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msh\Desktop\Freelance\Products\Data Explorer\Initial website demo\"/>
    </mc:Choice>
  </mc:AlternateContent>
  <xr:revisionPtr revIDLastSave="0" documentId="13_ncr:1_{D82D938C-6AB1-480D-A3AB-1975D97E9651}" xr6:coauthVersionLast="47" xr6:coauthVersionMax="47" xr10:uidLastSave="{00000000-0000-0000-0000-000000000000}"/>
  <workbookProtection workbookAlgorithmName="SHA-512" workbookHashValue="dQUPTeprKBA+CwVD9P/tKPI1595gcgK0sq0hKUytJkVV8L4SdSxN/45K+yEKL5Sj5BqscDGeP6HMhoX3FSrgPQ==" workbookSaltValue="4bJWrnVEmq4vFWjLhto0rw==" workbookSpinCount="100000" lockStructure="1"/>
  <bookViews>
    <workbookView xWindow="-108" yWindow="-108" windowWidth="23256" windowHeight="12576" tabRatio="860" firstSheet="9" activeTab="14" xr2:uid="{00000000-000D-0000-FFFF-FFFF00000000}"/>
  </bookViews>
  <sheets>
    <sheet name="Data" sheetId="7" state="hidden" r:id="rId1"/>
    <sheet name="Import save" sheetId="20" state="hidden" r:id="rId2"/>
    <sheet name="Income temp" sheetId="4" state="hidden" r:id="rId3"/>
    <sheet name="Region temp" sheetId="3" state="hidden" r:id="rId4"/>
    <sheet name="Original data" sheetId="2" state="hidden" r:id="rId5"/>
    <sheet name="Wine" sheetId="15" state="hidden" r:id="rId6"/>
    <sheet name="Plan" sheetId="5" state="hidden" r:id="rId7"/>
    <sheet name="Home" sheetId="19" state="hidden" r:id="rId8"/>
    <sheet name="Aux A" sheetId="9" state="hidden" r:id="rId9"/>
    <sheet name="Clusters" sheetId="13" r:id="rId10"/>
    <sheet name="Allocations" sheetId="17" r:id="rId11"/>
    <sheet name="Context-filtered data" sheetId="12" state="hidden" r:id="rId12"/>
    <sheet name="Metric-filtered data" sheetId="10" state="hidden" r:id="rId13"/>
    <sheet name="Metrics to use" sheetId="11" r:id="rId14"/>
    <sheet name="Dashboard" sheetId="8" r:id="rId15"/>
    <sheet name="Summary" sheetId="18" r:id="rId16"/>
  </sheets>
  <definedNames>
    <definedName name="Allocate">_xlfn.LAMBDA(_xlpm.rnd_array,_xlpm.norm_data,_xlfn.LET(_xlpm.rnd_pick,_xlfn.DROP(_xlfn.DROP(_xlpm.rnd_array,1),,1),_xlpm.final,_xlfn.BYROW(_xlpm.norm_data,_xlfn.LAMBDA(_xlpm.a,_xlfn.LET(_xlpm.d_vals,_xlfn.BYROW(_xlpm.rnd_pick,_xlfn.LAMBDA(_xlpm.b,Distance(_xlpm.b,_xlpm.a))),_xlpm.D_min,MIN(_xlpm.d_vals),_xlpm.out,"C_"&amp;MATCH(_xlpm.D_min,_xlpm.d_vals,0),_xlpm.out))),_xlpm.final))</definedName>
    <definedName name="Apply_model">_xlfn.LAMBDA(_xlpm.data,_xlpm.string,_xlfn.LET(_xlpm.score,_xlfn.NUMBERVALUE(_xlfn.TEXTAFTER(_xlpm.string,"_")),_xlpm.j_prms,_xlfn.TEXTBEFORE(_xlpm.string,"_"),_xlpm.prms,_xlfn.NUMBERVALUE(_xlfn.TEXTSPLIT(_xlpm.j_prms,"#")),_xlpm.weights,_xlfn.DROP(_xlpm.prms,0,-1),_xlpm.constant,_xlfn.TAKE(_xlpm.prms,,-1),_xlpm.final,_xlfn.BYROW(_xlpm.data,_xlfn.LAMBDA(_xlpm.a,SUMPRODUCT(_xlpm.weights,_xlpm.a)+_xlpm.constant)),_xlpm.final))</definedName>
    <definedName name="ASU_summary">_xlfn.LAMBDA(_xlpm.data,_xlfn.LET(_xlpm.ank,INDEX(_xlpm.data,1,1),_xlpm.N,ROWS(_xlpm.data)-1,_xlpm.Dims,COLUMNS(_xlpm.data)-1,_xlpm.head,_xlfn.HSTACK("Summary",OFFSET(_xlpm.ank,0,1,1,_xlpm.Dims)),_xlpm.dlm,"_/(|)\_",_xlpm.obs,_xlfn.VSTACK("Average","Stdev"),_xlpm.type,_xlfn.MAP(_xlfn.SEQUENCE(1,_xlpm.Dims),_xlfn.LAMBDA(_xlpm.a,IF(ISTEXT(OFFSET(_xlpm.ank,1,_xlpm.a)),"C","N"))),_xlpm.avg,_xlfn.MAP(_xlfn.SEQUENCE(1,_xlpm.Dims),_xlfn.LAMBDA(_xlpm.a,IF(INDEX(_xlpm.type,1,_xlpm.a)="N",AVERAGE(OFFSET(_xlpm.ank,1,_xlpm.a,_xlpm.N,1)),""))),_xlpm.sdv,_xlfn.MAP(_xlfn.SEQUENCE(1,_xlpm.Dims),_xlfn.LAMBDA(_xlpm.a,IF(INDEX(_xlpm.type,1,_xlpm.a)="N",_xlfn.STDEV.P(OFFSET(_xlpm.ank,1,_xlpm.a,_xlpm.N,1)),""))),_xlpm.cat,_xlfn.MAP(_xlfn.SEQUENCE(1,_xlpm.Dims),_xlfn.LAMBDA(_xlpm.a,_xlfn.TEXTJOIN(_xlpm.dlm,1,IF(INDEX(_xlpm.type,1,_xlpm.a)="N","",_xlfn.UNIQUE(OFFSET(_xlpm.ank,1,_xlpm.a,_xlpm.N,1)))))),_xlpm.F_cat,IF(_xlfn.SEQUENCE(2),_xlpm.cat),_xlpm.F_block,IF(_xlpm.type="N",_xlfn.VSTACK(_xlpm.avg,_xlpm.sdv),_xlpm.F_cat),_xlpm.final,_xlfn.VSTACK(_xlpm.head,_xlfn.HSTACK(_xlpm.obs,_xlpm.F_block)),_xlpm.final))</definedName>
    <definedName name="C_score">_xlfn.LAMBDA(_xlpm.a,_xlpm.b,SUM(IF(_xlpm.a=_xlpm.b,1,0))/COUNTA(_xlpm.a))</definedName>
    <definedName name="C_to_N">_xlfn.LAMBDA(_xlpm.C_rng,_xlpm.DV_rng,_xlfn.LET(_xlpm.unq,_xlfn.UNIQUE(_xlpm.C_rng),_xlpm.vals,_xlfn.MAP(_xlpm.unq,_xlfn.LAMBDA(_xlpm.a,AVERAGE(IF(_xlpm.a=_xlpm.C_rng,_xlpm.DV_rng,"")))),_xlpm.final,ROUND(_xlfn.XLOOKUP(_xlpm.C_rng,_xlpm.unq,_xlpm.vals),4),_xlpm.final))</definedName>
    <definedName name="Cat_apply">_xlfn.LAMBDA(_xlpm.log,_xlpm.models,_xlpm.power,_xlpm.c_ct,_xlpm.data,_xlfn.LET(_xlpm.dlm_1,"_/(|)\_",_xlpm.dlm_2,"/_(|)_\",_xlpm.ank,INDEX(_xlpm.log,1,1),_xlpm.N,ROWS(_xlpm.log)-1,_xlpm.dims,COLUMNS(_xlpm.log)-4,_xlpm.UID,OFFSET(_xlpm.ank,1,0,_xlpm.N,1),_xlpm.runs,MAX(_xlfn.NUMBERVALUE(_xlfn.TEXTAFTER(OFFSET(_xlpm.ank,1,1,_xlpm.N,1),"R_"))),_xlpm.S_ct,_xlpm.N/_xlpm.runs,_xlpm.set,"U_"&amp;_xlfn.MAP(_xlfn.SEQUENCE(_xlpm.runs),_xlfn.LAMBDA(_xlpm.a,_xlfn.LET(_xlpm.block,OFFSET(_xlpm.ank,(_xlpm.a-1)*_xlpm.S_ct+1,4,_xlpm.S_ct,_xlpm.dims),_xlpm.d_vals,_xlfn.BYROW(_xlpm.block,_xlfn.LAMBDA(_xlpm.b,Distance(_xlpm.b,_xlpm.data))),_xlpm.mn,MATCH(MIN(_xlpm.d_vals),_xlpm.d_vals,0),_xlpm.mn)))+_xlfn.SEQUENCE(_xlpm.runs,1,0,_xlpm.S_ct),_xlpm.slc_models,_xlfn.XLOOKUP(_xlpm.set,_xlpm.UID,_xlpm.models),_xlpm.mdl_Ns,_xlfn.NUMBERVALUE(_xlfn.TEXTAFTER(_xlpm.slc_models,_xlpm.dlm_2)),_xlpm.pct_strings,_xlfn.TEXTBEFORE(_xlpm.slc_models,_xlpm.dlm_2),_xlpm.full_row,_xlfn.NUMBERVALUE(_xlfn.TEXTSPLIT(_xlfn.TEXTJOIN(_xlpm.dlm_1,1,_xlpm.pct_strings),_xlpm.dlm_1)),_xlpm.flt_row,_xlfn._xlws.FILTER(_xlpm.full_row,ISNUMBER(_xlpm.full_row)),_xlpm.pct_exp,_xlfn.WRAPROWS(_xlpm.flt_row,_xlpm.c_ct),_xlpm.N_wtd,(_xlpm.mdl_Ns^_xlpm.power)*_xlpm.pct_exp,_xlpm.col_sum,_xlfn.BYCOL(_xlpm.N_wtd,_xlfn.LAMBDA(_xlpm.a,SUM(_xlpm.a))),_xlpm.final,"V_"&amp;MATCH(MAX(_xlpm.col_sum),_xlpm.col_sum,0),_xlpm.final))</definedName>
    <definedName name="Cat_distance">_xlfn.LAMBDA(_xlpm.A,_xlpm.B,_xlfn.LET(_xlpm.arr_A,Exp_str(_xlpm.A),_xlpm.arr_B,Exp_str(_xlpm.B),_xlpm.A_L,_xlfn.DROP(_xlpm.arr_A,0,-1),_xlpm.A_R,_xlfn.DROP(_xlpm.arr_A,0,1),_xlpm.B_L,_xlfn.DROP(_xlpm.arr_B,0,-1),_xlpm.B_R,_xlfn.DROP(_xlpm.arr_B,0,1),_xlpm.full_L,_xlfn.UNIQUE(_xlfn.VSTACK(_xlpm.A_L,_xlpm.B_L)),_xlpm.full_A,IFERROR(_xlfn.XLOOKUP(_xlpm.full_L,_xlpm.A_L,_xlpm.A_R),0),_xlpm.full_B,IFERROR(_xlfn.XLOOKUP(_xlpm.full_L,_xlpm.B_L,_xlpm.B_R),0),_xlpm.final,SUM(ABS(_xlpm.full_A-_xlpm.full_B))/2,_xlpm.final))</definedName>
    <definedName name="Cat_models">_xlfn.LAMBDA(_xlpm.target,_xlpm.SID,_xlpm.allocations,_xlfn.LET(_xlpm.dlm_1,"_/(|)\_",_xlpm.dlm_2,"/_(|)_\",_xlpm.unq,_xlfn.UNIQUE(_xlpm.target),_xlpm.CID,SUBSTITUTE(_xlpm.SID,"S","C"),_xlpm.final,_xlfn.MAP(_xlpm.CID,_xlfn.LAMBDA(_xlpm.a,_xlfn.LET(_xlpm.F_trg,_xlfn._xlws.FILTER(_xlpm.target,_xlpm.allocations=_xlpm.a),_xlpm.L_N,COUNTA(_xlpm.F_trg),_xlpm.cts,_xlfn.MAP(_xlpm.unq,_xlfn.LAMBDA(_xlpm.b,SUM(IF(_xlpm.F_trg=_xlpm.b,1,0)))),_xlpm.pcts,ROUND(_xlpm.cts/SUM(_xlpm.cts),4),_xlfn.TEXTJOIN(_xlpm.dlm_1,1,_xlfn.HSTACK(_xlpm.unq,_xlpm.pcts))&amp;_xlpm.dlm_2&amp;_xlpm.L_N))),_xlpm.final))</definedName>
    <definedName name="Core_distance">_xlfn.LAMBDA(_xlpm.A,_xlpm.B,_xlfn.LET(_xlpm.dist,_xlfn.MAP(_xlpm.A,_xlpm.B,_xlfn.LAMBDA(_xlpm.x,_xlpm.y,IF(ISNUMBER(_xlpm.x),ABS(_xlpm.x-_xlpm.y),Cat_distance(_xlpm.x,_xlpm.y)))),_xlpm.final,AVERAGE(_xlpm.dist),_xlpm.final))</definedName>
    <definedName name="CPNL_grid">_xlfn.LAMBDA(_xlpm.table,_xlpm.DV,_xlfn.LET(_xlpm.DLM,"_/(|)\_",_xlpm.M,SUM(_xlpm.DV),_xlpm.N,ROWS(_xlpm.table)-1,_xlpm.Dims,COLUMNS(_xlpm.table)-1,_xlpm.ank,INDEX(_xlpm.table,1,1),_xlpm.head,OFFSET(_xlpm.ank,0,1,1,_xlpm.Dims),_xlpm.type,_xlfn.MAP(_xlfn.SEQUENCE(1,_xlpm.Dims),_xlfn.LAMBDA(_xlpm.a,IF(ISNUMBER(OFFSET(_xlpm.ank,1,_xlpm.a)),"N","C"))),_xlpm.IV_names,_xlfn._xlws.FILTER(_xlpm.head,_xlpm.DV=0),_xlpm.DV_names,TRANSPOSE(_xlfn._xlws.FILTER(_xlpm.head,_xlpm.DV=1)),_xlpm.IV_types,_xlfn._xlws.FILTER(_xlpm.type,_xlpm.DV=0),_xlpm.DV_types,TRANSPOSE(_xlfn._xlws.FILTER(_xlpm.type,_xlpm.DV=1)),_xlpm.grid,_xlfn.MAKEARRAY(_xlpm.M,_xlpm.Dims-_xlpm.M,_xlfn.LAMBDA(_xlpm.a,_xlpm.b,IF((INDEX(_xlpm.DV_types,_xlpm.a,1)="N")*(INDEX(_xlpm.IV_types,1,_xlpm.b)="C"),_xlfn.LET(_xlpm.in_rng,OFFSET(_xlpm.ank,1,_xlpm.b,_xlpm.N,1),_xlpm.out_rng,OFFSET(_xlpm.ank,1,_xlpm.Dims-_xlpm.M+_xlpm.a,_xlpm.N,1),_xlpm.unq,_xlfn.UNIQUE(_xlpm.in_rng),_xlpm.vals,_xlfn.MAP(_xlpm.unq,_xlfn.LAMBDA(_xlpm.a,AVERAGE(IF(_xlpm.a=_xlpm.in_rng,_xlpm.out_rng,"")))),_xlpm.TJ,_xlfn.TEXTJOIN(_xlpm.DLM,1,_xlfn.UNIQUE(_xlpm.in_rng)&amp;_xlpm.DLM&amp;_xlpm.vals),_xlpm.TJ)," "))),_xlpm.final,_xlfn.VSTACK(_xlfn.HSTACK("DV \ IV",_xlpm.IV_names),_xlfn.HSTACK(_xlpm.DV_names,_xlpm.grid)),_xlpm.final))</definedName>
    <definedName name="Denorm">_xlfn.LAMBDA(_xlpm.n_out,_xlpm.scalar,_xlfn.LET(_xlpm.avg,AVERAGE(_xlpm.scalar),_xlpm.sdv,_xlfn.STDEV.P(_xlpm.scalar),_xlpm.final,_xlpm.n_out*_xlpm.sdv+_xlpm.avg,_xlpm.final))</definedName>
    <definedName name="Distance">_xlfn.LAMBDA(_xlpm.arr_a,_xlpm.arr_b,AVERAGE(_xlfn.MAP(_xlpm.arr_a,_xlpm.arr_b,_xlfn.LAMBDA(_xlpm.a,_xlpm.b,IF((_xlpm.a="")+(_xlpm.b=""),"",IF(ISNUMBER(_xlpm.a),ABS(_xlpm.a-_xlpm.b),IF(_xlpm.a=_xlpm.b,0,1)))))))</definedName>
    <definedName name="Eval_model">_xlfn.LAMBDA(_xlpm.features,_xlpm.target,_xlpm.string,_xlfn.LET(_xlpm.prms,_xlfn.NUMBERVALUE(_xlfn.TEXTSPLIT(_xlpm.string,"#")),_xlpm.final,Score(_xlpm.target,_xlfn.BYROW(_xlpm.features,_xlfn.LAMBDA(_xlpm.a,SUMPRODUCT(_xlfn.DROP(_xlpm.prms,0,-1),_xlpm.a)+_xlfn.TAKE(_xlpm.prms,,-1)))),_xlpm.final))</definedName>
    <definedName name="Exp_str">_xlfn.LAMBDA(_xlpm.str,_xlfn.LET(_xlpm.exp,_xlfn.WRAPROWS(_xlfn.TEXTSPLIT(_xlpm.str,"_/(|)\_"),2),_xlpm.final,IFERROR(_xlfn.NUMBERVALUE(_xlpm.exp),_xlpm.exp),_xlpm.final))</definedName>
    <definedName name="Format">_xlfn.LAMBDA(_xlpm.inp,_xlpm.ref,_xlfn.LET(_xlpm.cl,CELL("format",_xlpm.ref),_xlpm.typ,LEFT(_xlpm.cl,1),_xlpm.hsh,"###,###,###,###",_xlpm.dp,IF(_xlpm.typ="G",0,_xlfn.NUMBERVALUE(_xlfn.TEXTAFTER(_xlpm.cl,_xlpm.typ))),_xlpm.final,TEXT(_xlpm.inp,IF(_xlpm.typ="C","£","")&amp;_xlpm.hsh&amp;IF(_xlpm.dp&gt;0,"."&amp;REPT("0",_xlpm.dp),"")&amp;IF(_xlpm.typ="P","%","")),_xlpm.final))</definedName>
    <definedName name="Full_fit">_xlfn.LAMBDA(_xlpm.features,_xlpm.target,_xlpm.iterations,_xlfn.LET(_xlpm.strings,_xlfn.MAP(_xlfn.SEQUENCE(3,1,1,3)/10,_xlfn.LAMBDA(_xlpm.a,Linear_fit(_xlpm.features,_xlpm.target,_xlpm.a,_xlpm.iterations))),_xlpm.evals,_xlfn.MAP(_xlpm.strings,_xlfn.LAMBDA(_xlpm.a,Eval_model(_xlpm.features,_xlpm.target,_xlpm.a))),_xlpm.best_model,INDEX(_xlpm.strings,MATCH(MAX(_xlpm.evals),_xlpm.evals,0),1),_xlpm.final,_xlpm.best_model&amp;"_"&amp;ROUND(MAX(_xlpm.evals),4),_xlpm.final))</definedName>
    <definedName name="G_summary">_xlfn.LAMBDA(_xlpm.data,_xlfn.BYCOL(_xlpm.data,_xlfn.LAMBDA(_xlpm.a,Summary(_xlpm.a))))</definedName>
    <definedName name="H_convert">_xlfn.LAMBDA(_xlpm.H_code,_xlfn.LET(_xlpm.flip,RIGHT(_xlpm.H_code,2)&amp;MID(_xlpm.H_code,3,2)&amp;LEFT(_xlpm.H_code,2),_xlpm.final,HEX2DEC(_xlpm.flip),_xlpm.final))</definedName>
    <definedName name="IMPORT">_xlfn.LAMBDA(_xlpm.input,_xlop.drop_col_A,_xlop.drop_row_1,_xlfn.LET(_xlpm.frm,CELL("address",_xlpm.input),_xlpm.stem,_xlfn.TEXTBEFORE(_xlpm.frm,"$"),_xlpm.N,COUNTA(INDIRECT(_xlpm.stem&amp;"$A:$A"))-1,_xlpm.Dims,COUNTA(INDIRECT(_xlpm.stem&amp;"$1:$1"))-1,_xlpm.ank,INDIRECT(_xlpm.stem&amp;"A1"),_xlpm.head,OFFSET(_xlpm.ank,0,1,1,_xlpm.Dims),_xlpm.obs,OFFSET(_xlpm.ank,1,0,_xlpm.N,1),_xlpm.block,OFFSET(_xlpm.ank,1,1,_xlpm.N,_xlpm.Dims),_xlpm.final,_xlfn.DROP(_xlfn.DROP(_xlfn.HSTACK(_xlfn.VSTACK(_xlpm.ank,_xlpm.obs),_xlfn.VSTACK(_xlpm.head,_xlpm.block)),_xlpm.drop_row_1),0,_xlpm.drop_col_A),_xlpm.final))</definedName>
    <definedName name="Lin_apply">_xlfn.LAMBDA(_xlpm.log,_xlpm.models,_xlpm.key,_xlpm.data,_xlfn.LET(_xlpm.adj_data,_xlfn.MAP(_xlpm.data,_xlpm.key,_xlfn.LAMBDA(_xlpm.d,_xlpm.k,IF(_xlpm.k=" ",_xlpm.d,Retrieve(_xlpm.d,_xlpm.k)))),_xlpm.ank,INDEX(_xlpm.log,1,1),_xlpm.N,ROWS(_xlpm.log)-1,_xlpm.dims,COLUMNS(_xlpm.log)-4,_xlpm.UID,OFFSET(_xlpm.ank,1,0,_xlpm.N,1),_xlpm.runs,MAX(_xlfn.NUMBERVALUE(_xlfn.TEXTAFTER(OFFSET(_xlpm.ank,1,1,_xlpm.N,1),"R_"))),_xlpm.S_ct,_xlpm.N/_xlpm.runs,_xlpm.set,"U_"&amp;_xlfn.MAP(_xlfn.SEQUENCE(_xlpm.runs),_xlfn.LAMBDA(_xlpm.a,_xlfn.LET(_xlpm.block,OFFSET(_xlpm.ank,(_xlpm.a-1)*_xlpm.S_ct+1,4,_xlpm.S_ct,_xlpm.dims),_xlpm.d_vals,_xlfn.BYROW(_xlpm.block,_xlfn.LAMBDA(_xlpm.b,Distance(_xlpm.b,_xlpm.data))),_xlpm.mn,MATCH(MIN(_xlpm.d_vals),_xlpm.d_vals,0),_xlpm.mn)))+_xlfn.SEQUENCE(_xlpm.runs,1,0,_xlpm.S_ct),_xlpm.slc_models,_xlfn.XLOOKUP(_xlpm.set,_xlpm.UID,_xlpm.models),_xlpm.mdl_scores,_xlfn.NUMBERVALUE(_xlfn.TEXTAFTER(_xlpm.slc_models,"_")),_xlpm.vals,_xlfn.MAP(_xlpm.slc_models,_xlfn.LAMBDA(_xlpm.a,Apply_model(_xlpm.adj_data,_xlpm.a))),_xlpm.final,W_avg(_xlpm.vals,_xlpm.mdl_scores^3),_xlpm.final))</definedName>
    <definedName name="Lin_models">_xlfn.LAMBDA(_xlpm.features,_xlpm.key,_xlpm.target,_xlpm.iterations,_xlpm.SID,_xlpm.allocations,_xlfn.LET(_xlpm.ank,INDEX(_xlpm.features,1,1),_xlpm.N,ROWS(_xlpm.features),_xlpm.dims,COLUMNS(_xlpm.features),_xlpm.F_arr,_xlfn.MAKEARRAY(_xlpm.N,_xlpm.dims,_xlfn.LAMBDA(_xlpm.a,_xlpm.b,_xlfn.LET(_xlpm.val,OFFSET(_xlpm.ank,_xlpm.a-1,_xlpm.b-1),IF(ISNUMBER(OFFSET(_xlpm.ank,1,_xlpm.b-1)),_xlpm.val,Retrieve(_xlpm.val,INDEX(_xlpm.key,1,_xlpm.b)))))),_xlpm.CID,SUBSTITUTE(_xlpm.SID,"S","C"),_xlpm.final,_xlfn.MAP(_xlpm.CID,_xlfn.LAMBDA(_xlpm.a,_xlfn.LET(_xlpm.F_trg,_xlfn._xlws.FILTER(_xlpm.target,_xlpm.a=_xlpm.allocations),_xlpm.model,Full_fit(_xlfn._xlws.FILTER(_xlpm.F_arr,_xlpm.a=_xlpm.allocations),_xlpm.F_trg,_xlpm.iterations),IF(_xlfn.NUMBERVALUE(_xlfn.TEXTAFTER(_xlpm.model,"_"))&gt;=0,_xlpm.model,_xlfn.TEXTJOIN("#",1,_xlfn.VSTACK(_xlfn.SEQUENCE(_xlpm.dims,1,0,0),ROUND(AVERAGE(_xlpm.F_trg),4)))&amp;"_0.01")))),_xlpm.final))</definedName>
    <definedName name="Linear_fit">_xlfn.LAMBDA(_xlpm.features,_xlpm.target,_xlpm.LR,_xlpm.iterations,_xlfn.LET(_xlpm.dims,COLUMNS(_xlpm.features),_xlpm.P_start_A,IFERROR(_xlfn.BYCOL(_xlpm.features,_xlfn.LAMBDA(_xlpm.a,SLOPE(_xlpm.target,_xlpm.a))),0),_xlpm.P_start,IF(_xlpm.P_start_A&gt;2,2,IF(_xlpm.P_start_A&lt;-2,-2,_xlpm.P_start_A)),_xlpm.final,_xlfn.REDUCE(_xlfn.TEXTJOIN("#",1,_xlfn.VSTACK(TRANSPOSE(ROUND(_xlpm.P_start,4)),0)),_xlfn.SEQUENCE(_xlpm.iterations),_xlfn.LAMBDA(_xlpm.a,_xlpm.b,Update_model(_xlpm.LR*(0.98^_xlpm.b),_xlpm.features,_xlpm.target,_xlpm.a))),_xlpm.final))</definedName>
    <definedName name="Mask">_xlfn.LAMBDA(_xlpm.data,"V_"&amp;_xlfn.XMATCH(_xlpm.data,_xlfn.UNIQUE(_xlpm.data)))</definedName>
    <definedName name="Maskby">_xlfn.LAMBDA(_xlpm.array,_xlpm.scalar,_xlfn.LET(_xlpm.unq,_xlfn.UNIQUE(_xlpm.scalar),_xlpm.vals,"V_"&amp;MATCH(_xlpm.array,_xlpm.unq,0),_xlpm.final,IFERROR(_xlpm.vals,""),_xlpm.final))</definedName>
    <definedName name="Mix">_xlfn.LAMBDA(_xlpm.table,_xlop.no_head,_xlop.mix_columns,_xlfn.LET(_xlpm.tbl,IF(_xlpm.mix_columns,TRANSPOSE(_xlpm.table),_xlpm.table),_xlpm.N,ROWS(_xlpm.tbl)+_xlpm.no_head-1,_xlpm.head,INDEX(_xlpm.tbl,1,),_xlpm.block,_xlfn.DROP(_xlpm.tbl,1-_xlpm.no_head),_xlpm.mx_block,_xlfn.SORTBY(_xlpm.block,_xlfn.RANDARRAY(_xlpm.N)),_xlpm.out,IF(_xlpm.no_head,_xlpm.mx_block,_xlfn.VSTACK(_xlpm.head,_xlpm.mx_block)),_xlpm.final,IF(_xlpm.mix_columns,TRANSPOSE(_xlpm.out),_xlpm.out),_xlpm.final))</definedName>
    <definedName name="N_score">_xlfn.LAMBDA(_xlpm.real,_xlpm.pred,_xlfn.LET(_xlpm.avg_real,AVERAGE(_xlpm.real),_xlpm.ASS,AVERAGE((_xlpm.real-_xlpm.avg_real)^2),_xlpm.RSS,AVERAGE((_xlpm.pred-_xlpm.real)^2),_xlpm.final,1-(_xlpm.RSS/_xlpm.ASS),_xlpm.final))</definedName>
    <definedName name="New_point">_xlfn.LAMBDA(_xlpm.table,_xlpm.set,_xlfn.LET(_xlpm.N,ROWS(_xlpm.table)-1,_xlpm.M,ROWS(_xlpm.set)-1,_xlpm.dims,COLUMNS(_xlpm.set),_xlpm.tank,INDEX(_xlpm.table,1,1),_xlpm.obs,OFFSET(_xlpm.tank,1,0,_xlpm.N,1),_xlpm.M_obs,OFFSET(INDEX(_xlpm.set,1,1),1,0,_xlpm.M,1),_xlpm.T_list,_xlfn._xlws.FILTER(_xlpm.obs,ISERROR(MATCH(_xlpm.obs,_xlpm.M_obs,0))),_xlpm.num,RANDBETWEEN(1,_xlpm.N-_xlpm.M),_xlpm.item,INDEX(_xlpm.T_list,_xlpm.num,1),_xlpm.final,_xlfn.XLOOKUP(_xlpm.item,_xlpm.obs,_xlfn.HSTACK(_xlpm.obs,OFFSET(_xlpm.tank,1,1,_xlpm.N,_xlpm.dims-1))),_xlpm.final))</definedName>
    <definedName name="Normalise">_xlfn.LAMBDA(_xlpm.data,IF(NOT(ISNUMBER(INDEX(_xlpm.data,1,1))),Mask(_xlpm.data),IF(OR(COUNTA(_xlfn.UNIQUE(_xlpm.data))=1,_xlfn.TEXTJOIN("",1,_xlfn._xlws.SORT(_xlfn.UNIQUE(_xlpm.data)))="01"),_xlpm.data,ROUND((_xlpm.data-AVERAGE(_xlpm.data))/_xlfn.STDEV.P(_xlpm.data),4))))</definedName>
    <definedName name="Normby">_xlfn.LAMBDA(_xlpm.array,_xlpm.scalar,_xlfn.LET(_xlpm.avg,AVERAGE(_xlpm.scalar),_xlpm.sdv,_xlfn.STDEV.P(_xlpm.scalar),_xlpm.final,(_xlpm.array-_xlpm.avg)/_xlpm.sdv,_xlpm.final))</definedName>
    <definedName name="Normto">_xlfn.LAMBDA(_xlpm.array,_xlpm.scalar,_xlfn.LET(_xlpm.A_avg,AVERAGE(_xlpm.array),_xlpm.A_sdv,_xlfn.STDEV.P(_xlpm.array),_xlpm.S_avg,AVERAGE(_xlpm.scalar),_xlpm.S_sdv,_xlfn.STDEV.P(_xlpm.scalar),(_xlpm.array-_xlpm.A_avg)/_xlpm.A_sdv*_xlpm.S_sdv+_xlpm.S_avg))</definedName>
    <definedName name="Pick">_xlfn.LAMBDA(_xlpm.table,_xlpm.items,_xlfn.LET(_xlpm.N,ROWS(_xlpm.table)-1,_xlpm.dims,COLUMNS(_xlpm.table)-1,_xlpm.ank,INDEX(_xlpm.table,1,1),_xlpm.head,OFFSET(_xlpm.ank,0,0,1,_xlpm.dims+1),_xlpm.block,_xlfn.DROP(_xlpm.table,1),_xlpm.sqn,_xlfn.SEQUENCE(_xlpm.N),_xlpm.rnda,_xlfn.SORTBY(_xlpm.sqn,_xlfn.RANDARRAY(_xlpm.N)),_xlpm.index_array,_xlfn.TAKE(_xlpm.rnda,_xlpm.items),_xlpm.flt,IFERROR(IF(MATCH(_xlpm.sqn,_xlpm.index_array,0),1),0),_xlpm.f_block,_xlfn._xlws.FILTER(_xlpm.block,_xlpm.flt),_xlpm.final,_xlfn.VSTACK(_xlpm.head,_xlpm.f_block),_xlpm.final))</definedName>
    <definedName name="Retrieve">_xlfn.LAMBDA(_xlpm.key,_xlpm.string,_xlfn.LET(_xlpm.exp,_xlfn.WRAPROWS(_xlfn.TEXTSPLIT(_xlpm.string,"_/(|)\_"),2),_xlpm.arr,IFERROR(_xlfn.NUMBERVALUE(_xlpm.exp),_xlpm.exp),_xlpm.final,IFERROR(ROUND(_xlfn.XLOOKUP(_xlpm.key,INDEX(_xlpm.arr,,1),INDEX(_xlpm.arr,,2)),4),"ERROR"),_xlpm.final))</definedName>
    <definedName name="S_distance">_xlfn.LAMBDA(_xlpm.point,_xlpm.core,_xlfn.LET(_xlpm.A_point,IF(ISNUMBER(_xlpm.point),_xlpm.point,_xlpm.point&amp;"_/(|)\_"&amp;1),_xlpm.final,Core_distance(_xlpm.A_point,_xlpm.core),_xlpm.final))</definedName>
    <definedName name="Score">_xlfn.LAMBDA(_xlpm.real,_xlpm.pred,_xlfn.LET(_xlpm.C_A,INDEX(_xlpm.real,1,1),_xlpm.C_B,INDEX(_xlpm.pred,1,1),IF(ISNUMBER(_xlpm.C_A)&lt;&gt;ISNUMBER(_xlpm.C_B),"ERROR: data needs to be either both text or both numbers.",IF(ISNUMBER(_xlpm.C_A),N_score(_xlpm.real,_xlpm.pred),C_score(_xlpm.real,_xlpm.pred)))))</definedName>
    <definedName name="Spread_factor">_xlfn.LAMBDA(_xlpm.data,_xlfn.LET(_xlpm.ct,COUNTA(_xlpm.data),AVEDEV(_xlpm.data)*(_xlpm.ct^2)/(2*(_xlpm.ct-1))))</definedName>
    <definedName name="Summary">_xlfn.LAMBDA(_xlpm.data,IF(ISNUMBER(INDEX(_xlpm.data,1,1)),AVERAGE(_xlpm.data),Text_summary(_xlpm.data)))</definedName>
    <definedName name="SV_check">_xlfn.LAMBDA(_xlpm.data,_xlpm.dims,_xlfn.LET(_xlpm.u,_xlfn.UNIQUE(_xlpm.data),_xlpm.unq,_xlfn.SORTBY(_xlpm.u,_xlfn.NUMBERVALUE(_xlfn.TEXTAFTER(_xlpm.u,"_"))),_xlpm.ct,_xlfn.MAP(_xlpm.unq,_xlfn.LAMBDA(_xlpm.a,COUNTIF(_xlpm.data,_xlpm.a))),_xlpm.old_trh,INT(SQRT(COUNTA(_xlpm.data))),_xlpm.trh,5*_xlpm.dims,_xlpm.final,IF(MIN(_xlpm.ct)&lt;_xlpm.trh,"C_"&amp;MATCH(MIN(_xlpm.ct),_xlpm.ct,0),"Valid"),_xlpm.final))</definedName>
    <definedName name="T_lookup">_xlfn.LAMBDA(_xlpm.table,_xlpm.IV,_xlpm.DV,_xlfn.LET(_xlpm.ank,INDEX(_xlpm.table,1,1),_xlpm.N,ROWS(_xlpm.table)-1,_xlpm.Dims,COLUMNS(_xlpm.table)-1,_xlpm.IVs,OFFSET(_xlpm.ank,0,1,1,_xlpm.Dims),_xlpm.DVs,OFFSET(_xlpm.ank,1,0,_xlpm.N,1),_xlpm.final,OFFSET(_xlpm.ank,MATCH(_xlpm.DV,_xlpm.DVs,0),MATCH(_xlpm.IV,_xlpm.IVs,0)),_xlpm.final))</definedName>
    <definedName name="Text_summary">_xlfn.LAMBDA(_xlpm.data,_xlfn.LET(_xlpm.unq,_xlfn.UNIQUE(_xlpm.data),_xlpm.ct,COUNTA(_xlpm.data),_xlpm.dlm,"_/(|)\_",_xlpm.unq_ct,_xlfn.MAP(_xlpm.unq,_xlfn.LAMBDA(_xlpm.x,SUM(IF(_xlpm.data=_xlpm.x,1,0))))/_xlpm.ct,_xlpm.T_srt,_xlfn.SORTBY(_xlpm.unq,_xlpm.unq_ct,-1),_xlpm.N_srt,TEXT(_xlfn._xlws.SORT(_xlpm.unq_ct,,-1),"0.00%"),_xlpm.final,_xlfn.TEXTJOIN(_xlpm.dlm,1,_xlpm.T_srt&amp;_xlpm.dlm&amp;_xlpm.N_srt),_xlpm.final))</definedName>
    <definedName name="Unmask">_xlfn.LAMBDA(_xlpm.array,_xlpm.scalar,_xlfn.LET(_xlpm.unq,_xlfn.UNIQUE(_xlpm.scalar),_xlpm.nums,_xlfn.NUMBERVALUE(_xlfn.TEXTAFTER(_xlpm.array,"_")),_xlpm.final,IFERROR(INDEX(_xlpm.unq,_xlpm.nums,1),""),_xlpm.final))</definedName>
    <definedName name="Update_model">_xlfn.LAMBDA(_xlpm.LR,_xlpm.features,_xlpm.target,_xlpm.previous,_xlfn.LET(_xlpm.prev_unpack,_xlfn.NUMBERVALUE(_xlfn.TEXTSPLIT(_xlpm.previous,"#")),_xlpm.p_prms,_xlfn.DROP(_xlpm.prev_unpack,,-1),_xlpm.old_c,_xlfn.TAKE(_xlpm.prev_unpack,1,-1),_xlpm.predictions,_xlfn.BYROW(_xlpm.features,_xlfn.LAMBDA(_xlpm.a,SUMPRODUCT(_xlpm.a,_xlpm.p_prms)+_xlpm.old_c)),_xlpm.errors,_xlpm.predictions-_xlpm.target,_xlpm.adj,_xlfn.BYCOL((_xlpm.LR)*(-1)*(_xlpm.errors)*(_xlpm.features),_xlfn.LAMBDA(_xlpm.a,IF(ABS(AVERAGE(_xlpm.a))&gt;0.5,0.5*SIGN(AVERAGE(_xlpm.a)),AVERAGE(_xlpm.a)))),_xlpm.new_C,_xlpm.old_c+_xlfn.LET(_xlpm.val,(-1)*(_xlpm.LR)*AVERAGE(_xlpm.errors),IF(ABS(_xlpm.val)&gt;0.5,0.5*SIGN(_xlpm.val),_xlpm.val)),_xlpm.final,_xlfn.TEXTJOIN("#",1,ROUND(_xlfn.HSTACK(_xlpm.p_prms+_xlpm.adj,_xlpm.new_C),4)),_xlpm.final))</definedName>
    <definedName name="W_avg">_xlfn.LAMBDA(_xlpm.values,_xlpm.weights,SUMPRODUCT(_xlpm.values,_xlpm.weights)/SUM(_xlpm.weights))</definedName>
  </definedNames>
  <calcPr calcId="191029" calcMode="manual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1" l="1" a="1"/>
  <c r="C2" i="11" s="1"/>
  <c r="K6" i="18"/>
  <c r="D12" i="8" l="1" a="1"/>
  <c r="D12" i="8" s="1"/>
  <c r="C9" i="18" a="1"/>
  <c r="C9" i="18" s="1"/>
  <c r="A1" i="12" a="1"/>
  <c r="A1" i="12" l="1"/>
  <c r="D4" i="8"/>
  <c r="A1" i="10" a="1"/>
  <c r="E1" i="9" a="1"/>
  <c r="D1" i="9" a="1"/>
  <c r="A1" i="10" l="1"/>
  <c r="D1" i="9"/>
  <c r="E1" i="9"/>
  <c r="Q4" i="8" a="1"/>
  <c r="J5" i="8" a="1"/>
  <c r="A1" i="9" a="1"/>
  <c r="J5" i="8" l="1"/>
  <c r="Q4" i="8"/>
  <c r="A1" i="9"/>
  <c r="K8" i="18" a="1"/>
  <c r="E8" i="18" a="1"/>
  <c r="K8" i="18" l="1"/>
  <c r="E8" i="18"/>
  <c r="N14" i="8" a="1"/>
  <c r="N14" i="8" s="1"/>
  <c r="N5" i="8" a="1"/>
  <c r="N5" i="8" l="1"/>
  <c r="AP202" i="2" a="1"/>
  <c r="AP202" i="2" s="1"/>
  <c r="AP201" i="2" a="1"/>
  <c r="AP201" i="2" s="1"/>
  <c r="AP200" i="2" a="1"/>
  <c r="AP200" i="2" s="1"/>
  <c r="AP199" i="2" a="1"/>
  <c r="AP199" i="2" s="1"/>
  <c r="AP198" i="2" a="1"/>
  <c r="AP198" i="2" s="1"/>
  <c r="AP197" i="2" a="1"/>
  <c r="AP197" i="2" s="1"/>
  <c r="AP196" i="2" a="1"/>
  <c r="AP196" i="2" s="1"/>
  <c r="AP195" i="2" a="1"/>
  <c r="AP195" i="2" s="1"/>
  <c r="AP194" i="2" a="1"/>
  <c r="AP194" i="2" s="1"/>
  <c r="AP193" i="2" a="1"/>
  <c r="AP193" i="2" s="1"/>
  <c r="AP192" i="2" a="1"/>
  <c r="AP192" i="2" s="1"/>
  <c r="AP191" i="2" a="1"/>
  <c r="AP191" i="2" s="1"/>
  <c r="AP190" i="2" a="1"/>
  <c r="AP190" i="2" s="1"/>
  <c r="AP189" i="2" a="1"/>
  <c r="AP189" i="2" s="1"/>
  <c r="AP188" i="2" a="1"/>
  <c r="AP188" i="2" s="1"/>
  <c r="AP187" i="2" a="1"/>
  <c r="AP187" i="2" s="1"/>
  <c r="AP186" i="2" a="1"/>
  <c r="AP186" i="2" s="1"/>
  <c r="AP185" i="2" a="1"/>
  <c r="AP185" i="2" s="1"/>
  <c r="AP184" i="2" a="1"/>
  <c r="AP184" i="2" s="1"/>
  <c r="AP183" i="2" a="1"/>
  <c r="AP183" i="2" s="1"/>
  <c r="AP182" i="2" a="1"/>
  <c r="AP182" i="2" s="1"/>
  <c r="AP181" i="2" a="1"/>
  <c r="AP181" i="2" s="1"/>
  <c r="AP180" i="2" a="1"/>
  <c r="AP180" i="2" s="1"/>
  <c r="AP179" i="2" a="1"/>
  <c r="AP179" i="2" s="1"/>
  <c r="AP178" i="2" a="1"/>
  <c r="AP178" i="2" s="1"/>
  <c r="AP177" i="2" a="1"/>
  <c r="AP177" i="2" s="1"/>
  <c r="AP176" i="2" a="1"/>
  <c r="AP176" i="2" s="1"/>
  <c r="AP175" i="2" a="1"/>
  <c r="AP175" i="2" s="1"/>
  <c r="AP174" i="2" a="1"/>
  <c r="AP174" i="2" s="1"/>
  <c r="AP173" i="2" a="1"/>
  <c r="AP173" i="2" s="1"/>
  <c r="AP172" i="2" a="1"/>
  <c r="AP172" i="2" s="1"/>
  <c r="AP171" i="2" a="1"/>
  <c r="AP171" i="2" s="1"/>
  <c r="AP170" i="2" a="1"/>
  <c r="AP170" i="2" s="1"/>
  <c r="AP169" i="2" a="1"/>
  <c r="AP169" i="2" s="1"/>
  <c r="AP168" i="2" a="1"/>
  <c r="AP168" i="2" s="1"/>
  <c r="AP167" i="2" a="1"/>
  <c r="AP167" i="2" s="1"/>
  <c r="AP166" i="2" a="1"/>
  <c r="AP166" i="2" s="1"/>
  <c r="AP165" i="2" a="1"/>
  <c r="AP165" i="2" s="1"/>
  <c r="AP164" i="2" a="1"/>
  <c r="AP164" i="2" s="1"/>
  <c r="AP163" i="2" a="1"/>
  <c r="AP163" i="2" s="1"/>
  <c r="AP162" i="2" a="1"/>
  <c r="AP162" i="2" s="1"/>
  <c r="AP161" i="2" a="1"/>
  <c r="AP161" i="2" s="1"/>
  <c r="AP160" i="2" a="1"/>
  <c r="AP160" i="2" s="1"/>
  <c r="AP159" i="2" a="1"/>
  <c r="AP159" i="2" s="1"/>
  <c r="AP158" i="2" a="1"/>
  <c r="AP158" i="2" s="1"/>
  <c r="AP157" i="2" a="1"/>
  <c r="AP157" i="2" s="1"/>
  <c r="AP156" i="2" a="1"/>
  <c r="AP156" i="2" s="1"/>
  <c r="AP155" i="2" a="1"/>
  <c r="AP155" i="2" s="1"/>
  <c r="AP154" i="2" a="1"/>
  <c r="AP154" i="2" s="1"/>
  <c r="AP153" i="2" a="1"/>
  <c r="AP153" i="2" s="1"/>
  <c r="AP152" i="2" a="1"/>
  <c r="AP152" i="2" s="1"/>
  <c r="AP151" i="2" a="1"/>
  <c r="AP151" i="2" s="1"/>
  <c r="AP150" i="2" a="1"/>
  <c r="AP150" i="2" s="1"/>
  <c r="AP149" i="2" a="1"/>
  <c r="AP149" i="2" s="1"/>
  <c r="AP148" i="2" a="1"/>
  <c r="AP148" i="2" s="1"/>
  <c r="AP147" i="2" a="1"/>
  <c r="AP147" i="2" s="1"/>
  <c r="AP146" i="2" a="1"/>
  <c r="AP146" i="2" s="1"/>
  <c r="AP145" i="2" a="1"/>
  <c r="AP145" i="2" s="1"/>
  <c r="AP144" i="2" a="1"/>
  <c r="AP144" i="2" s="1"/>
  <c r="AP143" i="2" a="1"/>
  <c r="AP143" i="2" s="1"/>
  <c r="AP142" i="2" a="1"/>
  <c r="AP142" i="2" s="1"/>
  <c r="AP141" i="2" a="1"/>
  <c r="AP141" i="2" s="1"/>
  <c r="AP140" i="2" a="1"/>
  <c r="AP140" i="2" s="1"/>
  <c r="AP139" i="2" a="1"/>
  <c r="AP139" i="2" s="1"/>
  <c r="AP138" i="2" a="1"/>
  <c r="AP138" i="2" s="1"/>
  <c r="AP137" i="2" a="1"/>
  <c r="AP137" i="2" s="1"/>
  <c r="AP136" i="2" a="1"/>
  <c r="AP136" i="2" s="1"/>
  <c r="AP135" i="2" a="1"/>
  <c r="AP135" i="2" s="1"/>
  <c r="AP134" i="2" a="1"/>
  <c r="AP134" i="2" s="1"/>
  <c r="AP133" i="2" a="1"/>
  <c r="AP133" i="2" s="1"/>
  <c r="AP132" i="2" a="1"/>
  <c r="AP132" i="2" s="1"/>
  <c r="AP131" i="2" a="1"/>
  <c r="AP131" i="2" s="1"/>
  <c r="AP130" i="2" a="1"/>
  <c r="AP130" i="2" s="1"/>
  <c r="AP129" i="2" a="1"/>
  <c r="AP129" i="2" s="1"/>
  <c r="AP128" i="2" a="1"/>
  <c r="AP128" i="2" s="1"/>
  <c r="AP127" i="2" a="1"/>
  <c r="AP127" i="2" s="1"/>
  <c r="AP126" i="2" a="1"/>
  <c r="AP126" i="2" s="1"/>
  <c r="AP125" i="2" a="1"/>
  <c r="AP125" i="2" s="1"/>
  <c r="AP124" i="2" a="1"/>
  <c r="AP124" i="2" s="1"/>
  <c r="AP123" i="2" a="1"/>
  <c r="AP123" i="2" s="1"/>
  <c r="AP122" i="2" a="1"/>
  <c r="AP122" i="2" s="1"/>
  <c r="AP121" i="2" a="1"/>
  <c r="AP121" i="2" s="1"/>
  <c r="AP120" i="2" a="1"/>
  <c r="AP120" i="2" s="1"/>
  <c r="AP119" i="2" a="1"/>
  <c r="AP119" i="2" s="1"/>
  <c r="AP118" i="2" a="1"/>
  <c r="AP118" i="2" s="1"/>
  <c r="AP117" i="2" a="1"/>
  <c r="AP117" i="2" s="1"/>
  <c r="AP116" i="2" a="1"/>
  <c r="AP116" i="2" s="1"/>
  <c r="AP115" i="2" a="1"/>
  <c r="AP115" i="2" s="1"/>
  <c r="AP114" i="2" a="1"/>
  <c r="AP114" i="2" s="1"/>
  <c r="AP113" i="2" a="1"/>
  <c r="AP113" i="2" s="1"/>
  <c r="AP112" i="2" a="1"/>
  <c r="AP112" i="2" s="1"/>
  <c r="AP111" i="2" a="1"/>
  <c r="AP111" i="2" s="1"/>
  <c r="AP110" i="2" a="1"/>
  <c r="AP110" i="2" s="1"/>
  <c r="AP109" i="2" a="1"/>
  <c r="AP109" i="2" s="1"/>
  <c r="AP108" i="2" a="1"/>
  <c r="AP108" i="2" s="1"/>
  <c r="AP107" i="2" a="1"/>
  <c r="AP107" i="2" s="1"/>
  <c r="AP106" i="2" a="1"/>
  <c r="AP106" i="2" s="1"/>
  <c r="AP105" i="2" a="1"/>
  <c r="AP105" i="2" s="1"/>
  <c r="AP104" i="2" a="1"/>
  <c r="AP104" i="2" s="1"/>
  <c r="AP103" i="2" a="1"/>
  <c r="AP103" i="2" s="1"/>
  <c r="AP102" i="2" a="1"/>
  <c r="AP102" i="2" s="1"/>
  <c r="AP101" i="2" a="1"/>
  <c r="AP101" i="2" s="1"/>
  <c r="AP100" i="2" a="1"/>
  <c r="AP100" i="2" s="1"/>
  <c r="AP99" i="2" a="1"/>
  <c r="AP99" i="2" s="1"/>
  <c r="AP98" i="2" a="1"/>
  <c r="AP98" i="2" s="1"/>
  <c r="AP97" i="2" a="1"/>
  <c r="AP97" i="2" s="1"/>
  <c r="AP96" i="2" a="1"/>
  <c r="AP96" i="2" s="1"/>
  <c r="AP95" i="2" a="1"/>
  <c r="AP95" i="2" s="1"/>
  <c r="AP94" i="2" a="1"/>
  <c r="AP94" i="2" s="1"/>
  <c r="AP93" i="2" a="1"/>
  <c r="AP93" i="2" s="1"/>
  <c r="AP92" i="2" a="1"/>
  <c r="AP92" i="2" s="1"/>
  <c r="AP91" i="2" a="1"/>
  <c r="AP91" i="2" s="1"/>
  <c r="AP90" i="2" a="1"/>
  <c r="AP90" i="2" s="1"/>
  <c r="AP89" i="2" a="1"/>
  <c r="AP89" i="2" s="1"/>
  <c r="AP88" i="2" a="1"/>
  <c r="AP88" i="2" s="1"/>
  <c r="AP87" i="2" a="1"/>
  <c r="AP87" i="2" s="1"/>
  <c r="AP86" i="2" a="1"/>
  <c r="AP86" i="2" s="1"/>
  <c r="AP85" i="2" a="1"/>
  <c r="AP85" i="2" s="1"/>
  <c r="AP84" i="2" a="1"/>
  <c r="AP84" i="2" s="1"/>
  <c r="AP83" i="2" a="1"/>
  <c r="AP83" i="2" s="1"/>
  <c r="AP82" i="2" a="1"/>
  <c r="AP82" i="2" s="1"/>
  <c r="AP81" i="2" a="1"/>
  <c r="AP81" i="2" s="1"/>
  <c r="AP80" i="2" a="1"/>
  <c r="AP80" i="2" s="1"/>
  <c r="AP79" i="2" a="1"/>
  <c r="AP79" i="2" s="1"/>
  <c r="AP78" i="2" a="1"/>
  <c r="AP78" i="2" s="1"/>
  <c r="AP77" i="2" a="1"/>
  <c r="AP77" i="2" s="1"/>
  <c r="AP76" i="2" a="1"/>
  <c r="AP76" i="2" s="1"/>
  <c r="AP75" i="2" a="1"/>
  <c r="AP75" i="2" s="1"/>
  <c r="AP74" i="2" a="1"/>
  <c r="AP74" i="2" s="1"/>
  <c r="AP73" i="2" a="1"/>
  <c r="AP73" i="2" s="1"/>
  <c r="AP72" i="2" a="1"/>
  <c r="AP72" i="2" s="1"/>
  <c r="AP71" i="2" a="1"/>
  <c r="AP71" i="2" s="1"/>
  <c r="AP70" i="2" a="1"/>
  <c r="AP70" i="2" s="1"/>
  <c r="AP69" i="2" a="1"/>
  <c r="AP69" i="2" s="1"/>
  <c r="AP68" i="2" a="1"/>
  <c r="AP68" i="2" s="1"/>
  <c r="AP67" i="2" a="1"/>
  <c r="AP67" i="2" s="1"/>
  <c r="AP66" i="2" a="1"/>
  <c r="AP66" i="2" s="1"/>
  <c r="AP65" i="2" a="1"/>
  <c r="AP65" i="2" s="1"/>
  <c r="AP64" i="2" a="1"/>
  <c r="AP64" i="2" s="1"/>
  <c r="AP63" i="2" a="1"/>
  <c r="AP63" i="2" s="1"/>
  <c r="AP62" i="2" a="1"/>
  <c r="AP62" i="2" s="1"/>
  <c r="AP61" i="2" a="1"/>
  <c r="AP61" i="2" s="1"/>
  <c r="AP60" i="2" a="1"/>
  <c r="AP60" i="2" s="1"/>
  <c r="AP59" i="2" a="1"/>
  <c r="AP59" i="2" s="1"/>
  <c r="AP58" i="2" a="1"/>
  <c r="AP58" i="2" s="1"/>
  <c r="AP57" i="2" a="1"/>
  <c r="AP57" i="2" s="1"/>
  <c r="AP56" i="2" a="1"/>
  <c r="AP56" i="2" s="1"/>
  <c r="AP55" i="2" a="1"/>
  <c r="AP55" i="2" s="1"/>
  <c r="AP54" i="2" a="1"/>
  <c r="AP54" i="2" s="1"/>
  <c r="AP53" i="2" a="1"/>
  <c r="AP53" i="2" s="1"/>
  <c r="AP52" i="2" a="1"/>
  <c r="AP52" i="2" s="1"/>
  <c r="AP51" i="2" a="1"/>
  <c r="AP51" i="2" s="1"/>
  <c r="AP50" i="2" a="1"/>
  <c r="AP50" i="2" s="1"/>
  <c r="AP49" i="2" a="1"/>
  <c r="AP49" i="2" s="1"/>
  <c r="AP48" i="2" a="1"/>
  <c r="AP48" i="2" s="1"/>
  <c r="AP47" i="2" a="1"/>
  <c r="AP47" i="2" s="1"/>
  <c r="AP46" i="2" a="1"/>
  <c r="AP46" i="2" s="1"/>
  <c r="AP45" i="2" a="1"/>
  <c r="AP45" i="2" s="1"/>
  <c r="AP44" i="2" a="1"/>
  <c r="AP44" i="2" s="1"/>
  <c r="AP43" i="2" a="1"/>
  <c r="AP43" i="2" s="1"/>
  <c r="AP42" i="2" a="1"/>
  <c r="AP42" i="2" s="1"/>
  <c r="AP41" i="2" a="1"/>
  <c r="AP41" i="2" s="1"/>
  <c r="AP40" i="2" a="1"/>
  <c r="AP40" i="2" s="1"/>
  <c r="AP39" i="2" a="1"/>
  <c r="AP39" i="2" s="1"/>
  <c r="AP38" i="2" a="1"/>
  <c r="AP38" i="2" s="1"/>
  <c r="AP37" i="2" a="1"/>
  <c r="AP37" i="2" s="1"/>
  <c r="AP36" i="2" a="1"/>
  <c r="AP36" i="2" s="1"/>
  <c r="AP35" i="2" a="1"/>
  <c r="AP35" i="2" s="1"/>
  <c r="AP34" i="2" a="1"/>
  <c r="AP34" i="2" s="1"/>
  <c r="AP33" i="2" a="1"/>
  <c r="AP33" i="2" s="1"/>
  <c r="AP32" i="2" a="1"/>
  <c r="AP32" i="2" s="1"/>
  <c r="AP31" i="2" a="1"/>
  <c r="AP31" i="2" s="1"/>
  <c r="AP30" i="2" a="1"/>
  <c r="AP30" i="2" s="1"/>
  <c r="AP29" i="2" a="1"/>
  <c r="AP29" i="2" s="1"/>
  <c r="AP28" i="2" a="1"/>
  <c r="AP28" i="2" s="1"/>
  <c r="AP27" i="2" a="1"/>
  <c r="AP27" i="2" s="1"/>
  <c r="AP26" i="2" a="1"/>
  <c r="AP26" i="2" s="1"/>
  <c r="AP25" i="2" a="1"/>
  <c r="AP25" i="2" s="1"/>
  <c r="AP24" i="2" a="1"/>
  <c r="AP24" i="2" s="1"/>
  <c r="AP23" i="2" a="1"/>
  <c r="AP23" i="2" s="1"/>
  <c r="AP22" i="2" a="1"/>
  <c r="AP22" i="2" s="1"/>
  <c r="AP21" i="2" a="1"/>
  <c r="AP21" i="2" s="1"/>
  <c r="AP20" i="2" a="1"/>
  <c r="AP20" i="2" s="1"/>
  <c r="AP19" i="2" a="1"/>
  <c r="AP19" i="2" s="1"/>
  <c r="AP18" i="2" a="1"/>
  <c r="AP18" i="2" s="1"/>
  <c r="AP17" i="2" a="1"/>
  <c r="AP17" i="2" s="1"/>
  <c r="AP16" i="2" a="1"/>
  <c r="AP16" i="2" s="1"/>
  <c r="AP15" i="2" a="1"/>
  <c r="AP15" i="2" s="1"/>
  <c r="AP14" i="2" a="1"/>
  <c r="AP14" i="2" s="1"/>
  <c r="AP13" i="2" a="1"/>
  <c r="AP13" i="2" s="1"/>
  <c r="AP12" i="2" a="1"/>
  <c r="AP12" i="2" s="1"/>
  <c r="AP11" i="2" a="1"/>
  <c r="AP11" i="2" s="1"/>
  <c r="AP10" i="2" a="1"/>
  <c r="AP10" i="2" s="1"/>
  <c r="AP9" i="2" a="1"/>
  <c r="AP9" i="2" s="1"/>
  <c r="AP8" i="2" a="1"/>
  <c r="AP8" i="2" s="1"/>
  <c r="AP7" i="2" a="1"/>
  <c r="AP7" i="2" s="1"/>
  <c r="AP6" i="2" a="1"/>
  <c r="AP6" i="2" s="1"/>
  <c r="AP5" i="2" a="1"/>
  <c r="AP5" i="2" s="1"/>
  <c r="AP4" i="2" a="1"/>
  <c r="AP4" i="2" s="1"/>
  <c r="AP3" i="2" a="1"/>
  <c r="AP3" i="2" s="1"/>
  <c r="AP2" i="2" a="1"/>
  <c r="AP2" i="2" s="1"/>
  <c r="O8" i="8"/>
  <c r="C3" i="11" a="1"/>
  <c r="C3" i="11" l="1"/>
  <c r="B1" i="9" a="1"/>
  <c r="B1" i="9" l="1"/>
  <c r="AX4" i="7" a="1"/>
  <c r="AX4" i="7" s="1"/>
  <c r="E2" i="4" l="1" a="1"/>
  <c r="E2" i="4" s="1"/>
  <c r="G2" i="4" l="1" a="1"/>
  <c r="G2" i="4" s="1"/>
  <c r="F2" i="4" a="1"/>
  <c r="F2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<sst xmlns="http://schemas.openxmlformats.org/spreadsheetml/2006/main" count="51725" uniqueCount="7932">
  <si>
    <t>Country</t>
  </si>
  <si>
    <t>Afghanistan</t>
  </si>
  <si>
    <t>Albania</t>
  </si>
  <si>
    <t>Algeria</t>
  </si>
  <si>
    <t>Angola</t>
  </si>
  <si>
    <t>Antigua and Barbuda</t>
  </si>
  <si>
    <t>Argentina</t>
  </si>
  <si>
    <t>Armenia</t>
  </si>
  <si>
    <t>Aruba</t>
  </si>
  <si>
    <t>Australia</t>
  </si>
  <si>
    <t>Austria</t>
  </si>
  <si>
    <t>Azerbaijan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</si>
  <si>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</si>
  <si>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</si>
  <si>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</si>
  <si>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</si>
  <si>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</si>
  <si>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</si>
  <si>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</si>
  <si>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</si>
  <si>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</si>
  <si>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</si>
  <si>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Bosnia and Herzegovina</t>
  </si>
  <si>
    <t>Botswana</t>
  </si>
  <si>
    <t>Brazil</t>
  </si>
  <si>
    <t>Brunei Darussalam</t>
  </si>
  <si>
    <t>Bulgaria</t>
  </si>
  <si>
    <t>Burkina Faso</t>
  </si>
  <si>
    <t>Burundi</t>
  </si>
  <si>
    <t>Cabo Verde</t>
  </si>
  <si>
    <t>Cambodia</t>
  </si>
  <si>
    <t>Cameroon</t>
  </si>
  <si>
    <t>Canada</t>
  </si>
  <si>
    <t>Cayman Islands</t>
  </si>
  <si>
    <t>Central African Republic</t>
  </si>
  <si>
    <t>Chad</t>
  </si>
  <si>
    <t>Chile</t>
  </si>
  <si>
    <t>China</t>
  </si>
  <si>
    <t>Colombia</t>
  </si>
  <si>
    <t>Comoros</t>
  </si>
  <si>
    <t>Costa Rica</t>
  </si>
  <si>
    <t>Cote d'Ivoire</t>
  </si>
  <si>
    <t>Croatia</t>
  </si>
  <si>
    <t>Cuba</t>
  </si>
  <si>
    <t>Cyprus</t>
  </si>
  <si>
    <t>Denmark</t>
  </si>
  <si>
    <t>Djibouti</t>
  </si>
  <si>
    <t>Dominica</t>
  </si>
  <si>
    <t>Dominican Republic</t>
  </si>
  <si>
    <t>Ecuador</t>
  </si>
  <si>
    <t>El Salvador</t>
  </si>
  <si>
    <t>Equatorial Guinea</t>
  </si>
  <si>
    <t>Eritrea</t>
  </si>
  <si>
    <t>Estonia</t>
  </si>
  <si>
    <t>Eswatini</t>
  </si>
  <si>
    <t>Ethiopia</t>
  </si>
  <si>
    <t>Faroe Islands</t>
  </si>
  <si>
    <t>Fiji</t>
  </si>
  <si>
    <t>Finland</t>
  </si>
  <si>
    <t>France</t>
  </si>
  <si>
    <t>French Polynesia</t>
  </si>
  <si>
    <t>Gabon</t>
  </si>
  <si>
    <t>Georgia</t>
  </si>
  <si>
    <t>Germany</t>
  </si>
  <si>
    <t>Ghana</t>
  </si>
  <si>
    <t>Greece</t>
  </si>
  <si>
    <t>Greenland</t>
  </si>
  <si>
    <t>Grenada</t>
  </si>
  <si>
    <t>Guatemala</t>
  </si>
  <si>
    <t>Guinea</t>
  </si>
  <si>
    <t>Guinea-Bissau</t>
  </si>
  <si>
    <t>Guyana</t>
  </si>
  <si>
    <t>Haiti</t>
  </si>
  <si>
    <t>Honduras</t>
  </si>
  <si>
    <t>Hungary</t>
  </si>
  <si>
    <t>Iceland</t>
  </si>
  <si>
    <t>India</t>
  </si>
  <si>
    <t>Indonesia</t>
  </si>
  <si>
    <t>Iraq</t>
  </si>
  <si>
    <t>Ireland</t>
  </si>
  <si>
    <t>Isle of Man</t>
  </si>
  <si>
    <t>Israel</t>
  </si>
  <si>
    <t>Italy</t>
  </si>
  <si>
    <t>Jamaica</t>
  </si>
  <si>
    <t>Japan</t>
  </si>
  <si>
    <t>Jordan</t>
  </si>
  <si>
    <t>Kazakhstan</t>
  </si>
  <si>
    <t>Kenya</t>
  </si>
  <si>
    <t>Kiribati</t>
  </si>
  <si>
    <t>Kosovo</t>
  </si>
  <si>
    <t>Kuwait</t>
  </si>
  <si>
    <t>Latvia</t>
  </si>
  <si>
    <t>Lebanon</t>
  </si>
  <si>
    <t>Lesotho</t>
  </si>
  <si>
    <t>Liberia</t>
  </si>
  <si>
    <t>Libya</t>
  </si>
  <si>
    <t>Lithuania</t>
  </si>
  <si>
    <t>Luxembourg</t>
  </si>
  <si>
    <t>Madagascar</t>
  </si>
  <si>
    <t>Malawi</t>
  </si>
  <si>
    <t>Malaysia</t>
  </si>
  <si>
    <t>Maldives</t>
  </si>
  <si>
    <t>Mali</t>
  </si>
  <si>
    <t>Malta</t>
  </si>
  <si>
    <t>Mauritania</t>
  </si>
  <si>
    <t>Mauritius</t>
  </si>
  <si>
    <t>Mexico</t>
  </si>
  <si>
    <t>Mongolia</t>
  </si>
  <si>
    <t>Montenegro</t>
  </si>
  <si>
    <t>Morocco</t>
  </si>
  <si>
    <t>Mozambique</t>
  </si>
  <si>
    <t>Myanmar</t>
  </si>
  <si>
    <t>Namibia</t>
  </si>
  <si>
    <t>Nepal</t>
  </si>
  <si>
    <t>Netherlands</t>
  </si>
  <si>
    <t>Netherlands Antilles</t>
  </si>
  <si>
    <t>New Caledonia</t>
  </si>
  <si>
    <t>New Zealand</t>
  </si>
  <si>
    <t>Nicaragua</t>
  </si>
  <si>
    <t>Niger</t>
  </si>
  <si>
    <t>Nigeria</t>
  </si>
  <si>
    <t>North Macedonia</t>
  </si>
  <si>
    <t>Norway</t>
  </si>
  <si>
    <t>Oman</t>
  </si>
  <si>
    <t>Pakistan</t>
  </si>
  <si>
    <t>Palau</t>
  </si>
  <si>
    <t>Panama</t>
  </si>
  <si>
    <t>Papua New Guinea</t>
  </si>
  <si>
    <t>Paraguay</t>
  </si>
  <si>
    <t>Peru</t>
  </si>
  <si>
    <t>Philippines</t>
  </si>
  <si>
    <t>Poland</t>
  </si>
  <si>
    <t>Portugal</t>
  </si>
  <si>
    <t>Qatar</t>
  </si>
  <si>
    <t>Romania</t>
  </si>
  <si>
    <t>Russian Federation</t>
  </si>
  <si>
    <t>Rwanda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</si>
  <si>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</si>
  <si>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</si>
  <si>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</si>
  <si>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</si>
  <si>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</si>
  <si>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</si>
  <si>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</si>
  <si>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</si>
  <si>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</si>
  <si>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</si>
  <si>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</si>
  <si>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</si>
  <si>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</si>
  <si>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</si>
  <si>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South Sudan</t>
  </si>
  <si>
    <t>Spain</t>
  </si>
  <si>
    <t>Sri Lanka</t>
  </si>
  <si>
    <t>Sudan</t>
  </si>
  <si>
    <t>Suriname</t>
  </si>
  <si>
    <t>Sweden</t>
  </si>
  <si>
    <t>Switzerland</t>
  </si>
  <si>
    <t>Syrian Arab Republic</t>
  </si>
  <si>
    <t>Tajikistan</t>
  </si>
  <si>
    <t>Thailand</t>
  </si>
  <si>
    <t>Timor-Leste</t>
  </si>
  <si>
    <t>Togo</t>
  </si>
  <si>
    <t>Tonga</t>
  </si>
  <si>
    <t>Trinidad and Tobago</t>
  </si>
  <si>
    <t>Tunisia</t>
  </si>
  <si>
    <t>Turkey</t>
  </si>
  <si>
    <t>Turkmenistan</t>
  </si>
  <si>
    <t>Uganda</t>
  </si>
  <si>
    <t>Ukraine</t>
  </si>
  <si>
    <t>United Arab Emirates</t>
  </si>
  <si>
    <t>United Kingdom</t>
  </si>
  <si>
    <t>United States</t>
  </si>
  <si>
    <t>Uruguay</t>
  </si>
  <si>
    <t>Uzbekistan</t>
  </si>
  <si>
    <t>Vanuatu</t>
  </si>
  <si>
    <t>Virgin Islands, U.S.</t>
  </si>
  <si>
    <t>Zambia</t>
  </si>
  <si>
    <t>Zimbabwe</t>
  </si>
  <si>
    <t>Region</t>
  </si>
  <si>
    <t>Country code</t>
  </si>
  <si>
    <t>ad</t>
  </si>
  <si>
    <t>Andorra</t>
  </si>
  <si>
    <t>EMEA</t>
  </si>
  <si>
    <t>ae</t>
  </si>
  <si>
    <t>af</t>
  </si>
  <si>
    <t>ag</t>
  </si>
  <si>
    <t>LATAM</t>
  </si>
  <si>
    <t>ai</t>
  </si>
  <si>
    <t>Anguilla</t>
  </si>
  <si>
    <t>al</t>
  </si>
  <si>
    <t>am</t>
  </si>
  <si>
    <t>ao</t>
  </si>
  <si>
    <t>aq</t>
  </si>
  <si>
    <t>Antarctica</t>
  </si>
  <si>
    <t>ar</t>
  </si>
  <si>
    <t>as</t>
  </si>
  <si>
    <t>American Samoa</t>
  </si>
  <si>
    <t>APAC</t>
  </si>
  <si>
    <t>at</t>
  </si>
  <si>
    <t>au</t>
  </si>
  <si>
    <t>aw</t>
  </si>
  <si>
    <t>ax</t>
  </si>
  <si>
    <t>Åland Islands</t>
  </si>
  <si>
    <t>az</t>
  </si>
  <si>
    <t>ba</t>
  </si>
  <si>
    <t>bb</t>
  </si>
  <si>
    <t>bd</t>
  </si>
  <si>
    <t>be</t>
  </si>
  <si>
    <t>bf</t>
  </si>
  <si>
    <t>bg</t>
  </si>
  <si>
    <t>bh</t>
  </si>
  <si>
    <t>bi</t>
  </si>
  <si>
    <t>bj</t>
  </si>
  <si>
    <t>bl</t>
  </si>
  <si>
    <t>Saint Barthélemy</t>
  </si>
  <si>
    <t>bm</t>
  </si>
  <si>
    <t>bn</t>
  </si>
  <si>
    <t>bo</t>
  </si>
  <si>
    <t>Bolivia, Plurinational State of</t>
  </si>
  <si>
    <t>br</t>
  </si>
  <si>
    <t>bs</t>
  </si>
  <si>
    <t>Bahamas</t>
  </si>
  <si>
    <t>bt</t>
  </si>
  <si>
    <t>bv</t>
  </si>
  <si>
    <t>Bouvet Island</t>
  </si>
  <si>
    <t>bw</t>
  </si>
  <si>
    <t>by</t>
  </si>
  <si>
    <t>bz</t>
  </si>
  <si>
    <t>ca</t>
  </si>
  <si>
    <t>NA</t>
  </si>
  <si>
    <t>cc</t>
  </si>
  <si>
    <t>Cocos (Keeling) Islands</t>
  </si>
  <si>
    <t>cd</t>
  </si>
  <si>
    <t>Congo, the Democratic Republic of the</t>
  </si>
  <si>
    <t>cf</t>
  </si>
  <si>
    <t>cg</t>
  </si>
  <si>
    <t>Congo</t>
  </si>
  <si>
    <t>ch</t>
  </si>
  <si>
    <t>ci</t>
  </si>
  <si>
    <t>Côte d'Ivoire</t>
  </si>
  <si>
    <t>ck</t>
  </si>
  <si>
    <t>Cook Islands</t>
  </si>
  <si>
    <t>cl</t>
  </si>
  <si>
    <t>cm</t>
  </si>
  <si>
    <t>cn</t>
  </si>
  <si>
    <t>co</t>
  </si>
  <si>
    <t>cr</t>
  </si>
  <si>
    <t>cu</t>
  </si>
  <si>
    <t>cv</t>
  </si>
  <si>
    <t>cw</t>
  </si>
  <si>
    <t>Curaçao</t>
  </si>
  <si>
    <t>cx</t>
  </si>
  <si>
    <t>Christmas Island</t>
  </si>
  <si>
    <t>cy</t>
  </si>
  <si>
    <t>cz</t>
  </si>
  <si>
    <t>Czechia</t>
  </si>
  <si>
    <t>de</t>
  </si>
  <si>
    <t>dj</t>
  </si>
  <si>
    <t>dk</t>
  </si>
  <si>
    <t>dm</t>
  </si>
  <si>
    <t>do</t>
  </si>
  <si>
    <t>dz</t>
  </si>
  <si>
    <t>ec</t>
  </si>
  <si>
    <t>ee</t>
  </si>
  <si>
    <t>eg</t>
  </si>
  <si>
    <t>Egypt</t>
  </si>
  <si>
    <t>eh</t>
  </si>
  <si>
    <t>Western Sahara</t>
  </si>
  <si>
    <t>er</t>
  </si>
  <si>
    <t>es</t>
  </si>
  <si>
    <t>et</t>
  </si>
  <si>
    <t>fi</t>
  </si>
  <si>
    <t>fj</t>
  </si>
  <si>
    <t>fk</t>
  </si>
  <si>
    <t>Falkland Islands (Malvinas)</t>
  </si>
  <si>
    <t>fm</t>
  </si>
  <si>
    <t>Micronesia, Federated States of</t>
  </si>
  <si>
    <t>fo</t>
  </si>
  <si>
    <t>fr</t>
  </si>
  <si>
    <t>ga</t>
  </si>
  <si>
    <t>gb</t>
  </si>
  <si>
    <t>United Kingdom of Great Britain and Northern Ireland</t>
  </si>
  <si>
    <t>gd</t>
  </si>
  <si>
    <t>ge</t>
  </si>
  <si>
    <t>gf</t>
  </si>
  <si>
    <t>French Guiana</t>
  </si>
  <si>
    <t>gg</t>
  </si>
  <si>
    <t>Guernsey</t>
  </si>
  <si>
    <t>gh</t>
  </si>
  <si>
    <t>gi</t>
  </si>
  <si>
    <t>Gibralta</t>
  </si>
  <si>
    <t>gl</t>
  </si>
  <si>
    <t>gm</t>
  </si>
  <si>
    <t>Gambia</t>
  </si>
  <si>
    <t>gn</t>
  </si>
  <si>
    <t>gp</t>
  </si>
  <si>
    <t>Guadeloupe</t>
  </si>
  <si>
    <t>gq</t>
  </si>
  <si>
    <t>gr</t>
  </si>
  <si>
    <t>gs</t>
  </si>
  <si>
    <t>South Georgia and the South Sandwich Islands</t>
  </si>
  <si>
    <t>gt</t>
  </si>
  <si>
    <t>gu</t>
  </si>
  <si>
    <t>Guam</t>
  </si>
  <si>
    <t>gw</t>
  </si>
  <si>
    <t>gy</t>
  </si>
  <si>
    <t>hk</t>
  </si>
  <si>
    <t>Hong Kong</t>
  </si>
  <si>
    <t>hm</t>
  </si>
  <si>
    <t>Heard Island and McDonald Islands</t>
  </si>
  <si>
    <t>hn</t>
  </si>
  <si>
    <t>hr</t>
  </si>
  <si>
    <t>ht</t>
  </si>
  <si>
    <t>hu</t>
  </si>
  <si>
    <t>id</t>
  </si>
  <si>
    <t>ie</t>
  </si>
  <si>
    <t>il</t>
  </si>
  <si>
    <t>im</t>
  </si>
  <si>
    <t>in</t>
  </si>
  <si>
    <t>io</t>
  </si>
  <si>
    <t>British Indian Ocean Territory</t>
  </si>
  <si>
    <t>iq</t>
  </si>
  <si>
    <t>ir</t>
  </si>
  <si>
    <t>Iran, Islamic Republic of</t>
  </si>
  <si>
    <t>is</t>
  </si>
  <si>
    <t>it</t>
  </si>
  <si>
    <t>je</t>
  </si>
  <si>
    <t>Jersey</t>
  </si>
  <si>
    <t>jm</t>
  </si>
  <si>
    <t>jo</t>
  </si>
  <si>
    <t>jp</t>
  </si>
  <si>
    <t>ke</t>
  </si>
  <si>
    <t>kg</t>
  </si>
  <si>
    <t>Kyrgyzstan</t>
  </si>
  <si>
    <t>kh</t>
  </si>
  <si>
    <t>ki</t>
  </si>
  <si>
    <t>km</t>
  </si>
  <si>
    <t>kn</t>
  </si>
  <si>
    <t>Saint Kitts and Nevis</t>
  </si>
  <si>
    <t>kp</t>
  </si>
  <si>
    <t>Korea, Democratic People's Republic of</t>
  </si>
  <si>
    <t>kr</t>
  </si>
  <si>
    <t>Korea, Republic of</t>
  </si>
  <si>
    <t>kw</t>
  </si>
  <si>
    <t>ky</t>
  </si>
  <si>
    <t>kz</t>
  </si>
  <si>
    <t>la</t>
  </si>
  <si>
    <t>Lao People's Democratic Republic</t>
  </si>
  <si>
    <t>lb</t>
  </si>
  <si>
    <t>lc</t>
  </si>
  <si>
    <t>Saint Lucia</t>
  </si>
  <si>
    <t>li</t>
  </si>
  <si>
    <t>Liechtenstein</t>
  </si>
  <si>
    <t>lk</t>
  </si>
  <si>
    <t>lr</t>
  </si>
  <si>
    <t>ls</t>
  </si>
  <si>
    <t>lt</t>
  </si>
  <si>
    <t>lu</t>
  </si>
  <si>
    <t>lv</t>
  </si>
  <si>
    <t>ly</t>
  </si>
  <si>
    <t>ma</t>
  </si>
  <si>
    <t>mc</t>
  </si>
  <si>
    <t>Monaco</t>
  </si>
  <si>
    <t>md</t>
  </si>
  <si>
    <t>Moldova, Republic of</t>
  </si>
  <si>
    <t>me</t>
  </si>
  <si>
    <t>mf</t>
  </si>
  <si>
    <t>Collectivity of Saint Martin</t>
  </si>
  <si>
    <t>mg</t>
  </si>
  <si>
    <t>mh</t>
  </si>
  <si>
    <t>Marshall Islands</t>
  </si>
  <si>
    <t>mk</t>
  </si>
  <si>
    <t>Macedonia, the former Yugoslav Republic of</t>
  </si>
  <si>
    <t>ml</t>
  </si>
  <si>
    <t>mm</t>
  </si>
  <si>
    <t>mn</t>
  </si>
  <si>
    <t>mo</t>
  </si>
  <si>
    <t>Macao</t>
  </si>
  <si>
    <t>mp</t>
  </si>
  <si>
    <t>Northern Mariana Islands</t>
  </si>
  <si>
    <t>mq</t>
  </si>
  <si>
    <t>Martinique</t>
  </si>
  <si>
    <t>mr</t>
  </si>
  <si>
    <t>ms</t>
  </si>
  <si>
    <t>Montserrat</t>
  </si>
  <si>
    <t>mt</t>
  </si>
  <si>
    <t>mu</t>
  </si>
  <si>
    <t>mv</t>
  </si>
  <si>
    <t>mw</t>
  </si>
  <si>
    <t>mx</t>
  </si>
  <si>
    <t>my</t>
  </si>
  <si>
    <t>mz</t>
  </si>
  <si>
    <t>na</t>
  </si>
  <si>
    <t>nc</t>
  </si>
  <si>
    <t>ne</t>
  </si>
  <si>
    <t>nf</t>
  </si>
  <si>
    <t>Norfolk Island</t>
  </si>
  <si>
    <t>ng</t>
  </si>
  <si>
    <t>ni</t>
  </si>
  <si>
    <t>nl</t>
  </si>
  <si>
    <t>no</t>
  </si>
  <si>
    <t>np</t>
  </si>
  <si>
    <t>nr</t>
  </si>
  <si>
    <t>Nauru</t>
  </si>
  <si>
    <t>nu</t>
  </si>
  <si>
    <t>Niue</t>
  </si>
  <si>
    <t>nz</t>
  </si>
  <si>
    <t>om</t>
  </si>
  <si>
    <t>pa</t>
  </si>
  <si>
    <t>pe</t>
  </si>
  <si>
    <t>pf</t>
  </si>
  <si>
    <t>pg</t>
  </si>
  <si>
    <t>ph</t>
  </si>
  <si>
    <t>pk</t>
  </si>
  <si>
    <t>pl</t>
  </si>
  <si>
    <t>pm</t>
  </si>
  <si>
    <t>Saint Pierre and Miquelon</t>
  </si>
  <si>
    <t>pn</t>
  </si>
  <si>
    <t>Pitcairn</t>
  </si>
  <si>
    <t>pr</t>
  </si>
  <si>
    <t>Puerto Rico</t>
  </si>
  <si>
    <t>ps</t>
  </si>
  <si>
    <t>Palestine, State of</t>
  </si>
  <si>
    <t>pt</t>
  </si>
  <si>
    <t>pw</t>
  </si>
  <si>
    <t>py</t>
  </si>
  <si>
    <t>qa</t>
  </si>
  <si>
    <t>re</t>
  </si>
  <si>
    <t>Réunion</t>
  </si>
  <si>
    <t>ro</t>
  </si>
  <si>
    <t>rs</t>
  </si>
  <si>
    <t>ru</t>
  </si>
  <si>
    <t>rw</t>
  </si>
  <si>
    <t>sa</t>
  </si>
  <si>
    <t>sb</t>
  </si>
  <si>
    <t>sc</t>
  </si>
  <si>
    <t>sd</t>
  </si>
  <si>
    <t>se</t>
  </si>
  <si>
    <t>sg</t>
  </si>
  <si>
    <t>sh</t>
  </si>
  <si>
    <t>Saint Helena, Ascension and Tristan da Cunha</t>
  </si>
  <si>
    <t>si</t>
  </si>
  <si>
    <t>sk</t>
  </si>
  <si>
    <t>sl</t>
  </si>
  <si>
    <t>sm</t>
  </si>
  <si>
    <t>sn</t>
  </si>
  <si>
    <t>so</t>
  </si>
  <si>
    <t>sr</t>
  </si>
  <si>
    <t>ss</t>
  </si>
  <si>
    <t>st</t>
  </si>
  <si>
    <t>sv</t>
  </si>
  <si>
    <t>sx</t>
  </si>
  <si>
    <t>Sint Maarten</t>
  </si>
  <si>
    <t>sy</t>
  </si>
  <si>
    <t>sz</t>
  </si>
  <si>
    <t>Swaziland</t>
  </si>
  <si>
    <t>tc</t>
  </si>
  <si>
    <t>Turks and Caicos Islands</t>
  </si>
  <si>
    <t>td</t>
  </si>
  <si>
    <t>tf</t>
  </si>
  <si>
    <t>French Southern Territories</t>
  </si>
  <si>
    <t>tg</t>
  </si>
  <si>
    <t>th</t>
  </si>
  <si>
    <t>tj</t>
  </si>
  <si>
    <t>tk</t>
  </si>
  <si>
    <t>Tokelau</t>
  </si>
  <si>
    <t>tl</t>
  </si>
  <si>
    <t>tm</t>
  </si>
  <si>
    <t>tn</t>
  </si>
  <si>
    <t>to</t>
  </si>
  <si>
    <t>tr</t>
  </si>
  <si>
    <t>tt</t>
  </si>
  <si>
    <t>tv</t>
  </si>
  <si>
    <t>Tuvalu</t>
  </si>
  <si>
    <t>tw</t>
  </si>
  <si>
    <t>Taiwan, Province of China</t>
  </si>
  <si>
    <t>tz</t>
  </si>
  <si>
    <t>Tanzania, United Republic of</t>
  </si>
  <si>
    <t>ua</t>
  </si>
  <si>
    <t>ug</t>
  </si>
  <si>
    <t>um</t>
  </si>
  <si>
    <t>United States Minor Outlying Islands</t>
  </si>
  <si>
    <t>us</t>
  </si>
  <si>
    <t>United States of America</t>
  </si>
  <si>
    <t>uy</t>
  </si>
  <si>
    <t>uz</t>
  </si>
  <si>
    <t>va</t>
  </si>
  <si>
    <t>Holy See</t>
  </si>
  <si>
    <t>vc</t>
  </si>
  <si>
    <t>Saint Vincent and the Grenadines</t>
  </si>
  <si>
    <t>ve</t>
  </si>
  <si>
    <t>Venezuela, Bolivarian Republic of</t>
  </si>
  <si>
    <t>vg</t>
  </si>
  <si>
    <t>Virgin Islands, British</t>
  </si>
  <si>
    <t>vi</t>
  </si>
  <si>
    <t>vn</t>
  </si>
  <si>
    <t>Vietnam</t>
  </si>
  <si>
    <t>vu</t>
  </si>
  <si>
    <t>wf</t>
  </si>
  <si>
    <t>Wallis and Futuna</t>
  </si>
  <si>
    <t>ws</t>
  </si>
  <si>
    <t>ye</t>
  </si>
  <si>
    <t>Yemen</t>
  </si>
  <si>
    <t>yt</t>
  </si>
  <si>
    <t>Mayotte</t>
  </si>
  <si>
    <t>za</t>
  </si>
  <si>
    <t>zm</t>
  </si>
  <si>
    <t>zw</t>
  </si>
  <si>
    <t>Income class A</t>
  </si>
  <si>
    <t>Income class B</t>
  </si>
  <si>
    <t>Low-income countries</t>
  </si>
  <si>
    <t>Lower-middle-income countries</t>
  </si>
  <si>
    <t>Upper-middle-income countries</t>
  </si>
  <si>
    <t>High-income countries</t>
  </si>
  <si>
    <t>British Virgin Islands</t>
  </si>
  <si>
    <t>Brunei</t>
  </si>
  <si>
    <t>Cape Verde</t>
  </si>
  <si>
    <t>Channel Islands</t>
  </si>
  <si>
    <t>Curacao</t>
  </si>
  <si>
    <t>Czechoslovakia</t>
  </si>
  <si>
    <t>Democratic Republic of Congo</t>
  </si>
  <si>
    <t>East Timor</t>
  </si>
  <si>
    <t>Gibraltar</t>
  </si>
  <si>
    <t>Iran</t>
  </si>
  <si>
    <t>Laos</t>
  </si>
  <si>
    <t>Micronesia (country)</t>
  </si>
  <si>
    <t>Moldova</t>
  </si>
  <si>
    <t>North Korea</t>
  </si>
  <si>
    <t>Palestine</t>
  </si>
  <si>
    <t>Russia</t>
  </si>
  <si>
    <t>Saint Martin (French part)</t>
  </si>
  <si>
    <t>Serbia and Montenegro</t>
  </si>
  <si>
    <t>Sint Maarten (Dutch part)</t>
  </si>
  <si>
    <t>South Korea</t>
  </si>
  <si>
    <t>Syria</t>
  </si>
  <si>
    <t>Taiwan</t>
  </si>
  <si>
    <t>Tanzania</t>
  </si>
  <si>
    <t>USSR</t>
  </si>
  <si>
    <t>United States Virgin Islands</t>
  </si>
  <si>
    <t>Venezuela</t>
  </si>
  <si>
    <t>Yugoslavia</t>
  </si>
  <si>
    <t>*bring in relevant functions</t>
  </si>
  <si>
    <t>*mask "Data" (leave OD unmasked)</t>
  </si>
  <si>
    <t>*summary stats page</t>
  </si>
  <si>
    <t>*list of clusters</t>
  </si>
  <si>
    <t>*context-based distance</t>
  </si>
  <si>
    <t>V_1</t>
  </si>
  <si>
    <t>V_2</t>
  </si>
  <si>
    <t>V_3</t>
  </si>
  <si>
    <t>V_4</t>
  </si>
  <si>
    <t>V_5</t>
  </si>
  <si>
    <t>Show the</t>
  </si>
  <si>
    <t>LET(val,INDIRECT("'Original data'!A1"),emp,IF(LEN(val)=0,1,0),L,LEFT(val,1),vowel,IF(NOT(ISERROR(SEARCH(L,"aeiou"))),1,0),final,IF(emp=1,"Please load data onto the ""Original data"" tab.","Select a"&amp;IF(vowel=1,"n","")&amp;" "&amp;val),final)</t>
  </si>
  <si>
    <t>&lt;-- text value for country</t>
  </si>
  <si>
    <r>
      <t xml:space="preserve">Compare with  </t>
    </r>
    <r>
      <rPr>
        <sz val="11"/>
        <color theme="1"/>
        <rFont val="Wingdings"/>
        <charset val="2"/>
      </rPr>
      <t>è</t>
    </r>
  </si>
  <si>
    <t>*need to context-filter the items on "Aux A"</t>
  </si>
  <si>
    <t>*need to untangle the relationship between the context filtered data, masked data and original data (to extract the context filtered list of items)</t>
  </si>
  <si>
    <t>*handle errors in the case of a now-not-valid item still being in a field once the context has changed</t>
  </si>
  <si>
    <t>*have 1.11 for category same/different numericisation be flexible and take into account the percentage of the distribution made up by each of the 2 categories. Need to think more but as a first pass, common-common should give a low distance (even if different), common-rare a higher distance, and rare-rare an even higher distance</t>
  </si>
  <si>
    <t>*clarify for users that blanks should either be a fully empty cell or ""</t>
  </si>
  <si>
    <t>*apply validation so that only certain cells can be changed/formulas viewed, but any can be selected</t>
  </si>
  <si>
    <t>*move mini control panel: have sort thing at the top so we can scroll down without losing the headers</t>
  </si>
  <si>
    <t>*need a function that applies the main types of formatting, based on a reference field (1-to-1 then map to all)</t>
  </si>
  <si>
    <t>Search results</t>
  </si>
  <si>
    <t>Item</t>
  </si>
  <si>
    <t>Colour</t>
  </si>
  <si>
    <t>Fixed Acidity</t>
  </si>
  <si>
    <t>Volatile Acidity</t>
  </si>
  <si>
    <t>Citric Acid</t>
  </si>
  <si>
    <t>Residual Sugar</t>
  </si>
  <si>
    <t>Chlorides</t>
  </si>
  <si>
    <t>Free Sulfur Dioxide</t>
  </si>
  <si>
    <t>Total Sulfur Dioxide</t>
  </si>
  <si>
    <t>Density</t>
  </si>
  <si>
    <t>Ph</t>
  </si>
  <si>
    <t>Sulphates</t>
  </si>
  <si>
    <t>Alcohol</t>
  </si>
  <si>
    <t>Quality</t>
  </si>
  <si>
    <t>Item_1</t>
  </si>
  <si>
    <t>Red</t>
  </si>
  <si>
    <t>Item_2</t>
  </si>
  <si>
    <t>Item_3</t>
  </si>
  <si>
    <t>Item_4</t>
  </si>
  <si>
    <t>Item_5</t>
  </si>
  <si>
    <t>Item_6</t>
  </si>
  <si>
    <t>Item_7</t>
  </si>
  <si>
    <t>Item_8</t>
  </si>
  <si>
    <t>Item_9</t>
  </si>
  <si>
    <t>Item_10</t>
  </si>
  <si>
    <t>Item_11</t>
  </si>
  <si>
    <t>Item_12</t>
  </si>
  <si>
    <t>Item_13</t>
  </si>
  <si>
    <t>Item_14</t>
  </si>
  <si>
    <t>Item_15</t>
  </si>
  <si>
    <t>Item_16</t>
  </si>
  <si>
    <t>Item_17</t>
  </si>
  <si>
    <t>Item_18</t>
  </si>
  <si>
    <t>Item_19</t>
  </si>
  <si>
    <t>Item_20</t>
  </si>
  <si>
    <t>Item_21</t>
  </si>
  <si>
    <t>Item_22</t>
  </si>
  <si>
    <t>Item_23</t>
  </si>
  <si>
    <t>Item_24</t>
  </si>
  <si>
    <t>Item_25</t>
  </si>
  <si>
    <t>Item_26</t>
  </si>
  <si>
    <t>Item_27</t>
  </si>
  <si>
    <t>Item_28</t>
  </si>
  <si>
    <t>Item_29</t>
  </si>
  <si>
    <t>Item_30</t>
  </si>
  <si>
    <t>Item_31</t>
  </si>
  <si>
    <t>Item_32</t>
  </si>
  <si>
    <t>Item_33</t>
  </si>
  <si>
    <t>Item_34</t>
  </si>
  <si>
    <t>Item_35</t>
  </si>
  <si>
    <t>Item_36</t>
  </si>
  <si>
    <t>Item_37</t>
  </si>
  <si>
    <t>Item_38</t>
  </si>
  <si>
    <t>Item_39</t>
  </si>
  <si>
    <t>Item_40</t>
  </si>
  <si>
    <t>Item_41</t>
  </si>
  <si>
    <t>Item_42</t>
  </si>
  <si>
    <t>Item_43</t>
  </si>
  <si>
    <t>Item_44</t>
  </si>
  <si>
    <t>Item_45</t>
  </si>
  <si>
    <t>Item_46</t>
  </si>
  <si>
    <t>Item_47</t>
  </si>
  <si>
    <t>Item_48</t>
  </si>
  <si>
    <t>Item_49</t>
  </si>
  <si>
    <t>Item_50</t>
  </si>
  <si>
    <t>Item_51</t>
  </si>
  <si>
    <t>Item_52</t>
  </si>
  <si>
    <t>Item_53</t>
  </si>
  <si>
    <t>Item_54</t>
  </si>
  <si>
    <t>Item_55</t>
  </si>
  <si>
    <t>Item_56</t>
  </si>
  <si>
    <t>Item_57</t>
  </si>
  <si>
    <t>Item_58</t>
  </si>
  <si>
    <t>Item_59</t>
  </si>
  <si>
    <t>Item_60</t>
  </si>
  <si>
    <t>Item_61</t>
  </si>
  <si>
    <t>Item_62</t>
  </si>
  <si>
    <t>Item_63</t>
  </si>
  <si>
    <t>Item_64</t>
  </si>
  <si>
    <t>Item_65</t>
  </si>
  <si>
    <t>Item_66</t>
  </si>
  <si>
    <t>Item_67</t>
  </si>
  <si>
    <t>Item_68</t>
  </si>
  <si>
    <t>Item_69</t>
  </si>
  <si>
    <t>Item_70</t>
  </si>
  <si>
    <t>Item_71</t>
  </si>
  <si>
    <t>Item_72</t>
  </si>
  <si>
    <t>Item_73</t>
  </si>
  <si>
    <t>Item_74</t>
  </si>
  <si>
    <t>Item_75</t>
  </si>
  <si>
    <t>Item_76</t>
  </si>
  <si>
    <t>Item_77</t>
  </si>
  <si>
    <t>Item_78</t>
  </si>
  <si>
    <t>Item_79</t>
  </si>
  <si>
    <t>Item_80</t>
  </si>
  <si>
    <t>Item_81</t>
  </si>
  <si>
    <t>Item_82</t>
  </si>
  <si>
    <t>Item_83</t>
  </si>
  <si>
    <t>Item_84</t>
  </si>
  <si>
    <t>Item_85</t>
  </si>
  <si>
    <t>Item_86</t>
  </si>
  <si>
    <t>Item_87</t>
  </si>
  <si>
    <t>Item_88</t>
  </si>
  <si>
    <t>Item_89</t>
  </si>
  <si>
    <t>Item_90</t>
  </si>
  <si>
    <t>Item_91</t>
  </si>
  <si>
    <t>Item_92</t>
  </si>
  <si>
    <t>Item_93</t>
  </si>
  <si>
    <t>Item_94</t>
  </si>
  <si>
    <t>Item_95</t>
  </si>
  <si>
    <t>Item_96</t>
  </si>
  <si>
    <t>Item_97</t>
  </si>
  <si>
    <t>Item_98</t>
  </si>
  <si>
    <t>Item_99</t>
  </si>
  <si>
    <t>Item_100</t>
  </si>
  <si>
    <t>Item_101</t>
  </si>
  <si>
    <t>Item_102</t>
  </si>
  <si>
    <t>Item_103</t>
  </si>
  <si>
    <t>Item_104</t>
  </si>
  <si>
    <t>Item_105</t>
  </si>
  <si>
    <t>Item_106</t>
  </si>
  <si>
    <t>Item_107</t>
  </si>
  <si>
    <t>Item_108</t>
  </si>
  <si>
    <t>Item_109</t>
  </si>
  <si>
    <t>Item_110</t>
  </si>
  <si>
    <t>Item_111</t>
  </si>
  <si>
    <t>Item_112</t>
  </si>
  <si>
    <t>Item_113</t>
  </si>
  <si>
    <t>Item_114</t>
  </si>
  <si>
    <t>Item_115</t>
  </si>
  <si>
    <t>Item_116</t>
  </si>
  <si>
    <t>Item_117</t>
  </si>
  <si>
    <t>Item_118</t>
  </si>
  <si>
    <t>Item_119</t>
  </si>
  <si>
    <t>Item_120</t>
  </si>
  <si>
    <t>Item_121</t>
  </si>
  <si>
    <t>Item_122</t>
  </si>
  <si>
    <t>Item_123</t>
  </si>
  <si>
    <t>Item_124</t>
  </si>
  <si>
    <t>Item_125</t>
  </si>
  <si>
    <t>Item_126</t>
  </si>
  <si>
    <t>Item_127</t>
  </si>
  <si>
    <t>Item_128</t>
  </si>
  <si>
    <t>Item_129</t>
  </si>
  <si>
    <t>Item_130</t>
  </si>
  <si>
    <t>Item_131</t>
  </si>
  <si>
    <t>Item_132</t>
  </si>
  <si>
    <t>Item_133</t>
  </si>
  <si>
    <t>Item_134</t>
  </si>
  <si>
    <t>Item_135</t>
  </si>
  <si>
    <t>Item_136</t>
  </si>
  <si>
    <t>Item_137</t>
  </si>
  <si>
    <t>Item_138</t>
  </si>
  <si>
    <t>Item_139</t>
  </si>
  <si>
    <t>Item_140</t>
  </si>
  <si>
    <t>Item_141</t>
  </si>
  <si>
    <t>Item_142</t>
  </si>
  <si>
    <t>Item_143</t>
  </si>
  <si>
    <t>Item_144</t>
  </si>
  <si>
    <t>Item_145</t>
  </si>
  <si>
    <t>Item_146</t>
  </si>
  <si>
    <t>Item_147</t>
  </si>
  <si>
    <t>Item_148</t>
  </si>
  <si>
    <t>Item_149</t>
  </si>
  <si>
    <t>Item_150</t>
  </si>
  <si>
    <t>Item_151</t>
  </si>
  <si>
    <t>Item_152</t>
  </si>
  <si>
    <t>Item_153</t>
  </si>
  <si>
    <t>Item_154</t>
  </si>
  <si>
    <t>Item_155</t>
  </si>
  <si>
    <t>Item_156</t>
  </si>
  <si>
    <t>Item_157</t>
  </si>
  <si>
    <t>Item_158</t>
  </si>
  <si>
    <t>Item_159</t>
  </si>
  <si>
    <t>Item_160</t>
  </si>
  <si>
    <t>Item_161</t>
  </si>
  <si>
    <t>Item_162</t>
  </si>
  <si>
    <t>Item_163</t>
  </si>
  <si>
    <t>Item_164</t>
  </si>
  <si>
    <t>Item_165</t>
  </si>
  <si>
    <t>Item_166</t>
  </si>
  <si>
    <t>Item_167</t>
  </si>
  <si>
    <t>Item_168</t>
  </si>
  <si>
    <t>Item_169</t>
  </si>
  <si>
    <t>Item_170</t>
  </si>
  <si>
    <t>Item_171</t>
  </si>
  <si>
    <t>Item_172</t>
  </si>
  <si>
    <t>Item_173</t>
  </si>
  <si>
    <t>Item_174</t>
  </si>
  <si>
    <t>Item_175</t>
  </si>
  <si>
    <t>Item_176</t>
  </si>
  <si>
    <t>Item_177</t>
  </si>
  <si>
    <t>Item_178</t>
  </si>
  <si>
    <t>Item_179</t>
  </si>
  <si>
    <t>Item_180</t>
  </si>
  <si>
    <t>Item_181</t>
  </si>
  <si>
    <t>Item_182</t>
  </si>
  <si>
    <t>Item_183</t>
  </si>
  <si>
    <t>Item_184</t>
  </si>
  <si>
    <t>Item_185</t>
  </si>
  <si>
    <t>Item_186</t>
  </si>
  <si>
    <t>Item_187</t>
  </si>
  <si>
    <t>Item_188</t>
  </si>
  <si>
    <t>Item_189</t>
  </si>
  <si>
    <t>Item_190</t>
  </si>
  <si>
    <t>Item_191</t>
  </si>
  <si>
    <t>Item_192</t>
  </si>
  <si>
    <t>Item_193</t>
  </si>
  <si>
    <t>Item_194</t>
  </si>
  <si>
    <t>Item_195</t>
  </si>
  <si>
    <t>Item_196</t>
  </si>
  <si>
    <t>Item_197</t>
  </si>
  <si>
    <t>Item_198</t>
  </si>
  <si>
    <t>Item_199</t>
  </si>
  <si>
    <t>Item_200</t>
  </si>
  <si>
    <t>Item_201</t>
  </si>
  <si>
    <t>Item_202</t>
  </si>
  <si>
    <t>Item_203</t>
  </si>
  <si>
    <t>Item_204</t>
  </si>
  <si>
    <t>Item_205</t>
  </si>
  <si>
    <t>Item_206</t>
  </si>
  <si>
    <t>Item_207</t>
  </si>
  <si>
    <t>Item_208</t>
  </si>
  <si>
    <t>Item_209</t>
  </si>
  <si>
    <t>Item_210</t>
  </si>
  <si>
    <t>Item_211</t>
  </si>
  <si>
    <t>Item_212</t>
  </si>
  <si>
    <t>Item_213</t>
  </si>
  <si>
    <t>Item_214</t>
  </si>
  <si>
    <t>Item_215</t>
  </si>
  <si>
    <t>Item_216</t>
  </si>
  <si>
    <t>Item_217</t>
  </si>
  <si>
    <t>Item_218</t>
  </si>
  <si>
    <t>Item_219</t>
  </si>
  <si>
    <t>Item_220</t>
  </si>
  <si>
    <t>Item_221</t>
  </si>
  <si>
    <t>Item_222</t>
  </si>
  <si>
    <t>Item_223</t>
  </si>
  <si>
    <t>Item_224</t>
  </si>
  <si>
    <t>Item_225</t>
  </si>
  <si>
    <t>Item_226</t>
  </si>
  <si>
    <t>Item_227</t>
  </si>
  <si>
    <t>Item_228</t>
  </si>
  <si>
    <t>Item_229</t>
  </si>
  <si>
    <t>Item_230</t>
  </si>
  <si>
    <t>Item_231</t>
  </si>
  <si>
    <t>Item_232</t>
  </si>
  <si>
    <t>Item_233</t>
  </si>
  <si>
    <t>Item_234</t>
  </si>
  <si>
    <t>Item_235</t>
  </si>
  <si>
    <t>Item_236</t>
  </si>
  <si>
    <t>Item_237</t>
  </si>
  <si>
    <t>Item_238</t>
  </si>
  <si>
    <t>Item_239</t>
  </si>
  <si>
    <t>Item_240</t>
  </si>
  <si>
    <t>Item_241</t>
  </si>
  <si>
    <t>Item_242</t>
  </si>
  <si>
    <t>Item_243</t>
  </si>
  <si>
    <t>Item_244</t>
  </si>
  <si>
    <t>Item_245</t>
  </si>
  <si>
    <t>Item_246</t>
  </si>
  <si>
    <t>Item_247</t>
  </si>
  <si>
    <t>Item_248</t>
  </si>
  <si>
    <t>Item_249</t>
  </si>
  <si>
    <t>Item_250</t>
  </si>
  <si>
    <t>Item_251</t>
  </si>
  <si>
    <t>Item_252</t>
  </si>
  <si>
    <t>Item_253</t>
  </si>
  <si>
    <t>Item_254</t>
  </si>
  <si>
    <t>Item_255</t>
  </si>
  <si>
    <t>Item_256</t>
  </si>
  <si>
    <t>Item_257</t>
  </si>
  <si>
    <t>Item_258</t>
  </si>
  <si>
    <t>Item_259</t>
  </si>
  <si>
    <t>Item_260</t>
  </si>
  <si>
    <t>Item_261</t>
  </si>
  <si>
    <t>Item_262</t>
  </si>
  <si>
    <t>Item_263</t>
  </si>
  <si>
    <t>Item_264</t>
  </si>
  <si>
    <t>Item_265</t>
  </si>
  <si>
    <t>Item_266</t>
  </si>
  <si>
    <t>Item_267</t>
  </si>
  <si>
    <t>Item_268</t>
  </si>
  <si>
    <t>Item_269</t>
  </si>
  <si>
    <t>Item_270</t>
  </si>
  <si>
    <t>Item_271</t>
  </si>
  <si>
    <t>Item_272</t>
  </si>
  <si>
    <t>Item_273</t>
  </si>
  <si>
    <t>Item_274</t>
  </si>
  <si>
    <t>Item_275</t>
  </si>
  <si>
    <t>Item_276</t>
  </si>
  <si>
    <t>Item_277</t>
  </si>
  <si>
    <t>Item_278</t>
  </si>
  <si>
    <t>Item_279</t>
  </si>
  <si>
    <t>Item_280</t>
  </si>
  <si>
    <t>Item_281</t>
  </si>
  <si>
    <t>Item_282</t>
  </si>
  <si>
    <t>Item_283</t>
  </si>
  <si>
    <t>Item_284</t>
  </si>
  <si>
    <t>Item_285</t>
  </si>
  <si>
    <t>Item_286</t>
  </si>
  <si>
    <t>Item_287</t>
  </si>
  <si>
    <t>Item_288</t>
  </si>
  <si>
    <t>Item_289</t>
  </si>
  <si>
    <t>Item_290</t>
  </si>
  <si>
    <t>Item_291</t>
  </si>
  <si>
    <t>Item_292</t>
  </si>
  <si>
    <t>Item_293</t>
  </si>
  <si>
    <t>Item_294</t>
  </si>
  <si>
    <t>Item_295</t>
  </si>
  <si>
    <t>Item_296</t>
  </si>
  <si>
    <t>Item_297</t>
  </si>
  <si>
    <t>Item_298</t>
  </si>
  <si>
    <t>Item_299</t>
  </si>
  <si>
    <t>Item_300</t>
  </si>
  <si>
    <t>Item_301</t>
  </si>
  <si>
    <t>Item_302</t>
  </si>
  <si>
    <t>Item_303</t>
  </si>
  <si>
    <t>Item_304</t>
  </si>
  <si>
    <t>Item_305</t>
  </si>
  <si>
    <t>Item_306</t>
  </si>
  <si>
    <t>Item_307</t>
  </si>
  <si>
    <t>Item_308</t>
  </si>
  <si>
    <t>Item_309</t>
  </si>
  <si>
    <t>Item_310</t>
  </si>
  <si>
    <t>Item_311</t>
  </si>
  <si>
    <t>Item_312</t>
  </si>
  <si>
    <t>Item_313</t>
  </si>
  <si>
    <t>Item_314</t>
  </si>
  <si>
    <t>Item_315</t>
  </si>
  <si>
    <t>Item_316</t>
  </si>
  <si>
    <t>Item_317</t>
  </si>
  <si>
    <t>Item_318</t>
  </si>
  <si>
    <t>Item_319</t>
  </si>
  <si>
    <t>Item_320</t>
  </si>
  <si>
    <t>Item_321</t>
  </si>
  <si>
    <t>Item_322</t>
  </si>
  <si>
    <t>Item_323</t>
  </si>
  <si>
    <t>Item_324</t>
  </si>
  <si>
    <t>Item_325</t>
  </si>
  <si>
    <t>Item_326</t>
  </si>
  <si>
    <t>Item_327</t>
  </si>
  <si>
    <t>Item_328</t>
  </si>
  <si>
    <t>Item_329</t>
  </si>
  <si>
    <t>Item_330</t>
  </si>
  <si>
    <t>Item_331</t>
  </si>
  <si>
    <t>Item_332</t>
  </si>
  <si>
    <t>Item_333</t>
  </si>
  <si>
    <t>Item_334</t>
  </si>
  <si>
    <t>Item_335</t>
  </si>
  <si>
    <t>Item_336</t>
  </si>
  <si>
    <t>Item_337</t>
  </si>
  <si>
    <t>Item_338</t>
  </si>
  <si>
    <t>Item_339</t>
  </si>
  <si>
    <t>Item_340</t>
  </si>
  <si>
    <t>Item_341</t>
  </si>
  <si>
    <t>Item_342</t>
  </si>
  <si>
    <t>Item_343</t>
  </si>
  <si>
    <t>Item_344</t>
  </si>
  <si>
    <t>Item_345</t>
  </si>
  <si>
    <t>Item_346</t>
  </si>
  <si>
    <t>Item_347</t>
  </si>
  <si>
    <t>Item_348</t>
  </si>
  <si>
    <t>Item_349</t>
  </si>
  <si>
    <t>Item_350</t>
  </si>
  <si>
    <t>Item_351</t>
  </si>
  <si>
    <t>Item_352</t>
  </si>
  <si>
    <t>Item_353</t>
  </si>
  <si>
    <t>Item_354</t>
  </si>
  <si>
    <t>Item_355</t>
  </si>
  <si>
    <t>Item_356</t>
  </si>
  <si>
    <t>Item_357</t>
  </si>
  <si>
    <t>Item_358</t>
  </si>
  <si>
    <t>Item_359</t>
  </si>
  <si>
    <t>Item_360</t>
  </si>
  <si>
    <t>Item_361</t>
  </si>
  <si>
    <t>Item_362</t>
  </si>
  <si>
    <t>Item_363</t>
  </si>
  <si>
    <t>Item_364</t>
  </si>
  <si>
    <t>Item_365</t>
  </si>
  <si>
    <t>Item_366</t>
  </si>
  <si>
    <t>Item_367</t>
  </si>
  <si>
    <t>Item_368</t>
  </si>
  <si>
    <t>Item_369</t>
  </si>
  <si>
    <t>Item_370</t>
  </si>
  <si>
    <t>Item_371</t>
  </si>
  <si>
    <t>Item_372</t>
  </si>
  <si>
    <t>Item_373</t>
  </si>
  <si>
    <t>Item_374</t>
  </si>
  <si>
    <t>Item_375</t>
  </si>
  <si>
    <t>Item_376</t>
  </si>
  <si>
    <t>Item_377</t>
  </si>
  <si>
    <t>Item_378</t>
  </si>
  <si>
    <t>Item_379</t>
  </si>
  <si>
    <t>Item_380</t>
  </si>
  <si>
    <t>Item_381</t>
  </si>
  <si>
    <t>Item_382</t>
  </si>
  <si>
    <t>Item_383</t>
  </si>
  <si>
    <t>Item_384</t>
  </si>
  <si>
    <t>Item_385</t>
  </si>
  <si>
    <t>Item_386</t>
  </si>
  <si>
    <t>Item_387</t>
  </si>
  <si>
    <t>Item_388</t>
  </si>
  <si>
    <t>Item_389</t>
  </si>
  <si>
    <t>Item_390</t>
  </si>
  <si>
    <t>Item_391</t>
  </si>
  <si>
    <t>Item_392</t>
  </si>
  <si>
    <t>Item_393</t>
  </si>
  <si>
    <t>Item_394</t>
  </si>
  <si>
    <t>Item_395</t>
  </si>
  <si>
    <t>Item_396</t>
  </si>
  <si>
    <t>Item_397</t>
  </si>
  <si>
    <t>Item_398</t>
  </si>
  <si>
    <t>Item_399</t>
  </si>
  <si>
    <t>Item_400</t>
  </si>
  <si>
    <t>Item_401</t>
  </si>
  <si>
    <t>Item_402</t>
  </si>
  <si>
    <t>Item_403</t>
  </si>
  <si>
    <t>Item_404</t>
  </si>
  <si>
    <t>Item_405</t>
  </si>
  <si>
    <t>Item_406</t>
  </si>
  <si>
    <t>Item_407</t>
  </si>
  <si>
    <t>Item_408</t>
  </si>
  <si>
    <t>Item_409</t>
  </si>
  <si>
    <t>Item_410</t>
  </si>
  <si>
    <t>Item_411</t>
  </si>
  <si>
    <t>Item_412</t>
  </si>
  <si>
    <t>Item_413</t>
  </si>
  <si>
    <t>Item_414</t>
  </si>
  <si>
    <t>Item_415</t>
  </si>
  <si>
    <t>Item_416</t>
  </si>
  <si>
    <t>Item_417</t>
  </si>
  <si>
    <t>Item_418</t>
  </si>
  <si>
    <t>Item_419</t>
  </si>
  <si>
    <t>Item_420</t>
  </si>
  <si>
    <t>Item_421</t>
  </si>
  <si>
    <t>Item_422</t>
  </si>
  <si>
    <t>Item_423</t>
  </si>
  <si>
    <t>Item_424</t>
  </si>
  <si>
    <t>Item_425</t>
  </si>
  <si>
    <t>Item_426</t>
  </si>
  <si>
    <t>Item_427</t>
  </si>
  <si>
    <t>Item_428</t>
  </si>
  <si>
    <t>Item_429</t>
  </si>
  <si>
    <t>Item_430</t>
  </si>
  <si>
    <t>Item_431</t>
  </si>
  <si>
    <t>Item_432</t>
  </si>
  <si>
    <t>Item_433</t>
  </si>
  <si>
    <t>Item_434</t>
  </si>
  <si>
    <t>Item_435</t>
  </si>
  <si>
    <t>Item_436</t>
  </si>
  <si>
    <t>Item_437</t>
  </si>
  <si>
    <t>Item_438</t>
  </si>
  <si>
    <t>Item_439</t>
  </si>
  <si>
    <t>Item_440</t>
  </si>
  <si>
    <t>Item_441</t>
  </si>
  <si>
    <t>Item_442</t>
  </si>
  <si>
    <t>Item_443</t>
  </si>
  <si>
    <t>Item_444</t>
  </si>
  <si>
    <t>Item_445</t>
  </si>
  <si>
    <t>Item_446</t>
  </si>
  <si>
    <t>Item_447</t>
  </si>
  <si>
    <t>Item_448</t>
  </si>
  <si>
    <t>Item_449</t>
  </si>
  <si>
    <t>Item_450</t>
  </si>
  <si>
    <t>Item_451</t>
  </si>
  <si>
    <t>Item_452</t>
  </si>
  <si>
    <t>Item_453</t>
  </si>
  <si>
    <t>Item_454</t>
  </si>
  <si>
    <t>Item_455</t>
  </si>
  <si>
    <t>Item_456</t>
  </si>
  <si>
    <t>Item_457</t>
  </si>
  <si>
    <t>Item_458</t>
  </si>
  <si>
    <t>Item_459</t>
  </si>
  <si>
    <t>Item_460</t>
  </si>
  <si>
    <t>Item_461</t>
  </si>
  <si>
    <t>Item_462</t>
  </si>
  <si>
    <t>Item_463</t>
  </si>
  <si>
    <t>Item_464</t>
  </si>
  <si>
    <t>Item_465</t>
  </si>
  <si>
    <t>Item_466</t>
  </si>
  <si>
    <t>Item_467</t>
  </si>
  <si>
    <t>Item_468</t>
  </si>
  <si>
    <t>Item_469</t>
  </si>
  <si>
    <t>Item_470</t>
  </si>
  <si>
    <t>Item_471</t>
  </si>
  <si>
    <t>Item_472</t>
  </si>
  <si>
    <t>Item_473</t>
  </si>
  <si>
    <t>Item_474</t>
  </si>
  <si>
    <t>Item_475</t>
  </si>
  <si>
    <t>Item_476</t>
  </si>
  <si>
    <t>Item_477</t>
  </si>
  <si>
    <t>Item_478</t>
  </si>
  <si>
    <t>Item_479</t>
  </si>
  <si>
    <t>Item_480</t>
  </si>
  <si>
    <t>Item_481</t>
  </si>
  <si>
    <t>Item_482</t>
  </si>
  <si>
    <t>Item_483</t>
  </si>
  <si>
    <t>Item_484</t>
  </si>
  <si>
    <t>Item_485</t>
  </si>
  <si>
    <t>Item_486</t>
  </si>
  <si>
    <t>Item_487</t>
  </si>
  <si>
    <t>Item_488</t>
  </si>
  <si>
    <t>Item_489</t>
  </si>
  <si>
    <t>Item_490</t>
  </si>
  <si>
    <t>Item_491</t>
  </si>
  <si>
    <t>Item_492</t>
  </si>
  <si>
    <t>Item_493</t>
  </si>
  <si>
    <t>Item_494</t>
  </si>
  <si>
    <t>Item_495</t>
  </si>
  <si>
    <t>Item_496</t>
  </si>
  <si>
    <t>Item_497</t>
  </si>
  <si>
    <t>Item_498</t>
  </si>
  <si>
    <t>Item_499</t>
  </si>
  <si>
    <t>Item_500</t>
  </si>
  <si>
    <t>Item_501</t>
  </si>
  <si>
    <t>Item_502</t>
  </si>
  <si>
    <t>Item_503</t>
  </si>
  <si>
    <t>Item_504</t>
  </si>
  <si>
    <t>Item_505</t>
  </si>
  <si>
    <t>Item_506</t>
  </si>
  <si>
    <t>Item_507</t>
  </si>
  <si>
    <t>Item_508</t>
  </si>
  <si>
    <t>Item_509</t>
  </si>
  <si>
    <t>Item_510</t>
  </si>
  <si>
    <t>Item_511</t>
  </si>
  <si>
    <t>Item_512</t>
  </si>
  <si>
    <t>Item_513</t>
  </si>
  <si>
    <t>Item_514</t>
  </si>
  <si>
    <t>Item_515</t>
  </si>
  <si>
    <t>Item_516</t>
  </si>
  <si>
    <t>Item_517</t>
  </si>
  <si>
    <t>Item_518</t>
  </si>
  <si>
    <t>Item_519</t>
  </si>
  <si>
    <t>Item_520</t>
  </si>
  <si>
    <t>Item_521</t>
  </si>
  <si>
    <t>Item_522</t>
  </si>
  <si>
    <t>Item_523</t>
  </si>
  <si>
    <t>Item_524</t>
  </si>
  <si>
    <t>Item_525</t>
  </si>
  <si>
    <t>Item_526</t>
  </si>
  <si>
    <t>Item_527</t>
  </si>
  <si>
    <t>Item_528</t>
  </si>
  <si>
    <t>Item_529</t>
  </si>
  <si>
    <t>Item_530</t>
  </si>
  <si>
    <t>Item_531</t>
  </si>
  <si>
    <t>Item_532</t>
  </si>
  <si>
    <t>Item_533</t>
  </si>
  <si>
    <t>Item_534</t>
  </si>
  <si>
    <t>Item_535</t>
  </si>
  <si>
    <t>Item_536</t>
  </si>
  <si>
    <t>Item_537</t>
  </si>
  <si>
    <t>Item_538</t>
  </si>
  <si>
    <t>Item_539</t>
  </si>
  <si>
    <t>Item_540</t>
  </si>
  <si>
    <t>Item_541</t>
  </si>
  <si>
    <t>Item_542</t>
  </si>
  <si>
    <t>Item_543</t>
  </si>
  <si>
    <t>Item_544</t>
  </si>
  <si>
    <t>Item_545</t>
  </si>
  <si>
    <t>Item_546</t>
  </si>
  <si>
    <t>Item_547</t>
  </si>
  <si>
    <t>Item_548</t>
  </si>
  <si>
    <t>Item_549</t>
  </si>
  <si>
    <t>Item_550</t>
  </si>
  <si>
    <t>Item_551</t>
  </si>
  <si>
    <t>Item_552</t>
  </si>
  <si>
    <t>Item_553</t>
  </si>
  <si>
    <t>Item_554</t>
  </si>
  <si>
    <t>Item_555</t>
  </si>
  <si>
    <t>Item_556</t>
  </si>
  <si>
    <t>Item_557</t>
  </si>
  <si>
    <t>Item_558</t>
  </si>
  <si>
    <t>Item_559</t>
  </si>
  <si>
    <t>Item_560</t>
  </si>
  <si>
    <t>Item_561</t>
  </si>
  <si>
    <t>Item_562</t>
  </si>
  <si>
    <t>Item_563</t>
  </si>
  <si>
    <t>Item_564</t>
  </si>
  <si>
    <t>Item_565</t>
  </si>
  <si>
    <t>Item_566</t>
  </si>
  <si>
    <t>Item_567</t>
  </si>
  <si>
    <t>Item_568</t>
  </si>
  <si>
    <t>Item_569</t>
  </si>
  <si>
    <t>Item_570</t>
  </si>
  <si>
    <t>Item_571</t>
  </si>
  <si>
    <t>Item_572</t>
  </si>
  <si>
    <t>Item_573</t>
  </si>
  <si>
    <t>Item_574</t>
  </si>
  <si>
    <t>Item_575</t>
  </si>
  <si>
    <t>Item_576</t>
  </si>
  <si>
    <t>Item_577</t>
  </si>
  <si>
    <t>Item_578</t>
  </si>
  <si>
    <t>Item_579</t>
  </si>
  <si>
    <t>Item_580</t>
  </si>
  <si>
    <t>Item_581</t>
  </si>
  <si>
    <t>Item_582</t>
  </si>
  <si>
    <t>Item_583</t>
  </si>
  <si>
    <t>Item_584</t>
  </si>
  <si>
    <t>Item_585</t>
  </si>
  <si>
    <t>Item_586</t>
  </si>
  <si>
    <t>Item_587</t>
  </si>
  <si>
    <t>Item_588</t>
  </si>
  <si>
    <t>Item_589</t>
  </si>
  <si>
    <t>Item_590</t>
  </si>
  <si>
    <t>Item_591</t>
  </si>
  <si>
    <t>Item_592</t>
  </si>
  <si>
    <t>Item_593</t>
  </si>
  <si>
    <t>Item_594</t>
  </si>
  <si>
    <t>Item_595</t>
  </si>
  <si>
    <t>Item_596</t>
  </si>
  <si>
    <t>Item_597</t>
  </si>
  <si>
    <t>Item_598</t>
  </si>
  <si>
    <t>Item_599</t>
  </si>
  <si>
    <t>Item_600</t>
  </si>
  <si>
    <t>Item_601</t>
  </si>
  <si>
    <t>Item_602</t>
  </si>
  <si>
    <t>Item_603</t>
  </si>
  <si>
    <t>Item_604</t>
  </si>
  <si>
    <t>Item_605</t>
  </si>
  <si>
    <t>Item_606</t>
  </si>
  <si>
    <t>Item_607</t>
  </si>
  <si>
    <t>Item_608</t>
  </si>
  <si>
    <t>Item_609</t>
  </si>
  <si>
    <t>Item_610</t>
  </si>
  <si>
    <t>Item_611</t>
  </si>
  <si>
    <t>Item_612</t>
  </si>
  <si>
    <t>Item_613</t>
  </si>
  <si>
    <t>Item_614</t>
  </si>
  <si>
    <t>Item_615</t>
  </si>
  <si>
    <t>Item_616</t>
  </si>
  <si>
    <t>Item_617</t>
  </si>
  <si>
    <t>Item_618</t>
  </si>
  <si>
    <t>Item_619</t>
  </si>
  <si>
    <t>Item_620</t>
  </si>
  <si>
    <t>Item_621</t>
  </si>
  <si>
    <t>Item_622</t>
  </si>
  <si>
    <t>Item_623</t>
  </si>
  <si>
    <t>Item_624</t>
  </si>
  <si>
    <t>Item_625</t>
  </si>
  <si>
    <t>Item_626</t>
  </si>
  <si>
    <t>Item_627</t>
  </si>
  <si>
    <t>Item_628</t>
  </si>
  <si>
    <t>Item_629</t>
  </si>
  <si>
    <t>Item_630</t>
  </si>
  <si>
    <t>Item_631</t>
  </si>
  <si>
    <t>Item_632</t>
  </si>
  <si>
    <t>Item_633</t>
  </si>
  <si>
    <t>Item_634</t>
  </si>
  <si>
    <t>Item_635</t>
  </si>
  <si>
    <t>Item_636</t>
  </si>
  <si>
    <t>Item_637</t>
  </si>
  <si>
    <t>Item_638</t>
  </si>
  <si>
    <t>Item_639</t>
  </si>
  <si>
    <t>Item_640</t>
  </si>
  <si>
    <t>Item_641</t>
  </si>
  <si>
    <t>Item_642</t>
  </si>
  <si>
    <t>Item_643</t>
  </si>
  <si>
    <t>Item_644</t>
  </si>
  <si>
    <t>Item_645</t>
  </si>
  <si>
    <t>Item_646</t>
  </si>
  <si>
    <t>Item_647</t>
  </si>
  <si>
    <t>Item_648</t>
  </si>
  <si>
    <t>Item_649</t>
  </si>
  <si>
    <t>Item_650</t>
  </si>
  <si>
    <t>Item_651</t>
  </si>
  <si>
    <t>Item_652</t>
  </si>
  <si>
    <t>Item_653</t>
  </si>
  <si>
    <t>Item_654</t>
  </si>
  <si>
    <t>Item_655</t>
  </si>
  <si>
    <t>Item_656</t>
  </si>
  <si>
    <t>Item_657</t>
  </si>
  <si>
    <t>Item_658</t>
  </si>
  <si>
    <t>Item_659</t>
  </si>
  <si>
    <t>Item_660</t>
  </si>
  <si>
    <t>Item_661</t>
  </si>
  <si>
    <t>Item_662</t>
  </si>
  <si>
    <t>Item_663</t>
  </si>
  <si>
    <t>Item_664</t>
  </si>
  <si>
    <t>Item_665</t>
  </si>
  <si>
    <t>Item_666</t>
  </si>
  <si>
    <t>Item_667</t>
  </si>
  <si>
    <t>Item_668</t>
  </si>
  <si>
    <t>Item_669</t>
  </si>
  <si>
    <t>Item_670</t>
  </si>
  <si>
    <t>Item_671</t>
  </si>
  <si>
    <t>Item_672</t>
  </si>
  <si>
    <t>Item_673</t>
  </si>
  <si>
    <t>Item_674</t>
  </si>
  <si>
    <t>Item_675</t>
  </si>
  <si>
    <t>Item_676</t>
  </si>
  <si>
    <t>Item_677</t>
  </si>
  <si>
    <t>Item_678</t>
  </si>
  <si>
    <t>Item_679</t>
  </si>
  <si>
    <t>Item_680</t>
  </si>
  <si>
    <t>Item_681</t>
  </si>
  <si>
    <t>Item_682</t>
  </si>
  <si>
    <t>Item_683</t>
  </si>
  <si>
    <t>Item_684</t>
  </si>
  <si>
    <t>Item_685</t>
  </si>
  <si>
    <t>Item_686</t>
  </si>
  <si>
    <t>Item_687</t>
  </si>
  <si>
    <t>Item_688</t>
  </si>
  <si>
    <t>Item_689</t>
  </si>
  <si>
    <t>Item_690</t>
  </si>
  <si>
    <t>Item_691</t>
  </si>
  <si>
    <t>Item_692</t>
  </si>
  <si>
    <t>Item_693</t>
  </si>
  <si>
    <t>Item_694</t>
  </si>
  <si>
    <t>Item_695</t>
  </si>
  <si>
    <t>Item_696</t>
  </si>
  <si>
    <t>Item_697</t>
  </si>
  <si>
    <t>Item_698</t>
  </si>
  <si>
    <t>Item_699</t>
  </si>
  <si>
    <t>Item_700</t>
  </si>
  <si>
    <t>Item_701</t>
  </si>
  <si>
    <t>Item_702</t>
  </si>
  <si>
    <t>Item_703</t>
  </si>
  <si>
    <t>Item_704</t>
  </si>
  <si>
    <t>Item_705</t>
  </si>
  <si>
    <t>Item_706</t>
  </si>
  <si>
    <t>Item_707</t>
  </si>
  <si>
    <t>Item_708</t>
  </si>
  <si>
    <t>Item_709</t>
  </si>
  <si>
    <t>Item_710</t>
  </si>
  <si>
    <t>Item_711</t>
  </si>
  <si>
    <t>Item_712</t>
  </si>
  <si>
    <t>Item_713</t>
  </si>
  <si>
    <t>Item_714</t>
  </si>
  <si>
    <t>Item_715</t>
  </si>
  <si>
    <t>Item_716</t>
  </si>
  <si>
    <t>Item_717</t>
  </si>
  <si>
    <t>Item_718</t>
  </si>
  <si>
    <t>Item_719</t>
  </si>
  <si>
    <t>Item_720</t>
  </si>
  <si>
    <t>Item_721</t>
  </si>
  <si>
    <t>Item_722</t>
  </si>
  <si>
    <t>Item_723</t>
  </si>
  <si>
    <t>Item_724</t>
  </si>
  <si>
    <t>Item_725</t>
  </si>
  <si>
    <t>Item_726</t>
  </si>
  <si>
    <t>Item_727</t>
  </si>
  <si>
    <t>Item_728</t>
  </si>
  <si>
    <t>Item_729</t>
  </si>
  <si>
    <t>Item_730</t>
  </si>
  <si>
    <t>Item_731</t>
  </si>
  <si>
    <t>Item_732</t>
  </si>
  <si>
    <t>Item_733</t>
  </si>
  <si>
    <t>Item_734</t>
  </si>
  <si>
    <t>Item_735</t>
  </si>
  <si>
    <t>Item_736</t>
  </si>
  <si>
    <t>Item_737</t>
  </si>
  <si>
    <t>Item_738</t>
  </si>
  <si>
    <t>Item_739</t>
  </si>
  <si>
    <t>Item_740</t>
  </si>
  <si>
    <t>Item_741</t>
  </si>
  <si>
    <t>Item_742</t>
  </si>
  <si>
    <t>Item_743</t>
  </si>
  <si>
    <t>Item_744</t>
  </si>
  <si>
    <t>Item_745</t>
  </si>
  <si>
    <t>Item_746</t>
  </si>
  <si>
    <t>Item_747</t>
  </si>
  <si>
    <t>Item_748</t>
  </si>
  <si>
    <t>Item_749</t>
  </si>
  <si>
    <t>Item_750</t>
  </si>
  <si>
    <t>Item_751</t>
  </si>
  <si>
    <t>Item_752</t>
  </si>
  <si>
    <t>Item_753</t>
  </si>
  <si>
    <t>Item_754</t>
  </si>
  <si>
    <t>Item_755</t>
  </si>
  <si>
    <t>Item_756</t>
  </si>
  <si>
    <t>Item_757</t>
  </si>
  <si>
    <t>Item_758</t>
  </si>
  <si>
    <t>Item_759</t>
  </si>
  <si>
    <t>Item_760</t>
  </si>
  <si>
    <t>Item_761</t>
  </si>
  <si>
    <t>Item_762</t>
  </si>
  <si>
    <t>Item_763</t>
  </si>
  <si>
    <t>Item_764</t>
  </si>
  <si>
    <t>Item_765</t>
  </si>
  <si>
    <t>Item_766</t>
  </si>
  <si>
    <t>Item_767</t>
  </si>
  <si>
    <t>Item_768</t>
  </si>
  <si>
    <t>Item_769</t>
  </si>
  <si>
    <t>Item_770</t>
  </si>
  <si>
    <t>Item_771</t>
  </si>
  <si>
    <t>Item_772</t>
  </si>
  <si>
    <t>Item_773</t>
  </si>
  <si>
    <t>Item_774</t>
  </si>
  <si>
    <t>Item_775</t>
  </si>
  <si>
    <t>Item_776</t>
  </si>
  <si>
    <t>Item_777</t>
  </si>
  <si>
    <t>Item_778</t>
  </si>
  <si>
    <t>Item_779</t>
  </si>
  <si>
    <t>Item_780</t>
  </si>
  <si>
    <t>Item_781</t>
  </si>
  <si>
    <t>Item_782</t>
  </si>
  <si>
    <t>Item_783</t>
  </si>
  <si>
    <t>Item_784</t>
  </si>
  <si>
    <t>Item_785</t>
  </si>
  <si>
    <t>Item_786</t>
  </si>
  <si>
    <t>Item_787</t>
  </si>
  <si>
    <t>Item_788</t>
  </si>
  <si>
    <t>Item_789</t>
  </si>
  <si>
    <t>Item_790</t>
  </si>
  <si>
    <t>Item_791</t>
  </si>
  <si>
    <t>Item_792</t>
  </si>
  <si>
    <t>Item_793</t>
  </si>
  <si>
    <t>Item_794</t>
  </si>
  <si>
    <t>Item_795</t>
  </si>
  <si>
    <t>Item_796</t>
  </si>
  <si>
    <t>Item_797</t>
  </si>
  <si>
    <t>Item_798</t>
  </si>
  <si>
    <t>Item_799</t>
  </si>
  <si>
    <t>Item_800</t>
  </si>
  <si>
    <t>Item_801</t>
  </si>
  <si>
    <t>Item_802</t>
  </si>
  <si>
    <t>Item_803</t>
  </si>
  <si>
    <t>Item_804</t>
  </si>
  <si>
    <t>Item_805</t>
  </si>
  <si>
    <t>Item_806</t>
  </si>
  <si>
    <t>Item_807</t>
  </si>
  <si>
    <t>Item_808</t>
  </si>
  <si>
    <t>Item_809</t>
  </si>
  <si>
    <t>Item_810</t>
  </si>
  <si>
    <t>Item_811</t>
  </si>
  <si>
    <t>Item_812</t>
  </si>
  <si>
    <t>Item_813</t>
  </si>
  <si>
    <t>Item_814</t>
  </si>
  <si>
    <t>Item_815</t>
  </si>
  <si>
    <t>Item_816</t>
  </si>
  <si>
    <t>Item_817</t>
  </si>
  <si>
    <t>Item_818</t>
  </si>
  <si>
    <t>Item_819</t>
  </si>
  <si>
    <t>Item_820</t>
  </si>
  <si>
    <t>Item_821</t>
  </si>
  <si>
    <t>Item_822</t>
  </si>
  <si>
    <t>Item_823</t>
  </si>
  <si>
    <t>Item_824</t>
  </si>
  <si>
    <t>Item_825</t>
  </si>
  <si>
    <t>Item_826</t>
  </si>
  <si>
    <t>Item_827</t>
  </si>
  <si>
    <t>Item_828</t>
  </si>
  <si>
    <t>Item_829</t>
  </si>
  <si>
    <t>Item_830</t>
  </si>
  <si>
    <t>Item_831</t>
  </si>
  <si>
    <t>Item_832</t>
  </si>
  <si>
    <t>Item_833</t>
  </si>
  <si>
    <t>Item_834</t>
  </si>
  <si>
    <t>Item_835</t>
  </si>
  <si>
    <t>Item_836</t>
  </si>
  <si>
    <t>Item_837</t>
  </si>
  <si>
    <t>Item_838</t>
  </si>
  <si>
    <t>Item_839</t>
  </si>
  <si>
    <t>Item_840</t>
  </si>
  <si>
    <t>Item_841</t>
  </si>
  <si>
    <t>Item_842</t>
  </si>
  <si>
    <t>Item_843</t>
  </si>
  <si>
    <t>Item_844</t>
  </si>
  <si>
    <t>Item_845</t>
  </si>
  <si>
    <t>Item_846</t>
  </si>
  <si>
    <t>Item_847</t>
  </si>
  <si>
    <t>Item_848</t>
  </si>
  <si>
    <t>Item_849</t>
  </si>
  <si>
    <t>Item_850</t>
  </si>
  <si>
    <t>Item_851</t>
  </si>
  <si>
    <t>Item_852</t>
  </si>
  <si>
    <t>Item_853</t>
  </si>
  <si>
    <t>Item_854</t>
  </si>
  <si>
    <t>Item_855</t>
  </si>
  <si>
    <t>Item_856</t>
  </si>
  <si>
    <t>Item_857</t>
  </si>
  <si>
    <t>Item_858</t>
  </si>
  <si>
    <t>Item_859</t>
  </si>
  <si>
    <t>Item_860</t>
  </si>
  <si>
    <t>Item_861</t>
  </si>
  <si>
    <t>Item_862</t>
  </si>
  <si>
    <t>Item_863</t>
  </si>
  <si>
    <t>Item_864</t>
  </si>
  <si>
    <t>Item_865</t>
  </si>
  <si>
    <t>Item_866</t>
  </si>
  <si>
    <t>Item_867</t>
  </si>
  <si>
    <t>Item_868</t>
  </si>
  <si>
    <t>Item_869</t>
  </si>
  <si>
    <t>Item_870</t>
  </si>
  <si>
    <t>Item_871</t>
  </si>
  <si>
    <t>Item_872</t>
  </si>
  <si>
    <t>Item_873</t>
  </si>
  <si>
    <t>Item_874</t>
  </si>
  <si>
    <t>Item_875</t>
  </si>
  <si>
    <t>Item_876</t>
  </si>
  <si>
    <t>Item_877</t>
  </si>
  <si>
    <t>Item_878</t>
  </si>
  <si>
    <t>Item_879</t>
  </si>
  <si>
    <t>Item_880</t>
  </si>
  <si>
    <t>Item_881</t>
  </si>
  <si>
    <t>Item_882</t>
  </si>
  <si>
    <t>Item_883</t>
  </si>
  <si>
    <t>Item_884</t>
  </si>
  <si>
    <t>Item_885</t>
  </si>
  <si>
    <t>Item_886</t>
  </si>
  <si>
    <t>Item_887</t>
  </si>
  <si>
    <t>Item_888</t>
  </si>
  <si>
    <t>Item_889</t>
  </si>
  <si>
    <t>Item_890</t>
  </si>
  <si>
    <t>Item_891</t>
  </si>
  <si>
    <t>Item_892</t>
  </si>
  <si>
    <t>Item_893</t>
  </si>
  <si>
    <t>Item_894</t>
  </si>
  <si>
    <t>Item_895</t>
  </si>
  <si>
    <t>Item_896</t>
  </si>
  <si>
    <t>Item_897</t>
  </si>
  <si>
    <t>Item_898</t>
  </si>
  <si>
    <t>Item_899</t>
  </si>
  <si>
    <t>Item_900</t>
  </si>
  <si>
    <t>Item_901</t>
  </si>
  <si>
    <t>Item_902</t>
  </si>
  <si>
    <t>Item_903</t>
  </si>
  <si>
    <t>Item_904</t>
  </si>
  <si>
    <t>Item_905</t>
  </si>
  <si>
    <t>Item_906</t>
  </si>
  <si>
    <t>Item_907</t>
  </si>
  <si>
    <t>Item_908</t>
  </si>
  <si>
    <t>Item_909</t>
  </si>
  <si>
    <t>Item_910</t>
  </si>
  <si>
    <t>Item_911</t>
  </si>
  <si>
    <t>Item_912</t>
  </si>
  <si>
    <t>Item_913</t>
  </si>
  <si>
    <t>Item_914</t>
  </si>
  <si>
    <t>Item_915</t>
  </si>
  <si>
    <t>Item_916</t>
  </si>
  <si>
    <t>Item_917</t>
  </si>
  <si>
    <t>Item_918</t>
  </si>
  <si>
    <t>Item_919</t>
  </si>
  <si>
    <t>Item_920</t>
  </si>
  <si>
    <t>Item_921</t>
  </si>
  <si>
    <t>Item_922</t>
  </si>
  <si>
    <t>Item_923</t>
  </si>
  <si>
    <t>Item_924</t>
  </si>
  <si>
    <t>Item_925</t>
  </si>
  <si>
    <t>Item_926</t>
  </si>
  <si>
    <t>Item_927</t>
  </si>
  <si>
    <t>Item_928</t>
  </si>
  <si>
    <t>Item_929</t>
  </si>
  <si>
    <t>Item_930</t>
  </si>
  <si>
    <t>Item_931</t>
  </si>
  <si>
    <t>Item_932</t>
  </si>
  <si>
    <t>Item_933</t>
  </si>
  <si>
    <t>Item_934</t>
  </si>
  <si>
    <t>Item_935</t>
  </si>
  <si>
    <t>Item_936</t>
  </si>
  <si>
    <t>Item_937</t>
  </si>
  <si>
    <t>Item_938</t>
  </si>
  <si>
    <t>Item_939</t>
  </si>
  <si>
    <t>Item_940</t>
  </si>
  <si>
    <t>Item_941</t>
  </si>
  <si>
    <t>Item_942</t>
  </si>
  <si>
    <t>Item_943</t>
  </si>
  <si>
    <t>Item_944</t>
  </si>
  <si>
    <t>Item_945</t>
  </si>
  <si>
    <t>Item_946</t>
  </si>
  <si>
    <t>Item_947</t>
  </si>
  <si>
    <t>Item_948</t>
  </si>
  <si>
    <t>Item_949</t>
  </si>
  <si>
    <t>Item_950</t>
  </si>
  <si>
    <t>Item_951</t>
  </si>
  <si>
    <t>Item_952</t>
  </si>
  <si>
    <t>Item_953</t>
  </si>
  <si>
    <t>Item_954</t>
  </si>
  <si>
    <t>Item_955</t>
  </si>
  <si>
    <t>Item_956</t>
  </si>
  <si>
    <t>Item_957</t>
  </si>
  <si>
    <t>Item_958</t>
  </si>
  <si>
    <t>Item_959</t>
  </si>
  <si>
    <t>Item_960</t>
  </si>
  <si>
    <t>Item_961</t>
  </si>
  <si>
    <t>Item_962</t>
  </si>
  <si>
    <t>Item_963</t>
  </si>
  <si>
    <t>Item_964</t>
  </si>
  <si>
    <t>Item_965</t>
  </si>
  <si>
    <t>Item_966</t>
  </si>
  <si>
    <t>Item_967</t>
  </si>
  <si>
    <t>Item_968</t>
  </si>
  <si>
    <t>Item_969</t>
  </si>
  <si>
    <t>Item_970</t>
  </si>
  <si>
    <t>Item_971</t>
  </si>
  <si>
    <t>Item_972</t>
  </si>
  <si>
    <t>Item_973</t>
  </si>
  <si>
    <t>Item_974</t>
  </si>
  <si>
    <t>Item_975</t>
  </si>
  <si>
    <t>Item_976</t>
  </si>
  <si>
    <t>Item_977</t>
  </si>
  <si>
    <t>Item_978</t>
  </si>
  <si>
    <t>Item_979</t>
  </si>
  <si>
    <t>Item_980</t>
  </si>
  <si>
    <t>Item_981</t>
  </si>
  <si>
    <t>Item_982</t>
  </si>
  <si>
    <t>Item_983</t>
  </si>
  <si>
    <t>Item_984</t>
  </si>
  <si>
    <t>Item_985</t>
  </si>
  <si>
    <t>Item_986</t>
  </si>
  <si>
    <t>Item_987</t>
  </si>
  <si>
    <t>Item_988</t>
  </si>
  <si>
    <t>Item_989</t>
  </si>
  <si>
    <t>Item_990</t>
  </si>
  <si>
    <t>Item_991</t>
  </si>
  <si>
    <t>Item_992</t>
  </si>
  <si>
    <t>Item_993</t>
  </si>
  <si>
    <t>Item_994</t>
  </si>
  <si>
    <t>Item_995</t>
  </si>
  <si>
    <t>Item_996</t>
  </si>
  <si>
    <t>Item_997</t>
  </si>
  <si>
    <t>Item_998</t>
  </si>
  <si>
    <t>Item_999</t>
  </si>
  <si>
    <t>Item_1000</t>
  </si>
  <si>
    <t>Item_1001</t>
  </si>
  <si>
    <t>Item_1002</t>
  </si>
  <si>
    <t>Item_1003</t>
  </si>
  <si>
    <t>Item_1004</t>
  </si>
  <si>
    <t>Item_1005</t>
  </si>
  <si>
    <t>Item_1006</t>
  </si>
  <si>
    <t>Item_1007</t>
  </si>
  <si>
    <t>Item_1008</t>
  </si>
  <si>
    <t>Item_1009</t>
  </si>
  <si>
    <t>Item_1010</t>
  </si>
  <si>
    <t>Item_1011</t>
  </si>
  <si>
    <t>Item_1012</t>
  </si>
  <si>
    <t>Item_1013</t>
  </si>
  <si>
    <t>Item_1014</t>
  </si>
  <si>
    <t>Item_1015</t>
  </si>
  <si>
    <t>Item_1016</t>
  </si>
  <si>
    <t>Item_1017</t>
  </si>
  <si>
    <t>Item_1018</t>
  </si>
  <si>
    <t>Item_1019</t>
  </si>
  <si>
    <t>Item_1020</t>
  </si>
  <si>
    <t>Item_1021</t>
  </si>
  <si>
    <t>Item_1022</t>
  </si>
  <si>
    <t>Item_1023</t>
  </si>
  <si>
    <t>Item_1024</t>
  </si>
  <si>
    <t>Item_1025</t>
  </si>
  <si>
    <t>Item_1026</t>
  </si>
  <si>
    <t>Item_1027</t>
  </si>
  <si>
    <t>Item_1028</t>
  </si>
  <si>
    <t>Item_1029</t>
  </si>
  <si>
    <t>Item_1030</t>
  </si>
  <si>
    <t>Item_1031</t>
  </si>
  <si>
    <t>Item_1032</t>
  </si>
  <si>
    <t>Item_1033</t>
  </si>
  <si>
    <t>Item_1034</t>
  </si>
  <si>
    <t>Item_1035</t>
  </si>
  <si>
    <t>Item_1036</t>
  </si>
  <si>
    <t>Item_1037</t>
  </si>
  <si>
    <t>Item_1038</t>
  </si>
  <si>
    <t>Item_1039</t>
  </si>
  <si>
    <t>Item_1040</t>
  </si>
  <si>
    <t>Item_1041</t>
  </si>
  <si>
    <t>Item_1042</t>
  </si>
  <si>
    <t>Item_1043</t>
  </si>
  <si>
    <t>Item_1044</t>
  </si>
  <si>
    <t>Item_1045</t>
  </si>
  <si>
    <t>Item_1046</t>
  </si>
  <si>
    <t>Item_1047</t>
  </si>
  <si>
    <t>Item_1048</t>
  </si>
  <si>
    <t>Item_1049</t>
  </si>
  <si>
    <t>Item_1050</t>
  </si>
  <si>
    <t>Item_1051</t>
  </si>
  <si>
    <t>Item_1052</t>
  </si>
  <si>
    <t>Item_1053</t>
  </si>
  <si>
    <t>Item_1054</t>
  </si>
  <si>
    <t>Item_1055</t>
  </si>
  <si>
    <t>Item_1056</t>
  </si>
  <si>
    <t>Item_1057</t>
  </si>
  <si>
    <t>Item_1058</t>
  </si>
  <si>
    <t>Item_1059</t>
  </si>
  <si>
    <t>Item_1060</t>
  </si>
  <si>
    <t>Item_1061</t>
  </si>
  <si>
    <t>Item_1062</t>
  </si>
  <si>
    <t>Item_1063</t>
  </si>
  <si>
    <t>Item_1064</t>
  </si>
  <si>
    <t>Item_1065</t>
  </si>
  <si>
    <t>Item_1066</t>
  </si>
  <si>
    <t>Item_1067</t>
  </si>
  <si>
    <t>Item_1068</t>
  </si>
  <si>
    <t>Item_1069</t>
  </si>
  <si>
    <t>Item_1070</t>
  </si>
  <si>
    <t>Item_1071</t>
  </si>
  <si>
    <t>Item_1072</t>
  </si>
  <si>
    <t>Item_1073</t>
  </si>
  <si>
    <t>Item_1074</t>
  </si>
  <si>
    <t>Item_1075</t>
  </si>
  <si>
    <t>Item_1076</t>
  </si>
  <si>
    <t>Item_1077</t>
  </si>
  <si>
    <t>Item_1078</t>
  </si>
  <si>
    <t>Item_1079</t>
  </si>
  <si>
    <t>Item_1080</t>
  </si>
  <si>
    <t>Item_1081</t>
  </si>
  <si>
    <t>Item_1082</t>
  </si>
  <si>
    <t>Item_1083</t>
  </si>
  <si>
    <t>Item_1084</t>
  </si>
  <si>
    <t>Item_1085</t>
  </si>
  <si>
    <t>Item_1086</t>
  </si>
  <si>
    <t>Item_1087</t>
  </si>
  <si>
    <t>Item_1088</t>
  </si>
  <si>
    <t>Item_1089</t>
  </si>
  <si>
    <t>Item_1090</t>
  </si>
  <si>
    <t>Item_1091</t>
  </si>
  <si>
    <t>Item_1092</t>
  </si>
  <si>
    <t>Item_1093</t>
  </si>
  <si>
    <t>Item_1094</t>
  </si>
  <si>
    <t>Item_1095</t>
  </si>
  <si>
    <t>Item_1096</t>
  </si>
  <si>
    <t>Item_1097</t>
  </si>
  <si>
    <t>Item_1098</t>
  </si>
  <si>
    <t>Item_1099</t>
  </si>
  <si>
    <t>Item_1100</t>
  </si>
  <si>
    <t>Item_1101</t>
  </si>
  <si>
    <t>Item_1102</t>
  </si>
  <si>
    <t>Item_1103</t>
  </si>
  <si>
    <t>Item_1104</t>
  </si>
  <si>
    <t>Item_1105</t>
  </si>
  <si>
    <t>Item_1106</t>
  </si>
  <si>
    <t>Item_1107</t>
  </si>
  <si>
    <t>Item_1108</t>
  </si>
  <si>
    <t>Item_1109</t>
  </si>
  <si>
    <t>Item_1110</t>
  </si>
  <si>
    <t>Item_1111</t>
  </si>
  <si>
    <t>Item_1112</t>
  </si>
  <si>
    <t>Item_1113</t>
  </si>
  <si>
    <t>Item_1114</t>
  </si>
  <si>
    <t>Item_1115</t>
  </si>
  <si>
    <t>Item_1116</t>
  </si>
  <si>
    <t>Item_1117</t>
  </si>
  <si>
    <t>Item_1118</t>
  </si>
  <si>
    <t>Item_1119</t>
  </si>
  <si>
    <t>Item_1120</t>
  </si>
  <si>
    <t>Item_1121</t>
  </si>
  <si>
    <t>Item_1122</t>
  </si>
  <si>
    <t>Item_1123</t>
  </si>
  <si>
    <t>Item_1124</t>
  </si>
  <si>
    <t>Item_1125</t>
  </si>
  <si>
    <t>Item_1126</t>
  </si>
  <si>
    <t>Item_1127</t>
  </si>
  <si>
    <t>Item_1128</t>
  </si>
  <si>
    <t>Item_1129</t>
  </si>
  <si>
    <t>Item_1130</t>
  </si>
  <si>
    <t>Item_1131</t>
  </si>
  <si>
    <t>Item_1132</t>
  </si>
  <si>
    <t>Item_1133</t>
  </si>
  <si>
    <t>Item_1134</t>
  </si>
  <si>
    <t>Item_1135</t>
  </si>
  <si>
    <t>Item_1136</t>
  </si>
  <si>
    <t>Item_1137</t>
  </si>
  <si>
    <t>Item_1138</t>
  </si>
  <si>
    <t>Item_1139</t>
  </si>
  <si>
    <t>Item_1140</t>
  </si>
  <si>
    <t>Item_1141</t>
  </si>
  <si>
    <t>Item_1142</t>
  </si>
  <si>
    <t>Item_1143</t>
  </si>
  <si>
    <t>Item_1144</t>
  </si>
  <si>
    <t>Item_1145</t>
  </si>
  <si>
    <t>Item_1146</t>
  </si>
  <si>
    <t>Item_1147</t>
  </si>
  <si>
    <t>Item_1148</t>
  </si>
  <si>
    <t>Item_1149</t>
  </si>
  <si>
    <t>Item_1150</t>
  </si>
  <si>
    <t>Item_1151</t>
  </si>
  <si>
    <t>Item_1152</t>
  </si>
  <si>
    <t>Item_1153</t>
  </si>
  <si>
    <t>Item_1154</t>
  </si>
  <si>
    <t>Item_1155</t>
  </si>
  <si>
    <t>Item_1156</t>
  </si>
  <si>
    <t>Item_1157</t>
  </si>
  <si>
    <t>Item_1158</t>
  </si>
  <si>
    <t>Item_1159</t>
  </si>
  <si>
    <t>Item_1160</t>
  </si>
  <si>
    <t>Item_1161</t>
  </si>
  <si>
    <t>Item_1162</t>
  </si>
  <si>
    <t>Item_1163</t>
  </si>
  <si>
    <t>Item_1164</t>
  </si>
  <si>
    <t>Item_1165</t>
  </si>
  <si>
    <t>Item_1166</t>
  </si>
  <si>
    <t>Item_1167</t>
  </si>
  <si>
    <t>Item_1168</t>
  </si>
  <si>
    <t>Item_1169</t>
  </si>
  <si>
    <t>Item_1170</t>
  </si>
  <si>
    <t>Item_1171</t>
  </si>
  <si>
    <t>Item_1172</t>
  </si>
  <si>
    <t>Item_1173</t>
  </si>
  <si>
    <t>Item_1174</t>
  </si>
  <si>
    <t>Item_1175</t>
  </si>
  <si>
    <t>Item_1176</t>
  </si>
  <si>
    <t>Item_1177</t>
  </si>
  <si>
    <t>Item_1178</t>
  </si>
  <si>
    <t>Item_1179</t>
  </si>
  <si>
    <t>Item_1180</t>
  </si>
  <si>
    <t>Item_1181</t>
  </si>
  <si>
    <t>Item_1182</t>
  </si>
  <si>
    <t>Item_1183</t>
  </si>
  <si>
    <t>Item_1184</t>
  </si>
  <si>
    <t>Item_1185</t>
  </si>
  <si>
    <t>Item_1186</t>
  </si>
  <si>
    <t>Item_1187</t>
  </si>
  <si>
    <t>Item_1188</t>
  </si>
  <si>
    <t>Item_1189</t>
  </si>
  <si>
    <t>Item_1190</t>
  </si>
  <si>
    <t>Item_1191</t>
  </si>
  <si>
    <t>Item_1192</t>
  </si>
  <si>
    <t>Item_1193</t>
  </si>
  <si>
    <t>Item_1194</t>
  </si>
  <si>
    <t>Item_1195</t>
  </si>
  <si>
    <t>Item_1196</t>
  </si>
  <si>
    <t>Item_1197</t>
  </si>
  <si>
    <t>Item_1198</t>
  </si>
  <si>
    <t>Item_1199</t>
  </si>
  <si>
    <t>Item_1200</t>
  </si>
  <si>
    <t>Item_1201</t>
  </si>
  <si>
    <t>Item_1202</t>
  </si>
  <si>
    <t>Item_1203</t>
  </si>
  <si>
    <t>Item_1204</t>
  </si>
  <si>
    <t>Item_1205</t>
  </si>
  <si>
    <t>Item_1206</t>
  </si>
  <si>
    <t>Item_1207</t>
  </si>
  <si>
    <t>Item_1208</t>
  </si>
  <si>
    <t>Item_1209</t>
  </si>
  <si>
    <t>Item_1210</t>
  </si>
  <si>
    <t>Item_1211</t>
  </si>
  <si>
    <t>Item_1212</t>
  </si>
  <si>
    <t>Item_1213</t>
  </si>
  <si>
    <t>Item_1214</t>
  </si>
  <si>
    <t>Item_1215</t>
  </si>
  <si>
    <t>Item_1216</t>
  </si>
  <si>
    <t>Item_1217</t>
  </si>
  <si>
    <t>Item_1218</t>
  </si>
  <si>
    <t>Item_1219</t>
  </si>
  <si>
    <t>Item_1220</t>
  </si>
  <si>
    <t>Item_1221</t>
  </si>
  <si>
    <t>Item_1222</t>
  </si>
  <si>
    <t>Item_1223</t>
  </si>
  <si>
    <t>Item_1224</t>
  </si>
  <si>
    <t>Item_1225</t>
  </si>
  <si>
    <t>Item_1226</t>
  </si>
  <si>
    <t>Item_1227</t>
  </si>
  <si>
    <t>Item_1228</t>
  </si>
  <si>
    <t>Item_1229</t>
  </si>
  <si>
    <t>Item_1230</t>
  </si>
  <si>
    <t>Item_1231</t>
  </si>
  <si>
    <t>Item_1232</t>
  </si>
  <si>
    <t>Item_1233</t>
  </si>
  <si>
    <t>Item_1234</t>
  </si>
  <si>
    <t>Item_1235</t>
  </si>
  <si>
    <t>Item_1236</t>
  </si>
  <si>
    <t>Item_1237</t>
  </si>
  <si>
    <t>Item_1238</t>
  </si>
  <si>
    <t>Item_1239</t>
  </si>
  <si>
    <t>Item_1240</t>
  </si>
  <si>
    <t>Item_1241</t>
  </si>
  <si>
    <t>Item_1242</t>
  </si>
  <si>
    <t>Item_1243</t>
  </si>
  <si>
    <t>Item_1244</t>
  </si>
  <si>
    <t>Item_1245</t>
  </si>
  <si>
    <t>Item_1246</t>
  </si>
  <si>
    <t>Item_1247</t>
  </si>
  <si>
    <t>Item_1248</t>
  </si>
  <si>
    <t>Item_1249</t>
  </si>
  <si>
    <t>Item_1250</t>
  </si>
  <si>
    <t>Item_1251</t>
  </si>
  <si>
    <t>Item_1252</t>
  </si>
  <si>
    <t>Item_1253</t>
  </si>
  <si>
    <t>Item_1254</t>
  </si>
  <si>
    <t>Item_1255</t>
  </si>
  <si>
    <t>Item_1256</t>
  </si>
  <si>
    <t>Item_1257</t>
  </si>
  <si>
    <t>Item_1258</t>
  </si>
  <si>
    <t>Item_1259</t>
  </si>
  <si>
    <t>Item_1260</t>
  </si>
  <si>
    <t>Item_1261</t>
  </si>
  <si>
    <t>Item_1262</t>
  </si>
  <si>
    <t>Item_1263</t>
  </si>
  <si>
    <t>Item_1264</t>
  </si>
  <si>
    <t>Item_1265</t>
  </si>
  <si>
    <t>Item_1266</t>
  </si>
  <si>
    <t>Item_1267</t>
  </si>
  <si>
    <t>Item_1268</t>
  </si>
  <si>
    <t>Item_1269</t>
  </si>
  <si>
    <t>Item_1270</t>
  </si>
  <si>
    <t>Item_1271</t>
  </si>
  <si>
    <t>Item_1272</t>
  </si>
  <si>
    <t>Item_1273</t>
  </si>
  <si>
    <t>Item_1274</t>
  </si>
  <si>
    <t>Item_1275</t>
  </si>
  <si>
    <t>Item_1276</t>
  </si>
  <si>
    <t>Item_1277</t>
  </si>
  <si>
    <t>Item_1278</t>
  </si>
  <si>
    <t>Item_1279</t>
  </si>
  <si>
    <t>Item_1280</t>
  </si>
  <si>
    <t>Item_1281</t>
  </si>
  <si>
    <t>Item_1282</t>
  </si>
  <si>
    <t>Item_1283</t>
  </si>
  <si>
    <t>Item_1284</t>
  </si>
  <si>
    <t>Item_1285</t>
  </si>
  <si>
    <t>Item_1286</t>
  </si>
  <si>
    <t>Item_1287</t>
  </si>
  <si>
    <t>Item_1288</t>
  </si>
  <si>
    <t>Item_1289</t>
  </si>
  <si>
    <t>Item_1290</t>
  </si>
  <si>
    <t>Item_1291</t>
  </si>
  <si>
    <t>Item_1292</t>
  </si>
  <si>
    <t>Item_1293</t>
  </si>
  <si>
    <t>Item_1294</t>
  </si>
  <si>
    <t>Item_1295</t>
  </si>
  <si>
    <t>Item_1296</t>
  </si>
  <si>
    <t>Item_1297</t>
  </si>
  <si>
    <t>Item_1298</t>
  </si>
  <si>
    <t>Item_1299</t>
  </si>
  <si>
    <t>Item_1300</t>
  </si>
  <si>
    <t>Item_1301</t>
  </si>
  <si>
    <t>Item_1302</t>
  </si>
  <si>
    <t>Item_1303</t>
  </si>
  <si>
    <t>Item_1304</t>
  </si>
  <si>
    <t>Item_1305</t>
  </si>
  <si>
    <t>Item_1306</t>
  </si>
  <si>
    <t>Item_1307</t>
  </si>
  <si>
    <t>Item_1308</t>
  </si>
  <si>
    <t>Item_1309</t>
  </si>
  <si>
    <t>Item_1310</t>
  </si>
  <si>
    <t>Item_1311</t>
  </si>
  <si>
    <t>Item_1312</t>
  </si>
  <si>
    <t>Item_1313</t>
  </si>
  <si>
    <t>Item_1314</t>
  </si>
  <si>
    <t>Item_1315</t>
  </si>
  <si>
    <t>Item_1316</t>
  </si>
  <si>
    <t>Item_1317</t>
  </si>
  <si>
    <t>Item_1318</t>
  </si>
  <si>
    <t>Item_1319</t>
  </si>
  <si>
    <t>Item_1320</t>
  </si>
  <si>
    <t>Item_1321</t>
  </si>
  <si>
    <t>Item_1322</t>
  </si>
  <si>
    <t>Item_1323</t>
  </si>
  <si>
    <t>Item_1324</t>
  </si>
  <si>
    <t>Item_1325</t>
  </si>
  <si>
    <t>Item_1326</t>
  </si>
  <si>
    <t>Item_1327</t>
  </si>
  <si>
    <t>Item_1328</t>
  </si>
  <si>
    <t>Item_1329</t>
  </si>
  <si>
    <t>Item_1330</t>
  </si>
  <si>
    <t>Item_1331</t>
  </si>
  <si>
    <t>Item_1332</t>
  </si>
  <si>
    <t>Item_1333</t>
  </si>
  <si>
    <t>Item_1334</t>
  </si>
  <si>
    <t>Item_1335</t>
  </si>
  <si>
    <t>Item_1336</t>
  </si>
  <si>
    <t>Item_1337</t>
  </si>
  <si>
    <t>Item_1338</t>
  </si>
  <si>
    <t>Item_1339</t>
  </si>
  <si>
    <t>Item_1340</t>
  </si>
  <si>
    <t>Item_1341</t>
  </si>
  <si>
    <t>Item_1342</t>
  </si>
  <si>
    <t>Item_1343</t>
  </si>
  <si>
    <t>Item_1344</t>
  </si>
  <si>
    <t>Item_1345</t>
  </si>
  <si>
    <t>Item_1346</t>
  </si>
  <si>
    <t>Item_1347</t>
  </si>
  <si>
    <t>Item_1348</t>
  </si>
  <si>
    <t>Item_1349</t>
  </si>
  <si>
    <t>Item_1350</t>
  </si>
  <si>
    <t>Item_1351</t>
  </si>
  <si>
    <t>Item_1352</t>
  </si>
  <si>
    <t>Item_1353</t>
  </si>
  <si>
    <t>Item_1354</t>
  </si>
  <si>
    <t>Item_1355</t>
  </si>
  <si>
    <t>Item_1356</t>
  </si>
  <si>
    <t>Item_1357</t>
  </si>
  <si>
    <t>Item_1358</t>
  </si>
  <si>
    <t>Item_1359</t>
  </si>
  <si>
    <t>Item_1360</t>
  </si>
  <si>
    <t>Item_1361</t>
  </si>
  <si>
    <t>Item_1362</t>
  </si>
  <si>
    <t>Item_1363</t>
  </si>
  <si>
    <t>Item_1364</t>
  </si>
  <si>
    <t>Item_1365</t>
  </si>
  <si>
    <t>Item_1366</t>
  </si>
  <si>
    <t>Item_1367</t>
  </si>
  <si>
    <t>Item_1368</t>
  </si>
  <si>
    <t>Item_1369</t>
  </si>
  <si>
    <t>Item_1370</t>
  </si>
  <si>
    <t>Item_1371</t>
  </si>
  <si>
    <t>Item_1372</t>
  </si>
  <si>
    <t>Item_1373</t>
  </si>
  <si>
    <t>Item_1374</t>
  </si>
  <si>
    <t>Item_1375</t>
  </si>
  <si>
    <t>Item_1376</t>
  </si>
  <si>
    <t>Item_1377</t>
  </si>
  <si>
    <t>Item_1378</t>
  </si>
  <si>
    <t>Item_1379</t>
  </si>
  <si>
    <t>Item_1380</t>
  </si>
  <si>
    <t>Item_1381</t>
  </si>
  <si>
    <t>Item_1382</t>
  </si>
  <si>
    <t>Item_1383</t>
  </si>
  <si>
    <t>Item_1384</t>
  </si>
  <si>
    <t>Item_1385</t>
  </si>
  <si>
    <t>Item_1386</t>
  </si>
  <si>
    <t>Item_1387</t>
  </si>
  <si>
    <t>Item_1388</t>
  </si>
  <si>
    <t>Item_1389</t>
  </si>
  <si>
    <t>Item_1390</t>
  </si>
  <si>
    <t>Item_1391</t>
  </si>
  <si>
    <t>Item_1392</t>
  </si>
  <si>
    <t>Item_1393</t>
  </si>
  <si>
    <t>Item_1394</t>
  </si>
  <si>
    <t>Item_1395</t>
  </si>
  <si>
    <t>Item_1396</t>
  </si>
  <si>
    <t>Item_1397</t>
  </si>
  <si>
    <t>Item_1398</t>
  </si>
  <si>
    <t>Item_1399</t>
  </si>
  <si>
    <t>Item_1400</t>
  </si>
  <si>
    <t>Item_1401</t>
  </si>
  <si>
    <t>Item_1402</t>
  </si>
  <si>
    <t>Item_1403</t>
  </si>
  <si>
    <t>Item_1404</t>
  </si>
  <si>
    <t>Item_1405</t>
  </si>
  <si>
    <t>Item_1406</t>
  </si>
  <si>
    <t>Item_1407</t>
  </si>
  <si>
    <t>Item_1408</t>
  </si>
  <si>
    <t>Item_1409</t>
  </si>
  <si>
    <t>Item_1410</t>
  </si>
  <si>
    <t>Item_1411</t>
  </si>
  <si>
    <t>Item_1412</t>
  </si>
  <si>
    <t>Item_1413</t>
  </si>
  <si>
    <t>Item_1414</t>
  </si>
  <si>
    <t>Item_1415</t>
  </si>
  <si>
    <t>Item_1416</t>
  </si>
  <si>
    <t>Item_1417</t>
  </si>
  <si>
    <t>Item_1418</t>
  </si>
  <si>
    <t>Item_1419</t>
  </si>
  <si>
    <t>Item_1420</t>
  </si>
  <si>
    <t>Item_1421</t>
  </si>
  <si>
    <t>Item_1422</t>
  </si>
  <si>
    <t>Item_1423</t>
  </si>
  <si>
    <t>Item_1424</t>
  </si>
  <si>
    <t>Item_1425</t>
  </si>
  <si>
    <t>Item_1426</t>
  </si>
  <si>
    <t>Item_1427</t>
  </si>
  <si>
    <t>Item_1428</t>
  </si>
  <si>
    <t>Item_1429</t>
  </si>
  <si>
    <t>Item_1430</t>
  </si>
  <si>
    <t>Item_1431</t>
  </si>
  <si>
    <t>Item_1432</t>
  </si>
  <si>
    <t>Item_1433</t>
  </si>
  <si>
    <t>Item_1434</t>
  </si>
  <si>
    <t>Item_1435</t>
  </si>
  <si>
    <t>Item_1436</t>
  </si>
  <si>
    <t>Item_1437</t>
  </si>
  <si>
    <t>Item_1438</t>
  </si>
  <si>
    <t>Item_1439</t>
  </si>
  <si>
    <t>Item_1440</t>
  </si>
  <si>
    <t>Item_1441</t>
  </si>
  <si>
    <t>Item_1442</t>
  </si>
  <si>
    <t>Item_1443</t>
  </si>
  <si>
    <t>Item_1444</t>
  </si>
  <si>
    <t>Item_1445</t>
  </si>
  <si>
    <t>Item_1446</t>
  </si>
  <si>
    <t>Item_1447</t>
  </si>
  <si>
    <t>Item_1448</t>
  </si>
  <si>
    <t>Item_1449</t>
  </si>
  <si>
    <t>Item_1450</t>
  </si>
  <si>
    <t>Item_1451</t>
  </si>
  <si>
    <t>Item_1452</t>
  </si>
  <si>
    <t>Item_1453</t>
  </si>
  <si>
    <t>Item_1454</t>
  </si>
  <si>
    <t>Item_1455</t>
  </si>
  <si>
    <t>Item_1456</t>
  </si>
  <si>
    <t>Item_1457</t>
  </si>
  <si>
    <t>Item_1458</t>
  </si>
  <si>
    <t>Item_1459</t>
  </si>
  <si>
    <t>Item_1460</t>
  </si>
  <si>
    <t>Item_1461</t>
  </si>
  <si>
    <t>Item_1462</t>
  </si>
  <si>
    <t>Item_1463</t>
  </si>
  <si>
    <t>Item_1464</t>
  </si>
  <si>
    <t>Item_1465</t>
  </si>
  <si>
    <t>Item_1466</t>
  </si>
  <si>
    <t>Item_1467</t>
  </si>
  <si>
    <t>Item_1468</t>
  </si>
  <si>
    <t>Item_1469</t>
  </si>
  <si>
    <t>Item_1470</t>
  </si>
  <si>
    <t>Item_1471</t>
  </si>
  <si>
    <t>Item_1472</t>
  </si>
  <si>
    <t>Item_1473</t>
  </si>
  <si>
    <t>Item_1474</t>
  </si>
  <si>
    <t>Item_1475</t>
  </si>
  <si>
    <t>Item_1476</t>
  </si>
  <si>
    <t>Item_1477</t>
  </si>
  <si>
    <t>Item_1478</t>
  </si>
  <si>
    <t>Item_1479</t>
  </si>
  <si>
    <t>Item_1480</t>
  </si>
  <si>
    <t>Item_1481</t>
  </si>
  <si>
    <t>Item_1482</t>
  </si>
  <si>
    <t>Item_1483</t>
  </si>
  <si>
    <t>Item_1484</t>
  </si>
  <si>
    <t>Item_1485</t>
  </si>
  <si>
    <t>Item_1486</t>
  </si>
  <si>
    <t>Item_1487</t>
  </si>
  <si>
    <t>Item_1488</t>
  </si>
  <si>
    <t>Item_1489</t>
  </si>
  <si>
    <t>Item_1490</t>
  </si>
  <si>
    <t>Item_1491</t>
  </si>
  <si>
    <t>Item_1492</t>
  </si>
  <si>
    <t>Item_1493</t>
  </si>
  <si>
    <t>Item_1494</t>
  </si>
  <si>
    <t>Item_1495</t>
  </si>
  <si>
    <t>Item_1496</t>
  </si>
  <si>
    <t>Item_1497</t>
  </si>
  <si>
    <t>Item_1498</t>
  </si>
  <si>
    <t>Item_1499</t>
  </si>
  <si>
    <t>Item_1500</t>
  </si>
  <si>
    <t>Item_1501</t>
  </si>
  <si>
    <t>Item_1502</t>
  </si>
  <si>
    <t>Item_1503</t>
  </si>
  <si>
    <t>Item_1504</t>
  </si>
  <si>
    <t>Item_1505</t>
  </si>
  <si>
    <t>Item_1506</t>
  </si>
  <si>
    <t>Item_1507</t>
  </si>
  <si>
    <t>Item_1508</t>
  </si>
  <si>
    <t>Item_1509</t>
  </si>
  <si>
    <t>Item_1510</t>
  </si>
  <si>
    <t>Item_1511</t>
  </si>
  <si>
    <t>Item_1512</t>
  </si>
  <si>
    <t>Item_1513</t>
  </si>
  <si>
    <t>Item_1514</t>
  </si>
  <si>
    <t>Item_1515</t>
  </si>
  <si>
    <t>Item_1516</t>
  </si>
  <si>
    <t>Item_1517</t>
  </si>
  <si>
    <t>Item_1518</t>
  </si>
  <si>
    <t>Item_1519</t>
  </si>
  <si>
    <t>Item_1520</t>
  </si>
  <si>
    <t>Item_1521</t>
  </si>
  <si>
    <t>Item_1522</t>
  </si>
  <si>
    <t>Item_1523</t>
  </si>
  <si>
    <t>Item_1524</t>
  </si>
  <si>
    <t>Item_1525</t>
  </si>
  <si>
    <t>Item_1526</t>
  </si>
  <si>
    <t>Item_1527</t>
  </si>
  <si>
    <t>Item_1528</t>
  </si>
  <si>
    <t>Item_1529</t>
  </si>
  <si>
    <t>Item_1530</t>
  </si>
  <si>
    <t>Item_1531</t>
  </si>
  <si>
    <t>Item_1532</t>
  </si>
  <si>
    <t>Item_1533</t>
  </si>
  <si>
    <t>Item_1534</t>
  </si>
  <si>
    <t>Item_1535</t>
  </si>
  <si>
    <t>Item_1536</t>
  </si>
  <si>
    <t>Item_1537</t>
  </si>
  <si>
    <t>Item_1538</t>
  </si>
  <si>
    <t>Item_1539</t>
  </si>
  <si>
    <t>Item_1540</t>
  </si>
  <si>
    <t>Item_1541</t>
  </si>
  <si>
    <t>Item_1542</t>
  </si>
  <si>
    <t>Item_1543</t>
  </si>
  <si>
    <t>Item_1544</t>
  </si>
  <si>
    <t>Item_1545</t>
  </si>
  <si>
    <t>Item_1546</t>
  </si>
  <si>
    <t>Item_1547</t>
  </si>
  <si>
    <t>Item_1548</t>
  </si>
  <si>
    <t>Item_1549</t>
  </si>
  <si>
    <t>Item_1550</t>
  </si>
  <si>
    <t>Item_1551</t>
  </si>
  <si>
    <t>Item_1552</t>
  </si>
  <si>
    <t>Item_1553</t>
  </si>
  <si>
    <t>Item_1554</t>
  </si>
  <si>
    <t>Item_1555</t>
  </si>
  <si>
    <t>Item_1556</t>
  </si>
  <si>
    <t>Item_1557</t>
  </si>
  <si>
    <t>Item_1558</t>
  </si>
  <si>
    <t>Item_1559</t>
  </si>
  <si>
    <t>Item_1560</t>
  </si>
  <si>
    <t>Item_1561</t>
  </si>
  <si>
    <t>Item_1562</t>
  </si>
  <si>
    <t>Item_1563</t>
  </si>
  <si>
    <t>Item_1564</t>
  </si>
  <si>
    <t>Item_1565</t>
  </si>
  <si>
    <t>Item_1566</t>
  </si>
  <si>
    <t>Item_1567</t>
  </si>
  <si>
    <t>Item_1568</t>
  </si>
  <si>
    <t>Item_1569</t>
  </si>
  <si>
    <t>Item_1570</t>
  </si>
  <si>
    <t>Item_1571</t>
  </si>
  <si>
    <t>Item_1572</t>
  </si>
  <si>
    <t>Item_1573</t>
  </si>
  <si>
    <t>Item_1574</t>
  </si>
  <si>
    <t>Item_1575</t>
  </si>
  <si>
    <t>Item_1576</t>
  </si>
  <si>
    <t>Item_1577</t>
  </si>
  <si>
    <t>Item_1578</t>
  </si>
  <si>
    <t>Item_1579</t>
  </si>
  <si>
    <t>Item_1580</t>
  </si>
  <si>
    <t>Item_1581</t>
  </si>
  <si>
    <t>Item_1582</t>
  </si>
  <si>
    <t>Item_1583</t>
  </si>
  <si>
    <t>Item_1584</t>
  </si>
  <si>
    <t>Item_1585</t>
  </si>
  <si>
    <t>Item_1586</t>
  </si>
  <si>
    <t>Item_1587</t>
  </si>
  <si>
    <t>Item_1588</t>
  </si>
  <si>
    <t>Item_1589</t>
  </si>
  <si>
    <t>Item_1590</t>
  </si>
  <si>
    <t>Item_1591</t>
  </si>
  <si>
    <t>Item_1592</t>
  </si>
  <si>
    <t>Item_1593</t>
  </si>
  <si>
    <t>Item_1594</t>
  </si>
  <si>
    <t>Item_1595</t>
  </si>
  <si>
    <t>Item_1596</t>
  </si>
  <si>
    <t>Item_1597</t>
  </si>
  <si>
    <t>Item_1598</t>
  </si>
  <si>
    <t>Item_1599</t>
  </si>
  <si>
    <t>Item_1600</t>
  </si>
  <si>
    <t>White</t>
  </si>
  <si>
    <t>Item_1601</t>
  </si>
  <si>
    <t>Item_1602</t>
  </si>
  <si>
    <t>Item_1603</t>
  </si>
  <si>
    <t>Item_1604</t>
  </si>
  <si>
    <t>Item_1605</t>
  </si>
  <si>
    <t>Item_1606</t>
  </si>
  <si>
    <t>Item_1607</t>
  </si>
  <si>
    <t>Item_1608</t>
  </si>
  <si>
    <t>Item_1609</t>
  </si>
  <si>
    <t>Item_1610</t>
  </si>
  <si>
    <t>Item_1611</t>
  </si>
  <si>
    <t>Item_1612</t>
  </si>
  <si>
    <t>Item_1613</t>
  </si>
  <si>
    <t>Item_1614</t>
  </si>
  <si>
    <t>Item_1615</t>
  </si>
  <si>
    <t>Item_1616</t>
  </si>
  <si>
    <t>Item_1617</t>
  </si>
  <si>
    <t>Item_1618</t>
  </si>
  <si>
    <t>Item_1619</t>
  </si>
  <si>
    <t>Item_1620</t>
  </si>
  <si>
    <t>Item_1621</t>
  </si>
  <si>
    <t>Item_1622</t>
  </si>
  <si>
    <t>Item_1623</t>
  </si>
  <si>
    <t>Item_1624</t>
  </si>
  <si>
    <t>Item_1625</t>
  </si>
  <si>
    <t>Item_1626</t>
  </si>
  <si>
    <t>Item_1627</t>
  </si>
  <si>
    <t>Item_1628</t>
  </si>
  <si>
    <t>Item_1629</t>
  </si>
  <si>
    <t>Item_1630</t>
  </si>
  <si>
    <t>Item_1631</t>
  </si>
  <si>
    <t>Item_1632</t>
  </si>
  <si>
    <t>Item_1633</t>
  </si>
  <si>
    <t>Item_1634</t>
  </si>
  <si>
    <t>Item_1635</t>
  </si>
  <si>
    <t>Item_1636</t>
  </si>
  <si>
    <t>Item_1637</t>
  </si>
  <si>
    <t>Item_1638</t>
  </si>
  <si>
    <t>Item_1639</t>
  </si>
  <si>
    <t>Item_1640</t>
  </si>
  <si>
    <t>Item_1641</t>
  </si>
  <si>
    <t>Item_1642</t>
  </si>
  <si>
    <t>Item_1643</t>
  </si>
  <si>
    <t>Item_1644</t>
  </si>
  <si>
    <t>Item_1645</t>
  </si>
  <si>
    <t>Item_1646</t>
  </si>
  <si>
    <t>Item_1647</t>
  </si>
  <si>
    <t>Item_1648</t>
  </si>
  <si>
    <t>Item_1649</t>
  </si>
  <si>
    <t>Item_1650</t>
  </si>
  <si>
    <t>Item_1651</t>
  </si>
  <si>
    <t>Item_1652</t>
  </si>
  <si>
    <t>Item_1653</t>
  </si>
  <si>
    <t>Item_1654</t>
  </si>
  <si>
    <t>Item_1655</t>
  </si>
  <si>
    <t>Item_1656</t>
  </si>
  <si>
    <t>Item_1657</t>
  </si>
  <si>
    <t>Item_1658</t>
  </si>
  <si>
    <t>Item_1659</t>
  </si>
  <si>
    <t>Item_1660</t>
  </si>
  <si>
    <t>Item_1661</t>
  </si>
  <si>
    <t>Item_1662</t>
  </si>
  <si>
    <t>Item_1663</t>
  </si>
  <si>
    <t>Item_1664</t>
  </si>
  <si>
    <t>Item_1665</t>
  </si>
  <si>
    <t>Item_1666</t>
  </si>
  <si>
    <t>Item_1667</t>
  </si>
  <si>
    <t>Item_1668</t>
  </si>
  <si>
    <t>Item_1669</t>
  </si>
  <si>
    <t>Item_1670</t>
  </si>
  <si>
    <t>Item_1671</t>
  </si>
  <si>
    <t>Item_1672</t>
  </si>
  <si>
    <t>Item_1673</t>
  </si>
  <si>
    <t>Item_1674</t>
  </si>
  <si>
    <t>Item_1675</t>
  </si>
  <si>
    <t>Item_1676</t>
  </si>
  <si>
    <t>Item_1677</t>
  </si>
  <si>
    <t>Item_1678</t>
  </si>
  <si>
    <t>Item_1679</t>
  </si>
  <si>
    <t>Item_1680</t>
  </si>
  <si>
    <t>Item_1681</t>
  </si>
  <si>
    <t>Item_1682</t>
  </si>
  <si>
    <t>Item_1683</t>
  </si>
  <si>
    <t>Item_1684</t>
  </si>
  <si>
    <t>Item_1685</t>
  </si>
  <si>
    <t>Item_1686</t>
  </si>
  <si>
    <t>Item_1687</t>
  </si>
  <si>
    <t>Item_1688</t>
  </si>
  <si>
    <t>Item_1689</t>
  </si>
  <si>
    <t>Item_1690</t>
  </si>
  <si>
    <t>Item_1691</t>
  </si>
  <si>
    <t>Item_1692</t>
  </si>
  <si>
    <t>Item_1693</t>
  </si>
  <si>
    <t>Item_1694</t>
  </si>
  <si>
    <t>Item_1695</t>
  </si>
  <si>
    <t>Item_1696</t>
  </si>
  <si>
    <t>Item_1697</t>
  </si>
  <si>
    <t>Item_1698</t>
  </si>
  <si>
    <t>Item_1699</t>
  </si>
  <si>
    <t>Item_1700</t>
  </si>
  <si>
    <t>Item_1701</t>
  </si>
  <si>
    <t>Item_1702</t>
  </si>
  <si>
    <t>Item_1703</t>
  </si>
  <si>
    <t>Item_1704</t>
  </si>
  <si>
    <t>Item_1705</t>
  </si>
  <si>
    <t>Item_1706</t>
  </si>
  <si>
    <t>Item_1707</t>
  </si>
  <si>
    <t>Item_1708</t>
  </si>
  <si>
    <t>Item_1709</t>
  </si>
  <si>
    <t>Item_1710</t>
  </si>
  <si>
    <t>Item_1711</t>
  </si>
  <si>
    <t>Item_1712</t>
  </si>
  <si>
    <t>Item_1713</t>
  </si>
  <si>
    <t>Item_1714</t>
  </si>
  <si>
    <t>Item_1715</t>
  </si>
  <si>
    <t>Item_1716</t>
  </si>
  <si>
    <t>Item_1717</t>
  </si>
  <si>
    <t>Item_1718</t>
  </si>
  <si>
    <t>Item_1719</t>
  </si>
  <si>
    <t>Item_1720</t>
  </si>
  <si>
    <t>Item_1721</t>
  </si>
  <si>
    <t>Item_1722</t>
  </si>
  <si>
    <t>Item_1723</t>
  </si>
  <si>
    <t>Item_1724</t>
  </si>
  <si>
    <t>Item_1725</t>
  </si>
  <si>
    <t>Item_1726</t>
  </si>
  <si>
    <t>Item_1727</t>
  </si>
  <si>
    <t>Item_1728</t>
  </si>
  <si>
    <t>Item_1729</t>
  </si>
  <si>
    <t>Item_1730</t>
  </si>
  <si>
    <t>Item_1731</t>
  </si>
  <si>
    <t>Item_1732</t>
  </si>
  <si>
    <t>Item_1733</t>
  </si>
  <si>
    <t>Item_1734</t>
  </si>
  <si>
    <t>Item_1735</t>
  </si>
  <si>
    <t>Item_1736</t>
  </si>
  <si>
    <t>Item_1737</t>
  </si>
  <si>
    <t>Item_1738</t>
  </si>
  <si>
    <t>Item_1739</t>
  </si>
  <si>
    <t>Item_1740</t>
  </si>
  <si>
    <t>Item_1741</t>
  </si>
  <si>
    <t>Item_1742</t>
  </si>
  <si>
    <t>Item_1743</t>
  </si>
  <si>
    <t>Item_1744</t>
  </si>
  <si>
    <t>Item_1745</t>
  </si>
  <si>
    <t>Item_1746</t>
  </si>
  <si>
    <t>Item_1747</t>
  </si>
  <si>
    <t>Item_1748</t>
  </si>
  <si>
    <t>Item_1749</t>
  </si>
  <si>
    <t>Item_1750</t>
  </si>
  <si>
    <t>Item_1751</t>
  </si>
  <si>
    <t>Item_1752</t>
  </si>
  <si>
    <t>Item_1753</t>
  </si>
  <si>
    <t>Item_1754</t>
  </si>
  <si>
    <t>Item_1755</t>
  </si>
  <si>
    <t>Item_1756</t>
  </si>
  <si>
    <t>Item_1757</t>
  </si>
  <si>
    <t>Item_1758</t>
  </si>
  <si>
    <t>Item_1759</t>
  </si>
  <si>
    <t>Item_1760</t>
  </si>
  <si>
    <t>Item_1761</t>
  </si>
  <si>
    <t>Item_1762</t>
  </si>
  <si>
    <t>Item_1763</t>
  </si>
  <si>
    <t>Item_1764</t>
  </si>
  <si>
    <t>Item_1765</t>
  </si>
  <si>
    <t>Item_1766</t>
  </si>
  <si>
    <t>Item_1767</t>
  </si>
  <si>
    <t>Item_1768</t>
  </si>
  <si>
    <t>Item_1769</t>
  </si>
  <si>
    <t>Item_1770</t>
  </si>
  <si>
    <t>Item_1771</t>
  </si>
  <si>
    <t>Item_1772</t>
  </si>
  <si>
    <t>Item_1773</t>
  </si>
  <si>
    <t>Item_1774</t>
  </si>
  <si>
    <t>Item_1775</t>
  </si>
  <si>
    <t>Item_1776</t>
  </si>
  <si>
    <t>Item_1777</t>
  </si>
  <si>
    <t>Item_1778</t>
  </si>
  <si>
    <t>Item_1779</t>
  </si>
  <si>
    <t>Item_1780</t>
  </si>
  <si>
    <t>Item_1781</t>
  </si>
  <si>
    <t>Item_1782</t>
  </si>
  <si>
    <t>Item_1783</t>
  </si>
  <si>
    <t>Item_1784</t>
  </si>
  <si>
    <t>Item_1785</t>
  </si>
  <si>
    <t>Item_1786</t>
  </si>
  <si>
    <t>Item_1787</t>
  </si>
  <si>
    <t>Item_1788</t>
  </si>
  <si>
    <t>Item_1789</t>
  </si>
  <si>
    <t>Item_1790</t>
  </si>
  <si>
    <t>Item_1791</t>
  </si>
  <si>
    <t>Item_1792</t>
  </si>
  <si>
    <t>Item_1793</t>
  </si>
  <si>
    <t>Item_1794</t>
  </si>
  <si>
    <t>Item_1795</t>
  </si>
  <si>
    <t>Item_1796</t>
  </si>
  <si>
    <t>Item_1797</t>
  </si>
  <si>
    <t>Item_1798</t>
  </si>
  <si>
    <t>Item_1799</t>
  </si>
  <si>
    <t>Item_1800</t>
  </si>
  <si>
    <t>Item_1801</t>
  </si>
  <si>
    <t>Item_1802</t>
  </si>
  <si>
    <t>Item_1803</t>
  </si>
  <si>
    <t>Item_1804</t>
  </si>
  <si>
    <t>Item_1805</t>
  </si>
  <si>
    <t>Item_1806</t>
  </si>
  <si>
    <t>Item_1807</t>
  </si>
  <si>
    <t>Item_1808</t>
  </si>
  <si>
    <t>Item_1809</t>
  </si>
  <si>
    <t>Item_1810</t>
  </si>
  <si>
    <t>Item_1811</t>
  </si>
  <si>
    <t>Item_1812</t>
  </si>
  <si>
    <t>Item_1813</t>
  </si>
  <si>
    <t>Item_1814</t>
  </si>
  <si>
    <t>Item_1815</t>
  </si>
  <si>
    <t>Item_1816</t>
  </si>
  <si>
    <t>Item_1817</t>
  </si>
  <si>
    <t>Item_1818</t>
  </si>
  <si>
    <t>Item_1819</t>
  </si>
  <si>
    <t>Item_1820</t>
  </si>
  <si>
    <t>Item_1821</t>
  </si>
  <si>
    <t>Item_1822</t>
  </si>
  <si>
    <t>Item_1823</t>
  </si>
  <si>
    <t>Item_1824</t>
  </si>
  <si>
    <t>Item_1825</t>
  </si>
  <si>
    <t>Item_1826</t>
  </si>
  <si>
    <t>Item_1827</t>
  </si>
  <si>
    <t>Item_1828</t>
  </si>
  <si>
    <t>Item_1829</t>
  </si>
  <si>
    <t>Item_1830</t>
  </si>
  <si>
    <t>Item_1831</t>
  </si>
  <si>
    <t>Item_1832</t>
  </si>
  <si>
    <t>Item_1833</t>
  </si>
  <si>
    <t>Item_1834</t>
  </si>
  <si>
    <t>Item_1835</t>
  </si>
  <si>
    <t>Item_1836</t>
  </si>
  <si>
    <t>Item_1837</t>
  </si>
  <si>
    <t>Item_1838</t>
  </si>
  <si>
    <t>Item_1839</t>
  </si>
  <si>
    <t>Item_1840</t>
  </si>
  <si>
    <t>Item_1841</t>
  </si>
  <si>
    <t>Item_1842</t>
  </si>
  <si>
    <t>Item_1843</t>
  </si>
  <si>
    <t>Item_1844</t>
  </si>
  <si>
    <t>Item_1845</t>
  </si>
  <si>
    <t>Item_1846</t>
  </si>
  <si>
    <t>Item_1847</t>
  </si>
  <si>
    <t>Item_1848</t>
  </si>
  <si>
    <t>Item_1849</t>
  </si>
  <si>
    <t>Item_1850</t>
  </si>
  <si>
    <t>Item_1851</t>
  </si>
  <si>
    <t>Item_1852</t>
  </si>
  <si>
    <t>Item_1853</t>
  </si>
  <si>
    <t>Item_1854</t>
  </si>
  <si>
    <t>Item_1855</t>
  </si>
  <si>
    <t>Item_1856</t>
  </si>
  <si>
    <t>Item_1857</t>
  </si>
  <si>
    <t>Item_1858</t>
  </si>
  <si>
    <t>Item_1859</t>
  </si>
  <si>
    <t>Item_1860</t>
  </si>
  <si>
    <t>Item_1861</t>
  </si>
  <si>
    <t>Item_1862</t>
  </si>
  <si>
    <t>Item_1863</t>
  </si>
  <si>
    <t>Item_1864</t>
  </si>
  <si>
    <t>Item_1865</t>
  </si>
  <si>
    <t>Item_1866</t>
  </si>
  <si>
    <t>Item_1867</t>
  </si>
  <si>
    <t>Item_1868</t>
  </si>
  <si>
    <t>Item_1869</t>
  </si>
  <si>
    <t>Item_1870</t>
  </si>
  <si>
    <t>Item_1871</t>
  </si>
  <si>
    <t>Item_1872</t>
  </si>
  <si>
    <t>Item_1873</t>
  </si>
  <si>
    <t>Item_1874</t>
  </si>
  <si>
    <t>Item_1875</t>
  </si>
  <si>
    <t>Item_1876</t>
  </si>
  <si>
    <t>Item_1877</t>
  </si>
  <si>
    <t>Item_1878</t>
  </si>
  <si>
    <t>Item_1879</t>
  </si>
  <si>
    <t>Item_1880</t>
  </si>
  <si>
    <t>Item_1881</t>
  </si>
  <si>
    <t>Item_1882</t>
  </si>
  <si>
    <t>Item_1883</t>
  </si>
  <si>
    <t>Item_1884</t>
  </si>
  <si>
    <t>Item_1885</t>
  </si>
  <si>
    <t>Item_1886</t>
  </si>
  <si>
    <t>Item_1887</t>
  </si>
  <si>
    <t>Item_1888</t>
  </si>
  <si>
    <t>Item_1889</t>
  </si>
  <si>
    <t>Item_1890</t>
  </si>
  <si>
    <t>Item_1891</t>
  </si>
  <si>
    <t>Item_1892</t>
  </si>
  <si>
    <t>Item_1893</t>
  </si>
  <si>
    <t>Item_1894</t>
  </si>
  <si>
    <t>Item_1895</t>
  </si>
  <si>
    <t>Item_1896</t>
  </si>
  <si>
    <t>Item_1897</t>
  </si>
  <si>
    <t>Item_1898</t>
  </si>
  <si>
    <t>Item_1899</t>
  </si>
  <si>
    <t>Item_1900</t>
  </si>
  <si>
    <t>Item_1901</t>
  </si>
  <si>
    <t>Item_1902</t>
  </si>
  <si>
    <t>Item_1903</t>
  </si>
  <si>
    <t>Item_1904</t>
  </si>
  <si>
    <t>Item_1905</t>
  </si>
  <si>
    <t>Item_1906</t>
  </si>
  <si>
    <t>Item_1907</t>
  </si>
  <si>
    <t>Item_1908</t>
  </si>
  <si>
    <t>Item_1909</t>
  </si>
  <si>
    <t>Item_1910</t>
  </si>
  <si>
    <t>Item_1911</t>
  </si>
  <si>
    <t>Item_1912</t>
  </si>
  <si>
    <t>Item_1913</t>
  </si>
  <si>
    <t>Item_1914</t>
  </si>
  <si>
    <t>Item_1915</t>
  </si>
  <si>
    <t>Item_1916</t>
  </si>
  <si>
    <t>Item_1917</t>
  </si>
  <si>
    <t>Item_1918</t>
  </si>
  <si>
    <t>Item_1919</t>
  </si>
  <si>
    <t>Item_1920</t>
  </si>
  <si>
    <t>Item_1921</t>
  </si>
  <si>
    <t>Item_1922</t>
  </si>
  <si>
    <t>Item_1923</t>
  </si>
  <si>
    <t>Item_1924</t>
  </si>
  <si>
    <t>Item_1925</t>
  </si>
  <si>
    <t>Item_1926</t>
  </si>
  <si>
    <t>Item_1927</t>
  </si>
  <si>
    <t>Item_1928</t>
  </si>
  <si>
    <t>Item_1929</t>
  </si>
  <si>
    <t>Item_1930</t>
  </si>
  <si>
    <t>Item_1931</t>
  </si>
  <si>
    <t>Item_1932</t>
  </si>
  <si>
    <t>Item_1933</t>
  </si>
  <si>
    <t>Item_1934</t>
  </si>
  <si>
    <t>Item_1935</t>
  </si>
  <si>
    <t>Item_1936</t>
  </si>
  <si>
    <t>Item_1937</t>
  </si>
  <si>
    <t>Item_1938</t>
  </si>
  <si>
    <t>Item_1939</t>
  </si>
  <si>
    <t>Item_1940</t>
  </si>
  <si>
    <t>Item_1941</t>
  </si>
  <si>
    <t>Item_1942</t>
  </si>
  <si>
    <t>Item_1943</t>
  </si>
  <si>
    <t>Item_1944</t>
  </si>
  <si>
    <t>Item_1945</t>
  </si>
  <si>
    <t>Item_1946</t>
  </si>
  <si>
    <t>Item_1947</t>
  </si>
  <si>
    <t>Item_1948</t>
  </si>
  <si>
    <t>Item_1949</t>
  </si>
  <si>
    <t>Item_1950</t>
  </si>
  <si>
    <t>Item_1951</t>
  </si>
  <si>
    <t>Item_1952</t>
  </si>
  <si>
    <t>Item_1953</t>
  </si>
  <si>
    <t>Item_1954</t>
  </si>
  <si>
    <t>Item_1955</t>
  </si>
  <si>
    <t>Item_1956</t>
  </si>
  <si>
    <t>Item_1957</t>
  </si>
  <si>
    <t>Item_1958</t>
  </si>
  <si>
    <t>Item_1959</t>
  </si>
  <si>
    <t>Item_1960</t>
  </si>
  <si>
    <t>Item_1961</t>
  </si>
  <si>
    <t>Item_1962</t>
  </si>
  <si>
    <t>Item_1963</t>
  </si>
  <si>
    <t>Item_1964</t>
  </si>
  <si>
    <t>Item_1965</t>
  </si>
  <si>
    <t>Item_1966</t>
  </si>
  <si>
    <t>Item_1967</t>
  </si>
  <si>
    <t>Item_1968</t>
  </si>
  <si>
    <t>Item_1969</t>
  </si>
  <si>
    <t>Item_1970</t>
  </si>
  <si>
    <t>Item_1971</t>
  </si>
  <si>
    <t>Item_1972</t>
  </si>
  <si>
    <t>Item_1973</t>
  </si>
  <si>
    <t>Item_1974</t>
  </si>
  <si>
    <t>Item_1975</t>
  </si>
  <si>
    <t>Item_1976</t>
  </si>
  <si>
    <t>Item_1977</t>
  </si>
  <si>
    <t>Item_1978</t>
  </si>
  <si>
    <t>Item_1979</t>
  </si>
  <si>
    <t>Item_1980</t>
  </si>
  <si>
    <t>Item_1981</t>
  </si>
  <si>
    <t>Item_1982</t>
  </si>
  <si>
    <t>Item_1983</t>
  </si>
  <si>
    <t>Item_1984</t>
  </si>
  <si>
    <t>Item_1985</t>
  </si>
  <si>
    <t>Item_1986</t>
  </si>
  <si>
    <t>Item_1987</t>
  </si>
  <si>
    <t>Item_1988</t>
  </si>
  <si>
    <t>Item_1989</t>
  </si>
  <si>
    <t>Item_1990</t>
  </si>
  <si>
    <t>Item_1991</t>
  </si>
  <si>
    <t>Item_1992</t>
  </si>
  <si>
    <t>Item_1993</t>
  </si>
  <si>
    <t>Item_1994</t>
  </si>
  <si>
    <t>Item_1995</t>
  </si>
  <si>
    <t>Item_1996</t>
  </si>
  <si>
    <t>Item_1997</t>
  </si>
  <si>
    <t>Item_1998</t>
  </si>
  <si>
    <t>Item_1999</t>
  </si>
  <si>
    <t>Item_2000</t>
  </si>
  <si>
    <t>Item_2001</t>
  </si>
  <si>
    <t>Item_2002</t>
  </si>
  <si>
    <t>Item_2003</t>
  </si>
  <si>
    <t>Item_2004</t>
  </si>
  <si>
    <t>Item_2005</t>
  </si>
  <si>
    <t>Item_2006</t>
  </si>
  <si>
    <t>Item_2007</t>
  </si>
  <si>
    <t>Item_2008</t>
  </si>
  <si>
    <t>Item_2009</t>
  </si>
  <si>
    <t>Item_2010</t>
  </si>
  <si>
    <t>Item_2011</t>
  </si>
  <si>
    <t>Item_2012</t>
  </si>
  <si>
    <t>Item_2013</t>
  </si>
  <si>
    <t>Item_2014</t>
  </si>
  <si>
    <t>Item_2015</t>
  </si>
  <si>
    <t>Item_2016</t>
  </si>
  <si>
    <t>Item_2017</t>
  </si>
  <si>
    <t>Item_2018</t>
  </si>
  <si>
    <t>Item_2019</t>
  </si>
  <si>
    <t>Item_2020</t>
  </si>
  <si>
    <t>Item_2021</t>
  </si>
  <si>
    <t>Item_2022</t>
  </si>
  <si>
    <t>Item_2023</t>
  </si>
  <si>
    <t>Item_2024</t>
  </si>
  <si>
    <t>Item_2025</t>
  </si>
  <si>
    <t>Item_2026</t>
  </si>
  <si>
    <t>Item_2027</t>
  </si>
  <si>
    <t>Item_2028</t>
  </si>
  <si>
    <t>Item_2029</t>
  </si>
  <si>
    <t>Item_2030</t>
  </si>
  <si>
    <t>Item_2031</t>
  </si>
  <si>
    <t>Item_2032</t>
  </si>
  <si>
    <t>Item_2033</t>
  </si>
  <si>
    <t>Item_2034</t>
  </si>
  <si>
    <t>Item_2035</t>
  </si>
  <si>
    <t>Item_2036</t>
  </si>
  <si>
    <t>Item_2037</t>
  </si>
  <si>
    <t>Item_2038</t>
  </si>
  <si>
    <t>Item_2039</t>
  </si>
  <si>
    <t>Item_2040</t>
  </si>
  <si>
    <t>Item_2041</t>
  </si>
  <si>
    <t>Item_2042</t>
  </si>
  <si>
    <t>Item_2043</t>
  </si>
  <si>
    <t>Item_2044</t>
  </si>
  <si>
    <t>Item_2045</t>
  </si>
  <si>
    <t>Item_2046</t>
  </si>
  <si>
    <t>Item_2047</t>
  </si>
  <si>
    <t>Item_2048</t>
  </si>
  <si>
    <t>Item_2049</t>
  </si>
  <si>
    <t>Item_2050</t>
  </si>
  <si>
    <t>Item_2051</t>
  </si>
  <si>
    <t>Item_2052</t>
  </si>
  <si>
    <t>Item_2053</t>
  </si>
  <si>
    <t>Item_2054</t>
  </si>
  <si>
    <t>Item_2055</t>
  </si>
  <si>
    <t>Item_2056</t>
  </si>
  <si>
    <t>Item_2057</t>
  </si>
  <si>
    <t>Item_2058</t>
  </si>
  <si>
    <t>Item_2059</t>
  </si>
  <si>
    <t>Item_2060</t>
  </si>
  <si>
    <t>Item_2061</t>
  </si>
  <si>
    <t>Item_2062</t>
  </si>
  <si>
    <t>Item_2063</t>
  </si>
  <si>
    <t>Item_2064</t>
  </si>
  <si>
    <t>Item_2065</t>
  </si>
  <si>
    <t>Item_2066</t>
  </si>
  <si>
    <t>Item_2067</t>
  </si>
  <si>
    <t>Item_2068</t>
  </si>
  <si>
    <t>Item_2069</t>
  </si>
  <si>
    <t>Item_2070</t>
  </si>
  <si>
    <t>Item_2071</t>
  </si>
  <si>
    <t>Item_2072</t>
  </si>
  <si>
    <t>Item_2073</t>
  </si>
  <si>
    <t>Item_2074</t>
  </si>
  <si>
    <t>Item_2075</t>
  </si>
  <si>
    <t>Item_2076</t>
  </si>
  <si>
    <t>Item_2077</t>
  </si>
  <si>
    <t>Item_2078</t>
  </si>
  <si>
    <t>Item_2079</t>
  </si>
  <si>
    <t>Item_2080</t>
  </si>
  <si>
    <t>Item_2081</t>
  </si>
  <si>
    <t>Item_2082</t>
  </si>
  <si>
    <t>Item_2083</t>
  </si>
  <si>
    <t>Item_2084</t>
  </si>
  <si>
    <t>Item_2085</t>
  </si>
  <si>
    <t>Item_2086</t>
  </si>
  <si>
    <t>Item_2087</t>
  </si>
  <si>
    <t>Item_2088</t>
  </si>
  <si>
    <t>Item_2089</t>
  </si>
  <si>
    <t>Item_2090</t>
  </si>
  <si>
    <t>Item_2091</t>
  </si>
  <si>
    <t>Item_2092</t>
  </si>
  <si>
    <t>Item_2093</t>
  </si>
  <si>
    <t>Item_2094</t>
  </si>
  <si>
    <t>Item_2095</t>
  </si>
  <si>
    <t>Item_2096</t>
  </si>
  <si>
    <t>Item_2097</t>
  </si>
  <si>
    <t>Item_2098</t>
  </si>
  <si>
    <t>Item_2099</t>
  </si>
  <si>
    <t>Item_2100</t>
  </si>
  <si>
    <t>Item_2101</t>
  </si>
  <si>
    <t>Item_2102</t>
  </si>
  <si>
    <t>Item_2103</t>
  </si>
  <si>
    <t>Item_2104</t>
  </si>
  <si>
    <t>Item_2105</t>
  </si>
  <si>
    <t>Item_2106</t>
  </si>
  <si>
    <t>Item_2107</t>
  </si>
  <si>
    <t>Item_2108</t>
  </si>
  <si>
    <t>Item_2109</t>
  </si>
  <si>
    <t>Item_2110</t>
  </si>
  <si>
    <t>Item_2111</t>
  </si>
  <si>
    <t>Item_2112</t>
  </si>
  <si>
    <t>Item_2113</t>
  </si>
  <si>
    <t>Item_2114</t>
  </si>
  <si>
    <t>Item_2115</t>
  </si>
  <si>
    <t>Item_2116</t>
  </si>
  <si>
    <t>Item_2117</t>
  </si>
  <si>
    <t>Item_2118</t>
  </si>
  <si>
    <t>Item_2119</t>
  </si>
  <si>
    <t>Item_2120</t>
  </si>
  <si>
    <t>Item_2121</t>
  </si>
  <si>
    <t>Item_2122</t>
  </si>
  <si>
    <t>Item_2123</t>
  </si>
  <si>
    <t>Item_2124</t>
  </si>
  <si>
    <t>Item_2125</t>
  </si>
  <si>
    <t>Item_2126</t>
  </si>
  <si>
    <t>Item_2127</t>
  </si>
  <si>
    <t>Item_2128</t>
  </si>
  <si>
    <t>Item_2129</t>
  </si>
  <si>
    <t>Item_2130</t>
  </si>
  <si>
    <t>Item_2131</t>
  </si>
  <si>
    <t>Item_2132</t>
  </si>
  <si>
    <t>Item_2133</t>
  </si>
  <si>
    <t>Item_2134</t>
  </si>
  <si>
    <t>Item_2135</t>
  </si>
  <si>
    <t>Item_2136</t>
  </si>
  <si>
    <t>Item_2137</t>
  </si>
  <si>
    <t>Item_2138</t>
  </si>
  <si>
    <t>Item_2139</t>
  </si>
  <si>
    <t>Item_2140</t>
  </si>
  <si>
    <t>Item_2141</t>
  </si>
  <si>
    <t>Item_2142</t>
  </si>
  <si>
    <t>Item_2143</t>
  </si>
  <si>
    <t>Item_2144</t>
  </si>
  <si>
    <t>Item_2145</t>
  </si>
  <si>
    <t>Item_2146</t>
  </si>
  <si>
    <t>Item_2147</t>
  </si>
  <si>
    <t>Item_2148</t>
  </si>
  <si>
    <t>Item_2149</t>
  </si>
  <si>
    <t>Item_2150</t>
  </si>
  <si>
    <t>Item_2151</t>
  </si>
  <si>
    <t>Item_2152</t>
  </si>
  <si>
    <t>Item_2153</t>
  </si>
  <si>
    <t>Item_2154</t>
  </si>
  <si>
    <t>Item_2155</t>
  </si>
  <si>
    <t>Item_2156</t>
  </si>
  <si>
    <t>Item_2157</t>
  </si>
  <si>
    <t>Item_2158</t>
  </si>
  <si>
    <t>Item_2159</t>
  </si>
  <si>
    <t>Item_2160</t>
  </si>
  <si>
    <t>Item_2161</t>
  </si>
  <si>
    <t>Item_2162</t>
  </si>
  <si>
    <t>Item_2163</t>
  </si>
  <si>
    <t>Item_2164</t>
  </si>
  <si>
    <t>Item_2165</t>
  </si>
  <si>
    <t>Item_2166</t>
  </si>
  <si>
    <t>Item_2167</t>
  </si>
  <si>
    <t>Item_2168</t>
  </si>
  <si>
    <t>Item_2169</t>
  </si>
  <si>
    <t>Item_2170</t>
  </si>
  <si>
    <t>Item_2171</t>
  </si>
  <si>
    <t>Item_2172</t>
  </si>
  <si>
    <t>Item_2173</t>
  </si>
  <si>
    <t>Item_2174</t>
  </si>
  <si>
    <t>Item_2175</t>
  </si>
  <si>
    <t>Item_2176</t>
  </si>
  <si>
    <t>Item_2177</t>
  </si>
  <si>
    <t>Item_2178</t>
  </si>
  <si>
    <t>Item_2179</t>
  </si>
  <si>
    <t>Item_2180</t>
  </si>
  <si>
    <t>Item_2181</t>
  </si>
  <si>
    <t>Item_2182</t>
  </si>
  <si>
    <t>Item_2183</t>
  </si>
  <si>
    <t>Item_2184</t>
  </si>
  <si>
    <t>Item_2185</t>
  </si>
  <si>
    <t>Item_2186</t>
  </si>
  <si>
    <t>Item_2187</t>
  </si>
  <si>
    <t>Item_2188</t>
  </si>
  <si>
    <t>Item_2189</t>
  </si>
  <si>
    <t>Item_2190</t>
  </si>
  <si>
    <t>Item_2191</t>
  </si>
  <si>
    <t>Item_2192</t>
  </si>
  <si>
    <t>Item_2193</t>
  </si>
  <si>
    <t>Item_2194</t>
  </si>
  <si>
    <t>Item_2195</t>
  </si>
  <si>
    <t>Item_2196</t>
  </si>
  <si>
    <t>Item_2197</t>
  </si>
  <si>
    <t>Item_2198</t>
  </si>
  <si>
    <t>Item_2199</t>
  </si>
  <si>
    <t>Item_2200</t>
  </si>
  <si>
    <t>Item_2201</t>
  </si>
  <si>
    <t>Item_2202</t>
  </si>
  <si>
    <t>Item_2203</t>
  </si>
  <si>
    <t>Item_2204</t>
  </si>
  <si>
    <t>Item_2205</t>
  </si>
  <si>
    <t>Item_2206</t>
  </si>
  <si>
    <t>Item_2207</t>
  </si>
  <si>
    <t>Item_2208</t>
  </si>
  <si>
    <t>Item_2209</t>
  </si>
  <si>
    <t>Item_2210</t>
  </si>
  <si>
    <t>Item_2211</t>
  </si>
  <si>
    <t>Item_2212</t>
  </si>
  <si>
    <t>Item_2213</t>
  </si>
  <si>
    <t>Item_2214</t>
  </si>
  <si>
    <t>Item_2215</t>
  </si>
  <si>
    <t>Item_2216</t>
  </si>
  <si>
    <t>Item_2217</t>
  </si>
  <si>
    <t>Item_2218</t>
  </si>
  <si>
    <t>Item_2219</t>
  </si>
  <si>
    <t>Item_2220</t>
  </si>
  <si>
    <t>Item_2221</t>
  </si>
  <si>
    <t>Item_2222</t>
  </si>
  <si>
    <t>Item_2223</t>
  </si>
  <si>
    <t>Item_2224</t>
  </si>
  <si>
    <t>Item_2225</t>
  </si>
  <si>
    <t>Item_2226</t>
  </si>
  <si>
    <t>Item_2227</t>
  </si>
  <si>
    <t>Item_2228</t>
  </si>
  <si>
    <t>Item_2229</t>
  </si>
  <si>
    <t>Item_2230</t>
  </si>
  <si>
    <t>Item_2231</t>
  </si>
  <si>
    <t>Item_2232</t>
  </si>
  <si>
    <t>Item_2233</t>
  </si>
  <si>
    <t>Item_2234</t>
  </si>
  <si>
    <t>Item_2235</t>
  </si>
  <si>
    <t>Item_2236</t>
  </si>
  <si>
    <t>Item_2237</t>
  </si>
  <si>
    <t>Item_2238</t>
  </si>
  <si>
    <t>Item_2239</t>
  </si>
  <si>
    <t>Item_2240</t>
  </si>
  <si>
    <t>Item_2241</t>
  </si>
  <si>
    <t>Item_2242</t>
  </si>
  <si>
    <t>Item_2243</t>
  </si>
  <si>
    <t>Item_2244</t>
  </si>
  <si>
    <t>Item_2245</t>
  </si>
  <si>
    <t>Item_2246</t>
  </si>
  <si>
    <t>Item_2247</t>
  </si>
  <si>
    <t>Item_2248</t>
  </si>
  <si>
    <t>Item_2249</t>
  </si>
  <si>
    <t>Item_2250</t>
  </si>
  <si>
    <t>Item_2251</t>
  </si>
  <si>
    <t>Item_2252</t>
  </si>
  <si>
    <t>Item_2253</t>
  </si>
  <si>
    <t>Item_2254</t>
  </si>
  <si>
    <t>Item_2255</t>
  </si>
  <si>
    <t>Item_2256</t>
  </si>
  <si>
    <t>Item_2257</t>
  </si>
  <si>
    <t>Item_2258</t>
  </si>
  <si>
    <t>Item_2259</t>
  </si>
  <si>
    <t>Item_2260</t>
  </si>
  <si>
    <t>Item_2261</t>
  </si>
  <si>
    <t>Item_2262</t>
  </si>
  <si>
    <t>Item_2263</t>
  </si>
  <si>
    <t>Item_2264</t>
  </si>
  <si>
    <t>Item_2265</t>
  </si>
  <si>
    <t>Item_2266</t>
  </si>
  <si>
    <t>Item_2267</t>
  </si>
  <si>
    <t>Item_2268</t>
  </si>
  <si>
    <t>Item_2269</t>
  </si>
  <si>
    <t>Item_2270</t>
  </si>
  <si>
    <t>Item_2271</t>
  </si>
  <si>
    <t>Item_2272</t>
  </si>
  <si>
    <t>Item_2273</t>
  </si>
  <si>
    <t>Item_2274</t>
  </si>
  <si>
    <t>Item_2275</t>
  </si>
  <si>
    <t>Item_2276</t>
  </si>
  <si>
    <t>Item_2277</t>
  </si>
  <si>
    <t>Item_2278</t>
  </si>
  <si>
    <t>Item_2279</t>
  </si>
  <si>
    <t>Item_2280</t>
  </si>
  <si>
    <t>Item_2281</t>
  </si>
  <si>
    <t>Item_2282</t>
  </si>
  <si>
    <t>Item_2283</t>
  </si>
  <si>
    <t>Item_2284</t>
  </si>
  <si>
    <t>Item_2285</t>
  </si>
  <si>
    <t>Item_2286</t>
  </si>
  <si>
    <t>Item_2287</t>
  </si>
  <si>
    <t>Item_2288</t>
  </si>
  <si>
    <t>Item_2289</t>
  </si>
  <si>
    <t>Item_2290</t>
  </si>
  <si>
    <t>Item_2291</t>
  </si>
  <si>
    <t>Item_2292</t>
  </si>
  <si>
    <t>Item_2293</t>
  </si>
  <si>
    <t>Item_2294</t>
  </si>
  <si>
    <t>Item_2295</t>
  </si>
  <si>
    <t>Item_2296</t>
  </si>
  <si>
    <t>Item_2297</t>
  </si>
  <si>
    <t>Item_2298</t>
  </si>
  <si>
    <t>Item_2299</t>
  </si>
  <si>
    <t>Item_2300</t>
  </si>
  <si>
    <t>Item_2301</t>
  </si>
  <si>
    <t>Item_2302</t>
  </si>
  <si>
    <t>Item_2303</t>
  </si>
  <si>
    <t>Item_2304</t>
  </si>
  <si>
    <t>Item_2305</t>
  </si>
  <si>
    <t>Item_2306</t>
  </si>
  <si>
    <t>Item_2307</t>
  </si>
  <si>
    <t>Item_2308</t>
  </si>
  <si>
    <t>Item_2309</t>
  </si>
  <si>
    <t>Item_2310</t>
  </si>
  <si>
    <t>Item_2311</t>
  </si>
  <si>
    <t>Item_2312</t>
  </si>
  <si>
    <t>Item_2313</t>
  </si>
  <si>
    <t>Item_2314</t>
  </si>
  <si>
    <t>Item_2315</t>
  </si>
  <si>
    <t>Item_2316</t>
  </si>
  <si>
    <t>Item_2317</t>
  </si>
  <si>
    <t>Item_2318</t>
  </si>
  <si>
    <t>Item_2319</t>
  </si>
  <si>
    <t>Item_2320</t>
  </si>
  <si>
    <t>Item_2321</t>
  </si>
  <si>
    <t>Item_2322</t>
  </si>
  <si>
    <t>Item_2323</t>
  </si>
  <si>
    <t>Item_2324</t>
  </si>
  <si>
    <t>Item_2325</t>
  </si>
  <si>
    <t>Item_2326</t>
  </si>
  <si>
    <t>Item_2327</t>
  </si>
  <si>
    <t>Item_2328</t>
  </si>
  <si>
    <t>Item_2329</t>
  </si>
  <si>
    <t>Item_2330</t>
  </si>
  <si>
    <t>Item_2331</t>
  </si>
  <si>
    <t>Item_2332</t>
  </si>
  <si>
    <t>Item_2333</t>
  </si>
  <si>
    <t>Item_2334</t>
  </si>
  <si>
    <t>Item_2335</t>
  </si>
  <si>
    <t>Item_2336</t>
  </si>
  <si>
    <t>Item_2337</t>
  </si>
  <si>
    <t>Item_2338</t>
  </si>
  <si>
    <t>Item_2339</t>
  </si>
  <si>
    <t>Item_2340</t>
  </si>
  <si>
    <t>Item_2341</t>
  </si>
  <si>
    <t>Item_2342</t>
  </si>
  <si>
    <t>Item_2343</t>
  </si>
  <si>
    <t>Item_2344</t>
  </si>
  <si>
    <t>Item_2345</t>
  </si>
  <si>
    <t>Item_2346</t>
  </si>
  <si>
    <t>Item_2347</t>
  </si>
  <si>
    <t>Item_2348</t>
  </si>
  <si>
    <t>Item_2349</t>
  </si>
  <si>
    <t>Item_2350</t>
  </si>
  <si>
    <t>Item_2351</t>
  </si>
  <si>
    <t>Item_2352</t>
  </si>
  <si>
    <t>Item_2353</t>
  </si>
  <si>
    <t>Item_2354</t>
  </si>
  <si>
    <t>Item_2355</t>
  </si>
  <si>
    <t>Item_2356</t>
  </si>
  <si>
    <t>Item_2357</t>
  </si>
  <si>
    <t>Item_2358</t>
  </si>
  <si>
    <t>Item_2359</t>
  </si>
  <si>
    <t>Item_2360</t>
  </si>
  <si>
    <t>Item_2361</t>
  </si>
  <si>
    <t>Item_2362</t>
  </si>
  <si>
    <t>Item_2363</t>
  </si>
  <si>
    <t>Item_2364</t>
  </si>
  <si>
    <t>Item_2365</t>
  </si>
  <si>
    <t>Item_2366</t>
  </si>
  <si>
    <t>Item_2367</t>
  </si>
  <si>
    <t>Item_2368</t>
  </si>
  <si>
    <t>Item_2369</t>
  </si>
  <si>
    <t>Item_2370</t>
  </si>
  <si>
    <t>Item_2371</t>
  </si>
  <si>
    <t>Item_2372</t>
  </si>
  <si>
    <t>Item_2373</t>
  </si>
  <si>
    <t>Item_2374</t>
  </si>
  <si>
    <t>Item_2375</t>
  </si>
  <si>
    <t>Item_2376</t>
  </si>
  <si>
    <t>Item_2377</t>
  </si>
  <si>
    <t>Item_2378</t>
  </si>
  <si>
    <t>Item_2379</t>
  </si>
  <si>
    <t>Item_2380</t>
  </si>
  <si>
    <t>Item_2381</t>
  </si>
  <si>
    <t>Item_2382</t>
  </si>
  <si>
    <t>Item_2383</t>
  </si>
  <si>
    <t>Item_2384</t>
  </si>
  <si>
    <t>Item_2385</t>
  </si>
  <si>
    <t>Item_2386</t>
  </si>
  <si>
    <t>Item_2387</t>
  </si>
  <si>
    <t>Item_2388</t>
  </si>
  <si>
    <t>Item_2389</t>
  </si>
  <si>
    <t>Item_2390</t>
  </si>
  <si>
    <t>Item_2391</t>
  </si>
  <si>
    <t>Item_2392</t>
  </si>
  <si>
    <t>Item_2393</t>
  </si>
  <si>
    <t>Item_2394</t>
  </si>
  <si>
    <t>Item_2395</t>
  </si>
  <si>
    <t>Item_2396</t>
  </si>
  <si>
    <t>Item_2397</t>
  </si>
  <si>
    <t>Item_2398</t>
  </si>
  <si>
    <t>Item_2399</t>
  </si>
  <si>
    <t>Item_2400</t>
  </si>
  <si>
    <t>Item_2401</t>
  </si>
  <si>
    <t>Item_2402</t>
  </si>
  <si>
    <t>Item_2403</t>
  </si>
  <si>
    <t>Item_2404</t>
  </si>
  <si>
    <t>Item_2405</t>
  </si>
  <si>
    <t>Item_2406</t>
  </si>
  <si>
    <t>Item_2407</t>
  </si>
  <si>
    <t>Item_2408</t>
  </si>
  <si>
    <t>Item_2409</t>
  </si>
  <si>
    <t>Item_2410</t>
  </si>
  <si>
    <t>Item_2411</t>
  </si>
  <si>
    <t>Item_2412</t>
  </si>
  <si>
    <t>Item_2413</t>
  </si>
  <si>
    <t>Item_2414</t>
  </si>
  <si>
    <t>Item_2415</t>
  </si>
  <si>
    <t>Item_2416</t>
  </si>
  <si>
    <t>Item_2417</t>
  </si>
  <si>
    <t>Item_2418</t>
  </si>
  <si>
    <t>Item_2419</t>
  </si>
  <si>
    <t>Item_2420</t>
  </si>
  <si>
    <t>Item_2421</t>
  </si>
  <si>
    <t>Item_2422</t>
  </si>
  <si>
    <t>Item_2423</t>
  </si>
  <si>
    <t>Item_2424</t>
  </si>
  <si>
    <t>Item_2425</t>
  </si>
  <si>
    <t>Item_2426</t>
  </si>
  <si>
    <t>Item_2427</t>
  </si>
  <si>
    <t>Item_2428</t>
  </si>
  <si>
    <t>Item_2429</t>
  </si>
  <si>
    <t>Item_2430</t>
  </si>
  <si>
    <t>Item_2431</t>
  </si>
  <si>
    <t>Item_2432</t>
  </si>
  <si>
    <t>Item_2433</t>
  </si>
  <si>
    <t>Item_2434</t>
  </si>
  <si>
    <t>Item_2435</t>
  </si>
  <si>
    <t>Item_2436</t>
  </si>
  <si>
    <t>Item_2437</t>
  </si>
  <si>
    <t>Item_2438</t>
  </si>
  <si>
    <t>Item_2439</t>
  </si>
  <si>
    <t>Item_2440</t>
  </si>
  <si>
    <t>Item_2441</t>
  </si>
  <si>
    <t>Item_2442</t>
  </si>
  <si>
    <t>Item_2443</t>
  </si>
  <si>
    <t>Item_2444</t>
  </si>
  <si>
    <t>Item_2445</t>
  </si>
  <si>
    <t>Item_2446</t>
  </si>
  <si>
    <t>Item_2447</t>
  </si>
  <si>
    <t>Item_2448</t>
  </si>
  <si>
    <t>Item_2449</t>
  </si>
  <si>
    <t>Item_2450</t>
  </si>
  <si>
    <t>Item_2451</t>
  </si>
  <si>
    <t>Item_2452</t>
  </si>
  <si>
    <t>Item_2453</t>
  </si>
  <si>
    <t>Item_2454</t>
  </si>
  <si>
    <t>Item_2455</t>
  </si>
  <si>
    <t>Item_2456</t>
  </si>
  <si>
    <t>Item_2457</t>
  </si>
  <si>
    <t>Item_2458</t>
  </si>
  <si>
    <t>Item_2459</t>
  </si>
  <si>
    <t>Item_2460</t>
  </si>
  <si>
    <t>Item_2461</t>
  </si>
  <si>
    <t>Item_2462</t>
  </si>
  <si>
    <t>Item_2463</t>
  </si>
  <si>
    <t>Item_2464</t>
  </si>
  <si>
    <t>Item_2465</t>
  </si>
  <si>
    <t>Item_2466</t>
  </si>
  <si>
    <t>Item_2467</t>
  </si>
  <si>
    <t>Item_2468</t>
  </si>
  <si>
    <t>Item_2469</t>
  </si>
  <si>
    <t>Item_2470</t>
  </si>
  <si>
    <t>Item_2471</t>
  </si>
  <si>
    <t>Item_2472</t>
  </si>
  <si>
    <t>Item_2473</t>
  </si>
  <si>
    <t>Item_2474</t>
  </si>
  <si>
    <t>Item_2475</t>
  </si>
  <si>
    <t>Item_2476</t>
  </si>
  <si>
    <t>Item_2477</t>
  </si>
  <si>
    <t>Item_2478</t>
  </si>
  <si>
    <t>Item_2479</t>
  </si>
  <si>
    <t>Item_2480</t>
  </si>
  <si>
    <t>Item_2481</t>
  </si>
  <si>
    <t>Item_2482</t>
  </si>
  <si>
    <t>Item_2483</t>
  </si>
  <si>
    <t>Item_2484</t>
  </si>
  <si>
    <t>Item_2485</t>
  </si>
  <si>
    <t>Item_2486</t>
  </si>
  <si>
    <t>Item_2487</t>
  </si>
  <si>
    <t>Item_2488</t>
  </si>
  <si>
    <t>Item_2489</t>
  </si>
  <si>
    <t>Item_2490</t>
  </si>
  <si>
    <t>Item_2491</t>
  </si>
  <si>
    <t>Item_2492</t>
  </si>
  <si>
    <t>Item_2493</t>
  </si>
  <si>
    <t>Item_2494</t>
  </si>
  <si>
    <t>Item_2495</t>
  </si>
  <si>
    <t>Item_2496</t>
  </si>
  <si>
    <t>Item_2497</t>
  </si>
  <si>
    <t>Item_2498</t>
  </si>
  <si>
    <t>Item_2499</t>
  </si>
  <si>
    <t>Item_2500</t>
  </si>
  <si>
    <t>Item_2501</t>
  </si>
  <si>
    <t>Item_2502</t>
  </si>
  <si>
    <t>Item_2503</t>
  </si>
  <si>
    <t>Item_2504</t>
  </si>
  <si>
    <t>Item_2505</t>
  </si>
  <si>
    <t>Item_2506</t>
  </si>
  <si>
    <t>Item_2507</t>
  </si>
  <si>
    <t>Item_2508</t>
  </si>
  <si>
    <t>Item_2509</t>
  </si>
  <si>
    <t>Item_2510</t>
  </si>
  <si>
    <t>Item_2511</t>
  </si>
  <si>
    <t>Item_2512</t>
  </si>
  <si>
    <t>Item_2513</t>
  </si>
  <si>
    <t>Item_2514</t>
  </si>
  <si>
    <t>Item_2515</t>
  </si>
  <si>
    <t>Item_2516</t>
  </si>
  <si>
    <t>Item_2517</t>
  </si>
  <si>
    <t>Item_2518</t>
  </si>
  <si>
    <t>Item_2519</t>
  </si>
  <si>
    <t>Item_2520</t>
  </si>
  <si>
    <t>Item_2521</t>
  </si>
  <si>
    <t>Item_2522</t>
  </si>
  <si>
    <t>Item_2523</t>
  </si>
  <si>
    <t>Item_2524</t>
  </si>
  <si>
    <t>Item_2525</t>
  </si>
  <si>
    <t>Item_2526</t>
  </si>
  <si>
    <t>Item_2527</t>
  </si>
  <si>
    <t>Item_2528</t>
  </si>
  <si>
    <t>Item_2529</t>
  </si>
  <si>
    <t>Item_2530</t>
  </si>
  <si>
    <t>Item_2531</t>
  </si>
  <si>
    <t>Item_2532</t>
  </si>
  <si>
    <t>Item_2533</t>
  </si>
  <si>
    <t>Item_2534</t>
  </si>
  <si>
    <t>Item_2535</t>
  </si>
  <si>
    <t>Item_2536</t>
  </si>
  <si>
    <t>Item_2537</t>
  </si>
  <si>
    <t>Item_2538</t>
  </si>
  <si>
    <t>Item_2539</t>
  </si>
  <si>
    <t>Item_2540</t>
  </si>
  <si>
    <t>Item_2541</t>
  </si>
  <si>
    <t>Item_2542</t>
  </si>
  <si>
    <t>Item_2543</t>
  </si>
  <si>
    <t>Item_2544</t>
  </si>
  <si>
    <t>Item_2545</t>
  </si>
  <si>
    <t>Item_2546</t>
  </si>
  <si>
    <t>Item_2547</t>
  </si>
  <si>
    <t>Item_2548</t>
  </si>
  <si>
    <t>Item_2549</t>
  </si>
  <si>
    <t>Item_2550</t>
  </si>
  <si>
    <t>Item_2551</t>
  </si>
  <si>
    <t>Item_2552</t>
  </si>
  <si>
    <t>Item_2553</t>
  </si>
  <si>
    <t>Item_2554</t>
  </si>
  <si>
    <t>Item_2555</t>
  </si>
  <si>
    <t>Item_2556</t>
  </si>
  <si>
    <t>Item_2557</t>
  </si>
  <si>
    <t>Item_2558</t>
  </si>
  <si>
    <t>Item_2559</t>
  </si>
  <si>
    <t>Item_2560</t>
  </si>
  <si>
    <t>Item_2561</t>
  </si>
  <si>
    <t>Item_2562</t>
  </si>
  <si>
    <t>Item_2563</t>
  </si>
  <si>
    <t>Item_2564</t>
  </si>
  <si>
    <t>Item_2565</t>
  </si>
  <si>
    <t>Item_2566</t>
  </si>
  <si>
    <t>Item_2567</t>
  </si>
  <si>
    <t>Item_2568</t>
  </si>
  <si>
    <t>Item_2569</t>
  </si>
  <si>
    <t>Item_2570</t>
  </si>
  <si>
    <t>Item_2571</t>
  </si>
  <si>
    <t>Item_2572</t>
  </si>
  <si>
    <t>Item_2573</t>
  </si>
  <si>
    <t>Item_2574</t>
  </si>
  <si>
    <t>Item_2575</t>
  </si>
  <si>
    <t>Item_2576</t>
  </si>
  <si>
    <t>Item_2577</t>
  </si>
  <si>
    <t>Item_2578</t>
  </si>
  <si>
    <t>Item_2579</t>
  </si>
  <si>
    <t>Item_2580</t>
  </si>
  <si>
    <t>Item_2581</t>
  </si>
  <si>
    <t>Item_2582</t>
  </si>
  <si>
    <t>Item_2583</t>
  </si>
  <si>
    <t>Item_2584</t>
  </si>
  <si>
    <t>Item_2585</t>
  </si>
  <si>
    <t>Item_2586</t>
  </si>
  <si>
    <t>Item_2587</t>
  </si>
  <si>
    <t>Item_2588</t>
  </si>
  <si>
    <t>Item_2589</t>
  </si>
  <si>
    <t>Item_2590</t>
  </si>
  <si>
    <t>Item_2591</t>
  </si>
  <si>
    <t>Item_2592</t>
  </si>
  <si>
    <t>Item_2593</t>
  </si>
  <si>
    <t>Item_2594</t>
  </si>
  <si>
    <t>Item_2595</t>
  </si>
  <si>
    <t>Item_2596</t>
  </si>
  <si>
    <t>Item_2597</t>
  </si>
  <si>
    <t>Item_2598</t>
  </si>
  <si>
    <t>Item_2599</t>
  </si>
  <si>
    <t>Item_2600</t>
  </si>
  <si>
    <t>Item_2601</t>
  </si>
  <si>
    <t>Item_2602</t>
  </si>
  <si>
    <t>Item_2603</t>
  </si>
  <si>
    <t>Item_2604</t>
  </si>
  <si>
    <t>Item_2605</t>
  </si>
  <si>
    <t>Item_2606</t>
  </si>
  <si>
    <t>Item_2607</t>
  </si>
  <si>
    <t>Item_2608</t>
  </si>
  <si>
    <t>Item_2609</t>
  </si>
  <si>
    <t>Item_2610</t>
  </si>
  <si>
    <t>Item_2611</t>
  </si>
  <si>
    <t>Item_2612</t>
  </si>
  <si>
    <t>Item_2613</t>
  </si>
  <si>
    <t>Item_2614</t>
  </si>
  <si>
    <t>Item_2615</t>
  </si>
  <si>
    <t>Item_2616</t>
  </si>
  <si>
    <t>Item_2617</t>
  </si>
  <si>
    <t>Item_2618</t>
  </si>
  <si>
    <t>Item_2619</t>
  </si>
  <si>
    <t>Item_2620</t>
  </si>
  <si>
    <t>Item_2621</t>
  </si>
  <si>
    <t>Item_2622</t>
  </si>
  <si>
    <t>Item_2623</t>
  </si>
  <si>
    <t>Item_2624</t>
  </si>
  <si>
    <t>Item_2625</t>
  </si>
  <si>
    <t>Item_2626</t>
  </si>
  <si>
    <t>Item_2627</t>
  </si>
  <si>
    <t>Item_2628</t>
  </si>
  <si>
    <t>Item_2629</t>
  </si>
  <si>
    <t>Item_2630</t>
  </si>
  <si>
    <t>Item_2631</t>
  </si>
  <si>
    <t>Item_2632</t>
  </si>
  <si>
    <t>Item_2633</t>
  </si>
  <si>
    <t>Item_2634</t>
  </si>
  <si>
    <t>Item_2635</t>
  </si>
  <si>
    <t>Item_2636</t>
  </si>
  <si>
    <t>Item_2637</t>
  </si>
  <si>
    <t>Item_2638</t>
  </si>
  <si>
    <t>Item_2639</t>
  </si>
  <si>
    <t>Item_2640</t>
  </si>
  <si>
    <t>Item_2641</t>
  </si>
  <si>
    <t>Item_2642</t>
  </si>
  <si>
    <t>Item_2643</t>
  </si>
  <si>
    <t>Item_2644</t>
  </si>
  <si>
    <t>Item_2645</t>
  </si>
  <si>
    <t>Item_2646</t>
  </si>
  <si>
    <t>Item_2647</t>
  </si>
  <si>
    <t>Item_2648</t>
  </si>
  <si>
    <t>Item_2649</t>
  </si>
  <si>
    <t>Item_2650</t>
  </si>
  <si>
    <t>Item_2651</t>
  </si>
  <si>
    <t>Item_2652</t>
  </si>
  <si>
    <t>Item_2653</t>
  </si>
  <si>
    <t>Item_2654</t>
  </si>
  <si>
    <t>Item_2655</t>
  </si>
  <si>
    <t>Item_2656</t>
  </si>
  <si>
    <t>Item_2657</t>
  </si>
  <si>
    <t>Item_2658</t>
  </si>
  <si>
    <t>Item_2659</t>
  </si>
  <si>
    <t>Item_2660</t>
  </si>
  <si>
    <t>Item_2661</t>
  </si>
  <si>
    <t>Item_2662</t>
  </si>
  <si>
    <t>Item_2663</t>
  </si>
  <si>
    <t>Item_2664</t>
  </si>
  <si>
    <t>Item_2665</t>
  </si>
  <si>
    <t>Item_2666</t>
  </si>
  <si>
    <t>Item_2667</t>
  </si>
  <si>
    <t>Item_2668</t>
  </si>
  <si>
    <t>Item_2669</t>
  </si>
  <si>
    <t>Item_2670</t>
  </si>
  <si>
    <t>Item_2671</t>
  </si>
  <si>
    <t>Item_2672</t>
  </si>
  <si>
    <t>Item_2673</t>
  </si>
  <si>
    <t>Item_2674</t>
  </si>
  <si>
    <t>Item_2675</t>
  </si>
  <si>
    <t>Item_2676</t>
  </si>
  <si>
    <t>Item_2677</t>
  </si>
  <si>
    <t>Item_2678</t>
  </si>
  <si>
    <t>Item_2679</t>
  </si>
  <si>
    <t>Item_2680</t>
  </si>
  <si>
    <t>Item_2681</t>
  </si>
  <si>
    <t>Item_2682</t>
  </si>
  <si>
    <t>Item_2683</t>
  </si>
  <si>
    <t>Item_2684</t>
  </si>
  <si>
    <t>Item_2685</t>
  </si>
  <si>
    <t>Item_2686</t>
  </si>
  <si>
    <t>Item_2687</t>
  </si>
  <si>
    <t>Item_2688</t>
  </si>
  <si>
    <t>Item_2689</t>
  </si>
  <si>
    <t>Item_2690</t>
  </si>
  <si>
    <t>Item_2691</t>
  </si>
  <si>
    <t>Item_2692</t>
  </si>
  <si>
    <t>Item_2693</t>
  </si>
  <si>
    <t>Item_2694</t>
  </si>
  <si>
    <t>Item_2695</t>
  </si>
  <si>
    <t>Item_2696</t>
  </si>
  <si>
    <t>Item_2697</t>
  </si>
  <si>
    <t>Item_2698</t>
  </si>
  <si>
    <t>Item_2699</t>
  </si>
  <si>
    <t>Item_2700</t>
  </si>
  <si>
    <t>Item_2701</t>
  </si>
  <si>
    <t>Item_2702</t>
  </si>
  <si>
    <t>Item_2703</t>
  </si>
  <si>
    <t>Item_2704</t>
  </si>
  <si>
    <t>Item_2705</t>
  </si>
  <si>
    <t>Item_2706</t>
  </si>
  <si>
    <t>Item_2707</t>
  </si>
  <si>
    <t>Item_2708</t>
  </si>
  <si>
    <t>Item_2709</t>
  </si>
  <si>
    <t>Item_2710</t>
  </si>
  <si>
    <t>Item_2711</t>
  </si>
  <si>
    <t>Item_2712</t>
  </si>
  <si>
    <t>Item_2713</t>
  </si>
  <si>
    <t>Item_2714</t>
  </si>
  <si>
    <t>Item_2715</t>
  </si>
  <si>
    <t>Item_2716</t>
  </si>
  <si>
    <t>Item_2717</t>
  </si>
  <si>
    <t>Item_2718</t>
  </si>
  <si>
    <t>Item_2719</t>
  </si>
  <si>
    <t>Item_2720</t>
  </si>
  <si>
    <t>Item_2721</t>
  </si>
  <si>
    <t>Item_2722</t>
  </si>
  <si>
    <t>Item_2723</t>
  </si>
  <si>
    <t>Item_2724</t>
  </si>
  <si>
    <t>Item_2725</t>
  </si>
  <si>
    <t>Item_2726</t>
  </si>
  <si>
    <t>Item_2727</t>
  </si>
  <si>
    <t>Item_2728</t>
  </si>
  <si>
    <t>Item_2729</t>
  </si>
  <si>
    <t>Item_2730</t>
  </si>
  <si>
    <t>Item_2731</t>
  </si>
  <si>
    <t>Item_2732</t>
  </si>
  <si>
    <t>Item_2733</t>
  </si>
  <si>
    <t>Item_2734</t>
  </si>
  <si>
    <t>Item_2735</t>
  </si>
  <si>
    <t>Item_2736</t>
  </si>
  <si>
    <t>Item_2737</t>
  </si>
  <si>
    <t>Item_2738</t>
  </si>
  <si>
    <t>Item_2739</t>
  </si>
  <si>
    <t>Item_2740</t>
  </si>
  <si>
    <t>Item_2741</t>
  </si>
  <si>
    <t>Item_2742</t>
  </si>
  <si>
    <t>Item_2743</t>
  </si>
  <si>
    <t>Item_2744</t>
  </si>
  <si>
    <t>Item_2745</t>
  </si>
  <si>
    <t>Item_2746</t>
  </si>
  <si>
    <t>Item_2747</t>
  </si>
  <si>
    <t>Item_2748</t>
  </si>
  <si>
    <t>Item_2749</t>
  </si>
  <si>
    <t>Item_2750</t>
  </si>
  <si>
    <t>Item_2751</t>
  </si>
  <si>
    <t>Item_2752</t>
  </si>
  <si>
    <t>Item_2753</t>
  </si>
  <si>
    <t>Item_2754</t>
  </si>
  <si>
    <t>Item_2755</t>
  </si>
  <si>
    <t>Item_2756</t>
  </si>
  <si>
    <t>Item_2757</t>
  </si>
  <si>
    <t>Item_2758</t>
  </si>
  <si>
    <t>Item_2759</t>
  </si>
  <si>
    <t>Item_2760</t>
  </si>
  <si>
    <t>Item_2761</t>
  </si>
  <si>
    <t>Item_2762</t>
  </si>
  <si>
    <t>Item_2763</t>
  </si>
  <si>
    <t>Item_2764</t>
  </si>
  <si>
    <t>Item_2765</t>
  </si>
  <si>
    <t>Item_2766</t>
  </si>
  <si>
    <t>Item_2767</t>
  </si>
  <si>
    <t>Item_2768</t>
  </si>
  <si>
    <t>Item_2769</t>
  </si>
  <si>
    <t>Item_2770</t>
  </si>
  <si>
    <t>Item_2771</t>
  </si>
  <si>
    <t>Item_2772</t>
  </si>
  <si>
    <t>Item_2773</t>
  </si>
  <si>
    <t>Item_2774</t>
  </si>
  <si>
    <t>Item_2775</t>
  </si>
  <si>
    <t>Item_2776</t>
  </si>
  <si>
    <t>Item_2777</t>
  </si>
  <si>
    <t>Item_2778</t>
  </si>
  <si>
    <t>Item_2779</t>
  </si>
  <si>
    <t>Item_2780</t>
  </si>
  <si>
    <t>Item_2781</t>
  </si>
  <si>
    <t>Item_2782</t>
  </si>
  <si>
    <t>Item_2783</t>
  </si>
  <si>
    <t>Item_2784</t>
  </si>
  <si>
    <t>Item_2785</t>
  </si>
  <si>
    <t>Item_2786</t>
  </si>
  <si>
    <t>Item_2787</t>
  </si>
  <si>
    <t>Item_2788</t>
  </si>
  <si>
    <t>Item_2789</t>
  </si>
  <si>
    <t>Item_2790</t>
  </si>
  <si>
    <t>Item_2791</t>
  </si>
  <si>
    <t>Item_2792</t>
  </si>
  <si>
    <t>Item_2793</t>
  </si>
  <si>
    <t>Item_2794</t>
  </si>
  <si>
    <t>Item_2795</t>
  </si>
  <si>
    <t>Item_2796</t>
  </si>
  <si>
    <t>Item_2797</t>
  </si>
  <si>
    <t>Item_2798</t>
  </si>
  <si>
    <t>Item_2799</t>
  </si>
  <si>
    <t>Item_2800</t>
  </si>
  <si>
    <t>Item_2801</t>
  </si>
  <si>
    <t>Item_2802</t>
  </si>
  <si>
    <t>Item_2803</t>
  </si>
  <si>
    <t>Item_2804</t>
  </si>
  <si>
    <t>Item_2805</t>
  </si>
  <si>
    <t>Item_2806</t>
  </si>
  <si>
    <t>Item_2807</t>
  </si>
  <si>
    <t>Item_2808</t>
  </si>
  <si>
    <t>Item_2809</t>
  </si>
  <si>
    <t>Item_2810</t>
  </si>
  <si>
    <t>Item_2811</t>
  </si>
  <si>
    <t>Item_2812</t>
  </si>
  <si>
    <t>Item_2813</t>
  </si>
  <si>
    <t>Item_2814</t>
  </si>
  <si>
    <t>Item_2815</t>
  </si>
  <si>
    <t>Item_2816</t>
  </si>
  <si>
    <t>Item_2817</t>
  </si>
  <si>
    <t>Item_2818</t>
  </si>
  <si>
    <t>Item_2819</t>
  </si>
  <si>
    <t>Item_2820</t>
  </si>
  <si>
    <t>Item_2821</t>
  </si>
  <si>
    <t>Item_2822</t>
  </si>
  <si>
    <t>Item_2823</t>
  </si>
  <si>
    <t>Item_2824</t>
  </si>
  <si>
    <t>Item_2825</t>
  </si>
  <si>
    <t>Item_2826</t>
  </si>
  <si>
    <t>Item_2827</t>
  </si>
  <si>
    <t>Item_2828</t>
  </si>
  <si>
    <t>Item_2829</t>
  </si>
  <si>
    <t>Item_2830</t>
  </si>
  <si>
    <t>Item_2831</t>
  </si>
  <si>
    <t>Item_2832</t>
  </si>
  <si>
    <t>Item_2833</t>
  </si>
  <si>
    <t>Item_2834</t>
  </si>
  <si>
    <t>Item_2835</t>
  </si>
  <si>
    <t>Item_2836</t>
  </si>
  <si>
    <t>Item_2837</t>
  </si>
  <si>
    <t>Item_2838</t>
  </si>
  <si>
    <t>Item_2839</t>
  </si>
  <si>
    <t>Item_2840</t>
  </si>
  <si>
    <t>Item_2841</t>
  </si>
  <si>
    <t>Item_2842</t>
  </si>
  <si>
    <t>Item_2843</t>
  </si>
  <si>
    <t>Item_2844</t>
  </si>
  <si>
    <t>Item_2845</t>
  </si>
  <si>
    <t>Item_2846</t>
  </si>
  <si>
    <t>Item_2847</t>
  </si>
  <si>
    <t>Item_2848</t>
  </si>
  <si>
    <t>Item_2849</t>
  </si>
  <si>
    <t>Item_2850</t>
  </si>
  <si>
    <t>Item_2851</t>
  </si>
  <si>
    <t>Item_2852</t>
  </si>
  <si>
    <t>Item_2853</t>
  </si>
  <si>
    <t>Item_2854</t>
  </si>
  <si>
    <t>Item_2855</t>
  </si>
  <si>
    <t>Item_2856</t>
  </si>
  <si>
    <t>Item_2857</t>
  </si>
  <si>
    <t>Item_2858</t>
  </si>
  <si>
    <t>Item_2859</t>
  </si>
  <si>
    <t>Item_2860</t>
  </si>
  <si>
    <t>Item_2861</t>
  </si>
  <si>
    <t>Item_2862</t>
  </si>
  <si>
    <t>Item_2863</t>
  </si>
  <si>
    <t>Item_2864</t>
  </si>
  <si>
    <t>Item_2865</t>
  </si>
  <si>
    <t>Item_2866</t>
  </si>
  <si>
    <t>Item_2867</t>
  </si>
  <si>
    <t>Item_2868</t>
  </si>
  <si>
    <t>Item_2869</t>
  </si>
  <si>
    <t>Item_2870</t>
  </si>
  <si>
    <t>Item_2871</t>
  </si>
  <si>
    <t>Item_2872</t>
  </si>
  <si>
    <t>Item_2873</t>
  </si>
  <si>
    <t>Item_2874</t>
  </si>
  <si>
    <t>Item_2875</t>
  </si>
  <si>
    <t>Item_2876</t>
  </si>
  <si>
    <t>Item_2877</t>
  </si>
  <si>
    <t>Item_2878</t>
  </si>
  <si>
    <t>Item_2879</t>
  </si>
  <si>
    <t>Item_2880</t>
  </si>
  <si>
    <t>Item_2881</t>
  </si>
  <si>
    <t>Item_2882</t>
  </si>
  <si>
    <t>Item_2883</t>
  </si>
  <si>
    <t>Item_2884</t>
  </si>
  <si>
    <t>Item_2885</t>
  </si>
  <si>
    <t>Item_2886</t>
  </si>
  <si>
    <t>Item_2887</t>
  </si>
  <si>
    <t>Item_2888</t>
  </si>
  <si>
    <t>Item_2889</t>
  </si>
  <si>
    <t>Item_2890</t>
  </si>
  <si>
    <t>Item_2891</t>
  </si>
  <si>
    <t>Item_2892</t>
  </si>
  <si>
    <t>Item_2893</t>
  </si>
  <si>
    <t>Item_2894</t>
  </si>
  <si>
    <t>Item_2895</t>
  </si>
  <si>
    <t>Item_2896</t>
  </si>
  <si>
    <t>Item_2897</t>
  </si>
  <si>
    <t>Item_2898</t>
  </si>
  <si>
    <t>Item_2899</t>
  </si>
  <si>
    <t>Item_2900</t>
  </si>
  <si>
    <t>Item_2901</t>
  </si>
  <si>
    <t>Item_2902</t>
  </si>
  <si>
    <t>Item_2903</t>
  </si>
  <si>
    <t>Item_2904</t>
  </si>
  <si>
    <t>Item_2905</t>
  </si>
  <si>
    <t>Item_2906</t>
  </si>
  <si>
    <t>Item_2907</t>
  </si>
  <si>
    <t>Item_2908</t>
  </si>
  <si>
    <t>Item_2909</t>
  </si>
  <si>
    <t>Item_2910</t>
  </si>
  <si>
    <t>Item_2911</t>
  </si>
  <si>
    <t>Item_2912</t>
  </si>
  <si>
    <t>Item_2913</t>
  </si>
  <si>
    <t>Item_2914</t>
  </si>
  <si>
    <t>Item_2915</t>
  </si>
  <si>
    <t>Item_2916</t>
  </si>
  <si>
    <t>Item_2917</t>
  </si>
  <si>
    <t>Item_2918</t>
  </si>
  <si>
    <t>Item_2919</t>
  </si>
  <si>
    <t>Item_2920</t>
  </si>
  <si>
    <t>Item_2921</t>
  </si>
  <si>
    <t>Item_2922</t>
  </si>
  <si>
    <t>Item_2923</t>
  </si>
  <si>
    <t>Item_2924</t>
  </si>
  <si>
    <t>Item_2925</t>
  </si>
  <si>
    <t>Item_2926</t>
  </si>
  <si>
    <t>Item_2927</t>
  </si>
  <si>
    <t>Item_2928</t>
  </si>
  <si>
    <t>Item_2929</t>
  </si>
  <si>
    <t>Item_2930</t>
  </si>
  <si>
    <t>Item_2931</t>
  </si>
  <si>
    <t>Item_2932</t>
  </si>
  <si>
    <t>Item_2933</t>
  </si>
  <si>
    <t>Item_2934</t>
  </si>
  <si>
    <t>Item_2935</t>
  </si>
  <si>
    <t>Item_2936</t>
  </si>
  <si>
    <t>Item_2937</t>
  </si>
  <si>
    <t>Item_2938</t>
  </si>
  <si>
    <t>Item_2939</t>
  </si>
  <si>
    <t>Item_2940</t>
  </si>
  <si>
    <t>Item_2941</t>
  </si>
  <si>
    <t>Item_2942</t>
  </si>
  <si>
    <t>Item_2943</t>
  </si>
  <si>
    <t>Item_2944</t>
  </si>
  <si>
    <t>Item_2945</t>
  </si>
  <si>
    <t>Item_2946</t>
  </si>
  <si>
    <t>Item_2947</t>
  </si>
  <si>
    <t>Item_2948</t>
  </si>
  <si>
    <t>Item_2949</t>
  </si>
  <si>
    <t>Item_2950</t>
  </si>
  <si>
    <t>Item_2951</t>
  </si>
  <si>
    <t>Item_2952</t>
  </si>
  <si>
    <t>Item_2953</t>
  </si>
  <si>
    <t>Item_2954</t>
  </si>
  <si>
    <t>Item_2955</t>
  </si>
  <si>
    <t>Item_2956</t>
  </si>
  <si>
    <t>Item_2957</t>
  </si>
  <si>
    <t>Item_2958</t>
  </si>
  <si>
    <t>Item_2959</t>
  </si>
  <si>
    <t>Item_2960</t>
  </si>
  <si>
    <t>Item_2961</t>
  </si>
  <si>
    <t>Item_2962</t>
  </si>
  <si>
    <t>Item_2963</t>
  </si>
  <si>
    <t>Item_2964</t>
  </si>
  <si>
    <t>Item_2965</t>
  </si>
  <si>
    <t>Item_2966</t>
  </si>
  <si>
    <t>Item_2967</t>
  </si>
  <si>
    <t>Item_2968</t>
  </si>
  <si>
    <t>Item_2969</t>
  </si>
  <si>
    <t>Item_2970</t>
  </si>
  <si>
    <t>Item_2971</t>
  </si>
  <si>
    <t>Item_2972</t>
  </si>
  <si>
    <t>Item_2973</t>
  </si>
  <si>
    <t>Item_2974</t>
  </si>
  <si>
    <t>Item_2975</t>
  </si>
  <si>
    <t>Item_2976</t>
  </si>
  <si>
    <t>Item_2977</t>
  </si>
  <si>
    <t>Item_2978</t>
  </si>
  <si>
    <t>Item_2979</t>
  </si>
  <si>
    <t>Item_2980</t>
  </si>
  <si>
    <t>Item_2981</t>
  </si>
  <si>
    <t>Item_2982</t>
  </si>
  <si>
    <t>Item_2983</t>
  </si>
  <si>
    <t>Item_2984</t>
  </si>
  <si>
    <t>Item_2985</t>
  </si>
  <si>
    <t>Item_2986</t>
  </si>
  <si>
    <t>Item_2987</t>
  </si>
  <si>
    <t>Item_2988</t>
  </si>
  <si>
    <t>Item_2989</t>
  </si>
  <si>
    <t>Item_2990</t>
  </si>
  <si>
    <t>Item_2991</t>
  </si>
  <si>
    <t>Item_2992</t>
  </si>
  <si>
    <t>Item_2993</t>
  </si>
  <si>
    <t>Item_2994</t>
  </si>
  <si>
    <t>Item_2995</t>
  </si>
  <si>
    <t>Item_2996</t>
  </si>
  <si>
    <t>Item_2997</t>
  </si>
  <si>
    <t>Item_2998</t>
  </si>
  <si>
    <t>Item_2999</t>
  </si>
  <si>
    <t>Item_3000</t>
  </si>
  <si>
    <t>Item_3001</t>
  </si>
  <si>
    <t>Item_3002</t>
  </si>
  <si>
    <t>Item_3003</t>
  </si>
  <si>
    <t>Item_3004</t>
  </si>
  <si>
    <t>Item_3005</t>
  </si>
  <si>
    <t>Item_3006</t>
  </si>
  <si>
    <t>Item_3007</t>
  </si>
  <si>
    <t>Item_3008</t>
  </si>
  <si>
    <t>Item_3009</t>
  </si>
  <si>
    <t>Item_3010</t>
  </si>
  <si>
    <t>Item_3011</t>
  </si>
  <si>
    <t>Item_3012</t>
  </si>
  <si>
    <t>Item_3013</t>
  </si>
  <si>
    <t>Item_3014</t>
  </si>
  <si>
    <t>Item_3015</t>
  </si>
  <si>
    <t>Item_3016</t>
  </si>
  <si>
    <t>Item_3017</t>
  </si>
  <si>
    <t>Item_3018</t>
  </si>
  <si>
    <t>Item_3019</t>
  </si>
  <si>
    <t>Item_3020</t>
  </si>
  <si>
    <t>Item_3021</t>
  </si>
  <si>
    <t>Item_3022</t>
  </si>
  <si>
    <t>Item_3023</t>
  </si>
  <si>
    <t>Item_3024</t>
  </si>
  <si>
    <t>Item_3025</t>
  </si>
  <si>
    <t>Item_3026</t>
  </si>
  <si>
    <t>Item_3027</t>
  </si>
  <si>
    <t>Item_3028</t>
  </si>
  <si>
    <t>Item_3029</t>
  </si>
  <si>
    <t>Item_3030</t>
  </si>
  <si>
    <t>Item_3031</t>
  </si>
  <si>
    <t>Item_3032</t>
  </si>
  <si>
    <t>Item_3033</t>
  </si>
  <si>
    <t>Item_3034</t>
  </si>
  <si>
    <t>Item_3035</t>
  </si>
  <si>
    <t>Item_3036</t>
  </si>
  <si>
    <t>Item_3037</t>
  </si>
  <si>
    <t>Item_3038</t>
  </si>
  <si>
    <t>Item_3039</t>
  </si>
  <si>
    <t>Item_3040</t>
  </si>
  <si>
    <t>Item_3041</t>
  </si>
  <si>
    <t>Item_3042</t>
  </si>
  <si>
    <t>Item_3043</t>
  </si>
  <si>
    <t>Item_3044</t>
  </si>
  <si>
    <t>Item_3045</t>
  </si>
  <si>
    <t>Item_3046</t>
  </si>
  <si>
    <t>Item_3047</t>
  </si>
  <si>
    <t>Item_3048</t>
  </si>
  <si>
    <t>Item_3049</t>
  </si>
  <si>
    <t>Item_3050</t>
  </si>
  <si>
    <t>Item_3051</t>
  </si>
  <si>
    <t>Item_3052</t>
  </si>
  <si>
    <t>Item_3053</t>
  </si>
  <si>
    <t>Item_3054</t>
  </si>
  <si>
    <t>Item_3055</t>
  </si>
  <si>
    <t>Item_3056</t>
  </si>
  <si>
    <t>Item_3057</t>
  </si>
  <si>
    <t>Item_3058</t>
  </si>
  <si>
    <t>Item_3059</t>
  </si>
  <si>
    <t>Item_3060</t>
  </si>
  <si>
    <t>Item_3061</t>
  </si>
  <si>
    <t>Item_3062</t>
  </si>
  <si>
    <t>Item_3063</t>
  </si>
  <si>
    <t>Item_3064</t>
  </si>
  <si>
    <t>Item_3065</t>
  </si>
  <si>
    <t>Item_3066</t>
  </si>
  <si>
    <t>Item_3067</t>
  </si>
  <si>
    <t>Item_3068</t>
  </si>
  <si>
    <t>Item_3069</t>
  </si>
  <si>
    <t>Item_3070</t>
  </si>
  <si>
    <t>Item_3071</t>
  </si>
  <si>
    <t>Item_3072</t>
  </si>
  <si>
    <t>Item_3073</t>
  </si>
  <si>
    <t>Item_3074</t>
  </si>
  <si>
    <t>Item_3075</t>
  </si>
  <si>
    <t>Item_3076</t>
  </si>
  <si>
    <t>Item_3077</t>
  </si>
  <si>
    <t>Item_3078</t>
  </si>
  <si>
    <t>Item_3079</t>
  </si>
  <si>
    <t>Item_3080</t>
  </si>
  <si>
    <t>Item_3081</t>
  </si>
  <si>
    <t>Item_3082</t>
  </si>
  <si>
    <t>Item_3083</t>
  </si>
  <si>
    <t>Item_3084</t>
  </si>
  <si>
    <t>Item_3085</t>
  </si>
  <si>
    <t>Item_3086</t>
  </si>
  <si>
    <t>Item_3087</t>
  </si>
  <si>
    <t>Item_3088</t>
  </si>
  <si>
    <t>Item_3089</t>
  </si>
  <si>
    <t>Item_3090</t>
  </si>
  <si>
    <t>Item_3091</t>
  </si>
  <si>
    <t>Item_3092</t>
  </si>
  <si>
    <t>Item_3093</t>
  </si>
  <si>
    <t>Item_3094</t>
  </si>
  <si>
    <t>Item_3095</t>
  </si>
  <si>
    <t>Item_3096</t>
  </si>
  <si>
    <t>Item_3097</t>
  </si>
  <si>
    <t>Item_3098</t>
  </si>
  <si>
    <t>Item_3099</t>
  </si>
  <si>
    <t>Item_3100</t>
  </si>
  <si>
    <t>Item_3101</t>
  </si>
  <si>
    <t>Item_3102</t>
  </si>
  <si>
    <t>Item_3103</t>
  </si>
  <si>
    <t>Item_3104</t>
  </si>
  <si>
    <t>Item_3105</t>
  </si>
  <si>
    <t>Item_3106</t>
  </si>
  <si>
    <t>Item_3107</t>
  </si>
  <si>
    <t>Item_3108</t>
  </si>
  <si>
    <t>Item_3109</t>
  </si>
  <si>
    <t>Item_3110</t>
  </si>
  <si>
    <t>Item_3111</t>
  </si>
  <si>
    <t>Item_3112</t>
  </si>
  <si>
    <t>Item_3113</t>
  </si>
  <si>
    <t>Item_3114</t>
  </si>
  <si>
    <t>Item_3115</t>
  </si>
  <si>
    <t>Item_3116</t>
  </si>
  <si>
    <t>Item_3117</t>
  </si>
  <si>
    <t>Item_3118</t>
  </si>
  <si>
    <t>Item_3119</t>
  </si>
  <si>
    <t>Item_3120</t>
  </si>
  <si>
    <t>Item_3121</t>
  </si>
  <si>
    <t>Item_3122</t>
  </si>
  <si>
    <t>Item_3123</t>
  </si>
  <si>
    <t>Item_3124</t>
  </si>
  <si>
    <t>Item_3125</t>
  </si>
  <si>
    <t>Item_3126</t>
  </si>
  <si>
    <t>Item_3127</t>
  </si>
  <si>
    <t>Item_3128</t>
  </si>
  <si>
    <t>Item_3129</t>
  </si>
  <si>
    <t>Item_3130</t>
  </si>
  <si>
    <t>Item_3131</t>
  </si>
  <si>
    <t>Item_3132</t>
  </si>
  <si>
    <t>Item_3133</t>
  </si>
  <si>
    <t>Item_3134</t>
  </si>
  <si>
    <t>Item_3135</t>
  </si>
  <si>
    <t>Item_3136</t>
  </si>
  <si>
    <t>Item_3137</t>
  </si>
  <si>
    <t>Item_3138</t>
  </si>
  <si>
    <t>Item_3139</t>
  </si>
  <si>
    <t>Item_3140</t>
  </si>
  <si>
    <t>Item_3141</t>
  </si>
  <si>
    <t>Item_3142</t>
  </si>
  <si>
    <t>Item_3143</t>
  </si>
  <si>
    <t>Item_3144</t>
  </si>
  <si>
    <t>Item_3145</t>
  </si>
  <si>
    <t>Item_3146</t>
  </si>
  <si>
    <t>Item_3147</t>
  </si>
  <si>
    <t>Item_3148</t>
  </si>
  <si>
    <t>Item_3149</t>
  </si>
  <si>
    <t>Item_3150</t>
  </si>
  <si>
    <t>Item_3151</t>
  </si>
  <si>
    <t>Item_3152</t>
  </si>
  <si>
    <t>Item_3153</t>
  </si>
  <si>
    <t>Item_3154</t>
  </si>
  <si>
    <t>Item_3155</t>
  </si>
  <si>
    <t>Item_3156</t>
  </si>
  <si>
    <t>Item_3157</t>
  </si>
  <si>
    <t>Item_3158</t>
  </si>
  <si>
    <t>Item_3159</t>
  </si>
  <si>
    <t>Item_3160</t>
  </si>
  <si>
    <t>Item_3161</t>
  </si>
  <si>
    <t>Item_3162</t>
  </si>
  <si>
    <t>Item_3163</t>
  </si>
  <si>
    <t>Item_3164</t>
  </si>
  <si>
    <t>Item_3165</t>
  </si>
  <si>
    <t>Item_3166</t>
  </si>
  <si>
    <t>Item_3167</t>
  </si>
  <si>
    <t>Item_3168</t>
  </si>
  <si>
    <t>Item_3169</t>
  </si>
  <si>
    <t>Item_3170</t>
  </si>
  <si>
    <t>Item_3171</t>
  </si>
  <si>
    <t>Item_3172</t>
  </si>
  <si>
    <t>Item_3173</t>
  </si>
  <si>
    <t>Item_3174</t>
  </si>
  <si>
    <t>Item_3175</t>
  </si>
  <si>
    <t>Item_3176</t>
  </si>
  <si>
    <t>Item_3177</t>
  </si>
  <si>
    <t>Item_3178</t>
  </si>
  <si>
    <t>Item_3179</t>
  </si>
  <si>
    <t>Item_3180</t>
  </si>
  <si>
    <t>Item_3181</t>
  </si>
  <si>
    <t>Item_3182</t>
  </si>
  <si>
    <t>Item_3183</t>
  </si>
  <si>
    <t>Item_3184</t>
  </si>
  <si>
    <t>Item_3185</t>
  </si>
  <si>
    <t>Item_3186</t>
  </si>
  <si>
    <t>Item_3187</t>
  </si>
  <si>
    <t>Item_3188</t>
  </si>
  <si>
    <t>Item_3189</t>
  </si>
  <si>
    <t>Item_3190</t>
  </si>
  <si>
    <t>Item_3191</t>
  </si>
  <si>
    <t>Item_3192</t>
  </si>
  <si>
    <t>Item_3193</t>
  </si>
  <si>
    <t>Item_3194</t>
  </si>
  <si>
    <t>Item_3195</t>
  </si>
  <si>
    <t>Item_3196</t>
  </si>
  <si>
    <t>Item_3197</t>
  </si>
  <si>
    <t>Item_3198</t>
  </si>
  <si>
    <t>Item_3199</t>
  </si>
  <si>
    <t>Item_3200</t>
  </si>
  <si>
    <t>Item_3201</t>
  </si>
  <si>
    <t>Item_3202</t>
  </si>
  <si>
    <t>Item_3203</t>
  </si>
  <si>
    <t>Item_3204</t>
  </si>
  <si>
    <t>Item_3205</t>
  </si>
  <si>
    <t>Item_3206</t>
  </si>
  <si>
    <t>Item_3207</t>
  </si>
  <si>
    <t>Item_3208</t>
  </si>
  <si>
    <t>Item_3209</t>
  </si>
  <si>
    <t>Item_3210</t>
  </si>
  <si>
    <t>Item_3211</t>
  </si>
  <si>
    <t>Item_3212</t>
  </si>
  <si>
    <t>Item_3213</t>
  </si>
  <si>
    <t>Item_3214</t>
  </si>
  <si>
    <t>Item_3215</t>
  </si>
  <si>
    <t>Item_3216</t>
  </si>
  <si>
    <t>Item_3217</t>
  </si>
  <si>
    <t>Item_3218</t>
  </si>
  <si>
    <t>Item_3219</t>
  </si>
  <si>
    <t>Item_3220</t>
  </si>
  <si>
    <t>Item_3221</t>
  </si>
  <si>
    <t>Item_3222</t>
  </si>
  <si>
    <t>Item_3223</t>
  </si>
  <si>
    <t>Item_3224</t>
  </si>
  <si>
    <t>Item_3225</t>
  </si>
  <si>
    <t>Item_3226</t>
  </si>
  <si>
    <t>Item_3227</t>
  </si>
  <si>
    <t>Item_3228</t>
  </si>
  <si>
    <t>Item_3229</t>
  </si>
  <si>
    <t>Item_3230</t>
  </si>
  <si>
    <t>Item_3231</t>
  </si>
  <si>
    <t>Item_3232</t>
  </si>
  <si>
    <t>Item_3233</t>
  </si>
  <si>
    <t>Item_3234</t>
  </si>
  <si>
    <t>Item_3235</t>
  </si>
  <si>
    <t>Item_3236</t>
  </si>
  <si>
    <t>Item_3237</t>
  </si>
  <si>
    <t>Item_3238</t>
  </si>
  <si>
    <t>Item_3239</t>
  </si>
  <si>
    <t>Item_3240</t>
  </si>
  <si>
    <t>Item_3241</t>
  </si>
  <si>
    <t>Item_3242</t>
  </si>
  <si>
    <t>Item_3243</t>
  </si>
  <si>
    <t>Item_3244</t>
  </si>
  <si>
    <t>Item_3245</t>
  </si>
  <si>
    <t>Item_3246</t>
  </si>
  <si>
    <t>Item_3247</t>
  </si>
  <si>
    <t>Item_3248</t>
  </si>
  <si>
    <t>Item_3249</t>
  </si>
  <si>
    <t>Item_3250</t>
  </si>
  <si>
    <t>Item_3251</t>
  </si>
  <si>
    <t>Item_3252</t>
  </si>
  <si>
    <t>Item_3253</t>
  </si>
  <si>
    <t>Item_3254</t>
  </si>
  <si>
    <t>Item_3255</t>
  </si>
  <si>
    <t>Item_3256</t>
  </si>
  <si>
    <t>Item_3257</t>
  </si>
  <si>
    <t>Item_3258</t>
  </si>
  <si>
    <t>Item_3259</t>
  </si>
  <si>
    <t>Item_3260</t>
  </si>
  <si>
    <t>Item_3261</t>
  </si>
  <si>
    <t>Item_3262</t>
  </si>
  <si>
    <t>Item_3263</t>
  </si>
  <si>
    <t>Item_3264</t>
  </si>
  <si>
    <t>Item_3265</t>
  </si>
  <si>
    <t>Item_3266</t>
  </si>
  <si>
    <t>Item_3267</t>
  </si>
  <si>
    <t>Item_3268</t>
  </si>
  <si>
    <t>Item_3269</t>
  </si>
  <si>
    <t>Item_3270</t>
  </si>
  <si>
    <t>Item_3271</t>
  </si>
  <si>
    <t>Item_3272</t>
  </si>
  <si>
    <t>Item_3273</t>
  </si>
  <si>
    <t>Item_3274</t>
  </si>
  <si>
    <t>Item_3275</t>
  </si>
  <si>
    <t>Item_3276</t>
  </si>
  <si>
    <t>Item_3277</t>
  </si>
  <si>
    <t>Item_3278</t>
  </si>
  <si>
    <t>Item_3279</t>
  </si>
  <si>
    <t>Item_3280</t>
  </si>
  <si>
    <t>Item_3281</t>
  </si>
  <si>
    <t>Item_3282</t>
  </si>
  <si>
    <t>Item_3283</t>
  </si>
  <si>
    <t>Item_3284</t>
  </si>
  <si>
    <t>Item_3285</t>
  </si>
  <si>
    <t>Item_3286</t>
  </si>
  <si>
    <t>Item_3287</t>
  </si>
  <si>
    <t>Item_3288</t>
  </si>
  <si>
    <t>Item_3289</t>
  </si>
  <si>
    <t>Item_3290</t>
  </si>
  <si>
    <t>Item_3291</t>
  </si>
  <si>
    <t>Item_3292</t>
  </si>
  <si>
    <t>Item_3293</t>
  </si>
  <si>
    <t>Item_3294</t>
  </si>
  <si>
    <t>Item_3295</t>
  </si>
  <si>
    <t>Item_3296</t>
  </si>
  <si>
    <t>Item_3297</t>
  </si>
  <si>
    <t>Item_3298</t>
  </si>
  <si>
    <t>Item_3299</t>
  </si>
  <si>
    <t>Item_3300</t>
  </si>
  <si>
    <t>Item_3301</t>
  </si>
  <si>
    <t>Item_3302</t>
  </si>
  <si>
    <t>Item_3303</t>
  </si>
  <si>
    <t>Item_3304</t>
  </si>
  <si>
    <t>Item_3305</t>
  </si>
  <si>
    <t>Item_3306</t>
  </si>
  <si>
    <t>Item_3307</t>
  </si>
  <si>
    <t>Item_3308</t>
  </si>
  <si>
    <t>Item_3309</t>
  </si>
  <si>
    <t>Item_3310</t>
  </si>
  <si>
    <t>Item_3311</t>
  </si>
  <si>
    <t>Item_3312</t>
  </si>
  <si>
    <t>Item_3313</t>
  </si>
  <si>
    <t>Item_3314</t>
  </si>
  <si>
    <t>Item_3315</t>
  </si>
  <si>
    <t>Item_3316</t>
  </si>
  <si>
    <t>Item_3317</t>
  </si>
  <si>
    <t>Item_3318</t>
  </si>
  <si>
    <t>Item_3319</t>
  </si>
  <si>
    <t>Item_3320</t>
  </si>
  <si>
    <t>Item_3321</t>
  </si>
  <si>
    <t>Item_3322</t>
  </si>
  <si>
    <t>Item_3323</t>
  </si>
  <si>
    <t>Item_3324</t>
  </si>
  <si>
    <t>Item_3325</t>
  </si>
  <si>
    <t>Item_3326</t>
  </si>
  <si>
    <t>Item_3327</t>
  </si>
  <si>
    <t>Item_3328</t>
  </si>
  <si>
    <t>Item_3329</t>
  </si>
  <si>
    <t>Item_3330</t>
  </si>
  <si>
    <t>Item_3331</t>
  </si>
  <si>
    <t>Item_3332</t>
  </si>
  <si>
    <t>Item_3333</t>
  </si>
  <si>
    <t>Item_3334</t>
  </si>
  <si>
    <t>Item_3335</t>
  </si>
  <si>
    <t>Item_3336</t>
  </si>
  <si>
    <t>Item_3337</t>
  </si>
  <si>
    <t>Item_3338</t>
  </si>
  <si>
    <t>Item_3339</t>
  </si>
  <si>
    <t>Item_3340</t>
  </si>
  <si>
    <t>Item_3341</t>
  </si>
  <si>
    <t>Item_3342</t>
  </si>
  <si>
    <t>Item_3343</t>
  </si>
  <si>
    <t>Item_3344</t>
  </si>
  <si>
    <t>Item_3345</t>
  </si>
  <si>
    <t>Item_3346</t>
  </si>
  <si>
    <t>Item_3347</t>
  </si>
  <si>
    <t>Item_3348</t>
  </si>
  <si>
    <t>Item_3349</t>
  </si>
  <si>
    <t>Item_3350</t>
  </si>
  <si>
    <t>Item_3351</t>
  </si>
  <si>
    <t>Item_3352</t>
  </si>
  <si>
    <t>Item_3353</t>
  </si>
  <si>
    <t>Item_3354</t>
  </si>
  <si>
    <t>Item_3355</t>
  </si>
  <si>
    <t>Item_3356</t>
  </si>
  <si>
    <t>Item_3357</t>
  </si>
  <si>
    <t>Item_3358</t>
  </si>
  <si>
    <t>Item_3359</t>
  </si>
  <si>
    <t>Item_3360</t>
  </si>
  <si>
    <t>Item_3361</t>
  </si>
  <si>
    <t>Item_3362</t>
  </si>
  <si>
    <t>Item_3363</t>
  </si>
  <si>
    <t>Item_3364</t>
  </si>
  <si>
    <t>Item_3365</t>
  </si>
  <si>
    <t>Item_3366</t>
  </si>
  <si>
    <t>Item_3367</t>
  </si>
  <si>
    <t>Item_3368</t>
  </si>
  <si>
    <t>Item_3369</t>
  </si>
  <si>
    <t>Item_3370</t>
  </si>
  <si>
    <t>Item_3371</t>
  </si>
  <si>
    <t>Item_3372</t>
  </si>
  <si>
    <t>Item_3373</t>
  </si>
  <si>
    <t>Item_3374</t>
  </si>
  <si>
    <t>Item_3375</t>
  </si>
  <si>
    <t>Item_3376</t>
  </si>
  <si>
    <t>Item_3377</t>
  </si>
  <si>
    <t>Item_3378</t>
  </si>
  <si>
    <t>Item_3379</t>
  </si>
  <si>
    <t>Item_3380</t>
  </si>
  <si>
    <t>Item_3381</t>
  </si>
  <si>
    <t>Item_3382</t>
  </si>
  <si>
    <t>Item_3383</t>
  </si>
  <si>
    <t>Item_3384</t>
  </si>
  <si>
    <t>Item_3385</t>
  </si>
  <si>
    <t>Item_3386</t>
  </si>
  <si>
    <t>Item_3387</t>
  </si>
  <si>
    <t>Item_3388</t>
  </si>
  <si>
    <t>Item_3389</t>
  </si>
  <si>
    <t>Item_3390</t>
  </si>
  <si>
    <t>Item_3391</t>
  </si>
  <si>
    <t>Item_3392</t>
  </si>
  <si>
    <t>Item_3393</t>
  </si>
  <si>
    <t>Item_3394</t>
  </si>
  <si>
    <t>Item_3395</t>
  </si>
  <si>
    <t>Item_3396</t>
  </si>
  <si>
    <t>Item_3397</t>
  </si>
  <si>
    <t>Item_3398</t>
  </si>
  <si>
    <t>Item_3399</t>
  </si>
  <si>
    <t>Item_3400</t>
  </si>
  <si>
    <t>Item_3401</t>
  </si>
  <si>
    <t>Item_3402</t>
  </si>
  <si>
    <t>Item_3403</t>
  </si>
  <si>
    <t>Item_3404</t>
  </si>
  <si>
    <t>Item_3405</t>
  </si>
  <si>
    <t>Item_3406</t>
  </si>
  <si>
    <t>Item_3407</t>
  </si>
  <si>
    <t>Item_3408</t>
  </si>
  <si>
    <t>Item_3409</t>
  </si>
  <si>
    <t>Item_3410</t>
  </si>
  <si>
    <t>Item_3411</t>
  </si>
  <si>
    <t>Item_3412</t>
  </si>
  <si>
    <t>Item_3413</t>
  </si>
  <si>
    <t>Item_3414</t>
  </si>
  <si>
    <t>Item_3415</t>
  </si>
  <si>
    <t>Item_3416</t>
  </si>
  <si>
    <t>Item_3417</t>
  </si>
  <si>
    <t>Item_3418</t>
  </si>
  <si>
    <t>Item_3419</t>
  </si>
  <si>
    <t>Item_3420</t>
  </si>
  <si>
    <t>Item_3421</t>
  </si>
  <si>
    <t>Item_3422</t>
  </si>
  <si>
    <t>Item_3423</t>
  </si>
  <si>
    <t>Item_3424</t>
  </si>
  <si>
    <t>Item_3425</t>
  </si>
  <si>
    <t>Item_3426</t>
  </si>
  <si>
    <t>Item_3427</t>
  </si>
  <si>
    <t>Item_3428</t>
  </si>
  <si>
    <t>Item_3429</t>
  </si>
  <si>
    <t>Item_3430</t>
  </si>
  <si>
    <t>Item_3431</t>
  </si>
  <si>
    <t>Item_3432</t>
  </si>
  <si>
    <t>Item_3433</t>
  </si>
  <si>
    <t>Item_3434</t>
  </si>
  <si>
    <t>Item_3435</t>
  </si>
  <si>
    <t>Item_3436</t>
  </si>
  <si>
    <t>Item_3437</t>
  </si>
  <si>
    <t>Item_3438</t>
  </si>
  <si>
    <t>Item_3439</t>
  </si>
  <si>
    <t>Item_3440</t>
  </si>
  <si>
    <t>Item_3441</t>
  </si>
  <si>
    <t>Item_3442</t>
  </si>
  <si>
    <t>Item_3443</t>
  </si>
  <si>
    <t>Item_3444</t>
  </si>
  <si>
    <t>Item_3445</t>
  </si>
  <si>
    <t>Item_3446</t>
  </si>
  <si>
    <t>Item_3447</t>
  </si>
  <si>
    <t>Item_3448</t>
  </si>
  <si>
    <t>Item_3449</t>
  </si>
  <si>
    <t>Item_3450</t>
  </si>
  <si>
    <t>Item_3451</t>
  </si>
  <si>
    <t>Item_3452</t>
  </si>
  <si>
    <t>Item_3453</t>
  </si>
  <si>
    <t>Item_3454</t>
  </si>
  <si>
    <t>Item_3455</t>
  </si>
  <si>
    <t>Item_3456</t>
  </si>
  <si>
    <t>Item_3457</t>
  </si>
  <si>
    <t>Item_3458</t>
  </si>
  <si>
    <t>Item_3459</t>
  </si>
  <si>
    <t>Item_3460</t>
  </si>
  <si>
    <t>Item_3461</t>
  </si>
  <si>
    <t>Item_3462</t>
  </si>
  <si>
    <t>Item_3463</t>
  </si>
  <si>
    <t>Item_3464</t>
  </si>
  <si>
    <t>Item_3465</t>
  </si>
  <si>
    <t>Item_3466</t>
  </si>
  <si>
    <t>Item_3467</t>
  </si>
  <si>
    <t>Item_3468</t>
  </si>
  <si>
    <t>Item_3469</t>
  </si>
  <si>
    <t>Item_3470</t>
  </si>
  <si>
    <t>Item_3471</t>
  </si>
  <si>
    <t>Item_3472</t>
  </si>
  <si>
    <t>Item_3473</t>
  </si>
  <si>
    <t>Item_3474</t>
  </si>
  <si>
    <t>Item_3475</t>
  </si>
  <si>
    <t>Item_3476</t>
  </si>
  <si>
    <t>Item_3477</t>
  </si>
  <si>
    <t>Item_3478</t>
  </si>
  <si>
    <t>Item_3479</t>
  </si>
  <si>
    <t>Item_3480</t>
  </si>
  <si>
    <t>Item_3481</t>
  </si>
  <si>
    <t>Item_3482</t>
  </si>
  <si>
    <t>Item_3483</t>
  </si>
  <si>
    <t>Item_3484</t>
  </si>
  <si>
    <t>Item_3485</t>
  </si>
  <si>
    <t>Item_3486</t>
  </si>
  <si>
    <t>Item_3487</t>
  </si>
  <si>
    <t>Item_3488</t>
  </si>
  <si>
    <t>Item_3489</t>
  </si>
  <si>
    <t>Item_3490</t>
  </si>
  <si>
    <t>Item_3491</t>
  </si>
  <si>
    <t>Item_3492</t>
  </si>
  <si>
    <t>Item_3493</t>
  </si>
  <si>
    <t>Item_3494</t>
  </si>
  <si>
    <t>Item_3495</t>
  </si>
  <si>
    <t>Item_3496</t>
  </si>
  <si>
    <t>Item_3497</t>
  </si>
  <si>
    <t>Item_3498</t>
  </si>
  <si>
    <t>Item_3499</t>
  </si>
  <si>
    <t>Item_3500</t>
  </si>
  <si>
    <t>Item_3501</t>
  </si>
  <si>
    <t>Item_3502</t>
  </si>
  <si>
    <t>Item_3503</t>
  </si>
  <si>
    <t>Item_3504</t>
  </si>
  <si>
    <t>Item_3505</t>
  </si>
  <si>
    <t>Item_3506</t>
  </si>
  <si>
    <t>Item_3507</t>
  </si>
  <si>
    <t>Item_3508</t>
  </si>
  <si>
    <t>Item_3509</t>
  </si>
  <si>
    <t>Item_3510</t>
  </si>
  <si>
    <t>Item_3511</t>
  </si>
  <si>
    <t>Item_3512</t>
  </si>
  <si>
    <t>Item_3513</t>
  </si>
  <si>
    <t>Item_3514</t>
  </si>
  <si>
    <t>Item_3515</t>
  </si>
  <si>
    <t>Item_3516</t>
  </si>
  <si>
    <t>Item_3517</t>
  </si>
  <si>
    <t>Item_3518</t>
  </si>
  <si>
    <t>Item_3519</t>
  </si>
  <si>
    <t>Item_3520</t>
  </si>
  <si>
    <t>Item_3521</t>
  </si>
  <si>
    <t>Item_3522</t>
  </si>
  <si>
    <t>Item_3523</t>
  </si>
  <si>
    <t>Item_3524</t>
  </si>
  <si>
    <t>Item_3525</t>
  </si>
  <si>
    <t>Item_3526</t>
  </si>
  <si>
    <t>Item_3527</t>
  </si>
  <si>
    <t>Item_3528</t>
  </si>
  <si>
    <t>Item_3529</t>
  </si>
  <si>
    <t>Item_3530</t>
  </si>
  <si>
    <t>Item_3531</t>
  </si>
  <si>
    <t>Item_3532</t>
  </si>
  <si>
    <t>Item_3533</t>
  </si>
  <si>
    <t>Item_3534</t>
  </si>
  <si>
    <t>Item_3535</t>
  </si>
  <si>
    <t>Item_3536</t>
  </si>
  <si>
    <t>Item_3537</t>
  </si>
  <si>
    <t>Item_3538</t>
  </si>
  <si>
    <t>Item_3539</t>
  </si>
  <si>
    <t>Item_3540</t>
  </si>
  <si>
    <t>Item_3541</t>
  </si>
  <si>
    <t>Item_3542</t>
  </si>
  <si>
    <t>Item_3543</t>
  </si>
  <si>
    <t>Item_3544</t>
  </si>
  <si>
    <t>Item_3545</t>
  </si>
  <si>
    <t>Item_3546</t>
  </si>
  <si>
    <t>Item_3547</t>
  </si>
  <si>
    <t>Item_3548</t>
  </si>
  <si>
    <t>Item_3549</t>
  </si>
  <si>
    <t>Item_3550</t>
  </si>
  <si>
    <t>Item_3551</t>
  </si>
  <si>
    <t>Item_3552</t>
  </si>
  <si>
    <t>Item_3553</t>
  </si>
  <si>
    <t>Item_3554</t>
  </si>
  <si>
    <t>Item_3555</t>
  </si>
  <si>
    <t>Item_3556</t>
  </si>
  <si>
    <t>Item_3557</t>
  </si>
  <si>
    <t>Item_3558</t>
  </si>
  <si>
    <t>Item_3559</t>
  </si>
  <si>
    <t>Item_3560</t>
  </si>
  <si>
    <t>Item_3561</t>
  </si>
  <si>
    <t>Item_3562</t>
  </si>
  <si>
    <t>Item_3563</t>
  </si>
  <si>
    <t>Item_3564</t>
  </si>
  <si>
    <t>Item_3565</t>
  </si>
  <si>
    <t>Item_3566</t>
  </si>
  <si>
    <t>Item_3567</t>
  </si>
  <si>
    <t>Item_3568</t>
  </si>
  <si>
    <t>Item_3569</t>
  </si>
  <si>
    <t>Item_3570</t>
  </si>
  <si>
    <t>Item_3571</t>
  </si>
  <si>
    <t>Item_3572</t>
  </si>
  <si>
    <t>Item_3573</t>
  </si>
  <si>
    <t>Item_3574</t>
  </si>
  <si>
    <t>Item_3575</t>
  </si>
  <si>
    <t>Item_3576</t>
  </si>
  <si>
    <t>Item_3577</t>
  </si>
  <si>
    <t>Item_3578</t>
  </si>
  <si>
    <t>Item_3579</t>
  </si>
  <si>
    <t>Item_3580</t>
  </si>
  <si>
    <t>Item_3581</t>
  </si>
  <si>
    <t>Item_3582</t>
  </si>
  <si>
    <t>Item_3583</t>
  </si>
  <si>
    <t>Item_3584</t>
  </si>
  <si>
    <t>Item_3585</t>
  </si>
  <si>
    <t>Item_3586</t>
  </si>
  <si>
    <t>Item_3587</t>
  </si>
  <si>
    <t>Item_3588</t>
  </si>
  <si>
    <t>Item_3589</t>
  </si>
  <si>
    <t>Item_3590</t>
  </si>
  <si>
    <t>Item_3591</t>
  </si>
  <si>
    <t>Item_3592</t>
  </si>
  <si>
    <t>Item_3593</t>
  </si>
  <si>
    <t>Item_3594</t>
  </si>
  <si>
    <t>Item_3595</t>
  </si>
  <si>
    <t>Item_3596</t>
  </si>
  <si>
    <t>Item_3597</t>
  </si>
  <si>
    <t>Item_3598</t>
  </si>
  <si>
    <t>Item_3599</t>
  </si>
  <si>
    <t>Item_3600</t>
  </si>
  <si>
    <t>Item_3601</t>
  </si>
  <si>
    <t>Item_3602</t>
  </si>
  <si>
    <t>Item_3603</t>
  </si>
  <si>
    <t>Item_3604</t>
  </si>
  <si>
    <t>Item_3605</t>
  </si>
  <si>
    <t>Item_3606</t>
  </si>
  <si>
    <t>Item_3607</t>
  </si>
  <si>
    <t>Item_3608</t>
  </si>
  <si>
    <t>Item_3609</t>
  </si>
  <si>
    <t>Item_3610</t>
  </si>
  <si>
    <t>Item_3611</t>
  </si>
  <si>
    <t>Item_3612</t>
  </si>
  <si>
    <t>Item_3613</t>
  </si>
  <si>
    <t>Item_3614</t>
  </si>
  <si>
    <t>Item_3615</t>
  </si>
  <si>
    <t>Item_3616</t>
  </si>
  <si>
    <t>Item_3617</t>
  </si>
  <si>
    <t>Item_3618</t>
  </si>
  <si>
    <t>Item_3619</t>
  </si>
  <si>
    <t>Item_3620</t>
  </si>
  <si>
    <t>Item_3621</t>
  </si>
  <si>
    <t>Item_3622</t>
  </si>
  <si>
    <t>Item_3623</t>
  </si>
  <si>
    <t>Item_3624</t>
  </si>
  <si>
    <t>Item_3625</t>
  </si>
  <si>
    <t>Item_3626</t>
  </si>
  <si>
    <t>Item_3627</t>
  </si>
  <si>
    <t>Item_3628</t>
  </si>
  <si>
    <t>Item_3629</t>
  </si>
  <si>
    <t>Item_3630</t>
  </si>
  <si>
    <t>Item_3631</t>
  </si>
  <si>
    <t>Item_3632</t>
  </si>
  <si>
    <t>Item_3633</t>
  </si>
  <si>
    <t>Item_3634</t>
  </si>
  <si>
    <t>Item_3635</t>
  </si>
  <si>
    <t>Item_3636</t>
  </si>
  <si>
    <t>Item_3637</t>
  </si>
  <si>
    <t>Item_3638</t>
  </si>
  <si>
    <t>Item_3639</t>
  </si>
  <si>
    <t>Item_3640</t>
  </si>
  <si>
    <t>Item_3641</t>
  </si>
  <si>
    <t>Item_3642</t>
  </si>
  <si>
    <t>Item_3643</t>
  </si>
  <si>
    <t>Item_3644</t>
  </si>
  <si>
    <t>Item_3645</t>
  </si>
  <si>
    <t>Item_3646</t>
  </si>
  <si>
    <t>Item_3647</t>
  </si>
  <si>
    <t>Item_3648</t>
  </si>
  <si>
    <t>Item_3649</t>
  </si>
  <si>
    <t>Item_3650</t>
  </si>
  <si>
    <t>Item_3651</t>
  </si>
  <si>
    <t>Item_3652</t>
  </si>
  <si>
    <t>Item_3653</t>
  </si>
  <si>
    <t>Item_3654</t>
  </si>
  <si>
    <t>Item_3655</t>
  </si>
  <si>
    <t>Item_3656</t>
  </si>
  <si>
    <t>Item_3657</t>
  </si>
  <si>
    <t>Item_3658</t>
  </si>
  <si>
    <t>Item_3659</t>
  </si>
  <si>
    <t>Item_3660</t>
  </si>
  <si>
    <t>Item_3661</t>
  </si>
  <si>
    <t>Item_3662</t>
  </si>
  <si>
    <t>Item_3663</t>
  </si>
  <si>
    <t>Item_3664</t>
  </si>
  <si>
    <t>Item_3665</t>
  </si>
  <si>
    <t>Item_3666</t>
  </si>
  <si>
    <t>Item_3667</t>
  </si>
  <si>
    <t>Item_3668</t>
  </si>
  <si>
    <t>Item_3669</t>
  </si>
  <si>
    <t>Item_3670</t>
  </si>
  <si>
    <t>Item_3671</t>
  </si>
  <si>
    <t>Item_3672</t>
  </si>
  <si>
    <t>Item_3673</t>
  </si>
  <si>
    <t>Item_3674</t>
  </si>
  <si>
    <t>Item_3675</t>
  </si>
  <si>
    <t>Item_3676</t>
  </si>
  <si>
    <t>Item_3677</t>
  </si>
  <si>
    <t>Item_3678</t>
  </si>
  <si>
    <t>Item_3679</t>
  </si>
  <si>
    <t>Item_3680</t>
  </si>
  <si>
    <t>Item_3681</t>
  </si>
  <si>
    <t>Item_3682</t>
  </si>
  <si>
    <t>Item_3683</t>
  </si>
  <si>
    <t>Item_3684</t>
  </si>
  <si>
    <t>Item_3685</t>
  </si>
  <si>
    <t>Item_3686</t>
  </si>
  <si>
    <t>Item_3687</t>
  </si>
  <si>
    <t>Item_3688</t>
  </si>
  <si>
    <t>Item_3689</t>
  </si>
  <si>
    <t>Item_3690</t>
  </si>
  <si>
    <t>Item_3691</t>
  </si>
  <si>
    <t>Item_3692</t>
  </si>
  <si>
    <t>Item_3693</t>
  </si>
  <si>
    <t>Item_3694</t>
  </si>
  <si>
    <t>Item_3695</t>
  </si>
  <si>
    <t>Item_3696</t>
  </si>
  <si>
    <t>Item_3697</t>
  </si>
  <si>
    <t>Item_3698</t>
  </si>
  <si>
    <t>Item_3699</t>
  </si>
  <si>
    <t>Item_3700</t>
  </si>
  <si>
    <t>Item_3701</t>
  </si>
  <si>
    <t>Item_3702</t>
  </si>
  <si>
    <t>Item_3703</t>
  </si>
  <si>
    <t>Item_3704</t>
  </si>
  <si>
    <t>Item_3705</t>
  </si>
  <si>
    <t>Item_3706</t>
  </si>
  <si>
    <t>Item_3707</t>
  </si>
  <si>
    <t>Item_3708</t>
  </si>
  <si>
    <t>Item_3709</t>
  </si>
  <si>
    <t>Item_3710</t>
  </si>
  <si>
    <t>Item_3711</t>
  </si>
  <si>
    <t>Item_3712</t>
  </si>
  <si>
    <t>Item_3713</t>
  </si>
  <si>
    <t>Item_3714</t>
  </si>
  <si>
    <t>Item_3715</t>
  </si>
  <si>
    <t>Item_3716</t>
  </si>
  <si>
    <t>Item_3717</t>
  </si>
  <si>
    <t>Item_3718</t>
  </si>
  <si>
    <t>Item_3719</t>
  </si>
  <si>
    <t>Item_3720</t>
  </si>
  <si>
    <t>Item_3721</t>
  </si>
  <si>
    <t>Item_3722</t>
  </si>
  <si>
    <t>Item_3723</t>
  </si>
  <si>
    <t>Item_3724</t>
  </si>
  <si>
    <t>Item_3725</t>
  </si>
  <si>
    <t>Item_3726</t>
  </si>
  <si>
    <t>Item_3727</t>
  </si>
  <si>
    <t>Item_3728</t>
  </si>
  <si>
    <t>Item_3729</t>
  </si>
  <si>
    <t>Item_3730</t>
  </si>
  <si>
    <t>Item_3731</t>
  </si>
  <si>
    <t>Item_3732</t>
  </si>
  <si>
    <t>Item_3733</t>
  </si>
  <si>
    <t>Item_3734</t>
  </si>
  <si>
    <t>Item_3735</t>
  </si>
  <si>
    <t>Item_3736</t>
  </si>
  <si>
    <t>Item_3737</t>
  </si>
  <si>
    <t>Item_3738</t>
  </si>
  <si>
    <t>Item_3739</t>
  </si>
  <si>
    <t>Item_3740</t>
  </si>
  <si>
    <t>Item_3741</t>
  </si>
  <si>
    <t>Item_3742</t>
  </si>
  <si>
    <t>Item_3743</t>
  </si>
  <si>
    <t>Item_3744</t>
  </si>
  <si>
    <t>Item_3745</t>
  </si>
  <si>
    <t>Item_3746</t>
  </si>
  <si>
    <t>Item_3747</t>
  </si>
  <si>
    <t>Item_3748</t>
  </si>
  <si>
    <t>Item_3749</t>
  </si>
  <si>
    <t>Item_3750</t>
  </si>
  <si>
    <t>Item_3751</t>
  </si>
  <si>
    <t>Item_3752</t>
  </si>
  <si>
    <t>Item_3753</t>
  </si>
  <si>
    <t>Item_3754</t>
  </si>
  <si>
    <t>Item_3755</t>
  </si>
  <si>
    <t>Item_3756</t>
  </si>
  <si>
    <t>Item_3757</t>
  </si>
  <si>
    <t>Item_3758</t>
  </si>
  <si>
    <t>Item_3759</t>
  </si>
  <si>
    <t>Item_3760</t>
  </si>
  <si>
    <t>Item_3761</t>
  </si>
  <si>
    <t>Item_3762</t>
  </si>
  <si>
    <t>Item_3763</t>
  </si>
  <si>
    <t>Item_3764</t>
  </si>
  <si>
    <t>Item_3765</t>
  </si>
  <si>
    <t>Item_3766</t>
  </si>
  <si>
    <t>Item_3767</t>
  </si>
  <si>
    <t>Item_3768</t>
  </si>
  <si>
    <t>Item_3769</t>
  </si>
  <si>
    <t>Item_3770</t>
  </si>
  <si>
    <t>Item_3771</t>
  </si>
  <si>
    <t>Item_3772</t>
  </si>
  <si>
    <t>Item_3773</t>
  </si>
  <si>
    <t>Item_3774</t>
  </si>
  <si>
    <t>Item_3775</t>
  </si>
  <si>
    <t>Item_3776</t>
  </si>
  <si>
    <t>Item_3777</t>
  </si>
  <si>
    <t>Item_3778</t>
  </si>
  <si>
    <t>Item_3779</t>
  </si>
  <si>
    <t>Item_3780</t>
  </si>
  <si>
    <t>Item_3781</t>
  </si>
  <si>
    <t>Item_3782</t>
  </si>
  <si>
    <t>Item_3783</t>
  </si>
  <si>
    <t>Item_3784</t>
  </si>
  <si>
    <t>Item_3785</t>
  </si>
  <si>
    <t>Item_3786</t>
  </si>
  <si>
    <t>Item_3787</t>
  </si>
  <si>
    <t>Item_3788</t>
  </si>
  <si>
    <t>Item_3789</t>
  </si>
  <si>
    <t>Item_3790</t>
  </si>
  <si>
    <t>Item_3791</t>
  </si>
  <si>
    <t>Item_3792</t>
  </si>
  <si>
    <t>Item_3793</t>
  </si>
  <si>
    <t>Item_3794</t>
  </si>
  <si>
    <t>Item_3795</t>
  </si>
  <si>
    <t>Item_3796</t>
  </si>
  <si>
    <t>Item_3797</t>
  </si>
  <si>
    <t>Item_3798</t>
  </si>
  <si>
    <t>Item_3799</t>
  </si>
  <si>
    <t>Item_3800</t>
  </si>
  <si>
    <t>Item_3801</t>
  </si>
  <si>
    <t>Item_3802</t>
  </si>
  <si>
    <t>Item_3803</t>
  </si>
  <si>
    <t>Item_3804</t>
  </si>
  <si>
    <t>Item_3805</t>
  </si>
  <si>
    <t>Item_3806</t>
  </si>
  <si>
    <t>Item_3807</t>
  </si>
  <si>
    <t>Item_3808</t>
  </si>
  <si>
    <t>Item_3809</t>
  </si>
  <si>
    <t>Item_3810</t>
  </si>
  <si>
    <t>Item_3811</t>
  </si>
  <si>
    <t>Item_3812</t>
  </si>
  <si>
    <t>Item_3813</t>
  </si>
  <si>
    <t>Item_3814</t>
  </si>
  <si>
    <t>Item_3815</t>
  </si>
  <si>
    <t>Item_3816</t>
  </si>
  <si>
    <t>Item_3817</t>
  </si>
  <si>
    <t>Item_3818</t>
  </si>
  <si>
    <t>Item_3819</t>
  </si>
  <si>
    <t>Item_3820</t>
  </si>
  <si>
    <t>Item_3821</t>
  </si>
  <si>
    <t>Item_3822</t>
  </si>
  <si>
    <t>Item_3823</t>
  </si>
  <si>
    <t>Item_3824</t>
  </si>
  <si>
    <t>Item_3825</t>
  </si>
  <si>
    <t>Item_3826</t>
  </si>
  <si>
    <t>Item_3827</t>
  </si>
  <si>
    <t>Item_3828</t>
  </si>
  <si>
    <t>Item_3829</t>
  </si>
  <si>
    <t>Item_3830</t>
  </si>
  <si>
    <t>Item_3831</t>
  </si>
  <si>
    <t>Item_3832</t>
  </si>
  <si>
    <t>Item_3833</t>
  </si>
  <si>
    <t>Item_3834</t>
  </si>
  <si>
    <t>Item_3835</t>
  </si>
  <si>
    <t>Item_3836</t>
  </si>
  <si>
    <t>Item_3837</t>
  </si>
  <si>
    <t>Item_3838</t>
  </si>
  <si>
    <t>Item_3839</t>
  </si>
  <si>
    <t>Item_3840</t>
  </si>
  <si>
    <t>Item_3841</t>
  </si>
  <si>
    <t>Item_3842</t>
  </si>
  <si>
    <t>Item_3843</t>
  </si>
  <si>
    <t>Item_3844</t>
  </si>
  <si>
    <t>Item_3845</t>
  </si>
  <si>
    <t>Item_3846</t>
  </si>
  <si>
    <t>Item_3847</t>
  </si>
  <si>
    <t>Item_3848</t>
  </si>
  <si>
    <t>Item_3849</t>
  </si>
  <si>
    <t>Item_3850</t>
  </si>
  <si>
    <t>Item_3851</t>
  </si>
  <si>
    <t>Item_3852</t>
  </si>
  <si>
    <t>Item_3853</t>
  </si>
  <si>
    <t>Item_3854</t>
  </si>
  <si>
    <t>Item_3855</t>
  </si>
  <si>
    <t>Item_3856</t>
  </si>
  <si>
    <t>Item_3857</t>
  </si>
  <si>
    <t>Item_3858</t>
  </si>
  <si>
    <t>Item_3859</t>
  </si>
  <si>
    <t>Item_3860</t>
  </si>
  <si>
    <t>Item_3861</t>
  </si>
  <si>
    <t>Item_3862</t>
  </si>
  <si>
    <t>Item_3863</t>
  </si>
  <si>
    <t>Item_3864</t>
  </si>
  <si>
    <t>Item_3865</t>
  </si>
  <si>
    <t>Item_3866</t>
  </si>
  <si>
    <t>Item_3867</t>
  </si>
  <si>
    <t>Item_3868</t>
  </si>
  <si>
    <t>Item_3869</t>
  </si>
  <si>
    <t>Item_3870</t>
  </si>
  <si>
    <t>Item_3871</t>
  </si>
  <si>
    <t>Item_3872</t>
  </si>
  <si>
    <t>Item_3873</t>
  </si>
  <si>
    <t>Item_3874</t>
  </si>
  <si>
    <t>Item_3875</t>
  </si>
  <si>
    <t>Item_3876</t>
  </si>
  <si>
    <t>Item_3877</t>
  </si>
  <si>
    <t>Item_3878</t>
  </si>
  <si>
    <t>Item_3879</t>
  </si>
  <si>
    <t>Item_3880</t>
  </si>
  <si>
    <t>Item_3881</t>
  </si>
  <si>
    <t>Item_3882</t>
  </si>
  <si>
    <t>Item_3883</t>
  </si>
  <si>
    <t>Item_3884</t>
  </si>
  <si>
    <t>Item_3885</t>
  </si>
  <si>
    <t>Item_3886</t>
  </si>
  <si>
    <t>Item_3887</t>
  </si>
  <si>
    <t>Item_3888</t>
  </si>
  <si>
    <t>Item_3889</t>
  </si>
  <si>
    <t>Item_3890</t>
  </si>
  <si>
    <t>Item_3891</t>
  </si>
  <si>
    <t>Item_3892</t>
  </si>
  <si>
    <t>Item_3893</t>
  </si>
  <si>
    <t>Item_3894</t>
  </si>
  <si>
    <t>Item_3895</t>
  </si>
  <si>
    <t>Item_3896</t>
  </si>
  <si>
    <t>Item_3897</t>
  </si>
  <si>
    <t>Item_3898</t>
  </si>
  <si>
    <t>Item_3899</t>
  </si>
  <si>
    <t>Item_3900</t>
  </si>
  <si>
    <t>Item_3901</t>
  </si>
  <si>
    <t>Item_3902</t>
  </si>
  <si>
    <t>Item_3903</t>
  </si>
  <si>
    <t>Item_3904</t>
  </si>
  <si>
    <t>Item_3905</t>
  </si>
  <si>
    <t>Item_3906</t>
  </si>
  <si>
    <t>Item_3907</t>
  </si>
  <si>
    <t>Item_3908</t>
  </si>
  <si>
    <t>Item_3909</t>
  </si>
  <si>
    <t>Item_3910</t>
  </si>
  <si>
    <t>Item_3911</t>
  </si>
  <si>
    <t>Item_3912</t>
  </si>
  <si>
    <t>Item_3913</t>
  </si>
  <si>
    <t>Item_3914</t>
  </si>
  <si>
    <t>Item_3915</t>
  </si>
  <si>
    <t>Item_3916</t>
  </si>
  <si>
    <t>Item_3917</t>
  </si>
  <si>
    <t>Item_3918</t>
  </si>
  <si>
    <t>Item_3919</t>
  </si>
  <si>
    <t>Item_3920</t>
  </si>
  <si>
    <t>Item_3921</t>
  </si>
  <si>
    <t>Item_3922</t>
  </si>
  <si>
    <t>Item_3923</t>
  </si>
  <si>
    <t>Item_3924</t>
  </si>
  <si>
    <t>Item_3925</t>
  </si>
  <si>
    <t>Item_3926</t>
  </si>
  <si>
    <t>Item_3927</t>
  </si>
  <si>
    <t>Item_3928</t>
  </si>
  <si>
    <t>Item_3929</t>
  </si>
  <si>
    <t>Item_3930</t>
  </si>
  <si>
    <t>Item_3931</t>
  </si>
  <si>
    <t>Item_3932</t>
  </si>
  <si>
    <t>Item_3933</t>
  </si>
  <si>
    <t>Item_3934</t>
  </si>
  <si>
    <t>Item_3935</t>
  </si>
  <si>
    <t>Item_3936</t>
  </si>
  <si>
    <t>Item_3937</t>
  </si>
  <si>
    <t>Item_3938</t>
  </si>
  <si>
    <t>Item_3939</t>
  </si>
  <si>
    <t>Item_3940</t>
  </si>
  <si>
    <t>Item_3941</t>
  </si>
  <si>
    <t>Item_3942</t>
  </si>
  <si>
    <t>Item_3943</t>
  </si>
  <si>
    <t>Item_3944</t>
  </si>
  <si>
    <t>Item_3945</t>
  </si>
  <si>
    <t>Item_3946</t>
  </si>
  <si>
    <t>Item_3947</t>
  </si>
  <si>
    <t>Item_3948</t>
  </si>
  <si>
    <t>Item_3949</t>
  </si>
  <si>
    <t>Item_3950</t>
  </si>
  <si>
    <t>Item_3951</t>
  </si>
  <si>
    <t>Item_3952</t>
  </si>
  <si>
    <t>Item_3953</t>
  </si>
  <si>
    <t>Item_3954</t>
  </si>
  <si>
    <t>Item_3955</t>
  </si>
  <si>
    <t>Item_3956</t>
  </si>
  <si>
    <t>Item_3957</t>
  </si>
  <si>
    <t>Item_3958</t>
  </si>
  <si>
    <t>Item_3959</t>
  </si>
  <si>
    <t>Item_3960</t>
  </si>
  <si>
    <t>Item_3961</t>
  </si>
  <si>
    <t>Item_3962</t>
  </si>
  <si>
    <t>Item_3963</t>
  </si>
  <si>
    <t>Item_3964</t>
  </si>
  <si>
    <t>Item_3965</t>
  </si>
  <si>
    <t>Item_3966</t>
  </si>
  <si>
    <t>Item_3967</t>
  </si>
  <si>
    <t>Item_3968</t>
  </si>
  <si>
    <t>Item_3969</t>
  </si>
  <si>
    <t>Item_3970</t>
  </si>
  <si>
    <t>Item_3971</t>
  </si>
  <si>
    <t>Item_3972</t>
  </si>
  <si>
    <t>Item_3973</t>
  </si>
  <si>
    <t>Item_3974</t>
  </si>
  <si>
    <t>Item_3975</t>
  </si>
  <si>
    <t>Item_3976</t>
  </si>
  <si>
    <t>Item_3977</t>
  </si>
  <si>
    <t>Item_3978</t>
  </si>
  <si>
    <t>Item_3979</t>
  </si>
  <si>
    <t>Item_3980</t>
  </si>
  <si>
    <t>Item_3981</t>
  </si>
  <si>
    <t>Item_3982</t>
  </si>
  <si>
    <t>Item_3983</t>
  </si>
  <si>
    <t>Item_3984</t>
  </si>
  <si>
    <t>Item_3985</t>
  </si>
  <si>
    <t>Item_3986</t>
  </si>
  <si>
    <t>Item_3987</t>
  </si>
  <si>
    <t>Item_3988</t>
  </si>
  <si>
    <t>Item_3989</t>
  </si>
  <si>
    <t>Item_3990</t>
  </si>
  <si>
    <t>Item_3991</t>
  </si>
  <si>
    <t>Item_3992</t>
  </si>
  <si>
    <t>Item_3993</t>
  </si>
  <si>
    <t>Item_3994</t>
  </si>
  <si>
    <t>Item_3995</t>
  </si>
  <si>
    <t>Item_3996</t>
  </si>
  <si>
    <t>Item_3997</t>
  </si>
  <si>
    <t>Item_3998</t>
  </si>
  <si>
    <t>Item_3999</t>
  </si>
  <si>
    <t>Item_4000</t>
  </si>
  <si>
    <t>Item_4001</t>
  </si>
  <si>
    <t>Item_4002</t>
  </si>
  <si>
    <t>Item_4003</t>
  </si>
  <si>
    <t>Item_4004</t>
  </si>
  <si>
    <t>Item_4005</t>
  </si>
  <si>
    <t>Item_4006</t>
  </si>
  <si>
    <t>Item_4007</t>
  </si>
  <si>
    <t>Item_4008</t>
  </si>
  <si>
    <t>Item_4009</t>
  </si>
  <si>
    <t>Item_4010</t>
  </si>
  <si>
    <t>Item_4011</t>
  </si>
  <si>
    <t>Item_4012</t>
  </si>
  <si>
    <t>Item_4013</t>
  </si>
  <si>
    <t>Item_4014</t>
  </si>
  <si>
    <t>Item_4015</t>
  </si>
  <si>
    <t>Item_4016</t>
  </si>
  <si>
    <t>Item_4017</t>
  </si>
  <si>
    <t>Item_4018</t>
  </si>
  <si>
    <t>Item_4019</t>
  </si>
  <si>
    <t>Item_4020</t>
  </si>
  <si>
    <t>Item_4021</t>
  </si>
  <si>
    <t>Item_4022</t>
  </si>
  <si>
    <t>Item_4023</t>
  </si>
  <si>
    <t>Item_4024</t>
  </si>
  <si>
    <t>Item_4025</t>
  </si>
  <si>
    <t>Item_4026</t>
  </si>
  <si>
    <t>Item_4027</t>
  </si>
  <si>
    <t>Item_4028</t>
  </si>
  <si>
    <t>Item_4029</t>
  </si>
  <si>
    <t>Item_4030</t>
  </si>
  <si>
    <t>Item_4031</t>
  </si>
  <si>
    <t>Item_4032</t>
  </si>
  <si>
    <t>Item_4033</t>
  </si>
  <si>
    <t>Item_4034</t>
  </si>
  <si>
    <t>Item_4035</t>
  </si>
  <si>
    <t>Item_4036</t>
  </si>
  <si>
    <t>Item_4037</t>
  </si>
  <si>
    <t>Item_4038</t>
  </si>
  <si>
    <t>Item_4039</t>
  </si>
  <si>
    <t>Item_4040</t>
  </si>
  <si>
    <t>Item_4041</t>
  </si>
  <si>
    <t>Item_4042</t>
  </si>
  <si>
    <t>Item_4043</t>
  </si>
  <si>
    <t>Item_4044</t>
  </si>
  <si>
    <t>Item_4045</t>
  </si>
  <si>
    <t>Item_4046</t>
  </si>
  <si>
    <t>Item_4047</t>
  </si>
  <si>
    <t>Item_4048</t>
  </si>
  <si>
    <t>Item_4049</t>
  </si>
  <si>
    <t>Item_4050</t>
  </si>
  <si>
    <t>Item_4051</t>
  </si>
  <si>
    <t>Item_4052</t>
  </si>
  <si>
    <t>Item_4053</t>
  </si>
  <si>
    <t>Item_4054</t>
  </si>
  <si>
    <t>Item_4055</t>
  </si>
  <si>
    <t>Item_4056</t>
  </si>
  <si>
    <t>Item_4057</t>
  </si>
  <si>
    <t>Item_4058</t>
  </si>
  <si>
    <t>Item_4059</t>
  </si>
  <si>
    <t>Item_4060</t>
  </si>
  <si>
    <t>Item_4061</t>
  </si>
  <si>
    <t>Item_4062</t>
  </si>
  <si>
    <t>Item_4063</t>
  </si>
  <si>
    <t>Item_4064</t>
  </si>
  <si>
    <t>Item_4065</t>
  </si>
  <si>
    <t>Item_4066</t>
  </si>
  <si>
    <t>Item_4067</t>
  </si>
  <si>
    <t>Item_4068</t>
  </si>
  <si>
    <t>Item_4069</t>
  </si>
  <si>
    <t>Item_4070</t>
  </si>
  <si>
    <t>Item_4071</t>
  </si>
  <si>
    <t>Item_4072</t>
  </si>
  <si>
    <t>Item_4073</t>
  </si>
  <si>
    <t>Item_4074</t>
  </si>
  <si>
    <t>Item_4075</t>
  </si>
  <si>
    <t>Item_4076</t>
  </si>
  <si>
    <t>Item_4077</t>
  </si>
  <si>
    <t>Item_4078</t>
  </si>
  <si>
    <t>Item_4079</t>
  </si>
  <si>
    <t>Item_4080</t>
  </si>
  <si>
    <t>Item_4081</t>
  </si>
  <si>
    <t>Item_4082</t>
  </si>
  <si>
    <t>Item_4083</t>
  </si>
  <si>
    <t>Item_4084</t>
  </si>
  <si>
    <t>Item_4085</t>
  </si>
  <si>
    <t>Item_4086</t>
  </si>
  <si>
    <t>Item_4087</t>
  </si>
  <si>
    <t>Item_4088</t>
  </si>
  <si>
    <t>Item_4089</t>
  </si>
  <si>
    <t>Item_4090</t>
  </si>
  <si>
    <t>Item_4091</t>
  </si>
  <si>
    <t>Item_4092</t>
  </si>
  <si>
    <t>Item_4093</t>
  </si>
  <si>
    <t>Item_4094</t>
  </si>
  <si>
    <t>Item_4095</t>
  </si>
  <si>
    <t>Item_4096</t>
  </si>
  <si>
    <t>Item_4097</t>
  </si>
  <si>
    <t>Item_4098</t>
  </si>
  <si>
    <t>Item_4099</t>
  </si>
  <si>
    <t>Item_4100</t>
  </si>
  <si>
    <t>Item_4101</t>
  </si>
  <si>
    <t>Item_4102</t>
  </si>
  <si>
    <t>Item_4103</t>
  </si>
  <si>
    <t>Item_4104</t>
  </si>
  <si>
    <t>Item_4105</t>
  </si>
  <si>
    <t>Item_4106</t>
  </si>
  <si>
    <t>Item_4107</t>
  </si>
  <si>
    <t>Item_4108</t>
  </si>
  <si>
    <t>Item_4109</t>
  </si>
  <si>
    <t>Item_4110</t>
  </si>
  <si>
    <t>Item_4111</t>
  </si>
  <si>
    <t>Item_4112</t>
  </si>
  <si>
    <t>Item_4113</t>
  </si>
  <si>
    <t>Item_4114</t>
  </si>
  <si>
    <t>Item_4115</t>
  </si>
  <si>
    <t>Item_4116</t>
  </si>
  <si>
    <t>Item_4117</t>
  </si>
  <si>
    <t>Item_4118</t>
  </si>
  <si>
    <t>Item_4119</t>
  </si>
  <si>
    <t>Item_4120</t>
  </si>
  <si>
    <t>Item_4121</t>
  </si>
  <si>
    <t>Item_4122</t>
  </si>
  <si>
    <t>Item_4123</t>
  </si>
  <si>
    <t>Item_4124</t>
  </si>
  <si>
    <t>Item_4125</t>
  </si>
  <si>
    <t>Item_4126</t>
  </si>
  <si>
    <t>Item_4127</t>
  </si>
  <si>
    <t>Item_4128</t>
  </si>
  <si>
    <t>Item_4129</t>
  </si>
  <si>
    <t>Item_4130</t>
  </si>
  <si>
    <t>Item_4131</t>
  </si>
  <si>
    <t>Item_4132</t>
  </si>
  <si>
    <t>Item_4133</t>
  </si>
  <si>
    <t>Item_4134</t>
  </si>
  <si>
    <t>Item_4135</t>
  </si>
  <si>
    <t>Item_4136</t>
  </si>
  <si>
    <t>Item_4137</t>
  </si>
  <si>
    <t>Item_4138</t>
  </si>
  <si>
    <t>Item_4139</t>
  </si>
  <si>
    <t>Item_4140</t>
  </si>
  <si>
    <t>Item_4141</t>
  </si>
  <si>
    <t>Item_4142</t>
  </si>
  <si>
    <t>Item_4143</t>
  </si>
  <si>
    <t>Item_4144</t>
  </si>
  <si>
    <t>Item_4145</t>
  </si>
  <si>
    <t>Item_4146</t>
  </si>
  <si>
    <t>Item_4147</t>
  </si>
  <si>
    <t>Item_4148</t>
  </si>
  <si>
    <t>Item_4149</t>
  </si>
  <si>
    <t>Item_4150</t>
  </si>
  <si>
    <t>Item_4151</t>
  </si>
  <si>
    <t>Item_4152</t>
  </si>
  <si>
    <t>Item_4153</t>
  </si>
  <si>
    <t>Item_4154</t>
  </si>
  <si>
    <t>Item_4155</t>
  </si>
  <si>
    <t>Item_4156</t>
  </si>
  <si>
    <t>Item_4157</t>
  </si>
  <si>
    <t>Item_4158</t>
  </si>
  <si>
    <t>Item_4159</t>
  </si>
  <si>
    <t>Item_4160</t>
  </si>
  <si>
    <t>Item_4161</t>
  </si>
  <si>
    <t>Item_4162</t>
  </si>
  <si>
    <t>Item_4163</t>
  </si>
  <si>
    <t>Item_4164</t>
  </si>
  <si>
    <t>Item_4165</t>
  </si>
  <si>
    <t>Item_4166</t>
  </si>
  <si>
    <t>Item_4167</t>
  </si>
  <si>
    <t>Item_4168</t>
  </si>
  <si>
    <t>Item_4169</t>
  </si>
  <si>
    <t>Item_4170</t>
  </si>
  <si>
    <t>Item_4171</t>
  </si>
  <si>
    <t>Item_4172</t>
  </si>
  <si>
    <t>Item_4173</t>
  </si>
  <si>
    <t>Item_4174</t>
  </si>
  <si>
    <t>Item_4175</t>
  </si>
  <si>
    <t>Item_4176</t>
  </si>
  <si>
    <t>Item_4177</t>
  </si>
  <si>
    <t>Item_4178</t>
  </si>
  <si>
    <t>Item_4179</t>
  </si>
  <si>
    <t>Item_4180</t>
  </si>
  <si>
    <t>Item_4181</t>
  </si>
  <si>
    <t>Item_4182</t>
  </si>
  <si>
    <t>Item_4183</t>
  </si>
  <si>
    <t>Item_4184</t>
  </si>
  <si>
    <t>Item_4185</t>
  </si>
  <si>
    <t>Item_4186</t>
  </si>
  <si>
    <t>Item_4187</t>
  </si>
  <si>
    <t>Item_4188</t>
  </si>
  <si>
    <t>Item_4189</t>
  </si>
  <si>
    <t>Item_4190</t>
  </si>
  <si>
    <t>Item_4191</t>
  </si>
  <si>
    <t>Item_4192</t>
  </si>
  <si>
    <t>Item_4193</t>
  </si>
  <si>
    <t>Item_4194</t>
  </si>
  <si>
    <t>Item_4195</t>
  </si>
  <si>
    <t>Item_4196</t>
  </si>
  <si>
    <t>Item_4197</t>
  </si>
  <si>
    <t>Item_4198</t>
  </si>
  <si>
    <t>Item_4199</t>
  </si>
  <si>
    <t>Item_4200</t>
  </si>
  <si>
    <t>Item_4201</t>
  </si>
  <si>
    <t>Item_4202</t>
  </si>
  <si>
    <t>Item_4203</t>
  </si>
  <si>
    <t>Item_4204</t>
  </si>
  <si>
    <t>Item_4205</t>
  </si>
  <si>
    <t>Item_4206</t>
  </si>
  <si>
    <t>Item_4207</t>
  </si>
  <si>
    <t>Item_4208</t>
  </si>
  <si>
    <t>Item_4209</t>
  </si>
  <si>
    <t>Item_4210</t>
  </si>
  <si>
    <t>Item_4211</t>
  </si>
  <si>
    <t>Item_4212</t>
  </si>
  <si>
    <t>Item_4213</t>
  </si>
  <si>
    <t>Item_4214</t>
  </si>
  <si>
    <t>Item_4215</t>
  </si>
  <si>
    <t>Item_4216</t>
  </si>
  <si>
    <t>Item_4217</t>
  </si>
  <si>
    <t>Item_4218</t>
  </si>
  <si>
    <t>Item_4219</t>
  </si>
  <si>
    <t>Item_4220</t>
  </si>
  <si>
    <t>Item_4221</t>
  </si>
  <si>
    <t>Item_4222</t>
  </si>
  <si>
    <t>Item_4223</t>
  </si>
  <si>
    <t>Item_4224</t>
  </si>
  <si>
    <t>Item_4225</t>
  </si>
  <si>
    <t>Item_4226</t>
  </si>
  <si>
    <t>Item_4227</t>
  </si>
  <si>
    <t>Item_4228</t>
  </si>
  <si>
    <t>Item_4229</t>
  </si>
  <si>
    <t>Item_4230</t>
  </si>
  <si>
    <t>Item_4231</t>
  </si>
  <si>
    <t>Item_4232</t>
  </si>
  <si>
    <t>Item_4233</t>
  </si>
  <si>
    <t>Item_4234</t>
  </si>
  <si>
    <t>Item_4235</t>
  </si>
  <si>
    <t>Item_4236</t>
  </si>
  <si>
    <t>Item_4237</t>
  </si>
  <si>
    <t>Item_4238</t>
  </si>
  <si>
    <t>Item_4239</t>
  </si>
  <si>
    <t>Item_4240</t>
  </si>
  <si>
    <t>Item_4241</t>
  </si>
  <si>
    <t>Item_4242</t>
  </si>
  <si>
    <t>Item_4243</t>
  </si>
  <si>
    <t>Item_4244</t>
  </si>
  <si>
    <t>Item_4245</t>
  </si>
  <si>
    <t>Item_4246</t>
  </si>
  <si>
    <t>Item_4247</t>
  </si>
  <si>
    <t>Item_4248</t>
  </si>
  <si>
    <t>Item_4249</t>
  </si>
  <si>
    <t>Item_4250</t>
  </si>
  <si>
    <t>Item_4251</t>
  </si>
  <si>
    <t>Item_4252</t>
  </si>
  <si>
    <t>Item_4253</t>
  </si>
  <si>
    <t>Item_4254</t>
  </si>
  <si>
    <t>Item_4255</t>
  </si>
  <si>
    <t>Item_4256</t>
  </si>
  <si>
    <t>Item_4257</t>
  </si>
  <si>
    <t>Item_4258</t>
  </si>
  <si>
    <t>Item_4259</t>
  </si>
  <si>
    <t>Item_4260</t>
  </si>
  <si>
    <t>Item_4261</t>
  </si>
  <si>
    <t>Item_4262</t>
  </si>
  <si>
    <t>Item_4263</t>
  </si>
  <si>
    <t>Item_4264</t>
  </si>
  <si>
    <t>Item_4265</t>
  </si>
  <si>
    <t>Item_4266</t>
  </si>
  <si>
    <t>Item_4267</t>
  </si>
  <si>
    <t>Item_4268</t>
  </si>
  <si>
    <t>Item_4269</t>
  </si>
  <si>
    <t>Item_4270</t>
  </si>
  <si>
    <t>Item_4271</t>
  </si>
  <si>
    <t>Item_4272</t>
  </si>
  <si>
    <t>Item_4273</t>
  </si>
  <si>
    <t>Item_4274</t>
  </si>
  <si>
    <t>Item_4275</t>
  </si>
  <si>
    <t>Item_4276</t>
  </si>
  <si>
    <t>Item_4277</t>
  </si>
  <si>
    <t>Item_4278</t>
  </si>
  <si>
    <t>Item_4279</t>
  </si>
  <si>
    <t>Item_4280</t>
  </si>
  <si>
    <t>Item_4281</t>
  </si>
  <si>
    <t>Item_4282</t>
  </si>
  <si>
    <t>Item_4283</t>
  </si>
  <si>
    <t>Item_4284</t>
  </si>
  <si>
    <t>Item_4285</t>
  </si>
  <si>
    <t>Item_4286</t>
  </si>
  <si>
    <t>Item_4287</t>
  </si>
  <si>
    <t>Item_4288</t>
  </si>
  <si>
    <t>Item_4289</t>
  </si>
  <si>
    <t>Item_4290</t>
  </si>
  <si>
    <t>Item_4291</t>
  </si>
  <si>
    <t>Item_4292</t>
  </si>
  <si>
    <t>Item_4293</t>
  </si>
  <si>
    <t>Item_4294</t>
  </si>
  <si>
    <t>Item_4295</t>
  </si>
  <si>
    <t>Item_4296</t>
  </si>
  <si>
    <t>Item_4297</t>
  </si>
  <si>
    <t>Item_4298</t>
  </si>
  <si>
    <t>Item_4299</t>
  </si>
  <si>
    <t>Item_4300</t>
  </si>
  <si>
    <t>Item_4301</t>
  </si>
  <si>
    <t>Item_4302</t>
  </si>
  <si>
    <t>Item_4303</t>
  </si>
  <si>
    <t>Item_4304</t>
  </si>
  <si>
    <t>Item_4305</t>
  </si>
  <si>
    <t>Item_4306</t>
  </si>
  <si>
    <t>Item_4307</t>
  </si>
  <si>
    <t>Item_4308</t>
  </si>
  <si>
    <t>Item_4309</t>
  </si>
  <si>
    <t>Item_4310</t>
  </si>
  <si>
    <t>Item_4311</t>
  </si>
  <si>
    <t>Item_4312</t>
  </si>
  <si>
    <t>Item_4313</t>
  </si>
  <si>
    <t>Item_4314</t>
  </si>
  <si>
    <t>Item_4315</t>
  </si>
  <si>
    <t>Item_4316</t>
  </si>
  <si>
    <t>Item_4317</t>
  </si>
  <si>
    <t>Item_4318</t>
  </si>
  <si>
    <t>Item_4319</t>
  </si>
  <si>
    <t>Item_4320</t>
  </si>
  <si>
    <t>Item_4321</t>
  </si>
  <si>
    <t>Item_4322</t>
  </si>
  <si>
    <t>Item_4323</t>
  </si>
  <si>
    <t>Item_4324</t>
  </si>
  <si>
    <t>Item_4325</t>
  </si>
  <si>
    <t>Item_4326</t>
  </si>
  <si>
    <t>Item_4327</t>
  </si>
  <si>
    <t>Item_4328</t>
  </si>
  <si>
    <t>Item_4329</t>
  </si>
  <si>
    <t>Item_4330</t>
  </si>
  <si>
    <t>Item_4331</t>
  </si>
  <si>
    <t>Item_4332</t>
  </si>
  <si>
    <t>Item_4333</t>
  </si>
  <si>
    <t>Item_4334</t>
  </si>
  <si>
    <t>Item_4335</t>
  </si>
  <si>
    <t>Item_4336</t>
  </si>
  <si>
    <t>Item_4337</t>
  </si>
  <si>
    <t>Item_4338</t>
  </si>
  <si>
    <t>Item_4339</t>
  </si>
  <si>
    <t>Item_4340</t>
  </si>
  <si>
    <t>Item_4341</t>
  </si>
  <si>
    <t>Item_4342</t>
  </si>
  <si>
    <t>Item_4343</t>
  </si>
  <si>
    <t>Item_4344</t>
  </si>
  <si>
    <t>Item_4345</t>
  </si>
  <si>
    <t>Item_4346</t>
  </si>
  <si>
    <t>Item_4347</t>
  </si>
  <si>
    <t>Item_4348</t>
  </si>
  <si>
    <t>Item_4349</t>
  </si>
  <si>
    <t>Item_4350</t>
  </si>
  <si>
    <t>Item_4351</t>
  </si>
  <si>
    <t>Item_4352</t>
  </si>
  <si>
    <t>Item_4353</t>
  </si>
  <si>
    <t>Item_4354</t>
  </si>
  <si>
    <t>Item_4355</t>
  </si>
  <si>
    <t>Item_4356</t>
  </si>
  <si>
    <t>Item_4357</t>
  </si>
  <si>
    <t>Item_4358</t>
  </si>
  <si>
    <t>Item_4359</t>
  </si>
  <si>
    <t>Item_4360</t>
  </si>
  <si>
    <t>Item_4361</t>
  </si>
  <si>
    <t>Item_4362</t>
  </si>
  <si>
    <t>Item_4363</t>
  </si>
  <si>
    <t>Item_4364</t>
  </si>
  <si>
    <t>Item_4365</t>
  </si>
  <si>
    <t>Item_4366</t>
  </si>
  <si>
    <t>Item_4367</t>
  </si>
  <si>
    <t>Item_4368</t>
  </si>
  <si>
    <t>Item_4369</t>
  </si>
  <si>
    <t>Item_4370</t>
  </si>
  <si>
    <t>Item_4371</t>
  </si>
  <si>
    <t>Item_4372</t>
  </si>
  <si>
    <t>Item_4373</t>
  </si>
  <si>
    <t>Item_4374</t>
  </si>
  <si>
    <t>Item_4375</t>
  </si>
  <si>
    <t>Item_4376</t>
  </si>
  <si>
    <t>Item_4377</t>
  </si>
  <si>
    <t>Item_4378</t>
  </si>
  <si>
    <t>Item_4379</t>
  </si>
  <si>
    <t>Item_4380</t>
  </si>
  <si>
    <t>Item_4381</t>
  </si>
  <si>
    <t>Item_4382</t>
  </si>
  <si>
    <t>Item_4383</t>
  </si>
  <si>
    <t>Item_4384</t>
  </si>
  <si>
    <t>Item_4385</t>
  </si>
  <si>
    <t>Item_4386</t>
  </si>
  <si>
    <t>Item_4387</t>
  </si>
  <si>
    <t>Item_4388</t>
  </si>
  <si>
    <t>Item_4389</t>
  </si>
  <si>
    <t>Item_4390</t>
  </si>
  <si>
    <t>Item_4391</t>
  </si>
  <si>
    <t>Item_4392</t>
  </si>
  <si>
    <t>Item_4393</t>
  </si>
  <si>
    <t>Item_4394</t>
  </si>
  <si>
    <t>Item_4395</t>
  </si>
  <si>
    <t>Item_4396</t>
  </si>
  <si>
    <t>Item_4397</t>
  </si>
  <si>
    <t>Item_4398</t>
  </si>
  <si>
    <t>Item_4399</t>
  </si>
  <si>
    <t>Item_4400</t>
  </si>
  <si>
    <t>Item_4401</t>
  </si>
  <si>
    <t>Item_4402</t>
  </si>
  <si>
    <t>Item_4403</t>
  </si>
  <si>
    <t>Item_4404</t>
  </si>
  <si>
    <t>Item_4405</t>
  </si>
  <si>
    <t>Item_4406</t>
  </si>
  <si>
    <t>Item_4407</t>
  </si>
  <si>
    <t>Item_4408</t>
  </si>
  <si>
    <t>Item_4409</t>
  </si>
  <si>
    <t>Item_4410</t>
  </si>
  <si>
    <t>Item_4411</t>
  </si>
  <si>
    <t>Item_4412</t>
  </si>
  <si>
    <t>Item_4413</t>
  </si>
  <si>
    <t>Item_4414</t>
  </si>
  <si>
    <t>Item_4415</t>
  </si>
  <si>
    <t>Item_4416</t>
  </si>
  <si>
    <t>Item_4417</t>
  </si>
  <si>
    <t>Item_4418</t>
  </si>
  <si>
    <t>Item_4419</t>
  </si>
  <si>
    <t>Item_4420</t>
  </si>
  <si>
    <t>Item_4421</t>
  </si>
  <si>
    <t>Item_4422</t>
  </si>
  <si>
    <t>Item_4423</t>
  </si>
  <si>
    <t>Item_4424</t>
  </si>
  <si>
    <t>Item_4425</t>
  </si>
  <si>
    <t>Item_4426</t>
  </si>
  <si>
    <t>Item_4427</t>
  </si>
  <si>
    <t>Item_4428</t>
  </si>
  <si>
    <t>Item_4429</t>
  </si>
  <si>
    <t>Item_4430</t>
  </si>
  <si>
    <t>Item_4431</t>
  </si>
  <si>
    <t>Item_4432</t>
  </si>
  <si>
    <t>Item_4433</t>
  </si>
  <si>
    <t>Item_4434</t>
  </si>
  <si>
    <t>Item_4435</t>
  </si>
  <si>
    <t>Item_4436</t>
  </si>
  <si>
    <t>Item_4437</t>
  </si>
  <si>
    <t>Item_4438</t>
  </si>
  <si>
    <t>Item_4439</t>
  </si>
  <si>
    <t>Item_4440</t>
  </si>
  <si>
    <t>Item_4441</t>
  </si>
  <si>
    <t>Item_4442</t>
  </si>
  <si>
    <t>Item_4443</t>
  </si>
  <si>
    <t>Item_4444</t>
  </si>
  <si>
    <t>Item_4445</t>
  </si>
  <si>
    <t>Item_4446</t>
  </si>
  <si>
    <t>Item_4447</t>
  </si>
  <si>
    <t>Item_4448</t>
  </si>
  <si>
    <t>Item_4449</t>
  </si>
  <si>
    <t>Item_4450</t>
  </si>
  <si>
    <t>Item_4451</t>
  </si>
  <si>
    <t>Item_4452</t>
  </si>
  <si>
    <t>Item_4453</t>
  </si>
  <si>
    <t>Item_4454</t>
  </si>
  <si>
    <t>Item_4455</t>
  </si>
  <si>
    <t>Item_4456</t>
  </si>
  <si>
    <t>Item_4457</t>
  </si>
  <si>
    <t>Item_4458</t>
  </si>
  <si>
    <t>Item_4459</t>
  </si>
  <si>
    <t>Item_4460</t>
  </si>
  <si>
    <t>Item_4461</t>
  </si>
  <si>
    <t>Item_4462</t>
  </si>
  <si>
    <t>Item_4463</t>
  </si>
  <si>
    <t>Item_4464</t>
  </si>
  <si>
    <t>Item_4465</t>
  </si>
  <si>
    <t>Item_4466</t>
  </si>
  <si>
    <t>Item_4467</t>
  </si>
  <si>
    <t>Item_4468</t>
  </si>
  <si>
    <t>Item_4469</t>
  </si>
  <si>
    <t>Item_4470</t>
  </si>
  <si>
    <t>Item_4471</t>
  </si>
  <si>
    <t>Item_4472</t>
  </si>
  <si>
    <t>Item_4473</t>
  </si>
  <si>
    <t>Item_4474</t>
  </si>
  <si>
    <t>Item_4475</t>
  </si>
  <si>
    <t>Item_4476</t>
  </si>
  <si>
    <t>Item_4477</t>
  </si>
  <si>
    <t>Item_4478</t>
  </si>
  <si>
    <t>Item_4479</t>
  </si>
  <si>
    <t>Item_4480</t>
  </si>
  <si>
    <t>Item_4481</t>
  </si>
  <si>
    <t>Item_4482</t>
  </si>
  <si>
    <t>Item_4483</t>
  </si>
  <si>
    <t>Item_4484</t>
  </si>
  <si>
    <t>Item_4485</t>
  </si>
  <si>
    <t>Item_4486</t>
  </si>
  <si>
    <t>Item_4487</t>
  </si>
  <si>
    <t>Item_4488</t>
  </si>
  <si>
    <t>Item_4489</t>
  </si>
  <si>
    <t>Item_4490</t>
  </si>
  <si>
    <t>Item_4491</t>
  </si>
  <si>
    <t>Item_4492</t>
  </si>
  <si>
    <t>Item_4493</t>
  </si>
  <si>
    <t>Item_4494</t>
  </si>
  <si>
    <t>Item_4495</t>
  </si>
  <si>
    <t>Item_4496</t>
  </si>
  <si>
    <t>Item_4497</t>
  </si>
  <si>
    <t>Item_4498</t>
  </si>
  <si>
    <t>Item_4499</t>
  </si>
  <si>
    <t>Item_4500</t>
  </si>
  <si>
    <t>Item_4501</t>
  </si>
  <si>
    <t>Item_4502</t>
  </si>
  <si>
    <t>Item_4503</t>
  </si>
  <si>
    <t>Item_4504</t>
  </si>
  <si>
    <t>Item_4505</t>
  </si>
  <si>
    <t>Item_4506</t>
  </si>
  <si>
    <t>Item_4507</t>
  </si>
  <si>
    <t>Item_4508</t>
  </si>
  <si>
    <t>Item_4509</t>
  </si>
  <si>
    <t>Item_4510</t>
  </si>
  <si>
    <t>Item_4511</t>
  </si>
  <si>
    <t>Item_4512</t>
  </si>
  <si>
    <t>Item_4513</t>
  </si>
  <si>
    <t>Item_4514</t>
  </si>
  <si>
    <t>Item_4515</t>
  </si>
  <si>
    <t>Item_4516</t>
  </si>
  <si>
    <t>Item_4517</t>
  </si>
  <si>
    <t>Item_4518</t>
  </si>
  <si>
    <t>Item_4519</t>
  </si>
  <si>
    <t>Item_4520</t>
  </si>
  <si>
    <t>Item_4521</t>
  </si>
  <si>
    <t>Item_4522</t>
  </si>
  <si>
    <t>Item_4523</t>
  </si>
  <si>
    <t>Item_4524</t>
  </si>
  <si>
    <t>Item_4525</t>
  </si>
  <si>
    <t>Item_4526</t>
  </si>
  <si>
    <t>Item_4527</t>
  </si>
  <si>
    <t>Item_4528</t>
  </si>
  <si>
    <t>Item_4529</t>
  </si>
  <si>
    <t>Item_4530</t>
  </si>
  <si>
    <t>Item_4531</t>
  </si>
  <si>
    <t>Item_4532</t>
  </si>
  <si>
    <t>Item_4533</t>
  </si>
  <si>
    <t>Item_4534</t>
  </si>
  <si>
    <t>Item_4535</t>
  </si>
  <si>
    <t>Item_4536</t>
  </si>
  <si>
    <t>Item_4537</t>
  </si>
  <si>
    <t>Item_4538</t>
  </si>
  <si>
    <t>Item_4539</t>
  </si>
  <si>
    <t>Item_4540</t>
  </si>
  <si>
    <t>Item_4541</t>
  </si>
  <si>
    <t>Item_4542</t>
  </si>
  <si>
    <t>Item_4543</t>
  </si>
  <si>
    <t>Item_4544</t>
  </si>
  <si>
    <t>Item_4545</t>
  </si>
  <si>
    <t>Item_4546</t>
  </si>
  <si>
    <t>Item_4547</t>
  </si>
  <si>
    <t>Item_4548</t>
  </si>
  <si>
    <t>Item_4549</t>
  </si>
  <si>
    <t>Item_4550</t>
  </si>
  <si>
    <t>Item_4551</t>
  </si>
  <si>
    <t>Item_4552</t>
  </si>
  <si>
    <t>Item_4553</t>
  </si>
  <si>
    <t>Item_4554</t>
  </si>
  <si>
    <t>Item_4555</t>
  </si>
  <si>
    <t>Item_4556</t>
  </si>
  <si>
    <t>Item_4557</t>
  </si>
  <si>
    <t>Item_4558</t>
  </si>
  <si>
    <t>Item_4559</t>
  </si>
  <si>
    <t>Item_4560</t>
  </si>
  <si>
    <t>Item_4561</t>
  </si>
  <si>
    <t>Item_4562</t>
  </si>
  <si>
    <t>Item_4563</t>
  </si>
  <si>
    <t>Item_4564</t>
  </si>
  <si>
    <t>Item_4565</t>
  </si>
  <si>
    <t>Item_4566</t>
  </si>
  <si>
    <t>Item_4567</t>
  </si>
  <si>
    <t>Item_4568</t>
  </si>
  <si>
    <t>Item_4569</t>
  </si>
  <si>
    <t>Item_4570</t>
  </si>
  <si>
    <t>Item_4571</t>
  </si>
  <si>
    <t>Item_4572</t>
  </si>
  <si>
    <t>Item_4573</t>
  </si>
  <si>
    <t>Item_4574</t>
  </si>
  <si>
    <t>Item_4575</t>
  </si>
  <si>
    <t>Item_4576</t>
  </si>
  <si>
    <t>Item_4577</t>
  </si>
  <si>
    <t>Item_4578</t>
  </si>
  <si>
    <t>Item_4579</t>
  </si>
  <si>
    <t>Item_4580</t>
  </si>
  <si>
    <t>Item_4581</t>
  </si>
  <si>
    <t>Item_4582</t>
  </si>
  <si>
    <t>Item_4583</t>
  </si>
  <si>
    <t>Item_4584</t>
  </si>
  <si>
    <t>Item_4585</t>
  </si>
  <si>
    <t>Item_4586</t>
  </si>
  <si>
    <t>Item_4587</t>
  </si>
  <si>
    <t>Item_4588</t>
  </si>
  <si>
    <t>Item_4589</t>
  </si>
  <si>
    <t>Item_4590</t>
  </si>
  <si>
    <t>Item_4591</t>
  </si>
  <si>
    <t>Item_4592</t>
  </si>
  <si>
    <t>Item_4593</t>
  </si>
  <si>
    <t>Item_4594</t>
  </si>
  <si>
    <t>Item_4595</t>
  </si>
  <si>
    <t>Item_4596</t>
  </si>
  <si>
    <t>Item_4597</t>
  </si>
  <si>
    <t>Item_4598</t>
  </si>
  <si>
    <t>Item_4599</t>
  </si>
  <si>
    <t>Item_4600</t>
  </si>
  <si>
    <t>Item_4601</t>
  </si>
  <si>
    <t>Item_4602</t>
  </si>
  <si>
    <t>Item_4603</t>
  </si>
  <si>
    <t>Item_4604</t>
  </si>
  <si>
    <t>Item_4605</t>
  </si>
  <si>
    <t>Item_4606</t>
  </si>
  <si>
    <t>Item_4607</t>
  </si>
  <si>
    <t>Item_4608</t>
  </si>
  <si>
    <t>Item_4609</t>
  </si>
  <si>
    <t>Item_4610</t>
  </si>
  <si>
    <t>Item_4611</t>
  </si>
  <si>
    <t>Item_4612</t>
  </si>
  <si>
    <t>Item_4613</t>
  </si>
  <si>
    <t>Item_4614</t>
  </si>
  <si>
    <t>Item_4615</t>
  </si>
  <si>
    <t>Item_4616</t>
  </si>
  <si>
    <t>Item_4617</t>
  </si>
  <si>
    <t>Item_4618</t>
  </si>
  <si>
    <t>Item_4619</t>
  </si>
  <si>
    <t>Item_4620</t>
  </si>
  <si>
    <t>Item_4621</t>
  </si>
  <si>
    <t>Item_4622</t>
  </si>
  <si>
    <t>Item_4623</t>
  </si>
  <si>
    <t>Item_4624</t>
  </si>
  <si>
    <t>Item_4625</t>
  </si>
  <si>
    <t>Item_4626</t>
  </si>
  <si>
    <t>Item_4627</t>
  </si>
  <si>
    <t>Item_4628</t>
  </si>
  <si>
    <t>Item_4629</t>
  </si>
  <si>
    <t>Item_4630</t>
  </si>
  <si>
    <t>Item_4631</t>
  </si>
  <si>
    <t>Item_4632</t>
  </si>
  <si>
    <t>Item_4633</t>
  </si>
  <si>
    <t>Item_4634</t>
  </si>
  <si>
    <t>Item_4635</t>
  </si>
  <si>
    <t>Item_4636</t>
  </si>
  <si>
    <t>Item_4637</t>
  </si>
  <si>
    <t>Item_4638</t>
  </si>
  <si>
    <t>Item_4639</t>
  </si>
  <si>
    <t>Item_4640</t>
  </si>
  <si>
    <t>Item_4641</t>
  </si>
  <si>
    <t>Item_4642</t>
  </si>
  <si>
    <t>Item_4643</t>
  </si>
  <si>
    <t>Item_4644</t>
  </si>
  <si>
    <t>Item_4645</t>
  </si>
  <si>
    <t>Item_4646</t>
  </si>
  <si>
    <t>Item_4647</t>
  </si>
  <si>
    <t>Item_4648</t>
  </si>
  <si>
    <t>Item_4649</t>
  </si>
  <si>
    <t>Item_4650</t>
  </si>
  <si>
    <t>Item_4651</t>
  </si>
  <si>
    <t>Item_4652</t>
  </si>
  <si>
    <t>Item_4653</t>
  </si>
  <si>
    <t>Item_4654</t>
  </si>
  <si>
    <t>Item_4655</t>
  </si>
  <si>
    <t>Item_4656</t>
  </si>
  <si>
    <t>Item_4657</t>
  </si>
  <si>
    <t>Item_4658</t>
  </si>
  <si>
    <t>Item_4659</t>
  </si>
  <si>
    <t>Item_4660</t>
  </si>
  <si>
    <t>Item_4661</t>
  </si>
  <si>
    <t>Item_4662</t>
  </si>
  <si>
    <t>Item_4663</t>
  </si>
  <si>
    <t>Item_4664</t>
  </si>
  <si>
    <t>Item_4665</t>
  </si>
  <si>
    <t>Item_4666</t>
  </si>
  <si>
    <t>Item_4667</t>
  </si>
  <si>
    <t>Item_4668</t>
  </si>
  <si>
    <t>Item_4669</t>
  </si>
  <si>
    <t>Item_4670</t>
  </si>
  <si>
    <t>Item_4671</t>
  </si>
  <si>
    <t>Item_4672</t>
  </si>
  <si>
    <t>Item_4673</t>
  </si>
  <si>
    <t>Item_4674</t>
  </si>
  <si>
    <t>Item_4675</t>
  </si>
  <si>
    <t>Item_4676</t>
  </si>
  <si>
    <t>Item_4677</t>
  </si>
  <si>
    <t>Item_4678</t>
  </si>
  <si>
    <t>Item_4679</t>
  </si>
  <si>
    <t>Item_4680</t>
  </si>
  <si>
    <t>Item_4681</t>
  </si>
  <si>
    <t>Item_4682</t>
  </si>
  <si>
    <t>Item_4683</t>
  </si>
  <si>
    <t>Item_4684</t>
  </si>
  <si>
    <t>Item_4685</t>
  </si>
  <si>
    <t>Item_4686</t>
  </si>
  <si>
    <t>Item_4687</t>
  </si>
  <si>
    <t>Item_4688</t>
  </si>
  <si>
    <t>Item_4689</t>
  </si>
  <si>
    <t>Item_4690</t>
  </si>
  <si>
    <t>Item_4691</t>
  </si>
  <si>
    <t>Item_4692</t>
  </si>
  <si>
    <t>Item_4693</t>
  </si>
  <si>
    <t>Item_4694</t>
  </si>
  <si>
    <t>Item_4695</t>
  </si>
  <si>
    <t>Item_4696</t>
  </si>
  <si>
    <t>Item_4697</t>
  </si>
  <si>
    <t>Item_4698</t>
  </si>
  <si>
    <t>Item_4699</t>
  </si>
  <si>
    <t>Item_4700</t>
  </si>
  <si>
    <t>Item_4701</t>
  </si>
  <si>
    <t>Item_4702</t>
  </si>
  <si>
    <t>Item_4703</t>
  </si>
  <si>
    <t>Item_4704</t>
  </si>
  <si>
    <t>Item_4705</t>
  </si>
  <si>
    <t>Item_4706</t>
  </si>
  <si>
    <t>Item_4707</t>
  </si>
  <si>
    <t>Item_4708</t>
  </si>
  <si>
    <t>Item_4709</t>
  </si>
  <si>
    <t>Item_4710</t>
  </si>
  <si>
    <t>Item_4711</t>
  </si>
  <si>
    <t>Item_4712</t>
  </si>
  <si>
    <t>Item_4713</t>
  </si>
  <si>
    <t>Item_4714</t>
  </si>
  <si>
    <t>Item_4715</t>
  </si>
  <si>
    <t>Item_4716</t>
  </si>
  <si>
    <t>Item_4717</t>
  </si>
  <si>
    <t>Item_4718</t>
  </si>
  <si>
    <t>Item_4719</t>
  </si>
  <si>
    <t>Item_4720</t>
  </si>
  <si>
    <t>Item_4721</t>
  </si>
  <si>
    <t>Item_4722</t>
  </si>
  <si>
    <t>Item_4723</t>
  </si>
  <si>
    <t>Item_4724</t>
  </si>
  <si>
    <t>Item_4725</t>
  </si>
  <si>
    <t>Item_4726</t>
  </si>
  <si>
    <t>Item_4727</t>
  </si>
  <si>
    <t>Item_4728</t>
  </si>
  <si>
    <t>Item_4729</t>
  </si>
  <si>
    <t>Item_4730</t>
  </si>
  <si>
    <t>Item_4731</t>
  </si>
  <si>
    <t>Item_4732</t>
  </si>
  <si>
    <t>Item_4733</t>
  </si>
  <si>
    <t>Item_4734</t>
  </si>
  <si>
    <t>Item_4735</t>
  </si>
  <si>
    <t>Item_4736</t>
  </si>
  <si>
    <t>Item_4737</t>
  </si>
  <si>
    <t>Item_4738</t>
  </si>
  <si>
    <t>Item_4739</t>
  </si>
  <si>
    <t>Item_4740</t>
  </si>
  <si>
    <t>Item_4741</t>
  </si>
  <si>
    <t>Item_4742</t>
  </si>
  <si>
    <t>Item_4743</t>
  </si>
  <si>
    <t>Item_4744</t>
  </si>
  <si>
    <t>Item_4745</t>
  </si>
  <si>
    <t>Item_4746</t>
  </si>
  <si>
    <t>Item_4747</t>
  </si>
  <si>
    <t>Item_4748</t>
  </si>
  <si>
    <t>Item_4749</t>
  </si>
  <si>
    <t>Item_4750</t>
  </si>
  <si>
    <t>Item_4751</t>
  </si>
  <si>
    <t>Item_4752</t>
  </si>
  <si>
    <t>Item_4753</t>
  </si>
  <si>
    <t>Item_4754</t>
  </si>
  <si>
    <t>Item_4755</t>
  </si>
  <si>
    <t>Item_4756</t>
  </si>
  <si>
    <t>Item_4757</t>
  </si>
  <si>
    <t>Item_4758</t>
  </si>
  <si>
    <t>Item_4759</t>
  </si>
  <si>
    <t>Item_4760</t>
  </si>
  <si>
    <t>Item_4761</t>
  </si>
  <si>
    <t>Item_4762</t>
  </si>
  <si>
    <t>Item_4763</t>
  </si>
  <si>
    <t>Item_4764</t>
  </si>
  <si>
    <t>Item_4765</t>
  </si>
  <si>
    <t>Item_4766</t>
  </si>
  <si>
    <t>Item_4767</t>
  </si>
  <si>
    <t>Item_4768</t>
  </si>
  <si>
    <t>Item_4769</t>
  </si>
  <si>
    <t>Item_4770</t>
  </si>
  <si>
    <t>Item_4771</t>
  </si>
  <si>
    <t>Item_4772</t>
  </si>
  <si>
    <t>Item_4773</t>
  </si>
  <si>
    <t>Item_4774</t>
  </si>
  <si>
    <t>Item_4775</t>
  </si>
  <si>
    <t>Item_4776</t>
  </si>
  <si>
    <t>Item_4777</t>
  </si>
  <si>
    <t>Item_4778</t>
  </si>
  <si>
    <t>Item_4779</t>
  </si>
  <si>
    <t>Item_4780</t>
  </si>
  <si>
    <t>Item_4781</t>
  </si>
  <si>
    <t>Item_4782</t>
  </si>
  <si>
    <t>Item_4783</t>
  </si>
  <si>
    <t>Item_4784</t>
  </si>
  <si>
    <t>Item_4785</t>
  </si>
  <si>
    <t>Item_4786</t>
  </si>
  <si>
    <t>Item_4787</t>
  </si>
  <si>
    <t>Item_4788</t>
  </si>
  <si>
    <t>Item_4789</t>
  </si>
  <si>
    <t>Item_4790</t>
  </si>
  <si>
    <t>Item_4791</t>
  </si>
  <si>
    <t>Item_4792</t>
  </si>
  <si>
    <t>Item_4793</t>
  </si>
  <si>
    <t>Item_4794</t>
  </si>
  <si>
    <t>Item_4795</t>
  </si>
  <si>
    <t>Item_4796</t>
  </si>
  <si>
    <t>Item_4797</t>
  </si>
  <si>
    <t>Item_4798</t>
  </si>
  <si>
    <t>Item_4799</t>
  </si>
  <si>
    <t>Item_4800</t>
  </si>
  <si>
    <t>Item_4801</t>
  </si>
  <si>
    <t>Item_4802</t>
  </si>
  <si>
    <t>Item_4803</t>
  </si>
  <si>
    <t>Item_4804</t>
  </si>
  <si>
    <t>Item_4805</t>
  </si>
  <si>
    <t>Item_4806</t>
  </si>
  <si>
    <t>Item_4807</t>
  </si>
  <si>
    <t>Item_4808</t>
  </si>
  <si>
    <t>Item_4809</t>
  </si>
  <si>
    <t>Item_4810</t>
  </si>
  <si>
    <t>Item_4811</t>
  </si>
  <si>
    <t>Item_4812</t>
  </si>
  <si>
    <t>Item_4813</t>
  </si>
  <si>
    <t>Item_4814</t>
  </si>
  <si>
    <t>Item_4815</t>
  </si>
  <si>
    <t>Item_4816</t>
  </si>
  <si>
    <t>Item_4817</t>
  </si>
  <si>
    <t>Item_4818</t>
  </si>
  <si>
    <t>Item_4819</t>
  </si>
  <si>
    <t>Item_4820</t>
  </si>
  <si>
    <t>Item_4821</t>
  </si>
  <si>
    <t>Item_4822</t>
  </si>
  <si>
    <t>Item_4823</t>
  </si>
  <si>
    <t>Item_4824</t>
  </si>
  <si>
    <t>Item_4825</t>
  </si>
  <si>
    <t>Item_4826</t>
  </si>
  <si>
    <t>Item_4827</t>
  </si>
  <si>
    <t>Item_4828</t>
  </si>
  <si>
    <t>Item_4829</t>
  </si>
  <si>
    <t>Item_4830</t>
  </si>
  <si>
    <t>Item_4831</t>
  </si>
  <si>
    <t>Item_4832</t>
  </si>
  <si>
    <t>Item_4833</t>
  </si>
  <si>
    <t>Item_4834</t>
  </si>
  <si>
    <t>Item_4835</t>
  </si>
  <si>
    <t>Item_4836</t>
  </si>
  <si>
    <t>Item_4837</t>
  </si>
  <si>
    <t>Item_4838</t>
  </si>
  <si>
    <t>Item_4839</t>
  </si>
  <si>
    <t>Item_4840</t>
  </si>
  <si>
    <t>Item_4841</t>
  </si>
  <si>
    <t>Item_4842</t>
  </si>
  <si>
    <t>Item_4843</t>
  </si>
  <si>
    <t>Item_4844</t>
  </si>
  <si>
    <t>Item_4845</t>
  </si>
  <si>
    <t>Item_4846</t>
  </si>
  <si>
    <t>Item_4847</t>
  </si>
  <si>
    <t>Item_4848</t>
  </si>
  <si>
    <t>Item_4849</t>
  </si>
  <si>
    <t>Item_4850</t>
  </si>
  <si>
    <t>Item_4851</t>
  </si>
  <si>
    <t>Item_4852</t>
  </si>
  <si>
    <t>Item_4853</t>
  </si>
  <si>
    <t>Item_4854</t>
  </si>
  <si>
    <t>Item_4855</t>
  </si>
  <si>
    <t>Item_4856</t>
  </si>
  <si>
    <t>Item_4857</t>
  </si>
  <si>
    <t>Item_4858</t>
  </si>
  <si>
    <t>Item_4859</t>
  </si>
  <si>
    <t>Item_4860</t>
  </si>
  <si>
    <t>Item_4861</t>
  </si>
  <si>
    <t>Item_4862</t>
  </si>
  <si>
    <t>Item_4863</t>
  </si>
  <si>
    <t>Item_4864</t>
  </si>
  <si>
    <t>Item_4865</t>
  </si>
  <si>
    <t>Item_4866</t>
  </si>
  <si>
    <t>Item_4867</t>
  </si>
  <si>
    <t>Item_4868</t>
  </si>
  <si>
    <t>Item_4869</t>
  </si>
  <si>
    <t>Item_4870</t>
  </si>
  <si>
    <t>Item_4871</t>
  </si>
  <si>
    <t>Item_4872</t>
  </si>
  <si>
    <t>Item_4873</t>
  </si>
  <si>
    <t>Item_4874</t>
  </si>
  <si>
    <t>Item_4875</t>
  </si>
  <si>
    <t>Item_4876</t>
  </si>
  <si>
    <t>Item_4877</t>
  </si>
  <si>
    <t>Item_4878</t>
  </si>
  <si>
    <t>Item_4879</t>
  </si>
  <si>
    <t>Item_4880</t>
  </si>
  <si>
    <t>Item_4881</t>
  </si>
  <si>
    <t>Item_4882</t>
  </si>
  <si>
    <t>Item_4883</t>
  </si>
  <si>
    <t>Item_4884</t>
  </si>
  <si>
    <t>Item_4885</t>
  </si>
  <si>
    <t>Item_4886</t>
  </si>
  <si>
    <t>Item_4887</t>
  </si>
  <si>
    <t>Item_4888</t>
  </si>
  <si>
    <t>Item_4889</t>
  </si>
  <si>
    <t>Item_4890</t>
  </si>
  <si>
    <t>Item_4891</t>
  </si>
  <si>
    <t>Item_4892</t>
  </si>
  <si>
    <t>Item_4893</t>
  </si>
  <si>
    <t>Item_4894</t>
  </si>
  <si>
    <t>Item_4895</t>
  </si>
  <si>
    <t>Item_4896</t>
  </si>
  <si>
    <t>Item_4897</t>
  </si>
  <si>
    <t>Item_4898</t>
  </si>
  <si>
    <t>Item_4899</t>
  </si>
  <si>
    <t>Item_4900</t>
  </si>
  <si>
    <t>Item_4901</t>
  </si>
  <si>
    <t>Item_4902</t>
  </si>
  <si>
    <t>Item_4903</t>
  </si>
  <si>
    <t>Item_4904</t>
  </si>
  <si>
    <t>Item_4905</t>
  </si>
  <si>
    <t>Item_4906</t>
  </si>
  <si>
    <t>Item_4907</t>
  </si>
  <si>
    <t>Item_4908</t>
  </si>
  <si>
    <t>Item_4909</t>
  </si>
  <si>
    <t>Item_4910</t>
  </si>
  <si>
    <t>Item_4911</t>
  </si>
  <si>
    <t>Item_4912</t>
  </si>
  <si>
    <t>Item_4913</t>
  </si>
  <si>
    <t>Item_4914</t>
  </si>
  <si>
    <t>Item_4915</t>
  </si>
  <si>
    <t>Item_4916</t>
  </si>
  <si>
    <t>Item_4917</t>
  </si>
  <si>
    <t>Item_4918</t>
  </si>
  <si>
    <t>Item_4919</t>
  </si>
  <si>
    <t>Item_4920</t>
  </si>
  <si>
    <t>Item_4921</t>
  </si>
  <si>
    <t>Item_4922</t>
  </si>
  <si>
    <t>Item_4923</t>
  </si>
  <si>
    <t>Item_4924</t>
  </si>
  <si>
    <t>Item_4925</t>
  </si>
  <si>
    <t>Item_4926</t>
  </si>
  <si>
    <t>Item_4927</t>
  </si>
  <si>
    <t>Item_4928</t>
  </si>
  <si>
    <t>Item_4929</t>
  </si>
  <si>
    <t>Item_4930</t>
  </si>
  <si>
    <t>Item_4931</t>
  </si>
  <si>
    <t>Item_4932</t>
  </si>
  <si>
    <t>Item_4933</t>
  </si>
  <si>
    <t>Item_4934</t>
  </si>
  <si>
    <t>Item_4935</t>
  </si>
  <si>
    <t>Item_4936</t>
  </si>
  <si>
    <t>Item_4937</t>
  </si>
  <si>
    <t>Item_4938</t>
  </si>
  <si>
    <t>Item_4939</t>
  </si>
  <si>
    <t>Item_4940</t>
  </si>
  <si>
    <t>Item_4941</t>
  </si>
  <si>
    <t>Item_4942</t>
  </si>
  <si>
    <t>Item_4943</t>
  </si>
  <si>
    <t>Item_4944</t>
  </si>
  <si>
    <t>Item_4945</t>
  </si>
  <si>
    <t>Item_4946</t>
  </si>
  <si>
    <t>Item_4947</t>
  </si>
  <si>
    <t>Item_4948</t>
  </si>
  <si>
    <t>Item_4949</t>
  </si>
  <si>
    <t>Item_4950</t>
  </si>
  <si>
    <t>Item_4951</t>
  </si>
  <si>
    <t>Item_4952</t>
  </si>
  <si>
    <t>Item_4953</t>
  </si>
  <si>
    <t>Item_4954</t>
  </si>
  <si>
    <t>Item_4955</t>
  </si>
  <si>
    <t>Item_4956</t>
  </si>
  <si>
    <t>Item_4957</t>
  </si>
  <si>
    <t>Item_4958</t>
  </si>
  <si>
    <t>Item_4959</t>
  </si>
  <si>
    <t>Item_4960</t>
  </si>
  <si>
    <t>Item_4961</t>
  </si>
  <si>
    <t>Item_4962</t>
  </si>
  <si>
    <t>Item_4963</t>
  </si>
  <si>
    <t>Item_4964</t>
  </si>
  <si>
    <t>Item_4965</t>
  </si>
  <si>
    <t>Item_4966</t>
  </si>
  <si>
    <t>Item_4967</t>
  </si>
  <si>
    <t>Item_4968</t>
  </si>
  <si>
    <t>Item_4969</t>
  </si>
  <si>
    <t>Item_4970</t>
  </si>
  <si>
    <t>Item_4971</t>
  </si>
  <si>
    <t>Item_4972</t>
  </si>
  <si>
    <t>Item_4973</t>
  </si>
  <si>
    <t>Item_4974</t>
  </si>
  <si>
    <t>Item_4975</t>
  </si>
  <si>
    <t>Item_4976</t>
  </si>
  <si>
    <t>Item_4977</t>
  </si>
  <si>
    <t>Item_4978</t>
  </si>
  <si>
    <t>Item_4979</t>
  </si>
  <si>
    <t>Item_4980</t>
  </si>
  <si>
    <t>Item_4981</t>
  </si>
  <si>
    <t>Item_4982</t>
  </si>
  <si>
    <t>Item_4983</t>
  </si>
  <si>
    <t>Item_4984</t>
  </si>
  <si>
    <t>Item_4985</t>
  </si>
  <si>
    <t>Item_4986</t>
  </si>
  <si>
    <t>Item_4987</t>
  </si>
  <si>
    <t>Item_4988</t>
  </si>
  <si>
    <t>Item_4989</t>
  </si>
  <si>
    <t>Item_4990</t>
  </si>
  <si>
    <t>Item_4991</t>
  </si>
  <si>
    <t>Item_4992</t>
  </si>
  <si>
    <t>Item_4993</t>
  </si>
  <si>
    <t>Item_4994</t>
  </si>
  <si>
    <t>Item_4995</t>
  </si>
  <si>
    <t>Item_4996</t>
  </si>
  <si>
    <t>Item_4997</t>
  </si>
  <si>
    <t>Item_4998</t>
  </si>
  <si>
    <t>Item_4999</t>
  </si>
  <si>
    <t>Item_5000</t>
  </si>
  <si>
    <t>Item_5001</t>
  </si>
  <si>
    <t>Item_5002</t>
  </si>
  <si>
    <t>Item_5003</t>
  </si>
  <si>
    <t>Item_5004</t>
  </si>
  <si>
    <t>Item_5005</t>
  </si>
  <si>
    <t>Item_5006</t>
  </si>
  <si>
    <t>Item_5007</t>
  </si>
  <si>
    <t>Item_5008</t>
  </si>
  <si>
    <t>Item_5009</t>
  </si>
  <si>
    <t>Item_5010</t>
  </si>
  <si>
    <t>Item_5011</t>
  </si>
  <si>
    <t>Item_5012</t>
  </si>
  <si>
    <t>Item_5013</t>
  </si>
  <si>
    <t>Item_5014</t>
  </si>
  <si>
    <t>Item_5015</t>
  </si>
  <si>
    <t>Item_5016</t>
  </si>
  <si>
    <t>Item_5017</t>
  </si>
  <si>
    <t>Item_5018</t>
  </si>
  <si>
    <t>Item_5019</t>
  </si>
  <si>
    <t>Item_5020</t>
  </si>
  <si>
    <t>Item_5021</t>
  </si>
  <si>
    <t>Item_5022</t>
  </si>
  <si>
    <t>Item_5023</t>
  </si>
  <si>
    <t>Item_5024</t>
  </si>
  <si>
    <t>Item_5025</t>
  </si>
  <si>
    <t>Item_5026</t>
  </si>
  <si>
    <t>Item_5027</t>
  </si>
  <si>
    <t>Item_5028</t>
  </si>
  <si>
    <t>Item_5029</t>
  </si>
  <si>
    <t>Item_5030</t>
  </si>
  <si>
    <t>Item_5031</t>
  </si>
  <si>
    <t>Item_5032</t>
  </si>
  <si>
    <t>Item_5033</t>
  </si>
  <si>
    <t>Item_5034</t>
  </si>
  <si>
    <t>Item_5035</t>
  </si>
  <si>
    <t>Item_5036</t>
  </si>
  <si>
    <t>Item_5037</t>
  </si>
  <si>
    <t>Item_5038</t>
  </si>
  <si>
    <t>Item_5039</t>
  </si>
  <si>
    <t>Item_5040</t>
  </si>
  <si>
    <t>Item_5041</t>
  </si>
  <si>
    <t>Item_5042</t>
  </si>
  <si>
    <t>Item_5043</t>
  </si>
  <si>
    <t>Item_5044</t>
  </si>
  <si>
    <t>Item_5045</t>
  </si>
  <si>
    <t>Item_5046</t>
  </si>
  <si>
    <t>Item_5047</t>
  </si>
  <si>
    <t>Item_5048</t>
  </si>
  <si>
    <t>Item_5049</t>
  </si>
  <si>
    <t>Item_5050</t>
  </si>
  <si>
    <t>Item_5051</t>
  </si>
  <si>
    <t>Item_5052</t>
  </si>
  <si>
    <t>Item_5053</t>
  </si>
  <si>
    <t>Item_5054</t>
  </si>
  <si>
    <t>Item_5055</t>
  </si>
  <si>
    <t>Item_5056</t>
  </si>
  <si>
    <t>Item_5057</t>
  </si>
  <si>
    <t>Item_5058</t>
  </si>
  <si>
    <t>Item_5059</t>
  </si>
  <si>
    <t>Item_5060</t>
  </si>
  <si>
    <t>Item_5061</t>
  </si>
  <si>
    <t>Item_5062</t>
  </si>
  <si>
    <t>Item_5063</t>
  </si>
  <si>
    <t>Item_5064</t>
  </si>
  <si>
    <t>Item_5065</t>
  </si>
  <si>
    <t>Item_5066</t>
  </si>
  <si>
    <t>Item_5067</t>
  </si>
  <si>
    <t>Item_5068</t>
  </si>
  <si>
    <t>Item_5069</t>
  </si>
  <si>
    <t>Item_5070</t>
  </si>
  <si>
    <t>Item_5071</t>
  </si>
  <si>
    <t>Item_5072</t>
  </si>
  <si>
    <t>Item_5073</t>
  </si>
  <si>
    <t>Item_5074</t>
  </si>
  <si>
    <t>Item_5075</t>
  </si>
  <si>
    <t>Item_5076</t>
  </si>
  <si>
    <t>Item_5077</t>
  </si>
  <si>
    <t>Item_5078</t>
  </si>
  <si>
    <t>Item_5079</t>
  </si>
  <si>
    <t>Item_5080</t>
  </si>
  <si>
    <t>Item_5081</t>
  </si>
  <si>
    <t>Item_5082</t>
  </si>
  <si>
    <t>Item_5083</t>
  </si>
  <si>
    <t>Item_5084</t>
  </si>
  <si>
    <t>Item_5085</t>
  </si>
  <si>
    <t>Item_5086</t>
  </si>
  <si>
    <t>Item_5087</t>
  </si>
  <si>
    <t>Item_5088</t>
  </si>
  <si>
    <t>Item_5089</t>
  </si>
  <si>
    <t>Item_5090</t>
  </si>
  <si>
    <t>Item_5091</t>
  </si>
  <si>
    <t>Item_5092</t>
  </si>
  <si>
    <t>Item_5093</t>
  </si>
  <si>
    <t>Item_5094</t>
  </si>
  <si>
    <t>Item_5095</t>
  </si>
  <si>
    <t>Item_5096</t>
  </si>
  <si>
    <t>Item_5097</t>
  </si>
  <si>
    <t>Item_5098</t>
  </si>
  <si>
    <t>Item_5099</t>
  </si>
  <si>
    <t>Item_5100</t>
  </si>
  <si>
    <t>Item_5101</t>
  </si>
  <si>
    <t>Item_5102</t>
  </si>
  <si>
    <t>Item_5103</t>
  </si>
  <si>
    <t>Item_5104</t>
  </si>
  <si>
    <t>Item_5105</t>
  </si>
  <si>
    <t>Item_5106</t>
  </si>
  <si>
    <t>Item_5107</t>
  </si>
  <si>
    <t>Item_5108</t>
  </si>
  <si>
    <t>Item_5109</t>
  </si>
  <si>
    <t>Item_5110</t>
  </si>
  <si>
    <t>Item_5111</t>
  </si>
  <si>
    <t>Item_5112</t>
  </si>
  <si>
    <t>Item_5113</t>
  </si>
  <si>
    <t>Item_5114</t>
  </si>
  <si>
    <t>Item_5115</t>
  </si>
  <si>
    <t>Item_5116</t>
  </si>
  <si>
    <t>Item_5117</t>
  </si>
  <si>
    <t>Item_5118</t>
  </si>
  <si>
    <t>Item_5119</t>
  </si>
  <si>
    <t>Item_5120</t>
  </si>
  <si>
    <t>Item_5121</t>
  </si>
  <si>
    <t>Item_5122</t>
  </si>
  <si>
    <t>Item_5123</t>
  </si>
  <si>
    <t>Item_5124</t>
  </si>
  <si>
    <t>Item_5125</t>
  </si>
  <si>
    <t>Item_5126</t>
  </si>
  <si>
    <t>Item_5127</t>
  </si>
  <si>
    <t>Item_5128</t>
  </si>
  <si>
    <t>Item_5129</t>
  </si>
  <si>
    <t>Item_5130</t>
  </si>
  <si>
    <t>Item_5131</t>
  </si>
  <si>
    <t>Item_5132</t>
  </si>
  <si>
    <t>Item_5133</t>
  </si>
  <si>
    <t>Item_5134</t>
  </si>
  <si>
    <t>Item_5135</t>
  </si>
  <si>
    <t>Item_5136</t>
  </si>
  <si>
    <t>Item_5137</t>
  </si>
  <si>
    <t>Item_5138</t>
  </si>
  <si>
    <t>Item_5139</t>
  </si>
  <si>
    <t>Item_5140</t>
  </si>
  <si>
    <t>Item_5141</t>
  </si>
  <si>
    <t>Item_5142</t>
  </si>
  <si>
    <t>Item_5143</t>
  </si>
  <si>
    <t>Item_5144</t>
  </si>
  <si>
    <t>Item_5145</t>
  </si>
  <si>
    <t>Item_5146</t>
  </si>
  <si>
    <t>Item_5147</t>
  </si>
  <si>
    <t>Item_5148</t>
  </si>
  <si>
    <t>Item_5149</t>
  </si>
  <si>
    <t>Item_5150</t>
  </si>
  <si>
    <t>Item_5151</t>
  </si>
  <si>
    <t>Item_5152</t>
  </si>
  <si>
    <t>Item_5153</t>
  </si>
  <si>
    <t>Item_5154</t>
  </si>
  <si>
    <t>Item_5155</t>
  </si>
  <si>
    <t>Item_5156</t>
  </si>
  <si>
    <t>Item_5157</t>
  </si>
  <si>
    <t>Item_5158</t>
  </si>
  <si>
    <t>Item_5159</t>
  </si>
  <si>
    <t>Item_5160</t>
  </si>
  <si>
    <t>Item_5161</t>
  </si>
  <si>
    <t>Item_5162</t>
  </si>
  <si>
    <t>Item_5163</t>
  </si>
  <si>
    <t>Item_5164</t>
  </si>
  <si>
    <t>Item_5165</t>
  </si>
  <si>
    <t>Item_5166</t>
  </si>
  <si>
    <t>Item_5167</t>
  </si>
  <si>
    <t>Item_5168</t>
  </si>
  <si>
    <t>Item_5169</t>
  </si>
  <si>
    <t>Item_5170</t>
  </si>
  <si>
    <t>Item_5171</t>
  </si>
  <si>
    <t>Item_5172</t>
  </si>
  <si>
    <t>Item_5173</t>
  </si>
  <si>
    <t>Item_5174</t>
  </si>
  <si>
    <t>Item_5175</t>
  </si>
  <si>
    <t>Item_5176</t>
  </si>
  <si>
    <t>Item_5177</t>
  </si>
  <si>
    <t>Item_5178</t>
  </si>
  <si>
    <t>Item_5179</t>
  </si>
  <si>
    <t>Item_5180</t>
  </si>
  <si>
    <t>Item_5181</t>
  </si>
  <si>
    <t>Item_5182</t>
  </si>
  <si>
    <t>Item_5183</t>
  </si>
  <si>
    <t>Item_5184</t>
  </si>
  <si>
    <t>Item_5185</t>
  </si>
  <si>
    <t>Item_5186</t>
  </si>
  <si>
    <t>Item_5187</t>
  </si>
  <si>
    <t>Item_5188</t>
  </si>
  <si>
    <t>Item_5189</t>
  </si>
  <si>
    <t>Item_5190</t>
  </si>
  <si>
    <t>Item_5191</t>
  </si>
  <si>
    <t>Item_5192</t>
  </si>
  <si>
    <t>Item_5193</t>
  </si>
  <si>
    <t>Item_5194</t>
  </si>
  <si>
    <t>Item_5195</t>
  </si>
  <si>
    <t>Item_5196</t>
  </si>
  <si>
    <t>Item_5197</t>
  </si>
  <si>
    <t>Item_5198</t>
  </si>
  <si>
    <t>Item_5199</t>
  </si>
  <si>
    <t>Item_5200</t>
  </si>
  <si>
    <t>Item_5201</t>
  </si>
  <si>
    <t>Item_5202</t>
  </si>
  <si>
    <t>Item_5203</t>
  </si>
  <si>
    <t>Item_5204</t>
  </si>
  <si>
    <t>Item_5205</t>
  </si>
  <si>
    <t>Item_5206</t>
  </si>
  <si>
    <t>Item_5207</t>
  </si>
  <si>
    <t>Item_5208</t>
  </si>
  <si>
    <t>Item_5209</t>
  </si>
  <si>
    <t>Item_5210</t>
  </si>
  <si>
    <t>Item_5211</t>
  </si>
  <si>
    <t>Item_5212</t>
  </si>
  <si>
    <t>Item_5213</t>
  </si>
  <si>
    <t>Item_5214</t>
  </si>
  <si>
    <t>Item_5215</t>
  </si>
  <si>
    <t>Item_5216</t>
  </si>
  <si>
    <t>Item_5217</t>
  </si>
  <si>
    <t>Item_5218</t>
  </si>
  <si>
    <t>Item_5219</t>
  </si>
  <si>
    <t>Item_5220</t>
  </si>
  <si>
    <t>Item_5221</t>
  </si>
  <si>
    <t>Item_5222</t>
  </si>
  <si>
    <t>Item_5223</t>
  </si>
  <si>
    <t>Item_5224</t>
  </si>
  <si>
    <t>Item_5225</t>
  </si>
  <si>
    <t>Item_5226</t>
  </si>
  <si>
    <t>Item_5227</t>
  </si>
  <si>
    <t>Item_5228</t>
  </si>
  <si>
    <t>Item_5229</t>
  </si>
  <si>
    <t>Item_5230</t>
  </si>
  <si>
    <t>Item_5231</t>
  </si>
  <si>
    <t>Item_5232</t>
  </si>
  <si>
    <t>Item_5233</t>
  </si>
  <si>
    <t>Item_5234</t>
  </si>
  <si>
    <t>Item_5235</t>
  </si>
  <si>
    <t>Item_5236</t>
  </si>
  <si>
    <t>Item_5237</t>
  </si>
  <si>
    <t>Item_5238</t>
  </si>
  <si>
    <t>Item_5239</t>
  </si>
  <si>
    <t>Item_5240</t>
  </si>
  <si>
    <t>Item_5241</t>
  </si>
  <si>
    <t>Item_5242</t>
  </si>
  <si>
    <t>Item_5243</t>
  </si>
  <si>
    <t>Item_5244</t>
  </si>
  <si>
    <t>Item_5245</t>
  </si>
  <si>
    <t>Item_5246</t>
  </si>
  <si>
    <t>Item_5247</t>
  </si>
  <si>
    <t>Item_5248</t>
  </si>
  <si>
    <t>Item_5249</t>
  </si>
  <si>
    <t>Item_5250</t>
  </si>
  <si>
    <t>Item_5251</t>
  </si>
  <si>
    <t>Item_5252</t>
  </si>
  <si>
    <t>Item_5253</t>
  </si>
  <si>
    <t>Item_5254</t>
  </si>
  <si>
    <t>Item_5255</t>
  </si>
  <si>
    <t>Item_5256</t>
  </si>
  <si>
    <t>Item_5257</t>
  </si>
  <si>
    <t>Item_5258</t>
  </si>
  <si>
    <t>Item_5259</t>
  </si>
  <si>
    <t>Item_5260</t>
  </si>
  <si>
    <t>Item_5261</t>
  </si>
  <si>
    <t>Item_5262</t>
  </si>
  <si>
    <t>Item_5263</t>
  </si>
  <si>
    <t>Item_5264</t>
  </si>
  <si>
    <t>Item_5265</t>
  </si>
  <si>
    <t>Item_5266</t>
  </si>
  <si>
    <t>Item_5267</t>
  </si>
  <si>
    <t>Item_5268</t>
  </si>
  <si>
    <t>Item_5269</t>
  </si>
  <si>
    <t>Item_5270</t>
  </si>
  <si>
    <t>Item_5271</t>
  </si>
  <si>
    <t>Item_5272</t>
  </si>
  <si>
    <t>Item_5273</t>
  </si>
  <si>
    <t>Item_5274</t>
  </si>
  <si>
    <t>Item_5275</t>
  </si>
  <si>
    <t>Item_5276</t>
  </si>
  <si>
    <t>Item_5277</t>
  </si>
  <si>
    <t>Item_5278</t>
  </si>
  <si>
    <t>Item_5279</t>
  </si>
  <si>
    <t>Item_5280</t>
  </si>
  <si>
    <t>Item_5281</t>
  </si>
  <si>
    <t>Item_5282</t>
  </si>
  <si>
    <t>Item_5283</t>
  </si>
  <si>
    <t>Item_5284</t>
  </si>
  <si>
    <t>Item_5285</t>
  </si>
  <si>
    <t>Item_5286</t>
  </si>
  <si>
    <t>Item_5287</t>
  </si>
  <si>
    <t>Item_5288</t>
  </si>
  <si>
    <t>Item_5289</t>
  </si>
  <si>
    <t>Item_5290</t>
  </si>
  <si>
    <t>Item_5291</t>
  </si>
  <si>
    <t>Item_5292</t>
  </si>
  <si>
    <t>Item_5293</t>
  </si>
  <si>
    <t>Item_5294</t>
  </si>
  <si>
    <t>Item_5295</t>
  </si>
  <si>
    <t>Item_5296</t>
  </si>
  <si>
    <t>Item_5297</t>
  </si>
  <si>
    <t>Item_5298</t>
  </si>
  <si>
    <t>Item_5299</t>
  </si>
  <si>
    <t>Item_5300</t>
  </si>
  <si>
    <t>Item_5301</t>
  </si>
  <si>
    <t>Item_5302</t>
  </si>
  <si>
    <t>Item_5303</t>
  </si>
  <si>
    <t>Item_5304</t>
  </si>
  <si>
    <t>Item_5305</t>
  </si>
  <si>
    <t>Item_5306</t>
  </si>
  <si>
    <t>Item_5307</t>
  </si>
  <si>
    <t>Item_5308</t>
  </si>
  <si>
    <t>Item_5309</t>
  </si>
  <si>
    <t>Item_5310</t>
  </si>
  <si>
    <t>Item_5311</t>
  </si>
  <si>
    <t>Item_5312</t>
  </si>
  <si>
    <t>Item_5313</t>
  </si>
  <si>
    <t>Item_5314</t>
  </si>
  <si>
    <t>Item_5315</t>
  </si>
  <si>
    <t>Item_5316</t>
  </si>
  <si>
    <t>Item_5317</t>
  </si>
  <si>
    <t>Item_5318</t>
  </si>
  <si>
    <t>Item_5319</t>
  </si>
  <si>
    <t>Item_5320</t>
  </si>
  <si>
    <t>Item_5321</t>
  </si>
  <si>
    <t>Item_5322</t>
  </si>
  <si>
    <t>Item_5323</t>
  </si>
  <si>
    <t>Item_5324</t>
  </si>
  <si>
    <t>Item_5325</t>
  </si>
  <si>
    <t>Item_5326</t>
  </si>
  <si>
    <t>Item_5327</t>
  </si>
  <si>
    <t>Item_5328</t>
  </si>
  <si>
    <t>Item_5329</t>
  </si>
  <si>
    <t>Item_5330</t>
  </si>
  <si>
    <t>Item_5331</t>
  </si>
  <si>
    <t>Item_5332</t>
  </si>
  <si>
    <t>Item_5333</t>
  </si>
  <si>
    <t>Item_5334</t>
  </si>
  <si>
    <t>Item_5335</t>
  </si>
  <si>
    <t>Item_5336</t>
  </si>
  <si>
    <t>Item_5337</t>
  </si>
  <si>
    <t>Item_5338</t>
  </si>
  <si>
    <t>Item_5339</t>
  </si>
  <si>
    <t>Item_5340</t>
  </si>
  <si>
    <t>Item_5341</t>
  </si>
  <si>
    <t>Item_5342</t>
  </si>
  <si>
    <t>Item_5343</t>
  </si>
  <si>
    <t>Item_5344</t>
  </si>
  <si>
    <t>Item_5345</t>
  </si>
  <si>
    <t>Item_5346</t>
  </si>
  <si>
    <t>Item_5347</t>
  </si>
  <si>
    <t>Item_5348</t>
  </si>
  <si>
    <t>Item_5349</t>
  </si>
  <si>
    <t>Item_5350</t>
  </si>
  <si>
    <t>Item_5351</t>
  </si>
  <si>
    <t>Item_5352</t>
  </si>
  <si>
    <t>Item_5353</t>
  </si>
  <si>
    <t>Item_5354</t>
  </si>
  <si>
    <t>Item_5355</t>
  </si>
  <si>
    <t>Item_5356</t>
  </si>
  <si>
    <t>Item_5357</t>
  </si>
  <si>
    <t>Item_5358</t>
  </si>
  <si>
    <t>Item_5359</t>
  </si>
  <si>
    <t>Item_5360</t>
  </si>
  <si>
    <t>Item_5361</t>
  </si>
  <si>
    <t>Item_5362</t>
  </si>
  <si>
    <t>Item_5363</t>
  </si>
  <si>
    <t>Item_5364</t>
  </si>
  <si>
    <t>Item_5365</t>
  </si>
  <si>
    <t>Item_5366</t>
  </si>
  <si>
    <t>Item_5367</t>
  </si>
  <si>
    <t>Item_5368</t>
  </si>
  <si>
    <t>Item_5369</t>
  </si>
  <si>
    <t>Item_5370</t>
  </si>
  <si>
    <t>Item_5371</t>
  </si>
  <si>
    <t>Item_5372</t>
  </si>
  <si>
    <t>Item_5373</t>
  </si>
  <si>
    <t>Item_5374</t>
  </si>
  <si>
    <t>Item_5375</t>
  </si>
  <si>
    <t>Item_5376</t>
  </si>
  <si>
    <t>Item_5377</t>
  </si>
  <si>
    <t>Item_5378</t>
  </si>
  <si>
    <t>Item_5379</t>
  </si>
  <si>
    <t>Item_5380</t>
  </si>
  <si>
    <t>Item_5381</t>
  </si>
  <si>
    <t>Item_5382</t>
  </si>
  <si>
    <t>Item_5383</t>
  </si>
  <si>
    <t>Item_5384</t>
  </si>
  <si>
    <t>Item_5385</t>
  </si>
  <si>
    <t>Item_5386</t>
  </si>
  <si>
    <t>Item_5387</t>
  </si>
  <si>
    <t>Item_5388</t>
  </si>
  <si>
    <t>Item_5389</t>
  </si>
  <si>
    <t>Item_5390</t>
  </si>
  <si>
    <t>Item_5391</t>
  </si>
  <si>
    <t>Item_5392</t>
  </si>
  <si>
    <t>Item_5393</t>
  </si>
  <si>
    <t>Item_5394</t>
  </si>
  <si>
    <t>Item_5395</t>
  </si>
  <si>
    <t>Item_5396</t>
  </si>
  <si>
    <t>Item_5397</t>
  </si>
  <si>
    <t>Item_5398</t>
  </si>
  <si>
    <t>Item_5399</t>
  </si>
  <si>
    <t>Item_5400</t>
  </si>
  <si>
    <t>Item_5401</t>
  </si>
  <si>
    <t>Item_5402</t>
  </si>
  <si>
    <t>Item_5403</t>
  </si>
  <si>
    <t>Item_5404</t>
  </si>
  <si>
    <t>Item_5405</t>
  </si>
  <si>
    <t>Item_5406</t>
  </si>
  <si>
    <t>Item_5407</t>
  </si>
  <si>
    <t>Item_5408</t>
  </si>
  <si>
    <t>Item_5409</t>
  </si>
  <si>
    <t>Item_5410</t>
  </si>
  <si>
    <t>Item_5411</t>
  </si>
  <si>
    <t>Item_5412</t>
  </si>
  <si>
    <t>Item_5413</t>
  </si>
  <si>
    <t>Item_5414</t>
  </si>
  <si>
    <t>Item_5415</t>
  </si>
  <si>
    <t>Item_5416</t>
  </si>
  <si>
    <t>Item_5417</t>
  </si>
  <si>
    <t>Item_5418</t>
  </si>
  <si>
    <t>Item_5419</t>
  </si>
  <si>
    <t>Item_5420</t>
  </si>
  <si>
    <t>Item_5421</t>
  </si>
  <si>
    <t>Item_5422</t>
  </si>
  <si>
    <t>Item_5423</t>
  </si>
  <si>
    <t>Item_5424</t>
  </si>
  <si>
    <t>Item_5425</t>
  </si>
  <si>
    <t>Item_5426</t>
  </si>
  <si>
    <t>Item_5427</t>
  </si>
  <si>
    <t>Item_5428</t>
  </si>
  <si>
    <t>Item_5429</t>
  </si>
  <si>
    <t>Item_5430</t>
  </si>
  <si>
    <t>Item_5431</t>
  </si>
  <si>
    <t>Item_5432</t>
  </si>
  <si>
    <t>Item_5433</t>
  </si>
  <si>
    <t>Item_5434</t>
  </si>
  <si>
    <t>Item_5435</t>
  </si>
  <si>
    <t>Item_5436</t>
  </si>
  <si>
    <t>Item_5437</t>
  </si>
  <si>
    <t>Item_5438</t>
  </si>
  <si>
    <t>Item_5439</t>
  </si>
  <si>
    <t>Item_5440</t>
  </si>
  <si>
    <t>Item_5441</t>
  </si>
  <si>
    <t>Item_5442</t>
  </si>
  <si>
    <t>Item_5443</t>
  </si>
  <si>
    <t>Item_5444</t>
  </si>
  <si>
    <t>Item_5445</t>
  </si>
  <si>
    <t>Item_5446</t>
  </si>
  <si>
    <t>Item_5447</t>
  </si>
  <si>
    <t>Item_5448</t>
  </si>
  <si>
    <t>Item_5449</t>
  </si>
  <si>
    <t>Item_5450</t>
  </si>
  <si>
    <t>Item_5451</t>
  </si>
  <si>
    <t>Item_5452</t>
  </si>
  <si>
    <t>Item_5453</t>
  </si>
  <si>
    <t>Item_5454</t>
  </si>
  <si>
    <t>Item_5455</t>
  </si>
  <si>
    <t>Item_5456</t>
  </si>
  <si>
    <t>Item_5457</t>
  </si>
  <si>
    <t>Item_5458</t>
  </si>
  <si>
    <t>Item_5459</t>
  </si>
  <si>
    <t>Item_5460</t>
  </si>
  <si>
    <t>Item_5461</t>
  </si>
  <si>
    <t>Item_5462</t>
  </si>
  <si>
    <t>Item_5463</t>
  </si>
  <si>
    <t>Item_5464</t>
  </si>
  <si>
    <t>Item_5465</t>
  </si>
  <si>
    <t>Item_5466</t>
  </si>
  <si>
    <t>Item_5467</t>
  </si>
  <si>
    <t>Item_5468</t>
  </si>
  <si>
    <t>Item_5469</t>
  </si>
  <si>
    <t>Item_5470</t>
  </si>
  <si>
    <t>Item_5471</t>
  </si>
  <si>
    <t>Item_5472</t>
  </si>
  <si>
    <t>Item_5473</t>
  </si>
  <si>
    <t>Item_5474</t>
  </si>
  <si>
    <t>Item_5475</t>
  </si>
  <si>
    <t>Item_5476</t>
  </si>
  <si>
    <t>Item_5477</t>
  </si>
  <si>
    <t>Item_5478</t>
  </si>
  <si>
    <t>Item_5479</t>
  </si>
  <si>
    <t>Item_5480</t>
  </si>
  <si>
    <t>Item_5481</t>
  </si>
  <si>
    <t>Item_5482</t>
  </si>
  <si>
    <t>Item_5483</t>
  </si>
  <si>
    <t>Item_5484</t>
  </si>
  <si>
    <t>Item_5485</t>
  </si>
  <si>
    <t>Item_5486</t>
  </si>
  <si>
    <t>Item_5487</t>
  </si>
  <si>
    <t>Item_5488</t>
  </si>
  <si>
    <t>Item_5489</t>
  </si>
  <si>
    <t>Item_5490</t>
  </si>
  <si>
    <t>Item_5491</t>
  </si>
  <si>
    <t>Item_5492</t>
  </si>
  <si>
    <t>Item_5493</t>
  </si>
  <si>
    <t>Item_5494</t>
  </si>
  <si>
    <t>Item_5495</t>
  </si>
  <si>
    <t>Item_5496</t>
  </si>
  <si>
    <t>Item_5497</t>
  </si>
  <si>
    <t>Item_5498</t>
  </si>
  <si>
    <t>Item_5499</t>
  </si>
  <si>
    <t>Item_5500</t>
  </si>
  <si>
    <t>Item_5501</t>
  </si>
  <si>
    <t>Item_5502</t>
  </si>
  <si>
    <t>Item_5503</t>
  </si>
  <si>
    <t>Item_5504</t>
  </si>
  <si>
    <t>Item_5505</t>
  </si>
  <si>
    <t>Item_5506</t>
  </si>
  <si>
    <t>Item_5507</t>
  </si>
  <si>
    <t>Item_5508</t>
  </si>
  <si>
    <t>Item_5509</t>
  </si>
  <si>
    <t>Item_5510</t>
  </si>
  <si>
    <t>Item_5511</t>
  </si>
  <si>
    <t>Item_5512</t>
  </si>
  <si>
    <t>Item_5513</t>
  </si>
  <si>
    <t>Item_5514</t>
  </si>
  <si>
    <t>Item_5515</t>
  </si>
  <si>
    <t>Item_5516</t>
  </si>
  <si>
    <t>Item_5517</t>
  </si>
  <si>
    <t>Item_5518</t>
  </si>
  <si>
    <t>Item_5519</t>
  </si>
  <si>
    <t>Item_5520</t>
  </si>
  <si>
    <t>Item_5521</t>
  </si>
  <si>
    <t>Item_5522</t>
  </si>
  <si>
    <t>Item_5523</t>
  </si>
  <si>
    <t>Item_5524</t>
  </si>
  <si>
    <t>Item_5525</t>
  </si>
  <si>
    <t>Item_5526</t>
  </si>
  <si>
    <t>Item_5527</t>
  </si>
  <si>
    <t>Item_5528</t>
  </si>
  <si>
    <t>Item_5529</t>
  </si>
  <si>
    <t>Item_5530</t>
  </si>
  <si>
    <t>Item_5531</t>
  </si>
  <si>
    <t>Item_5532</t>
  </si>
  <si>
    <t>Item_5533</t>
  </si>
  <si>
    <t>Item_5534</t>
  </si>
  <si>
    <t>Item_5535</t>
  </si>
  <si>
    <t>Item_5536</t>
  </si>
  <si>
    <t>Item_5537</t>
  </si>
  <si>
    <t>Item_5538</t>
  </si>
  <si>
    <t>Item_5539</t>
  </si>
  <si>
    <t>Item_5540</t>
  </si>
  <si>
    <t>Item_5541</t>
  </si>
  <si>
    <t>Item_5542</t>
  </si>
  <si>
    <t>Item_5543</t>
  </si>
  <si>
    <t>Item_5544</t>
  </si>
  <si>
    <t>Item_5545</t>
  </si>
  <si>
    <t>Item_5546</t>
  </si>
  <si>
    <t>Item_5547</t>
  </si>
  <si>
    <t>Item_5548</t>
  </si>
  <si>
    <t>Item_5549</t>
  </si>
  <si>
    <t>Item_5550</t>
  </si>
  <si>
    <t>Item_5551</t>
  </si>
  <si>
    <t>Item_5552</t>
  </si>
  <si>
    <t>Item_5553</t>
  </si>
  <si>
    <t>Item_5554</t>
  </si>
  <si>
    <t>Item_5555</t>
  </si>
  <si>
    <t>Item_5556</t>
  </si>
  <si>
    <t>Item_5557</t>
  </si>
  <si>
    <t>Item_5558</t>
  </si>
  <si>
    <t>Item_5559</t>
  </si>
  <si>
    <t>Item_5560</t>
  </si>
  <si>
    <t>Item_5561</t>
  </si>
  <si>
    <t>Item_5562</t>
  </si>
  <si>
    <t>Item_5563</t>
  </si>
  <si>
    <t>Item_5564</t>
  </si>
  <si>
    <t>Item_5565</t>
  </si>
  <si>
    <t>Item_5566</t>
  </si>
  <si>
    <t>Item_5567</t>
  </si>
  <si>
    <t>Item_5568</t>
  </si>
  <si>
    <t>Item_5569</t>
  </si>
  <si>
    <t>Item_5570</t>
  </si>
  <si>
    <t>Item_5571</t>
  </si>
  <si>
    <t>Item_5572</t>
  </si>
  <si>
    <t>Item_5573</t>
  </si>
  <si>
    <t>Item_5574</t>
  </si>
  <si>
    <t>Item_5575</t>
  </si>
  <si>
    <t>Item_5576</t>
  </si>
  <si>
    <t>Item_5577</t>
  </si>
  <si>
    <t>Item_5578</t>
  </si>
  <si>
    <t>Item_5579</t>
  </si>
  <si>
    <t>Item_5580</t>
  </si>
  <si>
    <t>Item_5581</t>
  </si>
  <si>
    <t>Item_5582</t>
  </si>
  <si>
    <t>Item_5583</t>
  </si>
  <si>
    <t>Item_5584</t>
  </si>
  <si>
    <t>Item_5585</t>
  </si>
  <si>
    <t>Item_5586</t>
  </si>
  <si>
    <t>Item_5587</t>
  </si>
  <si>
    <t>Item_5588</t>
  </si>
  <si>
    <t>Item_5589</t>
  </si>
  <si>
    <t>Item_5590</t>
  </si>
  <si>
    <t>Item_5591</t>
  </si>
  <si>
    <t>Item_5592</t>
  </si>
  <si>
    <t>Item_5593</t>
  </si>
  <si>
    <t>Item_5594</t>
  </si>
  <si>
    <t>Item_5595</t>
  </si>
  <si>
    <t>Item_5596</t>
  </si>
  <si>
    <t>Item_5597</t>
  </si>
  <si>
    <t>Item_5598</t>
  </si>
  <si>
    <t>Item_5599</t>
  </si>
  <si>
    <t>Item_5600</t>
  </si>
  <si>
    <t>Item_5601</t>
  </si>
  <si>
    <t>Item_5602</t>
  </si>
  <si>
    <t>Item_5603</t>
  </si>
  <si>
    <t>Item_5604</t>
  </si>
  <si>
    <t>Item_5605</t>
  </si>
  <si>
    <t>Item_5606</t>
  </si>
  <si>
    <t>Item_5607</t>
  </si>
  <si>
    <t>Item_5608</t>
  </si>
  <si>
    <t>Item_5609</t>
  </si>
  <si>
    <t>Item_5610</t>
  </si>
  <si>
    <t>Item_5611</t>
  </si>
  <si>
    <t>Item_5612</t>
  </si>
  <si>
    <t>Item_5613</t>
  </si>
  <si>
    <t>Item_5614</t>
  </si>
  <si>
    <t>Item_5615</t>
  </si>
  <si>
    <t>Item_5616</t>
  </si>
  <si>
    <t>Item_5617</t>
  </si>
  <si>
    <t>Item_5618</t>
  </si>
  <si>
    <t>Item_5619</t>
  </si>
  <si>
    <t>Item_5620</t>
  </si>
  <si>
    <t>Item_5621</t>
  </si>
  <si>
    <t>Item_5622</t>
  </si>
  <si>
    <t>Item_5623</t>
  </si>
  <si>
    <t>Item_5624</t>
  </si>
  <si>
    <t>Item_5625</t>
  </si>
  <si>
    <t>Item_5626</t>
  </si>
  <si>
    <t>Item_5627</t>
  </si>
  <si>
    <t>Item_5628</t>
  </si>
  <si>
    <t>Item_5629</t>
  </si>
  <si>
    <t>Item_5630</t>
  </si>
  <si>
    <t>Item_5631</t>
  </si>
  <si>
    <t>Item_5632</t>
  </si>
  <si>
    <t>Item_5633</t>
  </si>
  <si>
    <t>Item_5634</t>
  </si>
  <si>
    <t>Item_5635</t>
  </si>
  <si>
    <t>Item_5636</t>
  </si>
  <si>
    <t>Item_5637</t>
  </si>
  <si>
    <t>Item_5638</t>
  </si>
  <si>
    <t>Item_5639</t>
  </si>
  <si>
    <t>Item_5640</t>
  </si>
  <si>
    <t>Item_5641</t>
  </si>
  <si>
    <t>Item_5642</t>
  </si>
  <si>
    <t>Item_5643</t>
  </si>
  <si>
    <t>Item_5644</t>
  </si>
  <si>
    <t>Item_5645</t>
  </si>
  <si>
    <t>Item_5646</t>
  </si>
  <si>
    <t>Item_5647</t>
  </si>
  <si>
    <t>Item_5648</t>
  </si>
  <si>
    <t>Item_5649</t>
  </si>
  <si>
    <t>Item_5650</t>
  </si>
  <si>
    <t>Item_5651</t>
  </si>
  <si>
    <t>Item_5652</t>
  </si>
  <si>
    <t>Item_5653</t>
  </si>
  <si>
    <t>Item_5654</t>
  </si>
  <si>
    <t>Item_5655</t>
  </si>
  <si>
    <t>Item_5656</t>
  </si>
  <si>
    <t>Item_5657</t>
  </si>
  <si>
    <t>Item_5658</t>
  </si>
  <si>
    <t>Item_5659</t>
  </si>
  <si>
    <t>Item_5660</t>
  </si>
  <si>
    <t>Item_5661</t>
  </si>
  <si>
    <t>Item_5662</t>
  </si>
  <si>
    <t>Item_5663</t>
  </si>
  <si>
    <t>Item_5664</t>
  </si>
  <si>
    <t>Item_5665</t>
  </si>
  <si>
    <t>Item_5666</t>
  </si>
  <si>
    <t>Item_5667</t>
  </si>
  <si>
    <t>Item_5668</t>
  </si>
  <si>
    <t>Item_5669</t>
  </si>
  <si>
    <t>Item_5670</t>
  </si>
  <si>
    <t>Item_5671</t>
  </si>
  <si>
    <t>Item_5672</t>
  </si>
  <si>
    <t>Item_5673</t>
  </si>
  <si>
    <t>Item_5674</t>
  </si>
  <si>
    <t>Item_5675</t>
  </si>
  <si>
    <t>Item_5676</t>
  </si>
  <si>
    <t>Item_5677</t>
  </si>
  <si>
    <t>Item_5678</t>
  </si>
  <si>
    <t>Item_5679</t>
  </si>
  <si>
    <t>Item_5680</t>
  </si>
  <si>
    <t>Item_5681</t>
  </si>
  <si>
    <t>Item_5682</t>
  </si>
  <si>
    <t>Item_5683</t>
  </si>
  <si>
    <t>Item_5684</t>
  </si>
  <si>
    <t>Item_5685</t>
  </si>
  <si>
    <t>Item_5686</t>
  </si>
  <si>
    <t>Item_5687</t>
  </si>
  <si>
    <t>Item_5688</t>
  </si>
  <si>
    <t>Item_5689</t>
  </si>
  <si>
    <t>Item_5690</t>
  </si>
  <si>
    <t>Item_5691</t>
  </si>
  <si>
    <t>Item_5692</t>
  </si>
  <si>
    <t>Item_5693</t>
  </si>
  <si>
    <t>Item_5694</t>
  </si>
  <si>
    <t>Item_5695</t>
  </si>
  <si>
    <t>Item_5696</t>
  </si>
  <si>
    <t>Item_5697</t>
  </si>
  <si>
    <t>Item_5698</t>
  </si>
  <si>
    <t>Item_5699</t>
  </si>
  <si>
    <t>Item_5700</t>
  </si>
  <si>
    <t>Item_5701</t>
  </si>
  <si>
    <t>Item_5702</t>
  </si>
  <si>
    <t>Item_5703</t>
  </si>
  <si>
    <t>Item_5704</t>
  </si>
  <si>
    <t>Item_5705</t>
  </si>
  <si>
    <t>Item_5706</t>
  </si>
  <si>
    <t>Item_5707</t>
  </si>
  <si>
    <t>Item_5708</t>
  </si>
  <si>
    <t>Item_5709</t>
  </si>
  <si>
    <t>Item_5710</t>
  </si>
  <si>
    <t>Item_5711</t>
  </si>
  <si>
    <t>Item_5712</t>
  </si>
  <si>
    <t>Item_5713</t>
  </si>
  <si>
    <t>Item_5714</t>
  </si>
  <si>
    <t>Item_5715</t>
  </si>
  <si>
    <t>Item_5716</t>
  </si>
  <si>
    <t>Item_5717</t>
  </si>
  <si>
    <t>Item_5718</t>
  </si>
  <si>
    <t>Item_5719</t>
  </si>
  <si>
    <t>Item_5720</t>
  </si>
  <si>
    <t>Item_5721</t>
  </si>
  <si>
    <t>Item_5722</t>
  </si>
  <si>
    <t>Item_5723</t>
  </si>
  <si>
    <t>Item_5724</t>
  </si>
  <si>
    <t>Item_5725</t>
  </si>
  <si>
    <t>Item_5726</t>
  </si>
  <si>
    <t>Item_5727</t>
  </si>
  <si>
    <t>Item_5728</t>
  </si>
  <si>
    <t>Item_5729</t>
  </si>
  <si>
    <t>Item_5730</t>
  </si>
  <si>
    <t>Item_5731</t>
  </si>
  <si>
    <t>Item_5732</t>
  </si>
  <si>
    <t>Item_5733</t>
  </si>
  <si>
    <t>Item_5734</t>
  </si>
  <si>
    <t>Item_5735</t>
  </si>
  <si>
    <t>Item_5736</t>
  </si>
  <si>
    <t>Item_5737</t>
  </si>
  <si>
    <t>Item_5738</t>
  </si>
  <si>
    <t>Item_5739</t>
  </si>
  <si>
    <t>Item_5740</t>
  </si>
  <si>
    <t>Item_5741</t>
  </si>
  <si>
    <t>Item_5742</t>
  </si>
  <si>
    <t>Item_5743</t>
  </si>
  <si>
    <t>Item_5744</t>
  </si>
  <si>
    <t>Item_5745</t>
  </si>
  <si>
    <t>Item_5746</t>
  </si>
  <si>
    <t>Item_5747</t>
  </si>
  <si>
    <t>Item_5748</t>
  </si>
  <si>
    <t>Item_5749</t>
  </si>
  <si>
    <t>Item_5750</t>
  </si>
  <si>
    <t>Item_5751</t>
  </si>
  <si>
    <t>Item_5752</t>
  </si>
  <si>
    <t>Item_5753</t>
  </si>
  <si>
    <t>Item_5754</t>
  </si>
  <si>
    <t>Item_5755</t>
  </si>
  <si>
    <t>Item_5756</t>
  </si>
  <si>
    <t>Item_5757</t>
  </si>
  <si>
    <t>Item_5758</t>
  </si>
  <si>
    <t>Item_5759</t>
  </si>
  <si>
    <t>Item_5760</t>
  </si>
  <si>
    <t>Item_5761</t>
  </si>
  <si>
    <t>Item_5762</t>
  </si>
  <si>
    <t>Item_5763</t>
  </si>
  <si>
    <t>Item_5764</t>
  </si>
  <si>
    <t>Item_5765</t>
  </si>
  <si>
    <t>Item_5766</t>
  </si>
  <si>
    <t>Item_5767</t>
  </si>
  <si>
    <t>Item_5768</t>
  </si>
  <si>
    <t>Item_5769</t>
  </si>
  <si>
    <t>Item_5770</t>
  </si>
  <si>
    <t>Item_5771</t>
  </si>
  <si>
    <t>Item_5772</t>
  </si>
  <si>
    <t>Item_5773</t>
  </si>
  <si>
    <t>Item_5774</t>
  </si>
  <si>
    <t>Item_5775</t>
  </si>
  <si>
    <t>Item_5776</t>
  </si>
  <si>
    <t>Item_5777</t>
  </si>
  <si>
    <t>Item_5778</t>
  </si>
  <si>
    <t>Item_5779</t>
  </si>
  <si>
    <t>Item_5780</t>
  </si>
  <si>
    <t>Item_5781</t>
  </si>
  <si>
    <t>Item_5782</t>
  </si>
  <si>
    <t>Item_5783</t>
  </si>
  <si>
    <t>Item_5784</t>
  </si>
  <si>
    <t>Item_5785</t>
  </si>
  <si>
    <t>Item_5786</t>
  </si>
  <si>
    <t>Item_5787</t>
  </si>
  <si>
    <t>Item_5788</t>
  </si>
  <si>
    <t>Item_5789</t>
  </si>
  <si>
    <t>Item_5790</t>
  </si>
  <si>
    <t>Item_5791</t>
  </si>
  <si>
    <t>Item_5792</t>
  </si>
  <si>
    <t>Item_5793</t>
  </si>
  <si>
    <t>Item_5794</t>
  </si>
  <si>
    <t>Item_5795</t>
  </si>
  <si>
    <t>Item_5796</t>
  </si>
  <si>
    <t>Item_5797</t>
  </si>
  <si>
    <t>Item_5798</t>
  </si>
  <si>
    <t>Item_5799</t>
  </si>
  <si>
    <t>Item_5800</t>
  </si>
  <si>
    <t>Item_5801</t>
  </si>
  <si>
    <t>Item_5802</t>
  </si>
  <si>
    <t>Item_5803</t>
  </si>
  <si>
    <t>Item_5804</t>
  </si>
  <si>
    <t>Item_5805</t>
  </si>
  <si>
    <t>Item_5806</t>
  </si>
  <si>
    <t>Item_5807</t>
  </si>
  <si>
    <t>Item_5808</t>
  </si>
  <si>
    <t>Item_5809</t>
  </si>
  <si>
    <t>Item_5810</t>
  </si>
  <si>
    <t>Item_5811</t>
  </si>
  <si>
    <t>Item_5812</t>
  </si>
  <si>
    <t>Item_5813</t>
  </si>
  <si>
    <t>Item_5814</t>
  </si>
  <si>
    <t>Item_5815</t>
  </si>
  <si>
    <t>Item_5816</t>
  </si>
  <si>
    <t>Item_5817</t>
  </si>
  <si>
    <t>Item_5818</t>
  </si>
  <si>
    <t>Item_5819</t>
  </si>
  <si>
    <t>Item_5820</t>
  </si>
  <si>
    <t>Item_5821</t>
  </si>
  <si>
    <t>Item_5822</t>
  </si>
  <si>
    <t>Item_5823</t>
  </si>
  <si>
    <t>Item_5824</t>
  </si>
  <si>
    <t>Item_5825</t>
  </si>
  <si>
    <t>Item_5826</t>
  </si>
  <si>
    <t>Item_5827</t>
  </si>
  <si>
    <t>Item_5828</t>
  </si>
  <si>
    <t>Item_5829</t>
  </si>
  <si>
    <t>Item_5830</t>
  </si>
  <si>
    <t>Item_5831</t>
  </si>
  <si>
    <t>Item_5832</t>
  </si>
  <si>
    <t>Item_5833</t>
  </si>
  <si>
    <t>Item_5834</t>
  </si>
  <si>
    <t>Item_5835</t>
  </si>
  <si>
    <t>Item_5836</t>
  </si>
  <si>
    <t>Item_5837</t>
  </si>
  <si>
    <t>Item_5838</t>
  </si>
  <si>
    <t>Item_5839</t>
  </si>
  <si>
    <t>Item_5840</t>
  </si>
  <si>
    <t>Item_5841</t>
  </si>
  <si>
    <t>Item_5842</t>
  </si>
  <si>
    <t>Item_5843</t>
  </si>
  <si>
    <t>Item_5844</t>
  </si>
  <si>
    <t>Item_5845</t>
  </si>
  <si>
    <t>Item_5846</t>
  </si>
  <si>
    <t>Item_5847</t>
  </si>
  <si>
    <t>Item_5848</t>
  </si>
  <si>
    <t>Item_5849</t>
  </si>
  <si>
    <t>Item_5850</t>
  </si>
  <si>
    <t>Item_5851</t>
  </si>
  <si>
    <t>Item_5852</t>
  </si>
  <si>
    <t>Item_5853</t>
  </si>
  <si>
    <t>Item_5854</t>
  </si>
  <si>
    <t>Item_5855</t>
  </si>
  <si>
    <t>Item_5856</t>
  </si>
  <si>
    <t>Item_5857</t>
  </si>
  <si>
    <t>Item_5858</t>
  </si>
  <si>
    <t>Item_5859</t>
  </si>
  <si>
    <t>Item_5860</t>
  </si>
  <si>
    <t>Item_5861</t>
  </si>
  <si>
    <t>Item_5862</t>
  </si>
  <si>
    <t>Item_5863</t>
  </si>
  <si>
    <t>Item_5864</t>
  </si>
  <si>
    <t>Item_5865</t>
  </si>
  <si>
    <t>Item_5866</t>
  </si>
  <si>
    <t>Item_5867</t>
  </si>
  <si>
    <t>Item_5868</t>
  </si>
  <si>
    <t>Item_5869</t>
  </si>
  <si>
    <t>Item_5870</t>
  </si>
  <si>
    <t>Item_5871</t>
  </si>
  <si>
    <t>Item_5872</t>
  </si>
  <si>
    <t>Item_5873</t>
  </si>
  <si>
    <t>Item_5874</t>
  </si>
  <si>
    <t>Item_5875</t>
  </si>
  <si>
    <t>Item_5876</t>
  </si>
  <si>
    <t>Item_5877</t>
  </si>
  <si>
    <t>Item_5878</t>
  </si>
  <si>
    <t>Item_5879</t>
  </si>
  <si>
    <t>Item_5880</t>
  </si>
  <si>
    <t>Item_5881</t>
  </si>
  <si>
    <t>Item_5882</t>
  </si>
  <si>
    <t>Item_5883</t>
  </si>
  <si>
    <t>Item_5884</t>
  </si>
  <si>
    <t>Item_5885</t>
  </si>
  <si>
    <t>Item_5886</t>
  </si>
  <si>
    <t>Item_5887</t>
  </si>
  <si>
    <t>Item_5888</t>
  </si>
  <si>
    <t>Item_5889</t>
  </si>
  <si>
    <t>Item_5890</t>
  </si>
  <si>
    <t>Item_5891</t>
  </si>
  <si>
    <t>Item_5892</t>
  </si>
  <si>
    <t>Item_5893</t>
  </si>
  <si>
    <t>Item_5894</t>
  </si>
  <si>
    <t>Item_5895</t>
  </si>
  <si>
    <t>Item_5896</t>
  </si>
  <si>
    <t>Item_5897</t>
  </si>
  <si>
    <t>Item_5898</t>
  </si>
  <si>
    <t>Item_5899</t>
  </si>
  <si>
    <t>Item_5900</t>
  </si>
  <si>
    <t>Item_5901</t>
  </si>
  <si>
    <t>Item_5902</t>
  </si>
  <si>
    <t>Item_5903</t>
  </si>
  <si>
    <t>Item_5904</t>
  </si>
  <si>
    <t>Item_5905</t>
  </si>
  <si>
    <t>Item_5906</t>
  </si>
  <si>
    <t>Item_5907</t>
  </si>
  <si>
    <t>Item_5908</t>
  </si>
  <si>
    <t>Item_5909</t>
  </si>
  <si>
    <t>Item_5910</t>
  </si>
  <si>
    <t>Item_5911</t>
  </si>
  <si>
    <t>Item_5912</t>
  </si>
  <si>
    <t>Item_5913</t>
  </si>
  <si>
    <t>Item_5914</t>
  </si>
  <si>
    <t>Item_5915</t>
  </si>
  <si>
    <t>Item_5916</t>
  </si>
  <si>
    <t>Item_5917</t>
  </si>
  <si>
    <t>Item_5918</t>
  </si>
  <si>
    <t>Item_5919</t>
  </si>
  <si>
    <t>Item_5920</t>
  </si>
  <si>
    <t>Item_5921</t>
  </si>
  <si>
    <t>Item_5922</t>
  </si>
  <si>
    <t>Item_5923</t>
  </si>
  <si>
    <t>Item_5924</t>
  </si>
  <si>
    <t>Item_5925</t>
  </si>
  <si>
    <t>Item_5926</t>
  </si>
  <si>
    <t>Item_5927</t>
  </si>
  <si>
    <t>Item_5928</t>
  </si>
  <si>
    <t>Item_5929</t>
  </si>
  <si>
    <t>Item_5930</t>
  </si>
  <si>
    <t>Item_5931</t>
  </si>
  <si>
    <t>Item_5932</t>
  </si>
  <si>
    <t>Item_5933</t>
  </si>
  <si>
    <t>Item_5934</t>
  </si>
  <si>
    <t>Item_5935</t>
  </si>
  <si>
    <t>Item_5936</t>
  </si>
  <si>
    <t>Item_5937</t>
  </si>
  <si>
    <t>Item_5938</t>
  </si>
  <si>
    <t>Item_5939</t>
  </si>
  <si>
    <t>Item_5940</t>
  </si>
  <si>
    <t>Item_5941</t>
  </si>
  <si>
    <t>Item_5942</t>
  </si>
  <si>
    <t>Item_5943</t>
  </si>
  <si>
    <t>Item_5944</t>
  </si>
  <si>
    <t>Item_5945</t>
  </si>
  <si>
    <t>Item_5946</t>
  </si>
  <si>
    <t>Item_5947</t>
  </si>
  <si>
    <t>Item_5948</t>
  </si>
  <si>
    <t>Item_5949</t>
  </si>
  <si>
    <t>Item_5950</t>
  </si>
  <si>
    <t>Item_5951</t>
  </si>
  <si>
    <t>Item_5952</t>
  </si>
  <si>
    <t>Item_5953</t>
  </si>
  <si>
    <t>Item_5954</t>
  </si>
  <si>
    <t>Item_5955</t>
  </si>
  <si>
    <t>Item_5956</t>
  </si>
  <si>
    <t>Item_5957</t>
  </si>
  <si>
    <t>Item_5958</t>
  </si>
  <si>
    <t>Item_5959</t>
  </si>
  <si>
    <t>Item_5960</t>
  </si>
  <si>
    <t>Item_5961</t>
  </si>
  <si>
    <t>Item_5962</t>
  </si>
  <si>
    <t>Item_5963</t>
  </si>
  <si>
    <t>Item_5964</t>
  </si>
  <si>
    <t>Item_5965</t>
  </si>
  <si>
    <t>Item_5966</t>
  </si>
  <si>
    <t>Item_5967</t>
  </si>
  <si>
    <t>Item_5968</t>
  </si>
  <si>
    <t>Item_5969</t>
  </si>
  <si>
    <t>Item_5970</t>
  </si>
  <si>
    <t>Item_5971</t>
  </si>
  <si>
    <t>Item_5972</t>
  </si>
  <si>
    <t>Item_5973</t>
  </si>
  <si>
    <t>Item_5974</t>
  </si>
  <si>
    <t>Item_5975</t>
  </si>
  <si>
    <t>Item_5976</t>
  </si>
  <si>
    <t>Item_5977</t>
  </si>
  <si>
    <t>Item_5978</t>
  </si>
  <si>
    <t>Item_5979</t>
  </si>
  <si>
    <t>Item_5980</t>
  </si>
  <si>
    <t>Item_5981</t>
  </si>
  <si>
    <t>Item_5982</t>
  </si>
  <si>
    <t>Item_5983</t>
  </si>
  <si>
    <t>Item_5984</t>
  </si>
  <si>
    <t>Item_5985</t>
  </si>
  <si>
    <t>Item_5986</t>
  </si>
  <si>
    <t>Item_5987</t>
  </si>
  <si>
    <t>Item_5988</t>
  </si>
  <si>
    <t>Item_5989</t>
  </si>
  <si>
    <t>Item_5990</t>
  </si>
  <si>
    <t>Item_5991</t>
  </si>
  <si>
    <t>Item_5992</t>
  </si>
  <si>
    <t>Item_5993</t>
  </si>
  <si>
    <t>Item_5994</t>
  </si>
  <si>
    <t>Item_5995</t>
  </si>
  <si>
    <t>Item_5996</t>
  </si>
  <si>
    <t>Item_5997</t>
  </si>
  <si>
    <t>Item_5998</t>
  </si>
  <si>
    <t>Item_5999</t>
  </si>
  <si>
    <t>Item_6000</t>
  </si>
  <si>
    <t>Item_6001</t>
  </si>
  <si>
    <t>Item_6002</t>
  </si>
  <si>
    <t>Item_6003</t>
  </si>
  <si>
    <t>Item_6004</t>
  </si>
  <si>
    <t>Item_6005</t>
  </si>
  <si>
    <t>Item_6006</t>
  </si>
  <si>
    <t>Item_6007</t>
  </si>
  <si>
    <t>Item_6008</t>
  </si>
  <si>
    <t>Item_6009</t>
  </si>
  <si>
    <t>Item_6010</t>
  </si>
  <si>
    <t>Item_6011</t>
  </si>
  <si>
    <t>Item_6012</t>
  </si>
  <si>
    <t>Item_6013</t>
  </si>
  <si>
    <t>Item_6014</t>
  </si>
  <si>
    <t>Item_6015</t>
  </si>
  <si>
    <t>Item_6016</t>
  </si>
  <si>
    <t>Item_6017</t>
  </si>
  <si>
    <t>Item_6018</t>
  </si>
  <si>
    <t>Item_6019</t>
  </si>
  <si>
    <t>Item_6020</t>
  </si>
  <si>
    <t>Item_6021</t>
  </si>
  <si>
    <t>Item_6022</t>
  </si>
  <si>
    <t>Item_6023</t>
  </si>
  <si>
    <t>Item_6024</t>
  </si>
  <si>
    <t>Item_6025</t>
  </si>
  <si>
    <t>Item_6026</t>
  </si>
  <si>
    <t>Item_6027</t>
  </si>
  <si>
    <t>Item_6028</t>
  </si>
  <si>
    <t>Item_6029</t>
  </si>
  <si>
    <t>Item_6030</t>
  </si>
  <si>
    <t>Item_6031</t>
  </si>
  <si>
    <t>Item_6032</t>
  </si>
  <si>
    <t>Item_6033</t>
  </si>
  <si>
    <t>Item_6034</t>
  </si>
  <si>
    <t>Item_6035</t>
  </si>
  <si>
    <t>Item_6036</t>
  </si>
  <si>
    <t>Item_6037</t>
  </si>
  <si>
    <t>Item_6038</t>
  </si>
  <si>
    <t>Item_6039</t>
  </si>
  <si>
    <t>Item_6040</t>
  </si>
  <si>
    <t>Item_6041</t>
  </si>
  <si>
    <t>Item_6042</t>
  </si>
  <si>
    <t>Item_6043</t>
  </si>
  <si>
    <t>Item_6044</t>
  </si>
  <si>
    <t>Item_6045</t>
  </si>
  <si>
    <t>Item_6046</t>
  </si>
  <si>
    <t>Item_6047</t>
  </si>
  <si>
    <t>Item_6048</t>
  </si>
  <si>
    <t>Item_6049</t>
  </si>
  <si>
    <t>Item_6050</t>
  </si>
  <si>
    <t>Item_6051</t>
  </si>
  <si>
    <t>Item_6052</t>
  </si>
  <si>
    <t>Item_6053</t>
  </si>
  <si>
    <t>Item_6054</t>
  </si>
  <si>
    <t>Item_6055</t>
  </si>
  <si>
    <t>Item_6056</t>
  </si>
  <si>
    <t>Item_6057</t>
  </si>
  <si>
    <t>Item_6058</t>
  </si>
  <si>
    <t>Item_6059</t>
  </si>
  <si>
    <t>Item_6060</t>
  </si>
  <si>
    <t>Item_6061</t>
  </si>
  <si>
    <t>Item_6062</t>
  </si>
  <si>
    <t>Item_6063</t>
  </si>
  <si>
    <t>Item_6064</t>
  </si>
  <si>
    <t>Item_6065</t>
  </si>
  <si>
    <t>Item_6066</t>
  </si>
  <si>
    <t>Item_6067</t>
  </si>
  <si>
    <t>Item_6068</t>
  </si>
  <si>
    <t>Item_6069</t>
  </si>
  <si>
    <t>Item_6070</t>
  </si>
  <si>
    <t>Item_6071</t>
  </si>
  <si>
    <t>Item_6072</t>
  </si>
  <si>
    <t>Item_6073</t>
  </si>
  <si>
    <t>Item_6074</t>
  </si>
  <si>
    <t>Item_6075</t>
  </si>
  <si>
    <t>Item_6076</t>
  </si>
  <si>
    <t>Item_6077</t>
  </si>
  <si>
    <t>Item_6078</t>
  </si>
  <si>
    <t>Item_6079</t>
  </si>
  <si>
    <t>Item_6080</t>
  </si>
  <si>
    <t>Item_6081</t>
  </si>
  <si>
    <t>Item_6082</t>
  </si>
  <si>
    <t>Item_6083</t>
  </si>
  <si>
    <t>Item_6084</t>
  </si>
  <si>
    <t>Item_6085</t>
  </si>
  <si>
    <t>Item_6086</t>
  </si>
  <si>
    <t>Item_6087</t>
  </si>
  <si>
    <t>Item_6088</t>
  </si>
  <si>
    <t>Item_6089</t>
  </si>
  <si>
    <t>Item_6090</t>
  </si>
  <si>
    <t>Item_6091</t>
  </si>
  <si>
    <t>Item_6092</t>
  </si>
  <si>
    <t>Item_6093</t>
  </si>
  <si>
    <t>Item_6094</t>
  </si>
  <si>
    <t>Item_6095</t>
  </si>
  <si>
    <t>Item_6096</t>
  </si>
  <si>
    <t>Item_6097</t>
  </si>
  <si>
    <t>Item_6098</t>
  </si>
  <si>
    <t>Item_6099</t>
  </si>
  <si>
    <t>Item_6100</t>
  </si>
  <si>
    <t>Item_6101</t>
  </si>
  <si>
    <t>Item_6102</t>
  </si>
  <si>
    <t>Item_6103</t>
  </si>
  <si>
    <t>Item_6104</t>
  </si>
  <si>
    <t>Item_6105</t>
  </si>
  <si>
    <t>Item_6106</t>
  </si>
  <si>
    <t>Item_6107</t>
  </si>
  <si>
    <t>Item_6108</t>
  </si>
  <si>
    <t>Item_6109</t>
  </si>
  <si>
    <t>Item_6110</t>
  </si>
  <si>
    <t>Item_6111</t>
  </si>
  <si>
    <t>Item_6112</t>
  </si>
  <si>
    <t>Item_6113</t>
  </si>
  <si>
    <t>Item_6114</t>
  </si>
  <si>
    <t>Item_6115</t>
  </si>
  <si>
    <t>Item_6116</t>
  </si>
  <si>
    <t>Item_6117</t>
  </si>
  <si>
    <t>Item_6118</t>
  </si>
  <si>
    <t>Item_6119</t>
  </si>
  <si>
    <t>Item_6120</t>
  </si>
  <si>
    <t>Item_6121</t>
  </si>
  <si>
    <t>Item_6122</t>
  </si>
  <si>
    <t>Item_6123</t>
  </si>
  <si>
    <t>Item_6124</t>
  </si>
  <si>
    <t>Item_6125</t>
  </si>
  <si>
    <t>Item_6126</t>
  </si>
  <si>
    <t>Item_6127</t>
  </si>
  <si>
    <t>Item_6128</t>
  </si>
  <si>
    <t>Item_6129</t>
  </si>
  <si>
    <t>Item_6130</t>
  </si>
  <si>
    <t>Item_6131</t>
  </si>
  <si>
    <t>Item_6132</t>
  </si>
  <si>
    <t>Item_6133</t>
  </si>
  <si>
    <t>Item_6134</t>
  </si>
  <si>
    <t>Item_6135</t>
  </si>
  <si>
    <t>Item_6136</t>
  </si>
  <si>
    <t>Item_6137</t>
  </si>
  <si>
    <t>Item_6138</t>
  </si>
  <si>
    <t>Item_6139</t>
  </si>
  <si>
    <t>Item_6140</t>
  </si>
  <si>
    <t>Item_6141</t>
  </si>
  <si>
    <t>Item_6142</t>
  </si>
  <si>
    <t>Item_6143</t>
  </si>
  <si>
    <t>Item_6144</t>
  </si>
  <si>
    <t>Item_6145</t>
  </si>
  <si>
    <t>Item_6146</t>
  </si>
  <si>
    <t>Item_6147</t>
  </si>
  <si>
    <t>Item_6148</t>
  </si>
  <si>
    <t>Item_6149</t>
  </si>
  <si>
    <t>Item_6150</t>
  </si>
  <si>
    <t>Item_6151</t>
  </si>
  <si>
    <t>Item_6152</t>
  </si>
  <si>
    <t>Item_6153</t>
  </si>
  <si>
    <t>Item_6154</t>
  </si>
  <si>
    <t>Item_6155</t>
  </si>
  <si>
    <t>Item_6156</t>
  </si>
  <si>
    <t>Item_6157</t>
  </si>
  <si>
    <t>Item_6158</t>
  </si>
  <si>
    <t>Item_6159</t>
  </si>
  <si>
    <t>Item_6160</t>
  </si>
  <si>
    <t>Item_6161</t>
  </si>
  <si>
    <t>Item_6162</t>
  </si>
  <si>
    <t>Item_6163</t>
  </si>
  <si>
    <t>Item_6164</t>
  </si>
  <si>
    <t>Item_6165</t>
  </si>
  <si>
    <t>Item_6166</t>
  </si>
  <si>
    <t>Item_6167</t>
  </si>
  <si>
    <t>Item_6168</t>
  </si>
  <si>
    <t>Item_6169</t>
  </si>
  <si>
    <t>Item_6170</t>
  </si>
  <si>
    <t>Item_6171</t>
  </si>
  <si>
    <t>Item_6172</t>
  </si>
  <si>
    <t>Item_6173</t>
  </si>
  <si>
    <t>Item_6174</t>
  </si>
  <si>
    <t>Item_6175</t>
  </si>
  <si>
    <t>Item_6176</t>
  </si>
  <si>
    <t>Item_6177</t>
  </si>
  <si>
    <t>Item_6178</t>
  </si>
  <si>
    <t>Item_6179</t>
  </si>
  <si>
    <t>Item_6180</t>
  </si>
  <si>
    <t>Item_6181</t>
  </si>
  <si>
    <t>Item_6182</t>
  </si>
  <si>
    <t>Item_6183</t>
  </si>
  <si>
    <t>Item_6184</t>
  </si>
  <si>
    <t>Item_6185</t>
  </si>
  <si>
    <t>Item_6186</t>
  </si>
  <si>
    <t>Item_6187</t>
  </si>
  <si>
    <t>Item_6188</t>
  </si>
  <si>
    <t>Item_6189</t>
  </si>
  <si>
    <t>Item_6190</t>
  </si>
  <si>
    <t>Item_6191</t>
  </si>
  <si>
    <t>Item_6192</t>
  </si>
  <si>
    <t>Item_6193</t>
  </si>
  <si>
    <t>Item_6194</t>
  </si>
  <si>
    <t>Item_6195</t>
  </si>
  <si>
    <t>Item_6196</t>
  </si>
  <si>
    <t>Item_6197</t>
  </si>
  <si>
    <t>Item_6198</t>
  </si>
  <si>
    <t>Item_6199</t>
  </si>
  <si>
    <t>Item_6200</t>
  </si>
  <si>
    <t>Item_6201</t>
  </si>
  <si>
    <t>Item_6202</t>
  </si>
  <si>
    <t>Item_6203</t>
  </si>
  <si>
    <t>Item_6204</t>
  </si>
  <si>
    <t>Item_6205</t>
  </si>
  <si>
    <t>Item_6206</t>
  </si>
  <si>
    <t>Item_6207</t>
  </si>
  <si>
    <t>Item_6208</t>
  </si>
  <si>
    <t>Item_6209</t>
  </si>
  <si>
    <t>Item_6210</t>
  </si>
  <si>
    <t>Item_6211</t>
  </si>
  <si>
    <t>Item_6212</t>
  </si>
  <si>
    <t>Item_6213</t>
  </si>
  <si>
    <t>Item_6214</t>
  </si>
  <si>
    <t>Item_6215</t>
  </si>
  <si>
    <t>Item_6216</t>
  </si>
  <si>
    <t>Item_6217</t>
  </si>
  <si>
    <t>Item_6218</t>
  </si>
  <si>
    <t>Item_6219</t>
  </si>
  <si>
    <t>Item_6220</t>
  </si>
  <si>
    <t>Item_6221</t>
  </si>
  <si>
    <t>Item_6222</t>
  </si>
  <si>
    <t>Item_6223</t>
  </si>
  <si>
    <t>Item_6224</t>
  </si>
  <si>
    <t>Item_6225</t>
  </si>
  <si>
    <t>Item_6226</t>
  </si>
  <si>
    <t>Item_6227</t>
  </si>
  <si>
    <t>Item_6228</t>
  </si>
  <si>
    <t>Item_6229</t>
  </si>
  <si>
    <t>Item_6230</t>
  </si>
  <si>
    <t>Item_6231</t>
  </si>
  <si>
    <t>Item_6232</t>
  </si>
  <si>
    <t>Item_6233</t>
  </si>
  <si>
    <t>Item_6234</t>
  </si>
  <si>
    <t>Item_6235</t>
  </si>
  <si>
    <t>Item_6236</t>
  </si>
  <si>
    <t>Item_6237</t>
  </si>
  <si>
    <t>Item_6238</t>
  </si>
  <si>
    <t>Item_6239</t>
  </si>
  <si>
    <t>Item_6240</t>
  </si>
  <si>
    <t>Item_6241</t>
  </si>
  <si>
    <t>Item_6242</t>
  </si>
  <si>
    <t>Item_6243</t>
  </si>
  <si>
    <t>Item_6244</t>
  </si>
  <si>
    <t>Item_6245</t>
  </si>
  <si>
    <t>Item_6246</t>
  </si>
  <si>
    <t>Item_6247</t>
  </si>
  <si>
    <t>Item_6248</t>
  </si>
  <si>
    <t>Item_6249</t>
  </si>
  <si>
    <t>Item_6250</t>
  </si>
  <si>
    <t>Item_6251</t>
  </si>
  <si>
    <t>Item_6252</t>
  </si>
  <si>
    <t>Item_6253</t>
  </si>
  <si>
    <t>Item_6254</t>
  </si>
  <si>
    <t>Item_6255</t>
  </si>
  <si>
    <t>Item_6256</t>
  </si>
  <si>
    <t>Item_6257</t>
  </si>
  <si>
    <t>Item_6258</t>
  </si>
  <si>
    <t>Item_6259</t>
  </si>
  <si>
    <t>Item_6260</t>
  </si>
  <si>
    <t>Item_6261</t>
  </si>
  <si>
    <t>Item_6262</t>
  </si>
  <si>
    <t>Item_6263</t>
  </si>
  <si>
    <t>Item_6264</t>
  </si>
  <si>
    <t>Item_6265</t>
  </si>
  <si>
    <t>Item_6266</t>
  </si>
  <si>
    <t>Item_6267</t>
  </si>
  <si>
    <t>Item_6268</t>
  </si>
  <si>
    <t>Item_6269</t>
  </si>
  <si>
    <t>Item_6270</t>
  </si>
  <si>
    <t>Item_6271</t>
  </si>
  <si>
    <t>Item_6272</t>
  </si>
  <si>
    <t>Item_6273</t>
  </si>
  <si>
    <t>Item_6274</t>
  </si>
  <si>
    <t>Item_6275</t>
  </si>
  <si>
    <t>Item_6276</t>
  </si>
  <si>
    <t>Item_6277</t>
  </si>
  <si>
    <t>Item_6278</t>
  </si>
  <si>
    <t>Item_6279</t>
  </si>
  <si>
    <t>Item_6280</t>
  </si>
  <si>
    <t>Item_6281</t>
  </si>
  <si>
    <t>Item_6282</t>
  </si>
  <si>
    <t>Item_6283</t>
  </si>
  <si>
    <t>Item_6284</t>
  </si>
  <si>
    <t>Item_6285</t>
  </si>
  <si>
    <t>Item_6286</t>
  </si>
  <si>
    <t>Item_6287</t>
  </si>
  <si>
    <t>Item_6288</t>
  </si>
  <si>
    <t>Item_6289</t>
  </si>
  <si>
    <t>Item_6290</t>
  </si>
  <si>
    <t>Item_6291</t>
  </si>
  <si>
    <t>Item_6292</t>
  </si>
  <si>
    <t>Item_6293</t>
  </si>
  <si>
    <t>Item_6294</t>
  </si>
  <si>
    <t>Item_6295</t>
  </si>
  <si>
    <t>Item_6296</t>
  </si>
  <si>
    <t>Item_6297</t>
  </si>
  <si>
    <t>Item_6298</t>
  </si>
  <si>
    <t>Item_6299</t>
  </si>
  <si>
    <t>Item_6300</t>
  </si>
  <si>
    <t>Item_6301</t>
  </si>
  <si>
    <t>Item_6302</t>
  </si>
  <si>
    <t>Item_6303</t>
  </si>
  <si>
    <t>Item_6304</t>
  </si>
  <si>
    <t>Item_6305</t>
  </si>
  <si>
    <t>Item_6306</t>
  </si>
  <si>
    <t>Item_6307</t>
  </si>
  <si>
    <t>Item_6308</t>
  </si>
  <si>
    <t>Item_6309</t>
  </si>
  <si>
    <t>Item_6310</t>
  </si>
  <si>
    <t>Item_6311</t>
  </si>
  <si>
    <t>Item_6312</t>
  </si>
  <si>
    <t>Item_6313</t>
  </si>
  <si>
    <t>Item_6314</t>
  </si>
  <si>
    <t>Item_6315</t>
  </si>
  <si>
    <t>Item_6316</t>
  </si>
  <si>
    <t>Item_6317</t>
  </si>
  <si>
    <t>Item_6318</t>
  </si>
  <si>
    <t>Item_6319</t>
  </si>
  <si>
    <t>Item_6320</t>
  </si>
  <si>
    <t>Item_6321</t>
  </si>
  <si>
    <t>Item_6322</t>
  </si>
  <si>
    <t>Item_6323</t>
  </si>
  <si>
    <t>Item_6324</t>
  </si>
  <si>
    <t>Item_6325</t>
  </si>
  <si>
    <t>Item_6326</t>
  </si>
  <si>
    <t>Item_6327</t>
  </si>
  <si>
    <t>Item_6328</t>
  </si>
  <si>
    <t>Item_6329</t>
  </si>
  <si>
    <t>Item_6330</t>
  </si>
  <si>
    <t>Item_6331</t>
  </si>
  <si>
    <t>Item_6332</t>
  </si>
  <si>
    <t>Item_6333</t>
  </si>
  <si>
    <t>Item_6334</t>
  </si>
  <si>
    <t>Item_6335</t>
  </si>
  <si>
    <t>Item_6336</t>
  </si>
  <si>
    <t>Item_6337</t>
  </si>
  <si>
    <t>Item_6338</t>
  </si>
  <si>
    <t>Item_6339</t>
  </si>
  <si>
    <t>Item_6340</t>
  </si>
  <si>
    <t>Item_6341</t>
  </si>
  <si>
    <t>Item_6342</t>
  </si>
  <si>
    <t>Item_6343</t>
  </si>
  <si>
    <t>Item_6344</t>
  </si>
  <si>
    <t>Item_6345</t>
  </si>
  <si>
    <t>Item_6346</t>
  </si>
  <si>
    <t>Item_6347</t>
  </si>
  <si>
    <t>Item_6348</t>
  </si>
  <si>
    <t>Item_6349</t>
  </si>
  <si>
    <t>Item_6350</t>
  </si>
  <si>
    <t>Item_6351</t>
  </si>
  <si>
    <t>Item_6352</t>
  </si>
  <si>
    <t>Item_6353</t>
  </si>
  <si>
    <t>Item_6354</t>
  </si>
  <si>
    <t>Item_6355</t>
  </si>
  <si>
    <t>Item_6356</t>
  </si>
  <si>
    <t>Item_6357</t>
  </si>
  <si>
    <t>Item_6358</t>
  </si>
  <si>
    <t>Item_6359</t>
  </si>
  <si>
    <t>Item_6360</t>
  </si>
  <si>
    <t>Item_6361</t>
  </si>
  <si>
    <t>Item_6362</t>
  </si>
  <si>
    <t>Item_6363</t>
  </si>
  <si>
    <t>Item_6364</t>
  </si>
  <si>
    <t>Item_6365</t>
  </si>
  <si>
    <t>Item_6366</t>
  </si>
  <si>
    <t>Item_6367</t>
  </si>
  <si>
    <t>Item_6368</t>
  </si>
  <si>
    <t>Item_6369</t>
  </si>
  <si>
    <t>Item_6370</t>
  </si>
  <si>
    <t>Item_6371</t>
  </si>
  <si>
    <t>Item_6372</t>
  </si>
  <si>
    <t>Item_6373</t>
  </si>
  <si>
    <t>Item_6374</t>
  </si>
  <si>
    <t>Item_6375</t>
  </si>
  <si>
    <t>Item_6376</t>
  </si>
  <si>
    <t>Item_6377</t>
  </si>
  <si>
    <t>Item_6378</t>
  </si>
  <si>
    <t>Item_6379</t>
  </si>
  <si>
    <t>Item_6380</t>
  </si>
  <si>
    <t>Item_6381</t>
  </si>
  <si>
    <t>Item_6382</t>
  </si>
  <si>
    <t>Item_6383</t>
  </si>
  <si>
    <t>Item_6384</t>
  </si>
  <si>
    <t>Item_6385</t>
  </si>
  <si>
    <t>Item_6386</t>
  </si>
  <si>
    <t>Item_6387</t>
  </si>
  <si>
    <t>Item_6388</t>
  </si>
  <si>
    <t>Item_6389</t>
  </si>
  <si>
    <t>Item_6390</t>
  </si>
  <si>
    <t>Item_6391</t>
  </si>
  <si>
    <t>Item_6392</t>
  </si>
  <si>
    <t>Item_6393</t>
  </si>
  <si>
    <t>Item_6394</t>
  </si>
  <si>
    <t>Item_6395</t>
  </si>
  <si>
    <t>Item_6396</t>
  </si>
  <si>
    <t>Item_6397</t>
  </si>
  <si>
    <t>Item_6398</t>
  </si>
  <si>
    <t>Item_6399</t>
  </si>
  <si>
    <t>Item_6400</t>
  </si>
  <si>
    <t>Item_6401</t>
  </si>
  <si>
    <t>Item_6402</t>
  </si>
  <si>
    <t>Item_6403</t>
  </si>
  <si>
    <t>Item_6404</t>
  </si>
  <si>
    <t>Item_6405</t>
  </si>
  <si>
    <t>Item_6406</t>
  </si>
  <si>
    <t>Item_6407</t>
  </si>
  <si>
    <t>Item_6408</t>
  </si>
  <si>
    <t>Item_6409</t>
  </si>
  <si>
    <t>Item_6410</t>
  </si>
  <si>
    <t>Item_6411</t>
  </si>
  <si>
    <t>Item_6412</t>
  </si>
  <si>
    <t>Item_6413</t>
  </si>
  <si>
    <t>Item_6414</t>
  </si>
  <si>
    <t>Item_6415</t>
  </si>
  <si>
    <t>Item_6416</t>
  </si>
  <si>
    <t>Item_6417</t>
  </si>
  <si>
    <t>Item_6418</t>
  </si>
  <si>
    <t>Item_6419</t>
  </si>
  <si>
    <t>Item_6420</t>
  </si>
  <si>
    <t>Item_6421</t>
  </si>
  <si>
    <t>Item_6422</t>
  </si>
  <si>
    <t>Item_6423</t>
  </si>
  <si>
    <t>Item_6424</t>
  </si>
  <si>
    <t>Item_6425</t>
  </si>
  <si>
    <t>Item_6426</t>
  </si>
  <si>
    <t>Item_6427</t>
  </si>
  <si>
    <t>Item_6428</t>
  </si>
  <si>
    <t>Item_6429</t>
  </si>
  <si>
    <t>Item_6430</t>
  </si>
  <si>
    <t>Item_6431</t>
  </si>
  <si>
    <t>Item_6432</t>
  </si>
  <si>
    <t>Item_6433</t>
  </si>
  <si>
    <t>Item_6434</t>
  </si>
  <si>
    <t>Item_6435</t>
  </si>
  <si>
    <t>Item_6436</t>
  </si>
  <si>
    <t>Item_6437</t>
  </si>
  <si>
    <t>Item_6438</t>
  </si>
  <si>
    <t>Item_6439</t>
  </si>
  <si>
    <t>Item_6440</t>
  </si>
  <si>
    <t>Item_6441</t>
  </si>
  <si>
    <t>Item_6442</t>
  </si>
  <si>
    <t>Item_6443</t>
  </si>
  <si>
    <t>Item_6444</t>
  </si>
  <si>
    <t>Item_6445</t>
  </si>
  <si>
    <t>Item_6446</t>
  </si>
  <si>
    <t>Item_6447</t>
  </si>
  <si>
    <t>Item_6448</t>
  </si>
  <si>
    <t>Item_6449</t>
  </si>
  <si>
    <t>Item_6450</t>
  </si>
  <si>
    <t>Item_6451</t>
  </si>
  <si>
    <t>Item_6452</t>
  </si>
  <si>
    <t>Item_6453</t>
  </si>
  <si>
    <t>Item_6454</t>
  </si>
  <si>
    <t>Item_6455</t>
  </si>
  <si>
    <t>Item_6456</t>
  </si>
  <si>
    <t>Item_6457</t>
  </si>
  <si>
    <t>Item_6458</t>
  </si>
  <si>
    <t>Item_6459</t>
  </si>
  <si>
    <t>Item_6460</t>
  </si>
  <si>
    <t>Item_6461</t>
  </si>
  <si>
    <t>Item_6462</t>
  </si>
  <si>
    <t>Item_6463</t>
  </si>
  <si>
    <t>Item_6464</t>
  </si>
  <si>
    <t>Item_6465</t>
  </si>
  <si>
    <t>Item_6466</t>
  </si>
  <si>
    <t>Item_6467</t>
  </si>
  <si>
    <t>Item_6468</t>
  </si>
  <si>
    <t>Item_6469</t>
  </si>
  <si>
    <t>Item_6470</t>
  </si>
  <si>
    <t>Item_6471</t>
  </si>
  <si>
    <t>Item_6472</t>
  </si>
  <si>
    <t>Item_6473</t>
  </si>
  <si>
    <t>Item_6474</t>
  </si>
  <si>
    <t>Item_6475</t>
  </si>
  <si>
    <t>Item_6476</t>
  </si>
  <si>
    <t>Item_6477</t>
  </si>
  <si>
    <t>Item_6478</t>
  </si>
  <si>
    <t>Item_6479</t>
  </si>
  <si>
    <t>Item_6480</t>
  </si>
  <si>
    <t>Item_6481</t>
  </si>
  <si>
    <t>Item_6482</t>
  </si>
  <si>
    <t>Item_6483</t>
  </si>
  <si>
    <t>Item_6484</t>
  </si>
  <si>
    <t>Item_6485</t>
  </si>
  <si>
    <t>Item_6486</t>
  </si>
  <si>
    <t>Item_6487</t>
  </si>
  <si>
    <t>Item_6488</t>
  </si>
  <si>
    <t>Item_6489</t>
  </si>
  <si>
    <t>Item_6490</t>
  </si>
  <si>
    <t>Item_6491</t>
  </si>
  <si>
    <t>Item_6492</t>
  </si>
  <si>
    <t>Item_6493</t>
  </si>
  <si>
    <t>Item_6494</t>
  </si>
  <si>
    <t>Item_6495</t>
  </si>
  <si>
    <t>Item_6496</t>
  </si>
  <si>
    <t>Item_6497</t>
  </si>
  <si>
    <t>*include the typicity function, pre-set up (change with context/clusters?)</t>
  </si>
  <si>
    <t>*option to label (sub-) clusters and have these show up elsewhere</t>
  </si>
  <si>
    <t>ID</t>
  </si>
  <si>
    <t>Pstatus</t>
  </si>
  <si>
    <t>Medu</t>
  </si>
  <si>
    <t>Fedu</t>
  </si>
  <si>
    <t>Mjob</t>
  </si>
  <si>
    <t>Fjob</t>
  </si>
  <si>
    <t>Dalc</t>
  </si>
  <si>
    <t>Walc</t>
  </si>
  <si>
    <t>health</t>
  </si>
  <si>
    <t>G1</t>
  </si>
  <si>
    <t>G2</t>
  </si>
  <si>
    <t>G3</t>
  </si>
  <si>
    <t>GP</t>
  </si>
  <si>
    <t>F</t>
  </si>
  <si>
    <t>U</t>
  </si>
  <si>
    <t>GT3</t>
  </si>
  <si>
    <t>A</t>
  </si>
  <si>
    <t>at_home</t>
  </si>
  <si>
    <t>teacher</t>
  </si>
  <si>
    <t>course</t>
  </si>
  <si>
    <t>mother</t>
  </si>
  <si>
    <t>yes</t>
  </si>
  <si>
    <t>T</t>
  </si>
  <si>
    <t>other</t>
  </si>
  <si>
    <t>father</t>
  </si>
  <si>
    <t>LE3</t>
  </si>
  <si>
    <t>services</t>
  </si>
  <si>
    <t>home</t>
  </si>
  <si>
    <t>M</t>
  </si>
  <si>
    <t>reputation</t>
  </si>
  <si>
    <t>R</t>
  </si>
  <si>
    <t>MS</t>
  </si>
  <si>
    <t>School</t>
  </si>
  <si>
    <t>Sex</t>
  </si>
  <si>
    <t>Age</t>
  </si>
  <si>
    <t>Address</t>
  </si>
  <si>
    <t>Famsize</t>
  </si>
  <si>
    <t>Reason</t>
  </si>
  <si>
    <t>Guardian</t>
  </si>
  <si>
    <t>Traveltime</t>
  </si>
  <si>
    <t>Studytime</t>
  </si>
  <si>
    <t>Failures</t>
  </si>
  <si>
    <t>Schoolsup</t>
  </si>
  <si>
    <t>Famsup</t>
  </si>
  <si>
    <t>Paid</t>
  </si>
  <si>
    <t>Activities</t>
  </si>
  <si>
    <t>Nursery</t>
  </si>
  <si>
    <t>Higher</t>
  </si>
  <si>
    <t>Internet</t>
  </si>
  <si>
    <t>Romantic</t>
  </si>
  <si>
    <t>Famrel</t>
  </si>
  <si>
    <t>Freetime</t>
  </si>
  <si>
    <t>Goout</t>
  </si>
  <si>
    <t>Health</t>
  </si>
  <si>
    <t>Absences</t>
  </si>
  <si>
    <t>Mia Robertson</t>
  </si>
  <si>
    <t>Jessica Giles</t>
  </si>
  <si>
    <t>Jayden Houghton</t>
  </si>
  <si>
    <t>Julián Garces</t>
  </si>
  <si>
    <t>Billy Tomlinson</t>
  </si>
  <si>
    <t>Frankie Burns</t>
  </si>
  <si>
    <t>Gracie Berry</t>
  </si>
  <si>
    <t>Emilia O’Donnell</t>
  </si>
  <si>
    <t>Miguel-Ángel Duran</t>
  </si>
  <si>
    <t>Elsie Stanley</t>
  </si>
  <si>
    <t>Dylan Porter</t>
  </si>
  <si>
    <t>Autumn Bartlett</t>
  </si>
  <si>
    <t>Amelie Walters</t>
  </si>
  <si>
    <t>Jenson Francis</t>
  </si>
  <si>
    <t>Violet Parkes</t>
  </si>
  <si>
    <t>Molly Whitehead</t>
  </si>
  <si>
    <t>Finley Allan</t>
  </si>
  <si>
    <t>James Hill</t>
  </si>
  <si>
    <t>Ophelia Sims</t>
  </si>
  <si>
    <t>Toby Savage</t>
  </si>
  <si>
    <t>Eleanor Fleming</t>
  </si>
  <si>
    <t>Darcie Stanley</t>
  </si>
  <si>
    <t>Dai Nakazawa</t>
  </si>
  <si>
    <t>Gracie Hunt</t>
  </si>
  <si>
    <t>Eliza Lewis</t>
  </si>
  <si>
    <t>Sem Popescu</t>
  </si>
  <si>
    <t>Parker Williamson</t>
  </si>
  <si>
    <t>Isabelle Williams</t>
  </si>
  <si>
    <t>Jessica Cole</t>
  </si>
  <si>
    <t>Grace Welch</t>
  </si>
  <si>
    <t>Harper Long</t>
  </si>
  <si>
    <t>Amelie Fox</t>
  </si>
  <si>
    <t>Myla Stokes</t>
  </si>
  <si>
    <t>Henry Curtis</t>
  </si>
  <si>
    <t>Eeshan Malik</t>
  </si>
  <si>
    <t>Billy Morrison</t>
  </si>
  <si>
    <t>Samuel Kent</t>
  </si>
  <si>
    <t>Benjamin Hope</t>
  </si>
  <si>
    <t>Liam Parry</t>
  </si>
  <si>
    <t>Habiba Fakhouri</t>
  </si>
  <si>
    <t>Theo Carr</t>
  </si>
  <si>
    <t>Elizabeth Walters</t>
  </si>
  <si>
    <t>Olivia Barnes</t>
  </si>
  <si>
    <t>Samuel Whitehouse</t>
  </si>
  <si>
    <t>Emily Murray</t>
  </si>
  <si>
    <t>Evelyn Hilton</t>
  </si>
  <si>
    <t>Riley Charlton</t>
  </si>
  <si>
    <t>Amelie Summers</t>
  </si>
  <si>
    <t>Danica Svárovský</t>
  </si>
  <si>
    <t>Xiu Qín</t>
  </si>
  <si>
    <t>Bjorn Chapman</t>
  </si>
  <si>
    <t>Mileena Borisovna</t>
  </si>
  <si>
    <t>Luca Moreira</t>
  </si>
  <si>
    <t>Imogen Jackson</t>
  </si>
  <si>
    <t>Badr Handal</t>
  </si>
  <si>
    <t>Florence Farrell</t>
  </si>
  <si>
    <t>Enmei Kōno</t>
  </si>
  <si>
    <t>Carter Connor</t>
  </si>
  <si>
    <t>Elsie Stevenson</t>
  </si>
  <si>
    <t>Federica Pfeiffer</t>
  </si>
  <si>
    <t>Niamh Grant</t>
  </si>
  <si>
    <t>Joshua Morcillo</t>
  </si>
  <si>
    <t>Eli Howard</t>
  </si>
  <si>
    <t>Yara Aamer</t>
  </si>
  <si>
    <t>Zara Leach</t>
  </si>
  <si>
    <t>Roman Baxter</t>
  </si>
  <si>
    <t>Badr Al Ghazzawi</t>
  </si>
  <si>
    <t>Bella Gallagher</t>
  </si>
  <si>
    <t>Dimitri Havel</t>
  </si>
  <si>
    <t>Jaya Honsa</t>
  </si>
  <si>
    <t>Phoebe Owen</t>
  </si>
  <si>
    <t>Ava O’Donnell</t>
  </si>
  <si>
    <t>Valentina Quintana</t>
  </si>
  <si>
    <t>Hazel Gordon</t>
  </si>
  <si>
    <t>Matilda Hale</t>
  </si>
  <si>
    <t>Mila Woods</t>
  </si>
  <si>
    <t>Theodore Singh</t>
  </si>
  <si>
    <t>Robyn Porter</t>
  </si>
  <si>
    <t>Roman Morris</t>
  </si>
  <si>
    <t>Ryan Bevan</t>
  </si>
  <si>
    <t>Lily Hammond</t>
  </si>
  <si>
    <t>Aria Holt</t>
  </si>
  <si>
    <t>Oscar Hale</t>
  </si>
  <si>
    <t>Ophelia Davis</t>
  </si>
  <si>
    <t>Maya Slater</t>
  </si>
  <si>
    <t>Liam Brown</t>
  </si>
  <si>
    <t>Valentine Harrison</t>
  </si>
  <si>
    <t>Hazel Wilkinson</t>
  </si>
  <si>
    <t>Akshara Pattnayak</t>
  </si>
  <si>
    <t>Mila Butcher</t>
  </si>
  <si>
    <t>Hugo Potapova</t>
  </si>
  <si>
    <t>Háo Wèi</t>
  </si>
  <si>
    <t>Bonnie Roberts</t>
  </si>
  <si>
    <t>Finn O’Sullivan</t>
  </si>
  <si>
    <t>Christian Wojciechowski</t>
  </si>
  <si>
    <t>Mila Fuller</t>
  </si>
  <si>
    <t>Arturo De-Dios</t>
  </si>
  <si>
    <t>Alfie Murphy</t>
  </si>
  <si>
    <t>Mason Bull</t>
  </si>
  <si>
    <t>Adam Taleb</t>
  </si>
  <si>
    <t>Ella Cooper</t>
  </si>
  <si>
    <t>Brody Chamberlain</t>
  </si>
  <si>
    <t>Lottie Scott</t>
  </si>
  <si>
    <t>Arabella Bolton</t>
  </si>
  <si>
    <t>Riley Alexander</t>
  </si>
  <si>
    <t>Suleiman Dawoud</t>
  </si>
  <si>
    <t>Pippa Singh</t>
  </si>
  <si>
    <t>Yuvraj Hemram</t>
  </si>
  <si>
    <t>Myra Saksena</t>
  </si>
  <si>
    <t>Seina Kikuchi</t>
  </si>
  <si>
    <t>Jaris Barthold</t>
  </si>
  <si>
    <t>Poppy Rogers</t>
  </si>
  <si>
    <t>Hannah Wilson</t>
  </si>
  <si>
    <t>Molly Byrne</t>
  </si>
  <si>
    <t>Jude Ramadan</t>
  </si>
  <si>
    <t>Nada Sleiman</t>
  </si>
  <si>
    <t>Francesca Scott</t>
  </si>
  <si>
    <t>Masego Ashenafi</t>
  </si>
  <si>
    <t>Orla Carroll</t>
  </si>
  <si>
    <t>Harry Clements</t>
  </si>
  <si>
    <t>Sonny Simpson</t>
  </si>
  <si>
    <t>Frankie Gibbs</t>
  </si>
  <si>
    <t>Sana Nii</t>
  </si>
  <si>
    <t>Chloe Hudson</t>
  </si>
  <si>
    <t>Maeve Benson</t>
  </si>
  <si>
    <t>Poppy Holland</t>
  </si>
  <si>
    <t>Rosie Bishop</t>
  </si>
  <si>
    <t>Frankie Williamson</t>
  </si>
  <si>
    <t>Stanley Harris</t>
  </si>
  <si>
    <t>Elijah Coates</t>
  </si>
  <si>
    <t>Háo Wén</t>
  </si>
  <si>
    <t>Myla Thorpe</t>
  </si>
  <si>
    <t>Khadija Maloof</t>
  </si>
  <si>
    <t>Gabriel Holland</t>
  </si>
  <si>
    <t>Jude Gordon</t>
  </si>
  <si>
    <t>Míng-Zhū Zhōu</t>
  </si>
  <si>
    <t>Blake Stone</t>
  </si>
  <si>
    <t>Elsie Knowles</t>
  </si>
  <si>
    <t>Branka Ševčík</t>
  </si>
  <si>
    <t>Rurik Peev</t>
  </si>
  <si>
    <t>Eleanor Payne</t>
  </si>
  <si>
    <t>Ella Allen</t>
  </si>
  <si>
    <t>Lola Birch</t>
  </si>
  <si>
    <t>Penelope Harding</t>
  </si>
  <si>
    <t>Alice Chan</t>
  </si>
  <si>
    <t>Jackson Buckley</t>
  </si>
  <si>
    <t>Charlotte Hobbs</t>
  </si>
  <si>
    <t>Hugo Rose</t>
  </si>
  <si>
    <t>Adjo Ani</t>
  </si>
  <si>
    <t>Gaston Sanchez</t>
  </si>
  <si>
    <t>Lucas Gough</t>
  </si>
  <si>
    <t>Chán-Juān Xià</t>
  </si>
  <si>
    <t>Bahiti Wambui</t>
  </si>
  <si>
    <t>Leo Butcher</t>
  </si>
  <si>
    <t>Hayami Ōta</t>
  </si>
  <si>
    <t>Violet Willis</t>
  </si>
  <si>
    <t>Sophia Franklin</t>
  </si>
  <si>
    <t>Emily Kirk</t>
  </si>
  <si>
    <t>Aayush Naskar</t>
  </si>
  <si>
    <t>Eloise Cameron</t>
  </si>
  <si>
    <t>Heidi Hayes</t>
  </si>
  <si>
    <t>Mateja Hus</t>
  </si>
  <si>
    <t>Lepa Bartosz</t>
  </si>
  <si>
    <t>Ellis Rogers</t>
  </si>
  <si>
    <t>Ethan Roberts</t>
  </si>
  <si>
    <t>Jax Hunt</t>
  </si>
  <si>
    <t>Jackson Clayton</t>
  </si>
  <si>
    <t>Lily Francis</t>
  </si>
  <si>
    <t>Ganiru Sabry</t>
  </si>
  <si>
    <t>Florence Francis</t>
  </si>
  <si>
    <t>Carla Carreras</t>
  </si>
  <si>
    <t>Qiū Jiǎng</t>
  </si>
  <si>
    <t>Delilah Allan</t>
  </si>
  <si>
    <t>Pippa Duffy</t>
  </si>
  <si>
    <t>Athena Young</t>
  </si>
  <si>
    <t>Brodie Hewitt</t>
  </si>
  <si>
    <t>Ivanna Karađorđević</t>
  </si>
  <si>
    <t>Frankie Bray</t>
  </si>
  <si>
    <t>Arlo Page</t>
  </si>
  <si>
    <t>Luna Wheeler</t>
  </si>
  <si>
    <t>Logan Gallagher</t>
  </si>
  <si>
    <t>Joshua Torrejon</t>
  </si>
  <si>
    <t>Harry Chandler</t>
  </si>
  <si>
    <t>Sajida Al-Bayati</t>
  </si>
  <si>
    <t>Bonnie Walton</t>
  </si>
  <si>
    <t>Milo Kerr</t>
  </si>
  <si>
    <t>Ehsan Idrissi</t>
  </si>
  <si>
    <t>Hadi Awad</t>
  </si>
  <si>
    <t>Ellis Tucker</t>
  </si>
  <si>
    <t>Sharanya Sihan</t>
  </si>
  <si>
    <t>Jaxon Gardiner</t>
  </si>
  <si>
    <t>Huì-Yǐng Qiáo</t>
  </si>
  <si>
    <t>Milo Armstrong</t>
  </si>
  <si>
    <t>Scarlett White</t>
  </si>
  <si>
    <t>Allison Flores</t>
  </si>
  <si>
    <t>Parker Barrett</t>
  </si>
  <si>
    <t>Adil Nazari</t>
  </si>
  <si>
    <t>Onika Da Silva</t>
  </si>
  <si>
    <t>Sienna Butler</t>
  </si>
  <si>
    <t>Myla Hawkins</t>
  </si>
  <si>
    <t>Molly Reid</t>
  </si>
  <si>
    <t>Oratile Sharif</t>
  </si>
  <si>
    <t>Benjamin Field</t>
  </si>
  <si>
    <t>Archie Khan</t>
  </si>
  <si>
    <t>Anjuli Barad</t>
  </si>
  <si>
    <t>Elliott Pope</t>
  </si>
  <si>
    <t>Bó-Chéng Qín</t>
  </si>
  <si>
    <t>Niamh Taylor</t>
  </si>
  <si>
    <t>Mikka Voigt</t>
  </si>
  <si>
    <t>Thea Carroll</t>
  </si>
  <si>
    <t>Ella Sharpe</t>
  </si>
  <si>
    <t>Oda Asa</t>
  </si>
  <si>
    <t>Harry Davies</t>
  </si>
  <si>
    <t>Daniel Carter</t>
  </si>
  <si>
    <t>Amadi Mengistu</t>
  </si>
  <si>
    <t>José Herrero</t>
  </si>
  <si>
    <t>Grace Dunn</t>
  </si>
  <si>
    <t>Henry Higgins</t>
  </si>
  <si>
    <t>Delilah Reeves</t>
  </si>
  <si>
    <t>Amani Ilboudo</t>
  </si>
  <si>
    <t>Lilly Wilson</t>
  </si>
  <si>
    <t>Maisie Grant</t>
  </si>
  <si>
    <t>Kiyoshi Tokuda</t>
  </si>
  <si>
    <t>Mason Allen</t>
  </si>
  <si>
    <t>Esme Sinclair</t>
  </si>
  <si>
    <t>Mason Preston</t>
  </si>
  <si>
    <t>Hazel Wallis</t>
  </si>
  <si>
    <t>Ruby Cook</t>
  </si>
  <si>
    <t>Hallie Austin</t>
  </si>
  <si>
    <t>Roman Barker</t>
  </si>
  <si>
    <t>Maisie Gould</t>
  </si>
  <si>
    <t>Harriet Pope</t>
  </si>
  <si>
    <t>Udayan Dalei</t>
  </si>
  <si>
    <t>Jasper Russell</t>
  </si>
  <si>
    <t>Maddison Bishop</t>
  </si>
  <si>
    <t>Benjamin Stevenson</t>
  </si>
  <si>
    <t>Steve Parkes</t>
  </si>
  <si>
    <t>Bella Kirby</t>
  </si>
  <si>
    <t>Touma Ueda</t>
  </si>
  <si>
    <t>Aria Russell</t>
  </si>
  <si>
    <t>Anvi Brahmbhatt</t>
  </si>
  <si>
    <t>Alfie Lord</t>
  </si>
  <si>
    <t>Ellie Carr</t>
  </si>
  <si>
    <t>Lindiwe Sulaiman</t>
  </si>
  <si>
    <t>Inge Leon</t>
  </si>
  <si>
    <t>Mabel Hanson</t>
  </si>
  <si>
    <t>Radmilla Crnčević</t>
  </si>
  <si>
    <t>Kai Pickering</t>
  </si>
  <si>
    <t>Layla Hopkins</t>
  </si>
  <si>
    <t>Mia Turnbull</t>
  </si>
  <si>
    <t>Gracie Welch</t>
  </si>
  <si>
    <t>Leo Gregory</t>
  </si>
  <si>
    <t>Kalena Yankovic</t>
  </si>
  <si>
    <t>Liam Barnes</t>
  </si>
  <si>
    <t>Heidi Williams</t>
  </si>
  <si>
    <t>Violet Hall</t>
  </si>
  <si>
    <t>Mèng-Yáo Gù</t>
  </si>
  <si>
    <t>Layla Hunt</t>
  </si>
  <si>
    <t>Xiǎo-Huì Guō</t>
  </si>
  <si>
    <t>Delilah Coates</t>
  </si>
  <si>
    <t>Ryan Ball</t>
  </si>
  <si>
    <t>Anika O'Sullivan</t>
  </si>
  <si>
    <t>Mila Walters</t>
  </si>
  <si>
    <t>Ezra Tyler</t>
  </si>
  <si>
    <t>Jenson Sanderson</t>
  </si>
  <si>
    <t>Teddy Duncan</t>
  </si>
  <si>
    <t>Autumn Harrison</t>
  </si>
  <si>
    <t>Gretchen Page</t>
  </si>
  <si>
    <t>Arthur Shaw</t>
  </si>
  <si>
    <t>Jaxon Bennett</t>
  </si>
  <si>
    <t>Arthur Doyle</t>
  </si>
  <si>
    <t>Clara Reynolds</t>
  </si>
  <si>
    <t>Pippa Russell</t>
  </si>
  <si>
    <t>Amelie Robson</t>
  </si>
  <si>
    <t>Elodie Haynes</t>
  </si>
  <si>
    <t>Elsie Swift</t>
  </si>
  <si>
    <t>Henry Fitzgerald</t>
  </si>
  <si>
    <t>Hachi Nishioka</t>
  </si>
  <si>
    <t>Ronnie Adams</t>
  </si>
  <si>
    <t>Eva Phillips</t>
  </si>
  <si>
    <t>Frankie Stokes</t>
  </si>
  <si>
    <t>Stanley Dickinson</t>
  </si>
  <si>
    <t>Emily Cross</t>
  </si>
  <si>
    <t>Ronnie Cox</t>
  </si>
  <si>
    <t>Frankie Clements</t>
  </si>
  <si>
    <t>Thea Johnston</t>
  </si>
  <si>
    <t>Ava Macdonald</t>
  </si>
  <si>
    <t>Bronislawa Hrdlička</t>
  </si>
  <si>
    <t>Elizabeth Leach</t>
  </si>
  <si>
    <t>Tanvik Seth</t>
  </si>
  <si>
    <t>Olivia Griffiths</t>
  </si>
  <si>
    <t>Joshua Lucas</t>
  </si>
  <si>
    <t>Natalia Blasco</t>
  </si>
  <si>
    <t>Grace Berry</t>
  </si>
  <si>
    <t>Anant Prkash</t>
  </si>
  <si>
    <t>Elijah Collier</t>
  </si>
  <si>
    <t>Brody Birch</t>
  </si>
  <si>
    <t>Aleksander Pribonić</t>
  </si>
  <si>
    <t>Raed Karam</t>
  </si>
  <si>
    <t>Darcie Pollard</t>
  </si>
  <si>
    <t>Phoebe Moran</t>
  </si>
  <si>
    <t>Pierre Owen</t>
  </si>
  <si>
    <t>Lucy Blackburn</t>
  </si>
  <si>
    <t>Jack Connolly</t>
  </si>
  <si>
    <t>Lottie Owens</t>
  </si>
  <si>
    <t>Stana Gál</t>
  </si>
  <si>
    <t>Louis Ali</t>
  </si>
  <si>
    <t>Oliver Bond</t>
  </si>
  <si>
    <t>Li Dǒng</t>
  </si>
  <si>
    <t>Elizabeth Reed</t>
  </si>
  <si>
    <t>Jack Bond</t>
  </si>
  <si>
    <t>Thea Harding</t>
  </si>
  <si>
    <t>Hideo Omura</t>
  </si>
  <si>
    <t>Midori Miyashiro</t>
  </si>
  <si>
    <t>Amelia Phillips</t>
  </si>
  <si>
    <t>Luca Storey</t>
  </si>
  <si>
    <t>Theodore Holland</t>
  </si>
  <si>
    <t>Sebastián Saura</t>
  </si>
  <si>
    <t>Nuò Qiáo</t>
  </si>
  <si>
    <t>Charlie Whitehead</t>
  </si>
  <si>
    <t>Hotaru Kaneshiro</t>
  </si>
  <si>
    <t>Jude Horton</t>
  </si>
  <si>
    <t>Ivanka Grabow</t>
  </si>
  <si>
    <t>Mia Barnes</t>
  </si>
  <si>
    <t>Jaxon Fry</t>
  </si>
  <si>
    <t>Elena Mazur</t>
  </si>
  <si>
    <t>Harriet Day</t>
  </si>
  <si>
    <t>David Cook</t>
  </si>
  <si>
    <t>Olivia Birch</t>
  </si>
  <si>
    <t>Clara Harrison</t>
  </si>
  <si>
    <t>Amari Udo</t>
  </si>
  <si>
    <t>Xiu Tián</t>
  </si>
  <si>
    <t>Marie-Victoire Adams</t>
  </si>
  <si>
    <t>William Nash</t>
  </si>
  <si>
    <t>Christopher Aguilar</t>
  </si>
  <si>
    <t>Willow Goodwin</t>
  </si>
  <si>
    <t>Giorgos Sørensen</t>
  </si>
  <si>
    <t>Zǐ-Xīn Hóng</t>
  </si>
  <si>
    <t>Sophia Dunn</t>
  </si>
  <si>
    <t>George Patterson</t>
  </si>
  <si>
    <t>Antoine Szymański</t>
  </si>
  <si>
    <t>Freddie Hurst</t>
  </si>
  <si>
    <t>Ollie Houghton</t>
  </si>
  <si>
    <t>Namie No</t>
  </si>
  <si>
    <t>Penelope Hunt</t>
  </si>
  <si>
    <t>Ella Coates</t>
  </si>
  <si>
    <t>Ruby Hayes</t>
  </si>
  <si>
    <t>Eden Barnett</t>
  </si>
  <si>
    <t>Hunter Davison</t>
  </si>
  <si>
    <t>Akila Godwin</t>
  </si>
  <si>
    <t>Elijah Miles</t>
  </si>
  <si>
    <t>Evie Rowe</t>
  </si>
  <si>
    <t>Rory Coleman</t>
  </si>
  <si>
    <t>Florence Hope</t>
  </si>
  <si>
    <t>Jaxon Jarvis</t>
  </si>
  <si>
    <t>Phoebe Noble</t>
  </si>
  <si>
    <t>Riley Payne</t>
  </si>
  <si>
    <t>Penelope Moran</t>
  </si>
  <si>
    <t>Henry Hunter</t>
  </si>
  <si>
    <t>Chester Harvey</t>
  </si>
  <si>
    <t>Lì-Méi Mò</t>
  </si>
  <si>
    <t>Bella Sanders</t>
  </si>
  <si>
    <t>Ophelia Tucker</t>
  </si>
  <si>
    <t>Thea Mclean</t>
  </si>
  <si>
    <t>Steve Harris</t>
  </si>
  <si>
    <t>Caleb James</t>
  </si>
  <si>
    <t>Kě-Xīn Zhāng</t>
  </si>
  <si>
    <t>Max Walton</t>
  </si>
  <si>
    <t>Louie Dobson</t>
  </si>
  <si>
    <t>Sonny Forster</t>
  </si>
  <si>
    <t>Zara Long</t>
  </si>
  <si>
    <t>Isaac Robson</t>
  </si>
  <si>
    <t>Athena Porter</t>
  </si>
  <si>
    <t>Lidah Artyomov</t>
  </si>
  <si>
    <t>Luna Fuller</t>
  </si>
  <si>
    <t>Jax Sheppard</t>
  </si>
  <si>
    <t>Layla Johnston</t>
  </si>
  <si>
    <t>Ellis John</t>
  </si>
  <si>
    <t>Ava Johnston</t>
  </si>
  <si>
    <t>Reggie Hammond</t>
  </si>
  <si>
    <t>Ava Holt</t>
  </si>
  <si>
    <t>Constanza Maestre</t>
  </si>
  <si>
    <t>Orla Mistry</t>
  </si>
  <si>
    <t>Stanley Tucker</t>
  </si>
  <si>
    <t>Rowan Chambers</t>
  </si>
  <si>
    <t>Steve Russell</t>
  </si>
  <si>
    <t>Elliot Hall</t>
  </si>
  <si>
    <t>Luna Green</t>
  </si>
  <si>
    <t>Theodore Sykes</t>
  </si>
  <si>
    <t>Harry Hardy</t>
  </si>
  <si>
    <t>Mahdi Abadi</t>
  </si>
  <si>
    <t>Rupert Mccarthy</t>
  </si>
  <si>
    <t>Liam Bolton</t>
  </si>
  <si>
    <t>Freddie Clarke</t>
  </si>
  <si>
    <t>Jaiyush Desai</t>
  </si>
  <si>
    <t>Thomas Whitehouse</t>
  </si>
  <si>
    <t>Benjiro Chinen</t>
  </si>
  <si>
    <t>Gabriel Ferguson</t>
  </si>
  <si>
    <t>Freddie Watkins</t>
  </si>
  <si>
    <t>Eloise Fuller</t>
  </si>
  <si>
    <t>Jackson Holden</t>
  </si>
  <si>
    <t>Gabriel Mitchell</t>
  </si>
  <si>
    <t>Yasu Shimizu</t>
  </si>
  <si>
    <t>Poppy Day</t>
  </si>
  <si>
    <t>William Marsh</t>
  </si>
  <si>
    <t>Jaxon Faulkner</t>
  </si>
  <si>
    <t>Josefa Santana</t>
  </si>
  <si>
    <t>Elijah Robson</t>
  </si>
  <si>
    <t>Franco Carretero</t>
  </si>
  <si>
    <t>Evie Sanderson</t>
  </si>
  <si>
    <t>Jacob Curtis</t>
  </si>
  <si>
    <t>Luna Barnett</t>
  </si>
  <si>
    <t>Albert Bell</t>
  </si>
  <si>
    <t>Thomas Carr</t>
  </si>
  <si>
    <t>Simón Olmo</t>
  </si>
  <si>
    <t>Izumi Miyashita</t>
  </si>
  <si>
    <t>Kai Cole</t>
  </si>
  <si>
    <t>Lucia Fomin</t>
  </si>
  <si>
    <t>Sem Grigoreva</t>
  </si>
  <si>
    <t>Carlos Cazorla</t>
  </si>
  <si>
    <t>Harrison Lewis</t>
  </si>
  <si>
    <t>Toby Flynn</t>
  </si>
  <si>
    <t>Mason Glover</t>
  </si>
  <si>
    <t>James Pickering</t>
  </si>
  <si>
    <t>Brody Phillips</t>
  </si>
  <si>
    <t>Max Butler</t>
  </si>
  <si>
    <t>Archie Marsh</t>
  </si>
  <si>
    <t>Charlie Powell</t>
  </si>
  <si>
    <t>Samuel Powell</t>
  </si>
  <si>
    <t>Theodore Hodgson</t>
  </si>
  <si>
    <t>Penelope Perry</t>
  </si>
  <si>
    <t>Sebastian Bradshaw</t>
  </si>
  <si>
    <t>Hannah Willis</t>
  </si>
  <si>
    <t>Hudson Newton</t>
  </si>
  <si>
    <t>María Quevedo</t>
  </si>
  <si>
    <t>Toby Martin</t>
  </si>
  <si>
    <t>Imogen Tomlinson</t>
  </si>
  <si>
    <t>Aria Palmer</t>
  </si>
  <si>
    <t>Amelie Davis</t>
  </si>
  <si>
    <t>Brody Stokes</t>
  </si>
  <si>
    <t>Hanifa Quraishi</t>
  </si>
  <si>
    <t>Phoebe Franklin</t>
  </si>
  <si>
    <t>Hudson Walsh</t>
  </si>
  <si>
    <t>Bianca Arribas</t>
  </si>
  <si>
    <t>Jaxon Law</t>
  </si>
  <si>
    <t>Lucas Bailey</t>
  </si>
  <si>
    <t>Ivy Ingram</t>
  </si>
  <si>
    <t>Jessica Hutchinson</t>
  </si>
  <si>
    <t>Albert Kent</t>
  </si>
  <si>
    <t>Wonnda Davidzon</t>
  </si>
  <si>
    <t>Hannah Metcalfe</t>
  </si>
  <si>
    <t>Eleanor Howe</t>
  </si>
  <si>
    <t>Emilia Field</t>
  </si>
  <si>
    <t>Oakley Saunders</t>
  </si>
  <si>
    <t>Brodie Mccarthy</t>
  </si>
  <si>
    <t>Leo O’Brien</t>
  </si>
  <si>
    <t>Naseem Hussain</t>
  </si>
  <si>
    <t>Jude Flynn</t>
  </si>
  <si>
    <t>Finley Mellor</t>
  </si>
  <si>
    <t>Chūn-Huá Qiū1</t>
  </si>
  <si>
    <t>Kaya Hughes</t>
  </si>
  <si>
    <t>Cleopatra Jimoh</t>
  </si>
  <si>
    <t>Elizabeth Gallagher</t>
  </si>
  <si>
    <t>Hatsu Takayama</t>
  </si>
  <si>
    <t>Jayden Faulkner</t>
  </si>
  <si>
    <t>Scarlett Perkins</t>
  </si>
  <si>
    <t>Archie Chapman</t>
  </si>
  <si>
    <t>Imogen Fowler</t>
  </si>
  <si>
    <t>Lì-Huá Wéi</t>
  </si>
  <si>
    <t>Senka Demidov</t>
  </si>
  <si>
    <t>Louis Rogers</t>
  </si>
  <si>
    <t>Albert Kay</t>
  </si>
  <si>
    <t>Mila Manning</t>
  </si>
  <si>
    <t>Ethan Gibbs</t>
  </si>
  <si>
    <t>Rueben Walton</t>
  </si>
  <si>
    <t>Ruby Birch</t>
  </si>
  <si>
    <t>Lola Pugh</t>
  </si>
  <si>
    <t>Emma Tomlinson</t>
  </si>
  <si>
    <t>Myla Power</t>
  </si>
  <si>
    <t>Neesha Sahani</t>
  </si>
  <si>
    <t>Jaxon Connolly</t>
  </si>
  <si>
    <t>Nellie Mckenzie</t>
  </si>
  <si>
    <t>Molly Little</t>
  </si>
  <si>
    <t>Emma Black</t>
  </si>
  <si>
    <t>Emily Coates</t>
  </si>
  <si>
    <t>Mircea Guzina</t>
  </si>
  <si>
    <t>Eva Kent</t>
  </si>
  <si>
    <t>Daniel Fletcher</t>
  </si>
  <si>
    <t>Isabella Stevens</t>
  </si>
  <si>
    <t>Sajida Mukhtair</t>
  </si>
  <si>
    <t>Elliot Webb</t>
  </si>
  <si>
    <t>Leo Hughes</t>
  </si>
  <si>
    <t>Clara Fitzgerald</t>
  </si>
  <si>
    <t>Hunter Howarth</t>
  </si>
  <si>
    <t>Hinata Kawabata</t>
  </si>
  <si>
    <t>Ellis Davis</t>
  </si>
  <si>
    <t>Hazel Norris</t>
  </si>
  <si>
    <t>Eli Dennis</t>
  </si>
  <si>
    <t>Olivia Mcdonald</t>
  </si>
  <si>
    <t>Eden Cameron</t>
  </si>
  <si>
    <t>Rory Chan</t>
  </si>
  <si>
    <t>Lola Watts</t>
  </si>
  <si>
    <t>Jackson Goddard</t>
  </si>
  <si>
    <t>Penelope Bell</t>
  </si>
  <si>
    <t>Milly Ali</t>
  </si>
  <si>
    <t>Hannah Stevens</t>
  </si>
  <si>
    <t>Elliott Jackson</t>
  </si>
  <si>
    <t>Mateja Borodin</t>
  </si>
  <si>
    <t>Riley Sutton</t>
  </si>
  <si>
    <t>Finn Grant</t>
  </si>
  <si>
    <t>Heidi Nicholls</t>
  </si>
  <si>
    <t>Gael Bartolome</t>
  </si>
  <si>
    <t>Jasper Mellor</t>
  </si>
  <si>
    <t>Elna Abdulahi</t>
  </si>
  <si>
    <t>Elliot Tomlinson</t>
  </si>
  <si>
    <t>Jiāng Tāng</t>
  </si>
  <si>
    <t>Maeve Kirby</t>
  </si>
  <si>
    <t>Rafael Matveeva</t>
  </si>
  <si>
    <t>Rueben Bond</t>
  </si>
  <si>
    <t>Maisie Bartlett</t>
  </si>
  <si>
    <t>Grayson Joyce</t>
  </si>
  <si>
    <t>Teddy French</t>
  </si>
  <si>
    <t>Heidi Bevan</t>
  </si>
  <si>
    <t>Baldev Shaik</t>
  </si>
  <si>
    <t>Mason Hammond</t>
  </si>
  <si>
    <t>Artha Mohan</t>
  </si>
  <si>
    <t>Finley Collins</t>
  </si>
  <si>
    <t>Margot Brooks</t>
  </si>
  <si>
    <t>Imani Maman</t>
  </si>
  <si>
    <t>Ayaan Mugisha</t>
  </si>
  <si>
    <t>Charvi Pratap</t>
  </si>
  <si>
    <t>Jaxon Charlton</t>
  </si>
  <si>
    <t>Stanley Benson</t>
  </si>
  <si>
    <t>Samuel Brookes</t>
  </si>
  <si>
    <t>Guó Shào</t>
  </si>
  <si>
    <t>Milly Porter</t>
  </si>
  <si>
    <t>Jasper Greenwood</t>
  </si>
  <si>
    <t>Olivia Gilbert</t>
  </si>
  <si>
    <t>Zola Fouad</t>
  </si>
  <si>
    <t>Gabriel Butler</t>
  </si>
  <si>
    <t>Arthur Mason</t>
  </si>
  <si>
    <t>Adam Bowen</t>
  </si>
  <si>
    <t>Hide Konya</t>
  </si>
  <si>
    <t>Joseph Hurst</t>
  </si>
  <si>
    <t>Benjamin Sutton</t>
  </si>
  <si>
    <t>Leo Harrison</t>
  </si>
  <si>
    <t>Samarth Rama</t>
  </si>
  <si>
    <t>Violet Chadwick</t>
  </si>
  <si>
    <t>Frankie Holland</t>
  </si>
  <si>
    <t>Frankie Goddard</t>
  </si>
  <si>
    <t>Samuel Heath</t>
  </si>
  <si>
    <t>Eden Carey</t>
  </si>
  <si>
    <t>Maddison Rahman</t>
  </si>
  <si>
    <t>Fazli Shamon</t>
  </si>
  <si>
    <t>Brody West</t>
  </si>
  <si>
    <t>Diric Aliyu</t>
  </si>
  <si>
    <t>Ryan Potter</t>
  </si>
  <si>
    <t>Alex French</t>
  </si>
  <si>
    <t>Jenson Wilkinson</t>
  </si>
  <si>
    <t>Jackson Welch</t>
  </si>
  <si>
    <t>Isidora Zurita</t>
  </si>
  <si>
    <t>Amar Basumatary</t>
  </si>
  <si>
    <t>Nala Rajabu</t>
  </si>
  <si>
    <t>Pippa Cooke</t>
  </si>
  <si>
    <t>Noah Kelly</t>
  </si>
  <si>
    <t>Maddison Coates</t>
  </si>
  <si>
    <t>Medhasvini Rout</t>
  </si>
  <si>
    <t>Nancy Bishop</t>
  </si>
  <si>
    <t>Jessica Hurst</t>
  </si>
  <si>
    <t>Odai Alaoui</t>
  </si>
  <si>
    <t>Shantai Jaha</t>
  </si>
  <si>
    <t>Violet Thomas</t>
  </si>
  <si>
    <t>Alice Macdonald</t>
  </si>
  <si>
    <t>Max West</t>
  </si>
  <si>
    <t>Autumn Metcalfe</t>
  </si>
  <si>
    <t>Chiaki Oki</t>
  </si>
  <si>
    <t>Mabel Hancock</t>
  </si>
  <si>
    <t>Nolwazi Adjei</t>
  </si>
  <si>
    <t>Isabella Castello</t>
  </si>
  <si>
    <t>Sofia Lord</t>
  </si>
  <si>
    <t>Noah Wright</t>
  </si>
  <si>
    <t>Frankie Sutton</t>
  </si>
  <si>
    <t>Hanita Paravin</t>
  </si>
  <si>
    <t>Harue Tahara</t>
  </si>
  <si>
    <t>Autumn Wood</t>
  </si>
  <si>
    <t>Edward Talbot</t>
  </si>
  <si>
    <t>Valentin Michálek</t>
  </si>
  <si>
    <t>Luna Abbott</t>
  </si>
  <si>
    <t>Oliver Gordon</t>
  </si>
  <si>
    <t>Kai Burgess</t>
  </si>
  <si>
    <t>Evelyn Bryant</t>
  </si>
  <si>
    <t>Benjamin Tucker</t>
  </si>
  <si>
    <t>Mirek Borodin</t>
  </si>
  <si>
    <t>Hamsika Dalei</t>
  </si>
  <si>
    <t>Elijah Khan</t>
  </si>
  <si>
    <t>Gracie Boyle</t>
  </si>
  <si>
    <t>Arthur Short</t>
  </si>
  <si>
    <t>Ellis Hunter</t>
  </si>
  <si>
    <t>Brodie Fitzgerald</t>
  </si>
  <si>
    <t>Zachary Henderson</t>
  </si>
  <si>
    <t>Rory Dean</t>
  </si>
  <si>
    <t>Lucas Harris</t>
  </si>
  <si>
    <t>Poppy Stokes</t>
  </si>
  <si>
    <t>Edward Richardson</t>
  </si>
  <si>
    <t>Evie Johnston</t>
  </si>
  <si>
    <t>Emilia Anderson</t>
  </si>
  <si>
    <t>Mabel Day</t>
  </si>
  <si>
    <t>Elliot Stanley</t>
  </si>
  <si>
    <t>Bobby Bates</t>
  </si>
  <si>
    <t>Mandla Paulo</t>
  </si>
  <si>
    <t>Antoinette Pereira</t>
  </si>
  <si>
    <t>Haru Obi</t>
  </si>
  <si>
    <t>Ethan Flynn</t>
  </si>
  <si>
    <t>Rupert Davies</t>
  </si>
  <si>
    <t>Sophia Sutton</t>
  </si>
  <si>
    <t>Lyra Rowe</t>
  </si>
  <si>
    <t>Halim Sabbag</t>
  </si>
  <si>
    <t>Basma Malik</t>
  </si>
  <si>
    <t>Willow Peacock</t>
  </si>
  <si>
    <t>Yǔ-Tóng Bái</t>
  </si>
  <si>
    <t>Chloe Humphreys</t>
  </si>
  <si>
    <t>Alonso Mansilla</t>
  </si>
  <si>
    <t>Harrison Charlton</t>
  </si>
  <si>
    <t>Hassan Irfan</t>
  </si>
  <si>
    <t>Mpho Yasin</t>
  </si>
  <si>
    <t>Theo Savage</t>
  </si>
  <si>
    <t>Heidi Hale</t>
  </si>
  <si>
    <t>Lara Read</t>
  </si>
  <si>
    <t>Roman Ashton</t>
  </si>
  <si>
    <t>Aurora Brookes</t>
  </si>
  <si>
    <t>Maeve Bradley</t>
  </si>
  <si>
    <t>Eloise Wheeler</t>
  </si>
  <si>
    <t>Myla Barry</t>
  </si>
  <si>
    <t>Chàng Léi</t>
  </si>
  <si>
    <t>Nellie Bartlett</t>
  </si>
  <si>
    <t>Tamashini Sakaguchi</t>
  </si>
  <si>
    <t>Erin Payne</t>
  </si>
  <si>
    <t>Héng Jīn</t>
  </si>
  <si>
    <t>Noah Holden</t>
  </si>
  <si>
    <t>Albert Foster</t>
  </si>
  <si>
    <t>Chessa Čuda</t>
  </si>
  <si>
    <t>Geedi Farag</t>
  </si>
  <si>
    <t>Robyn Blake</t>
  </si>
  <si>
    <t>Isabelle George</t>
  </si>
  <si>
    <t>Ralph Farrell</t>
  </si>
  <si>
    <t>Maya Bell</t>
  </si>
  <si>
    <t>Ivy Howarth</t>
  </si>
  <si>
    <t>Nolwazi Hegazy</t>
  </si>
  <si>
    <t>Sonny Whitehead</t>
  </si>
  <si>
    <t>*autofit the column with the list of items, record width (maybe re-set) and then set the column containing the selection and presentation cells/ranges to this width, up to a limit (~50 pt)</t>
  </si>
  <si>
    <t>Quantify differences</t>
  </si>
  <si>
    <t>Group</t>
  </si>
  <si>
    <t>N</t>
  </si>
  <si>
    <t>C_1</t>
  </si>
  <si>
    <t>MS = 78.95%, GP = 21.05%</t>
  </si>
  <si>
    <t>F = 66.32%, M = 33.68%</t>
  </si>
  <si>
    <t>R = 57.89%, U = 42.11%</t>
  </si>
  <si>
    <t>GT3 = 69.47%, LE3 = 30.53%</t>
  </si>
  <si>
    <t>T = 89.47%, A = 10.53%</t>
  </si>
  <si>
    <t>at_home = 52.63%, other = 33.68%, health = 6.32%, services = 4.21%, teacher = 3.16%</t>
  </si>
  <si>
    <t>other = 58.95%, services = 29.47%, at_home = 10.53%, health = 1.05%</t>
  </si>
  <si>
    <t>course = 55.79%, other = 18.95%, reputation = 12.63%, home = 12.63%</t>
  </si>
  <si>
    <t>mother = 74.74%, father = 17.89%, other = 7.37%</t>
  </si>
  <si>
    <t>no = 88.42%, yes = 11.58%</t>
  </si>
  <si>
    <t>yes = 63.16%, no = 36.84%</t>
  </si>
  <si>
    <t>no = 93.68%, yes = 6.32%</t>
  </si>
  <si>
    <t>no = 62.11%, yes = 37.89%</t>
  </si>
  <si>
    <t>yes = 83.16%, no = 16.84%</t>
  </si>
  <si>
    <t>yes = 78.95%, no = 21.05%</t>
  </si>
  <si>
    <t>C_2</t>
  </si>
  <si>
    <t>GP = 70.59%, MS = 29.41%</t>
  </si>
  <si>
    <t>M = 81.18%, F = 18.82%</t>
  </si>
  <si>
    <t>U = 68.24%, R = 31.76%</t>
  </si>
  <si>
    <t>GT3 = 62.35%, LE3 = 37.65%</t>
  </si>
  <si>
    <t>T = 90.59%, A = 9.41%</t>
  </si>
  <si>
    <t>other = 35.29%, services = 28.24%, at_home = 21.18%, teacher = 10.59%, health = 4.71%</t>
  </si>
  <si>
    <t>other = 56.47%, services = 34.12%, at_home = 4.71%, health = 3.53%, teacher = 1.18%</t>
  </si>
  <si>
    <t>course = 42.35%, home = 27.06%, reputation = 15.29%, other = 15.29%</t>
  </si>
  <si>
    <t>mother = 64.71%, father = 25.88%, other = 9.41%</t>
  </si>
  <si>
    <t>no = 94.12%, yes = 5.88%</t>
  </si>
  <si>
    <t>no = 50.59%, yes = 49.41%</t>
  </si>
  <si>
    <t>no = 89.41%, yes = 10.59%</t>
  </si>
  <si>
    <t>yes = 51.76%, no = 48.24%</t>
  </si>
  <si>
    <t>yes = 70.59%, no = 29.41%</t>
  </si>
  <si>
    <t>yes = 88.24%, no = 11.76%</t>
  </si>
  <si>
    <t>yes = 78.82%, no = 21.18%</t>
  </si>
  <si>
    <t>no = 70.59%, yes = 29.41%</t>
  </si>
  <si>
    <t>C_3</t>
  </si>
  <si>
    <t>MS = 69.44%, GP = 30.56%</t>
  </si>
  <si>
    <t>M = 75%, F = 25%</t>
  </si>
  <si>
    <t>U = 58.33%, R = 41.67%</t>
  </si>
  <si>
    <t>GT3 = 91.67%, LE3 = 8.33%</t>
  </si>
  <si>
    <t>T = 94.44%, A = 5.56%</t>
  </si>
  <si>
    <t>other = 52.78%, services = 27.78%, at_home = 19.44%</t>
  </si>
  <si>
    <t>other = 58.33%, services = 27.78%, at_home = 11.11%, health = 2.78%</t>
  </si>
  <si>
    <t>course = 55.56%, other = 22.22%, home = 16.67%, reputation = 5.56%</t>
  </si>
  <si>
    <t>mother = 58.33%, other = 25%, father = 16.67%</t>
  </si>
  <si>
    <t>no = 97.22%, yes = 2.78%</t>
  </si>
  <si>
    <t>yes = 55.56%, no = 44.44%</t>
  </si>
  <si>
    <t>no = 94.44%, yes = 5.56%</t>
  </si>
  <si>
    <t>yes = 52.78%, no = 47.22%</t>
  </si>
  <si>
    <t>yes = 80.56%, no = 19.44%</t>
  </si>
  <si>
    <t>no = 61.11%, yes = 38.89%</t>
  </si>
  <si>
    <t>yes = 75%, no = 25%</t>
  </si>
  <si>
    <t>yes = 58.33%, no = 41.67%</t>
  </si>
  <si>
    <t>C_4</t>
  </si>
  <si>
    <t>GP = 68.52%, MS = 31.48%</t>
  </si>
  <si>
    <t>F = 77.78%, M = 22.22%</t>
  </si>
  <si>
    <t>U = 69.14%, R = 30.86%</t>
  </si>
  <si>
    <t>GT3 = 70.37%, LE3 = 29.63%</t>
  </si>
  <si>
    <t>T = 90.74%, A = 9.26%</t>
  </si>
  <si>
    <t>other = 58.02%, at_home = 22.84%, services = 16.67%, health = 1.23%, teacher = 1.23%</t>
  </si>
  <si>
    <t>other = 69.14%, services = 23.46%, at_home = 4.94%, health = 1.85%, teacher = 0.62%</t>
  </si>
  <si>
    <t>course = 39.51%, reputation = 29.01%, home = 24.07%, other = 7.41%</t>
  </si>
  <si>
    <t>mother = 65.43%, father = 30.86%, other = 3.7%</t>
  </si>
  <si>
    <t>no = 91.36%, yes = 8.64%</t>
  </si>
  <si>
    <t>yes = 57.41%, no = 42.59%</t>
  </si>
  <si>
    <t>no = 96.91%, yes = 3.09%</t>
  </si>
  <si>
    <t>no = 55.56%, yes = 44.44%</t>
  </si>
  <si>
    <t>yes = 74.69%, no = 25.31%</t>
  </si>
  <si>
    <t>yes = 98.77%, no = 1.23%</t>
  </si>
  <si>
    <t>yes = 74.07%, no = 25.93%</t>
  </si>
  <si>
    <t>no = 64.2%, yes = 35.8%</t>
  </si>
  <si>
    <t>C_5</t>
  </si>
  <si>
    <t>GP = 85.86%, MS = 14.14%</t>
  </si>
  <si>
    <t>F = 57.07%, M = 42.93%</t>
  </si>
  <si>
    <t>U = 84.85%, R = 15.15%</t>
  </si>
  <si>
    <t>GT3 = 68.69%, LE3 = 31.31%</t>
  </si>
  <si>
    <t>T = 85.35%, A = 14.65%</t>
  </si>
  <si>
    <t>services = 27.78%, teacher = 27.27%, other = 24.24%, health = 16.16%, at_home = 4.55%</t>
  </si>
  <si>
    <t>other = 48.99%, services = 26.26%, teacher = 15.15%, health = 6.57%, at_home = 3.03%</t>
  </si>
  <si>
    <t>course = 37.37%, reputation = 30.3%, home = 23.74%, other = 8.59%</t>
  </si>
  <si>
    <t>mother = 74.24%, father = 22.22%, other = 3.54%</t>
  </si>
  <si>
    <t>no = 88.89%, yes = 11.11%</t>
  </si>
  <si>
    <t>yes = 70.2%, no = 29.8%</t>
  </si>
  <si>
    <t>no = 92.42%, yes = 7.58%</t>
  </si>
  <si>
    <t>yes = 60.61%, no = 39.39%</t>
  </si>
  <si>
    <t>yes = 89.9%, no = 10.1%</t>
  </si>
  <si>
    <t>yes = 99.49%, no = 0.51%</t>
  </si>
  <si>
    <t>no = 66.67%, yes = 33.33%</t>
  </si>
  <si>
    <t>C_6</t>
  </si>
  <si>
    <t>GP = 69.86%, MS = 30.14%</t>
  </si>
  <si>
    <t>F = 76.71%, M = 23.29%</t>
  </si>
  <si>
    <t>U = 72.6%, R = 27.4%</t>
  </si>
  <si>
    <t>GT3 = 75.34%, LE3 = 24.66%</t>
  </si>
  <si>
    <t>T = 78.08%, A = 21.92%</t>
  </si>
  <si>
    <t>other = 47.95%, services = 21.92%, at_home = 19.18%, health = 5.48%, teacher = 5.48%</t>
  </si>
  <si>
    <t>other = 45.21%, services = 32.88%, at_home = 13.7%, teacher = 5.48%, health = 2.74%</t>
  </si>
  <si>
    <t>course = 52.05%, home = 30.14%, reputation = 12.33%, other = 5.48%</t>
  </si>
  <si>
    <t>mother = 75.34%, father = 19.18%, other = 5.48%</t>
  </si>
  <si>
    <t>no = 79.45%, yes = 20.55%</t>
  </si>
  <si>
    <t>yes = 60.27%, no = 39.73%</t>
  </si>
  <si>
    <t>no = 97.26%, yes = 2.74%</t>
  </si>
  <si>
    <t>no = 67.12%, yes = 32.88%</t>
  </si>
  <si>
    <t>yes = 73.97%, no = 26.03%</t>
  </si>
  <si>
    <t>yes = 80.82%, no = 19.18%</t>
  </si>
  <si>
    <t>yes = 63.01%, no = 36.99%</t>
  </si>
  <si>
    <t>no = 54.79%, yes = 45.21%</t>
  </si>
  <si>
    <t>Cluster 1</t>
  </si>
  <si>
    <t>Cluster 2</t>
  </si>
  <si>
    <t>Cluster 3</t>
  </si>
  <si>
    <t>Cluster 4</t>
  </si>
  <si>
    <t>Cluster 5</t>
  </si>
  <si>
    <t>Cluster 6</t>
  </si>
  <si>
    <t>Name</t>
  </si>
  <si>
    <t>Choose which metrics to include</t>
  </si>
  <si>
    <t>Cluster</t>
  </si>
  <si>
    <t>Go to the dashboard</t>
  </si>
  <si>
    <t>Items</t>
  </si>
  <si>
    <t>*advise them about deselecting obsolete entry IDs, and including other metrics or ignoring results if a comparison gives an error (because none of the metrics line up with non-blanks)</t>
  </si>
  <si>
    <t>*guide users to select the top tick box on the metrics selection tab, set it to whichever activation they want then double-click the handle (illustrate with picture) to copy this down to the rest</t>
  </si>
  <si>
    <t>Use</t>
  </si>
  <si>
    <t>*protect most stuff, dynamically un-protect with VBA while generating</t>
  </si>
  <si>
    <t>Group A</t>
  </si>
  <si>
    <t>Group B</t>
  </si>
  <si>
    <t>Group C</t>
  </si>
  <si>
    <t>*test whether the back-end tabs still work when hidden</t>
  </si>
  <si>
    <t>*guidance</t>
  </si>
  <si>
    <t>*re-iterate overall purpose of the file and what each tab can do</t>
  </si>
  <si>
    <t>*need to explain clusters and allocations</t>
  </si>
  <si>
    <t>*could include an N / % counter on the dashboard</t>
  </si>
  <si>
    <t>Selected group</t>
  </si>
  <si>
    <t>*make it theft-proof, at least for reasonable levels of analytical skill. Need to get paid somehow, and it's not morally right for users to steal this and reverse-engineer it</t>
  </si>
  <si>
    <t>Summarise the selected group, or a combination of different clusters</t>
  </si>
  <si>
    <t>Show averages and summaries</t>
  </si>
  <si>
    <t>Show proximity to group average</t>
  </si>
  <si>
    <t>See summaries</t>
  </si>
  <si>
    <t>*guidance: how to un-hide headers and adjust column width</t>
  </si>
  <si>
    <t>X</t>
  </si>
  <si>
    <t>Y</t>
  </si>
  <si>
    <t>*all 3 links</t>
  </si>
  <si>
    <t>Active</t>
  </si>
  <si>
    <t>*need to dynamise the 'Allocations' tab to work with masking</t>
  </si>
  <si>
    <t>*if anything breaks, CTRL + Z is your friend (also keep a backup of the original in case of major breakage)</t>
  </si>
  <si>
    <t>Group D</t>
  </si>
  <si>
    <t>Group E</t>
  </si>
  <si>
    <t>Group 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</si>
</sst>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8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1"/>
      <name val="Wingdings"/>
      <charset val="2"/>
    </font>
    <font>
      <sz val="32"/>
      <color theme="8" tint="-0.249977111117893"/>
      <name val="Wingdings"/>
      <charset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4" tint="-0.249977111117893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u/>
      <sz val="11"/>
      <color rgb="FF2F75B5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color rgb="FF76E0A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0" fontId="1" fillId="0" borderId="0"/>
    <xf numFmtId="0" fontId="8" fillId="0" borderId="0" applyNumberFormat="0" applyFill="0" applyBorder="0" applyAlignment="0" applyProtection="0"/>
  </cellStyleXfs>
  <cellXfs count="58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0" fillId="0" borderId="0" xfId="0" quotePrefix="1"/>
    <xf numFmtId="0" fontId="2" fillId="2" borderId="1" xfId="0" applyFont="1" applyFill="1" applyBorder="1" applyAlignment="1">
      <alignment horizontal="center"/>
    </xf>
    <xf numFmtId="0" fontId="0" fillId="0" borderId="0" xfId="0" applyAlignment="1">
      <alignment horizontal="right"/>
    </xf>
    <xf numFmtId="0" fontId="0" fillId="4" borderId="0" xfId="0" applyFill="1"/>
    <xf numFmtId="0" fontId="0" fillId="0" borderId="0" xfId="0" applyAlignment="1">
      <alignment vertical="center"/>
    </xf>
    <xf numFmtId="0" fontId="0" fillId="0" borderId="0" xfId="0" applyAlignment="1">
      <alignment horizontal="left"/>
    </xf>
    <xf numFmtId="0" fontId="2" fillId="0" borderId="7" xfId="0" applyFont="1" applyBorder="1"/>
    <xf numFmtId="0" fontId="0" fillId="0" borderId="0" xfId="0" applyAlignment="1">
      <alignment horizontal="left" wrapText="1"/>
    </xf>
    <xf numFmtId="0" fontId="7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 vertical="center"/>
    </xf>
    <xf numFmtId="0" fontId="2" fillId="0" borderId="7" xfId="0" applyFont="1" applyBorder="1" applyAlignment="1">
      <alignment horizontal="center"/>
    </xf>
    <xf numFmtId="0" fontId="0" fillId="0" borderId="7" xfId="0" applyBorder="1"/>
    <xf numFmtId="0" fontId="0" fillId="0" borderId="0" xfId="0" applyAlignment="1">
      <alignment wrapText="1"/>
    </xf>
    <xf numFmtId="0" fontId="14" fillId="0" borderId="0" xfId="0" applyFont="1" applyAlignment="1">
      <alignment horizontal="right"/>
    </xf>
    <xf numFmtId="0" fontId="2" fillId="0" borderId="0" xfId="0" applyFont="1" applyAlignment="1">
      <alignment horizontal="center" vertical="center"/>
    </xf>
    <xf numFmtId="0" fontId="4" fillId="0" borderId="0" xfId="0" applyFont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1" fillId="0" borderId="0" xfId="2" applyFont="1" applyProtection="1">
      <protection locked="0"/>
    </xf>
    <xf numFmtId="3" fontId="2" fillId="3" borderId="1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left"/>
      <protection locked="0"/>
    </xf>
    <xf numFmtId="0" fontId="4" fillId="0" borderId="7" xfId="0" applyFont="1" applyBorder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5" fillId="0" borderId="0" xfId="0" applyFont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3" fillId="0" borderId="0" xfId="2" applyFont="1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10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7" xfId="0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 applyAlignment="1">
      <alignment horizontal="center"/>
    </xf>
    <xf numFmtId="0" fontId="9" fillId="0" borderId="0" xfId="0" applyFont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2" xfId="0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4" xfId="0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6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9" fillId="0" borderId="0" xfId="0" applyNumberFormat="1" applyFont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164" fontId="6" fillId="0" borderId="0" xfId="0" applyNumberFormat="1" applyFont="1" applyAlignment="1">
      <alignment horizontal="center" vertical="center"/>
    </xf>
    <xf numFmtId="0" fontId="13" fillId="0" borderId="0" xfId="2" quotePrefix="1" applyFont="1" applyAlignment="1" applyProtection="1">
      <alignment horizontal="right" indent="1"/>
      <protection locked="0"/>
    </xf>
    <xf numFmtId="0" fontId="3" fillId="0" borderId="3" xfId="0" applyFont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5" xfId="0" applyFont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0" borderId="2" xfId="0" applyFont="1" applyBorder="1" applyAlignment="1" applyProtection="1">
      <alignment horizontal="center" wrapText="1"/>
      <protection locked="0"/>
    </xf>
    <xf numFmtId="0" fontId="2" fillId="0" borderId="3" xfId="0" applyFont="1" applyBorder="1" applyAlignment="1" applyProtection="1">
      <alignment horizontal="center" wrapText="1"/>
      <protection locked="0"/>
    </xf>
    <xf numFmtId="0" fontId="2" fillId="0" borderId="9" xfId="0" applyFont="1" applyBorder="1" applyAlignment="1" applyProtection="1">
      <alignment horizontal="center" wrapText="1"/>
      <protection locked="0"/>
    </xf>
    <xf numFmtId="0" fontId="2" fillId="0" borderId="8" xfId="0" applyFont="1" applyBorder="1" applyAlignment="1" applyProtection="1">
      <alignment horizontal="center" wrapText="1"/>
      <protection locked="0"/>
    </xf>
    <xf numFmtId="0" fontId="2" fillId="0" borderId="4" xfId="0" applyFont="1" applyBorder="1" applyAlignment="1" applyProtection="1">
      <alignment horizontal="center" wrapText="1"/>
      <protection locked="0"/>
    </xf>
    <xf numFmtId="0" fontId="2" fillId="0" borderId="5" xfId="0" applyFont="1" applyBorder="1" applyAlignment="1" applyProtection="1">
      <alignment horizontal="center" wrapText="1"/>
      <protection locked="0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2" fillId="0" borderId="0" xfId="2" applyFont="1" applyAlignment="1" applyProtection="1">
      <alignment horizontal="center" vertical="center"/>
      <protection locked="0"/>
    </xf>
    <xf numFmtId="0" fontId="12" fillId="0" borderId="7" xfId="2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5" xfId="0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</cellXfs>
  <cellStyles count="3">
    <cellStyle name="Hyperlink" xfId="2" builtinId="8"/>
    <cellStyle name="Normal" xfId="0" builtinId="0"/>
    <cellStyle name="Normal 2" xfId="1" xr:uid="{B318C0D2-F407-4512-88B6-8BE57DF15604}"/>
  </cellStyles>
  <dxfs count="23">
    <dxf>
      <border>
        <bottom style="thin">
          <color auto="1"/>
        </bottom>
        <vertical/>
        <horizontal/>
      </border>
    </dxf>
    <dxf>
      <font>
        <color theme="0"/>
      </font>
    </dxf>
    <dxf>
      <border>
        <right style="thin">
          <color auto="1"/>
        </right>
        <vertical/>
        <horizontal/>
      </border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ont>
        <color theme="0"/>
      </font>
    </dxf>
    <dxf>
      <border>
        <left/>
        <right/>
        <top/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font>
        <color theme="1"/>
      </font>
      <border>
        <right style="thin">
          <color auto="1"/>
        </right>
        <vertical/>
        <horizontal/>
      </border>
    </dxf>
    <dxf>
      <font>
        <color rgb="FF00B050"/>
      </font>
      <numFmt numFmtId="0" formatCode="General"/>
      <fill>
        <patternFill>
          <bgColor theme="5" tint="0.79998168889431442"/>
        </patternFill>
      </fill>
      <border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numFmt numFmtId="0" formatCode="General"/>
      <fill>
        <patternFill>
          <bgColor theme="5" tint="0.79998168889431442"/>
        </patternFill>
      </fill>
      <border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font>
        <color theme="1"/>
      </font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8" tint="0.79998168889431442"/>
        </patternFill>
      </fill>
      <border>
        <top style="thin">
          <color auto="1"/>
        </top>
        <bottom style="thin">
          <color auto="1"/>
        </bottom>
        <vertical/>
        <horizontal/>
      </border>
    </dxf>
    <dxf>
      <numFmt numFmtId="0" formatCode="General"/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vertical/>
        <horizontal/>
      </border>
    </dxf>
    <dxf>
      <font>
        <color rgb="FF00B050"/>
      </font>
      <border>
        <left style="thin">
          <color auto="1"/>
        </left>
        <vertical/>
        <horizontal/>
      </border>
    </dxf>
    <dxf>
      <font>
        <color rgb="FF00B050"/>
      </font>
      <numFmt numFmtId="0" formatCode="General"/>
      <fill>
        <patternFill>
          <bgColor theme="5" tint="0.79998168889431442"/>
        </patternFill>
      </fill>
      <border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color rgb="FF00B050"/>
      </font>
      <numFmt numFmtId="0" formatCode="General"/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B4DE86"/>
      <color rgb="FF2F75B5"/>
      <color rgb="FF76E0A8"/>
      <color rgb="FF2DC575"/>
      <color rgb="FF00E6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microsoft.com/office/2022/11/relationships/FeaturePropertyBag" Target="featurePropertyBag/featurePropertyBag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48726-B76C-4C30-8C7D-CB34B80473AB}">
  <sheetPr codeName="Sheet2">
    <tabColor theme="0" tint="-0.14999847407452621"/>
  </sheetPr>
  <dimension ref="A1:AX650"/>
  <sheetViews>
    <sheetView workbookViewId="0">
      <pane xSplit="1" ySplit="1" topLeftCell="B2" activePane="bottomRight" state="frozen"/>
      <selection activeCell="B2" sqref="B2"/>
      <selection pane="topRight" activeCell="B2" sqref="B2"/>
      <selection pane="bottomLeft" activeCell="B2" sqref="B2"/>
      <selection pane="bottomRight" activeCell="B2" sqref="B2"/>
    </sheetView>
  </sheetViews>
  <sheetFormatPr defaultRowHeight="14.4" x14ac:dyDescent="0.3"/>
  <sheetData>
    <row r="1" spans="1:50" x14ac:dyDescent="0.3">
      <c r="A1" t="s">
        <v>7080</v>
      </c>
      <c r="B1" t="s">
        <v>7112</v>
      </c>
      <c r="C1" t="s">
        <v>7113</v>
      </c>
      <c r="D1" t="s">
        <v>7114</v>
      </c>
      <c r="E1" t="s">
        <v>7115</v>
      </c>
      <c r="F1" t="s">
        <v>7116</v>
      </c>
      <c r="G1" t="s">
        <v>7081</v>
      </c>
      <c r="H1" t="s">
        <v>7082</v>
      </c>
      <c r="I1" t="s">
        <v>7083</v>
      </c>
      <c r="J1" t="s">
        <v>7084</v>
      </c>
      <c r="K1" t="s">
        <v>7085</v>
      </c>
      <c r="L1" t="s">
        <v>7117</v>
      </c>
      <c r="M1" t="s">
        <v>7118</v>
      </c>
      <c r="N1" t="s">
        <v>7119</v>
      </c>
      <c r="O1" t="s">
        <v>7120</v>
      </c>
      <c r="P1" t="s">
        <v>7121</v>
      </c>
      <c r="Q1" t="s">
        <v>7122</v>
      </c>
      <c r="R1" t="s">
        <v>7123</v>
      </c>
      <c r="S1" t="s">
        <v>7124</v>
      </c>
      <c r="T1" t="s">
        <v>7125</v>
      </c>
      <c r="U1" t="s">
        <v>7126</v>
      </c>
      <c r="V1" t="s">
        <v>7127</v>
      </c>
      <c r="W1" t="s">
        <v>7128</v>
      </c>
      <c r="X1" t="s">
        <v>7129</v>
      </c>
      <c r="Y1" t="s">
        <v>7130</v>
      </c>
      <c r="Z1" t="s">
        <v>7131</v>
      </c>
      <c r="AA1" t="s">
        <v>7132</v>
      </c>
      <c r="AB1" t="s">
        <v>7086</v>
      </c>
      <c r="AC1" t="s">
        <v>7087</v>
      </c>
      <c r="AD1" t="s">
        <v>7133</v>
      </c>
      <c r="AE1" t="s">
        <v>7134</v>
      </c>
      <c r="AF1" t="s">
        <v>7089</v>
      </c>
      <c r="AG1" t="s">
        <v>7090</v>
      </c>
      <c r="AH1" t="s">
        <v>7091</v>
      </c>
    </row>
    <row r="2" spans="1:50" x14ac:dyDescent="0.3">
      <c r="A2" s="11" t="s">
        <v>7135</v>
      </c>
      <c r="B2" t="s">
        <v>547</v>
      </c>
      <c r="C2" t="s">
        <v>547</v>
      </c>
      <c r="D2">
        <v>1.0317000000000001</v>
      </c>
      <c r="E2" t="s">
        <v>547</v>
      </c>
      <c r="F2" t="s">
        <v>547</v>
      </c>
      <c r="G2" t="s">
        <v>547</v>
      </c>
      <c r="H2">
        <v>1.3102</v>
      </c>
      <c r="I2">
        <v>1.5407</v>
      </c>
      <c r="J2" t="s">
        <v>547</v>
      </c>
      <c r="K2" t="s">
        <v>547</v>
      </c>
      <c r="L2" t="s">
        <v>547</v>
      </c>
      <c r="M2" t="s">
        <v>547</v>
      </c>
      <c r="N2">
        <v>0.57669999999999999</v>
      </c>
      <c r="O2">
        <v>8.3699999999999997E-2</v>
      </c>
      <c r="P2">
        <v>-0.37430000000000002</v>
      </c>
      <c r="Q2" t="s">
        <v>547</v>
      </c>
      <c r="R2" t="s">
        <v>547</v>
      </c>
      <c r="S2" t="s">
        <v>547</v>
      </c>
      <c r="T2" t="s">
        <v>547</v>
      </c>
      <c r="U2" t="s">
        <v>547</v>
      </c>
      <c r="V2" t="s">
        <v>547</v>
      </c>
      <c r="W2" t="s">
        <v>547</v>
      </c>
      <c r="X2" t="s">
        <v>547</v>
      </c>
      <c r="Y2">
        <v>7.2599999999999998E-2</v>
      </c>
      <c r="Z2">
        <v>-0.1716</v>
      </c>
      <c r="AA2">
        <v>0.69379999999999997</v>
      </c>
      <c r="AB2">
        <v>-0.54359999999999997</v>
      </c>
      <c r="AC2">
        <v>-0.99770000000000003</v>
      </c>
      <c r="AD2">
        <v>-0.371</v>
      </c>
      <c r="AE2">
        <v>7.3400000000000007E-2</v>
      </c>
      <c r="AF2">
        <v>-4.1555</v>
      </c>
      <c r="AG2">
        <v>-0.1958</v>
      </c>
      <c r="AH2">
        <v>-0.28070000000000001</v>
      </c>
    </row>
    <row r="3" spans="1:50" x14ac:dyDescent="0.3">
      <c r="A3" s="11" t="s">
        <v>7136</v>
      </c>
      <c r="B3" t="s">
        <v>547</v>
      </c>
      <c r="C3" t="s">
        <v>547</v>
      </c>
      <c r="D3">
        <v>0.21010000000000001</v>
      </c>
      <c r="E3" t="s">
        <v>547</v>
      </c>
      <c r="F3" t="s">
        <v>547</v>
      </c>
      <c r="G3" t="s">
        <v>548</v>
      </c>
      <c r="H3">
        <v>-1.3360000000000001</v>
      </c>
      <c r="I3">
        <v>-1.1888000000000001</v>
      </c>
      <c r="J3" t="s">
        <v>547</v>
      </c>
      <c r="K3" t="s">
        <v>548</v>
      </c>
      <c r="L3" t="s">
        <v>547</v>
      </c>
      <c r="M3" t="s">
        <v>548</v>
      </c>
      <c r="N3">
        <v>-0.76</v>
      </c>
      <c r="O3">
        <v>8.3699999999999997E-2</v>
      </c>
      <c r="P3">
        <v>-0.37430000000000002</v>
      </c>
      <c r="Q3" t="s">
        <v>548</v>
      </c>
      <c r="R3" t="s">
        <v>548</v>
      </c>
      <c r="S3" t="s">
        <v>547</v>
      </c>
      <c r="T3" t="s">
        <v>547</v>
      </c>
      <c r="U3" t="s">
        <v>548</v>
      </c>
      <c r="V3" t="s">
        <v>547</v>
      </c>
      <c r="W3" t="s">
        <v>548</v>
      </c>
      <c r="X3" t="s">
        <v>547</v>
      </c>
      <c r="Y3">
        <v>1.1196999999999999</v>
      </c>
      <c r="Z3">
        <v>-0.1716</v>
      </c>
      <c r="AA3">
        <v>-0.15740000000000001</v>
      </c>
      <c r="AB3">
        <v>-0.54359999999999997</v>
      </c>
      <c r="AC3">
        <v>-0.99770000000000003</v>
      </c>
      <c r="AD3">
        <v>-0.371</v>
      </c>
      <c r="AE3">
        <v>-0.3579</v>
      </c>
      <c r="AF3">
        <v>-0.87460000000000004</v>
      </c>
      <c r="AG3">
        <v>-0.1958</v>
      </c>
      <c r="AH3">
        <v>-0.28070000000000001</v>
      </c>
      <c r="AS3">
        <v>1</v>
      </c>
      <c r="AT3">
        <v>2</v>
      </c>
      <c r="AU3">
        <v>3</v>
      </c>
      <c r="AW3">
        <v>5</v>
      </c>
    </row>
    <row r="4" spans="1:50" x14ac:dyDescent="0.3">
      <c r="A4" s="11" t="s">
        <v>7137</v>
      </c>
      <c r="B4" t="s">
        <v>547</v>
      </c>
      <c r="C4" t="s">
        <v>547</v>
      </c>
      <c r="D4">
        <v>-1.4330000000000001</v>
      </c>
      <c r="E4" t="s">
        <v>547</v>
      </c>
      <c r="F4" t="s">
        <v>548</v>
      </c>
      <c r="G4" t="s">
        <v>548</v>
      </c>
      <c r="H4">
        <v>-1.3360000000000001</v>
      </c>
      <c r="I4">
        <v>-1.1888000000000001</v>
      </c>
      <c r="J4" t="s">
        <v>547</v>
      </c>
      <c r="K4" t="s">
        <v>548</v>
      </c>
      <c r="L4" t="s">
        <v>548</v>
      </c>
      <c r="M4" t="s">
        <v>547</v>
      </c>
      <c r="N4">
        <v>-0.76</v>
      </c>
      <c r="O4">
        <v>8.3699999999999997E-2</v>
      </c>
      <c r="P4">
        <v>-0.37430000000000002</v>
      </c>
      <c r="Q4" t="s">
        <v>547</v>
      </c>
      <c r="R4" t="s">
        <v>547</v>
      </c>
      <c r="S4" t="s">
        <v>547</v>
      </c>
      <c r="T4" t="s">
        <v>547</v>
      </c>
      <c r="U4" t="s">
        <v>547</v>
      </c>
      <c r="V4" t="s">
        <v>547</v>
      </c>
      <c r="W4" t="s">
        <v>548</v>
      </c>
      <c r="X4" t="s">
        <v>547</v>
      </c>
      <c r="Y4">
        <v>7.2599999999999998E-2</v>
      </c>
      <c r="Z4">
        <v>-0.1716</v>
      </c>
      <c r="AA4">
        <v>-1.0085</v>
      </c>
      <c r="AB4">
        <v>0.53859999999999997</v>
      </c>
      <c r="AC4">
        <v>0.56069999999999998</v>
      </c>
      <c r="AD4">
        <v>-0.371</v>
      </c>
      <c r="AE4">
        <v>0.50470000000000004</v>
      </c>
      <c r="AF4">
        <v>0.21909999999999999</v>
      </c>
      <c r="AG4">
        <v>0.49109999999999998</v>
      </c>
      <c r="AH4">
        <v>2.9100000000000001E-2</v>
      </c>
      <c r="AS4">
        <v>1</v>
      </c>
      <c r="AU4">
        <v>1</v>
      </c>
      <c r="AV4">
        <v>1000</v>
      </c>
      <c r="AW4">
        <v>10</v>
      </c>
      <c r="AX4" cm="1">
        <f t="array" ref="AX4">Distance(AS4:AW4,AS3:AW3)</f>
        <v>2.3333333333333335</v>
      </c>
    </row>
    <row r="5" spans="1:50" x14ac:dyDescent="0.3">
      <c r="A5" s="11" t="s">
        <v>7138</v>
      </c>
      <c r="B5" t="s">
        <v>547</v>
      </c>
      <c r="C5" t="s">
        <v>547</v>
      </c>
      <c r="D5">
        <v>-1.4330000000000001</v>
      </c>
      <c r="E5" t="s">
        <v>547</v>
      </c>
      <c r="F5" t="s">
        <v>547</v>
      </c>
      <c r="G5" t="s">
        <v>548</v>
      </c>
      <c r="H5">
        <v>1.3102</v>
      </c>
      <c r="I5">
        <v>-0.27900000000000003</v>
      </c>
      <c r="J5" t="s">
        <v>548</v>
      </c>
      <c r="K5" t="s">
        <v>549</v>
      </c>
      <c r="L5" t="s">
        <v>549</v>
      </c>
      <c r="M5" t="s">
        <v>547</v>
      </c>
      <c r="N5">
        <v>-0.76</v>
      </c>
      <c r="O5">
        <v>1.2901</v>
      </c>
      <c r="P5">
        <v>-0.37430000000000002</v>
      </c>
      <c r="Q5" t="s">
        <v>548</v>
      </c>
      <c r="R5" t="s">
        <v>548</v>
      </c>
      <c r="S5" t="s">
        <v>547</v>
      </c>
      <c r="T5" t="s">
        <v>548</v>
      </c>
      <c r="U5" t="s">
        <v>547</v>
      </c>
      <c r="V5" t="s">
        <v>547</v>
      </c>
      <c r="W5" t="s">
        <v>548</v>
      </c>
      <c r="X5" t="s">
        <v>548</v>
      </c>
      <c r="Y5">
        <v>-0.97450000000000003</v>
      </c>
      <c r="Z5">
        <v>-1.1237999999999999</v>
      </c>
      <c r="AA5">
        <v>-1.0085</v>
      </c>
      <c r="AB5">
        <v>-0.54359999999999997</v>
      </c>
      <c r="AC5">
        <v>-0.99770000000000003</v>
      </c>
      <c r="AD5">
        <v>1.0128999999999999</v>
      </c>
      <c r="AE5">
        <v>-0.78920000000000001</v>
      </c>
      <c r="AF5">
        <v>0.94820000000000004</v>
      </c>
      <c r="AG5">
        <v>0.83460000000000001</v>
      </c>
      <c r="AH5">
        <v>0.64870000000000005</v>
      </c>
      <c r="AS5">
        <v>0</v>
      </c>
      <c r="AU5">
        <v>2</v>
      </c>
      <c r="AW5">
        <v>5</v>
      </c>
    </row>
    <row r="6" spans="1:50" x14ac:dyDescent="0.3">
      <c r="A6" s="11" t="s">
        <v>7139</v>
      </c>
      <c r="B6" t="s">
        <v>547</v>
      </c>
      <c r="C6" t="s">
        <v>547</v>
      </c>
      <c r="D6">
        <v>-0.61140000000000005</v>
      </c>
      <c r="E6" t="s">
        <v>547</v>
      </c>
      <c r="F6" t="s">
        <v>547</v>
      </c>
      <c r="G6" t="s">
        <v>548</v>
      </c>
      <c r="H6">
        <v>0.42809999999999998</v>
      </c>
      <c r="I6">
        <v>0.63090000000000002</v>
      </c>
      <c r="J6" t="s">
        <v>549</v>
      </c>
      <c r="K6" t="s">
        <v>548</v>
      </c>
      <c r="L6" t="s">
        <v>549</v>
      </c>
      <c r="M6" t="s">
        <v>548</v>
      </c>
      <c r="N6">
        <v>-0.76</v>
      </c>
      <c r="O6">
        <v>8.3699999999999997E-2</v>
      </c>
      <c r="P6">
        <v>-0.37430000000000002</v>
      </c>
      <c r="Q6" t="s">
        <v>548</v>
      </c>
      <c r="R6" t="s">
        <v>548</v>
      </c>
      <c r="S6" t="s">
        <v>547</v>
      </c>
      <c r="T6" t="s">
        <v>547</v>
      </c>
      <c r="U6" t="s">
        <v>547</v>
      </c>
      <c r="V6" t="s">
        <v>547</v>
      </c>
      <c r="W6" t="s">
        <v>547</v>
      </c>
      <c r="X6" t="s">
        <v>547</v>
      </c>
      <c r="Y6">
        <v>7.2599999999999998E-2</v>
      </c>
      <c r="Z6">
        <v>-0.1716</v>
      </c>
      <c r="AA6">
        <v>-1.0085</v>
      </c>
      <c r="AB6">
        <v>-0.54359999999999997</v>
      </c>
      <c r="AC6">
        <v>-0.2185</v>
      </c>
      <c r="AD6">
        <v>1.0128999999999999</v>
      </c>
      <c r="AE6">
        <v>-0.78920000000000001</v>
      </c>
      <c r="AF6">
        <v>-0.14549999999999999</v>
      </c>
      <c r="AG6">
        <v>0.49109999999999998</v>
      </c>
      <c r="AH6">
        <v>0.33889999999999998</v>
      </c>
    </row>
    <row r="7" spans="1:50" x14ac:dyDescent="0.3">
      <c r="A7" s="11" t="s">
        <v>7140</v>
      </c>
      <c r="B7" t="s">
        <v>547</v>
      </c>
      <c r="C7" t="s">
        <v>548</v>
      </c>
      <c r="D7">
        <v>-0.61140000000000005</v>
      </c>
      <c r="E7" t="s">
        <v>547</v>
      </c>
      <c r="F7" t="s">
        <v>548</v>
      </c>
      <c r="G7" t="s">
        <v>548</v>
      </c>
      <c r="H7">
        <v>1.3102</v>
      </c>
      <c r="I7">
        <v>0.63090000000000002</v>
      </c>
      <c r="J7" t="s">
        <v>550</v>
      </c>
      <c r="K7" t="s">
        <v>548</v>
      </c>
      <c r="L7" t="s">
        <v>550</v>
      </c>
      <c r="M7" t="s">
        <v>547</v>
      </c>
      <c r="N7">
        <v>-0.76</v>
      </c>
      <c r="O7">
        <v>8.3699999999999997E-2</v>
      </c>
      <c r="P7">
        <v>-0.37430000000000002</v>
      </c>
      <c r="Q7" t="s">
        <v>548</v>
      </c>
      <c r="R7" t="s">
        <v>548</v>
      </c>
      <c r="S7" t="s">
        <v>547</v>
      </c>
      <c r="T7" t="s">
        <v>548</v>
      </c>
      <c r="U7" t="s">
        <v>547</v>
      </c>
      <c r="V7" t="s">
        <v>547</v>
      </c>
      <c r="W7" t="s">
        <v>548</v>
      </c>
      <c r="X7" t="s">
        <v>547</v>
      </c>
      <c r="Y7">
        <v>1.1196999999999999</v>
      </c>
      <c r="Z7">
        <v>0.78049999999999997</v>
      </c>
      <c r="AA7">
        <v>-1.0085</v>
      </c>
      <c r="AB7">
        <v>-0.54359999999999997</v>
      </c>
      <c r="AC7">
        <v>-0.2185</v>
      </c>
      <c r="AD7">
        <v>1.0128999999999999</v>
      </c>
      <c r="AE7">
        <v>0.50470000000000004</v>
      </c>
      <c r="AF7">
        <v>0.21909999999999999</v>
      </c>
      <c r="AG7">
        <v>0.1477</v>
      </c>
      <c r="AH7">
        <v>0.33889999999999998</v>
      </c>
    </row>
    <row r="8" spans="1:50" x14ac:dyDescent="0.3">
      <c r="A8" s="11" t="s">
        <v>7141</v>
      </c>
      <c r="B8" t="s">
        <v>547</v>
      </c>
      <c r="C8" t="s">
        <v>548</v>
      </c>
      <c r="D8">
        <v>-0.61140000000000005</v>
      </c>
      <c r="E8" t="s">
        <v>547</v>
      </c>
      <c r="F8" t="s">
        <v>548</v>
      </c>
      <c r="G8" t="s">
        <v>548</v>
      </c>
      <c r="H8">
        <v>-0.45400000000000001</v>
      </c>
      <c r="I8">
        <v>-0.27900000000000003</v>
      </c>
      <c r="J8" t="s">
        <v>549</v>
      </c>
      <c r="K8" t="s">
        <v>548</v>
      </c>
      <c r="L8" t="s">
        <v>549</v>
      </c>
      <c r="M8" t="s">
        <v>547</v>
      </c>
      <c r="N8">
        <v>-0.76</v>
      </c>
      <c r="O8">
        <v>8.3699999999999997E-2</v>
      </c>
      <c r="P8">
        <v>-0.37430000000000002</v>
      </c>
      <c r="Q8" t="s">
        <v>548</v>
      </c>
      <c r="R8" t="s">
        <v>547</v>
      </c>
      <c r="S8" t="s">
        <v>547</v>
      </c>
      <c r="T8" t="s">
        <v>547</v>
      </c>
      <c r="U8" t="s">
        <v>547</v>
      </c>
      <c r="V8" t="s">
        <v>547</v>
      </c>
      <c r="W8" t="s">
        <v>548</v>
      </c>
      <c r="X8" t="s">
        <v>547</v>
      </c>
      <c r="Y8">
        <v>7.2599999999999998E-2</v>
      </c>
      <c r="Z8">
        <v>0.78049999999999997</v>
      </c>
      <c r="AA8">
        <v>0.69379999999999997</v>
      </c>
      <c r="AB8">
        <v>-0.54359999999999997</v>
      </c>
      <c r="AC8">
        <v>-0.99770000000000003</v>
      </c>
      <c r="AD8">
        <v>-0.371</v>
      </c>
      <c r="AE8">
        <v>-0.78920000000000001</v>
      </c>
      <c r="AF8">
        <v>0.58360000000000001</v>
      </c>
      <c r="AG8">
        <v>0.1477</v>
      </c>
      <c r="AH8">
        <v>0.33889999999999998</v>
      </c>
    </row>
    <row r="9" spans="1:50" x14ac:dyDescent="0.3">
      <c r="A9" s="11" t="s">
        <v>7142</v>
      </c>
      <c r="B9" t="s">
        <v>547</v>
      </c>
      <c r="C9" t="s">
        <v>547</v>
      </c>
      <c r="D9">
        <v>0.21010000000000001</v>
      </c>
      <c r="E9" t="s">
        <v>547</v>
      </c>
      <c r="F9" t="s">
        <v>547</v>
      </c>
      <c r="G9" t="s">
        <v>547</v>
      </c>
      <c r="H9">
        <v>1.3102</v>
      </c>
      <c r="I9">
        <v>1.5407</v>
      </c>
      <c r="J9" t="s">
        <v>549</v>
      </c>
      <c r="K9" t="s">
        <v>547</v>
      </c>
      <c r="L9" t="s">
        <v>549</v>
      </c>
      <c r="M9" t="s">
        <v>547</v>
      </c>
      <c r="N9">
        <v>0.57669999999999999</v>
      </c>
      <c r="O9">
        <v>8.3699999999999997E-2</v>
      </c>
      <c r="P9">
        <v>-0.37430000000000002</v>
      </c>
      <c r="Q9" t="s">
        <v>547</v>
      </c>
      <c r="R9" t="s">
        <v>548</v>
      </c>
      <c r="S9" t="s">
        <v>547</v>
      </c>
      <c r="T9" t="s">
        <v>547</v>
      </c>
      <c r="U9" t="s">
        <v>547</v>
      </c>
      <c r="V9" t="s">
        <v>547</v>
      </c>
      <c r="W9" t="s">
        <v>547</v>
      </c>
      <c r="X9" t="s">
        <v>547</v>
      </c>
      <c r="Y9">
        <v>7.2599999999999998E-2</v>
      </c>
      <c r="Z9">
        <v>-2.0758999999999999</v>
      </c>
      <c r="AA9">
        <v>0.69379999999999997</v>
      </c>
      <c r="AB9">
        <v>-0.54359999999999997</v>
      </c>
      <c r="AC9">
        <v>-0.99770000000000003</v>
      </c>
      <c r="AD9">
        <v>-1.7549999999999999</v>
      </c>
      <c r="AE9">
        <v>-0.3579</v>
      </c>
      <c r="AF9">
        <v>-0.51</v>
      </c>
      <c r="AG9">
        <v>0.49109999999999998</v>
      </c>
      <c r="AH9">
        <v>0.33889999999999998</v>
      </c>
    </row>
    <row r="10" spans="1:50" x14ac:dyDescent="0.3">
      <c r="A10" s="11" t="s">
        <v>7143</v>
      </c>
      <c r="B10" t="s">
        <v>547</v>
      </c>
      <c r="C10" t="s">
        <v>548</v>
      </c>
      <c r="D10">
        <v>-1.4330000000000001</v>
      </c>
      <c r="E10" t="s">
        <v>547</v>
      </c>
      <c r="F10" t="s">
        <v>548</v>
      </c>
      <c r="G10" t="s">
        <v>547</v>
      </c>
      <c r="H10">
        <v>0.42809999999999998</v>
      </c>
      <c r="I10">
        <v>-0.27900000000000003</v>
      </c>
      <c r="J10" t="s">
        <v>550</v>
      </c>
      <c r="K10" t="s">
        <v>548</v>
      </c>
      <c r="L10" t="s">
        <v>549</v>
      </c>
      <c r="M10" t="s">
        <v>547</v>
      </c>
      <c r="N10">
        <v>-0.76</v>
      </c>
      <c r="O10">
        <v>8.3699999999999997E-2</v>
      </c>
      <c r="P10">
        <v>-0.37430000000000002</v>
      </c>
      <c r="Q10" t="s">
        <v>548</v>
      </c>
      <c r="R10" t="s">
        <v>548</v>
      </c>
      <c r="S10" t="s">
        <v>547</v>
      </c>
      <c r="T10" t="s">
        <v>547</v>
      </c>
      <c r="U10" t="s">
        <v>547</v>
      </c>
      <c r="V10" t="s">
        <v>547</v>
      </c>
      <c r="W10" t="s">
        <v>548</v>
      </c>
      <c r="X10" t="s">
        <v>547</v>
      </c>
      <c r="Y10">
        <v>7.2599999999999998E-2</v>
      </c>
      <c r="Z10">
        <v>-1.1237999999999999</v>
      </c>
      <c r="AA10">
        <v>-1.0085</v>
      </c>
      <c r="AB10">
        <v>-0.54359999999999997</v>
      </c>
      <c r="AC10">
        <v>-0.99770000000000003</v>
      </c>
      <c r="AD10">
        <v>-1.7549999999999999</v>
      </c>
      <c r="AE10">
        <v>-0.78920000000000001</v>
      </c>
      <c r="AF10">
        <v>1.3127</v>
      </c>
      <c r="AG10">
        <v>1.5216000000000001</v>
      </c>
      <c r="AH10">
        <v>1.5780000000000001</v>
      </c>
    </row>
    <row r="11" spans="1:50" x14ac:dyDescent="0.3">
      <c r="A11" s="11" t="s">
        <v>7144</v>
      </c>
      <c r="B11" t="s">
        <v>547</v>
      </c>
      <c r="C11" t="s">
        <v>548</v>
      </c>
      <c r="D11">
        <v>-1.4330000000000001</v>
      </c>
      <c r="E11" t="s">
        <v>547</v>
      </c>
      <c r="F11" t="s">
        <v>547</v>
      </c>
      <c r="G11" t="s">
        <v>548</v>
      </c>
      <c r="H11">
        <v>0.42809999999999998</v>
      </c>
      <c r="I11">
        <v>1.5407</v>
      </c>
      <c r="J11" t="s">
        <v>549</v>
      </c>
      <c r="K11" t="s">
        <v>548</v>
      </c>
      <c r="L11" t="s">
        <v>549</v>
      </c>
      <c r="M11" t="s">
        <v>547</v>
      </c>
      <c r="N11">
        <v>-0.76</v>
      </c>
      <c r="O11">
        <v>8.3699999999999997E-2</v>
      </c>
      <c r="P11">
        <v>-0.37430000000000002</v>
      </c>
      <c r="Q11" t="s">
        <v>548</v>
      </c>
      <c r="R11" t="s">
        <v>548</v>
      </c>
      <c r="S11" t="s">
        <v>547</v>
      </c>
      <c r="T11" t="s">
        <v>548</v>
      </c>
      <c r="U11" t="s">
        <v>547</v>
      </c>
      <c r="V11" t="s">
        <v>547</v>
      </c>
      <c r="W11" t="s">
        <v>548</v>
      </c>
      <c r="X11" t="s">
        <v>547</v>
      </c>
      <c r="Y11">
        <v>1.1196999999999999</v>
      </c>
      <c r="Z11">
        <v>1.7325999999999999</v>
      </c>
      <c r="AA11">
        <v>-1.8596999999999999</v>
      </c>
      <c r="AB11">
        <v>-0.54359999999999997</v>
      </c>
      <c r="AC11">
        <v>-0.99770000000000003</v>
      </c>
      <c r="AD11">
        <v>1.0128999999999999</v>
      </c>
      <c r="AE11">
        <v>-0.78920000000000001</v>
      </c>
      <c r="AF11">
        <v>0.21909999999999999</v>
      </c>
      <c r="AG11">
        <v>0.1477</v>
      </c>
      <c r="AH11">
        <v>0.33889999999999998</v>
      </c>
    </row>
    <row r="12" spans="1:50" x14ac:dyDescent="0.3">
      <c r="A12" s="11" t="s">
        <v>7145</v>
      </c>
      <c r="B12" t="s">
        <v>547</v>
      </c>
      <c r="C12" t="s">
        <v>547</v>
      </c>
      <c r="D12">
        <v>-1.4330000000000001</v>
      </c>
      <c r="E12" t="s">
        <v>547</v>
      </c>
      <c r="F12" t="s">
        <v>547</v>
      </c>
      <c r="G12" t="s">
        <v>548</v>
      </c>
      <c r="H12">
        <v>1.3102</v>
      </c>
      <c r="I12">
        <v>1.5407</v>
      </c>
      <c r="J12" t="s">
        <v>551</v>
      </c>
      <c r="K12" t="s">
        <v>550</v>
      </c>
      <c r="L12" t="s">
        <v>550</v>
      </c>
      <c r="M12" t="s">
        <v>547</v>
      </c>
      <c r="N12">
        <v>-0.76</v>
      </c>
      <c r="O12">
        <v>8.3699999999999997E-2</v>
      </c>
      <c r="P12">
        <v>-0.37430000000000002</v>
      </c>
      <c r="Q12" t="s">
        <v>548</v>
      </c>
      <c r="R12" t="s">
        <v>548</v>
      </c>
      <c r="S12" t="s">
        <v>547</v>
      </c>
      <c r="T12" t="s">
        <v>547</v>
      </c>
      <c r="U12" t="s">
        <v>547</v>
      </c>
      <c r="V12" t="s">
        <v>547</v>
      </c>
      <c r="W12" t="s">
        <v>548</v>
      </c>
      <c r="X12" t="s">
        <v>547</v>
      </c>
      <c r="Y12">
        <v>-0.97450000000000003</v>
      </c>
      <c r="Z12">
        <v>-0.1716</v>
      </c>
      <c r="AA12">
        <v>-0.15740000000000001</v>
      </c>
      <c r="AB12">
        <v>-0.54359999999999997</v>
      </c>
      <c r="AC12">
        <v>-0.2185</v>
      </c>
      <c r="AD12">
        <v>-1.0629999999999999</v>
      </c>
      <c r="AE12">
        <v>-0.3579</v>
      </c>
      <c r="AF12">
        <v>0.94820000000000004</v>
      </c>
      <c r="AG12">
        <v>0.83460000000000001</v>
      </c>
      <c r="AH12">
        <v>0.64870000000000005</v>
      </c>
    </row>
    <row r="13" spans="1:50" x14ac:dyDescent="0.3">
      <c r="A13" s="11" t="s">
        <v>7146</v>
      </c>
      <c r="B13" t="s">
        <v>547</v>
      </c>
      <c r="C13" t="s">
        <v>547</v>
      </c>
      <c r="D13">
        <v>-1.4330000000000001</v>
      </c>
      <c r="E13" t="s">
        <v>547</v>
      </c>
      <c r="F13" t="s">
        <v>547</v>
      </c>
      <c r="G13" t="s">
        <v>548</v>
      </c>
      <c r="H13">
        <v>-0.45400000000000001</v>
      </c>
      <c r="I13">
        <v>-1.1888000000000001</v>
      </c>
      <c r="J13" t="s">
        <v>550</v>
      </c>
      <c r="K13" t="s">
        <v>548</v>
      </c>
      <c r="L13" t="s">
        <v>550</v>
      </c>
      <c r="M13" t="s">
        <v>548</v>
      </c>
      <c r="N13">
        <v>1.9135</v>
      </c>
      <c r="O13">
        <v>1.2901</v>
      </c>
      <c r="P13">
        <v>-0.37430000000000002</v>
      </c>
      <c r="Q13" t="s">
        <v>548</v>
      </c>
      <c r="R13" t="s">
        <v>548</v>
      </c>
      <c r="S13" t="s">
        <v>547</v>
      </c>
      <c r="T13" t="s">
        <v>548</v>
      </c>
      <c r="U13" t="s">
        <v>547</v>
      </c>
      <c r="V13" t="s">
        <v>547</v>
      </c>
      <c r="W13" t="s">
        <v>548</v>
      </c>
      <c r="X13" t="s">
        <v>547</v>
      </c>
      <c r="Y13">
        <v>1.1196999999999999</v>
      </c>
      <c r="Z13">
        <v>-1.1237999999999999</v>
      </c>
      <c r="AA13">
        <v>-1.0085</v>
      </c>
      <c r="AB13">
        <v>-0.54359999999999997</v>
      </c>
      <c r="AC13">
        <v>-0.99770000000000003</v>
      </c>
      <c r="AD13">
        <v>0.32090000000000002</v>
      </c>
      <c r="AE13">
        <v>-0.78920000000000001</v>
      </c>
      <c r="AF13">
        <v>-0.51</v>
      </c>
      <c r="AG13">
        <v>0.1477</v>
      </c>
      <c r="AH13">
        <v>0.33889999999999998</v>
      </c>
    </row>
    <row r="14" spans="1:50" x14ac:dyDescent="0.3">
      <c r="A14" s="11" t="s">
        <v>7147</v>
      </c>
      <c r="B14" t="s">
        <v>547</v>
      </c>
      <c r="C14" t="s">
        <v>548</v>
      </c>
      <c r="D14">
        <v>-1.4330000000000001</v>
      </c>
      <c r="E14" t="s">
        <v>547</v>
      </c>
      <c r="F14" t="s">
        <v>548</v>
      </c>
      <c r="G14" t="s">
        <v>548</v>
      </c>
      <c r="H14">
        <v>1.3102</v>
      </c>
      <c r="I14">
        <v>1.5407</v>
      </c>
      <c r="J14" t="s">
        <v>548</v>
      </c>
      <c r="K14" t="s">
        <v>549</v>
      </c>
      <c r="L14" t="s">
        <v>547</v>
      </c>
      <c r="M14" t="s">
        <v>548</v>
      </c>
      <c r="N14">
        <v>-0.76</v>
      </c>
      <c r="O14">
        <v>-1.1228</v>
      </c>
      <c r="P14">
        <v>-0.37430000000000002</v>
      </c>
      <c r="Q14" t="s">
        <v>548</v>
      </c>
      <c r="R14" t="s">
        <v>548</v>
      </c>
      <c r="S14" t="s">
        <v>547</v>
      </c>
      <c r="T14" t="s">
        <v>548</v>
      </c>
      <c r="U14" t="s">
        <v>547</v>
      </c>
      <c r="V14" t="s">
        <v>547</v>
      </c>
      <c r="W14" t="s">
        <v>548</v>
      </c>
      <c r="X14" t="s">
        <v>547</v>
      </c>
      <c r="Y14">
        <v>7.2599999999999998E-2</v>
      </c>
      <c r="Z14">
        <v>-0.1716</v>
      </c>
      <c r="AA14">
        <v>-0.15740000000000001</v>
      </c>
      <c r="AB14">
        <v>-0.54359999999999997</v>
      </c>
      <c r="AC14">
        <v>0.56069999999999998</v>
      </c>
      <c r="AD14">
        <v>1.0128999999999999</v>
      </c>
      <c r="AE14">
        <v>-0.78920000000000001</v>
      </c>
      <c r="AF14">
        <v>0.21909999999999999</v>
      </c>
      <c r="AG14">
        <v>0.49109999999999998</v>
      </c>
      <c r="AH14">
        <v>2.9100000000000001E-2</v>
      </c>
    </row>
    <row r="15" spans="1:50" x14ac:dyDescent="0.3">
      <c r="A15" s="11" t="s">
        <v>7148</v>
      </c>
      <c r="B15" t="s">
        <v>547</v>
      </c>
      <c r="C15" t="s">
        <v>548</v>
      </c>
      <c r="D15">
        <v>-1.4330000000000001</v>
      </c>
      <c r="E15" t="s">
        <v>547</v>
      </c>
      <c r="F15" t="s">
        <v>547</v>
      </c>
      <c r="G15" t="s">
        <v>548</v>
      </c>
      <c r="H15">
        <v>1.3102</v>
      </c>
      <c r="I15">
        <v>0.63090000000000002</v>
      </c>
      <c r="J15" t="s">
        <v>551</v>
      </c>
      <c r="K15" t="s">
        <v>548</v>
      </c>
      <c r="L15" t="s">
        <v>547</v>
      </c>
      <c r="M15" t="s">
        <v>547</v>
      </c>
      <c r="N15">
        <v>0.57669999999999999</v>
      </c>
      <c r="O15">
        <v>8.3699999999999997E-2</v>
      </c>
      <c r="P15">
        <v>-0.37430000000000002</v>
      </c>
      <c r="Q15" t="s">
        <v>548</v>
      </c>
      <c r="R15" t="s">
        <v>548</v>
      </c>
      <c r="S15" t="s">
        <v>547</v>
      </c>
      <c r="T15" t="s">
        <v>547</v>
      </c>
      <c r="U15" t="s">
        <v>547</v>
      </c>
      <c r="V15" t="s">
        <v>547</v>
      </c>
      <c r="W15" t="s">
        <v>548</v>
      </c>
      <c r="X15" t="s">
        <v>547</v>
      </c>
      <c r="Y15">
        <v>1.1196999999999999</v>
      </c>
      <c r="Z15">
        <v>0.78049999999999997</v>
      </c>
      <c r="AA15">
        <v>-0.15740000000000001</v>
      </c>
      <c r="AB15">
        <v>-0.54359999999999997</v>
      </c>
      <c r="AC15">
        <v>-0.2185</v>
      </c>
      <c r="AD15">
        <v>-0.371</v>
      </c>
      <c r="AE15">
        <v>-0.78920000000000001</v>
      </c>
      <c r="AF15">
        <v>0.21909999999999999</v>
      </c>
      <c r="AG15">
        <v>0.1477</v>
      </c>
      <c r="AH15">
        <v>0.33889999999999998</v>
      </c>
    </row>
    <row r="16" spans="1:50" x14ac:dyDescent="0.3">
      <c r="A16" s="11" t="s">
        <v>7149</v>
      </c>
      <c r="B16" t="s">
        <v>547</v>
      </c>
      <c r="C16" t="s">
        <v>548</v>
      </c>
      <c r="D16">
        <v>-1.4330000000000001</v>
      </c>
      <c r="E16" t="s">
        <v>547</v>
      </c>
      <c r="F16" t="s">
        <v>547</v>
      </c>
      <c r="G16" t="s">
        <v>547</v>
      </c>
      <c r="H16">
        <v>-0.45400000000000001</v>
      </c>
      <c r="I16">
        <v>-0.27900000000000003</v>
      </c>
      <c r="J16" t="s">
        <v>549</v>
      </c>
      <c r="K16" t="s">
        <v>548</v>
      </c>
      <c r="L16" t="s">
        <v>549</v>
      </c>
      <c r="M16" t="s">
        <v>549</v>
      </c>
      <c r="N16">
        <v>-0.76</v>
      </c>
      <c r="O16">
        <v>1.2901</v>
      </c>
      <c r="P16">
        <v>-0.37430000000000002</v>
      </c>
      <c r="Q16" t="s">
        <v>548</v>
      </c>
      <c r="R16" t="s">
        <v>548</v>
      </c>
      <c r="S16" t="s">
        <v>547</v>
      </c>
      <c r="T16" t="s">
        <v>547</v>
      </c>
      <c r="U16" t="s">
        <v>547</v>
      </c>
      <c r="V16" t="s">
        <v>547</v>
      </c>
      <c r="W16" t="s">
        <v>548</v>
      </c>
      <c r="X16" t="s">
        <v>548</v>
      </c>
      <c r="Y16">
        <v>7.2599999999999998E-2</v>
      </c>
      <c r="Z16">
        <v>1.7325999999999999</v>
      </c>
      <c r="AA16">
        <v>-1.0085</v>
      </c>
      <c r="AB16">
        <v>-0.54359999999999997</v>
      </c>
      <c r="AC16">
        <v>-0.99770000000000003</v>
      </c>
      <c r="AD16">
        <v>-0.371</v>
      </c>
      <c r="AE16">
        <v>-0.78920000000000001</v>
      </c>
      <c r="AF16">
        <v>0.94820000000000004</v>
      </c>
      <c r="AG16">
        <v>0.83460000000000001</v>
      </c>
      <c r="AH16">
        <v>0.95840000000000003</v>
      </c>
    </row>
    <row r="17" spans="1:34" x14ac:dyDescent="0.3">
      <c r="A17" s="11" t="s">
        <v>7150</v>
      </c>
      <c r="B17" t="s">
        <v>547</v>
      </c>
      <c r="C17" t="s">
        <v>547</v>
      </c>
      <c r="D17">
        <v>-0.61140000000000005</v>
      </c>
      <c r="E17" t="s">
        <v>547</v>
      </c>
      <c r="F17" t="s">
        <v>547</v>
      </c>
      <c r="G17" t="s">
        <v>548</v>
      </c>
      <c r="H17">
        <v>1.3102</v>
      </c>
      <c r="I17">
        <v>1.5407</v>
      </c>
      <c r="J17" t="s">
        <v>548</v>
      </c>
      <c r="K17" t="s">
        <v>548</v>
      </c>
      <c r="L17" t="s">
        <v>549</v>
      </c>
      <c r="M17" t="s">
        <v>547</v>
      </c>
      <c r="N17">
        <v>-0.76</v>
      </c>
      <c r="O17">
        <v>-1.1228</v>
      </c>
      <c r="P17">
        <v>-0.37430000000000002</v>
      </c>
      <c r="Q17" t="s">
        <v>548</v>
      </c>
      <c r="R17" t="s">
        <v>548</v>
      </c>
      <c r="S17" t="s">
        <v>547</v>
      </c>
      <c r="T17" t="s">
        <v>547</v>
      </c>
      <c r="U17" t="s">
        <v>547</v>
      </c>
      <c r="V17" t="s">
        <v>547</v>
      </c>
      <c r="W17" t="s">
        <v>548</v>
      </c>
      <c r="X17" t="s">
        <v>547</v>
      </c>
      <c r="Y17">
        <v>7.2599999999999998E-2</v>
      </c>
      <c r="Z17">
        <v>0.78049999999999997</v>
      </c>
      <c r="AA17">
        <v>0.69379999999999997</v>
      </c>
      <c r="AB17">
        <v>-0.54359999999999997</v>
      </c>
      <c r="AC17">
        <v>-0.2185</v>
      </c>
      <c r="AD17">
        <v>-1.0629999999999999</v>
      </c>
      <c r="AE17">
        <v>0.50470000000000004</v>
      </c>
      <c r="AF17">
        <v>2.0417999999999998</v>
      </c>
      <c r="AG17">
        <v>1.865</v>
      </c>
      <c r="AH17">
        <v>1.5780000000000001</v>
      </c>
    </row>
    <row r="18" spans="1:34" x14ac:dyDescent="0.3">
      <c r="A18" s="11" t="s">
        <v>7151</v>
      </c>
      <c r="B18" t="s">
        <v>547</v>
      </c>
      <c r="C18" t="s">
        <v>547</v>
      </c>
      <c r="D18">
        <v>-0.61140000000000005</v>
      </c>
      <c r="E18" t="s">
        <v>547</v>
      </c>
      <c r="F18" t="s">
        <v>547</v>
      </c>
      <c r="G18" t="s">
        <v>548</v>
      </c>
      <c r="H18">
        <v>1.3102</v>
      </c>
      <c r="I18">
        <v>1.5407</v>
      </c>
      <c r="J18" t="s">
        <v>550</v>
      </c>
      <c r="K18" t="s">
        <v>549</v>
      </c>
      <c r="L18" t="s">
        <v>550</v>
      </c>
      <c r="M18" t="s">
        <v>547</v>
      </c>
      <c r="N18">
        <v>-0.76</v>
      </c>
      <c r="O18">
        <v>1.2901</v>
      </c>
      <c r="P18">
        <v>-0.37430000000000002</v>
      </c>
      <c r="Q18" t="s">
        <v>548</v>
      </c>
      <c r="R18" t="s">
        <v>548</v>
      </c>
      <c r="S18" t="s">
        <v>547</v>
      </c>
      <c r="T18" t="s">
        <v>548</v>
      </c>
      <c r="U18" t="s">
        <v>547</v>
      </c>
      <c r="V18" t="s">
        <v>547</v>
      </c>
      <c r="W18" t="s">
        <v>548</v>
      </c>
      <c r="X18" t="s">
        <v>547</v>
      </c>
      <c r="Y18">
        <v>-0.97450000000000003</v>
      </c>
      <c r="Z18">
        <v>-1.1237999999999999</v>
      </c>
      <c r="AA18">
        <v>-0.15740000000000001</v>
      </c>
      <c r="AB18">
        <v>-0.54359999999999997</v>
      </c>
      <c r="AC18">
        <v>-0.2185</v>
      </c>
      <c r="AD18">
        <v>-1.0629999999999999</v>
      </c>
      <c r="AE18">
        <v>1.3673</v>
      </c>
      <c r="AF18">
        <v>0.58360000000000001</v>
      </c>
      <c r="AG18">
        <v>0.49109999999999998</v>
      </c>
      <c r="AH18">
        <v>0.64870000000000005</v>
      </c>
    </row>
    <row r="19" spans="1:34" x14ac:dyDescent="0.3">
      <c r="A19" s="11" t="s">
        <v>7152</v>
      </c>
      <c r="B19" t="s">
        <v>547</v>
      </c>
      <c r="C19" t="s">
        <v>547</v>
      </c>
      <c r="D19">
        <v>-0.61140000000000005</v>
      </c>
      <c r="E19" t="s">
        <v>547</v>
      </c>
      <c r="F19" t="s">
        <v>547</v>
      </c>
      <c r="G19" t="s">
        <v>548</v>
      </c>
      <c r="H19">
        <v>0.42809999999999998</v>
      </c>
      <c r="I19">
        <v>0.63090000000000002</v>
      </c>
      <c r="J19" t="s">
        <v>549</v>
      </c>
      <c r="K19" t="s">
        <v>548</v>
      </c>
      <c r="L19" t="s">
        <v>550</v>
      </c>
      <c r="M19" t="s">
        <v>547</v>
      </c>
      <c r="N19">
        <v>1.9135</v>
      </c>
      <c r="O19">
        <v>8.3699999999999997E-2</v>
      </c>
      <c r="P19">
        <v>-0.37430000000000002</v>
      </c>
      <c r="Q19" t="s">
        <v>547</v>
      </c>
      <c r="R19" t="s">
        <v>548</v>
      </c>
      <c r="S19" t="s">
        <v>547</v>
      </c>
      <c r="T19" t="s">
        <v>548</v>
      </c>
      <c r="U19" t="s">
        <v>547</v>
      </c>
      <c r="V19" t="s">
        <v>547</v>
      </c>
      <c r="W19" t="s">
        <v>547</v>
      </c>
      <c r="X19" t="s">
        <v>547</v>
      </c>
      <c r="Y19">
        <v>1.1196999999999999</v>
      </c>
      <c r="Z19">
        <v>-0.1716</v>
      </c>
      <c r="AA19">
        <v>-1.0085</v>
      </c>
      <c r="AB19">
        <v>-0.54359999999999997</v>
      </c>
      <c r="AC19">
        <v>-0.99770000000000003</v>
      </c>
      <c r="AD19">
        <v>0.32090000000000002</v>
      </c>
      <c r="AE19">
        <v>-0.3579</v>
      </c>
      <c r="AF19">
        <v>0.58360000000000001</v>
      </c>
      <c r="AG19">
        <v>0.83460000000000001</v>
      </c>
      <c r="AH19">
        <v>0.64870000000000005</v>
      </c>
    </row>
    <row r="20" spans="1:34" x14ac:dyDescent="0.3">
      <c r="A20" s="11" t="s">
        <v>7153</v>
      </c>
      <c r="B20" t="s">
        <v>547</v>
      </c>
      <c r="C20" t="s">
        <v>548</v>
      </c>
      <c r="D20">
        <v>0.21010000000000001</v>
      </c>
      <c r="E20" t="s">
        <v>547</v>
      </c>
      <c r="F20" t="s">
        <v>547</v>
      </c>
      <c r="G20" t="s">
        <v>548</v>
      </c>
      <c r="H20">
        <v>0.42809999999999998</v>
      </c>
      <c r="I20">
        <v>-0.27900000000000003</v>
      </c>
      <c r="J20" t="s">
        <v>550</v>
      </c>
      <c r="K20" t="s">
        <v>549</v>
      </c>
      <c r="L20" t="s">
        <v>547</v>
      </c>
      <c r="M20" t="s">
        <v>547</v>
      </c>
      <c r="N20">
        <v>-0.76</v>
      </c>
      <c r="O20">
        <v>-1.1228</v>
      </c>
      <c r="P20">
        <v>4.6866000000000003</v>
      </c>
      <c r="Q20" t="s">
        <v>548</v>
      </c>
      <c r="R20" t="s">
        <v>548</v>
      </c>
      <c r="S20" t="s">
        <v>548</v>
      </c>
      <c r="T20" t="s">
        <v>548</v>
      </c>
      <c r="U20" t="s">
        <v>547</v>
      </c>
      <c r="V20" t="s">
        <v>547</v>
      </c>
      <c r="W20" t="s">
        <v>548</v>
      </c>
      <c r="X20" t="s">
        <v>547</v>
      </c>
      <c r="Y20">
        <v>1.1196999999999999</v>
      </c>
      <c r="Z20">
        <v>1.7325999999999999</v>
      </c>
      <c r="AA20">
        <v>1.5449999999999999</v>
      </c>
      <c r="AB20">
        <v>0.53859999999999997</v>
      </c>
      <c r="AC20">
        <v>1.3399000000000001</v>
      </c>
      <c r="AD20">
        <v>1.0128999999999999</v>
      </c>
      <c r="AE20">
        <v>-0.3579</v>
      </c>
      <c r="AF20">
        <v>-1.2391000000000001</v>
      </c>
      <c r="AG20">
        <v>-1.2262999999999999</v>
      </c>
      <c r="AH20">
        <v>-1.5198</v>
      </c>
    </row>
    <row r="21" spans="1:34" x14ac:dyDescent="0.3">
      <c r="A21" s="11" t="s">
        <v>7154</v>
      </c>
      <c r="B21" t="s">
        <v>547</v>
      </c>
      <c r="C21" t="s">
        <v>548</v>
      </c>
      <c r="D21">
        <v>-0.61140000000000005</v>
      </c>
      <c r="E21" t="s">
        <v>547</v>
      </c>
      <c r="F21" t="s">
        <v>548</v>
      </c>
      <c r="G21" t="s">
        <v>548</v>
      </c>
      <c r="H21">
        <v>1.3102</v>
      </c>
      <c r="I21">
        <v>0.63090000000000002</v>
      </c>
      <c r="J21" t="s">
        <v>548</v>
      </c>
      <c r="K21" t="s">
        <v>548</v>
      </c>
      <c r="L21" t="s">
        <v>549</v>
      </c>
      <c r="M21" t="s">
        <v>548</v>
      </c>
      <c r="N21">
        <v>-0.76</v>
      </c>
      <c r="O21">
        <v>-1.1228</v>
      </c>
      <c r="P21">
        <v>-0.37430000000000002</v>
      </c>
      <c r="Q21" t="s">
        <v>548</v>
      </c>
      <c r="R21" t="s">
        <v>547</v>
      </c>
      <c r="S21" t="s">
        <v>547</v>
      </c>
      <c r="T21" t="s">
        <v>548</v>
      </c>
      <c r="U21" t="s">
        <v>547</v>
      </c>
      <c r="V21" t="s">
        <v>547</v>
      </c>
      <c r="W21" t="s">
        <v>548</v>
      </c>
      <c r="X21" t="s">
        <v>547</v>
      </c>
      <c r="Y21">
        <v>-0.97450000000000003</v>
      </c>
      <c r="Z21">
        <v>-2.0758999999999999</v>
      </c>
      <c r="AA21">
        <v>-0.15740000000000001</v>
      </c>
      <c r="AB21">
        <v>-0.54359999999999997</v>
      </c>
      <c r="AC21">
        <v>0.56069999999999998</v>
      </c>
      <c r="AD21">
        <v>1.0128999999999999</v>
      </c>
      <c r="AE21">
        <v>0.50470000000000004</v>
      </c>
      <c r="AF21">
        <v>0.21909999999999999</v>
      </c>
      <c r="AG21">
        <v>0.1477</v>
      </c>
      <c r="AH21">
        <v>2.9100000000000001E-2</v>
      </c>
    </row>
    <row r="22" spans="1:34" x14ac:dyDescent="0.3">
      <c r="A22" s="11" t="s">
        <v>7155</v>
      </c>
      <c r="B22" t="s">
        <v>547</v>
      </c>
      <c r="C22" t="s">
        <v>548</v>
      </c>
      <c r="D22">
        <v>-1.4330000000000001</v>
      </c>
      <c r="E22" t="s">
        <v>547</v>
      </c>
      <c r="F22" t="s">
        <v>547</v>
      </c>
      <c r="G22" t="s">
        <v>548</v>
      </c>
      <c r="H22">
        <v>1.3102</v>
      </c>
      <c r="I22">
        <v>0.63090000000000002</v>
      </c>
      <c r="J22" t="s">
        <v>551</v>
      </c>
      <c r="K22" t="s">
        <v>548</v>
      </c>
      <c r="L22" t="s">
        <v>550</v>
      </c>
      <c r="M22" t="s">
        <v>547</v>
      </c>
      <c r="N22">
        <v>-0.76</v>
      </c>
      <c r="O22">
        <v>8.3699999999999997E-2</v>
      </c>
      <c r="P22">
        <v>-0.37430000000000002</v>
      </c>
      <c r="Q22" t="s">
        <v>548</v>
      </c>
      <c r="R22" t="s">
        <v>547</v>
      </c>
      <c r="S22" t="s">
        <v>547</v>
      </c>
      <c r="T22" t="s">
        <v>547</v>
      </c>
      <c r="U22" t="s">
        <v>547</v>
      </c>
      <c r="V22" t="s">
        <v>547</v>
      </c>
      <c r="W22" t="s">
        <v>548</v>
      </c>
      <c r="X22" t="s">
        <v>547</v>
      </c>
      <c r="Y22">
        <v>7.2599999999999998E-2</v>
      </c>
      <c r="Z22">
        <v>0.78049999999999997</v>
      </c>
      <c r="AA22">
        <v>-1.8596999999999999</v>
      </c>
      <c r="AB22">
        <v>-0.54359999999999997</v>
      </c>
      <c r="AC22">
        <v>-0.99770000000000003</v>
      </c>
      <c r="AD22">
        <v>-1.7549999999999999</v>
      </c>
      <c r="AE22">
        <v>-0.78920000000000001</v>
      </c>
      <c r="AF22">
        <v>0.21909999999999999</v>
      </c>
      <c r="AG22">
        <v>0.49109999999999998</v>
      </c>
      <c r="AH22">
        <v>0.64870000000000005</v>
      </c>
    </row>
    <row r="23" spans="1:34" x14ac:dyDescent="0.3">
      <c r="A23" s="11" t="s">
        <v>7156</v>
      </c>
      <c r="B23" t="s">
        <v>547</v>
      </c>
      <c r="C23" t="s">
        <v>548</v>
      </c>
      <c r="D23">
        <v>-1.4330000000000001</v>
      </c>
      <c r="E23" t="s">
        <v>547</v>
      </c>
      <c r="F23" t="s">
        <v>547</v>
      </c>
      <c r="G23" t="s">
        <v>548</v>
      </c>
      <c r="H23">
        <v>1.3102</v>
      </c>
      <c r="I23">
        <v>1.5407</v>
      </c>
      <c r="J23" t="s">
        <v>548</v>
      </c>
      <c r="K23" t="s">
        <v>550</v>
      </c>
      <c r="L23" t="s">
        <v>548</v>
      </c>
      <c r="M23" t="s">
        <v>548</v>
      </c>
      <c r="N23">
        <v>-0.76</v>
      </c>
      <c r="O23">
        <v>-1.1228</v>
      </c>
      <c r="P23">
        <v>-0.37430000000000002</v>
      </c>
      <c r="Q23" t="s">
        <v>548</v>
      </c>
      <c r="R23" t="s">
        <v>548</v>
      </c>
      <c r="S23" t="s">
        <v>548</v>
      </c>
      <c r="T23" t="s">
        <v>547</v>
      </c>
      <c r="U23" t="s">
        <v>547</v>
      </c>
      <c r="V23" t="s">
        <v>547</v>
      </c>
      <c r="W23" t="s">
        <v>548</v>
      </c>
      <c r="X23" t="s">
        <v>547</v>
      </c>
      <c r="Y23">
        <v>1.1196999999999999</v>
      </c>
      <c r="Z23">
        <v>0.78049999999999997</v>
      </c>
      <c r="AA23">
        <v>-1.0085</v>
      </c>
      <c r="AB23">
        <v>-0.54359999999999997</v>
      </c>
      <c r="AC23">
        <v>-0.99770000000000003</v>
      </c>
      <c r="AD23">
        <v>1.0128999999999999</v>
      </c>
      <c r="AE23">
        <v>-0.78920000000000001</v>
      </c>
      <c r="AF23">
        <v>-0.14549999999999999</v>
      </c>
      <c r="AG23">
        <v>0.1477</v>
      </c>
      <c r="AH23">
        <v>2.9100000000000001E-2</v>
      </c>
    </row>
    <row r="24" spans="1:34" x14ac:dyDescent="0.3">
      <c r="A24" s="11" t="s">
        <v>7157</v>
      </c>
      <c r="B24" t="s">
        <v>547</v>
      </c>
      <c r="C24" t="s">
        <v>548</v>
      </c>
      <c r="D24">
        <v>-0.61140000000000005</v>
      </c>
      <c r="E24" t="s">
        <v>547</v>
      </c>
      <c r="F24" t="s">
        <v>548</v>
      </c>
      <c r="G24" t="s">
        <v>548</v>
      </c>
      <c r="H24">
        <v>1.3102</v>
      </c>
      <c r="I24">
        <v>-0.27900000000000003</v>
      </c>
      <c r="J24" t="s">
        <v>551</v>
      </c>
      <c r="K24" t="s">
        <v>548</v>
      </c>
      <c r="L24" t="s">
        <v>547</v>
      </c>
      <c r="M24" t="s">
        <v>547</v>
      </c>
      <c r="N24">
        <v>-0.76</v>
      </c>
      <c r="O24">
        <v>8.3699999999999997E-2</v>
      </c>
      <c r="P24">
        <v>-0.37430000000000002</v>
      </c>
      <c r="Q24" t="s">
        <v>548</v>
      </c>
      <c r="R24" t="s">
        <v>547</v>
      </c>
      <c r="S24" t="s">
        <v>547</v>
      </c>
      <c r="T24" t="s">
        <v>548</v>
      </c>
      <c r="U24" t="s">
        <v>547</v>
      </c>
      <c r="V24" t="s">
        <v>547</v>
      </c>
      <c r="W24" t="s">
        <v>548</v>
      </c>
      <c r="X24" t="s">
        <v>547</v>
      </c>
      <c r="Y24">
        <v>7.2599999999999998E-2</v>
      </c>
      <c r="Z24">
        <v>1.7325999999999999</v>
      </c>
      <c r="AA24">
        <v>-1.8596999999999999</v>
      </c>
      <c r="AB24">
        <v>-0.54359999999999997</v>
      </c>
      <c r="AC24">
        <v>0.56069999999999998</v>
      </c>
      <c r="AD24">
        <v>1.0128999999999999</v>
      </c>
      <c r="AE24">
        <v>-0.78920000000000001</v>
      </c>
      <c r="AF24">
        <v>0.21909999999999999</v>
      </c>
      <c r="AG24">
        <v>0.49109999999999998</v>
      </c>
      <c r="AH24">
        <v>0.64870000000000005</v>
      </c>
    </row>
    <row r="25" spans="1:34" x14ac:dyDescent="0.3">
      <c r="A25" s="11" t="s">
        <v>7158</v>
      </c>
      <c r="B25" t="s">
        <v>547</v>
      </c>
      <c r="C25" t="s">
        <v>548</v>
      </c>
      <c r="D25">
        <v>-0.61140000000000005</v>
      </c>
      <c r="E25" t="s">
        <v>547</v>
      </c>
      <c r="F25" t="s">
        <v>548</v>
      </c>
      <c r="G25" t="s">
        <v>548</v>
      </c>
      <c r="H25">
        <v>-0.45400000000000001</v>
      </c>
      <c r="I25">
        <v>-0.27900000000000003</v>
      </c>
      <c r="J25" t="s">
        <v>549</v>
      </c>
      <c r="K25" t="s">
        <v>548</v>
      </c>
      <c r="L25" t="s">
        <v>550</v>
      </c>
      <c r="M25" t="s">
        <v>547</v>
      </c>
      <c r="N25">
        <v>0.57669999999999999</v>
      </c>
      <c r="O25">
        <v>8.3699999999999997E-2</v>
      </c>
      <c r="P25">
        <v>-0.37430000000000002</v>
      </c>
      <c r="Q25" t="s">
        <v>548</v>
      </c>
      <c r="R25" t="s">
        <v>548</v>
      </c>
      <c r="S25" t="s">
        <v>547</v>
      </c>
      <c r="T25" t="s">
        <v>548</v>
      </c>
      <c r="U25" t="s">
        <v>547</v>
      </c>
      <c r="V25" t="s">
        <v>547</v>
      </c>
      <c r="W25" t="s">
        <v>548</v>
      </c>
      <c r="X25" t="s">
        <v>547</v>
      </c>
      <c r="Y25">
        <v>1.1196999999999999</v>
      </c>
      <c r="Z25">
        <v>0.78049999999999997</v>
      </c>
      <c r="AA25">
        <v>0.69379999999999997</v>
      </c>
      <c r="AB25">
        <v>0.53859999999999997</v>
      </c>
      <c r="AC25">
        <v>1.3399000000000001</v>
      </c>
      <c r="AD25">
        <v>1.0128999999999999</v>
      </c>
      <c r="AE25">
        <v>-0.3579</v>
      </c>
      <c r="AF25">
        <v>-0.51</v>
      </c>
      <c r="AG25">
        <v>-0.5393</v>
      </c>
      <c r="AH25">
        <v>-0.59040000000000004</v>
      </c>
    </row>
    <row r="26" spans="1:34" x14ac:dyDescent="0.3">
      <c r="A26" s="11" t="s">
        <v>7159</v>
      </c>
      <c r="B26" t="s">
        <v>547</v>
      </c>
      <c r="C26" t="s">
        <v>547</v>
      </c>
      <c r="D26">
        <v>-1.4330000000000001</v>
      </c>
      <c r="E26" t="s">
        <v>548</v>
      </c>
      <c r="F26" t="s">
        <v>547</v>
      </c>
      <c r="G26" t="s">
        <v>548</v>
      </c>
      <c r="H26">
        <v>-0.45400000000000001</v>
      </c>
      <c r="I26">
        <v>1.5407</v>
      </c>
      <c r="J26" t="s">
        <v>550</v>
      </c>
      <c r="K26" t="s">
        <v>550</v>
      </c>
      <c r="L26" t="s">
        <v>547</v>
      </c>
      <c r="M26" t="s">
        <v>547</v>
      </c>
      <c r="N26">
        <v>-0.76</v>
      </c>
      <c r="O26">
        <v>1.2901</v>
      </c>
      <c r="P26">
        <v>-0.37430000000000002</v>
      </c>
      <c r="Q26" t="s">
        <v>547</v>
      </c>
      <c r="R26" t="s">
        <v>548</v>
      </c>
      <c r="S26" t="s">
        <v>547</v>
      </c>
      <c r="T26" t="s">
        <v>548</v>
      </c>
      <c r="U26" t="s">
        <v>547</v>
      </c>
      <c r="V26" t="s">
        <v>547</v>
      </c>
      <c r="W26" t="s">
        <v>548</v>
      </c>
      <c r="X26" t="s">
        <v>547</v>
      </c>
      <c r="Y26">
        <v>7.2599999999999998E-2</v>
      </c>
      <c r="Z26">
        <v>-0.1716</v>
      </c>
      <c r="AA26">
        <v>-1.0085</v>
      </c>
      <c r="AB26">
        <v>-0.54359999999999997</v>
      </c>
      <c r="AC26">
        <v>-0.99770000000000003</v>
      </c>
      <c r="AD26">
        <v>1.0128999999999999</v>
      </c>
      <c r="AE26">
        <v>-0.3579</v>
      </c>
      <c r="AF26">
        <v>-0.51</v>
      </c>
      <c r="AG26">
        <v>-0.1958</v>
      </c>
      <c r="AH26">
        <v>-0.59040000000000004</v>
      </c>
    </row>
    <row r="27" spans="1:34" x14ac:dyDescent="0.3">
      <c r="A27" s="11" t="s">
        <v>7160</v>
      </c>
      <c r="B27" t="s">
        <v>547</v>
      </c>
      <c r="C27" t="s">
        <v>547</v>
      </c>
      <c r="D27">
        <v>-0.61140000000000005</v>
      </c>
      <c r="E27" t="s">
        <v>547</v>
      </c>
      <c r="F27" t="s">
        <v>547</v>
      </c>
      <c r="G27" t="s">
        <v>548</v>
      </c>
      <c r="H27">
        <v>-0.45400000000000001</v>
      </c>
      <c r="I27">
        <v>-0.27900000000000003</v>
      </c>
      <c r="J27" t="s">
        <v>550</v>
      </c>
      <c r="K27" t="s">
        <v>549</v>
      </c>
      <c r="L27" t="s">
        <v>549</v>
      </c>
      <c r="M27" t="s">
        <v>547</v>
      </c>
      <c r="N27">
        <v>-0.76</v>
      </c>
      <c r="O27">
        <v>-1.1228</v>
      </c>
      <c r="P27">
        <v>-0.37430000000000002</v>
      </c>
      <c r="Q27" t="s">
        <v>548</v>
      </c>
      <c r="R27" t="s">
        <v>548</v>
      </c>
      <c r="S27" t="s">
        <v>547</v>
      </c>
      <c r="T27" t="s">
        <v>547</v>
      </c>
      <c r="U27" t="s">
        <v>548</v>
      </c>
      <c r="V27" t="s">
        <v>547</v>
      </c>
      <c r="W27" t="s">
        <v>548</v>
      </c>
      <c r="X27" t="s">
        <v>547</v>
      </c>
      <c r="Y27">
        <v>-3.0688</v>
      </c>
      <c r="Z27">
        <v>-1.1237999999999999</v>
      </c>
      <c r="AA27">
        <v>-1.0085</v>
      </c>
      <c r="AB27">
        <v>-0.54359999999999997</v>
      </c>
      <c r="AC27">
        <v>0.56069999999999998</v>
      </c>
      <c r="AD27">
        <v>1.0128999999999999</v>
      </c>
      <c r="AE27">
        <v>0.50470000000000004</v>
      </c>
      <c r="AF27">
        <v>-0.51</v>
      </c>
      <c r="AG27">
        <v>-0.1958</v>
      </c>
      <c r="AH27">
        <v>2.9100000000000001E-2</v>
      </c>
    </row>
    <row r="28" spans="1:34" x14ac:dyDescent="0.3">
      <c r="A28" s="11" t="s">
        <v>7161</v>
      </c>
      <c r="B28" t="s">
        <v>547</v>
      </c>
      <c r="C28" t="s">
        <v>548</v>
      </c>
      <c r="D28">
        <v>-1.4330000000000001</v>
      </c>
      <c r="E28" t="s">
        <v>547</v>
      </c>
      <c r="F28" t="s">
        <v>547</v>
      </c>
      <c r="G28" t="s">
        <v>548</v>
      </c>
      <c r="H28">
        <v>-0.45400000000000001</v>
      </c>
      <c r="I28">
        <v>-0.27900000000000003</v>
      </c>
      <c r="J28" t="s">
        <v>549</v>
      </c>
      <c r="K28" t="s">
        <v>548</v>
      </c>
      <c r="L28" t="s">
        <v>549</v>
      </c>
      <c r="M28" t="s">
        <v>547</v>
      </c>
      <c r="N28">
        <v>-0.76</v>
      </c>
      <c r="O28">
        <v>-1.1228</v>
      </c>
      <c r="P28">
        <v>-0.37430000000000002</v>
      </c>
      <c r="Q28" t="s">
        <v>548</v>
      </c>
      <c r="R28" t="s">
        <v>548</v>
      </c>
      <c r="S28" t="s">
        <v>547</v>
      </c>
      <c r="T28" t="s">
        <v>547</v>
      </c>
      <c r="U28" t="s">
        <v>547</v>
      </c>
      <c r="V28" t="s">
        <v>547</v>
      </c>
      <c r="W28" t="s">
        <v>548</v>
      </c>
      <c r="X28" t="s">
        <v>547</v>
      </c>
      <c r="Y28">
        <v>7.2599999999999998E-2</v>
      </c>
      <c r="Z28">
        <v>-1.1237999999999999</v>
      </c>
      <c r="AA28">
        <v>-1.0085</v>
      </c>
      <c r="AB28">
        <v>-0.54359999999999997</v>
      </c>
      <c r="AC28">
        <v>-0.2185</v>
      </c>
      <c r="AD28">
        <v>1.0128999999999999</v>
      </c>
      <c r="AE28">
        <v>0.93600000000000005</v>
      </c>
      <c r="AF28">
        <v>-0.14549999999999999</v>
      </c>
      <c r="AG28">
        <v>0.1477</v>
      </c>
      <c r="AH28">
        <v>2.9100000000000001E-2</v>
      </c>
    </row>
    <row r="29" spans="1:34" x14ac:dyDescent="0.3">
      <c r="A29" s="11" t="s">
        <v>7162</v>
      </c>
      <c r="B29" t="s">
        <v>547</v>
      </c>
      <c r="C29" t="s">
        <v>548</v>
      </c>
      <c r="D29">
        <v>-1.4330000000000001</v>
      </c>
      <c r="E29" t="s">
        <v>547</v>
      </c>
      <c r="F29" t="s">
        <v>547</v>
      </c>
      <c r="G29" t="s">
        <v>548</v>
      </c>
      <c r="H29">
        <v>1.3102</v>
      </c>
      <c r="I29">
        <v>-0.27900000000000003</v>
      </c>
      <c r="J29" t="s">
        <v>548</v>
      </c>
      <c r="K29" t="s">
        <v>549</v>
      </c>
      <c r="L29" t="s">
        <v>548</v>
      </c>
      <c r="M29" t="s">
        <v>547</v>
      </c>
      <c r="N29">
        <v>-0.76</v>
      </c>
      <c r="O29">
        <v>-1.1228</v>
      </c>
      <c r="P29">
        <v>-0.37430000000000002</v>
      </c>
      <c r="Q29" t="s">
        <v>548</v>
      </c>
      <c r="R29" t="s">
        <v>547</v>
      </c>
      <c r="S29" t="s">
        <v>547</v>
      </c>
      <c r="T29" t="s">
        <v>547</v>
      </c>
      <c r="U29" t="s">
        <v>547</v>
      </c>
      <c r="V29" t="s">
        <v>547</v>
      </c>
      <c r="W29" t="s">
        <v>548</v>
      </c>
      <c r="X29" t="s">
        <v>547</v>
      </c>
      <c r="Y29">
        <v>-2.0217000000000001</v>
      </c>
      <c r="Z29">
        <v>-1.1237999999999999</v>
      </c>
      <c r="AA29">
        <v>0.69379999999999997</v>
      </c>
      <c r="AB29">
        <v>0.53859999999999997</v>
      </c>
      <c r="AC29">
        <v>1.3399000000000001</v>
      </c>
      <c r="AD29">
        <v>-1.7549999999999999</v>
      </c>
      <c r="AE29">
        <v>-0.78920000000000001</v>
      </c>
      <c r="AF29">
        <v>-0.14549999999999999</v>
      </c>
      <c r="AG29">
        <v>-0.1958</v>
      </c>
      <c r="AH29">
        <v>-0.28070000000000001</v>
      </c>
    </row>
    <row r="30" spans="1:34" x14ac:dyDescent="0.3">
      <c r="A30" s="11" t="s">
        <v>7163</v>
      </c>
      <c r="B30" t="s">
        <v>547</v>
      </c>
      <c r="C30" t="s">
        <v>548</v>
      </c>
      <c r="D30">
        <v>-0.61140000000000005</v>
      </c>
      <c r="E30" t="s">
        <v>547</v>
      </c>
      <c r="F30" t="s">
        <v>548</v>
      </c>
      <c r="G30" t="s">
        <v>547</v>
      </c>
      <c r="H30">
        <v>0.42809999999999998</v>
      </c>
      <c r="I30">
        <v>1.5407</v>
      </c>
      <c r="J30" t="s">
        <v>550</v>
      </c>
      <c r="K30" t="s">
        <v>548</v>
      </c>
      <c r="L30" t="s">
        <v>549</v>
      </c>
      <c r="M30" t="s">
        <v>547</v>
      </c>
      <c r="N30">
        <v>-0.76</v>
      </c>
      <c r="O30">
        <v>8.3699999999999997E-2</v>
      </c>
      <c r="P30">
        <v>-0.37430000000000002</v>
      </c>
      <c r="Q30" t="s">
        <v>547</v>
      </c>
      <c r="R30" t="s">
        <v>548</v>
      </c>
      <c r="S30" t="s">
        <v>548</v>
      </c>
      <c r="T30" t="s">
        <v>548</v>
      </c>
      <c r="U30" t="s">
        <v>547</v>
      </c>
      <c r="V30" t="s">
        <v>547</v>
      </c>
      <c r="W30" t="s">
        <v>548</v>
      </c>
      <c r="X30" t="s">
        <v>547</v>
      </c>
      <c r="Y30">
        <v>1.1196999999999999</v>
      </c>
      <c r="Z30">
        <v>-0.1716</v>
      </c>
      <c r="AA30">
        <v>-0.15740000000000001</v>
      </c>
      <c r="AB30">
        <v>-0.54359999999999997</v>
      </c>
      <c r="AC30">
        <v>-0.99770000000000003</v>
      </c>
      <c r="AD30">
        <v>1.0128999999999999</v>
      </c>
      <c r="AE30">
        <v>-0.3579</v>
      </c>
      <c r="AF30">
        <v>0.21909999999999999</v>
      </c>
      <c r="AG30">
        <v>0.1477</v>
      </c>
      <c r="AH30">
        <v>0.33889999999999998</v>
      </c>
    </row>
    <row r="31" spans="1:34" x14ac:dyDescent="0.3">
      <c r="A31" s="11" t="s">
        <v>7164</v>
      </c>
      <c r="B31" t="s">
        <v>547</v>
      </c>
      <c r="C31" t="s">
        <v>548</v>
      </c>
      <c r="D31">
        <v>-0.61140000000000005</v>
      </c>
      <c r="E31" t="s">
        <v>547</v>
      </c>
      <c r="F31" t="s">
        <v>547</v>
      </c>
      <c r="G31" t="s">
        <v>548</v>
      </c>
      <c r="H31">
        <v>1.3102</v>
      </c>
      <c r="I31">
        <v>1.5407</v>
      </c>
      <c r="J31" t="s">
        <v>551</v>
      </c>
      <c r="K31" t="s">
        <v>547</v>
      </c>
      <c r="L31" t="s">
        <v>549</v>
      </c>
      <c r="M31" t="s">
        <v>547</v>
      </c>
      <c r="N31">
        <v>-0.76</v>
      </c>
      <c r="O31">
        <v>8.3699999999999997E-2</v>
      </c>
      <c r="P31">
        <v>-0.37430000000000002</v>
      </c>
      <c r="Q31" t="s">
        <v>548</v>
      </c>
      <c r="R31" t="s">
        <v>548</v>
      </c>
      <c r="S31" t="s">
        <v>548</v>
      </c>
      <c r="T31" t="s">
        <v>548</v>
      </c>
      <c r="U31" t="s">
        <v>547</v>
      </c>
      <c r="V31" t="s">
        <v>547</v>
      </c>
      <c r="W31" t="s">
        <v>548</v>
      </c>
      <c r="X31" t="s">
        <v>548</v>
      </c>
      <c r="Y31">
        <v>7.2599999999999998E-2</v>
      </c>
      <c r="Z31">
        <v>0.78049999999999997</v>
      </c>
      <c r="AA31">
        <v>1.5449999999999999</v>
      </c>
      <c r="AB31">
        <v>3.7848999999999999</v>
      </c>
      <c r="AC31">
        <v>2.1191</v>
      </c>
      <c r="AD31">
        <v>1.0128999999999999</v>
      </c>
      <c r="AE31">
        <v>7.3400000000000007E-2</v>
      </c>
      <c r="AF31">
        <v>0.21909999999999999</v>
      </c>
      <c r="AG31">
        <v>-0.1958</v>
      </c>
      <c r="AH31">
        <v>2.9100000000000001E-2</v>
      </c>
    </row>
    <row r="32" spans="1:34" x14ac:dyDescent="0.3">
      <c r="A32" s="11" t="s">
        <v>7165</v>
      </c>
      <c r="B32" t="s">
        <v>547</v>
      </c>
      <c r="C32" t="s">
        <v>548</v>
      </c>
      <c r="D32">
        <v>-1.4330000000000001</v>
      </c>
      <c r="E32" t="s">
        <v>547</v>
      </c>
      <c r="F32" t="s">
        <v>547</v>
      </c>
      <c r="G32" t="s">
        <v>548</v>
      </c>
      <c r="H32">
        <v>1.3102</v>
      </c>
      <c r="I32">
        <v>1.5407</v>
      </c>
      <c r="J32" t="s">
        <v>548</v>
      </c>
      <c r="K32" t="s">
        <v>549</v>
      </c>
      <c r="L32" t="s">
        <v>549</v>
      </c>
      <c r="M32" t="s">
        <v>547</v>
      </c>
      <c r="N32">
        <v>-0.76</v>
      </c>
      <c r="O32">
        <v>8.3699999999999997E-2</v>
      </c>
      <c r="P32">
        <v>-0.37430000000000002</v>
      </c>
      <c r="Q32" t="s">
        <v>548</v>
      </c>
      <c r="R32" t="s">
        <v>548</v>
      </c>
      <c r="S32" t="s">
        <v>548</v>
      </c>
      <c r="T32" t="s">
        <v>547</v>
      </c>
      <c r="U32" t="s">
        <v>548</v>
      </c>
      <c r="V32" t="s">
        <v>547</v>
      </c>
      <c r="W32" t="s">
        <v>548</v>
      </c>
      <c r="X32" t="s">
        <v>547</v>
      </c>
      <c r="Y32">
        <v>1.1196999999999999</v>
      </c>
      <c r="Z32">
        <v>0.78049999999999997</v>
      </c>
      <c r="AA32">
        <v>-1.0085</v>
      </c>
      <c r="AB32">
        <v>1.6207</v>
      </c>
      <c r="AC32">
        <v>1.3399000000000001</v>
      </c>
      <c r="AD32">
        <v>1.0128999999999999</v>
      </c>
      <c r="AE32">
        <v>-0.78920000000000001</v>
      </c>
      <c r="AF32">
        <v>-0.51</v>
      </c>
      <c r="AG32">
        <v>-0.1958</v>
      </c>
      <c r="AH32">
        <v>-0.28070000000000001</v>
      </c>
    </row>
    <row r="33" spans="1:34" x14ac:dyDescent="0.3">
      <c r="A33" s="11" t="s">
        <v>7166</v>
      </c>
      <c r="B33" t="s">
        <v>547</v>
      </c>
      <c r="C33" t="s">
        <v>548</v>
      </c>
      <c r="D33">
        <v>-1.4330000000000001</v>
      </c>
      <c r="E33" t="s">
        <v>547</v>
      </c>
      <c r="F33" t="s">
        <v>547</v>
      </c>
      <c r="G33" t="s">
        <v>548</v>
      </c>
      <c r="H33">
        <v>1.3102</v>
      </c>
      <c r="I33">
        <v>1.5407</v>
      </c>
      <c r="J33" t="s">
        <v>550</v>
      </c>
      <c r="K33" t="s">
        <v>549</v>
      </c>
      <c r="L33" t="s">
        <v>550</v>
      </c>
      <c r="M33" t="s">
        <v>547</v>
      </c>
      <c r="N33">
        <v>0.57669999999999999</v>
      </c>
      <c r="O33">
        <v>8.3699999999999997E-2</v>
      </c>
      <c r="P33">
        <v>-0.37430000000000002</v>
      </c>
      <c r="Q33" t="s">
        <v>548</v>
      </c>
      <c r="R33" t="s">
        <v>548</v>
      </c>
      <c r="S33" t="s">
        <v>547</v>
      </c>
      <c r="T33" t="s">
        <v>548</v>
      </c>
      <c r="U33" t="s">
        <v>547</v>
      </c>
      <c r="V33" t="s">
        <v>547</v>
      </c>
      <c r="W33" t="s">
        <v>548</v>
      </c>
      <c r="X33" t="s">
        <v>547</v>
      </c>
      <c r="Y33">
        <v>7.2599999999999998E-2</v>
      </c>
      <c r="Z33">
        <v>-0.1716</v>
      </c>
      <c r="AA33">
        <v>-1.8596999999999999</v>
      </c>
      <c r="AB33">
        <v>-0.54359999999999997</v>
      </c>
      <c r="AC33">
        <v>-0.99770000000000003</v>
      </c>
      <c r="AD33">
        <v>1.0128999999999999</v>
      </c>
      <c r="AE33">
        <v>-0.3579</v>
      </c>
      <c r="AF33">
        <v>1.3127</v>
      </c>
      <c r="AG33">
        <v>1.1780999999999999</v>
      </c>
      <c r="AH33">
        <v>0.95840000000000003</v>
      </c>
    </row>
    <row r="34" spans="1:34" x14ac:dyDescent="0.3">
      <c r="A34" s="11" t="s">
        <v>7167</v>
      </c>
      <c r="B34" t="s">
        <v>547</v>
      </c>
      <c r="C34" t="s">
        <v>548</v>
      </c>
      <c r="D34">
        <v>-1.4330000000000001</v>
      </c>
      <c r="E34" t="s">
        <v>548</v>
      </c>
      <c r="F34" t="s">
        <v>547</v>
      </c>
      <c r="G34" t="s">
        <v>548</v>
      </c>
      <c r="H34">
        <v>1.3102</v>
      </c>
      <c r="I34">
        <v>0.63090000000000002</v>
      </c>
      <c r="J34" t="s">
        <v>551</v>
      </c>
      <c r="K34" t="s">
        <v>551</v>
      </c>
      <c r="L34" t="s">
        <v>547</v>
      </c>
      <c r="M34" t="s">
        <v>547</v>
      </c>
      <c r="N34">
        <v>-0.76</v>
      </c>
      <c r="O34">
        <v>8.3699999999999997E-2</v>
      </c>
      <c r="P34">
        <v>-0.37430000000000002</v>
      </c>
      <c r="Q34" t="s">
        <v>548</v>
      </c>
      <c r="R34" t="s">
        <v>548</v>
      </c>
      <c r="S34" t="s">
        <v>547</v>
      </c>
      <c r="T34" t="s">
        <v>548</v>
      </c>
      <c r="U34" t="s">
        <v>547</v>
      </c>
      <c r="V34" t="s">
        <v>547</v>
      </c>
      <c r="W34" t="s">
        <v>548</v>
      </c>
      <c r="X34" t="s">
        <v>548</v>
      </c>
      <c r="Y34">
        <v>7.2599999999999998E-2</v>
      </c>
      <c r="Z34">
        <v>1.7325999999999999</v>
      </c>
      <c r="AA34">
        <v>-1.0085</v>
      </c>
      <c r="AB34">
        <v>-0.54359999999999997</v>
      </c>
      <c r="AC34">
        <v>-0.99770000000000003</v>
      </c>
      <c r="AD34">
        <v>1.0128999999999999</v>
      </c>
      <c r="AE34">
        <v>-0.78920000000000001</v>
      </c>
      <c r="AF34">
        <v>0.58360000000000001</v>
      </c>
      <c r="AG34">
        <v>0.83460000000000001</v>
      </c>
      <c r="AH34">
        <v>0.95840000000000003</v>
      </c>
    </row>
    <row r="35" spans="1:34" x14ac:dyDescent="0.3">
      <c r="A35" s="11" t="s">
        <v>7168</v>
      </c>
      <c r="B35" t="s">
        <v>547</v>
      </c>
      <c r="C35" t="s">
        <v>548</v>
      </c>
      <c r="D35">
        <v>-1.4330000000000001</v>
      </c>
      <c r="E35" t="s">
        <v>547</v>
      </c>
      <c r="F35" t="s">
        <v>548</v>
      </c>
      <c r="G35" t="s">
        <v>548</v>
      </c>
      <c r="H35">
        <v>0.42809999999999998</v>
      </c>
      <c r="I35">
        <v>0.63090000000000002</v>
      </c>
      <c r="J35" t="s">
        <v>549</v>
      </c>
      <c r="K35" t="s">
        <v>548</v>
      </c>
      <c r="L35" t="s">
        <v>547</v>
      </c>
      <c r="M35" t="s">
        <v>547</v>
      </c>
      <c r="N35">
        <v>-0.76</v>
      </c>
      <c r="O35">
        <v>8.3699999999999997E-2</v>
      </c>
      <c r="P35">
        <v>-0.37430000000000002</v>
      </c>
      <c r="Q35" t="s">
        <v>548</v>
      </c>
      <c r="R35" t="s">
        <v>547</v>
      </c>
      <c r="S35" t="s">
        <v>547</v>
      </c>
      <c r="T35" t="s">
        <v>548</v>
      </c>
      <c r="U35" t="s">
        <v>548</v>
      </c>
      <c r="V35" t="s">
        <v>547</v>
      </c>
      <c r="W35" t="s">
        <v>548</v>
      </c>
      <c r="X35" t="s">
        <v>547</v>
      </c>
      <c r="Y35">
        <v>1.1196999999999999</v>
      </c>
      <c r="Z35">
        <v>-0.1716</v>
      </c>
      <c r="AA35">
        <v>-1.0085</v>
      </c>
      <c r="AB35">
        <v>-0.54359999999999997</v>
      </c>
      <c r="AC35">
        <v>-0.99770000000000003</v>
      </c>
      <c r="AD35">
        <v>-1.0629999999999999</v>
      </c>
      <c r="AE35">
        <v>-0.78920000000000001</v>
      </c>
      <c r="AF35">
        <v>0.58360000000000001</v>
      </c>
      <c r="AG35">
        <v>0.1477</v>
      </c>
      <c r="AH35">
        <v>2.9100000000000001E-2</v>
      </c>
    </row>
    <row r="36" spans="1:34" x14ac:dyDescent="0.3">
      <c r="A36" s="11" t="s">
        <v>7169</v>
      </c>
      <c r="B36" t="s">
        <v>547</v>
      </c>
      <c r="C36" t="s">
        <v>548</v>
      </c>
      <c r="D36">
        <v>-0.61140000000000005</v>
      </c>
      <c r="E36" t="s">
        <v>547</v>
      </c>
      <c r="F36" t="s">
        <v>547</v>
      </c>
      <c r="G36" t="s">
        <v>548</v>
      </c>
      <c r="H36">
        <v>0.42809999999999998</v>
      </c>
      <c r="I36">
        <v>-0.27900000000000003</v>
      </c>
      <c r="J36" t="s">
        <v>549</v>
      </c>
      <c r="K36" t="s">
        <v>548</v>
      </c>
      <c r="L36" t="s">
        <v>549</v>
      </c>
      <c r="M36" t="s">
        <v>547</v>
      </c>
      <c r="N36">
        <v>-0.76</v>
      </c>
      <c r="O36">
        <v>-1.1228</v>
      </c>
      <c r="P36">
        <v>-0.37430000000000002</v>
      </c>
      <c r="Q36" t="s">
        <v>548</v>
      </c>
      <c r="R36" t="s">
        <v>548</v>
      </c>
      <c r="S36" t="s">
        <v>547</v>
      </c>
      <c r="T36" t="s">
        <v>547</v>
      </c>
      <c r="U36" t="s">
        <v>548</v>
      </c>
      <c r="V36" t="s">
        <v>547</v>
      </c>
      <c r="W36" t="s">
        <v>548</v>
      </c>
      <c r="X36" t="s">
        <v>547</v>
      </c>
      <c r="Y36">
        <v>1.1196999999999999</v>
      </c>
      <c r="Z36">
        <v>0.78049999999999997</v>
      </c>
      <c r="AA36">
        <v>-0.15740000000000001</v>
      </c>
      <c r="AB36">
        <v>-0.54359999999999997</v>
      </c>
      <c r="AC36">
        <v>-0.99770000000000003</v>
      </c>
      <c r="AD36">
        <v>1.0128999999999999</v>
      </c>
      <c r="AE36">
        <v>7.3400000000000007E-2</v>
      </c>
      <c r="AF36">
        <v>0.21909999999999999</v>
      </c>
      <c r="AG36">
        <v>0.1477</v>
      </c>
      <c r="AH36">
        <v>2.9100000000000001E-2</v>
      </c>
    </row>
    <row r="37" spans="1:34" x14ac:dyDescent="0.3">
      <c r="A37" s="11" t="s">
        <v>7170</v>
      </c>
      <c r="B37" t="s">
        <v>547</v>
      </c>
      <c r="C37" t="s">
        <v>547</v>
      </c>
      <c r="D37">
        <v>-1.4330000000000001</v>
      </c>
      <c r="E37" t="s">
        <v>547</v>
      </c>
      <c r="F37" t="s">
        <v>547</v>
      </c>
      <c r="G37" t="s">
        <v>548</v>
      </c>
      <c r="H37">
        <v>-0.45400000000000001</v>
      </c>
      <c r="I37">
        <v>0.63090000000000002</v>
      </c>
      <c r="J37" t="s">
        <v>549</v>
      </c>
      <c r="K37" t="s">
        <v>548</v>
      </c>
      <c r="L37" t="s">
        <v>548</v>
      </c>
      <c r="M37" t="s">
        <v>548</v>
      </c>
      <c r="N37">
        <v>0.57669999999999999</v>
      </c>
      <c r="O37">
        <v>-1.1228</v>
      </c>
      <c r="P37">
        <v>-0.37430000000000002</v>
      </c>
      <c r="Q37" t="s">
        <v>548</v>
      </c>
      <c r="R37" t="s">
        <v>548</v>
      </c>
      <c r="S37" t="s">
        <v>547</v>
      </c>
      <c r="T37" t="s">
        <v>548</v>
      </c>
      <c r="U37" t="s">
        <v>547</v>
      </c>
      <c r="V37" t="s">
        <v>547</v>
      </c>
      <c r="W37" t="s">
        <v>547</v>
      </c>
      <c r="X37" t="s">
        <v>547</v>
      </c>
      <c r="Y37">
        <v>-0.97450000000000003</v>
      </c>
      <c r="Z37">
        <v>1.7325999999999999</v>
      </c>
      <c r="AA37">
        <v>-1.8596999999999999</v>
      </c>
      <c r="AB37">
        <v>-0.54359999999999997</v>
      </c>
      <c r="AC37">
        <v>-0.99770000000000003</v>
      </c>
      <c r="AD37">
        <v>1.0128999999999999</v>
      </c>
      <c r="AE37">
        <v>7.3400000000000007E-2</v>
      </c>
      <c r="AF37">
        <v>-0.14549999999999999</v>
      </c>
      <c r="AG37">
        <v>-0.1958</v>
      </c>
      <c r="AH37">
        <v>-0.28070000000000001</v>
      </c>
    </row>
    <row r="38" spans="1:34" x14ac:dyDescent="0.3">
      <c r="A38" s="11" t="s">
        <v>7171</v>
      </c>
      <c r="B38" t="s">
        <v>547</v>
      </c>
      <c r="C38" t="s">
        <v>548</v>
      </c>
      <c r="D38">
        <v>-1.4330000000000001</v>
      </c>
      <c r="E38" t="s">
        <v>547</v>
      </c>
      <c r="F38" t="s">
        <v>548</v>
      </c>
      <c r="G38" t="s">
        <v>548</v>
      </c>
      <c r="H38">
        <v>1.3102</v>
      </c>
      <c r="I38">
        <v>0.63090000000000002</v>
      </c>
      <c r="J38" t="s">
        <v>551</v>
      </c>
      <c r="K38" t="s">
        <v>549</v>
      </c>
      <c r="L38" t="s">
        <v>549</v>
      </c>
      <c r="M38" t="s">
        <v>547</v>
      </c>
      <c r="N38">
        <v>-0.76</v>
      </c>
      <c r="O38">
        <v>1.2901</v>
      </c>
      <c r="P38">
        <v>-0.37430000000000002</v>
      </c>
      <c r="Q38" t="s">
        <v>548</v>
      </c>
      <c r="R38" t="s">
        <v>548</v>
      </c>
      <c r="S38" t="s">
        <v>547</v>
      </c>
      <c r="T38" t="s">
        <v>548</v>
      </c>
      <c r="U38" t="s">
        <v>547</v>
      </c>
      <c r="V38" t="s">
        <v>547</v>
      </c>
      <c r="W38" t="s">
        <v>548</v>
      </c>
      <c r="X38" t="s">
        <v>547</v>
      </c>
      <c r="Y38">
        <v>1.1196999999999999</v>
      </c>
      <c r="Z38">
        <v>0.78049999999999997</v>
      </c>
      <c r="AA38">
        <v>-0.15740000000000001</v>
      </c>
      <c r="AB38">
        <v>-0.54359999999999997</v>
      </c>
      <c r="AC38">
        <v>-0.99770000000000003</v>
      </c>
      <c r="AD38">
        <v>0.32090000000000002</v>
      </c>
      <c r="AE38">
        <v>-0.78920000000000001</v>
      </c>
      <c r="AF38">
        <v>0.94820000000000004</v>
      </c>
      <c r="AG38">
        <v>0.83460000000000001</v>
      </c>
      <c r="AH38">
        <v>0.64870000000000005</v>
      </c>
    </row>
    <row r="39" spans="1:34" x14ac:dyDescent="0.3">
      <c r="A39" s="11" t="s">
        <v>7172</v>
      </c>
      <c r="B39" t="s">
        <v>547</v>
      </c>
      <c r="C39" t="s">
        <v>548</v>
      </c>
      <c r="D39">
        <v>-0.61140000000000005</v>
      </c>
      <c r="E39" t="s">
        <v>548</v>
      </c>
      <c r="F39" t="s">
        <v>547</v>
      </c>
      <c r="G39" t="s">
        <v>547</v>
      </c>
      <c r="H39">
        <v>1.3102</v>
      </c>
      <c r="I39">
        <v>1.5407</v>
      </c>
      <c r="J39" t="s">
        <v>549</v>
      </c>
      <c r="K39" t="s">
        <v>547</v>
      </c>
      <c r="L39" t="s">
        <v>550</v>
      </c>
      <c r="M39" t="s">
        <v>547</v>
      </c>
      <c r="N39">
        <v>0.57669999999999999</v>
      </c>
      <c r="O39">
        <v>1.2901</v>
      </c>
      <c r="P39">
        <v>-0.37430000000000002</v>
      </c>
      <c r="Q39" t="s">
        <v>548</v>
      </c>
      <c r="R39" t="s">
        <v>548</v>
      </c>
      <c r="S39" t="s">
        <v>547</v>
      </c>
      <c r="T39" t="s">
        <v>548</v>
      </c>
      <c r="U39" t="s">
        <v>547</v>
      </c>
      <c r="V39" t="s">
        <v>547</v>
      </c>
      <c r="W39" t="s">
        <v>548</v>
      </c>
      <c r="X39" t="s">
        <v>548</v>
      </c>
      <c r="Y39">
        <v>-2.0217000000000001</v>
      </c>
      <c r="Z39">
        <v>0.78049999999999997</v>
      </c>
      <c r="AA39">
        <v>-0.15740000000000001</v>
      </c>
      <c r="AB39">
        <v>-0.54359999999999997</v>
      </c>
      <c r="AC39">
        <v>-0.99770000000000003</v>
      </c>
      <c r="AD39">
        <v>1.0128999999999999</v>
      </c>
      <c r="AE39">
        <v>7.3400000000000007E-2</v>
      </c>
      <c r="AF39">
        <v>0.58360000000000001</v>
      </c>
      <c r="AG39">
        <v>0.49109999999999998</v>
      </c>
      <c r="AH39">
        <v>0.33889999999999998</v>
      </c>
    </row>
    <row r="40" spans="1:34" x14ac:dyDescent="0.3">
      <c r="A40" s="11" t="s">
        <v>7173</v>
      </c>
      <c r="B40" t="s">
        <v>547</v>
      </c>
      <c r="C40" t="s">
        <v>547</v>
      </c>
      <c r="D40">
        <v>-1.4330000000000001</v>
      </c>
      <c r="E40" t="s">
        <v>548</v>
      </c>
      <c r="F40" t="s">
        <v>547</v>
      </c>
      <c r="G40" t="s">
        <v>548</v>
      </c>
      <c r="H40">
        <v>0.42809999999999998</v>
      </c>
      <c r="I40">
        <v>1.5407</v>
      </c>
      <c r="J40" t="s">
        <v>550</v>
      </c>
      <c r="K40" t="s">
        <v>550</v>
      </c>
      <c r="L40" t="s">
        <v>547</v>
      </c>
      <c r="M40" t="s">
        <v>547</v>
      </c>
      <c r="N40">
        <v>-0.76</v>
      </c>
      <c r="O40">
        <v>1.2901</v>
      </c>
      <c r="P40">
        <v>-0.37430000000000002</v>
      </c>
      <c r="Q40" t="s">
        <v>547</v>
      </c>
      <c r="R40" t="s">
        <v>548</v>
      </c>
      <c r="S40" t="s">
        <v>547</v>
      </c>
      <c r="T40" t="s">
        <v>548</v>
      </c>
      <c r="U40" t="s">
        <v>547</v>
      </c>
      <c r="V40" t="s">
        <v>547</v>
      </c>
      <c r="W40" t="s">
        <v>548</v>
      </c>
      <c r="X40" t="s">
        <v>547</v>
      </c>
      <c r="Y40">
        <v>7.2599999999999998E-2</v>
      </c>
      <c r="Z40">
        <v>-0.1716</v>
      </c>
      <c r="AA40">
        <v>-1.0085</v>
      </c>
      <c r="AB40">
        <v>-0.54359999999999997</v>
      </c>
      <c r="AC40">
        <v>-0.99770000000000003</v>
      </c>
      <c r="AD40">
        <v>1.0128999999999999</v>
      </c>
      <c r="AE40">
        <v>-0.3579</v>
      </c>
      <c r="AF40">
        <v>-0.14549999999999999</v>
      </c>
      <c r="AG40">
        <v>0.1477</v>
      </c>
      <c r="AH40">
        <v>2.9100000000000001E-2</v>
      </c>
    </row>
    <row r="41" spans="1:34" x14ac:dyDescent="0.3">
      <c r="A41" s="11" t="s">
        <v>7174</v>
      </c>
      <c r="B41" t="s">
        <v>547</v>
      </c>
      <c r="C41" t="s">
        <v>547</v>
      </c>
      <c r="D41">
        <v>-1.4330000000000001</v>
      </c>
      <c r="E41" t="s">
        <v>548</v>
      </c>
      <c r="F41" t="s">
        <v>547</v>
      </c>
      <c r="G41" t="s">
        <v>548</v>
      </c>
      <c r="H41">
        <v>-0.45400000000000001</v>
      </c>
      <c r="I41">
        <v>-0.27900000000000003</v>
      </c>
      <c r="J41" t="s">
        <v>547</v>
      </c>
      <c r="K41" t="s">
        <v>548</v>
      </c>
      <c r="L41" t="s">
        <v>550</v>
      </c>
      <c r="M41" t="s">
        <v>547</v>
      </c>
      <c r="N41">
        <v>-0.76</v>
      </c>
      <c r="O41">
        <v>-1.1228</v>
      </c>
      <c r="P41">
        <v>-0.37430000000000002</v>
      </c>
      <c r="Q41" t="s">
        <v>547</v>
      </c>
      <c r="R41" t="s">
        <v>548</v>
      </c>
      <c r="S41" t="s">
        <v>547</v>
      </c>
      <c r="T41" t="s">
        <v>548</v>
      </c>
      <c r="U41" t="s">
        <v>547</v>
      </c>
      <c r="V41" t="s">
        <v>547</v>
      </c>
      <c r="W41" t="s">
        <v>547</v>
      </c>
      <c r="X41" t="s">
        <v>547</v>
      </c>
      <c r="Y41">
        <v>7.2599999999999998E-2</v>
      </c>
      <c r="Z41">
        <v>-0.1716</v>
      </c>
      <c r="AA41">
        <v>-1.8596999999999999</v>
      </c>
      <c r="AB41">
        <v>-0.54359999999999997</v>
      </c>
      <c r="AC41">
        <v>-0.99770000000000003</v>
      </c>
      <c r="AD41">
        <v>-1.0629999999999999</v>
      </c>
      <c r="AE41">
        <v>0.93600000000000005</v>
      </c>
      <c r="AF41">
        <v>0.94820000000000004</v>
      </c>
      <c r="AG41">
        <v>0.49109999999999998</v>
      </c>
      <c r="AH41">
        <v>2.9100000000000001E-2</v>
      </c>
    </row>
    <row r="42" spans="1:34" x14ac:dyDescent="0.3">
      <c r="A42" s="11" t="s">
        <v>7175</v>
      </c>
      <c r="B42" t="s">
        <v>547</v>
      </c>
      <c r="C42" t="s">
        <v>547</v>
      </c>
      <c r="D42">
        <v>-0.61140000000000005</v>
      </c>
      <c r="E42" t="s">
        <v>547</v>
      </c>
      <c r="F42" t="s">
        <v>548</v>
      </c>
      <c r="G42" t="s">
        <v>548</v>
      </c>
      <c r="H42">
        <v>-0.45400000000000001</v>
      </c>
      <c r="I42">
        <v>-0.27900000000000003</v>
      </c>
      <c r="J42" t="s">
        <v>549</v>
      </c>
      <c r="K42" t="s">
        <v>548</v>
      </c>
      <c r="L42" t="s">
        <v>549</v>
      </c>
      <c r="M42" t="s">
        <v>547</v>
      </c>
      <c r="N42">
        <v>0.57669999999999999</v>
      </c>
      <c r="O42">
        <v>8.3699999999999997E-2</v>
      </c>
      <c r="P42">
        <v>-0.37430000000000002</v>
      </c>
      <c r="Q42" t="s">
        <v>548</v>
      </c>
      <c r="R42" t="s">
        <v>548</v>
      </c>
      <c r="S42" t="s">
        <v>547</v>
      </c>
      <c r="T42" t="s">
        <v>548</v>
      </c>
      <c r="U42" t="s">
        <v>548</v>
      </c>
      <c r="V42" t="s">
        <v>547</v>
      </c>
      <c r="W42" t="s">
        <v>548</v>
      </c>
      <c r="X42" t="s">
        <v>548</v>
      </c>
      <c r="Y42">
        <v>-0.97450000000000003</v>
      </c>
      <c r="Z42">
        <v>-0.1716</v>
      </c>
      <c r="AA42">
        <v>-0.15740000000000001</v>
      </c>
      <c r="AB42">
        <v>-0.54359999999999997</v>
      </c>
      <c r="AC42">
        <v>-0.2185</v>
      </c>
      <c r="AD42">
        <v>-0.371</v>
      </c>
      <c r="AE42">
        <v>2.6612</v>
      </c>
      <c r="AF42">
        <v>-0.14549999999999999</v>
      </c>
      <c r="AG42">
        <v>-0.1958</v>
      </c>
      <c r="AH42">
        <v>-0.59040000000000004</v>
      </c>
    </row>
    <row r="43" spans="1:34" x14ac:dyDescent="0.3">
      <c r="A43" s="11" t="s">
        <v>7176</v>
      </c>
      <c r="B43" t="s">
        <v>547</v>
      </c>
      <c r="C43" t="s">
        <v>548</v>
      </c>
      <c r="D43">
        <v>-1.4330000000000001</v>
      </c>
      <c r="E43" t="s">
        <v>547</v>
      </c>
      <c r="F43" t="s">
        <v>548</v>
      </c>
      <c r="G43" t="s">
        <v>548</v>
      </c>
      <c r="H43">
        <v>1.3102</v>
      </c>
      <c r="I43">
        <v>1.5407</v>
      </c>
      <c r="J43" t="s">
        <v>551</v>
      </c>
      <c r="K43" t="s">
        <v>548</v>
      </c>
      <c r="L43" t="s">
        <v>549</v>
      </c>
      <c r="M43" t="s">
        <v>549</v>
      </c>
      <c r="N43">
        <v>-0.76</v>
      </c>
      <c r="O43">
        <v>-1.1228</v>
      </c>
      <c r="P43">
        <v>-0.37430000000000002</v>
      </c>
      <c r="Q43" t="s">
        <v>548</v>
      </c>
      <c r="R43" t="s">
        <v>548</v>
      </c>
      <c r="S43" t="s">
        <v>547</v>
      </c>
      <c r="T43" t="s">
        <v>547</v>
      </c>
      <c r="U43" t="s">
        <v>548</v>
      </c>
      <c r="V43" t="s">
        <v>547</v>
      </c>
      <c r="W43" t="s">
        <v>548</v>
      </c>
      <c r="X43" t="s">
        <v>548</v>
      </c>
      <c r="Y43">
        <v>1.1196999999999999</v>
      </c>
      <c r="Z43">
        <v>0.78049999999999997</v>
      </c>
      <c r="AA43">
        <v>-0.15740000000000001</v>
      </c>
      <c r="AB43">
        <v>0.53859999999999997</v>
      </c>
      <c r="AC43">
        <v>1.3399000000000001</v>
      </c>
      <c r="AD43">
        <v>1.0128999999999999</v>
      </c>
      <c r="AE43">
        <v>0.93600000000000005</v>
      </c>
      <c r="AF43">
        <v>-0.51</v>
      </c>
      <c r="AG43">
        <v>-0.1958</v>
      </c>
      <c r="AH43">
        <v>-0.28070000000000001</v>
      </c>
    </row>
    <row r="44" spans="1:34" x14ac:dyDescent="0.3">
      <c r="A44" s="11" t="s">
        <v>7177</v>
      </c>
      <c r="B44" t="s">
        <v>547</v>
      </c>
      <c r="C44" t="s">
        <v>548</v>
      </c>
      <c r="D44">
        <v>-1.4330000000000001</v>
      </c>
      <c r="E44" t="s">
        <v>547</v>
      </c>
      <c r="F44" t="s">
        <v>547</v>
      </c>
      <c r="G44" t="s">
        <v>548</v>
      </c>
      <c r="H44">
        <v>1.3102</v>
      </c>
      <c r="I44">
        <v>1.5407</v>
      </c>
      <c r="J44" t="s">
        <v>550</v>
      </c>
      <c r="K44" t="s">
        <v>547</v>
      </c>
      <c r="L44" t="s">
        <v>547</v>
      </c>
      <c r="M44" t="s">
        <v>548</v>
      </c>
      <c r="N44">
        <v>-0.76</v>
      </c>
      <c r="O44">
        <v>8.3699999999999997E-2</v>
      </c>
      <c r="P44">
        <v>-0.37430000000000002</v>
      </c>
      <c r="Q44" t="s">
        <v>548</v>
      </c>
      <c r="R44" t="s">
        <v>548</v>
      </c>
      <c r="S44" t="s">
        <v>547</v>
      </c>
      <c r="T44" t="s">
        <v>548</v>
      </c>
      <c r="U44" t="s">
        <v>547</v>
      </c>
      <c r="V44" t="s">
        <v>547</v>
      </c>
      <c r="W44" t="s">
        <v>548</v>
      </c>
      <c r="X44" t="s">
        <v>547</v>
      </c>
      <c r="Y44">
        <v>7.2599999999999998E-2</v>
      </c>
      <c r="Z44">
        <v>-0.1716</v>
      </c>
      <c r="AA44">
        <v>-0.15740000000000001</v>
      </c>
      <c r="AB44">
        <v>-0.54359999999999997</v>
      </c>
      <c r="AC44">
        <v>-0.99770000000000003</v>
      </c>
      <c r="AD44">
        <v>1.0128999999999999</v>
      </c>
      <c r="AE44">
        <v>-0.78920000000000001</v>
      </c>
      <c r="AF44">
        <v>0.94820000000000004</v>
      </c>
      <c r="AG44">
        <v>1.1780999999999999</v>
      </c>
      <c r="AH44">
        <v>0.95840000000000003</v>
      </c>
    </row>
    <row r="45" spans="1:34" x14ac:dyDescent="0.3">
      <c r="A45" s="11" t="s">
        <v>7178</v>
      </c>
      <c r="B45" t="s">
        <v>547</v>
      </c>
      <c r="C45" t="s">
        <v>548</v>
      </c>
      <c r="D45">
        <v>-1.4330000000000001</v>
      </c>
      <c r="E45" t="s">
        <v>547</v>
      </c>
      <c r="F45" t="s">
        <v>547</v>
      </c>
      <c r="G45" t="s">
        <v>548</v>
      </c>
      <c r="H45">
        <v>-0.45400000000000001</v>
      </c>
      <c r="I45">
        <v>-0.27900000000000003</v>
      </c>
      <c r="J45" t="s">
        <v>550</v>
      </c>
      <c r="K45" t="s">
        <v>549</v>
      </c>
      <c r="L45" t="s">
        <v>547</v>
      </c>
      <c r="M45" t="s">
        <v>548</v>
      </c>
      <c r="N45">
        <v>-0.76</v>
      </c>
      <c r="O45">
        <v>-1.1228</v>
      </c>
      <c r="P45">
        <v>-0.37430000000000002</v>
      </c>
      <c r="Q45" t="s">
        <v>547</v>
      </c>
      <c r="R45" t="s">
        <v>548</v>
      </c>
      <c r="S45" t="s">
        <v>547</v>
      </c>
      <c r="T45" t="s">
        <v>547</v>
      </c>
      <c r="U45" t="s">
        <v>547</v>
      </c>
      <c r="V45" t="s">
        <v>547</v>
      </c>
      <c r="W45" t="s">
        <v>548</v>
      </c>
      <c r="X45" t="s">
        <v>547</v>
      </c>
      <c r="Y45">
        <v>1.1196999999999999</v>
      </c>
      <c r="Z45">
        <v>0.78049999999999997</v>
      </c>
      <c r="AA45">
        <v>-1.8596999999999999</v>
      </c>
      <c r="AB45">
        <v>-0.54359999999999997</v>
      </c>
      <c r="AC45">
        <v>-0.99770000000000003</v>
      </c>
      <c r="AD45">
        <v>-1.7549999999999999</v>
      </c>
      <c r="AE45">
        <v>-0.78920000000000001</v>
      </c>
      <c r="AF45">
        <v>-0.87460000000000004</v>
      </c>
      <c r="AG45">
        <v>-0.5393</v>
      </c>
      <c r="AH45">
        <v>-0.59040000000000004</v>
      </c>
    </row>
    <row r="46" spans="1:34" x14ac:dyDescent="0.3">
      <c r="A46" s="11" t="s">
        <v>7179</v>
      </c>
      <c r="B46" t="s">
        <v>547</v>
      </c>
      <c r="C46" t="s">
        <v>547</v>
      </c>
      <c r="D46">
        <v>-0.61140000000000005</v>
      </c>
      <c r="E46" t="s">
        <v>547</v>
      </c>
      <c r="F46" t="s">
        <v>548</v>
      </c>
      <c r="G46" t="s">
        <v>548</v>
      </c>
      <c r="H46">
        <v>-0.45400000000000001</v>
      </c>
      <c r="I46">
        <v>-0.27900000000000003</v>
      </c>
      <c r="J46" t="s">
        <v>549</v>
      </c>
      <c r="K46" t="s">
        <v>551</v>
      </c>
      <c r="L46" t="s">
        <v>547</v>
      </c>
      <c r="M46" t="s">
        <v>548</v>
      </c>
      <c r="N46">
        <v>0.57669999999999999</v>
      </c>
      <c r="O46">
        <v>8.3699999999999997E-2</v>
      </c>
      <c r="P46">
        <v>1.3127</v>
      </c>
      <c r="Q46" t="s">
        <v>547</v>
      </c>
      <c r="R46" t="s">
        <v>547</v>
      </c>
      <c r="S46" t="s">
        <v>547</v>
      </c>
      <c r="T46" t="s">
        <v>548</v>
      </c>
      <c r="U46" t="s">
        <v>547</v>
      </c>
      <c r="V46" t="s">
        <v>547</v>
      </c>
      <c r="W46" t="s">
        <v>548</v>
      </c>
      <c r="X46" t="s">
        <v>547</v>
      </c>
      <c r="Y46">
        <v>7.2599999999999998E-2</v>
      </c>
      <c r="Z46">
        <v>-0.1716</v>
      </c>
      <c r="AA46">
        <v>-0.15740000000000001</v>
      </c>
      <c r="AB46">
        <v>0.53859999999999997</v>
      </c>
      <c r="AC46">
        <v>-0.2185</v>
      </c>
      <c r="AD46">
        <v>1.0128999999999999</v>
      </c>
      <c r="AE46">
        <v>2.2299000000000002</v>
      </c>
      <c r="AF46">
        <v>-0.51</v>
      </c>
      <c r="AG46">
        <v>-0.1958</v>
      </c>
      <c r="AH46">
        <v>-0.28070000000000001</v>
      </c>
    </row>
    <row r="47" spans="1:34" x14ac:dyDescent="0.3">
      <c r="A47" s="11" t="s">
        <v>7180</v>
      </c>
      <c r="B47" t="s">
        <v>547</v>
      </c>
      <c r="C47" t="s">
        <v>547</v>
      </c>
      <c r="D47">
        <v>-1.4330000000000001</v>
      </c>
      <c r="E47" t="s">
        <v>547</v>
      </c>
      <c r="F47" t="s">
        <v>548</v>
      </c>
      <c r="G47" t="s">
        <v>547</v>
      </c>
      <c r="H47">
        <v>1.3102</v>
      </c>
      <c r="I47">
        <v>0.63090000000000002</v>
      </c>
      <c r="J47" t="s">
        <v>549</v>
      </c>
      <c r="K47" t="s">
        <v>548</v>
      </c>
      <c r="L47" t="s">
        <v>547</v>
      </c>
      <c r="M47" t="s">
        <v>547</v>
      </c>
      <c r="N47">
        <v>-0.76</v>
      </c>
      <c r="O47">
        <v>8.3699999999999997E-2</v>
      </c>
      <c r="P47">
        <v>-0.37430000000000002</v>
      </c>
      <c r="Q47" t="s">
        <v>547</v>
      </c>
      <c r="R47" t="s">
        <v>548</v>
      </c>
      <c r="S47" t="s">
        <v>548</v>
      </c>
      <c r="T47" t="s">
        <v>548</v>
      </c>
      <c r="U47" t="s">
        <v>547</v>
      </c>
      <c r="V47" t="s">
        <v>547</v>
      </c>
      <c r="W47" t="s">
        <v>548</v>
      </c>
      <c r="X47" t="s">
        <v>548</v>
      </c>
      <c r="Y47">
        <v>1.1196999999999999</v>
      </c>
      <c r="Z47">
        <v>-1.1237999999999999</v>
      </c>
      <c r="AA47">
        <v>-1.0085</v>
      </c>
      <c r="AB47">
        <v>-0.54359999999999997</v>
      </c>
      <c r="AC47">
        <v>-0.99770000000000003</v>
      </c>
      <c r="AD47">
        <v>1.0128999999999999</v>
      </c>
      <c r="AE47">
        <v>7.3400000000000007E-2</v>
      </c>
      <c r="AF47">
        <v>-0.51</v>
      </c>
      <c r="AG47">
        <v>-0.1958</v>
      </c>
      <c r="AH47">
        <v>-0.28070000000000001</v>
      </c>
    </row>
    <row r="48" spans="1:34" x14ac:dyDescent="0.3">
      <c r="A48" s="11" t="s">
        <v>7181</v>
      </c>
      <c r="B48" t="s">
        <v>547</v>
      </c>
      <c r="C48" t="s">
        <v>547</v>
      </c>
      <c r="D48">
        <v>-0.61140000000000005</v>
      </c>
      <c r="E48" t="s">
        <v>547</v>
      </c>
      <c r="F48" t="s">
        <v>548</v>
      </c>
      <c r="G48" t="s">
        <v>547</v>
      </c>
      <c r="H48">
        <v>0.42809999999999998</v>
      </c>
      <c r="I48">
        <v>0.63090000000000002</v>
      </c>
      <c r="J48" t="s">
        <v>549</v>
      </c>
      <c r="K48" t="s">
        <v>549</v>
      </c>
      <c r="L48" t="s">
        <v>549</v>
      </c>
      <c r="M48" t="s">
        <v>547</v>
      </c>
      <c r="N48">
        <v>-0.76</v>
      </c>
      <c r="O48">
        <v>8.3699999999999997E-2</v>
      </c>
      <c r="P48">
        <v>-0.37430000000000002</v>
      </c>
      <c r="Q48" t="s">
        <v>548</v>
      </c>
      <c r="R48" t="s">
        <v>548</v>
      </c>
      <c r="S48" t="s">
        <v>547</v>
      </c>
      <c r="T48" t="s">
        <v>547</v>
      </c>
      <c r="U48" t="s">
        <v>547</v>
      </c>
      <c r="V48" t="s">
        <v>547</v>
      </c>
      <c r="W48" t="s">
        <v>548</v>
      </c>
      <c r="X48" t="s">
        <v>547</v>
      </c>
      <c r="Y48">
        <v>-2.0217000000000001</v>
      </c>
      <c r="Z48">
        <v>-0.1716</v>
      </c>
      <c r="AA48">
        <v>1.5449999999999999</v>
      </c>
      <c r="AB48">
        <v>-0.54359999999999997</v>
      </c>
      <c r="AC48">
        <v>1.3399000000000001</v>
      </c>
      <c r="AD48">
        <v>-0.371</v>
      </c>
      <c r="AE48">
        <v>0.50470000000000004</v>
      </c>
      <c r="AF48">
        <v>0.58360000000000001</v>
      </c>
      <c r="AG48">
        <v>0.1477</v>
      </c>
      <c r="AH48">
        <v>0.33889999999999998</v>
      </c>
    </row>
    <row r="49" spans="1:34" x14ac:dyDescent="0.3">
      <c r="A49" s="11" t="s">
        <v>7182</v>
      </c>
      <c r="B49" t="s">
        <v>547</v>
      </c>
      <c r="C49" t="s">
        <v>548</v>
      </c>
      <c r="D49">
        <v>-0.61140000000000005</v>
      </c>
      <c r="E49" t="s">
        <v>547</v>
      </c>
      <c r="F49" t="s">
        <v>547</v>
      </c>
      <c r="G49" t="s">
        <v>548</v>
      </c>
      <c r="H49">
        <v>1.3102</v>
      </c>
      <c r="I49">
        <v>0.63090000000000002</v>
      </c>
      <c r="J49" t="s">
        <v>548</v>
      </c>
      <c r="K49" t="s">
        <v>549</v>
      </c>
      <c r="L49" t="s">
        <v>550</v>
      </c>
      <c r="M49" t="s">
        <v>547</v>
      </c>
      <c r="N49">
        <v>-0.76</v>
      </c>
      <c r="O49">
        <v>2.4965999999999999</v>
      </c>
      <c r="P49">
        <v>-0.37430000000000002</v>
      </c>
      <c r="Q49" t="s">
        <v>548</v>
      </c>
      <c r="R49" t="s">
        <v>547</v>
      </c>
      <c r="S49" t="s">
        <v>547</v>
      </c>
      <c r="T49" t="s">
        <v>548</v>
      </c>
      <c r="U49" t="s">
        <v>547</v>
      </c>
      <c r="V49" t="s">
        <v>547</v>
      </c>
      <c r="W49" t="s">
        <v>548</v>
      </c>
      <c r="X49" t="s">
        <v>547</v>
      </c>
      <c r="Y49">
        <v>7.2599999999999998E-2</v>
      </c>
      <c r="Z49">
        <v>-1.1237999999999999</v>
      </c>
      <c r="AA49">
        <v>-1.0085</v>
      </c>
      <c r="AB49">
        <v>-0.54359999999999997</v>
      </c>
      <c r="AC49">
        <v>-0.99770000000000003</v>
      </c>
      <c r="AD49">
        <v>-1.0629999999999999</v>
      </c>
      <c r="AE49">
        <v>-0.3579</v>
      </c>
      <c r="AF49">
        <v>2.0417999999999998</v>
      </c>
      <c r="AG49">
        <v>1.865</v>
      </c>
      <c r="AH49">
        <v>1.5780000000000001</v>
      </c>
    </row>
    <row r="50" spans="1:34" x14ac:dyDescent="0.3">
      <c r="A50" s="11" t="s">
        <v>7183</v>
      </c>
      <c r="B50" t="s">
        <v>547</v>
      </c>
      <c r="C50" t="s">
        <v>548</v>
      </c>
      <c r="D50">
        <v>-1.4330000000000001</v>
      </c>
      <c r="E50" t="s">
        <v>547</v>
      </c>
      <c r="F50" t="s">
        <v>547</v>
      </c>
      <c r="G50" t="s">
        <v>548</v>
      </c>
      <c r="H50">
        <v>1.3102</v>
      </c>
      <c r="I50">
        <v>-0.27900000000000003</v>
      </c>
      <c r="J50" t="s">
        <v>551</v>
      </c>
      <c r="K50" t="s">
        <v>548</v>
      </c>
      <c r="L50" t="s">
        <v>549</v>
      </c>
      <c r="M50" t="s">
        <v>547</v>
      </c>
      <c r="N50">
        <v>-0.76</v>
      </c>
      <c r="O50">
        <v>8.3699999999999997E-2</v>
      </c>
      <c r="P50">
        <v>-0.37430000000000002</v>
      </c>
      <c r="Q50" t="s">
        <v>548</v>
      </c>
      <c r="R50" t="s">
        <v>548</v>
      </c>
      <c r="S50" t="s">
        <v>547</v>
      </c>
      <c r="T50" t="s">
        <v>547</v>
      </c>
      <c r="U50" t="s">
        <v>547</v>
      </c>
      <c r="V50" t="s">
        <v>547</v>
      </c>
      <c r="W50" t="s">
        <v>547</v>
      </c>
      <c r="X50" t="s">
        <v>547</v>
      </c>
      <c r="Y50">
        <v>7.2599999999999998E-2</v>
      </c>
      <c r="Z50">
        <v>-0.1716</v>
      </c>
      <c r="AA50">
        <v>-0.15740000000000001</v>
      </c>
      <c r="AB50">
        <v>0.53859999999999997</v>
      </c>
      <c r="AC50">
        <v>-0.2185</v>
      </c>
      <c r="AD50">
        <v>1.0128999999999999</v>
      </c>
      <c r="AE50">
        <v>7.3400000000000007E-2</v>
      </c>
      <c r="AF50">
        <v>-0.14549999999999999</v>
      </c>
      <c r="AG50">
        <v>0.1477</v>
      </c>
      <c r="AH50">
        <v>0.33889999999999998</v>
      </c>
    </row>
    <row r="51" spans="1:34" x14ac:dyDescent="0.3">
      <c r="A51" s="11" t="s">
        <v>7184</v>
      </c>
      <c r="B51" t="s">
        <v>547</v>
      </c>
      <c r="C51" t="s">
        <v>547</v>
      </c>
      <c r="D51">
        <v>-1.4330000000000001</v>
      </c>
      <c r="E51" t="s">
        <v>547</v>
      </c>
      <c r="F51" t="s">
        <v>547</v>
      </c>
      <c r="G51" t="s">
        <v>548</v>
      </c>
      <c r="H51">
        <v>1.3102</v>
      </c>
      <c r="I51">
        <v>1.5407</v>
      </c>
      <c r="J51" t="s">
        <v>550</v>
      </c>
      <c r="K51" t="s">
        <v>547</v>
      </c>
      <c r="L51" t="s">
        <v>548</v>
      </c>
      <c r="M51" t="s">
        <v>548</v>
      </c>
      <c r="N51">
        <v>-0.76</v>
      </c>
      <c r="O51">
        <v>8.3699999999999997E-2</v>
      </c>
      <c r="P51">
        <v>-0.37430000000000002</v>
      </c>
      <c r="Q51" t="s">
        <v>547</v>
      </c>
      <c r="R51" t="s">
        <v>548</v>
      </c>
      <c r="S51" t="s">
        <v>547</v>
      </c>
      <c r="T51" t="s">
        <v>548</v>
      </c>
      <c r="U51" t="s">
        <v>548</v>
      </c>
      <c r="V51" t="s">
        <v>547</v>
      </c>
      <c r="W51" t="s">
        <v>548</v>
      </c>
      <c r="X51" t="s">
        <v>547</v>
      </c>
      <c r="Y51">
        <v>7.2599999999999998E-2</v>
      </c>
      <c r="Z51">
        <v>0.78049999999999997</v>
      </c>
      <c r="AA51">
        <v>0.69379999999999997</v>
      </c>
      <c r="AB51">
        <v>-0.54359999999999997</v>
      </c>
      <c r="AC51">
        <v>-0.99770000000000003</v>
      </c>
      <c r="AD51">
        <v>-0.371</v>
      </c>
      <c r="AE51">
        <v>-0.3579</v>
      </c>
      <c r="AF51">
        <v>0.58360000000000001</v>
      </c>
      <c r="AG51">
        <v>0.1477</v>
      </c>
      <c r="AH51">
        <v>2.9100000000000001E-2</v>
      </c>
    </row>
    <row r="52" spans="1:34" x14ac:dyDescent="0.3">
      <c r="A52" s="11" t="s">
        <v>7185</v>
      </c>
      <c r="B52" t="s">
        <v>547</v>
      </c>
      <c r="C52" t="s">
        <v>547</v>
      </c>
      <c r="D52">
        <v>-0.61140000000000005</v>
      </c>
      <c r="E52" t="s">
        <v>547</v>
      </c>
      <c r="F52" t="s">
        <v>548</v>
      </c>
      <c r="G52" t="s">
        <v>548</v>
      </c>
      <c r="H52">
        <v>-0.45400000000000001</v>
      </c>
      <c r="I52">
        <v>-0.27900000000000003</v>
      </c>
      <c r="J52" t="s">
        <v>550</v>
      </c>
      <c r="K52" t="s">
        <v>549</v>
      </c>
      <c r="L52" t="s">
        <v>547</v>
      </c>
      <c r="M52" t="s">
        <v>547</v>
      </c>
      <c r="N52">
        <v>1.9135</v>
      </c>
      <c r="O52">
        <v>8.3699999999999997E-2</v>
      </c>
      <c r="P52">
        <v>-0.37430000000000002</v>
      </c>
      <c r="Q52" t="s">
        <v>548</v>
      </c>
      <c r="R52" t="s">
        <v>548</v>
      </c>
      <c r="S52" t="s">
        <v>547</v>
      </c>
      <c r="T52" t="s">
        <v>547</v>
      </c>
      <c r="U52" t="s">
        <v>547</v>
      </c>
      <c r="V52" t="s">
        <v>547</v>
      </c>
      <c r="W52" t="s">
        <v>548</v>
      </c>
      <c r="X52" t="s">
        <v>547</v>
      </c>
      <c r="Y52">
        <v>7.2599999999999998E-2</v>
      </c>
      <c r="Z52">
        <v>-0.1716</v>
      </c>
      <c r="AA52">
        <v>-0.15740000000000001</v>
      </c>
      <c r="AB52">
        <v>0.53859999999999997</v>
      </c>
      <c r="AC52">
        <v>0.56069999999999998</v>
      </c>
      <c r="AD52">
        <v>0.32090000000000002</v>
      </c>
      <c r="AE52">
        <v>-0.78920000000000001</v>
      </c>
      <c r="AF52">
        <v>0.94820000000000004</v>
      </c>
      <c r="AG52">
        <v>0.49109999999999998</v>
      </c>
      <c r="AH52">
        <v>0.33889999999999998</v>
      </c>
    </row>
    <row r="53" spans="1:34" x14ac:dyDescent="0.3">
      <c r="A53" s="11" t="s">
        <v>7186</v>
      </c>
      <c r="B53" t="s">
        <v>547</v>
      </c>
      <c r="C53" t="s">
        <v>547</v>
      </c>
      <c r="D53">
        <v>-1.4330000000000001</v>
      </c>
      <c r="E53" t="s">
        <v>547</v>
      </c>
      <c r="F53" t="s">
        <v>548</v>
      </c>
      <c r="G53" t="s">
        <v>548</v>
      </c>
      <c r="H53">
        <v>1.3102</v>
      </c>
      <c r="I53">
        <v>-0.27900000000000003</v>
      </c>
      <c r="J53" t="s">
        <v>548</v>
      </c>
      <c r="K53" t="s">
        <v>548</v>
      </c>
      <c r="L53" t="s">
        <v>548</v>
      </c>
      <c r="M53" t="s">
        <v>547</v>
      </c>
      <c r="N53">
        <v>-0.76</v>
      </c>
      <c r="O53">
        <v>8.3699999999999997E-2</v>
      </c>
      <c r="P53">
        <v>-0.37430000000000002</v>
      </c>
      <c r="Q53" t="s">
        <v>548</v>
      </c>
      <c r="R53" t="s">
        <v>548</v>
      </c>
      <c r="S53" t="s">
        <v>547</v>
      </c>
      <c r="T53" t="s">
        <v>547</v>
      </c>
      <c r="U53" t="s">
        <v>547</v>
      </c>
      <c r="V53" t="s">
        <v>547</v>
      </c>
      <c r="W53" t="s">
        <v>548</v>
      </c>
      <c r="X53" t="s">
        <v>547</v>
      </c>
      <c r="Y53">
        <v>7.2599999999999998E-2</v>
      </c>
      <c r="Z53">
        <v>-0.1716</v>
      </c>
      <c r="AA53">
        <v>-0.15740000000000001</v>
      </c>
      <c r="AB53">
        <v>-0.54359999999999997</v>
      </c>
      <c r="AC53">
        <v>-0.99770000000000003</v>
      </c>
      <c r="AD53">
        <v>1.0128999999999999</v>
      </c>
      <c r="AE53">
        <v>-0.78920000000000001</v>
      </c>
      <c r="AF53">
        <v>1.6772</v>
      </c>
      <c r="AG53">
        <v>0.83460000000000001</v>
      </c>
      <c r="AH53">
        <v>1.2682</v>
      </c>
    </row>
    <row r="54" spans="1:34" x14ac:dyDescent="0.3">
      <c r="A54" s="11" t="s">
        <v>7187</v>
      </c>
      <c r="B54" t="s">
        <v>547</v>
      </c>
      <c r="C54" t="s">
        <v>548</v>
      </c>
      <c r="D54">
        <v>-1.4330000000000001</v>
      </c>
      <c r="E54" t="s">
        <v>547</v>
      </c>
      <c r="F54" t="s">
        <v>548</v>
      </c>
      <c r="G54" t="s">
        <v>547</v>
      </c>
      <c r="H54">
        <v>1.3102</v>
      </c>
      <c r="I54">
        <v>-0.27900000000000003</v>
      </c>
      <c r="J54" t="s">
        <v>548</v>
      </c>
      <c r="K54" t="s">
        <v>550</v>
      </c>
      <c r="L54" t="s">
        <v>548</v>
      </c>
      <c r="M54" t="s">
        <v>548</v>
      </c>
      <c r="N54">
        <v>0.57669999999999999</v>
      </c>
      <c r="O54">
        <v>-1.1228</v>
      </c>
      <c r="P54">
        <v>-0.37430000000000002</v>
      </c>
      <c r="Q54" t="s">
        <v>548</v>
      </c>
      <c r="R54" t="s">
        <v>547</v>
      </c>
      <c r="S54" t="s">
        <v>547</v>
      </c>
      <c r="T54" t="s">
        <v>547</v>
      </c>
      <c r="U54" t="s">
        <v>547</v>
      </c>
      <c r="V54" t="s">
        <v>547</v>
      </c>
      <c r="W54" t="s">
        <v>547</v>
      </c>
      <c r="X54" t="s">
        <v>547</v>
      </c>
      <c r="Y54">
        <v>1.1196999999999999</v>
      </c>
      <c r="Z54">
        <v>1.7325999999999999</v>
      </c>
      <c r="AA54">
        <v>1.5449999999999999</v>
      </c>
      <c r="AB54">
        <v>1.6207</v>
      </c>
      <c r="AC54">
        <v>1.3399000000000001</v>
      </c>
      <c r="AD54">
        <v>1.0128999999999999</v>
      </c>
      <c r="AE54">
        <v>7.3400000000000007E-2</v>
      </c>
      <c r="AF54">
        <v>-0.51</v>
      </c>
      <c r="AG54">
        <v>-0.88280000000000003</v>
      </c>
      <c r="AH54">
        <v>-0.9002</v>
      </c>
    </row>
    <row r="55" spans="1:34" x14ac:dyDescent="0.3">
      <c r="A55" s="11" t="s">
        <v>7188</v>
      </c>
      <c r="B55" t="s">
        <v>547</v>
      </c>
      <c r="C55" t="s">
        <v>547</v>
      </c>
      <c r="D55">
        <v>-1.4330000000000001</v>
      </c>
      <c r="E55" t="s">
        <v>547</v>
      </c>
      <c r="F55" t="s">
        <v>547</v>
      </c>
      <c r="G55" t="s">
        <v>548</v>
      </c>
      <c r="H55">
        <v>1.3102</v>
      </c>
      <c r="I55">
        <v>1.5407</v>
      </c>
      <c r="J55" t="s">
        <v>550</v>
      </c>
      <c r="K55" t="s">
        <v>549</v>
      </c>
      <c r="L55" t="s">
        <v>547</v>
      </c>
      <c r="M55" t="s">
        <v>547</v>
      </c>
      <c r="N55">
        <v>-0.76</v>
      </c>
      <c r="O55">
        <v>-1.1228</v>
      </c>
      <c r="P55">
        <v>-0.37430000000000002</v>
      </c>
      <c r="Q55" t="s">
        <v>547</v>
      </c>
      <c r="R55" t="s">
        <v>548</v>
      </c>
      <c r="S55" t="s">
        <v>547</v>
      </c>
      <c r="T55" t="s">
        <v>547</v>
      </c>
      <c r="U55" t="s">
        <v>547</v>
      </c>
      <c r="V55" t="s">
        <v>547</v>
      </c>
      <c r="W55" t="s">
        <v>548</v>
      </c>
      <c r="X55" t="s">
        <v>547</v>
      </c>
      <c r="Y55">
        <v>-0.97450000000000003</v>
      </c>
      <c r="Z55">
        <v>-0.1716</v>
      </c>
      <c r="AA55">
        <v>0.69379999999999997</v>
      </c>
      <c r="AB55">
        <v>0.53859999999999997</v>
      </c>
      <c r="AC55">
        <v>0.56069999999999998</v>
      </c>
      <c r="AD55">
        <v>1.0128999999999999</v>
      </c>
      <c r="AE55">
        <v>-0.78920000000000001</v>
      </c>
      <c r="AF55">
        <v>0.58360000000000001</v>
      </c>
      <c r="AG55">
        <v>0.1477</v>
      </c>
      <c r="AH55">
        <v>2.9100000000000001E-2</v>
      </c>
    </row>
    <row r="56" spans="1:34" x14ac:dyDescent="0.3">
      <c r="A56" s="11" t="s">
        <v>7189</v>
      </c>
      <c r="B56" t="s">
        <v>547</v>
      </c>
      <c r="C56" t="s">
        <v>547</v>
      </c>
      <c r="D56">
        <v>-1.4330000000000001</v>
      </c>
      <c r="E56" t="s">
        <v>547</v>
      </c>
      <c r="F56" t="s">
        <v>548</v>
      </c>
      <c r="G56" t="s">
        <v>547</v>
      </c>
      <c r="H56">
        <v>0.42809999999999998</v>
      </c>
      <c r="I56">
        <v>0.63090000000000002</v>
      </c>
      <c r="J56" t="s">
        <v>549</v>
      </c>
      <c r="K56" t="s">
        <v>548</v>
      </c>
      <c r="L56" t="s">
        <v>548</v>
      </c>
      <c r="M56" t="s">
        <v>547</v>
      </c>
      <c r="N56">
        <v>-0.76</v>
      </c>
      <c r="O56">
        <v>-1.1228</v>
      </c>
      <c r="P56">
        <v>-0.37430000000000002</v>
      </c>
      <c r="Q56" t="s">
        <v>548</v>
      </c>
      <c r="R56" t="s">
        <v>547</v>
      </c>
      <c r="S56" t="s">
        <v>547</v>
      </c>
      <c r="T56" t="s">
        <v>547</v>
      </c>
      <c r="U56" t="s">
        <v>547</v>
      </c>
      <c r="V56" t="s">
        <v>547</v>
      </c>
      <c r="W56" t="s">
        <v>548</v>
      </c>
      <c r="X56" t="s">
        <v>547</v>
      </c>
      <c r="Y56">
        <v>1.1196999999999999</v>
      </c>
      <c r="Z56">
        <v>-0.1716</v>
      </c>
      <c r="AA56">
        <v>0.69379999999999997</v>
      </c>
      <c r="AB56">
        <v>2.7027999999999999</v>
      </c>
      <c r="AC56">
        <v>1.3399000000000001</v>
      </c>
      <c r="AD56">
        <v>-1.7549999999999999</v>
      </c>
      <c r="AE56">
        <v>-0.78920000000000001</v>
      </c>
      <c r="AF56">
        <v>0.58360000000000001</v>
      </c>
      <c r="AG56">
        <v>0.1477</v>
      </c>
      <c r="AH56">
        <v>0.33889999999999998</v>
      </c>
    </row>
    <row r="57" spans="1:34" x14ac:dyDescent="0.3">
      <c r="A57" s="11" t="s">
        <v>7190</v>
      </c>
      <c r="B57" t="s">
        <v>547</v>
      </c>
      <c r="C57" t="s">
        <v>547</v>
      </c>
      <c r="D57">
        <v>-0.61140000000000005</v>
      </c>
      <c r="E57" t="s">
        <v>547</v>
      </c>
      <c r="F57" t="s">
        <v>547</v>
      </c>
      <c r="G57" t="s">
        <v>547</v>
      </c>
      <c r="H57">
        <v>-0.45400000000000001</v>
      </c>
      <c r="I57">
        <v>-1.1888000000000001</v>
      </c>
      <c r="J57" t="s">
        <v>549</v>
      </c>
      <c r="K57" t="s">
        <v>548</v>
      </c>
      <c r="L57" t="s">
        <v>548</v>
      </c>
      <c r="M57" t="s">
        <v>547</v>
      </c>
      <c r="N57">
        <v>-0.76</v>
      </c>
      <c r="O57">
        <v>8.3699999999999997E-2</v>
      </c>
      <c r="P57">
        <v>-0.37430000000000002</v>
      </c>
      <c r="Q57" t="s">
        <v>548</v>
      </c>
      <c r="R57" t="s">
        <v>547</v>
      </c>
      <c r="S57" t="s">
        <v>547</v>
      </c>
      <c r="T57" t="s">
        <v>548</v>
      </c>
      <c r="U57" t="s">
        <v>547</v>
      </c>
      <c r="V57" t="s">
        <v>547</v>
      </c>
      <c r="W57" t="s">
        <v>548</v>
      </c>
      <c r="X57" t="s">
        <v>548</v>
      </c>
      <c r="Y57">
        <v>1.1196999999999999</v>
      </c>
      <c r="Z57">
        <v>-0.1716</v>
      </c>
      <c r="AA57">
        <v>0.69379999999999997</v>
      </c>
      <c r="AB57">
        <v>-0.54359999999999997</v>
      </c>
      <c r="AC57">
        <v>-0.99770000000000003</v>
      </c>
      <c r="AD57">
        <v>-1.0629999999999999</v>
      </c>
      <c r="AE57">
        <v>-0.3579</v>
      </c>
      <c r="AF57">
        <v>0.21909999999999999</v>
      </c>
      <c r="AG57">
        <v>0.49109999999999998</v>
      </c>
      <c r="AH57">
        <v>2.9100000000000001E-2</v>
      </c>
    </row>
    <row r="58" spans="1:34" x14ac:dyDescent="0.3">
      <c r="A58" s="11" t="s">
        <v>7191</v>
      </c>
      <c r="B58" t="s">
        <v>547</v>
      </c>
      <c r="C58" t="s">
        <v>547</v>
      </c>
      <c r="D58">
        <v>-1.4330000000000001</v>
      </c>
      <c r="E58" t="s">
        <v>547</v>
      </c>
      <c r="F58" t="s">
        <v>547</v>
      </c>
      <c r="G58" t="s">
        <v>547</v>
      </c>
      <c r="H58">
        <v>1.3102</v>
      </c>
      <c r="I58">
        <v>0.63090000000000002</v>
      </c>
      <c r="J58" t="s">
        <v>550</v>
      </c>
      <c r="K58" t="s">
        <v>549</v>
      </c>
      <c r="L58" t="s">
        <v>550</v>
      </c>
      <c r="M58" t="s">
        <v>547</v>
      </c>
      <c r="N58">
        <v>-0.76</v>
      </c>
      <c r="O58">
        <v>8.3699999999999997E-2</v>
      </c>
      <c r="P58">
        <v>-0.37430000000000002</v>
      </c>
      <c r="Q58" t="s">
        <v>548</v>
      </c>
      <c r="R58" t="s">
        <v>548</v>
      </c>
      <c r="S58" t="s">
        <v>547</v>
      </c>
      <c r="T58" t="s">
        <v>548</v>
      </c>
      <c r="U58" t="s">
        <v>547</v>
      </c>
      <c r="V58" t="s">
        <v>547</v>
      </c>
      <c r="W58" t="s">
        <v>548</v>
      </c>
      <c r="X58" t="s">
        <v>547</v>
      </c>
      <c r="Y58">
        <v>7.2599999999999998E-2</v>
      </c>
      <c r="Z58">
        <v>-0.1716</v>
      </c>
      <c r="AA58">
        <v>-1.0085</v>
      </c>
      <c r="AB58">
        <v>-0.54359999999999997</v>
      </c>
      <c r="AC58">
        <v>-0.99770000000000003</v>
      </c>
      <c r="AD58">
        <v>-1.7549999999999999</v>
      </c>
      <c r="AE58">
        <v>-0.78920000000000001</v>
      </c>
      <c r="AF58">
        <v>1.3127</v>
      </c>
      <c r="AG58">
        <v>0.83460000000000001</v>
      </c>
      <c r="AH58">
        <v>0.95840000000000003</v>
      </c>
    </row>
    <row r="59" spans="1:34" x14ac:dyDescent="0.3">
      <c r="A59" s="11" t="s">
        <v>7192</v>
      </c>
      <c r="B59" t="s">
        <v>547</v>
      </c>
      <c r="C59" t="s">
        <v>548</v>
      </c>
      <c r="D59">
        <v>-1.4330000000000001</v>
      </c>
      <c r="E59" t="s">
        <v>547</v>
      </c>
      <c r="F59" t="s">
        <v>547</v>
      </c>
      <c r="G59" t="s">
        <v>548</v>
      </c>
      <c r="H59">
        <v>1.3102</v>
      </c>
      <c r="I59">
        <v>1.5407</v>
      </c>
      <c r="J59" t="s">
        <v>551</v>
      </c>
      <c r="K59" t="s">
        <v>550</v>
      </c>
      <c r="L59" t="s">
        <v>550</v>
      </c>
      <c r="M59" t="s">
        <v>547</v>
      </c>
      <c r="N59">
        <v>-0.76</v>
      </c>
      <c r="O59">
        <v>8.3699999999999997E-2</v>
      </c>
      <c r="P59">
        <v>-0.37430000000000002</v>
      </c>
      <c r="Q59" t="s">
        <v>548</v>
      </c>
      <c r="R59" t="s">
        <v>548</v>
      </c>
      <c r="S59" t="s">
        <v>547</v>
      </c>
      <c r="T59" t="s">
        <v>548</v>
      </c>
      <c r="U59" t="s">
        <v>547</v>
      </c>
      <c r="V59" t="s">
        <v>547</v>
      </c>
      <c r="W59" t="s">
        <v>547</v>
      </c>
      <c r="X59" t="s">
        <v>547</v>
      </c>
      <c r="Y59">
        <v>-0.97450000000000003</v>
      </c>
      <c r="Z59">
        <v>-1.1237999999999999</v>
      </c>
      <c r="AA59">
        <v>-1.0085</v>
      </c>
      <c r="AB59">
        <v>-0.54359999999999997</v>
      </c>
      <c r="AC59">
        <v>-0.99770000000000003</v>
      </c>
      <c r="AD59">
        <v>1.0128999999999999</v>
      </c>
      <c r="AE59">
        <v>0.93600000000000005</v>
      </c>
      <c r="AF59">
        <v>1.3127</v>
      </c>
      <c r="AG59">
        <v>1.1780999999999999</v>
      </c>
      <c r="AH59">
        <v>1.2682</v>
      </c>
    </row>
    <row r="60" spans="1:34" x14ac:dyDescent="0.3">
      <c r="A60" s="11" t="s">
        <v>7193</v>
      </c>
      <c r="B60" t="s">
        <v>547</v>
      </c>
      <c r="C60" t="s">
        <v>548</v>
      </c>
      <c r="D60">
        <v>-1.4330000000000001</v>
      </c>
      <c r="E60" t="s">
        <v>547</v>
      </c>
      <c r="F60" t="s">
        <v>548</v>
      </c>
      <c r="G60" t="s">
        <v>548</v>
      </c>
      <c r="H60">
        <v>-1.3360000000000001</v>
      </c>
      <c r="I60">
        <v>-0.27900000000000003</v>
      </c>
      <c r="J60" t="s">
        <v>549</v>
      </c>
      <c r="K60" t="s">
        <v>551</v>
      </c>
      <c r="L60" t="s">
        <v>549</v>
      </c>
      <c r="M60" t="s">
        <v>548</v>
      </c>
      <c r="N60">
        <v>-0.76</v>
      </c>
      <c r="O60">
        <v>8.3699999999999997E-2</v>
      </c>
      <c r="P60">
        <v>-0.37430000000000002</v>
      </c>
      <c r="Q60" t="s">
        <v>547</v>
      </c>
      <c r="R60" t="s">
        <v>548</v>
      </c>
      <c r="S60" t="s">
        <v>547</v>
      </c>
      <c r="T60" t="s">
        <v>548</v>
      </c>
      <c r="U60" t="s">
        <v>547</v>
      </c>
      <c r="V60" t="s">
        <v>547</v>
      </c>
      <c r="W60" t="s">
        <v>548</v>
      </c>
      <c r="X60" t="s">
        <v>547</v>
      </c>
      <c r="Y60">
        <v>7.2599999999999998E-2</v>
      </c>
      <c r="Z60">
        <v>-0.1716</v>
      </c>
      <c r="AA60">
        <v>-1.0085</v>
      </c>
      <c r="AB60">
        <v>-0.54359999999999997</v>
      </c>
      <c r="AC60">
        <v>-0.99770000000000003</v>
      </c>
      <c r="AD60">
        <v>1.0128999999999999</v>
      </c>
      <c r="AE60">
        <v>-0.78920000000000001</v>
      </c>
      <c r="AF60">
        <v>0.94820000000000004</v>
      </c>
      <c r="AG60">
        <v>0.49109999999999998</v>
      </c>
      <c r="AH60">
        <v>0.64870000000000005</v>
      </c>
    </row>
    <row r="61" spans="1:34" x14ac:dyDescent="0.3">
      <c r="A61" s="11" t="s">
        <v>7194</v>
      </c>
      <c r="B61" t="s">
        <v>547</v>
      </c>
      <c r="C61" t="s">
        <v>547</v>
      </c>
      <c r="D61">
        <v>-0.61140000000000005</v>
      </c>
      <c r="E61" t="s">
        <v>547</v>
      </c>
      <c r="F61" t="s">
        <v>547</v>
      </c>
      <c r="G61" t="s">
        <v>548</v>
      </c>
      <c r="H61">
        <v>1.3102</v>
      </c>
      <c r="I61">
        <v>-0.27900000000000003</v>
      </c>
      <c r="J61" t="s">
        <v>550</v>
      </c>
      <c r="K61" t="s">
        <v>548</v>
      </c>
      <c r="L61" t="s">
        <v>547</v>
      </c>
      <c r="M61" t="s">
        <v>547</v>
      </c>
      <c r="N61">
        <v>-0.76</v>
      </c>
      <c r="O61">
        <v>8.3699999999999997E-2</v>
      </c>
      <c r="P61">
        <v>-0.37430000000000002</v>
      </c>
      <c r="Q61" t="s">
        <v>548</v>
      </c>
      <c r="R61" t="s">
        <v>548</v>
      </c>
      <c r="S61" t="s">
        <v>548</v>
      </c>
      <c r="T61" t="s">
        <v>547</v>
      </c>
      <c r="U61" t="s">
        <v>547</v>
      </c>
      <c r="V61" t="s">
        <v>547</v>
      </c>
      <c r="W61" t="s">
        <v>548</v>
      </c>
      <c r="X61" t="s">
        <v>547</v>
      </c>
      <c r="Y61">
        <v>7.2599999999999998E-2</v>
      </c>
      <c r="Z61">
        <v>-1.1237999999999999</v>
      </c>
      <c r="AA61">
        <v>-0.15740000000000001</v>
      </c>
      <c r="AB61">
        <v>-0.54359999999999997</v>
      </c>
      <c r="AC61">
        <v>-0.99770000000000003</v>
      </c>
      <c r="AD61">
        <v>1.0128999999999999</v>
      </c>
      <c r="AE61">
        <v>-0.3579</v>
      </c>
      <c r="AF61">
        <v>1.6772</v>
      </c>
      <c r="AG61">
        <v>1.1780999999999999</v>
      </c>
      <c r="AH61">
        <v>1.2682</v>
      </c>
    </row>
    <row r="62" spans="1:34" x14ac:dyDescent="0.3">
      <c r="A62" s="11" t="s">
        <v>7195</v>
      </c>
      <c r="B62" t="s">
        <v>547</v>
      </c>
      <c r="C62" t="s">
        <v>547</v>
      </c>
      <c r="D62">
        <v>-0.61140000000000005</v>
      </c>
      <c r="E62" t="s">
        <v>548</v>
      </c>
      <c r="F62" t="s">
        <v>547</v>
      </c>
      <c r="G62" t="s">
        <v>548</v>
      </c>
      <c r="H62">
        <v>1.3102</v>
      </c>
      <c r="I62">
        <v>1.5407</v>
      </c>
      <c r="J62" t="s">
        <v>548</v>
      </c>
      <c r="K62" t="s">
        <v>547</v>
      </c>
      <c r="L62" t="s">
        <v>548</v>
      </c>
      <c r="M62" t="s">
        <v>547</v>
      </c>
      <c r="N62">
        <v>-0.76</v>
      </c>
      <c r="O62">
        <v>8.3699999999999997E-2</v>
      </c>
      <c r="P62">
        <v>-0.37430000000000002</v>
      </c>
      <c r="Q62" t="s">
        <v>548</v>
      </c>
      <c r="R62" t="s">
        <v>548</v>
      </c>
      <c r="S62" t="s">
        <v>547</v>
      </c>
      <c r="T62" t="s">
        <v>548</v>
      </c>
      <c r="U62" t="s">
        <v>547</v>
      </c>
      <c r="V62" t="s">
        <v>547</v>
      </c>
      <c r="W62" t="s">
        <v>547</v>
      </c>
      <c r="X62" t="s">
        <v>547</v>
      </c>
      <c r="Y62">
        <v>-2.0217000000000001</v>
      </c>
      <c r="Z62">
        <v>0.78049999999999997</v>
      </c>
      <c r="AA62">
        <v>0.69379999999999997</v>
      </c>
      <c r="AB62">
        <v>0.53859999999999997</v>
      </c>
      <c r="AC62">
        <v>0.56069999999999998</v>
      </c>
      <c r="AD62">
        <v>0.32090000000000002</v>
      </c>
      <c r="AE62">
        <v>-0.78920000000000001</v>
      </c>
      <c r="AF62">
        <v>2.0417999999999998</v>
      </c>
      <c r="AG62">
        <v>1.5216000000000001</v>
      </c>
      <c r="AH62">
        <v>1.2682</v>
      </c>
    </row>
    <row r="63" spans="1:34" x14ac:dyDescent="0.3">
      <c r="A63" s="11" t="s">
        <v>7196</v>
      </c>
      <c r="B63" t="s">
        <v>547</v>
      </c>
      <c r="C63" t="s">
        <v>547</v>
      </c>
      <c r="D63">
        <v>-0.61140000000000005</v>
      </c>
      <c r="E63" t="s">
        <v>547</v>
      </c>
      <c r="F63" t="s">
        <v>547</v>
      </c>
      <c r="G63" t="s">
        <v>548</v>
      </c>
      <c r="H63">
        <v>-1.3360000000000001</v>
      </c>
      <c r="I63">
        <v>-1.1888000000000001</v>
      </c>
      <c r="J63" t="s">
        <v>550</v>
      </c>
      <c r="K63" t="s">
        <v>549</v>
      </c>
      <c r="L63" t="s">
        <v>547</v>
      </c>
      <c r="M63" t="s">
        <v>548</v>
      </c>
      <c r="N63">
        <v>3.2502</v>
      </c>
      <c r="O63">
        <v>-1.1228</v>
      </c>
      <c r="P63">
        <v>-0.37430000000000002</v>
      </c>
      <c r="Q63" t="s">
        <v>547</v>
      </c>
      <c r="R63" t="s">
        <v>548</v>
      </c>
      <c r="S63" t="s">
        <v>547</v>
      </c>
      <c r="T63" t="s">
        <v>548</v>
      </c>
      <c r="U63" t="s">
        <v>548</v>
      </c>
      <c r="V63" t="s">
        <v>547</v>
      </c>
      <c r="W63" t="s">
        <v>548</v>
      </c>
      <c r="X63" t="s">
        <v>548</v>
      </c>
      <c r="Y63">
        <v>1.1196999999999999</v>
      </c>
      <c r="Z63">
        <v>1.7325999999999999</v>
      </c>
      <c r="AA63">
        <v>1.5449999999999999</v>
      </c>
      <c r="AB63">
        <v>3.7848999999999999</v>
      </c>
      <c r="AC63">
        <v>2.1191</v>
      </c>
      <c r="AD63">
        <v>1.0128999999999999</v>
      </c>
      <c r="AE63">
        <v>-0.78920000000000001</v>
      </c>
      <c r="AF63">
        <v>-0.51</v>
      </c>
      <c r="AG63">
        <v>-0.5393</v>
      </c>
      <c r="AH63">
        <v>1.2682</v>
      </c>
    </row>
    <row r="64" spans="1:34" x14ac:dyDescent="0.3">
      <c r="A64" s="11" t="s">
        <v>7197</v>
      </c>
      <c r="B64" t="s">
        <v>547</v>
      </c>
      <c r="C64" t="s">
        <v>547</v>
      </c>
      <c r="D64">
        <v>-0.61140000000000005</v>
      </c>
      <c r="E64" t="s">
        <v>547</v>
      </c>
      <c r="F64" t="s">
        <v>548</v>
      </c>
      <c r="G64" t="s">
        <v>548</v>
      </c>
      <c r="H64">
        <v>-1.3360000000000001</v>
      </c>
      <c r="I64">
        <v>-0.27900000000000003</v>
      </c>
      <c r="J64" t="s">
        <v>549</v>
      </c>
      <c r="K64" t="s">
        <v>549</v>
      </c>
      <c r="L64" t="s">
        <v>550</v>
      </c>
      <c r="M64" t="s">
        <v>548</v>
      </c>
      <c r="N64">
        <v>-0.76</v>
      </c>
      <c r="O64">
        <v>8.3699999999999997E-2</v>
      </c>
      <c r="P64">
        <v>-0.37430000000000002</v>
      </c>
      <c r="Q64" t="s">
        <v>547</v>
      </c>
      <c r="R64" t="s">
        <v>547</v>
      </c>
      <c r="S64" t="s">
        <v>547</v>
      </c>
      <c r="T64" t="s">
        <v>548</v>
      </c>
      <c r="U64" t="s">
        <v>547</v>
      </c>
      <c r="V64" t="s">
        <v>547</v>
      </c>
      <c r="W64" t="s">
        <v>548</v>
      </c>
      <c r="X64" t="s">
        <v>547</v>
      </c>
      <c r="Y64">
        <v>7.2599999999999998E-2</v>
      </c>
      <c r="Z64">
        <v>0.78049999999999997</v>
      </c>
      <c r="AA64">
        <v>-0.15740000000000001</v>
      </c>
      <c r="AB64">
        <v>-0.54359999999999997</v>
      </c>
      <c r="AC64">
        <v>-0.99770000000000003</v>
      </c>
      <c r="AD64">
        <v>-1.7549999999999999</v>
      </c>
      <c r="AE64">
        <v>-0.78920000000000001</v>
      </c>
      <c r="AF64">
        <v>0.58360000000000001</v>
      </c>
      <c r="AG64">
        <v>0.49109999999999998</v>
      </c>
      <c r="AH64">
        <v>-0.59040000000000004</v>
      </c>
    </row>
    <row r="65" spans="1:34" x14ac:dyDescent="0.3">
      <c r="A65" s="11" t="s">
        <v>7198</v>
      </c>
      <c r="B65" t="s">
        <v>547</v>
      </c>
      <c r="C65" t="s">
        <v>547</v>
      </c>
      <c r="D65">
        <v>-0.61140000000000005</v>
      </c>
      <c r="E65" t="s">
        <v>547</v>
      </c>
      <c r="F65" t="s">
        <v>547</v>
      </c>
      <c r="G65" t="s">
        <v>548</v>
      </c>
      <c r="H65">
        <v>1.3102</v>
      </c>
      <c r="I65">
        <v>0.63090000000000002</v>
      </c>
      <c r="J65" t="s">
        <v>551</v>
      </c>
      <c r="K65" t="s">
        <v>550</v>
      </c>
      <c r="L65" t="s">
        <v>549</v>
      </c>
      <c r="M65" t="s">
        <v>547</v>
      </c>
      <c r="N65">
        <v>-0.76</v>
      </c>
      <c r="O65">
        <v>1.2901</v>
      </c>
      <c r="P65">
        <v>-0.37430000000000002</v>
      </c>
      <c r="Q65" t="s">
        <v>547</v>
      </c>
      <c r="R65" t="s">
        <v>548</v>
      </c>
      <c r="S65" t="s">
        <v>547</v>
      </c>
      <c r="T65" t="s">
        <v>548</v>
      </c>
      <c r="U65" t="s">
        <v>547</v>
      </c>
      <c r="V65" t="s">
        <v>547</v>
      </c>
      <c r="W65" t="s">
        <v>548</v>
      </c>
      <c r="X65" t="s">
        <v>547</v>
      </c>
      <c r="Y65">
        <v>-0.97450000000000003</v>
      </c>
      <c r="Z65">
        <v>0.78049999999999997</v>
      </c>
      <c r="AA65">
        <v>0.69379999999999997</v>
      </c>
      <c r="AB65">
        <v>0.53859999999999997</v>
      </c>
      <c r="AC65">
        <v>1.3399000000000001</v>
      </c>
      <c r="AD65">
        <v>0.32090000000000002</v>
      </c>
      <c r="AE65">
        <v>-0.78920000000000001</v>
      </c>
      <c r="AF65">
        <v>0.94820000000000004</v>
      </c>
      <c r="AG65">
        <v>0.49109999999999998</v>
      </c>
      <c r="AH65">
        <v>0.33889999999999998</v>
      </c>
    </row>
    <row r="66" spans="1:34" x14ac:dyDescent="0.3">
      <c r="A66" s="11" t="s">
        <v>7199</v>
      </c>
      <c r="B66" t="s">
        <v>547</v>
      </c>
      <c r="C66" t="s">
        <v>547</v>
      </c>
      <c r="D66">
        <v>-1.4330000000000001</v>
      </c>
      <c r="E66" t="s">
        <v>547</v>
      </c>
      <c r="F66" t="s">
        <v>548</v>
      </c>
      <c r="G66" t="s">
        <v>548</v>
      </c>
      <c r="H66">
        <v>1.3102</v>
      </c>
      <c r="I66">
        <v>0.63090000000000002</v>
      </c>
      <c r="J66" t="s">
        <v>550</v>
      </c>
      <c r="K66" t="s">
        <v>549</v>
      </c>
      <c r="L66" t="s">
        <v>550</v>
      </c>
      <c r="M66" t="s">
        <v>548</v>
      </c>
      <c r="N66">
        <v>-0.76</v>
      </c>
      <c r="O66">
        <v>8.3699999999999997E-2</v>
      </c>
      <c r="P66">
        <v>-0.37430000000000002</v>
      </c>
      <c r="Q66" t="s">
        <v>547</v>
      </c>
      <c r="R66" t="s">
        <v>547</v>
      </c>
      <c r="S66" t="s">
        <v>547</v>
      </c>
      <c r="T66" t="s">
        <v>548</v>
      </c>
      <c r="U66" t="s">
        <v>547</v>
      </c>
      <c r="V66" t="s">
        <v>547</v>
      </c>
      <c r="W66" t="s">
        <v>548</v>
      </c>
      <c r="X66" t="s">
        <v>548</v>
      </c>
      <c r="Y66">
        <v>7.2599999999999998E-2</v>
      </c>
      <c r="Z66">
        <v>0.78049999999999997</v>
      </c>
      <c r="AA66">
        <v>0.69379999999999997</v>
      </c>
      <c r="AB66">
        <v>0.53859999999999997</v>
      </c>
      <c r="AC66">
        <v>1.3399000000000001</v>
      </c>
      <c r="AD66">
        <v>-1.0629999999999999</v>
      </c>
      <c r="AE66">
        <v>-0.78920000000000001</v>
      </c>
      <c r="AF66">
        <v>0.58360000000000001</v>
      </c>
      <c r="AG66">
        <v>0.1477</v>
      </c>
      <c r="AH66">
        <v>2.9100000000000001E-2</v>
      </c>
    </row>
    <row r="67" spans="1:34" x14ac:dyDescent="0.3">
      <c r="A67" s="11" t="s">
        <v>7200</v>
      </c>
      <c r="B67" t="s">
        <v>547</v>
      </c>
      <c r="C67" t="s">
        <v>547</v>
      </c>
      <c r="D67">
        <v>-0.61140000000000005</v>
      </c>
      <c r="E67" t="s">
        <v>547</v>
      </c>
      <c r="F67" t="s">
        <v>548</v>
      </c>
      <c r="G67" t="s">
        <v>548</v>
      </c>
      <c r="H67">
        <v>1.3102</v>
      </c>
      <c r="I67">
        <v>0.63090000000000002</v>
      </c>
      <c r="J67" t="s">
        <v>551</v>
      </c>
      <c r="K67" t="s">
        <v>549</v>
      </c>
      <c r="L67" t="s">
        <v>547</v>
      </c>
      <c r="M67" t="s">
        <v>547</v>
      </c>
      <c r="N67">
        <v>1.9135</v>
      </c>
      <c r="O67">
        <v>8.3699999999999997E-2</v>
      </c>
      <c r="P67">
        <v>-0.37430000000000002</v>
      </c>
      <c r="Q67" t="s">
        <v>548</v>
      </c>
      <c r="R67" t="s">
        <v>548</v>
      </c>
      <c r="S67" t="s">
        <v>547</v>
      </c>
      <c r="T67" t="s">
        <v>548</v>
      </c>
      <c r="U67" t="s">
        <v>547</v>
      </c>
      <c r="V67" t="s">
        <v>547</v>
      </c>
      <c r="W67" t="s">
        <v>548</v>
      </c>
      <c r="X67" t="s">
        <v>547</v>
      </c>
      <c r="Y67">
        <v>1.1196999999999999</v>
      </c>
      <c r="Z67">
        <v>0.78049999999999997</v>
      </c>
      <c r="AA67">
        <v>-0.15740000000000001</v>
      </c>
      <c r="AB67">
        <v>-0.54359999999999997</v>
      </c>
      <c r="AC67">
        <v>-0.2185</v>
      </c>
      <c r="AD67">
        <v>-1.7549999999999999</v>
      </c>
      <c r="AE67">
        <v>-0.3579</v>
      </c>
      <c r="AF67">
        <v>1.6772</v>
      </c>
      <c r="AG67">
        <v>1.1780999999999999</v>
      </c>
      <c r="AH67">
        <v>1.2682</v>
      </c>
    </row>
    <row r="68" spans="1:34" x14ac:dyDescent="0.3">
      <c r="A68" s="11" t="s">
        <v>7201</v>
      </c>
      <c r="B68" t="s">
        <v>547</v>
      </c>
      <c r="C68" t="s">
        <v>548</v>
      </c>
      <c r="D68">
        <v>-1.4330000000000001</v>
      </c>
      <c r="E68" t="s">
        <v>547</v>
      </c>
      <c r="F68" t="s">
        <v>547</v>
      </c>
      <c r="G68" t="s">
        <v>547</v>
      </c>
      <c r="H68">
        <v>1.3102</v>
      </c>
      <c r="I68">
        <v>1.5407</v>
      </c>
      <c r="J68" t="s">
        <v>549</v>
      </c>
      <c r="K68" t="s">
        <v>549</v>
      </c>
      <c r="L68" t="s">
        <v>550</v>
      </c>
      <c r="M68" t="s">
        <v>547</v>
      </c>
      <c r="N68">
        <v>-0.76</v>
      </c>
      <c r="O68">
        <v>2.4965999999999999</v>
      </c>
      <c r="P68">
        <v>-0.37430000000000002</v>
      </c>
      <c r="Q68" t="s">
        <v>548</v>
      </c>
      <c r="R68" t="s">
        <v>548</v>
      </c>
      <c r="S68" t="s">
        <v>547</v>
      </c>
      <c r="T68" t="s">
        <v>548</v>
      </c>
      <c r="U68" t="s">
        <v>548</v>
      </c>
      <c r="V68" t="s">
        <v>547</v>
      </c>
      <c r="W68" t="s">
        <v>548</v>
      </c>
      <c r="X68" t="s">
        <v>548</v>
      </c>
      <c r="Y68">
        <v>-3.0688</v>
      </c>
      <c r="Z68">
        <v>-0.1716</v>
      </c>
      <c r="AA68">
        <v>-0.15740000000000001</v>
      </c>
      <c r="AB68">
        <v>3.7848999999999999</v>
      </c>
      <c r="AC68">
        <v>2.1191</v>
      </c>
      <c r="AD68">
        <v>-0.371</v>
      </c>
      <c r="AE68">
        <v>-0.78920000000000001</v>
      </c>
      <c r="AF68">
        <v>-0.14549999999999999</v>
      </c>
      <c r="AG68">
        <v>0.1477</v>
      </c>
      <c r="AH68">
        <v>2.9100000000000001E-2</v>
      </c>
    </row>
    <row r="69" spans="1:34" x14ac:dyDescent="0.3">
      <c r="A69" s="11" t="s">
        <v>7202</v>
      </c>
      <c r="B69" t="s">
        <v>547</v>
      </c>
      <c r="C69" t="s">
        <v>547</v>
      </c>
      <c r="D69">
        <v>-0.61140000000000005</v>
      </c>
      <c r="E69" t="s">
        <v>547</v>
      </c>
      <c r="F69" t="s">
        <v>547</v>
      </c>
      <c r="G69" t="s">
        <v>548</v>
      </c>
      <c r="H69">
        <v>0.42809999999999998</v>
      </c>
      <c r="I69">
        <v>-1.1888000000000001</v>
      </c>
      <c r="J69" t="s">
        <v>550</v>
      </c>
      <c r="K69" t="s">
        <v>548</v>
      </c>
      <c r="L69" t="s">
        <v>547</v>
      </c>
      <c r="M69" t="s">
        <v>547</v>
      </c>
      <c r="N69">
        <v>-0.76</v>
      </c>
      <c r="O69">
        <v>2.4965999999999999</v>
      </c>
      <c r="P69">
        <v>-0.37430000000000002</v>
      </c>
      <c r="Q69" t="s">
        <v>547</v>
      </c>
      <c r="R69" t="s">
        <v>548</v>
      </c>
      <c r="S69" t="s">
        <v>547</v>
      </c>
      <c r="T69" t="s">
        <v>547</v>
      </c>
      <c r="U69" t="s">
        <v>547</v>
      </c>
      <c r="V69" t="s">
        <v>547</v>
      </c>
      <c r="W69" t="s">
        <v>548</v>
      </c>
      <c r="X69" t="s">
        <v>547</v>
      </c>
      <c r="Y69">
        <v>7.2599999999999998E-2</v>
      </c>
      <c r="Z69">
        <v>-0.1716</v>
      </c>
      <c r="AA69">
        <v>-0.15740000000000001</v>
      </c>
      <c r="AB69">
        <v>-0.54359999999999997</v>
      </c>
      <c r="AC69">
        <v>-0.2185</v>
      </c>
      <c r="AD69">
        <v>1.0128999999999999</v>
      </c>
      <c r="AE69">
        <v>-0.78920000000000001</v>
      </c>
      <c r="AF69">
        <v>-0.51</v>
      </c>
      <c r="AG69">
        <v>-0.88280000000000003</v>
      </c>
      <c r="AH69">
        <v>-0.59040000000000004</v>
      </c>
    </row>
    <row r="70" spans="1:34" x14ac:dyDescent="0.3">
      <c r="A70" s="11" t="s">
        <v>7203</v>
      </c>
      <c r="B70" t="s">
        <v>547</v>
      </c>
      <c r="C70" t="s">
        <v>547</v>
      </c>
      <c r="D70">
        <v>-1.4330000000000001</v>
      </c>
      <c r="E70" t="s">
        <v>548</v>
      </c>
      <c r="F70" t="s">
        <v>548</v>
      </c>
      <c r="G70" t="s">
        <v>548</v>
      </c>
      <c r="H70">
        <v>-0.45400000000000001</v>
      </c>
      <c r="I70">
        <v>-0.27900000000000003</v>
      </c>
      <c r="J70" t="s">
        <v>548</v>
      </c>
      <c r="K70" t="s">
        <v>549</v>
      </c>
      <c r="L70" t="s">
        <v>550</v>
      </c>
      <c r="M70" t="s">
        <v>547</v>
      </c>
      <c r="N70">
        <v>0.57669999999999999</v>
      </c>
      <c r="O70">
        <v>8.3699999999999997E-2</v>
      </c>
      <c r="P70">
        <v>-0.37430000000000002</v>
      </c>
      <c r="Q70" t="s">
        <v>547</v>
      </c>
      <c r="R70" t="s">
        <v>548</v>
      </c>
      <c r="S70" t="s">
        <v>547</v>
      </c>
      <c r="T70" t="s">
        <v>547</v>
      </c>
      <c r="U70" t="s">
        <v>547</v>
      </c>
      <c r="V70" t="s">
        <v>547</v>
      </c>
      <c r="W70" t="s">
        <v>548</v>
      </c>
      <c r="X70" t="s">
        <v>547</v>
      </c>
      <c r="Y70">
        <v>7.2599999999999998E-2</v>
      </c>
      <c r="Z70">
        <v>-2.0758999999999999</v>
      </c>
      <c r="AA70">
        <v>-0.15740000000000001</v>
      </c>
      <c r="AB70">
        <v>-0.54359999999999997</v>
      </c>
      <c r="AC70">
        <v>0.56069999999999998</v>
      </c>
      <c r="AD70">
        <v>0.32090000000000002</v>
      </c>
      <c r="AE70">
        <v>-0.78920000000000001</v>
      </c>
      <c r="AF70">
        <v>-0.14549999999999999</v>
      </c>
      <c r="AG70">
        <v>-0.5393</v>
      </c>
      <c r="AH70">
        <v>-0.28070000000000001</v>
      </c>
    </row>
    <row r="71" spans="1:34" x14ac:dyDescent="0.3">
      <c r="A71" s="11" t="s">
        <v>7204</v>
      </c>
      <c r="B71" t="s">
        <v>547</v>
      </c>
      <c r="C71" t="s">
        <v>547</v>
      </c>
      <c r="D71">
        <v>-1.4330000000000001</v>
      </c>
      <c r="E71" t="s">
        <v>548</v>
      </c>
      <c r="F71" t="s">
        <v>548</v>
      </c>
      <c r="G71" t="s">
        <v>548</v>
      </c>
      <c r="H71">
        <v>0.42809999999999998</v>
      </c>
      <c r="I71">
        <v>-1.1888000000000001</v>
      </c>
      <c r="J71" t="s">
        <v>549</v>
      </c>
      <c r="K71" t="s">
        <v>548</v>
      </c>
      <c r="L71" t="s">
        <v>550</v>
      </c>
      <c r="M71" t="s">
        <v>548</v>
      </c>
      <c r="N71">
        <v>0.57669999999999999</v>
      </c>
      <c r="O71">
        <v>2.4965999999999999</v>
      </c>
      <c r="P71">
        <v>-0.37430000000000002</v>
      </c>
      <c r="Q71" t="s">
        <v>548</v>
      </c>
      <c r="R71" t="s">
        <v>548</v>
      </c>
      <c r="S71" t="s">
        <v>547</v>
      </c>
      <c r="T71" t="s">
        <v>547</v>
      </c>
      <c r="U71" t="s">
        <v>548</v>
      </c>
      <c r="V71" t="s">
        <v>547</v>
      </c>
      <c r="W71" t="s">
        <v>548</v>
      </c>
      <c r="X71" t="s">
        <v>547</v>
      </c>
      <c r="Y71">
        <v>7.2599999999999998E-2</v>
      </c>
      <c r="Z71">
        <v>0.78049999999999997</v>
      </c>
      <c r="AA71">
        <v>-1.0085</v>
      </c>
      <c r="AB71">
        <v>0.53859999999999997</v>
      </c>
      <c r="AC71">
        <v>0.56069999999999998</v>
      </c>
      <c r="AD71">
        <v>-0.371</v>
      </c>
      <c r="AE71">
        <v>0.50470000000000004</v>
      </c>
      <c r="AF71">
        <v>1.3127</v>
      </c>
      <c r="AG71">
        <v>1.1780999999999999</v>
      </c>
      <c r="AH71">
        <v>0.95840000000000003</v>
      </c>
    </row>
    <row r="72" spans="1:34" x14ac:dyDescent="0.3">
      <c r="A72" s="11" t="s">
        <v>7205</v>
      </c>
      <c r="B72" t="s">
        <v>547</v>
      </c>
      <c r="C72" t="s">
        <v>548</v>
      </c>
      <c r="D72">
        <v>-0.61140000000000005</v>
      </c>
      <c r="E72" t="s">
        <v>547</v>
      </c>
      <c r="F72" t="s">
        <v>547</v>
      </c>
      <c r="G72" t="s">
        <v>548</v>
      </c>
      <c r="H72">
        <v>0.42809999999999998</v>
      </c>
      <c r="I72">
        <v>-1.1888000000000001</v>
      </c>
      <c r="J72" t="s">
        <v>549</v>
      </c>
      <c r="K72" t="s">
        <v>548</v>
      </c>
      <c r="L72" t="s">
        <v>550</v>
      </c>
      <c r="M72" t="s">
        <v>548</v>
      </c>
      <c r="N72">
        <v>0.57669999999999999</v>
      </c>
      <c r="O72">
        <v>2.4965999999999999</v>
      </c>
      <c r="P72">
        <v>-0.37430000000000002</v>
      </c>
      <c r="Q72" t="s">
        <v>548</v>
      </c>
      <c r="R72" t="s">
        <v>548</v>
      </c>
      <c r="S72" t="s">
        <v>547</v>
      </c>
      <c r="T72" t="s">
        <v>547</v>
      </c>
      <c r="U72" t="s">
        <v>547</v>
      </c>
      <c r="V72" t="s">
        <v>547</v>
      </c>
      <c r="W72" t="s">
        <v>548</v>
      </c>
      <c r="X72" t="s">
        <v>547</v>
      </c>
      <c r="Y72">
        <v>7.2599999999999998E-2</v>
      </c>
      <c r="Z72">
        <v>-0.1716</v>
      </c>
      <c r="AA72">
        <v>-1.0085</v>
      </c>
      <c r="AB72">
        <v>-0.54359999999999997</v>
      </c>
      <c r="AC72">
        <v>-0.99770000000000003</v>
      </c>
      <c r="AD72">
        <v>1.0128999999999999</v>
      </c>
      <c r="AE72">
        <v>-0.3579</v>
      </c>
      <c r="AF72">
        <v>0.58360000000000001</v>
      </c>
      <c r="AG72">
        <v>-0.1958</v>
      </c>
      <c r="AH72">
        <v>-0.28070000000000001</v>
      </c>
    </row>
    <row r="73" spans="1:34" x14ac:dyDescent="0.3">
      <c r="A73" s="11" t="s">
        <v>7206</v>
      </c>
      <c r="B73" t="s">
        <v>547</v>
      </c>
      <c r="C73" t="s">
        <v>548</v>
      </c>
      <c r="D73">
        <v>-1.4330000000000001</v>
      </c>
      <c r="E73" t="s">
        <v>547</v>
      </c>
      <c r="F73" t="s">
        <v>547</v>
      </c>
      <c r="G73" t="s">
        <v>548</v>
      </c>
      <c r="H73">
        <v>1.3102</v>
      </c>
      <c r="I73">
        <v>-0.27900000000000003</v>
      </c>
      <c r="J73" t="s">
        <v>549</v>
      </c>
      <c r="K73" t="s">
        <v>548</v>
      </c>
      <c r="L73" t="s">
        <v>547</v>
      </c>
      <c r="M73" t="s">
        <v>547</v>
      </c>
      <c r="N73">
        <v>-0.76</v>
      </c>
      <c r="O73">
        <v>2.4965999999999999</v>
      </c>
      <c r="P73">
        <v>-0.37430000000000002</v>
      </c>
      <c r="Q73" t="s">
        <v>548</v>
      </c>
      <c r="R73" t="s">
        <v>547</v>
      </c>
      <c r="S73" t="s">
        <v>547</v>
      </c>
      <c r="T73" t="s">
        <v>547</v>
      </c>
      <c r="U73" t="s">
        <v>547</v>
      </c>
      <c r="V73" t="s">
        <v>547</v>
      </c>
      <c r="W73" t="s">
        <v>548</v>
      </c>
      <c r="X73" t="s">
        <v>547</v>
      </c>
      <c r="Y73">
        <v>-0.97450000000000003</v>
      </c>
      <c r="Z73">
        <v>-0.1716</v>
      </c>
      <c r="AA73">
        <v>-0.15740000000000001</v>
      </c>
      <c r="AB73">
        <v>-0.54359999999999997</v>
      </c>
      <c r="AC73">
        <v>-0.99770000000000003</v>
      </c>
      <c r="AD73">
        <v>-0.371</v>
      </c>
      <c r="AE73">
        <v>-0.78920000000000001</v>
      </c>
      <c r="AF73">
        <v>-0.14549999999999999</v>
      </c>
      <c r="AG73">
        <v>-0.88280000000000003</v>
      </c>
      <c r="AH73">
        <v>-0.59040000000000004</v>
      </c>
    </row>
    <row r="74" spans="1:34" x14ac:dyDescent="0.3">
      <c r="A74" s="11" t="s">
        <v>7207</v>
      </c>
      <c r="B74" t="s">
        <v>547</v>
      </c>
      <c r="C74" t="s">
        <v>547</v>
      </c>
      <c r="D74">
        <v>-1.4330000000000001</v>
      </c>
      <c r="E74" t="s">
        <v>548</v>
      </c>
      <c r="F74" t="s">
        <v>547</v>
      </c>
      <c r="G74" t="s">
        <v>548</v>
      </c>
      <c r="H74">
        <v>-1.3360000000000001</v>
      </c>
      <c r="I74">
        <v>-1.1888000000000001</v>
      </c>
      <c r="J74" t="s">
        <v>549</v>
      </c>
      <c r="K74" t="s">
        <v>548</v>
      </c>
      <c r="L74" t="s">
        <v>550</v>
      </c>
      <c r="M74" t="s">
        <v>547</v>
      </c>
      <c r="N74">
        <v>-0.76</v>
      </c>
      <c r="O74">
        <v>8.3699999999999997E-2</v>
      </c>
      <c r="P74">
        <v>-0.37430000000000002</v>
      </c>
      <c r="Q74" t="s">
        <v>547</v>
      </c>
      <c r="R74" t="s">
        <v>548</v>
      </c>
      <c r="S74" t="s">
        <v>547</v>
      </c>
      <c r="T74" t="s">
        <v>547</v>
      </c>
      <c r="U74" t="s">
        <v>548</v>
      </c>
      <c r="V74" t="s">
        <v>547</v>
      </c>
      <c r="W74" t="s">
        <v>548</v>
      </c>
      <c r="X74" t="s">
        <v>548</v>
      </c>
      <c r="Y74">
        <v>-0.97450000000000003</v>
      </c>
      <c r="Z74">
        <v>-0.1716</v>
      </c>
      <c r="AA74">
        <v>0.69379999999999997</v>
      </c>
      <c r="AB74">
        <v>0.53859999999999997</v>
      </c>
      <c r="AC74">
        <v>1.3399000000000001</v>
      </c>
      <c r="AD74">
        <v>1.0128999999999999</v>
      </c>
      <c r="AE74">
        <v>-0.3579</v>
      </c>
      <c r="AF74">
        <v>0.58360000000000001</v>
      </c>
      <c r="AG74">
        <v>-0.1958</v>
      </c>
      <c r="AH74">
        <v>-0.28070000000000001</v>
      </c>
    </row>
    <row r="75" spans="1:34" x14ac:dyDescent="0.3">
      <c r="A75" s="11" t="s">
        <v>7208</v>
      </c>
      <c r="B75" t="s">
        <v>547</v>
      </c>
      <c r="C75" t="s">
        <v>548</v>
      </c>
      <c r="D75">
        <v>-0.61140000000000005</v>
      </c>
      <c r="E75" t="s">
        <v>547</v>
      </c>
      <c r="F75" t="s">
        <v>547</v>
      </c>
      <c r="G75" t="s">
        <v>548</v>
      </c>
      <c r="H75">
        <v>0.42809999999999998</v>
      </c>
      <c r="I75">
        <v>-1.1888000000000001</v>
      </c>
      <c r="J75" t="s">
        <v>549</v>
      </c>
      <c r="K75" t="s">
        <v>548</v>
      </c>
      <c r="L75" t="s">
        <v>550</v>
      </c>
      <c r="M75" t="s">
        <v>547</v>
      </c>
      <c r="N75">
        <v>-0.76</v>
      </c>
      <c r="O75">
        <v>-1.1228</v>
      </c>
      <c r="P75">
        <v>-0.37430000000000002</v>
      </c>
      <c r="Q75" t="s">
        <v>548</v>
      </c>
      <c r="R75" t="s">
        <v>547</v>
      </c>
      <c r="S75" t="s">
        <v>547</v>
      </c>
      <c r="T75" t="s">
        <v>548</v>
      </c>
      <c r="U75" t="s">
        <v>547</v>
      </c>
      <c r="V75" t="s">
        <v>547</v>
      </c>
      <c r="W75" t="s">
        <v>547</v>
      </c>
      <c r="X75" t="s">
        <v>547</v>
      </c>
      <c r="Y75">
        <v>1.1196999999999999</v>
      </c>
      <c r="Z75">
        <v>-0.1716</v>
      </c>
      <c r="AA75">
        <v>-1.0085</v>
      </c>
      <c r="AB75">
        <v>0.53859999999999997</v>
      </c>
      <c r="AC75">
        <v>-0.2185</v>
      </c>
      <c r="AD75">
        <v>1.0128999999999999</v>
      </c>
      <c r="AE75">
        <v>-0.78920000000000001</v>
      </c>
      <c r="AF75">
        <v>0.58360000000000001</v>
      </c>
      <c r="AG75">
        <v>0.49109999999999998</v>
      </c>
      <c r="AH75">
        <v>0.64870000000000005</v>
      </c>
    </row>
    <row r="76" spans="1:34" x14ac:dyDescent="0.3">
      <c r="A76" s="11" t="s">
        <v>7209</v>
      </c>
      <c r="B76" t="s">
        <v>547</v>
      </c>
      <c r="C76" t="s">
        <v>547</v>
      </c>
      <c r="D76">
        <v>-0.61140000000000005</v>
      </c>
      <c r="E76" t="s">
        <v>547</v>
      </c>
      <c r="F76" t="s">
        <v>547</v>
      </c>
      <c r="G76" t="s">
        <v>548</v>
      </c>
      <c r="H76">
        <v>0.42809999999999998</v>
      </c>
      <c r="I76">
        <v>0.63090000000000002</v>
      </c>
      <c r="J76" t="s">
        <v>549</v>
      </c>
      <c r="K76" t="s">
        <v>549</v>
      </c>
      <c r="L76" t="s">
        <v>549</v>
      </c>
      <c r="M76" t="s">
        <v>547</v>
      </c>
      <c r="N76">
        <v>-0.76</v>
      </c>
      <c r="O76">
        <v>8.3699999999999997E-2</v>
      </c>
      <c r="P76">
        <v>-0.37430000000000002</v>
      </c>
      <c r="Q76" t="s">
        <v>547</v>
      </c>
      <c r="R76" t="s">
        <v>548</v>
      </c>
      <c r="S76" t="s">
        <v>547</v>
      </c>
      <c r="T76" t="s">
        <v>548</v>
      </c>
      <c r="U76" t="s">
        <v>547</v>
      </c>
      <c r="V76" t="s">
        <v>547</v>
      </c>
      <c r="W76" t="s">
        <v>548</v>
      </c>
      <c r="X76" t="s">
        <v>547</v>
      </c>
      <c r="Y76">
        <v>7.2599999999999998E-2</v>
      </c>
      <c r="Z76">
        <v>-0.1716</v>
      </c>
      <c r="AA76">
        <v>-0.15740000000000001</v>
      </c>
      <c r="AB76">
        <v>0.53859999999999997</v>
      </c>
      <c r="AC76">
        <v>1.3399000000000001</v>
      </c>
      <c r="AD76">
        <v>1.0128999999999999</v>
      </c>
      <c r="AE76">
        <v>7.3400000000000007E-2</v>
      </c>
      <c r="AF76">
        <v>-0.14549999999999999</v>
      </c>
      <c r="AG76">
        <v>-0.1958</v>
      </c>
      <c r="AH76">
        <v>-0.28070000000000001</v>
      </c>
    </row>
    <row r="77" spans="1:34" x14ac:dyDescent="0.3">
      <c r="A77" s="11" t="s">
        <v>7210</v>
      </c>
      <c r="B77" t="s">
        <v>547</v>
      </c>
      <c r="C77" t="s">
        <v>548</v>
      </c>
      <c r="D77">
        <v>-1.4330000000000001</v>
      </c>
      <c r="E77" t="s">
        <v>547</v>
      </c>
      <c r="F77" t="s">
        <v>547</v>
      </c>
      <c r="G77" t="s">
        <v>548</v>
      </c>
      <c r="H77">
        <v>1.3102</v>
      </c>
      <c r="I77">
        <v>0.63090000000000002</v>
      </c>
      <c r="J77" t="s">
        <v>551</v>
      </c>
      <c r="K77" t="s">
        <v>548</v>
      </c>
      <c r="L77" t="s">
        <v>549</v>
      </c>
      <c r="M77" t="s">
        <v>547</v>
      </c>
      <c r="N77">
        <v>-0.76</v>
      </c>
      <c r="O77">
        <v>8.3699999999999997E-2</v>
      </c>
      <c r="P77">
        <v>-0.37430000000000002</v>
      </c>
      <c r="Q77" t="s">
        <v>548</v>
      </c>
      <c r="R77" t="s">
        <v>548</v>
      </c>
      <c r="S77" t="s">
        <v>547</v>
      </c>
      <c r="T77" t="s">
        <v>548</v>
      </c>
      <c r="U77" t="s">
        <v>547</v>
      </c>
      <c r="V77" t="s">
        <v>547</v>
      </c>
      <c r="W77" t="s">
        <v>548</v>
      </c>
      <c r="X77" t="s">
        <v>547</v>
      </c>
      <c r="Y77">
        <v>7.2599999999999998E-2</v>
      </c>
      <c r="Z77">
        <v>-0.1716</v>
      </c>
      <c r="AA77">
        <v>-0.15740000000000001</v>
      </c>
      <c r="AB77">
        <v>0.53859999999999997</v>
      </c>
      <c r="AC77">
        <v>0.56069999999999998</v>
      </c>
      <c r="AD77">
        <v>1.0128999999999999</v>
      </c>
      <c r="AE77">
        <v>-0.78920000000000001</v>
      </c>
      <c r="AF77">
        <v>-0.14549999999999999</v>
      </c>
      <c r="AG77">
        <v>-0.1958</v>
      </c>
      <c r="AH77">
        <v>-0.28070000000000001</v>
      </c>
    </row>
    <row r="78" spans="1:34" x14ac:dyDescent="0.3">
      <c r="A78" s="11" t="s">
        <v>7211</v>
      </c>
      <c r="B78" t="s">
        <v>547</v>
      </c>
      <c r="C78" t="s">
        <v>548</v>
      </c>
      <c r="D78">
        <v>-1.4330000000000001</v>
      </c>
      <c r="E78" t="s">
        <v>547</v>
      </c>
      <c r="F78" t="s">
        <v>547</v>
      </c>
      <c r="G78" t="s">
        <v>548</v>
      </c>
      <c r="H78">
        <v>1.3102</v>
      </c>
      <c r="I78">
        <v>-2.0987</v>
      </c>
      <c r="J78" t="s">
        <v>551</v>
      </c>
      <c r="K78" t="s">
        <v>548</v>
      </c>
      <c r="L78" t="s">
        <v>547</v>
      </c>
      <c r="M78" t="s">
        <v>547</v>
      </c>
      <c r="N78">
        <v>0.57669999999999999</v>
      </c>
      <c r="O78">
        <v>2.4965999999999999</v>
      </c>
      <c r="P78">
        <v>-0.37430000000000002</v>
      </c>
      <c r="Q78" t="s">
        <v>548</v>
      </c>
      <c r="R78" t="s">
        <v>547</v>
      </c>
      <c r="S78" t="s">
        <v>547</v>
      </c>
      <c r="T78" t="s">
        <v>548</v>
      </c>
      <c r="U78" t="s">
        <v>547</v>
      </c>
      <c r="V78" t="s">
        <v>547</v>
      </c>
      <c r="W78" t="s">
        <v>548</v>
      </c>
      <c r="X78" t="s">
        <v>547</v>
      </c>
      <c r="Y78">
        <v>-0.97450000000000003</v>
      </c>
      <c r="Z78">
        <v>0.78049999999999997</v>
      </c>
      <c r="AA78">
        <v>-0.15740000000000001</v>
      </c>
      <c r="AB78">
        <v>-0.54359999999999997</v>
      </c>
      <c r="AC78">
        <v>-0.99770000000000003</v>
      </c>
      <c r="AD78">
        <v>-1.7549999999999999</v>
      </c>
      <c r="AE78">
        <v>-0.78920000000000001</v>
      </c>
      <c r="AF78">
        <v>0.21909999999999999</v>
      </c>
      <c r="AG78">
        <v>-0.1958</v>
      </c>
      <c r="AH78">
        <v>-0.28070000000000001</v>
      </c>
    </row>
    <row r="79" spans="1:34" x14ac:dyDescent="0.3">
      <c r="A79" s="11" t="s">
        <v>7212</v>
      </c>
      <c r="B79" t="s">
        <v>547</v>
      </c>
      <c r="C79" t="s">
        <v>547</v>
      </c>
      <c r="D79">
        <v>-0.61140000000000005</v>
      </c>
      <c r="E79" t="s">
        <v>547</v>
      </c>
      <c r="F79" t="s">
        <v>547</v>
      </c>
      <c r="G79" t="s">
        <v>548</v>
      </c>
      <c r="H79">
        <v>-0.45400000000000001</v>
      </c>
      <c r="I79">
        <v>-0.27900000000000003</v>
      </c>
      <c r="J79" t="s">
        <v>549</v>
      </c>
      <c r="K79" t="s">
        <v>548</v>
      </c>
      <c r="L79" t="s">
        <v>550</v>
      </c>
      <c r="M79" t="s">
        <v>547</v>
      </c>
      <c r="N79">
        <v>-0.76</v>
      </c>
      <c r="O79">
        <v>2.4965999999999999</v>
      </c>
      <c r="P79">
        <v>-0.37430000000000002</v>
      </c>
      <c r="Q79" t="s">
        <v>548</v>
      </c>
      <c r="R79" t="s">
        <v>547</v>
      </c>
      <c r="S79" t="s">
        <v>547</v>
      </c>
      <c r="T79" t="s">
        <v>547</v>
      </c>
      <c r="U79" t="s">
        <v>547</v>
      </c>
      <c r="V79" t="s">
        <v>547</v>
      </c>
      <c r="W79" t="s">
        <v>548</v>
      </c>
      <c r="X79" t="s">
        <v>548</v>
      </c>
      <c r="Y79">
        <v>1.1196999999999999</v>
      </c>
      <c r="Z79">
        <v>-1.1237999999999999</v>
      </c>
      <c r="AA79">
        <v>-0.15740000000000001</v>
      </c>
      <c r="AB79">
        <v>-0.54359999999999997</v>
      </c>
      <c r="AC79">
        <v>0.56069999999999998</v>
      </c>
      <c r="AD79">
        <v>-0.371</v>
      </c>
      <c r="AE79">
        <v>-0.57350000000000001</v>
      </c>
      <c r="AF79">
        <v>0.58360000000000001</v>
      </c>
      <c r="AG79">
        <v>0.49109999999999998</v>
      </c>
      <c r="AH79">
        <v>0.33889999999999998</v>
      </c>
    </row>
    <row r="80" spans="1:34" x14ac:dyDescent="0.3">
      <c r="A80" s="11" t="s">
        <v>7213</v>
      </c>
      <c r="B80" t="s">
        <v>547</v>
      </c>
      <c r="C80" t="s">
        <v>548</v>
      </c>
      <c r="D80">
        <v>0.21010000000000001</v>
      </c>
      <c r="E80" t="s">
        <v>547</v>
      </c>
      <c r="F80" t="s">
        <v>547</v>
      </c>
      <c r="G80" t="s">
        <v>548</v>
      </c>
      <c r="H80">
        <v>-0.45400000000000001</v>
      </c>
      <c r="I80">
        <v>-1.1888000000000001</v>
      </c>
      <c r="J80" t="s">
        <v>549</v>
      </c>
      <c r="K80" t="s">
        <v>548</v>
      </c>
      <c r="L80" t="s">
        <v>549</v>
      </c>
      <c r="M80" t="s">
        <v>547</v>
      </c>
      <c r="N80">
        <v>0.57669999999999999</v>
      </c>
      <c r="O80">
        <v>-1.1228</v>
      </c>
      <c r="P80">
        <v>4.6866000000000003</v>
      </c>
      <c r="Q80" t="s">
        <v>547</v>
      </c>
      <c r="R80" t="s">
        <v>548</v>
      </c>
      <c r="S80" t="s">
        <v>547</v>
      </c>
      <c r="T80" t="s">
        <v>548</v>
      </c>
      <c r="U80" t="s">
        <v>547</v>
      </c>
      <c r="V80" t="s">
        <v>548</v>
      </c>
      <c r="W80" t="s">
        <v>548</v>
      </c>
      <c r="X80" t="s">
        <v>547</v>
      </c>
      <c r="Y80">
        <v>7.2599999999999998E-2</v>
      </c>
      <c r="Z80">
        <v>1.7325999999999999</v>
      </c>
      <c r="AA80">
        <v>-1.8596999999999999</v>
      </c>
      <c r="AB80">
        <v>-0.54359999999999997</v>
      </c>
      <c r="AC80">
        <v>-0.99770000000000003</v>
      </c>
      <c r="AD80">
        <v>-0.371</v>
      </c>
      <c r="AE80">
        <v>-0.78920000000000001</v>
      </c>
      <c r="AF80">
        <v>-0.87460000000000004</v>
      </c>
      <c r="AG80">
        <v>-0.88280000000000003</v>
      </c>
      <c r="AH80">
        <v>-0.59040000000000004</v>
      </c>
    </row>
    <row r="81" spans="1:34" x14ac:dyDescent="0.3">
      <c r="A81" s="11" t="s">
        <v>7214</v>
      </c>
      <c r="B81" t="s">
        <v>547</v>
      </c>
      <c r="C81" t="s">
        <v>547</v>
      </c>
      <c r="D81">
        <v>-0.61140000000000005</v>
      </c>
      <c r="E81" t="s">
        <v>547</v>
      </c>
      <c r="F81" t="s">
        <v>547</v>
      </c>
      <c r="G81" t="s">
        <v>548</v>
      </c>
      <c r="H81">
        <v>0.42809999999999998</v>
      </c>
      <c r="I81">
        <v>1.5407</v>
      </c>
      <c r="J81" t="s">
        <v>547</v>
      </c>
      <c r="K81" t="s">
        <v>548</v>
      </c>
      <c r="L81" t="s">
        <v>547</v>
      </c>
      <c r="M81" t="s">
        <v>547</v>
      </c>
      <c r="N81">
        <v>-0.76</v>
      </c>
      <c r="O81">
        <v>8.3699999999999997E-2</v>
      </c>
      <c r="P81">
        <v>-0.37430000000000002</v>
      </c>
      <c r="Q81" t="s">
        <v>548</v>
      </c>
      <c r="R81" t="s">
        <v>548</v>
      </c>
      <c r="S81" t="s">
        <v>547</v>
      </c>
      <c r="T81" t="s">
        <v>547</v>
      </c>
      <c r="U81" t="s">
        <v>547</v>
      </c>
      <c r="V81" t="s">
        <v>547</v>
      </c>
      <c r="W81" t="s">
        <v>548</v>
      </c>
      <c r="X81" t="s">
        <v>547</v>
      </c>
      <c r="Y81">
        <v>-2.0217000000000001</v>
      </c>
      <c r="Z81">
        <v>0.78049999999999997</v>
      </c>
      <c r="AA81">
        <v>-0.15740000000000001</v>
      </c>
      <c r="AB81">
        <v>-0.54359999999999997</v>
      </c>
      <c r="AC81">
        <v>-0.2185</v>
      </c>
      <c r="AD81">
        <v>-0.371</v>
      </c>
      <c r="AE81">
        <v>2.2299000000000002</v>
      </c>
      <c r="AF81">
        <v>0.21909999999999999</v>
      </c>
      <c r="AG81">
        <v>-0.1958</v>
      </c>
      <c r="AH81">
        <v>-0.28070000000000001</v>
      </c>
    </row>
    <row r="82" spans="1:34" x14ac:dyDescent="0.3">
      <c r="A82" s="11" t="s">
        <v>7215</v>
      </c>
      <c r="B82" t="s">
        <v>547</v>
      </c>
      <c r="C82" t="s">
        <v>548</v>
      </c>
      <c r="D82">
        <v>-1.4330000000000001</v>
      </c>
      <c r="E82" t="s">
        <v>547</v>
      </c>
      <c r="F82" t="s">
        <v>547</v>
      </c>
      <c r="G82" t="s">
        <v>548</v>
      </c>
      <c r="H82">
        <v>-0.45400000000000001</v>
      </c>
      <c r="I82">
        <v>0.63090000000000002</v>
      </c>
      <c r="J82" t="s">
        <v>549</v>
      </c>
      <c r="K82" t="s">
        <v>549</v>
      </c>
      <c r="L82" t="s">
        <v>547</v>
      </c>
      <c r="M82" t="s">
        <v>548</v>
      </c>
      <c r="N82">
        <v>-0.76</v>
      </c>
      <c r="O82">
        <v>-1.1228</v>
      </c>
      <c r="P82">
        <v>-0.37430000000000002</v>
      </c>
      <c r="Q82" t="s">
        <v>547</v>
      </c>
      <c r="R82" t="s">
        <v>548</v>
      </c>
      <c r="S82" t="s">
        <v>547</v>
      </c>
      <c r="T82" t="s">
        <v>548</v>
      </c>
      <c r="U82" t="s">
        <v>548</v>
      </c>
      <c r="V82" t="s">
        <v>547</v>
      </c>
      <c r="W82" t="s">
        <v>548</v>
      </c>
      <c r="X82" t="s">
        <v>548</v>
      </c>
      <c r="Y82">
        <v>-0.97450000000000003</v>
      </c>
      <c r="Z82">
        <v>-1.1237999999999999</v>
      </c>
      <c r="AA82">
        <v>-1.0085</v>
      </c>
      <c r="AB82">
        <v>-0.54359999999999997</v>
      </c>
      <c r="AC82">
        <v>0.56069999999999998</v>
      </c>
      <c r="AD82">
        <v>-0.371</v>
      </c>
      <c r="AE82">
        <v>-0.78920000000000001</v>
      </c>
      <c r="AF82">
        <v>-0.14549999999999999</v>
      </c>
      <c r="AG82">
        <v>-0.1958</v>
      </c>
      <c r="AH82">
        <v>2.9100000000000001E-2</v>
      </c>
    </row>
    <row r="83" spans="1:34" x14ac:dyDescent="0.3">
      <c r="A83" s="11" t="s">
        <v>7216</v>
      </c>
      <c r="B83" t="s">
        <v>547</v>
      </c>
      <c r="C83" t="s">
        <v>548</v>
      </c>
      <c r="D83">
        <v>-1.4330000000000001</v>
      </c>
      <c r="E83" t="s">
        <v>547</v>
      </c>
      <c r="F83" t="s">
        <v>547</v>
      </c>
      <c r="G83" t="s">
        <v>548</v>
      </c>
      <c r="H83">
        <v>-0.45400000000000001</v>
      </c>
      <c r="I83">
        <v>0.63090000000000002</v>
      </c>
      <c r="J83" t="s">
        <v>549</v>
      </c>
      <c r="K83" t="s">
        <v>548</v>
      </c>
      <c r="L83" t="s">
        <v>549</v>
      </c>
      <c r="M83" t="s">
        <v>547</v>
      </c>
      <c r="N83">
        <v>-0.76</v>
      </c>
      <c r="O83">
        <v>1.2901</v>
      </c>
      <c r="P83">
        <v>-0.37430000000000002</v>
      </c>
      <c r="Q83" t="s">
        <v>547</v>
      </c>
      <c r="R83" t="s">
        <v>547</v>
      </c>
      <c r="S83" t="s">
        <v>547</v>
      </c>
      <c r="T83" t="s">
        <v>547</v>
      </c>
      <c r="U83" t="s">
        <v>548</v>
      </c>
      <c r="V83" t="s">
        <v>547</v>
      </c>
      <c r="W83" t="s">
        <v>548</v>
      </c>
      <c r="X83" t="s">
        <v>547</v>
      </c>
      <c r="Y83">
        <v>1.1196999999999999</v>
      </c>
      <c r="Z83">
        <v>-0.1716</v>
      </c>
      <c r="AA83">
        <v>-1.0085</v>
      </c>
      <c r="AB83">
        <v>-0.54359999999999997</v>
      </c>
      <c r="AC83">
        <v>-0.2185</v>
      </c>
      <c r="AD83">
        <v>1.0128999999999999</v>
      </c>
      <c r="AE83">
        <v>-0.3579</v>
      </c>
      <c r="AF83">
        <v>-0.51</v>
      </c>
      <c r="AG83">
        <v>-0.88280000000000003</v>
      </c>
      <c r="AH83">
        <v>-0.9002</v>
      </c>
    </row>
    <row r="84" spans="1:34" x14ac:dyDescent="0.3">
      <c r="A84" s="11" t="s">
        <v>7217</v>
      </c>
      <c r="B84" t="s">
        <v>547</v>
      </c>
      <c r="C84" t="s">
        <v>547</v>
      </c>
      <c r="D84">
        <v>-1.4330000000000001</v>
      </c>
      <c r="E84" t="s">
        <v>547</v>
      </c>
      <c r="F84" t="s">
        <v>548</v>
      </c>
      <c r="G84" t="s">
        <v>548</v>
      </c>
      <c r="H84">
        <v>0.42809999999999998</v>
      </c>
      <c r="I84">
        <v>-0.27900000000000003</v>
      </c>
      <c r="J84" t="s">
        <v>550</v>
      </c>
      <c r="K84" t="s">
        <v>548</v>
      </c>
      <c r="L84" t="s">
        <v>550</v>
      </c>
      <c r="M84" t="s">
        <v>547</v>
      </c>
      <c r="N84">
        <v>-0.76</v>
      </c>
      <c r="O84">
        <v>8.3699999999999997E-2</v>
      </c>
      <c r="P84">
        <v>-0.37430000000000002</v>
      </c>
      <c r="Q84" t="s">
        <v>548</v>
      </c>
      <c r="R84" t="s">
        <v>548</v>
      </c>
      <c r="S84" t="s">
        <v>547</v>
      </c>
      <c r="T84" t="s">
        <v>547</v>
      </c>
      <c r="U84" t="s">
        <v>547</v>
      </c>
      <c r="V84" t="s">
        <v>547</v>
      </c>
      <c r="W84" t="s">
        <v>548</v>
      </c>
      <c r="X84" t="s">
        <v>547</v>
      </c>
      <c r="Y84">
        <v>7.2599999999999998E-2</v>
      </c>
      <c r="Z84">
        <v>0.78049999999999997</v>
      </c>
      <c r="AA84">
        <v>0.69379999999999997</v>
      </c>
      <c r="AB84">
        <v>-0.54359999999999997</v>
      </c>
      <c r="AC84">
        <v>-0.99770000000000003</v>
      </c>
      <c r="AD84">
        <v>1.0128999999999999</v>
      </c>
      <c r="AE84">
        <v>7.3400000000000007E-2</v>
      </c>
      <c r="AF84">
        <v>0.21909999999999999</v>
      </c>
      <c r="AG84">
        <v>-0.1958</v>
      </c>
      <c r="AH84">
        <v>-0.28070000000000001</v>
      </c>
    </row>
    <row r="85" spans="1:34" x14ac:dyDescent="0.3">
      <c r="A85" s="11" t="s">
        <v>7218</v>
      </c>
      <c r="B85" t="s">
        <v>547</v>
      </c>
      <c r="C85" t="s">
        <v>548</v>
      </c>
      <c r="D85">
        <v>-1.4330000000000001</v>
      </c>
      <c r="E85" t="s">
        <v>547</v>
      </c>
      <c r="F85" t="s">
        <v>548</v>
      </c>
      <c r="G85" t="s">
        <v>548</v>
      </c>
      <c r="H85">
        <v>-0.45400000000000001</v>
      </c>
      <c r="I85">
        <v>-0.27900000000000003</v>
      </c>
      <c r="J85" t="s">
        <v>550</v>
      </c>
      <c r="K85" t="s">
        <v>549</v>
      </c>
      <c r="L85" t="s">
        <v>549</v>
      </c>
      <c r="M85" t="s">
        <v>547</v>
      </c>
      <c r="N85">
        <v>0.57669999999999999</v>
      </c>
      <c r="O85">
        <v>8.3699999999999997E-2</v>
      </c>
      <c r="P85">
        <v>-0.37430000000000002</v>
      </c>
      <c r="Q85" t="s">
        <v>548</v>
      </c>
      <c r="R85" t="s">
        <v>547</v>
      </c>
      <c r="S85" t="s">
        <v>548</v>
      </c>
      <c r="T85" t="s">
        <v>548</v>
      </c>
      <c r="U85" t="s">
        <v>547</v>
      </c>
      <c r="V85" t="s">
        <v>547</v>
      </c>
      <c r="W85" t="s">
        <v>548</v>
      </c>
      <c r="X85" t="s">
        <v>547</v>
      </c>
      <c r="Y85">
        <v>1.1196999999999999</v>
      </c>
      <c r="Z85">
        <v>-0.1716</v>
      </c>
      <c r="AA85">
        <v>-0.15740000000000001</v>
      </c>
      <c r="AB85">
        <v>-0.54359999999999997</v>
      </c>
      <c r="AC85">
        <v>0.56069999999999998</v>
      </c>
      <c r="AD85">
        <v>0.32090000000000002</v>
      </c>
      <c r="AE85">
        <v>-0.3579</v>
      </c>
      <c r="AF85">
        <v>0.58360000000000001</v>
      </c>
      <c r="AG85">
        <v>0.1477</v>
      </c>
      <c r="AH85">
        <v>0.33889999999999998</v>
      </c>
    </row>
    <row r="86" spans="1:34" x14ac:dyDescent="0.3">
      <c r="A86" s="11" t="s">
        <v>7219</v>
      </c>
      <c r="B86" t="s">
        <v>547</v>
      </c>
      <c r="C86" t="s">
        <v>547</v>
      </c>
      <c r="D86">
        <v>-1.4330000000000001</v>
      </c>
      <c r="E86" t="s">
        <v>547</v>
      </c>
      <c r="F86" t="s">
        <v>547</v>
      </c>
      <c r="G86" t="s">
        <v>548</v>
      </c>
      <c r="H86">
        <v>-1.3360000000000001</v>
      </c>
      <c r="I86">
        <v>-1.1888000000000001</v>
      </c>
      <c r="J86" t="s">
        <v>549</v>
      </c>
      <c r="K86" t="s">
        <v>548</v>
      </c>
      <c r="L86" t="s">
        <v>549</v>
      </c>
      <c r="M86" t="s">
        <v>548</v>
      </c>
      <c r="N86">
        <v>-0.76</v>
      </c>
      <c r="O86">
        <v>8.3699999999999997E-2</v>
      </c>
      <c r="P86">
        <v>-0.37430000000000002</v>
      </c>
      <c r="Q86" t="s">
        <v>548</v>
      </c>
      <c r="R86" t="s">
        <v>548</v>
      </c>
      <c r="S86" t="s">
        <v>547</v>
      </c>
      <c r="T86" t="s">
        <v>548</v>
      </c>
      <c r="U86" t="s">
        <v>548</v>
      </c>
      <c r="V86" t="s">
        <v>547</v>
      </c>
      <c r="W86" t="s">
        <v>548</v>
      </c>
      <c r="X86" t="s">
        <v>547</v>
      </c>
      <c r="Y86">
        <v>7.2599999999999998E-2</v>
      </c>
      <c r="Z86">
        <v>-0.1716</v>
      </c>
      <c r="AA86">
        <v>-1.0085</v>
      </c>
      <c r="AB86">
        <v>0.53859999999999997</v>
      </c>
      <c r="AC86">
        <v>0.56069999999999998</v>
      </c>
      <c r="AD86">
        <v>0.32090000000000002</v>
      </c>
      <c r="AE86">
        <v>-0.3579</v>
      </c>
      <c r="AF86">
        <v>0.58360000000000001</v>
      </c>
      <c r="AG86">
        <v>0.1477</v>
      </c>
      <c r="AH86">
        <v>2.9100000000000001E-2</v>
      </c>
    </row>
    <row r="87" spans="1:34" x14ac:dyDescent="0.3">
      <c r="A87" s="11" t="s">
        <v>7220</v>
      </c>
      <c r="B87" t="s">
        <v>547</v>
      </c>
      <c r="C87" t="s">
        <v>547</v>
      </c>
      <c r="D87">
        <v>-1.4330000000000001</v>
      </c>
      <c r="E87" t="s">
        <v>547</v>
      </c>
      <c r="F87" t="s">
        <v>547</v>
      </c>
      <c r="G87" t="s">
        <v>548</v>
      </c>
      <c r="H87">
        <v>1.3102</v>
      </c>
      <c r="I87">
        <v>1.5407</v>
      </c>
      <c r="J87" t="s">
        <v>550</v>
      </c>
      <c r="K87" t="s">
        <v>549</v>
      </c>
      <c r="L87" t="s">
        <v>550</v>
      </c>
      <c r="M87" t="s">
        <v>548</v>
      </c>
      <c r="N87">
        <v>0.57669999999999999</v>
      </c>
      <c r="O87">
        <v>8.3699999999999997E-2</v>
      </c>
      <c r="P87">
        <v>-0.37430000000000002</v>
      </c>
      <c r="Q87" t="s">
        <v>548</v>
      </c>
      <c r="R87" t="s">
        <v>547</v>
      </c>
      <c r="S87" t="s">
        <v>547</v>
      </c>
      <c r="T87" t="s">
        <v>547</v>
      </c>
      <c r="U87" t="s">
        <v>547</v>
      </c>
      <c r="V87" t="s">
        <v>547</v>
      </c>
      <c r="W87" t="s">
        <v>548</v>
      </c>
      <c r="X87" t="s">
        <v>548</v>
      </c>
      <c r="Y87">
        <v>7.2599999999999998E-2</v>
      </c>
      <c r="Z87">
        <v>0.78049999999999997</v>
      </c>
      <c r="AA87">
        <v>0.69379999999999997</v>
      </c>
      <c r="AB87">
        <v>0.53859999999999997</v>
      </c>
      <c r="AC87">
        <v>0.56069999999999998</v>
      </c>
      <c r="AD87">
        <v>1.0128999999999999</v>
      </c>
      <c r="AE87">
        <v>7.3400000000000007E-2</v>
      </c>
      <c r="AF87">
        <v>0.21909999999999999</v>
      </c>
      <c r="AG87">
        <v>-0.1958</v>
      </c>
      <c r="AH87">
        <v>2.9100000000000001E-2</v>
      </c>
    </row>
    <row r="88" spans="1:34" x14ac:dyDescent="0.3">
      <c r="A88" s="11" t="s">
        <v>7221</v>
      </c>
      <c r="B88" t="s">
        <v>547</v>
      </c>
      <c r="C88" t="s">
        <v>547</v>
      </c>
      <c r="D88">
        <v>-0.61140000000000005</v>
      </c>
      <c r="E88" t="s">
        <v>547</v>
      </c>
      <c r="F88" t="s">
        <v>548</v>
      </c>
      <c r="G88" t="s">
        <v>548</v>
      </c>
      <c r="H88">
        <v>-0.45400000000000001</v>
      </c>
      <c r="I88">
        <v>-0.27900000000000003</v>
      </c>
      <c r="J88" t="s">
        <v>547</v>
      </c>
      <c r="K88" t="s">
        <v>548</v>
      </c>
      <c r="L88" t="s">
        <v>547</v>
      </c>
      <c r="M88" t="s">
        <v>547</v>
      </c>
      <c r="N88">
        <v>-0.76</v>
      </c>
      <c r="O88">
        <v>8.3699999999999997E-2</v>
      </c>
      <c r="P88">
        <v>-0.37430000000000002</v>
      </c>
      <c r="Q88" t="s">
        <v>548</v>
      </c>
      <c r="R88" t="s">
        <v>548</v>
      </c>
      <c r="S88" t="s">
        <v>547</v>
      </c>
      <c r="T88" t="s">
        <v>547</v>
      </c>
      <c r="U88" t="s">
        <v>547</v>
      </c>
      <c r="V88" t="s">
        <v>547</v>
      </c>
      <c r="W88" t="s">
        <v>547</v>
      </c>
      <c r="X88" t="s">
        <v>547</v>
      </c>
      <c r="Y88">
        <v>7.2599999999999998E-2</v>
      </c>
      <c r="Z88">
        <v>-0.1716</v>
      </c>
      <c r="AA88">
        <v>0.69379999999999997</v>
      </c>
      <c r="AB88">
        <v>-0.54359999999999997</v>
      </c>
      <c r="AC88">
        <v>-0.2185</v>
      </c>
      <c r="AD88">
        <v>-1.0629999999999999</v>
      </c>
      <c r="AE88">
        <v>0.50470000000000004</v>
      </c>
      <c r="AF88">
        <v>0.58360000000000001</v>
      </c>
      <c r="AG88">
        <v>-0.1958</v>
      </c>
      <c r="AH88">
        <v>-0.28070000000000001</v>
      </c>
    </row>
    <row r="89" spans="1:34" x14ac:dyDescent="0.3">
      <c r="A89" s="11" t="s">
        <v>7222</v>
      </c>
      <c r="B89" t="s">
        <v>547</v>
      </c>
      <c r="C89" t="s">
        <v>547</v>
      </c>
      <c r="D89">
        <v>-1.4330000000000001</v>
      </c>
      <c r="E89" t="s">
        <v>547</v>
      </c>
      <c r="F89" t="s">
        <v>547</v>
      </c>
      <c r="G89" t="s">
        <v>548</v>
      </c>
      <c r="H89">
        <v>1.3102</v>
      </c>
      <c r="I89">
        <v>-0.27900000000000003</v>
      </c>
      <c r="J89" t="s">
        <v>549</v>
      </c>
      <c r="K89" t="s">
        <v>548</v>
      </c>
      <c r="L89" t="s">
        <v>550</v>
      </c>
      <c r="M89" t="s">
        <v>547</v>
      </c>
      <c r="N89">
        <v>-0.76</v>
      </c>
      <c r="O89">
        <v>1.2901</v>
      </c>
      <c r="P89">
        <v>-0.37430000000000002</v>
      </c>
      <c r="Q89" t="s">
        <v>548</v>
      </c>
      <c r="R89" t="s">
        <v>548</v>
      </c>
      <c r="S89" t="s">
        <v>547</v>
      </c>
      <c r="T89" t="s">
        <v>548</v>
      </c>
      <c r="U89" t="s">
        <v>547</v>
      </c>
      <c r="V89" t="s">
        <v>547</v>
      </c>
      <c r="W89" t="s">
        <v>548</v>
      </c>
      <c r="X89" t="s">
        <v>547</v>
      </c>
      <c r="Y89">
        <v>1.1196999999999999</v>
      </c>
      <c r="Z89">
        <v>-0.1716</v>
      </c>
      <c r="AA89">
        <v>-0.15740000000000001</v>
      </c>
      <c r="AB89">
        <v>-0.54359999999999997</v>
      </c>
      <c r="AC89">
        <v>0.56069999999999998</v>
      </c>
      <c r="AD89">
        <v>-1.7549999999999999</v>
      </c>
      <c r="AE89">
        <v>7.3400000000000007E-2</v>
      </c>
      <c r="AF89">
        <v>1.3127</v>
      </c>
      <c r="AG89">
        <v>1.1780999999999999</v>
      </c>
      <c r="AH89">
        <v>0.95840000000000003</v>
      </c>
    </row>
    <row r="90" spans="1:34" x14ac:dyDescent="0.3">
      <c r="A90" s="11" t="s">
        <v>7223</v>
      </c>
      <c r="B90" t="s">
        <v>547</v>
      </c>
      <c r="C90" t="s">
        <v>548</v>
      </c>
      <c r="D90">
        <v>-0.61140000000000005</v>
      </c>
      <c r="E90" t="s">
        <v>547</v>
      </c>
      <c r="F90" t="s">
        <v>547</v>
      </c>
      <c r="G90" t="s">
        <v>548</v>
      </c>
      <c r="H90">
        <v>-0.45400000000000001</v>
      </c>
      <c r="I90">
        <v>-0.27900000000000003</v>
      </c>
      <c r="J90" t="s">
        <v>550</v>
      </c>
      <c r="K90" t="s">
        <v>548</v>
      </c>
      <c r="L90" t="s">
        <v>550</v>
      </c>
      <c r="M90" t="s">
        <v>548</v>
      </c>
      <c r="N90">
        <v>0.57669999999999999</v>
      </c>
      <c r="O90">
        <v>8.3699999999999997E-2</v>
      </c>
      <c r="P90">
        <v>-0.37430000000000002</v>
      </c>
      <c r="Q90" t="s">
        <v>548</v>
      </c>
      <c r="R90" t="s">
        <v>547</v>
      </c>
      <c r="S90" t="s">
        <v>547</v>
      </c>
      <c r="T90" t="s">
        <v>548</v>
      </c>
      <c r="U90" t="s">
        <v>548</v>
      </c>
      <c r="V90" t="s">
        <v>547</v>
      </c>
      <c r="W90" t="s">
        <v>548</v>
      </c>
      <c r="X90" t="s">
        <v>547</v>
      </c>
      <c r="Y90">
        <v>7.2599999999999998E-2</v>
      </c>
      <c r="Z90">
        <v>0.78049999999999997</v>
      </c>
      <c r="AA90">
        <v>-1.0085</v>
      </c>
      <c r="AB90">
        <v>-0.54359999999999997</v>
      </c>
      <c r="AC90">
        <v>-0.99770000000000003</v>
      </c>
      <c r="AD90">
        <v>-0.371</v>
      </c>
      <c r="AE90">
        <v>0.50470000000000004</v>
      </c>
      <c r="AF90">
        <v>0.21909999999999999</v>
      </c>
      <c r="AG90">
        <v>-0.5393</v>
      </c>
      <c r="AH90">
        <v>-0.28070000000000001</v>
      </c>
    </row>
    <row r="91" spans="1:34" x14ac:dyDescent="0.3">
      <c r="A91" s="11" t="s">
        <v>7224</v>
      </c>
      <c r="B91" t="s">
        <v>547</v>
      </c>
      <c r="C91" t="s">
        <v>548</v>
      </c>
      <c r="D91">
        <v>-0.61140000000000005</v>
      </c>
      <c r="E91" t="s">
        <v>547</v>
      </c>
      <c r="F91" t="s">
        <v>548</v>
      </c>
      <c r="G91" t="s">
        <v>547</v>
      </c>
      <c r="H91">
        <v>1.3102</v>
      </c>
      <c r="I91">
        <v>1.5407</v>
      </c>
      <c r="J91" t="s">
        <v>551</v>
      </c>
      <c r="K91" t="s">
        <v>550</v>
      </c>
      <c r="L91" t="s">
        <v>550</v>
      </c>
      <c r="M91" t="s">
        <v>547</v>
      </c>
      <c r="N91">
        <v>-0.76</v>
      </c>
      <c r="O91">
        <v>8.3699999999999997E-2</v>
      </c>
      <c r="P91">
        <v>-0.37430000000000002</v>
      </c>
      <c r="Q91" t="s">
        <v>548</v>
      </c>
      <c r="R91" t="s">
        <v>548</v>
      </c>
      <c r="S91" t="s">
        <v>547</v>
      </c>
      <c r="T91" t="s">
        <v>547</v>
      </c>
      <c r="U91" t="s">
        <v>547</v>
      </c>
      <c r="V91" t="s">
        <v>547</v>
      </c>
      <c r="W91" t="s">
        <v>547</v>
      </c>
      <c r="X91" t="s">
        <v>547</v>
      </c>
      <c r="Y91">
        <v>7.2599999999999998E-2</v>
      </c>
      <c r="Z91">
        <v>-2.0758999999999999</v>
      </c>
      <c r="AA91">
        <v>-0.15740000000000001</v>
      </c>
      <c r="AB91">
        <v>1.6207</v>
      </c>
      <c r="AC91">
        <v>2.1191</v>
      </c>
      <c r="AD91">
        <v>1.0128999999999999</v>
      </c>
      <c r="AE91">
        <v>0.50470000000000004</v>
      </c>
      <c r="AF91">
        <v>-0.87460000000000004</v>
      </c>
      <c r="AG91">
        <v>-0.88280000000000003</v>
      </c>
      <c r="AH91">
        <v>-0.59040000000000004</v>
      </c>
    </row>
    <row r="92" spans="1:34" x14ac:dyDescent="0.3">
      <c r="A92" s="11" t="s">
        <v>7225</v>
      </c>
      <c r="B92" t="s">
        <v>547</v>
      </c>
      <c r="C92" t="s">
        <v>547</v>
      </c>
      <c r="D92">
        <v>-0.61140000000000005</v>
      </c>
      <c r="E92" t="s">
        <v>547</v>
      </c>
      <c r="F92" t="s">
        <v>547</v>
      </c>
      <c r="G92" t="s">
        <v>548</v>
      </c>
      <c r="H92">
        <v>0.42809999999999998</v>
      </c>
      <c r="I92">
        <v>0.63090000000000002</v>
      </c>
      <c r="J92" t="s">
        <v>549</v>
      </c>
      <c r="K92" t="s">
        <v>548</v>
      </c>
      <c r="L92" t="s">
        <v>549</v>
      </c>
      <c r="M92" t="s">
        <v>547</v>
      </c>
      <c r="N92">
        <v>-0.76</v>
      </c>
      <c r="O92">
        <v>1.2901</v>
      </c>
      <c r="P92">
        <v>-0.37430000000000002</v>
      </c>
      <c r="Q92" t="s">
        <v>548</v>
      </c>
      <c r="R92" t="s">
        <v>548</v>
      </c>
      <c r="S92" t="s">
        <v>547</v>
      </c>
      <c r="T92" t="s">
        <v>547</v>
      </c>
      <c r="U92" t="s">
        <v>547</v>
      </c>
      <c r="V92" t="s">
        <v>547</v>
      </c>
      <c r="W92" t="s">
        <v>548</v>
      </c>
      <c r="X92" t="s">
        <v>548</v>
      </c>
      <c r="Y92">
        <v>7.2599999999999998E-2</v>
      </c>
      <c r="Z92">
        <v>-0.1716</v>
      </c>
      <c r="AA92">
        <v>-0.15740000000000001</v>
      </c>
      <c r="AB92">
        <v>-0.54359999999999997</v>
      </c>
      <c r="AC92">
        <v>0.56069999999999998</v>
      </c>
      <c r="AD92">
        <v>0.32090000000000002</v>
      </c>
      <c r="AE92">
        <v>-0.3579</v>
      </c>
      <c r="AF92">
        <v>-0.87460000000000004</v>
      </c>
      <c r="AG92">
        <v>-0.1958</v>
      </c>
      <c r="AH92">
        <v>-0.28070000000000001</v>
      </c>
    </row>
    <row r="93" spans="1:34" x14ac:dyDescent="0.3">
      <c r="A93" s="11" t="s">
        <v>7226</v>
      </c>
      <c r="B93" t="s">
        <v>547</v>
      </c>
      <c r="C93" t="s">
        <v>547</v>
      </c>
      <c r="D93">
        <v>-1.4330000000000001</v>
      </c>
      <c r="E93" t="s">
        <v>547</v>
      </c>
      <c r="F93" t="s">
        <v>547</v>
      </c>
      <c r="G93" t="s">
        <v>548</v>
      </c>
      <c r="H93">
        <v>1.3102</v>
      </c>
      <c r="I93">
        <v>0.63090000000000002</v>
      </c>
      <c r="J93" t="s">
        <v>550</v>
      </c>
      <c r="K93" t="s">
        <v>548</v>
      </c>
      <c r="L93" t="s">
        <v>550</v>
      </c>
      <c r="M93" t="s">
        <v>547</v>
      </c>
      <c r="N93">
        <v>-0.76</v>
      </c>
      <c r="O93">
        <v>-1.1228</v>
      </c>
      <c r="P93">
        <v>-0.37430000000000002</v>
      </c>
      <c r="Q93" t="s">
        <v>548</v>
      </c>
      <c r="R93" t="s">
        <v>547</v>
      </c>
      <c r="S93" t="s">
        <v>547</v>
      </c>
      <c r="T93" t="s">
        <v>548</v>
      </c>
      <c r="U93" t="s">
        <v>547</v>
      </c>
      <c r="V93" t="s">
        <v>547</v>
      </c>
      <c r="W93" t="s">
        <v>548</v>
      </c>
      <c r="X93" t="s">
        <v>547</v>
      </c>
      <c r="Y93">
        <v>7.2599999999999998E-2</v>
      </c>
      <c r="Z93">
        <v>1.7325999999999999</v>
      </c>
      <c r="AA93">
        <v>1.5449999999999999</v>
      </c>
      <c r="AB93">
        <v>-0.54359999999999997</v>
      </c>
      <c r="AC93">
        <v>0.56069999999999998</v>
      </c>
      <c r="AD93">
        <v>-1.7549999999999999</v>
      </c>
      <c r="AE93">
        <v>0.50470000000000004</v>
      </c>
      <c r="AF93">
        <v>0.94820000000000004</v>
      </c>
      <c r="AG93">
        <v>0.49109999999999998</v>
      </c>
      <c r="AH93">
        <v>0.33889999999999998</v>
      </c>
    </row>
    <row r="94" spans="1:34" x14ac:dyDescent="0.3">
      <c r="A94" s="11" t="s">
        <v>7227</v>
      </c>
      <c r="B94" t="s">
        <v>547</v>
      </c>
      <c r="C94" t="s">
        <v>547</v>
      </c>
      <c r="D94">
        <v>-0.61140000000000005</v>
      </c>
      <c r="E94" t="s">
        <v>547</v>
      </c>
      <c r="F94" t="s">
        <v>548</v>
      </c>
      <c r="G94" t="s">
        <v>548</v>
      </c>
      <c r="H94">
        <v>0.42809999999999998</v>
      </c>
      <c r="I94">
        <v>-1.1888000000000001</v>
      </c>
      <c r="J94" t="s">
        <v>549</v>
      </c>
      <c r="K94" t="s">
        <v>548</v>
      </c>
      <c r="L94" t="s">
        <v>549</v>
      </c>
      <c r="M94" t="s">
        <v>548</v>
      </c>
      <c r="N94">
        <v>-0.76</v>
      </c>
      <c r="O94">
        <v>8.3699999999999997E-2</v>
      </c>
      <c r="P94">
        <v>-0.37430000000000002</v>
      </c>
      <c r="Q94" t="s">
        <v>547</v>
      </c>
      <c r="R94" t="s">
        <v>548</v>
      </c>
      <c r="S94" t="s">
        <v>547</v>
      </c>
      <c r="T94" t="s">
        <v>547</v>
      </c>
      <c r="U94" t="s">
        <v>547</v>
      </c>
      <c r="V94" t="s">
        <v>547</v>
      </c>
      <c r="W94" t="s">
        <v>547</v>
      </c>
      <c r="X94" t="s">
        <v>547</v>
      </c>
      <c r="Y94">
        <v>-0.97450000000000003</v>
      </c>
      <c r="Z94">
        <v>-0.1716</v>
      </c>
      <c r="AA94">
        <v>-0.15740000000000001</v>
      </c>
      <c r="AB94">
        <v>0.53859999999999997</v>
      </c>
      <c r="AC94">
        <v>0.56069999999999998</v>
      </c>
      <c r="AD94">
        <v>-1.0629999999999999</v>
      </c>
      <c r="AE94">
        <v>-0.78920000000000001</v>
      </c>
      <c r="AF94">
        <v>0.21909999999999999</v>
      </c>
      <c r="AG94">
        <v>0.49109999999999998</v>
      </c>
      <c r="AH94">
        <v>2.9100000000000001E-2</v>
      </c>
    </row>
    <row r="95" spans="1:34" x14ac:dyDescent="0.3">
      <c r="A95" s="11" t="s">
        <v>7228</v>
      </c>
      <c r="B95" t="s">
        <v>547</v>
      </c>
      <c r="C95" t="s">
        <v>547</v>
      </c>
      <c r="D95">
        <v>-0.61140000000000005</v>
      </c>
      <c r="E95" t="s">
        <v>547</v>
      </c>
      <c r="F95" t="s">
        <v>547</v>
      </c>
      <c r="G95" t="s">
        <v>548</v>
      </c>
      <c r="H95">
        <v>1.3102</v>
      </c>
      <c r="I95">
        <v>-0.27900000000000003</v>
      </c>
      <c r="J95" t="s">
        <v>551</v>
      </c>
      <c r="K95" t="s">
        <v>549</v>
      </c>
      <c r="L95" t="s">
        <v>549</v>
      </c>
      <c r="M95" t="s">
        <v>547</v>
      </c>
      <c r="N95">
        <v>0.57669999999999999</v>
      </c>
      <c r="O95">
        <v>8.3699999999999997E-2</v>
      </c>
      <c r="P95">
        <v>-0.37430000000000002</v>
      </c>
      <c r="Q95" t="s">
        <v>548</v>
      </c>
      <c r="R95" t="s">
        <v>548</v>
      </c>
      <c r="S95" t="s">
        <v>547</v>
      </c>
      <c r="T95" t="s">
        <v>548</v>
      </c>
      <c r="U95" t="s">
        <v>547</v>
      </c>
      <c r="V95" t="s">
        <v>547</v>
      </c>
      <c r="W95" t="s">
        <v>548</v>
      </c>
      <c r="X95" t="s">
        <v>547</v>
      </c>
      <c r="Y95">
        <v>1.1196999999999999</v>
      </c>
      <c r="Z95">
        <v>-0.1716</v>
      </c>
      <c r="AA95">
        <v>-0.15740000000000001</v>
      </c>
      <c r="AB95">
        <v>-0.54359999999999997</v>
      </c>
      <c r="AC95">
        <v>-0.99770000000000003</v>
      </c>
      <c r="AD95">
        <v>-1.7549999999999999</v>
      </c>
      <c r="AE95">
        <v>-0.3579</v>
      </c>
      <c r="AF95">
        <v>0.58360000000000001</v>
      </c>
      <c r="AG95">
        <v>0.83460000000000001</v>
      </c>
      <c r="AH95">
        <v>0.64870000000000005</v>
      </c>
    </row>
    <row r="96" spans="1:34" x14ac:dyDescent="0.3">
      <c r="A96" s="11" t="s">
        <v>7229</v>
      </c>
      <c r="B96" t="s">
        <v>547</v>
      </c>
      <c r="C96" t="s">
        <v>548</v>
      </c>
      <c r="D96">
        <v>-1.4330000000000001</v>
      </c>
      <c r="E96" t="s">
        <v>547</v>
      </c>
      <c r="F96" t="s">
        <v>548</v>
      </c>
      <c r="G96" t="s">
        <v>548</v>
      </c>
      <c r="H96">
        <v>-0.45400000000000001</v>
      </c>
      <c r="I96">
        <v>-0.27900000000000003</v>
      </c>
      <c r="J96" t="s">
        <v>550</v>
      </c>
      <c r="K96" t="s">
        <v>550</v>
      </c>
      <c r="L96" t="s">
        <v>550</v>
      </c>
      <c r="M96" t="s">
        <v>547</v>
      </c>
      <c r="N96">
        <v>-0.76</v>
      </c>
      <c r="O96">
        <v>2.4965999999999999</v>
      </c>
      <c r="P96">
        <v>-0.37430000000000002</v>
      </c>
      <c r="Q96" t="s">
        <v>548</v>
      </c>
      <c r="R96" t="s">
        <v>548</v>
      </c>
      <c r="S96" t="s">
        <v>547</v>
      </c>
      <c r="T96" t="s">
        <v>548</v>
      </c>
      <c r="U96" t="s">
        <v>547</v>
      </c>
      <c r="V96" t="s">
        <v>547</v>
      </c>
      <c r="W96" t="s">
        <v>548</v>
      </c>
      <c r="X96" t="s">
        <v>547</v>
      </c>
      <c r="Y96">
        <v>7.2599999999999998E-2</v>
      </c>
      <c r="Z96">
        <v>-0.1716</v>
      </c>
      <c r="AA96">
        <v>0.69379999999999997</v>
      </c>
      <c r="AB96">
        <v>-0.54359999999999997</v>
      </c>
      <c r="AC96">
        <v>-0.99770000000000003</v>
      </c>
      <c r="AD96">
        <v>0.32090000000000002</v>
      </c>
      <c r="AE96">
        <v>-0.3579</v>
      </c>
      <c r="AF96">
        <v>-0.14549999999999999</v>
      </c>
      <c r="AG96">
        <v>0.1477</v>
      </c>
      <c r="AH96">
        <v>2.9100000000000001E-2</v>
      </c>
    </row>
    <row r="97" spans="1:34" x14ac:dyDescent="0.3">
      <c r="A97" s="11" t="s">
        <v>7230</v>
      </c>
      <c r="B97" t="s">
        <v>547</v>
      </c>
      <c r="C97" t="s">
        <v>547</v>
      </c>
      <c r="D97">
        <v>-1.4330000000000001</v>
      </c>
      <c r="E97" t="s">
        <v>548</v>
      </c>
      <c r="F97" t="s">
        <v>547</v>
      </c>
      <c r="G97" t="s">
        <v>548</v>
      </c>
      <c r="H97">
        <v>-1.3360000000000001</v>
      </c>
      <c r="I97">
        <v>-1.1888000000000001</v>
      </c>
      <c r="J97" t="s">
        <v>547</v>
      </c>
      <c r="K97" t="s">
        <v>548</v>
      </c>
      <c r="L97" t="s">
        <v>549</v>
      </c>
      <c r="M97" t="s">
        <v>547</v>
      </c>
      <c r="N97">
        <v>0.57669999999999999</v>
      </c>
      <c r="O97">
        <v>2.4965999999999999</v>
      </c>
      <c r="P97">
        <v>-0.37430000000000002</v>
      </c>
      <c r="Q97" t="s">
        <v>547</v>
      </c>
      <c r="R97" t="s">
        <v>548</v>
      </c>
      <c r="S97" t="s">
        <v>548</v>
      </c>
      <c r="T97" t="s">
        <v>548</v>
      </c>
      <c r="U97" t="s">
        <v>547</v>
      </c>
      <c r="V97" t="s">
        <v>547</v>
      </c>
      <c r="W97" t="s">
        <v>548</v>
      </c>
      <c r="X97" t="s">
        <v>547</v>
      </c>
      <c r="Y97">
        <v>-0.97450000000000003</v>
      </c>
      <c r="Z97">
        <v>-2.0758999999999999</v>
      </c>
      <c r="AA97">
        <v>-1.0085</v>
      </c>
      <c r="AB97">
        <v>-0.54359999999999997</v>
      </c>
      <c r="AC97">
        <v>-0.99770000000000003</v>
      </c>
      <c r="AD97">
        <v>-1.7549999999999999</v>
      </c>
      <c r="AE97">
        <v>7.3400000000000007E-2</v>
      </c>
      <c r="AF97">
        <v>0.58360000000000001</v>
      </c>
      <c r="AG97">
        <v>0.49109999999999998</v>
      </c>
      <c r="AH97">
        <v>0.33889999999999998</v>
      </c>
    </row>
    <row r="98" spans="1:34" x14ac:dyDescent="0.3">
      <c r="A98" s="11" t="s">
        <v>7231</v>
      </c>
      <c r="B98" t="s">
        <v>547</v>
      </c>
      <c r="C98" t="s">
        <v>548</v>
      </c>
      <c r="D98">
        <v>-0.61140000000000005</v>
      </c>
      <c r="E98" t="s">
        <v>548</v>
      </c>
      <c r="F98" t="s">
        <v>547</v>
      </c>
      <c r="G98" t="s">
        <v>548</v>
      </c>
      <c r="H98">
        <v>1.3102</v>
      </c>
      <c r="I98">
        <v>0.63090000000000002</v>
      </c>
      <c r="J98" t="s">
        <v>550</v>
      </c>
      <c r="K98" t="s">
        <v>548</v>
      </c>
      <c r="L98" t="s">
        <v>550</v>
      </c>
      <c r="M98" t="s">
        <v>547</v>
      </c>
      <c r="N98">
        <v>0.57669999999999999</v>
      </c>
      <c r="O98">
        <v>-1.1228</v>
      </c>
      <c r="P98">
        <v>-0.37430000000000002</v>
      </c>
      <c r="Q98" t="s">
        <v>547</v>
      </c>
      <c r="R98" t="s">
        <v>548</v>
      </c>
      <c r="S98" t="s">
        <v>548</v>
      </c>
      <c r="T98" t="s">
        <v>548</v>
      </c>
      <c r="U98" t="s">
        <v>548</v>
      </c>
      <c r="V98" t="s">
        <v>547</v>
      </c>
      <c r="W98" t="s">
        <v>548</v>
      </c>
      <c r="X98" t="s">
        <v>547</v>
      </c>
      <c r="Y98">
        <v>-0.97450000000000003</v>
      </c>
      <c r="Z98">
        <v>-0.1716</v>
      </c>
      <c r="AA98">
        <v>-0.15740000000000001</v>
      </c>
      <c r="AB98">
        <v>-0.54359999999999997</v>
      </c>
      <c r="AC98">
        <v>-0.99770000000000003</v>
      </c>
      <c r="AD98">
        <v>0.32090000000000002</v>
      </c>
      <c r="AE98">
        <v>0.50470000000000004</v>
      </c>
      <c r="AF98">
        <v>-0.87460000000000004</v>
      </c>
      <c r="AG98">
        <v>-0.1958</v>
      </c>
      <c r="AH98">
        <v>-0.28070000000000001</v>
      </c>
    </row>
    <row r="99" spans="1:34" x14ac:dyDescent="0.3">
      <c r="A99" s="11" t="s">
        <v>7232</v>
      </c>
      <c r="B99" t="s">
        <v>547</v>
      </c>
      <c r="C99" t="s">
        <v>547</v>
      </c>
      <c r="D99">
        <v>-0.61140000000000005</v>
      </c>
      <c r="E99" t="s">
        <v>547</v>
      </c>
      <c r="F99" t="s">
        <v>547</v>
      </c>
      <c r="G99" t="s">
        <v>548</v>
      </c>
      <c r="H99">
        <v>-0.45400000000000001</v>
      </c>
      <c r="I99">
        <v>-1.1888000000000001</v>
      </c>
      <c r="J99" t="s">
        <v>549</v>
      </c>
      <c r="K99" t="s">
        <v>548</v>
      </c>
      <c r="L99" t="s">
        <v>547</v>
      </c>
      <c r="M99" t="s">
        <v>547</v>
      </c>
      <c r="N99">
        <v>-0.76</v>
      </c>
      <c r="O99">
        <v>8.3699999999999997E-2</v>
      </c>
      <c r="P99">
        <v>-0.37430000000000002</v>
      </c>
      <c r="Q99" t="s">
        <v>548</v>
      </c>
      <c r="R99" t="s">
        <v>548</v>
      </c>
      <c r="S99" t="s">
        <v>547</v>
      </c>
      <c r="T99" t="s">
        <v>547</v>
      </c>
      <c r="U99" t="s">
        <v>547</v>
      </c>
      <c r="V99" t="s">
        <v>547</v>
      </c>
      <c r="W99" t="s">
        <v>547</v>
      </c>
      <c r="X99" t="s">
        <v>548</v>
      </c>
      <c r="Y99">
        <v>7.2599999999999998E-2</v>
      </c>
      <c r="Z99">
        <v>-0.1716</v>
      </c>
      <c r="AA99">
        <v>1.5449999999999999</v>
      </c>
      <c r="AB99">
        <v>-0.54359999999999997</v>
      </c>
      <c r="AC99">
        <v>-0.99770000000000003</v>
      </c>
      <c r="AD99">
        <v>1.0128999999999999</v>
      </c>
      <c r="AE99">
        <v>-0.78920000000000001</v>
      </c>
      <c r="AF99">
        <v>0.58360000000000001</v>
      </c>
      <c r="AG99">
        <v>0.1477</v>
      </c>
      <c r="AH99">
        <v>2.9100000000000001E-2</v>
      </c>
    </row>
    <row r="100" spans="1:34" x14ac:dyDescent="0.3">
      <c r="A100" s="11" t="s">
        <v>7233</v>
      </c>
      <c r="B100" t="s">
        <v>547</v>
      </c>
      <c r="C100" t="s">
        <v>547</v>
      </c>
      <c r="D100">
        <v>-0.61140000000000005</v>
      </c>
      <c r="E100" t="s">
        <v>547</v>
      </c>
      <c r="F100" t="s">
        <v>547</v>
      </c>
      <c r="G100" t="s">
        <v>548</v>
      </c>
      <c r="H100">
        <v>1.3102</v>
      </c>
      <c r="I100">
        <v>1.5407</v>
      </c>
      <c r="J100" t="s">
        <v>549</v>
      </c>
      <c r="K100" t="s">
        <v>548</v>
      </c>
      <c r="L100" t="s">
        <v>550</v>
      </c>
      <c r="M100" t="s">
        <v>547</v>
      </c>
      <c r="N100">
        <v>-0.76</v>
      </c>
      <c r="O100">
        <v>-1.1228</v>
      </c>
      <c r="P100">
        <v>-0.37430000000000002</v>
      </c>
      <c r="Q100" t="s">
        <v>548</v>
      </c>
      <c r="R100" t="s">
        <v>547</v>
      </c>
      <c r="S100" t="s">
        <v>547</v>
      </c>
      <c r="T100" t="s">
        <v>548</v>
      </c>
      <c r="U100" t="s">
        <v>548</v>
      </c>
      <c r="V100" t="s">
        <v>547</v>
      </c>
      <c r="W100" t="s">
        <v>548</v>
      </c>
      <c r="X100" t="s">
        <v>547</v>
      </c>
      <c r="Y100">
        <v>1.1196999999999999</v>
      </c>
      <c r="Z100">
        <v>-0.1716</v>
      </c>
      <c r="AA100">
        <v>0.69379999999999997</v>
      </c>
      <c r="AB100">
        <v>-0.54359999999999997</v>
      </c>
      <c r="AC100">
        <v>-0.2185</v>
      </c>
      <c r="AD100">
        <v>-1.7549999999999999</v>
      </c>
      <c r="AE100">
        <v>7.3400000000000007E-2</v>
      </c>
      <c r="AF100">
        <v>0.21909999999999999</v>
      </c>
      <c r="AG100">
        <v>0.49109999999999998</v>
      </c>
      <c r="AH100">
        <v>0.33889999999999998</v>
      </c>
    </row>
    <row r="101" spans="1:34" x14ac:dyDescent="0.3">
      <c r="A101" s="11" t="s">
        <v>7234</v>
      </c>
      <c r="B101" t="s">
        <v>547</v>
      </c>
      <c r="C101" t="s">
        <v>547</v>
      </c>
      <c r="D101">
        <v>-0.61140000000000005</v>
      </c>
      <c r="E101" t="s">
        <v>547</v>
      </c>
      <c r="F101" t="s">
        <v>547</v>
      </c>
      <c r="G101" t="s">
        <v>548</v>
      </c>
      <c r="H101">
        <v>1.3102</v>
      </c>
      <c r="I101">
        <v>0.63090000000000002</v>
      </c>
      <c r="J101" t="s">
        <v>549</v>
      </c>
      <c r="K101" t="s">
        <v>551</v>
      </c>
      <c r="L101" t="s">
        <v>547</v>
      </c>
      <c r="M101" t="s">
        <v>547</v>
      </c>
      <c r="N101">
        <v>-0.76</v>
      </c>
      <c r="O101">
        <v>1.2901</v>
      </c>
      <c r="P101">
        <v>-0.37430000000000002</v>
      </c>
      <c r="Q101" t="s">
        <v>547</v>
      </c>
      <c r="R101" t="s">
        <v>548</v>
      </c>
      <c r="S101" t="s">
        <v>547</v>
      </c>
      <c r="T101" t="s">
        <v>547</v>
      </c>
      <c r="U101" t="s">
        <v>547</v>
      </c>
      <c r="V101" t="s">
        <v>547</v>
      </c>
      <c r="W101" t="s">
        <v>548</v>
      </c>
      <c r="X101" t="s">
        <v>547</v>
      </c>
      <c r="Y101">
        <v>1.1196999999999999</v>
      </c>
      <c r="Z101">
        <v>-0.1716</v>
      </c>
      <c r="AA101">
        <v>1.5449999999999999</v>
      </c>
      <c r="AB101">
        <v>-0.54359999999999997</v>
      </c>
      <c r="AC101">
        <v>-0.99770000000000003</v>
      </c>
      <c r="AD101">
        <v>-0.371</v>
      </c>
      <c r="AE101">
        <v>-0.3579</v>
      </c>
      <c r="AF101">
        <v>0.21909999999999999</v>
      </c>
      <c r="AG101">
        <v>0.49109999999999998</v>
      </c>
      <c r="AH101">
        <v>0.33889999999999998</v>
      </c>
    </row>
    <row r="102" spans="1:34" x14ac:dyDescent="0.3">
      <c r="A102" s="11" t="s">
        <v>7235</v>
      </c>
      <c r="B102" t="s">
        <v>547</v>
      </c>
      <c r="C102" t="s">
        <v>548</v>
      </c>
      <c r="D102">
        <v>-0.61140000000000005</v>
      </c>
      <c r="E102" t="s">
        <v>547</v>
      </c>
      <c r="F102" t="s">
        <v>547</v>
      </c>
      <c r="G102" t="s">
        <v>548</v>
      </c>
      <c r="H102">
        <v>1.3102</v>
      </c>
      <c r="I102">
        <v>1.5407</v>
      </c>
      <c r="J102" t="s">
        <v>550</v>
      </c>
      <c r="K102" t="s">
        <v>549</v>
      </c>
      <c r="L102" t="s">
        <v>548</v>
      </c>
      <c r="M102" t="s">
        <v>547</v>
      </c>
      <c r="N102">
        <v>-0.76</v>
      </c>
      <c r="O102">
        <v>-1.1228</v>
      </c>
      <c r="P102">
        <v>-0.37430000000000002</v>
      </c>
      <c r="Q102" t="s">
        <v>547</v>
      </c>
      <c r="R102" t="s">
        <v>548</v>
      </c>
      <c r="S102" t="s">
        <v>547</v>
      </c>
      <c r="T102" t="s">
        <v>548</v>
      </c>
      <c r="U102" t="s">
        <v>547</v>
      </c>
      <c r="V102" t="s">
        <v>547</v>
      </c>
      <c r="W102" t="s">
        <v>548</v>
      </c>
      <c r="X102" t="s">
        <v>547</v>
      </c>
      <c r="Y102">
        <v>7.2599999999999998E-2</v>
      </c>
      <c r="Z102">
        <v>1.7325999999999999</v>
      </c>
      <c r="AA102">
        <v>1.5449999999999999</v>
      </c>
      <c r="AB102">
        <v>3.7848999999999999</v>
      </c>
      <c r="AC102">
        <v>2.1191</v>
      </c>
      <c r="AD102">
        <v>0.32090000000000002</v>
      </c>
      <c r="AE102">
        <v>1.7986</v>
      </c>
      <c r="AF102">
        <v>-0.87460000000000004</v>
      </c>
      <c r="AG102">
        <v>-0.88280000000000003</v>
      </c>
      <c r="AH102">
        <v>-1.21</v>
      </c>
    </row>
    <row r="103" spans="1:34" x14ac:dyDescent="0.3">
      <c r="A103" s="11" t="s">
        <v>7236</v>
      </c>
      <c r="B103" t="s">
        <v>547</v>
      </c>
      <c r="C103" t="s">
        <v>548</v>
      </c>
      <c r="D103">
        <v>-0.61140000000000005</v>
      </c>
      <c r="E103" t="s">
        <v>547</v>
      </c>
      <c r="F103" t="s">
        <v>547</v>
      </c>
      <c r="G103" t="s">
        <v>548</v>
      </c>
      <c r="H103">
        <v>1.3102</v>
      </c>
      <c r="I103">
        <v>1.5407</v>
      </c>
      <c r="J103" t="s">
        <v>550</v>
      </c>
      <c r="K103" t="s">
        <v>547</v>
      </c>
      <c r="L103" t="s">
        <v>548</v>
      </c>
      <c r="M103" t="s">
        <v>548</v>
      </c>
      <c r="N103">
        <v>-0.76</v>
      </c>
      <c r="O103">
        <v>1.2901</v>
      </c>
      <c r="P103">
        <v>-0.37430000000000002</v>
      </c>
      <c r="Q103" t="s">
        <v>548</v>
      </c>
      <c r="R103" t="s">
        <v>548</v>
      </c>
      <c r="S103" t="s">
        <v>547</v>
      </c>
      <c r="T103" t="s">
        <v>548</v>
      </c>
      <c r="U103" t="s">
        <v>547</v>
      </c>
      <c r="V103" t="s">
        <v>547</v>
      </c>
      <c r="W103" t="s">
        <v>548</v>
      </c>
      <c r="X103" t="s">
        <v>548</v>
      </c>
      <c r="Y103">
        <v>7.2599999999999998E-2</v>
      </c>
      <c r="Z103">
        <v>0.78049999999999997</v>
      </c>
      <c r="AA103">
        <v>-0.15740000000000001</v>
      </c>
      <c r="AB103">
        <v>-0.54359999999999997</v>
      </c>
      <c r="AC103">
        <v>-0.99770000000000003</v>
      </c>
      <c r="AD103">
        <v>0.32090000000000002</v>
      </c>
      <c r="AE103">
        <v>-0.78920000000000001</v>
      </c>
      <c r="AF103">
        <v>1.6772</v>
      </c>
      <c r="AG103">
        <v>1.5216000000000001</v>
      </c>
      <c r="AH103">
        <v>1.2682</v>
      </c>
    </row>
    <row r="104" spans="1:34" x14ac:dyDescent="0.3">
      <c r="A104" s="11" t="s">
        <v>7237</v>
      </c>
      <c r="B104" t="s">
        <v>547</v>
      </c>
      <c r="C104" t="s">
        <v>548</v>
      </c>
      <c r="D104">
        <v>-1.4330000000000001</v>
      </c>
      <c r="E104" t="s">
        <v>547</v>
      </c>
      <c r="F104" t="s">
        <v>547</v>
      </c>
      <c r="G104" t="s">
        <v>548</v>
      </c>
      <c r="H104">
        <v>1.3102</v>
      </c>
      <c r="I104">
        <v>1.5407</v>
      </c>
      <c r="J104" t="s">
        <v>550</v>
      </c>
      <c r="K104" t="s">
        <v>548</v>
      </c>
      <c r="L104" t="s">
        <v>547</v>
      </c>
      <c r="M104" t="s">
        <v>547</v>
      </c>
      <c r="N104">
        <v>-0.76</v>
      </c>
      <c r="O104">
        <v>-1.1228</v>
      </c>
      <c r="P104">
        <v>-0.37430000000000002</v>
      </c>
      <c r="Q104" t="s">
        <v>548</v>
      </c>
      <c r="R104" t="s">
        <v>548</v>
      </c>
      <c r="S104" t="s">
        <v>548</v>
      </c>
      <c r="T104" t="s">
        <v>548</v>
      </c>
      <c r="U104" t="s">
        <v>548</v>
      </c>
      <c r="V104" t="s">
        <v>547</v>
      </c>
      <c r="W104" t="s">
        <v>548</v>
      </c>
      <c r="X104" t="s">
        <v>547</v>
      </c>
      <c r="Y104">
        <v>1.1196999999999999</v>
      </c>
      <c r="Z104">
        <v>-0.1716</v>
      </c>
      <c r="AA104">
        <v>-0.15740000000000001</v>
      </c>
      <c r="AB104">
        <v>-0.54359999999999997</v>
      </c>
      <c r="AC104">
        <v>-0.99770000000000003</v>
      </c>
      <c r="AD104">
        <v>1.0128999999999999</v>
      </c>
      <c r="AE104">
        <v>-0.3579</v>
      </c>
      <c r="AF104">
        <v>0.21909999999999999</v>
      </c>
      <c r="AG104">
        <v>0.49109999999999998</v>
      </c>
      <c r="AH104">
        <v>2.9100000000000001E-2</v>
      </c>
    </row>
    <row r="105" spans="1:34" x14ac:dyDescent="0.3">
      <c r="A105" s="11" t="s">
        <v>7238</v>
      </c>
      <c r="B105" t="s">
        <v>547</v>
      </c>
      <c r="C105" t="s">
        <v>547</v>
      </c>
      <c r="D105">
        <v>-1.4330000000000001</v>
      </c>
      <c r="E105" t="s">
        <v>547</v>
      </c>
      <c r="F105" t="s">
        <v>547</v>
      </c>
      <c r="G105" t="s">
        <v>548</v>
      </c>
      <c r="H105">
        <v>0.42809999999999998</v>
      </c>
      <c r="I105">
        <v>-0.27900000000000003</v>
      </c>
      <c r="J105" t="s">
        <v>550</v>
      </c>
      <c r="K105" t="s">
        <v>548</v>
      </c>
      <c r="L105" t="s">
        <v>549</v>
      </c>
      <c r="M105" t="s">
        <v>547</v>
      </c>
      <c r="N105">
        <v>0.57669999999999999</v>
      </c>
      <c r="O105">
        <v>8.3699999999999997E-2</v>
      </c>
      <c r="P105">
        <v>-0.37430000000000002</v>
      </c>
      <c r="Q105" t="s">
        <v>547</v>
      </c>
      <c r="R105" t="s">
        <v>548</v>
      </c>
      <c r="S105" t="s">
        <v>547</v>
      </c>
      <c r="T105" t="s">
        <v>547</v>
      </c>
      <c r="U105" t="s">
        <v>547</v>
      </c>
      <c r="V105" t="s">
        <v>547</v>
      </c>
      <c r="W105" t="s">
        <v>548</v>
      </c>
      <c r="X105" t="s">
        <v>547</v>
      </c>
      <c r="Y105">
        <v>7.2599999999999998E-2</v>
      </c>
      <c r="Z105">
        <v>-0.1716</v>
      </c>
      <c r="AA105">
        <v>1.5449999999999999</v>
      </c>
      <c r="AB105">
        <v>-0.54359999999999997</v>
      </c>
      <c r="AC105">
        <v>-0.99770000000000003</v>
      </c>
      <c r="AD105">
        <v>-1.0629999999999999</v>
      </c>
      <c r="AE105">
        <v>2.6612</v>
      </c>
      <c r="AF105">
        <v>-0.14549999999999999</v>
      </c>
      <c r="AG105">
        <v>-0.5393</v>
      </c>
      <c r="AH105">
        <v>-0.59040000000000004</v>
      </c>
    </row>
    <row r="106" spans="1:34" x14ac:dyDescent="0.3">
      <c r="A106" s="11" t="s">
        <v>7239</v>
      </c>
      <c r="B106" t="s">
        <v>547</v>
      </c>
      <c r="C106" t="s">
        <v>548</v>
      </c>
      <c r="D106">
        <v>-1.4330000000000001</v>
      </c>
      <c r="E106" t="s">
        <v>547</v>
      </c>
      <c r="F106" t="s">
        <v>547</v>
      </c>
      <c r="G106" t="s">
        <v>547</v>
      </c>
      <c r="H106">
        <v>0.42809999999999998</v>
      </c>
      <c r="I106">
        <v>1.5407</v>
      </c>
      <c r="J106" t="s">
        <v>550</v>
      </c>
      <c r="K106" t="s">
        <v>548</v>
      </c>
      <c r="L106" t="s">
        <v>547</v>
      </c>
      <c r="M106" t="s">
        <v>547</v>
      </c>
      <c r="N106">
        <v>-0.76</v>
      </c>
      <c r="O106">
        <v>8.3699999999999997E-2</v>
      </c>
      <c r="P106">
        <v>-0.37430000000000002</v>
      </c>
      <c r="Q106" t="s">
        <v>548</v>
      </c>
      <c r="R106" t="s">
        <v>548</v>
      </c>
      <c r="S106" t="s">
        <v>547</v>
      </c>
      <c r="T106" t="s">
        <v>548</v>
      </c>
      <c r="U106" t="s">
        <v>547</v>
      </c>
      <c r="V106" t="s">
        <v>547</v>
      </c>
      <c r="W106" t="s">
        <v>548</v>
      </c>
      <c r="X106" t="s">
        <v>547</v>
      </c>
      <c r="Y106">
        <v>1.1196999999999999</v>
      </c>
      <c r="Z106">
        <v>0.78049999999999997</v>
      </c>
      <c r="AA106">
        <v>0.69379999999999997</v>
      </c>
      <c r="AB106">
        <v>-0.54359999999999997</v>
      </c>
      <c r="AC106">
        <v>-0.99770000000000003</v>
      </c>
      <c r="AD106">
        <v>-1.7549999999999999</v>
      </c>
      <c r="AE106">
        <v>-0.78920000000000001</v>
      </c>
      <c r="AF106">
        <v>1.6772</v>
      </c>
      <c r="AG106">
        <v>1.5216000000000001</v>
      </c>
      <c r="AH106">
        <v>1.2682</v>
      </c>
    </row>
    <row r="107" spans="1:34" x14ac:dyDescent="0.3">
      <c r="A107" s="11" t="s">
        <v>7240</v>
      </c>
      <c r="B107" t="s">
        <v>547</v>
      </c>
      <c r="C107" t="s">
        <v>547</v>
      </c>
      <c r="D107">
        <v>-1.4330000000000001</v>
      </c>
      <c r="E107" t="s">
        <v>547</v>
      </c>
      <c r="F107" t="s">
        <v>547</v>
      </c>
      <c r="G107" t="s">
        <v>547</v>
      </c>
      <c r="H107">
        <v>0.42809999999999998</v>
      </c>
      <c r="I107">
        <v>0.63090000000000002</v>
      </c>
      <c r="J107" t="s">
        <v>549</v>
      </c>
      <c r="K107" t="s">
        <v>550</v>
      </c>
      <c r="L107" t="s">
        <v>550</v>
      </c>
      <c r="M107" t="s">
        <v>548</v>
      </c>
      <c r="N107">
        <v>-0.76</v>
      </c>
      <c r="O107">
        <v>2.4965999999999999</v>
      </c>
      <c r="P107">
        <v>-0.37430000000000002</v>
      </c>
      <c r="Q107" t="s">
        <v>547</v>
      </c>
      <c r="R107" t="s">
        <v>547</v>
      </c>
      <c r="S107" t="s">
        <v>547</v>
      </c>
      <c r="T107" t="s">
        <v>547</v>
      </c>
      <c r="U107" t="s">
        <v>547</v>
      </c>
      <c r="V107" t="s">
        <v>547</v>
      </c>
      <c r="W107" t="s">
        <v>547</v>
      </c>
      <c r="X107" t="s">
        <v>547</v>
      </c>
      <c r="Y107">
        <v>7.2599999999999998E-2</v>
      </c>
      <c r="Z107">
        <v>-0.1716</v>
      </c>
      <c r="AA107">
        <v>-0.15740000000000001</v>
      </c>
      <c r="AB107">
        <v>-0.54359999999999997</v>
      </c>
      <c r="AC107">
        <v>-0.99770000000000003</v>
      </c>
      <c r="AD107">
        <v>0.32090000000000002</v>
      </c>
      <c r="AE107">
        <v>1.3673</v>
      </c>
      <c r="AF107">
        <v>-0.51</v>
      </c>
      <c r="AG107">
        <v>-0.5393</v>
      </c>
      <c r="AH107">
        <v>-0.59040000000000004</v>
      </c>
    </row>
    <row r="108" spans="1:34" x14ac:dyDescent="0.3">
      <c r="A108" s="11" t="s">
        <v>7241</v>
      </c>
      <c r="B108" t="s">
        <v>547</v>
      </c>
      <c r="C108" t="s">
        <v>547</v>
      </c>
      <c r="D108">
        <v>-1.4330000000000001</v>
      </c>
      <c r="E108" t="s">
        <v>547</v>
      </c>
      <c r="F108" t="s">
        <v>547</v>
      </c>
      <c r="G108" t="s">
        <v>548</v>
      </c>
      <c r="H108">
        <v>-0.45400000000000001</v>
      </c>
      <c r="I108">
        <v>-0.27900000000000003</v>
      </c>
      <c r="J108" t="s">
        <v>549</v>
      </c>
      <c r="K108" t="s">
        <v>548</v>
      </c>
      <c r="L108" t="s">
        <v>547</v>
      </c>
      <c r="M108" t="s">
        <v>547</v>
      </c>
      <c r="N108">
        <v>-0.76</v>
      </c>
      <c r="O108">
        <v>2.4965999999999999</v>
      </c>
      <c r="P108">
        <v>-0.37430000000000002</v>
      </c>
      <c r="Q108" t="s">
        <v>547</v>
      </c>
      <c r="R108" t="s">
        <v>548</v>
      </c>
      <c r="S108" t="s">
        <v>547</v>
      </c>
      <c r="T108" t="s">
        <v>547</v>
      </c>
      <c r="U108" t="s">
        <v>547</v>
      </c>
      <c r="V108" t="s">
        <v>547</v>
      </c>
      <c r="W108" t="s">
        <v>548</v>
      </c>
      <c r="X108" t="s">
        <v>547</v>
      </c>
      <c r="Y108">
        <v>1.1196999999999999</v>
      </c>
      <c r="Z108">
        <v>-2.0758999999999999</v>
      </c>
      <c r="AA108">
        <v>-1.0085</v>
      </c>
      <c r="AB108">
        <v>-0.54359999999999997</v>
      </c>
      <c r="AC108">
        <v>-0.99770000000000003</v>
      </c>
      <c r="AD108">
        <v>-0.371</v>
      </c>
      <c r="AE108">
        <v>7.3400000000000007E-2</v>
      </c>
      <c r="AF108">
        <v>-0.51</v>
      </c>
      <c r="AG108">
        <v>-0.5393</v>
      </c>
      <c r="AH108">
        <v>-0.59040000000000004</v>
      </c>
    </row>
    <row r="109" spans="1:34" x14ac:dyDescent="0.3">
      <c r="A109" s="11" t="s">
        <v>7242</v>
      </c>
      <c r="B109" t="s">
        <v>547</v>
      </c>
      <c r="C109" t="s">
        <v>548</v>
      </c>
      <c r="D109">
        <v>-0.61140000000000005</v>
      </c>
      <c r="E109" t="s">
        <v>547</v>
      </c>
      <c r="F109" t="s">
        <v>547</v>
      </c>
      <c r="G109" t="s">
        <v>548</v>
      </c>
      <c r="H109">
        <v>0.42809999999999998</v>
      </c>
      <c r="I109">
        <v>0.63090000000000002</v>
      </c>
      <c r="J109" t="s">
        <v>550</v>
      </c>
      <c r="K109" t="s">
        <v>548</v>
      </c>
      <c r="L109" t="s">
        <v>549</v>
      </c>
      <c r="M109" t="s">
        <v>548</v>
      </c>
      <c r="N109">
        <v>-0.76</v>
      </c>
      <c r="O109">
        <v>1.2901</v>
      </c>
      <c r="P109">
        <v>-0.37430000000000002</v>
      </c>
      <c r="Q109" t="s">
        <v>548</v>
      </c>
      <c r="R109" t="s">
        <v>548</v>
      </c>
      <c r="S109" t="s">
        <v>547</v>
      </c>
      <c r="T109" t="s">
        <v>548</v>
      </c>
      <c r="U109" t="s">
        <v>547</v>
      </c>
      <c r="V109" t="s">
        <v>547</v>
      </c>
      <c r="W109" t="s">
        <v>548</v>
      </c>
      <c r="X109" t="s">
        <v>547</v>
      </c>
      <c r="Y109">
        <v>1.1196999999999999</v>
      </c>
      <c r="Z109">
        <v>-0.1716</v>
      </c>
      <c r="AA109">
        <v>-0.15740000000000001</v>
      </c>
      <c r="AB109">
        <v>-0.54359999999999997</v>
      </c>
      <c r="AC109">
        <v>-0.99770000000000003</v>
      </c>
      <c r="AD109">
        <v>1.0128999999999999</v>
      </c>
      <c r="AE109">
        <v>7.3400000000000007E-2</v>
      </c>
      <c r="AF109">
        <v>0.58360000000000001</v>
      </c>
      <c r="AG109">
        <v>0.83460000000000001</v>
      </c>
      <c r="AH109">
        <v>0.64870000000000005</v>
      </c>
    </row>
    <row r="110" spans="1:34" x14ac:dyDescent="0.3">
      <c r="A110" s="11" t="s">
        <v>7243</v>
      </c>
      <c r="B110" t="s">
        <v>547</v>
      </c>
      <c r="C110" t="s">
        <v>548</v>
      </c>
      <c r="D110">
        <v>-1.4330000000000001</v>
      </c>
      <c r="E110" t="s">
        <v>548</v>
      </c>
      <c r="F110" t="s">
        <v>547</v>
      </c>
      <c r="G110" t="s">
        <v>548</v>
      </c>
      <c r="H110">
        <v>1.3102</v>
      </c>
      <c r="I110">
        <v>1.5407</v>
      </c>
      <c r="J110" t="s">
        <v>549</v>
      </c>
      <c r="K110" t="s">
        <v>548</v>
      </c>
      <c r="L110" t="s">
        <v>549</v>
      </c>
      <c r="M110" t="s">
        <v>548</v>
      </c>
      <c r="N110">
        <v>3.2502</v>
      </c>
      <c r="O110">
        <v>2.4965999999999999</v>
      </c>
      <c r="P110">
        <v>-0.37430000000000002</v>
      </c>
      <c r="Q110" t="s">
        <v>548</v>
      </c>
      <c r="R110" t="s">
        <v>548</v>
      </c>
      <c r="S110" t="s">
        <v>547</v>
      </c>
      <c r="T110" t="s">
        <v>548</v>
      </c>
      <c r="U110" t="s">
        <v>547</v>
      </c>
      <c r="V110" t="s">
        <v>547</v>
      </c>
      <c r="W110" t="s">
        <v>548</v>
      </c>
      <c r="X110" t="s">
        <v>548</v>
      </c>
      <c r="Y110">
        <v>-3.0688</v>
      </c>
      <c r="Z110">
        <v>-0.1716</v>
      </c>
      <c r="AA110">
        <v>1.5449999999999999</v>
      </c>
      <c r="AB110">
        <v>1.6207</v>
      </c>
      <c r="AC110">
        <v>2.1191</v>
      </c>
      <c r="AD110">
        <v>-1.7549999999999999</v>
      </c>
      <c r="AE110">
        <v>0.93600000000000005</v>
      </c>
      <c r="AF110">
        <v>0.21909999999999999</v>
      </c>
      <c r="AG110">
        <v>-0.5393</v>
      </c>
      <c r="AH110">
        <v>-0.28070000000000001</v>
      </c>
    </row>
    <row r="111" spans="1:34" x14ac:dyDescent="0.3">
      <c r="A111" s="11" t="s">
        <v>7244</v>
      </c>
      <c r="B111" t="s">
        <v>547</v>
      </c>
      <c r="C111" t="s">
        <v>547</v>
      </c>
      <c r="D111">
        <v>-0.61140000000000005</v>
      </c>
      <c r="E111" t="s">
        <v>547</v>
      </c>
      <c r="F111" t="s">
        <v>548</v>
      </c>
      <c r="G111" t="s">
        <v>548</v>
      </c>
      <c r="H111">
        <v>1.3102</v>
      </c>
      <c r="I111">
        <v>1.5407</v>
      </c>
      <c r="J111" t="s">
        <v>548</v>
      </c>
      <c r="K111" t="s">
        <v>550</v>
      </c>
      <c r="L111" t="s">
        <v>548</v>
      </c>
      <c r="M111" t="s">
        <v>547</v>
      </c>
      <c r="N111">
        <v>-0.76</v>
      </c>
      <c r="O111">
        <v>1.2901</v>
      </c>
      <c r="P111">
        <v>-0.37430000000000002</v>
      </c>
      <c r="Q111" t="s">
        <v>548</v>
      </c>
      <c r="R111" t="s">
        <v>548</v>
      </c>
      <c r="S111" t="s">
        <v>547</v>
      </c>
      <c r="T111" t="s">
        <v>548</v>
      </c>
      <c r="U111" t="s">
        <v>547</v>
      </c>
      <c r="V111" t="s">
        <v>547</v>
      </c>
      <c r="W111" t="s">
        <v>548</v>
      </c>
      <c r="X111" t="s">
        <v>548</v>
      </c>
      <c r="Y111">
        <v>1.1196999999999999</v>
      </c>
      <c r="Z111">
        <v>0.78049999999999997</v>
      </c>
      <c r="AA111">
        <v>1.5449999999999999</v>
      </c>
      <c r="AB111">
        <v>-0.54359999999999997</v>
      </c>
      <c r="AC111">
        <v>-0.99770000000000003</v>
      </c>
      <c r="AD111">
        <v>0.32090000000000002</v>
      </c>
      <c r="AE111">
        <v>-0.3579</v>
      </c>
      <c r="AF111">
        <v>1.3127</v>
      </c>
      <c r="AG111">
        <v>1.1780999999999999</v>
      </c>
      <c r="AH111">
        <v>0.64870000000000005</v>
      </c>
    </row>
    <row r="112" spans="1:34" x14ac:dyDescent="0.3">
      <c r="A112" s="11" t="s">
        <v>7245</v>
      </c>
      <c r="B112" t="s">
        <v>547</v>
      </c>
      <c r="C112" t="s">
        <v>548</v>
      </c>
      <c r="D112">
        <v>-1.4330000000000001</v>
      </c>
      <c r="E112" t="s">
        <v>547</v>
      </c>
      <c r="F112" t="s">
        <v>548</v>
      </c>
      <c r="G112" t="s">
        <v>547</v>
      </c>
      <c r="H112">
        <v>1.3102</v>
      </c>
      <c r="I112">
        <v>1.5407</v>
      </c>
      <c r="J112" t="s">
        <v>551</v>
      </c>
      <c r="K112" t="s">
        <v>547</v>
      </c>
      <c r="L112" t="s">
        <v>547</v>
      </c>
      <c r="M112" t="s">
        <v>547</v>
      </c>
      <c r="N112">
        <v>-0.76</v>
      </c>
      <c r="O112">
        <v>-1.1228</v>
      </c>
      <c r="P112">
        <v>-0.37430000000000002</v>
      </c>
      <c r="Q112" t="s">
        <v>548</v>
      </c>
      <c r="R112" t="s">
        <v>547</v>
      </c>
      <c r="S112" t="s">
        <v>547</v>
      </c>
      <c r="T112" t="s">
        <v>548</v>
      </c>
      <c r="U112" t="s">
        <v>547</v>
      </c>
      <c r="V112" t="s">
        <v>547</v>
      </c>
      <c r="W112" t="s">
        <v>548</v>
      </c>
      <c r="X112" t="s">
        <v>547</v>
      </c>
      <c r="Y112">
        <v>1.1196999999999999</v>
      </c>
      <c r="Z112">
        <v>1.7325999999999999</v>
      </c>
      <c r="AA112">
        <v>-0.15740000000000001</v>
      </c>
      <c r="AB112">
        <v>-0.54359999999999997</v>
      </c>
      <c r="AC112">
        <v>-0.99770000000000003</v>
      </c>
      <c r="AD112">
        <v>0.32090000000000002</v>
      </c>
      <c r="AE112">
        <v>7.3400000000000007E-2</v>
      </c>
      <c r="AF112">
        <v>0.58360000000000001</v>
      </c>
      <c r="AG112">
        <v>0.83460000000000001</v>
      </c>
      <c r="AH112">
        <v>0.64870000000000005</v>
      </c>
    </row>
    <row r="113" spans="1:34" x14ac:dyDescent="0.3">
      <c r="A113" s="11" t="s">
        <v>7246</v>
      </c>
      <c r="B113" t="s">
        <v>547</v>
      </c>
      <c r="C113" t="s">
        <v>547</v>
      </c>
      <c r="D113">
        <v>-0.61140000000000005</v>
      </c>
      <c r="E113" t="s">
        <v>548</v>
      </c>
      <c r="F113" t="s">
        <v>547</v>
      </c>
      <c r="G113" t="s">
        <v>548</v>
      </c>
      <c r="H113">
        <v>0.42809999999999998</v>
      </c>
      <c r="I113">
        <v>0.63090000000000002</v>
      </c>
      <c r="J113" t="s">
        <v>550</v>
      </c>
      <c r="K113" t="s">
        <v>548</v>
      </c>
      <c r="L113" t="s">
        <v>550</v>
      </c>
      <c r="M113" t="s">
        <v>548</v>
      </c>
      <c r="N113">
        <v>-0.76</v>
      </c>
      <c r="O113">
        <v>1.2901</v>
      </c>
      <c r="P113">
        <v>-0.37430000000000002</v>
      </c>
      <c r="Q113" t="s">
        <v>547</v>
      </c>
      <c r="R113" t="s">
        <v>548</v>
      </c>
      <c r="S113" t="s">
        <v>547</v>
      </c>
      <c r="T113" t="s">
        <v>548</v>
      </c>
      <c r="U113" t="s">
        <v>547</v>
      </c>
      <c r="V113" t="s">
        <v>547</v>
      </c>
      <c r="W113" t="s">
        <v>548</v>
      </c>
      <c r="X113" t="s">
        <v>547</v>
      </c>
      <c r="Y113">
        <v>7.2599999999999998E-2</v>
      </c>
      <c r="Z113">
        <v>-2.0758999999999999</v>
      </c>
      <c r="AA113">
        <v>-1.0085</v>
      </c>
      <c r="AB113">
        <v>-0.54359999999999997</v>
      </c>
      <c r="AC113">
        <v>-0.99770000000000003</v>
      </c>
      <c r="AD113">
        <v>-1.0629999999999999</v>
      </c>
      <c r="AE113">
        <v>7.3400000000000007E-2</v>
      </c>
      <c r="AF113">
        <v>-0.14549999999999999</v>
      </c>
      <c r="AG113">
        <v>-0.1958</v>
      </c>
      <c r="AH113">
        <v>-0.28070000000000001</v>
      </c>
    </row>
    <row r="114" spans="1:34" x14ac:dyDescent="0.3">
      <c r="A114" s="11" t="s">
        <v>7247</v>
      </c>
      <c r="B114" t="s">
        <v>547</v>
      </c>
      <c r="C114" t="s">
        <v>547</v>
      </c>
      <c r="D114">
        <v>-0.61140000000000005</v>
      </c>
      <c r="E114" t="s">
        <v>547</v>
      </c>
      <c r="F114" t="s">
        <v>547</v>
      </c>
      <c r="G114" t="s">
        <v>548</v>
      </c>
      <c r="H114">
        <v>-0.45400000000000001</v>
      </c>
      <c r="I114">
        <v>-0.27900000000000003</v>
      </c>
      <c r="J114" t="s">
        <v>547</v>
      </c>
      <c r="K114" t="s">
        <v>548</v>
      </c>
      <c r="L114" t="s">
        <v>549</v>
      </c>
      <c r="M114" t="s">
        <v>547</v>
      </c>
      <c r="N114">
        <v>-0.76</v>
      </c>
      <c r="O114">
        <v>8.3699999999999997E-2</v>
      </c>
      <c r="P114">
        <v>1.3127</v>
      </c>
      <c r="Q114" t="s">
        <v>547</v>
      </c>
      <c r="R114" t="s">
        <v>547</v>
      </c>
      <c r="S114" t="s">
        <v>547</v>
      </c>
      <c r="T114" t="s">
        <v>548</v>
      </c>
      <c r="U114" t="s">
        <v>547</v>
      </c>
      <c r="V114" t="s">
        <v>547</v>
      </c>
      <c r="W114" t="s">
        <v>548</v>
      </c>
      <c r="X114" t="s">
        <v>547</v>
      </c>
      <c r="Y114">
        <v>-0.97450000000000003</v>
      </c>
      <c r="Z114">
        <v>-2.0758999999999999</v>
      </c>
      <c r="AA114">
        <v>-1.0085</v>
      </c>
      <c r="AB114">
        <v>-0.54359999999999997</v>
      </c>
      <c r="AC114">
        <v>-0.99770000000000003</v>
      </c>
      <c r="AD114">
        <v>1.0128999999999999</v>
      </c>
      <c r="AE114">
        <v>1.7986</v>
      </c>
      <c r="AF114">
        <v>-1.2391000000000001</v>
      </c>
      <c r="AG114">
        <v>-0.5393</v>
      </c>
      <c r="AH114">
        <v>-0.59040000000000004</v>
      </c>
    </row>
    <row r="115" spans="1:34" x14ac:dyDescent="0.3">
      <c r="A115" s="11" t="s">
        <v>7248</v>
      </c>
      <c r="B115" t="s">
        <v>547</v>
      </c>
      <c r="C115" t="s">
        <v>548</v>
      </c>
      <c r="D115">
        <v>-1.4330000000000001</v>
      </c>
      <c r="E115" t="s">
        <v>547</v>
      </c>
      <c r="F115" t="s">
        <v>548</v>
      </c>
      <c r="G115" t="s">
        <v>548</v>
      </c>
      <c r="H115">
        <v>1.3102</v>
      </c>
      <c r="I115">
        <v>-0.27900000000000003</v>
      </c>
      <c r="J115" t="s">
        <v>551</v>
      </c>
      <c r="K115" t="s">
        <v>548</v>
      </c>
      <c r="L115" t="s">
        <v>547</v>
      </c>
      <c r="M115" t="s">
        <v>547</v>
      </c>
      <c r="N115">
        <v>-0.76</v>
      </c>
      <c r="O115">
        <v>-1.1228</v>
      </c>
      <c r="P115">
        <v>-0.37430000000000002</v>
      </c>
      <c r="Q115" t="s">
        <v>548</v>
      </c>
      <c r="R115" t="s">
        <v>547</v>
      </c>
      <c r="S115" t="s">
        <v>547</v>
      </c>
      <c r="T115" t="s">
        <v>547</v>
      </c>
      <c r="U115" t="s">
        <v>547</v>
      </c>
      <c r="V115" t="s">
        <v>547</v>
      </c>
      <c r="W115" t="s">
        <v>548</v>
      </c>
      <c r="X115" t="s">
        <v>547</v>
      </c>
      <c r="Y115">
        <v>-0.97450000000000003</v>
      </c>
      <c r="Z115">
        <v>1.7325999999999999</v>
      </c>
      <c r="AA115">
        <v>-1.0085</v>
      </c>
      <c r="AB115">
        <v>-0.54359999999999997</v>
      </c>
      <c r="AC115">
        <v>-0.99770000000000003</v>
      </c>
      <c r="AD115">
        <v>-0.371</v>
      </c>
      <c r="AE115">
        <v>1.3673</v>
      </c>
      <c r="AF115">
        <v>2.4062999999999999</v>
      </c>
      <c r="AG115">
        <v>1.865</v>
      </c>
      <c r="AH115">
        <v>1.8877999999999999</v>
      </c>
    </row>
    <row r="116" spans="1:34" x14ac:dyDescent="0.3">
      <c r="A116" s="11" t="s">
        <v>7249</v>
      </c>
      <c r="B116" t="s">
        <v>547</v>
      </c>
      <c r="C116" t="s">
        <v>548</v>
      </c>
      <c r="D116">
        <v>-1.4330000000000001</v>
      </c>
      <c r="E116" t="s">
        <v>548</v>
      </c>
      <c r="F116" t="s">
        <v>547</v>
      </c>
      <c r="G116" t="s">
        <v>548</v>
      </c>
      <c r="H116">
        <v>-0.45400000000000001</v>
      </c>
      <c r="I116">
        <v>-1.1888000000000001</v>
      </c>
      <c r="J116" t="s">
        <v>548</v>
      </c>
      <c r="K116" t="s">
        <v>549</v>
      </c>
      <c r="L116" t="s">
        <v>550</v>
      </c>
      <c r="M116" t="s">
        <v>547</v>
      </c>
      <c r="N116">
        <v>-0.76</v>
      </c>
      <c r="O116">
        <v>8.3699999999999997E-2</v>
      </c>
      <c r="P116">
        <v>-0.37430000000000002</v>
      </c>
      <c r="Q116" t="s">
        <v>548</v>
      </c>
      <c r="R116" t="s">
        <v>547</v>
      </c>
      <c r="S116" t="s">
        <v>547</v>
      </c>
      <c r="T116" t="s">
        <v>548</v>
      </c>
      <c r="U116" t="s">
        <v>547</v>
      </c>
      <c r="V116" t="s">
        <v>547</v>
      </c>
      <c r="W116" t="s">
        <v>548</v>
      </c>
      <c r="X116" t="s">
        <v>548</v>
      </c>
      <c r="Y116">
        <v>1.1196999999999999</v>
      </c>
      <c r="Z116">
        <v>0.78049999999999997</v>
      </c>
      <c r="AA116">
        <v>-1.0085</v>
      </c>
      <c r="AB116">
        <v>-0.54359999999999997</v>
      </c>
      <c r="AC116">
        <v>-0.99770000000000003</v>
      </c>
      <c r="AD116">
        <v>1.0128999999999999</v>
      </c>
      <c r="AE116">
        <v>7.3400000000000007E-2</v>
      </c>
      <c r="AF116">
        <v>-0.51</v>
      </c>
      <c r="AG116">
        <v>-0.88280000000000003</v>
      </c>
      <c r="AH116">
        <v>-0.59040000000000004</v>
      </c>
    </row>
    <row r="117" spans="1:34" x14ac:dyDescent="0.3">
      <c r="A117" s="11" t="s">
        <v>7250</v>
      </c>
      <c r="B117" t="s">
        <v>547</v>
      </c>
      <c r="C117" t="s">
        <v>548</v>
      </c>
      <c r="D117">
        <v>-0.61140000000000005</v>
      </c>
      <c r="E117" t="s">
        <v>547</v>
      </c>
      <c r="F117" t="s">
        <v>547</v>
      </c>
      <c r="G117" t="s">
        <v>548</v>
      </c>
      <c r="H117">
        <v>1.3102</v>
      </c>
      <c r="I117">
        <v>1.5407</v>
      </c>
      <c r="J117" t="s">
        <v>551</v>
      </c>
      <c r="K117" t="s">
        <v>547</v>
      </c>
      <c r="L117" t="s">
        <v>547</v>
      </c>
      <c r="M117" t="s">
        <v>548</v>
      </c>
      <c r="N117">
        <v>-0.76</v>
      </c>
      <c r="O117">
        <v>8.3699999999999997E-2</v>
      </c>
      <c r="P117">
        <v>-0.37430000000000002</v>
      </c>
      <c r="Q117" t="s">
        <v>548</v>
      </c>
      <c r="R117" t="s">
        <v>548</v>
      </c>
      <c r="S117" t="s">
        <v>547</v>
      </c>
      <c r="T117" t="s">
        <v>548</v>
      </c>
      <c r="U117" t="s">
        <v>547</v>
      </c>
      <c r="V117" t="s">
        <v>547</v>
      </c>
      <c r="W117" t="s">
        <v>548</v>
      </c>
      <c r="X117" t="s">
        <v>547</v>
      </c>
      <c r="Y117">
        <v>1.1196999999999999</v>
      </c>
      <c r="Z117">
        <v>0.78049999999999997</v>
      </c>
      <c r="AA117">
        <v>0.69379999999999997</v>
      </c>
      <c r="AB117">
        <v>-0.54359999999999997</v>
      </c>
      <c r="AC117">
        <v>-0.2185</v>
      </c>
      <c r="AD117">
        <v>1.0128999999999999</v>
      </c>
      <c r="AE117">
        <v>0.50470000000000004</v>
      </c>
      <c r="AF117">
        <v>1.6772</v>
      </c>
      <c r="AG117">
        <v>0.83460000000000001</v>
      </c>
      <c r="AH117">
        <v>0.64870000000000005</v>
      </c>
    </row>
    <row r="118" spans="1:34" x14ac:dyDescent="0.3">
      <c r="A118" s="11" t="s">
        <v>7251</v>
      </c>
      <c r="B118" t="s">
        <v>547</v>
      </c>
      <c r="C118" t="s">
        <v>548</v>
      </c>
      <c r="D118">
        <v>-1.4330000000000001</v>
      </c>
      <c r="E118" t="s">
        <v>547</v>
      </c>
      <c r="F118" t="s">
        <v>547</v>
      </c>
      <c r="G118" t="s">
        <v>548</v>
      </c>
      <c r="H118">
        <v>1.3102</v>
      </c>
      <c r="I118">
        <v>1.5407</v>
      </c>
      <c r="J118" t="s">
        <v>549</v>
      </c>
      <c r="K118" t="s">
        <v>547</v>
      </c>
      <c r="L118" t="s">
        <v>550</v>
      </c>
      <c r="M118" t="s">
        <v>548</v>
      </c>
      <c r="N118">
        <v>0.57669999999999999</v>
      </c>
      <c r="O118">
        <v>8.3699999999999997E-2</v>
      </c>
      <c r="P118">
        <v>-0.37430000000000002</v>
      </c>
      <c r="Q118" t="s">
        <v>548</v>
      </c>
      <c r="R118" t="s">
        <v>548</v>
      </c>
      <c r="S118" t="s">
        <v>547</v>
      </c>
      <c r="T118" t="s">
        <v>548</v>
      </c>
      <c r="U118" t="s">
        <v>547</v>
      </c>
      <c r="V118" t="s">
        <v>547</v>
      </c>
      <c r="W118" t="s">
        <v>547</v>
      </c>
      <c r="X118" t="s">
        <v>547</v>
      </c>
      <c r="Y118">
        <v>7.2599999999999998E-2</v>
      </c>
      <c r="Z118">
        <v>0.78049999999999997</v>
      </c>
      <c r="AA118">
        <v>-0.15740000000000001</v>
      </c>
      <c r="AB118">
        <v>-0.54359999999999997</v>
      </c>
      <c r="AC118">
        <v>-0.99770000000000003</v>
      </c>
      <c r="AD118">
        <v>-1.0629999999999999</v>
      </c>
      <c r="AE118">
        <v>7.3400000000000007E-2</v>
      </c>
      <c r="AF118">
        <v>1.6772</v>
      </c>
      <c r="AG118">
        <v>1.1780999999999999</v>
      </c>
      <c r="AH118">
        <v>1.2682</v>
      </c>
    </row>
    <row r="119" spans="1:34" x14ac:dyDescent="0.3">
      <c r="A119" s="11" t="s">
        <v>7252</v>
      </c>
      <c r="B119" t="s">
        <v>547</v>
      </c>
      <c r="C119" t="s">
        <v>548</v>
      </c>
      <c r="D119">
        <v>-0.61140000000000005</v>
      </c>
      <c r="E119" t="s">
        <v>547</v>
      </c>
      <c r="F119" t="s">
        <v>547</v>
      </c>
      <c r="G119" t="s">
        <v>548</v>
      </c>
      <c r="H119">
        <v>0.42809999999999998</v>
      </c>
      <c r="I119">
        <v>0.63090000000000002</v>
      </c>
      <c r="J119" t="s">
        <v>549</v>
      </c>
      <c r="K119" t="s">
        <v>549</v>
      </c>
      <c r="L119" t="s">
        <v>549</v>
      </c>
      <c r="M119" t="s">
        <v>548</v>
      </c>
      <c r="N119">
        <v>0.57669999999999999</v>
      </c>
      <c r="O119">
        <v>-1.1228</v>
      </c>
      <c r="P119">
        <v>-0.37430000000000002</v>
      </c>
      <c r="Q119" t="s">
        <v>548</v>
      </c>
      <c r="R119" t="s">
        <v>547</v>
      </c>
      <c r="S119" t="s">
        <v>547</v>
      </c>
      <c r="T119" t="s">
        <v>548</v>
      </c>
      <c r="U119" t="s">
        <v>547</v>
      </c>
      <c r="V119" t="s">
        <v>547</v>
      </c>
      <c r="W119" t="s">
        <v>548</v>
      </c>
      <c r="X119" t="s">
        <v>547</v>
      </c>
      <c r="Y119">
        <v>1.1196999999999999</v>
      </c>
      <c r="Z119">
        <v>0.78049999999999997</v>
      </c>
      <c r="AA119">
        <v>-1.0085</v>
      </c>
      <c r="AB119">
        <v>-0.54359999999999997</v>
      </c>
      <c r="AC119">
        <v>-0.99770000000000003</v>
      </c>
      <c r="AD119">
        <v>1.0128999999999999</v>
      </c>
      <c r="AE119">
        <v>0.50470000000000004</v>
      </c>
      <c r="AF119">
        <v>0.94820000000000004</v>
      </c>
      <c r="AG119">
        <v>0.83460000000000001</v>
      </c>
      <c r="AH119">
        <v>0.95840000000000003</v>
      </c>
    </row>
    <row r="120" spans="1:34" x14ac:dyDescent="0.3">
      <c r="A120" s="11" t="s">
        <v>7253</v>
      </c>
      <c r="B120" t="s">
        <v>547</v>
      </c>
      <c r="C120" t="s">
        <v>548</v>
      </c>
      <c r="D120">
        <v>0.21010000000000001</v>
      </c>
      <c r="E120" t="s">
        <v>548</v>
      </c>
      <c r="F120" t="s">
        <v>547</v>
      </c>
      <c r="G120" t="s">
        <v>548</v>
      </c>
      <c r="H120">
        <v>-1.3360000000000001</v>
      </c>
      <c r="I120">
        <v>0.63090000000000002</v>
      </c>
      <c r="J120" t="s">
        <v>549</v>
      </c>
      <c r="K120" t="s">
        <v>548</v>
      </c>
      <c r="L120" t="s">
        <v>547</v>
      </c>
      <c r="M120" t="s">
        <v>548</v>
      </c>
      <c r="N120">
        <v>1.9135</v>
      </c>
      <c r="O120">
        <v>8.3699999999999997E-2</v>
      </c>
      <c r="P120">
        <v>1.3127</v>
      </c>
      <c r="Q120" t="s">
        <v>548</v>
      </c>
      <c r="R120" t="s">
        <v>548</v>
      </c>
      <c r="S120" t="s">
        <v>547</v>
      </c>
      <c r="T120" t="s">
        <v>548</v>
      </c>
      <c r="U120" t="s">
        <v>547</v>
      </c>
      <c r="V120" t="s">
        <v>547</v>
      </c>
      <c r="W120" t="s">
        <v>548</v>
      </c>
      <c r="X120" t="s">
        <v>547</v>
      </c>
      <c r="Y120">
        <v>1.1196999999999999</v>
      </c>
      <c r="Z120">
        <v>-1.1237999999999999</v>
      </c>
      <c r="AA120">
        <v>0.69379999999999997</v>
      </c>
      <c r="AB120">
        <v>-0.54359999999999997</v>
      </c>
      <c r="AC120">
        <v>1.3399000000000001</v>
      </c>
      <c r="AD120">
        <v>1.0128999999999999</v>
      </c>
      <c r="AE120">
        <v>2.2299000000000002</v>
      </c>
      <c r="AF120">
        <v>0.21909999999999999</v>
      </c>
      <c r="AG120">
        <v>-0.1958</v>
      </c>
      <c r="AH120">
        <v>-0.28070000000000001</v>
      </c>
    </row>
    <row r="121" spans="1:34" x14ac:dyDescent="0.3">
      <c r="A121" s="11" t="s">
        <v>7254</v>
      </c>
      <c r="B121" t="s">
        <v>547</v>
      </c>
      <c r="C121" t="s">
        <v>548</v>
      </c>
      <c r="D121">
        <v>-1.4330000000000001</v>
      </c>
      <c r="E121" t="s">
        <v>547</v>
      </c>
      <c r="F121" t="s">
        <v>547</v>
      </c>
      <c r="G121" t="s">
        <v>548</v>
      </c>
      <c r="H121">
        <v>0.42809999999999998</v>
      </c>
      <c r="I121">
        <v>1.5407</v>
      </c>
      <c r="J121" t="s">
        <v>549</v>
      </c>
      <c r="K121" t="s">
        <v>548</v>
      </c>
      <c r="L121" t="s">
        <v>550</v>
      </c>
      <c r="M121" t="s">
        <v>548</v>
      </c>
      <c r="N121">
        <v>-0.76</v>
      </c>
      <c r="O121">
        <v>-1.1228</v>
      </c>
      <c r="P121">
        <v>-0.37430000000000002</v>
      </c>
      <c r="Q121" t="s">
        <v>548</v>
      </c>
      <c r="R121" t="s">
        <v>547</v>
      </c>
      <c r="S121" t="s">
        <v>547</v>
      </c>
      <c r="T121" t="s">
        <v>547</v>
      </c>
      <c r="U121" t="s">
        <v>547</v>
      </c>
      <c r="V121" t="s">
        <v>547</v>
      </c>
      <c r="W121" t="s">
        <v>548</v>
      </c>
      <c r="X121" t="s">
        <v>547</v>
      </c>
      <c r="Y121">
        <v>-0.97450000000000003</v>
      </c>
      <c r="Z121">
        <v>0.78049999999999997</v>
      </c>
      <c r="AA121">
        <v>-0.15740000000000001</v>
      </c>
      <c r="AB121">
        <v>-0.54359999999999997</v>
      </c>
      <c r="AC121">
        <v>-0.2185</v>
      </c>
      <c r="AD121">
        <v>0.32090000000000002</v>
      </c>
      <c r="AE121">
        <v>-0.3579</v>
      </c>
      <c r="AF121">
        <v>0.94820000000000004</v>
      </c>
      <c r="AG121">
        <v>0.49109999999999998</v>
      </c>
      <c r="AH121">
        <v>0.64870000000000005</v>
      </c>
    </row>
    <row r="122" spans="1:34" x14ac:dyDescent="0.3">
      <c r="A122" s="11" t="s">
        <v>7255</v>
      </c>
      <c r="B122" t="s">
        <v>547</v>
      </c>
      <c r="C122" t="s">
        <v>547</v>
      </c>
      <c r="D122">
        <v>-1.4330000000000001</v>
      </c>
      <c r="E122" t="s">
        <v>547</v>
      </c>
      <c r="F122" t="s">
        <v>547</v>
      </c>
      <c r="G122" t="s">
        <v>548</v>
      </c>
      <c r="H122">
        <v>-1.3360000000000001</v>
      </c>
      <c r="I122">
        <v>-0.27900000000000003</v>
      </c>
      <c r="J122" t="s">
        <v>547</v>
      </c>
      <c r="K122" t="s">
        <v>549</v>
      </c>
      <c r="L122" t="s">
        <v>547</v>
      </c>
      <c r="M122" t="s">
        <v>547</v>
      </c>
      <c r="N122">
        <v>-0.76</v>
      </c>
      <c r="O122">
        <v>8.3699999999999997E-2</v>
      </c>
      <c r="P122">
        <v>-0.37430000000000002</v>
      </c>
      <c r="Q122" t="s">
        <v>548</v>
      </c>
      <c r="R122" t="s">
        <v>547</v>
      </c>
      <c r="S122" t="s">
        <v>547</v>
      </c>
      <c r="T122" t="s">
        <v>547</v>
      </c>
      <c r="U122" t="s">
        <v>548</v>
      </c>
      <c r="V122" t="s">
        <v>547</v>
      </c>
      <c r="W122" t="s">
        <v>548</v>
      </c>
      <c r="X122" t="s">
        <v>547</v>
      </c>
      <c r="Y122">
        <v>-0.97450000000000003</v>
      </c>
      <c r="Z122">
        <v>-1.1237999999999999</v>
      </c>
      <c r="AA122">
        <v>-0.15740000000000001</v>
      </c>
      <c r="AB122">
        <v>-0.54359999999999997</v>
      </c>
      <c r="AC122">
        <v>-0.2185</v>
      </c>
      <c r="AD122">
        <v>-1.7549999999999999</v>
      </c>
      <c r="AE122">
        <v>-0.78920000000000001</v>
      </c>
      <c r="AF122">
        <v>0.94820000000000004</v>
      </c>
      <c r="AG122">
        <v>0.83460000000000001</v>
      </c>
      <c r="AH122">
        <v>0.64870000000000005</v>
      </c>
    </row>
    <row r="123" spans="1:34" x14ac:dyDescent="0.3">
      <c r="A123" s="11" t="s">
        <v>7256</v>
      </c>
      <c r="B123" t="s">
        <v>547</v>
      </c>
      <c r="C123" t="s">
        <v>548</v>
      </c>
      <c r="D123">
        <v>-1.4330000000000001</v>
      </c>
      <c r="E123" t="s">
        <v>547</v>
      </c>
      <c r="F123" t="s">
        <v>547</v>
      </c>
      <c r="G123" t="s">
        <v>548</v>
      </c>
      <c r="H123">
        <v>-0.45400000000000001</v>
      </c>
      <c r="I123">
        <v>-0.27900000000000003</v>
      </c>
      <c r="J123" t="s">
        <v>550</v>
      </c>
      <c r="K123" t="s">
        <v>549</v>
      </c>
      <c r="L123" t="s">
        <v>549</v>
      </c>
      <c r="M123" t="s">
        <v>548</v>
      </c>
      <c r="N123">
        <v>-0.76</v>
      </c>
      <c r="O123">
        <v>2.4965999999999999</v>
      </c>
      <c r="P123">
        <v>-0.37430000000000002</v>
      </c>
      <c r="Q123" t="s">
        <v>548</v>
      </c>
      <c r="R123" t="s">
        <v>548</v>
      </c>
      <c r="S123" t="s">
        <v>547</v>
      </c>
      <c r="T123" t="s">
        <v>548</v>
      </c>
      <c r="U123" t="s">
        <v>547</v>
      </c>
      <c r="V123" t="s">
        <v>547</v>
      </c>
      <c r="W123" t="s">
        <v>548</v>
      </c>
      <c r="X123" t="s">
        <v>547</v>
      </c>
      <c r="Y123">
        <v>1.1196999999999999</v>
      </c>
      <c r="Z123">
        <v>1.7325999999999999</v>
      </c>
      <c r="AA123">
        <v>0.69379999999999997</v>
      </c>
      <c r="AB123">
        <v>-0.54359999999999997</v>
      </c>
      <c r="AC123">
        <v>-0.2185</v>
      </c>
      <c r="AD123">
        <v>1.0128999999999999</v>
      </c>
      <c r="AE123">
        <v>0.50470000000000004</v>
      </c>
      <c r="AF123">
        <v>0.94820000000000004</v>
      </c>
      <c r="AG123">
        <v>0.49109999999999998</v>
      </c>
      <c r="AH123">
        <v>0.33889999999999998</v>
      </c>
    </row>
    <row r="124" spans="1:34" x14ac:dyDescent="0.3">
      <c r="A124" s="11" t="s">
        <v>7257</v>
      </c>
      <c r="B124" t="s">
        <v>547</v>
      </c>
      <c r="C124" t="s">
        <v>547</v>
      </c>
      <c r="D124">
        <v>-0.61140000000000005</v>
      </c>
      <c r="E124" t="s">
        <v>547</v>
      </c>
      <c r="F124" t="s">
        <v>548</v>
      </c>
      <c r="G124" t="s">
        <v>548</v>
      </c>
      <c r="H124">
        <v>-0.45400000000000001</v>
      </c>
      <c r="I124">
        <v>1.5407</v>
      </c>
      <c r="J124" t="s">
        <v>549</v>
      </c>
      <c r="K124" t="s">
        <v>550</v>
      </c>
      <c r="L124" t="s">
        <v>547</v>
      </c>
      <c r="M124" t="s">
        <v>548</v>
      </c>
      <c r="N124">
        <v>0.57669999999999999</v>
      </c>
      <c r="O124">
        <v>8.3699999999999997E-2</v>
      </c>
      <c r="P124">
        <v>-0.37430000000000002</v>
      </c>
      <c r="Q124" t="s">
        <v>548</v>
      </c>
      <c r="R124" t="s">
        <v>548</v>
      </c>
      <c r="S124" t="s">
        <v>547</v>
      </c>
      <c r="T124" t="s">
        <v>548</v>
      </c>
      <c r="U124" t="s">
        <v>547</v>
      </c>
      <c r="V124" t="s">
        <v>547</v>
      </c>
      <c r="W124" t="s">
        <v>548</v>
      </c>
      <c r="X124" t="s">
        <v>548</v>
      </c>
      <c r="Y124">
        <v>7.2599999999999998E-2</v>
      </c>
      <c r="Z124">
        <v>-1.1237999999999999</v>
      </c>
      <c r="AA124">
        <v>-1.0085</v>
      </c>
      <c r="AB124">
        <v>-0.54359999999999997</v>
      </c>
      <c r="AC124">
        <v>-0.2185</v>
      </c>
      <c r="AD124">
        <v>1.0128999999999999</v>
      </c>
      <c r="AE124">
        <v>-0.3579</v>
      </c>
      <c r="AF124">
        <v>0.94820000000000004</v>
      </c>
      <c r="AG124">
        <v>0.1477</v>
      </c>
      <c r="AH124">
        <v>0.33889999999999998</v>
      </c>
    </row>
    <row r="125" spans="1:34" x14ac:dyDescent="0.3">
      <c r="A125" s="11" t="s">
        <v>7258</v>
      </c>
      <c r="B125" t="s">
        <v>547</v>
      </c>
      <c r="C125" t="s">
        <v>548</v>
      </c>
      <c r="D125">
        <v>-0.61140000000000005</v>
      </c>
      <c r="E125" t="s">
        <v>547</v>
      </c>
      <c r="F125" t="s">
        <v>547</v>
      </c>
      <c r="G125" t="s">
        <v>548</v>
      </c>
      <c r="H125">
        <v>1.3102</v>
      </c>
      <c r="I125">
        <v>1.5407</v>
      </c>
      <c r="J125" t="s">
        <v>548</v>
      </c>
      <c r="K125" t="s">
        <v>548</v>
      </c>
      <c r="L125" t="s">
        <v>547</v>
      </c>
      <c r="M125" t="s">
        <v>547</v>
      </c>
      <c r="N125">
        <v>-0.76</v>
      </c>
      <c r="O125">
        <v>-1.1228</v>
      </c>
      <c r="P125">
        <v>-0.37430000000000002</v>
      </c>
      <c r="Q125" t="s">
        <v>548</v>
      </c>
      <c r="R125" t="s">
        <v>548</v>
      </c>
      <c r="S125" t="s">
        <v>547</v>
      </c>
      <c r="T125" t="s">
        <v>548</v>
      </c>
      <c r="U125" t="s">
        <v>547</v>
      </c>
      <c r="V125" t="s">
        <v>547</v>
      </c>
      <c r="W125" t="s">
        <v>548</v>
      </c>
      <c r="X125" t="s">
        <v>547</v>
      </c>
      <c r="Y125">
        <v>-0.97450000000000003</v>
      </c>
      <c r="Z125">
        <v>0.78049999999999997</v>
      </c>
      <c r="AA125">
        <v>0.69379999999999997</v>
      </c>
      <c r="AB125">
        <v>-0.54359999999999997</v>
      </c>
      <c r="AC125">
        <v>1.3399000000000001</v>
      </c>
      <c r="AD125">
        <v>1.0128999999999999</v>
      </c>
      <c r="AE125">
        <v>7.3400000000000007E-2</v>
      </c>
      <c r="AF125">
        <v>0.21909999999999999</v>
      </c>
      <c r="AG125">
        <v>0.49109999999999998</v>
      </c>
      <c r="AH125">
        <v>0.33889999999999998</v>
      </c>
    </row>
    <row r="126" spans="1:34" x14ac:dyDescent="0.3">
      <c r="A126" s="11" t="s">
        <v>7259</v>
      </c>
      <c r="B126" t="s">
        <v>547</v>
      </c>
      <c r="C126" t="s">
        <v>547</v>
      </c>
      <c r="D126">
        <v>-0.61140000000000005</v>
      </c>
      <c r="E126" t="s">
        <v>547</v>
      </c>
      <c r="F126" t="s">
        <v>547</v>
      </c>
      <c r="G126" t="s">
        <v>548</v>
      </c>
      <c r="H126">
        <v>-0.45400000000000001</v>
      </c>
      <c r="I126">
        <v>-0.27900000000000003</v>
      </c>
      <c r="J126" t="s">
        <v>549</v>
      </c>
      <c r="K126" t="s">
        <v>548</v>
      </c>
      <c r="L126" t="s">
        <v>549</v>
      </c>
      <c r="M126" t="s">
        <v>547</v>
      </c>
      <c r="N126">
        <v>-0.76</v>
      </c>
      <c r="O126">
        <v>8.3699999999999997E-2</v>
      </c>
      <c r="P126">
        <v>-0.37430000000000002</v>
      </c>
      <c r="Q126" t="s">
        <v>548</v>
      </c>
      <c r="R126" t="s">
        <v>547</v>
      </c>
      <c r="S126" t="s">
        <v>547</v>
      </c>
      <c r="T126" t="s">
        <v>547</v>
      </c>
      <c r="U126" t="s">
        <v>547</v>
      </c>
      <c r="V126" t="s">
        <v>547</v>
      </c>
      <c r="W126" t="s">
        <v>548</v>
      </c>
      <c r="X126" t="s">
        <v>548</v>
      </c>
      <c r="Y126">
        <v>1.1196999999999999</v>
      </c>
      <c r="Z126">
        <v>0.78049999999999997</v>
      </c>
      <c r="AA126">
        <v>0.69379999999999997</v>
      </c>
      <c r="AB126">
        <v>-0.54359999999999997</v>
      </c>
      <c r="AC126">
        <v>-0.99770000000000003</v>
      </c>
      <c r="AD126">
        <v>1.0128999999999999</v>
      </c>
      <c r="AE126">
        <v>-0.78920000000000001</v>
      </c>
      <c r="AF126">
        <v>0.21909999999999999</v>
      </c>
      <c r="AG126">
        <v>-0.1958</v>
      </c>
      <c r="AH126">
        <v>-0.28070000000000001</v>
      </c>
    </row>
    <row r="127" spans="1:34" x14ac:dyDescent="0.3">
      <c r="A127" s="11" t="s">
        <v>7260</v>
      </c>
      <c r="B127" t="s">
        <v>547</v>
      </c>
      <c r="C127" t="s">
        <v>548</v>
      </c>
      <c r="D127">
        <v>-1.4330000000000001</v>
      </c>
      <c r="E127" t="s">
        <v>547</v>
      </c>
      <c r="F127" t="s">
        <v>547</v>
      </c>
      <c r="G127" t="s">
        <v>548</v>
      </c>
      <c r="H127">
        <v>0.42809999999999998</v>
      </c>
      <c r="I127">
        <v>1.5407</v>
      </c>
      <c r="J127" t="s">
        <v>550</v>
      </c>
      <c r="K127" t="s">
        <v>549</v>
      </c>
      <c r="L127" t="s">
        <v>549</v>
      </c>
      <c r="M127" t="s">
        <v>548</v>
      </c>
      <c r="N127">
        <v>-0.76</v>
      </c>
      <c r="O127">
        <v>-1.1228</v>
      </c>
      <c r="P127">
        <v>-0.37430000000000002</v>
      </c>
      <c r="Q127" t="s">
        <v>547</v>
      </c>
      <c r="R127" t="s">
        <v>547</v>
      </c>
      <c r="S127" t="s">
        <v>547</v>
      </c>
      <c r="T127" t="s">
        <v>547</v>
      </c>
      <c r="U127" t="s">
        <v>547</v>
      </c>
      <c r="V127" t="s">
        <v>547</v>
      </c>
      <c r="W127" t="s">
        <v>548</v>
      </c>
      <c r="X127" t="s">
        <v>547</v>
      </c>
      <c r="Y127">
        <v>1.1196999999999999</v>
      </c>
      <c r="Z127">
        <v>1.7325999999999999</v>
      </c>
      <c r="AA127">
        <v>1.5449999999999999</v>
      </c>
      <c r="AB127">
        <v>1.6207</v>
      </c>
      <c r="AC127">
        <v>-0.2185</v>
      </c>
      <c r="AD127">
        <v>1.0128999999999999</v>
      </c>
      <c r="AE127">
        <v>-0.3579</v>
      </c>
      <c r="AF127">
        <v>-0.87460000000000004</v>
      </c>
      <c r="AG127">
        <v>-0.88280000000000003</v>
      </c>
      <c r="AH127">
        <v>-0.9002</v>
      </c>
    </row>
    <row r="128" spans="1:34" x14ac:dyDescent="0.3">
      <c r="A128" s="11" t="s">
        <v>7261</v>
      </c>
      <c r="B128" t="s">
        <v>547</v>
      </c>
      <c r="C128" t="s">
        <v>547</v>
      </c>
      <c r="D128">
        <v>-1.4330000000000001</v>
      </c>
      <c r="E128" t="s">
        <v>547</v>
      </c>
      <c r="F128" t="s">
        <v>548</v>
      </c>
      <c r="G128" t="s">
        <v>547</v>
      </c>
      <c r="H128">
        <v>0.42809999999999998</v>
      </c>
      <c r="I128">
        <v>1.5407</v>
      </c>
      <c r="J128" t="s">
        <v>549</v>
      </c>
      <c r="K128" t="s">
        <v>548</v>
      </c>
      <c r="L128" t="s">
        <v>549</v>
      </c>
      <c r="M128" t="s">
        <v>547</v>
      </c>
      <c r="N128">
        <v>-0.76</v>
      </c>
      <c r="O128">
        <v>8.3699999999999997E-2</v>
      </c>
      <c r="P128">
        <v>-0.37430000000000002</v>
      </c>
      <c r="Q128" t="s">
        <v>547</v>
      </c>
      <c r="R128" t="s">
        <v>547</v>
      </c>
      <c r="S128" t="s">
        <v>547</v>
      </c>
      <c r="T128" t="s">
        <v>548</v>
      </c>
      <c r="U128" t="s">
        <v>547</v>
      </c>
      <c r="V128" t="s">
        <v>547</v>
      </c>
      <c r="W128" t="s">
        <v>548</v>
      </c>
      <c r="X128" t="s">
        <v>548</v>
      </c>
      <c r="Y128">
        <v>1.1196999999999999</v>
      </c>
      <c r="Z128">
        <v>-0.1716</v>
      </c>
      <c r="AA128">
        <v>-1.0085</v>
      </c>
      <c r="AB128">
        <v>-0.54359999999999997</v>
      </c>
      <c r="AC128">
        <v>-0.99770000000000003</v>
      </c>
      <c r="AD128">
        <v>-1.7549999999999999</v>
      </c>
      <c r="AE128">
        <v>-0.78920000000000001</v>
      </c>
      <c r="AF128">
        <v>-0.51</v>
      </c>
      <c r="AG128">
        <v>-0.1958</v>
      </c>
      <c r="AH128">
        <v>-0.28070000000000001</v>
      </c>
    </row>
    <row r="129" spans="1:34" x14ac:dyDescent="0.3">
      <c r="A129" s="11" t="s">
        <v>7262</v>
      </c>
      <c r="B129" t="s">
        <v>547</v>
      </c>
      <c r="C129" t="s">
        <v>547</v>
      </c>
      <c r="D129">
        <v>1.8532999999999999</v>
      </c>
      <c r="E129" t="s">
        <v>547</v>
      </c>
      <c r="F129" t="s">
        <v>547</v>
      </c>
      <c r="G129" t="s">
        <v>548</v>
      </c>
      <c r="H129">
        <v>-2.2181000000000002</v>
      </c>
      <c r="I129">
        <v>-1.1888000000000001</v>
      </c>
      <c r="J129" t="s">
        <v>547</v>
      </c>
      <c r="K129" t="s">
        <v>548</v>
      </c>
      <c r="L129" t="s">
        <v>547</v>
      </c>
      <c r="M129" t="s">
        <v>549</v>
      </c>
      <c r="N129">
        <v>-0.76</v>
      </c>
      <c r="O129">
        <v>8.3699999999999997E-2</v>
      </c>
      <c r="P129">
        <v>2.9996</v>
      </c>
      <c r="Q129" t="s">
        <v>548</v>
      </c>
      <c r="R129" t="s">
        <v>548</v>
      </c>
      <c r="S129" t="s">
        <v>547</v>
      </c>
      <c r="T129" t="s">
        <v>547</v>
      </c>
      <c r="U129" t="s">
        <v>548</v>
      </c>
      <c r="V129" t="s">
        <v>548</v>
      </c>
      <c r="W129" t="s">
        <v>547</v>
      </c>
      <c r="X129" t="s">
        <v>547</v>
      </c>
      <c r="Y129">
        <v>-0.97450000000000003</v>
      </c>
      <c r="Z129">
        <v>0.78049999999999997</v>
      </c>
      <c r="AA129">
        <v>-1.0085</v>
      </c>
      <c r="AB129">
        <v>-0.54359999999999997</v>
      </c>
      <c r="AC129">
        <v>-0.99770000000000003</v>
      </c>
      <c r="AD129">
        <v>1.0128999999999999</v>
      </c>
      <c r="AE129">
        <v>-0.78920000000000001</v>
      </c>
      <c r="AF129">
        <v>-0.87460000000000004</v>
      </c>
      <c r="AG129">
        <v>-0.5393</v>
      </c>
      <c r="AH129">
        <v>-0.28070000000000001</v>
      </c>
    </row>
    <row r="130" spans="1:34" x14ac:dyDescent="0.3">
      <c r="A130" s="11" t="s">
        <v>7263</v>
      </c>
      <c r="B130" t="s">
        <v>547</v>
      </c>
      <c r="C130" t="s">
        <v>548</v>
      </c>
      <c r="D130">
        <v>-0.61140000000000005</v>
      </c>
      <c r="E130" t="s">
        <v>548</v>
      </c>
      <c r="F130" t="s">
        <v>547</v>
      </c>
      <c r="G130" t="s">
        <v>548</v>
      </c>
      <c r="H130">
        <v>1.3102</v>
      </c>
      <c r="I130">
        <v>1.5407</v>
      </c>
      <c r="J130" t="s">
        <v>551</v>
      </c>
      <c r="K130" t="s">
        <v>547</v>
      </c>
      <c r="L130" t="s">
        <v>547</v>
      </c>
      <c r="M130" t="s">
        <v>547</v>
      </c>
      <c r="N130">
        <v>-0.76</v>
      </c>
      <c r="O130">
        <v>-1.1228</v>
      </c>
      <c r="P130">
        <v>-0.37430000000000002</v>
      </c>
      <c r="Q130" t="s">
        <v>548</v>
      </c>
      <c r="R130" t="s">
        <v>547</v>
      </c>
      <c r="S130" t="s">
        <v>547</v>
      </c>
      <c r="T130" t="s">
        <v>548</v>
      </c>
      <c r="U130" t="s">
        <v>547</v>
      </c>
      <c r="V130" t="s">
        <v>547</v>
      </c>
      <c r="W130" t="s">
        <v>548</v>
      </c>
      <c r="X130" t="s">
        <v>547</v>
      </c>
      <c r="Y130">
        <v>-0.97450000000000003</v>
      </c>
      <c r="Z130">
        <v>1.7325999999999999</v>
      </c>
      <c r="AA130">
        <v>1.5449999999999999</v>
      </c>
      <c r="AB130">
        <v>0.53859999999999997</v>
      </c>
      <c r="AC130">
        <v>2.1191</v>
      </c>
      <c r="AD130">
        <v>0.32090000000000002</v>
      </c>
      <c r="AE130">
        <v>0.93600000000000005</v>
      </c>
      <c r="AF130">
        <v>0.94820000000000004</v>
      </c>
      <c r="AG130">
        <v>0.83460000000000001</v>
      </c>
      <c r="AH130">
        <v>0.95840000000000003</v>
      </c>
    </row>
    <row r="131" spans="1:34" x14ac:dyDescent="0.3">
      <c r="A131" s="11" t="s">
        <v>7264</v>
      </c>
      <c r="B131" t="s">
        <v>547</v>
      </c>
      <c r="C131" t="s">
        <v>548</v>
      </c>
      <c r="D131">
        <v>-0.61140000000000005</v>
      </c>
      <c r="E131" t="s">
        <v>547</v>
      </c>
      <c r="F131" t="s">
        <v>547</v>
      </c>
      <c r="G131" t="s">
        <v>548</v>
      </c>
      <c r="H131">
        <v>-0.45400000000000001</v>
      </c>
      <c r="I131">
        <v>0.63090000000000002</v>
      </c>
      <c r="J131" t="s">
        <v>549</v>
      </c>
      <c r="K131" t="s">
        <v>548</v>
      </c>
      <c r="L131" t="s">
        <v>547</v>
      </c>
      <c r="M131" t="s">
        <v>547</v>
      </c>
      <c r="N131">
        <v>0.57669999999999999</v>
      </c>
      <c r="O131">
        <v>1.2901</v>
      </c>
      <c r="P131">
        <v>-0.37430000000000002</v>
      </c>
      <c r="Q131" t="s">
        <v>548</v>
      </c>
      <c r="R131" t="s">
        <v>548</v>
      </c>
      <c r="S131" t="s">
        <v>547</v>
      </c>
      <c r="T131" t="s">
        <v>547</v>
      </c>
      <c r="U131" t="s">
        <v>548</v>
      </c>
      <c r="V131" t="s">
        <v>547</v>
      </c>
      <c r="W131" t="s">
        <v>548</v>
      </c>
      <c r="X131" t="s">
        <v>548</v>
      </c>
      <c r="Y131">
        <v>-0.97450000000000003</v>
      </c>
      <c r="Z131">
        <v>-1.1237999999999999</v>
      </c>
      <c r="AA131">
        <v>-0.15740000000000001</v>
      </c>
      <c r="AB131">
        <v>0.53859999999999997</v>
      </c>
      <c r="AC131">
        <v>-0.2185</v>
      </c>
      <c r="AD131">
        <v>-1.7549999999999999</v>
      </c>
      <c r="AE131">
        <v>7.3400000000000007E-2</v>
      </c>
      <c r="AF131">
        <v>0.58360000000000001</v>
      </c>
      <c r="AG131">
        <v>0.1477</v>
      </c>
      <c r="AH131">
        <v>0.33889999999999998</v>
      </c>
    </row>
    <row r="132" spans="1:34" x14ac:dyDescent="0.3">
      <c r="A132" s="11" t="s">
        <v>7265</v>
      </c>
      <c r="B132" t="s">
        <v>547</v>
      </c>
      <c r="C132" t="s">
        <v>547</v>
      </c>
      <c r="D132">
        <v>-1.4330000000000001</v>
      </c>
      <c r="E132" t="s">
        <v>548</v>
      </c>
      <c r="F132" t="s">
        <v>547</v>
      </c>
      <c r="G132" t="s">
        <v>548</v>
      </c>
      <c r="H132">
        <v>0.42809999999999998</v>
      </c>
      <c r="I132">
        <v>1.5407</v>
      </c>
      <c r="J132" t="s">
        <v>550</v>
      </c>
      <c r="K132" t="s">
        <v>547</v>
      </c>
      <c r="L132" t="s">
        <v>547</v>
      </c>
      <c r="M132" t="s">
        <v>548</v>
      </c>
      <c r="N132">
        <v>0.57669999999999999</v>
      </c>
      <c r="O132">
        <v>1.2901</v>
      </c>
      <c r="P132">
        <v>-0.37430000000000002</v>
      </c>
      <c r="Q132" t="s">
        <v>548</v>
      </c>
      <c r="R132" t="s">
        <v>548</v>
      </c>
      <c r="S132" t="s">
        <v>547</v>
      </c>
      <c r="T132" t="s">
        <v>547</v>
      </c>
      <c r="U132" t="s">
        <v>547</v>
      </c>
      <c r="V132" t="s">
        <v>547</v>
      </c>
      <c r="W132" t="s">
        <v>548</v>
      </c>
      <c r="X132" t="s">
        <v>548</v>
      </c>
      <c r="Y132">
        <v>7.2599999999999998E-2</v>
      </c>
      <c r="Z132">
        <v>-1.1237999999999999</v>
      </c>
      <c r="AA132">
        <v>-1.0085</v>
      </c>
      <c r="AB132">
        <v>0.53859999999999997</v>
      </c>
      <c r="AC132">
        <v>-0.2185</v>
      </c>
      <c r="AD132">
        <v>1.0128999999999999</v>
      </c>
      <c r="AE132">
        <v>-0.78920000000000001</v>
      </c>
      <c r="AF132">
        <v>-0.51</v>
      </c>
      <c r="AG132">
        <v>-0.1958</v>
      </c>
      <c r="AH132">
        <v>2.9100000000000001E-2</v>
      </c>
    </row>
    <row r="133" spans="1:34" x14ac:dyDescent="0.3">
      <c r="A133" s="11" t="s">
        <v>7266</v>
      </c>
      <c r="B133" t="s">
        <v>547</v>
      </c>
      <c r="C133" t="s">
        <v>547</v>
      </c>
      <c r="D133">
        <v>1.0317000000000001</v>
      </c>
      <c r="E133" t="s">
        <v>547</v>
      </c>
      <c r="F133" t="s">
        <v>547</v>
      </c>
      <c r="G133" t="s">
        <v>548</v>
      </c>
      <c r="H133">
        <v>-0.45400000000000001</v>
      </c>
      <c r="I133">
        <v>-1.1888000000000001</v>
      </c>
      <c r="J133" t="s">
        <v>550</v>
      </c>
      <c r="K133" t="s">
        <v>548</v>
      </c>
      <c r="L133" t="s">
        <v>550</v>
      </c>
      <c r="M133" t="s">
        <v>547</v>
      </c>
      <c r="N133">
        <v>-0.76</v>
      </c>
      <c r="O133">
        <v>8.3699999999999997E-2</v>
      </c>
      <c r="P133">
        <v>4.6866000000000003</v>
      </c>
      <c r="Q133" t="s">
        <v>548</v>
      </c>
      <c r="R133" t="s">
        <v>548</v>
      </c>
      <c r="S133" t="s">
        <v>547</v>
      </c>
      <c r="T133" t="s">
        <v>548</v>
      </c>
      <c r="U133" t="s">
        <v>547</v>
      </c>
      <c r="V133" t="s">
        <v>548</v>
      </c>
      <c r="W133" t="s">
        <v>548</v>
      </c>
      <c r="X133" t="s">
        <v>548</v>
      </c>
      <c r="Y133">
        <v>1.1196999999999999</v>
      </c>
      <c r="Z133">
        <v>0.78049999999999997</v>
      </c>
      <c r="AA133">
        <v>1.5449999999999999</v>
      </c>
      <c r="AB133">
        <v>-0.54359999999999997</v>
      </c>
      <c r="AC133">
        <v>0.56069999999999998</v>
      </c>
      <c r="AD133">
        <v>1.0128999999999999</v>
      </c>
      <c r="AE133">
        <v>1.3673</v>
      </c>
      <c r="AF133">
        <v>-0.51</v>
      </c>
      <c r="AG133">
        <v>-0.88280000000000003</v>
      </c>
      <c r="AH133">
        <v>-1.21</v>
      </c>
    </row>
    <row r="134" spans="1:34" x14ac:dyDescent="0.3">
      <c r="A134" s="11" t="s">
        <v>7267</v>
      </c>
      <c r="B134" t="s">
        <v>547</v>
      </c>
      <c r="C134" t="s">
        <v>547</v>
      </c>
      <c r="D134">
        <v>0.21010000000000001</v>
      </c>
      <c r="E134" t="s">
        <v>547</v>
      </c>
      <c r="F134" t="s">
        <v>548</v>
      </c>
      <c r="G134" t="s">
        <v>547</v>
      </c>
      <c r="H134">
        <v>-0.45400000000000001</v>
      </c>
      <c r="I134">
        <v>-1.1888000000000001</v>
      </c>
      <c r="J134" t="s">
        <v>549</v>
      </c>
      <c r="K134" t="s">
        <v>548</v>
      </c>
      <c r="L134" t="s">
        <v>547</v>
      </c>
      <c r="M134" t="s">
        <v>547</v>
      </c>
      <c r="N134">
        <v>1.9135</v>
      </c>
      <c r="O134">
        <v>-1.1228</v>
      </c>
      <c r="P134">
        <v>-0.37430000000000002</v>
      </c>
      <c r="Q134" t="s">
        <v>548</v>
      </c>
      <c r="R134" t="s">
        <v>548</v>
      </c>
      <c r="S134" t="s">
        <v>547</v>
      </c>
      <c r="T134" t="s">
        <v>547</v>
      </c>
      <c r="U134" t="s">
        <v>547</v>
      </c>
      <c r="V134" t="s">
        <v>547</v>
      </c>
      <c r="W134" t="s">
        <v>548</v>
      </c>
      <c r="X134" t="s">
        <v>547</v>
      </c>
      <c r="Y134">
        <v>-0.97450000000000003</v>
      </c>
      <c r="Z134">
        <v>-1.1237999999999999</v>
      </c>
      <c r="AA134">
        <v>-1.0085</v>
      </c>
      <c r="AB134">
        <v>-0.54359999999999997</v>
      </c>
      <c r="AC134">
        <v>-0.2185</v>
      </c>
      <c r="AD134">
        <v>1.0128999999999999</v>
      </c>
      <c r="AE134">
        <v>0.93600000000000005</v>
      </c>
      <c r="AF134">
        <v>-0.14549999999999999</v>
      </c>
      <c r="AG134">
        <v>-0.5393</v>
      </c>
      <c r="AH134">
        <v>-0.28070000000000001</v>
      </c>
    </row>
    <row r="135" spans="1:34" x14ac:dyDescent="0.3">
      <c r="A135" s="11" t="s">
        <v>7268</v>
      </c>
      <c r="B135" t="s">
        <v>547</v>
      </c>
      <c r="C135" t="s">
        <v>547</v>
      </c>
      <c r="D135">
        <v>-1.4330000000000001</v>
      </c>
      <c r="E135" t="s">
        <v>547</v>
      </c>
      <c r="F135" t="s">
        <v>547</v>
      </c>
      <c r="G135" t="s">
        <v>548</v>
      </c>
      <c r="H135">
        <v>-1.3360000000000001</v>
      </c>
      <c r="I135">
        <v>-1.1888000000000001</v>
      </c>
      <c r="J135" t="s">
        <v>547</v>
      </c>
      <c r="K135" t="s">
        <v>548</v>
      </c>
      <c r="L135" t="s">
        <v>547</v>
      </c>
      <c r="M135" t="s">
        <v>547</v>
      </c>
      <c r="N135">
        <v>1.9135</v>
      </c>
      <c r="O135">
        <v>-1.1228</v>
      </c>
      <c r="P135">
        <v>-0.37430000000000002</v>
      </c>
      <c r="Q135" t="s">
        <v>548</v>
      </c>
      <c r="R135" t="s">
        <v>548</v>
      </c>
      <c r="S135" t="s">
        <v>547</v>
      </c>
      <c r="T135" t="s">
        <v>548</v>
      </c>
      <c r="U135" t="s">
        <v>548</v>
      </c>
      <c r="V135" t="s">
        <v>547</v>
      </c>
      <c r="W135" t="s">
        <v>548</v>
      </c>
      <c r="X135" t="s">
        <v>548</v>
      </c>
      <c r="Y135">
        <v>7.2599999999999998E-2</v>
      </c>
      <c r="Z135">
        <v>-0.1716</v>
      </c>
      <c r="AA135">
        <v>-0.15740000000000001</v>
      </c>
      <c r="AB135">
        <v>-0.54359999999999997</v>
      </c>
      <c r="AC135">
        <v>-0.2185</v>
      </c>
      <c r="AD135">
        <v>0.32090000000000002</v>
      </c>
      <c r="AE135">
        <v>0.50470000000000004</v>
      </c>
      <c r="AF135">
        <v>-0.14549999999999999</v>
      </c>
      <c r="AG135">
        <v>0.1477</v>
      </c>
      <c r="AH135">
        <v>0.33889999999999998</v>
      </c>
    </row>
    <row r="136" spans="1:34" x14ac:dyDescent="0.3">
      <c r="A136" s="11" t="s">
        <v>7269</v>
      </c>
      <c r="B136" t="s">
        <v>547</v>
      </c>
      <c r="C136" t="s">
        <v>547</v>
      </c>
      <c r="D136">
        <v>0.21010000000000001</v>
      </c>
      <c r="E136" t="s">
        <v>547</v>
      </c>
      <c r="F136" t="s">
        <v>548</v>
      </c>
      <c r="G136" t="s">
        <v>548</v>
      </c>
      <c r="H136">
        <v>-0.45400000000000001</v>
      </c>
      <c r="I136">
        <v>-0.27900000000000003</v>
      </c>
      <c r="J136" t="s">
        <v>549</v>
      </c>
      <c r="K136" t="s">
        <v>548</v>
      </c>
      <c r="L136" t="s">
        <v>547</v>
      </c>
      <c r="M136" t="s">
        <v>548</v>
      </c>
      <c r="N136">
        <v>-0.76</v>
      </c>
      <c r="O136">
        <v>-1.1228</v>
      </c>
      <c r="P136">
        <v>-0.37430000000000002</v>
      </c>
      <c r="Q136" t="s">
        <v>548</v>
      </c>
      <c r="R136" t="s">
        <v>548</v>
      </c>
      <c r="S136" t="s">
        <v>547</v>
      </c>
      <c r="T136" t="s">
        <v>547</v>
      </c>
      <c r="U136" t="s">
        <v>547</v>
      </c>
      <c r="V136" t="s">
        <v>547</v>
      </c>
      <c r="W136" t="s">
        <v>548</v>
      </c>
      <c r="X136" t="s">
        <v>548</v>
      </c>
      <c r="Y136">
        <v>-0.97450000000000003</v>
      </c>
      <c r="Z136">
        <v>0.78049999999999997</v>
      </c>
      <c r="AA136">
        <v>0.69379999999999997</v>
      </c>
      <c r="AB136">
        <v>-0.54359999999999997</v>
      </c>
      <c r="AC136">
        <v>0.56069999999999998</v>
      </c>
      <c r="AD136">
        <v>1.0128999999999999</v>
      </c>
      <c r="AE136">
        <v>-0.3579</v>
      </c>
      <c r="AF136">
        <v>0.58360000000000001</v>
      </c>
      <c r="AG136">
        <v>0.1477</v>
      </c>
      <c r="AH136">
        <v>2.9100000000000001E-2</v>
      </c>
    </row>
    <row r="137" spans="1:34" x14ac:dyDescent="0.3">
      <c r="A137" s="11" t="s">
        <v>7270</v>
      </c>
      <c r="B137" t="s">
        <v>547</v>
      </c>
      <c r="C137" t="s">
        <v>547</v>
      </c>
      <c r="D137">
        <v>-0.61140000000000005</v>
      </c>
      <c r="E137" t="s">
        <v>547</v>
      </c>
      <c r="F137" t="s">
        <v>547</v>
      </c>
      <c r="G137" t="s">
        <v>547</v>
      </c>
      <c r="H137">
        <v>0.42809999999999998</v>
      </c>
      <c r="I137">
        <v>1.5407</v>
      </c>
      <c r="J137" t="s">
        <v>550</v>
      </c>
      <c r="K137" t="s">
        <v>548</v>
      </c>
      <c r="L137" t="s">
        <v>547</v>
      </c>
      <c r="M137" t="s">
        <v>548</v>
      </c>
      <c r="N137">
        <v>-0.76</v>
      </c>
      <c r="O137">
        <v>-1.1228</v>
      </c>
      <c r="P137">
        <v>-0.37430000000000002</v>
      </c>
      <c r="Q137" t="s">
        <v>548</v>
      </c>
      <c r="R137" t="s">
        <v>547</v>
      </c>
      <c r="S137" t="s">
        <v>547</v>
      </c>
      <c r="T137" t="s">
        <v>547</v>
      </c>
      <c r="U137" t="s">
        <v>547</v>
      </c>
      <c r="V137" t="s">
        <v>547</v>
      </c>
      <c r="W137" t="s">
        <v>548</v>
      </c>
      <c r="X137" t="s">
        <v>547</v>
      </c>
      <c r="Y137">
        <v>-0.97450000000000003</v>
      </c>
      <c r="Z137">
        <v>-1.1237999999999999</v>
      </c>
      <c r="AA137">
        <v>-1.8596999999999999</v>
      </c>
      <c r="AB137">
        <v>-0.54359999999999997</v>
      </c>
      <c r="AC137">
        <v>1.3399000000000001</v>
      </c>
      <c r="AD137">
        <v>1.0128999999999999</v>
      </c>
      <c r="AE137">
        <v>1.7986</v>
      </c>
      <c r="AF137">
        <v>1.3127</v>
      </c>
      <c r="AG137">
        <v>0.49109999999999998</v>
      </c>
      <c r="AH137">
        <v>0.64870000000000005</v>
      </c>
    </row>
    <row r="138" spans="1:34" x14ac:dyDescent="0.3">
      <c r="A138" s="11" t="s">
        <v>7271</v>
      </c>
      <c r="B138" t="s">
        <v>547</v>
      </c>
      <c r="C138" t="s">
        <v>548</v>
      </c>
      <c r="D138">
        <v>-0.61140000000000005</v>
      </c>
      <c r="E138" t="s">
        <v>547</v>
      </c>
      <c r="F138" t="s">
        <v>547</v>
      </c>
      <c r="G138" t="s">
        <v>548</v>
      </c>
      <c r="H138">
        <v>-0.45400000000000001</v>
      </c>
      <c r="I138">
        <v>-1.1888000000000001</v>
      </c>
      <c r="J138" t="s">
        <v>547</v>
      </c>
      <c r="K138" t="s">
        <v>548</v>
      </c>
      <c r="L138" t="s">
        <v>547</v>
      </c>
      <c r="M138" t="s">
        <v>547</v>
      </c>
      <c r="N138">
        <v>3.2502</v>
      </c>
      <c r="O138">
        <v>-1.1228</v>
      </c>
      <c r="P138">
        <v>-0.37430000000000002</v>
      </c>
      <c r="Q138" t="s">
        <v>548</v>
      </c>
      <c r="R138" t="s">
        <v>547</v>
      </c>
      <c r="S138" t="s">
        <v>547</v>
      </c>
      <c r="T138" t="s">
        <v>547</v>
      </c>
      <c r="U138" t="s">
        <v>547</v>
      </c>
      <c r="V138" t="s">
        <v>547</v>
      </c>
      <c r="W138" t="s">
        <v>547</v>
      </c>
      <c r="X138" t="s">
        <v>547</v>
      </c>
      <c r="Y138">
        <v>-0.97450000000000003</v>
      </c>
      <c r="Z138">
        <v>-1.1237999999999999</v>
      </c>
      <c r="AA138">
        <v>-1.8596999999999999</v>
      </c>
      <c r="AB138">
        <v>-0.54359999999999997</v>
      </c>
      <c r="AC138">
        <v>-0.99770000000000003</v>
      </c>
      <c r="AD138">
        <v>-1.0629999999999999</v>
      </c>
      <c r="AE138">
        <v>7.3400000000000007E-2</v>
      </c>
      <c r="AF138">
        <v>-0.87460000000000004</v>
      </c>
      <c r="AG138">
        <v>-0.88280000000000003</v>
      </c>
      <c r="AH138">
        <v>-0.28070000000000001</v>
      </c>
    </row>
    <row r="139" spans="1:34" x14ac:dyDescent="0.3">
      <c r="A139" s="11" t="s">
        <v>7272</v>
      </c>
      <c r="B139" t="s">
        <v>547</v>
      </c>
      <c r="C139" t="s">
        <v>547</v>
      </c>
      <c r="D139">
        <v>-0.61140000000000005</v>
      </c>
      <c r="E139" t="s">
        <v>547</v>
      </c>
      <c r="F139" t="s">
        <v>547</v>
      </c>
      <c r="G139" t="s">
        <v>547</v>
      </c>
      <c r="H139">
        <v>-0.45400000000000001</v>
      </c>
      <c r="I139">
        <v>-0.27900000000000003</v>
      </c>
      <c r="J139" t="s">
        <v>549</v>
      </c>
      <c r="K139" t="s">
        <v>548</v>
      </c>
      <c r="L139" t="s">
        <v>549</v>
      </c>
      <c r="M139" t="s">
        <v>547</v>
      </c>
      <c r="N139">
        <v>-0.76</v>
      </c>
      <c r="O139">
        <v>-1.1228</v>
      </c>
      <c r="P139">
        <v>1.3127</v>
      </c>
      <c r="Q139" t="s">
        <v>548</v>
      </c>
      <c r="R139" t="s">
        <v>547</v>
      </c>
      <c r="S139" t="s">
        <v>547</v>
      </c>
      <c r="T139" t="s">
        <v>547</v>
      </c>
      <c r="U139" t="s">
        <v>547</v>
      </c>
      <c r="V139" t="s">
        <v>547</v>
      </c>
      <c r="W139" t="s">
        <v>547</v>
      </c>
      <c r="X139" t="s">
        <v>547</v>
      </c>
      <c r="Y139">
        <v>1.1196999999999999</v>
      </c>
      <c r="Z139">
        <v>-0.1716</v>
      </c>
      <c r="AA139">
        <v>0.69379999999999997</v>
      </c>
      <c r="AB139">
        <v>-0.54359999999999997</v>
      </c>
      <c r="AC139">
        <v>-0.99770000000000003</v>
      </c>
      <c r="AD139">
        <v>1.0128999999999999</v>
      </c>
      <c r="AE139">
        <v>1.7986</v>
      </c>
      <c r="AF139">
        <v>0.58360000000000001</v>
      </c>
      <c r="AG139">
        <v>-0.1958</v>
      </c>
      <c r="AH139">
        <v>-0.28070000000000001</v>
      </c>
    </row>
    <row r="140" spans="1:34" x14ac:dyDescent="0.3">
      <c r="A140" s="11" t="s">
        <v>7273</v>
      </c>
      <c r="B140" t="s">
        <v>547</v>
      </c>
      <c r="C140" t="s">
        <v>548</v>
      </c>
      <c r="D140">
        <v>-1.4330000000000001</v>
      </c>
      <c r="E140" t="s">
        <v>548</v>
      </c>
      <c r="F140" t="s">
        <v>547</v>
      </c>
      <c r="G140" t="s">
        <v>548</v>
      </c>
      <c r="H140">
        <v>0.42809999999999998</v>
      </c>
      <c r="I140">
        <v>1.5407</v>
      </c>
      <c r="J140" t="s">
        <v>547</v>
      </c>
      <c r="K140" t="s">
        <v>547</v>
      </c>
      <c r="L140" t="s">
        <v>547</v>
      </c>
      <c r="M140" t="s">
        <v>547</v>
      </c>
      <c r="N140">
        <v>3.2502</v>
      </c>
      <c r="O140">
        <v>8.3699999999999997E-2</v>
      </c>
      <c r="P140">
        <v>-0.37430000000000002</v>
      </c>
      <c r="Q140" t="s">
        <v>548</v>
      </c>
      <c r="R140" t="s">
        <v>548</v>
      </c>
      <c r="S140" t="s">
        <v>547</v>
      </c>
      <c r="T140" t="s">
        <v>547</v>
      </c>
      <c r="U140" t="s">
        <v>547</v>
      </c>
      <c r="V140" t="s">
        <v>547</v>
      </c>
      <c r="W140" t="s">
        <v>547</v>
      </c>
      <c r="X140" t="s">
        <v>548</v>
      </c>
      <c r="Y140">
        <v>1.1196999999999999</v>
      </c>
      <c r="Z140">
        <v>-0.1716</v>
      </c>
      <c r="AA140">
        <v>-0.15740000000000001</v>
      </c>
      <c r="AB140">
        <v>-0.54359999999999997</v>
      </c>
      <c r="AC140">
        <v>-0.99770000000000003</v>
      </c>
      <c r="AD140">
        <v>1.0128999999999999</v>
      </c>
      <c r="AE140">
        <v>-0.3579</v>
      </c>
      <c r="AF140">
        <v>0.21909999999999999</v>
      </c>
      <c r="AG140">
        <v>-0.1958</v>
      </c>
      <c r="AH140">
        <v>-0.28070000000000001</v>
      </c>
    </row>
    <row r="141" spans="1:34" x14ac:dyDescent="0.3">
      <c r="A141" s="11" t="s">
        <v>7274</v>
      </c>
      <c r="B141" t="s">
        <v>547</v>
      </c>
      <c r="C141" t="s">
        <v>547</v>
      </c>
      <c r="D141">
        <v>-1.4330000000000001</v>
      </c>
      <c r="E141" t="s">
        <v>547</v>
      </c>
      <c r="F141" t="s">
        <v>547</v>
      </c>
      <c r="G141" t="s">
        <v>548</v>
      </c>
      <c r="H141">
        <v>1.3102</v>
      </c>
      <c r="I141">
        <v>1.5407</v>
      </c>
      <c r="J141" t="s">
        <v>550</v>
      </c>
      <c r="K141" t="s">
        <v>551</v>
      </c>
      <c r="L141" t="s">
        <v>547</v>
      </c>
      <c r="M141" t="s">
        <v>547</v>
      </c>
      <c r="N141">
        <v>-0.76</v>
      </c>
      <c r="O141">
        <v>1.2901</v>
      </c>
      <c r="P141">
        <v>-0.37430000000000002</v>
      </c>
      <c r="Q141" t="s">
        <v>548</v>
      </c>
      <c r="R141" t="s">
        <v>548</v>
      </c>
      <c r="S141" t="s">
        <v>547</v>
      </c>
      <c r="T141" t="s">
        <v>548</v>
      </c>
      <c r="U141" t="s">
        <v>547</v>
      </c>
      <c r="V141" t="s">
        <v>547</v>
      </c>
      <c r="W141" t="s">
        <v>548</v>
      </c>
      <c r="X141" t="s">
        <v>548</v>
      </c>
      <c r="Y141">
        <v>7.2599999999999998E-2</v>
      </c>
      <c r="Z141">
        <v>-0.1716</v>
      </c>
      <c r="AA141">
        <v>-0.15740000000000001</v>
      </c>
      <c r="AB141">
        <v>-0.54359999999999997</v>
      </c>
      <c r="AC141">
        <v>-0.99770000000000003</v>
      </c>
      <c r="AD141">
        <v>1.0128999999999999</v>
      </c>
      <c r="AE141">
        <v>7.3400000000000007E-2</v>
      </c>
      <c r="AF141">
        <v>0.58360000000000001</v>
      </c>
      <c r="AG141">
        <v>0.83460000000000001</v>
      </c>
      <c r="AH141">
        <v>0.95840000000000003</v>
      </c>
    </row>
    <row r="142" spans="1:34" x14ac:dyDescent="0.3">
      <c r="A142" s="11" t="s">
        <v>7275</v>
      </c>
      <c r="B142" t="s">
        <v>547</v>
      </c>
      <c r="C142" t="s">
        <v>548</v>
      </c>
      <c r="D142">
        <v>0.21010000000000001</v>
      </c>
      <c r="E142" t="s">
        <v>548</v>
      </c>
      <c r="F142" t="s">
        <v>547</v>
      </c>
      <c r="G142" t="s">
        <v>548</v>
      </c>
      <c r="H142">
        <v>0.42809999999999998</v>
      </c>
      <c r="I142">
        <v>1.5407</v>
      </c>
      <c r="J142" t="s">
        <v>547</v>
      </c>
      <c r="K142" t="s">
        <v>548</v>
      </c>
      <c r="L142" t="s">
        <v>547</v>
      </c>
      <c r="M142" t="s">
        <v>547</v>
      </c>
      <c r="N142">
        <v>1.9135</v>
      </c>
      <c r="O142">
        <v>8.3699999999999997E-2</v>
      </c>
      <c r="P142">
        <v>-0.37430000000000002</v>
      </c>
      <c r="Q142" t="s">
        <v>548</v>
      </c>
      <c r="R142" t="s">
        <v>547</v>
      </c>
      <c r="S142" t="s">
        <v>547</v>
      </c>
      <c r="T142" t="s">
        <v>547</v>
      </c>
      <c r="U142" t="s">
        <v>547</v>
      </c>
      <c r="V142" t="s">
        <v>547</v>
      </c>
      <c r="W142" t="s">
        <v>547</v>
      </c>
      <c r="X142" t="s">
        <v>547</v>
      </c>
      <c r="Y142">
        <v>1.1196999999999999</v>
      </c>
      <c r="Z142">
        <v>0.78049999999999997</v>
      </c>
      <c r="AA142">
        <v>1.5449999999999999</v>
      </c>
      <c r="AB142">
        <v>0.53859999999999997</v>
      </c>
      <c r="AC142">
        <v>1.3399000000000001</v>
      </c>
      <c r="AD142">
        <v>1.0128999999999999</v>
      </c>
      <c r="AE142">
        <v>-0.3579</v>
      </c>
      <c r="AF142">
        <v>-0.51</v>
      </c>
      <c r="AG142">
        <v>-0.88280000000000003</v>
      </c>
      <c r="AH142">
        <v>-0.59040000000000004</v>
      </c>
    </row>
    <row r="143" spans="1:34" x14ac:dyDescent="0.3">
      <c r="A143" s="11" t="s">
        <v>7276</v>
      </c>
      <c r="B143" t="s">
        <v>547</v>
      </c>
      <c r="C143" t="s">
        <v>547</v>
      </c>
      <c r="D143">
        <v>-0.61140000000000005</v>
      </c>
      <c r="E143" t="s">
        <v>548</v>
      </c>
      <c r="F143" t="s">
        <v>547</v>
      </c>
      <c r="G143" t="s">
        <v>548</v>
      </c>
      <c r="H143">
        <v>-1.3360000000000001</v>
      </c>
      <c r="I143">
        <v>-1.1888000000000001</v>
      </c>
      <c r="J143" t="s">
        <v>547</v>
      </c>
      <c r="K143" t="s">
        <v>548</v>
      </c>
      <c r="L143" t="s">
        <v>547</v>
      </c>
      <c r="M143" t="s">
        <v>547</v>
      </c>
      <c r="N143">
        <v>3.2502</v>
      </c>
      <c r="O143">
        <v>8.3699999999999997E-2</v>
      </c>
      <c r="P143">
        <v>-0.37430000000000002</v>
      </c>
      <c r="Q143" t="s">
        <v>548</v>
      </c>
      <c r="R143" t="s">
        <v>548</v>
      </c>
      <c r="S143" t="s">
        <v>547</v>
      </c>
      <c r="T143" t="s">
        <v>547</v>
      </c>
      <c r="U143" t="s">
        <v>547</v>
      </c>
      <c r="V143" t="s">
        <v>547</v>
      </c>
      <c r="W143" t="s">
        <v>547</v>
      </c>
      <c r="X143" t="s">
        <v>547</v>
      </c>
      <c r="Y143">
        <v>1.1196999999999999</v>
      </c>
      <c r="Z143">
        <v>-2.0758999999999999</v>
      </c>
      <c r="AA143">
        <v>-0.15740000000000001</v>
      </c>
      <c r="AB143">
        <v>-0.54359999999999997</v>
      </c>
      <c r="AC143">
        <v>-0.99770000000000003</v>
      </c>
      <c r="AD143">
        <v>-0.371</v>
      </c>
      <c r="AE143">
        <v>-0.78920000000000001</v>
      </c>
      <c r="AF143">
        <v>0.94820000000000004</v>
      </c>
      <c r="AG143">
        <v>0.49109999999999998</v>
      </c>
      <c r="AH143">
        <v>0.33889999999999998</v>
      </c>
    </row>
    <row r="144" spans="1:34" x14ac:dyDescent="0.3">
      <c r="A144" s="11" t="s">
        <v>7277</v>
      </c>
      <c r="B144" t="s">
        <v>547</v>
      </c>
      <c r="C144" t="s">
        <v>548</v>
      </c>
      <c r="D144">
        <v>1.0317000000000001</v>
      </c>
      <c r="E144" t="s">
        <v>547</v>
      </c>
      <c r="F144" t="s">
        <v>548</v>
      </c>
      <c r="G144" t="s">
        <v>548</v>
      </c>
      <c r="H144">
        <v>0.42809999999999998</v>
      </c>
      <c r="I144">
        <v>-1.1888000000000001</v>
      </c>
      <c r="J144" t="s">
        <v>550</v>
      </c>
      <c r="K144" t="s">
        <v>549</v>
      </c>
      <c r="L144" t="s">
        <v>547</v>
      </c>
      <c r="M144" t="s">
        <v>547</v>
      </c>
      <c r="N144">
        <v>0.57669999999999999</v>
      </c>
      <c r="O144">
        <v>-1.1228</v>
      </c>
      <c r="P144">
        <v>-0.37430000000000002</v>
      </c>
      <c r="Q144" t="s">
        <v>548</v>
      </c>
      <c r="R144" t="s">
        <v>547</v>
      </c>
      <c r="S144" t="s">
        <v>547</v>
      </c>
      <c r="T144" t="s">
        <v>548</v>
      </c>
      <c r="U144" t="s">
        <v>547</v>
      </c>
      <c r="V144" t="s">
        <v>547</v>
      </c>
      <c r="W144" t="s">
        <v>548</v>
      </c>
      <c r="X144" t="s">
        <v>548</v>
      </c>
      <c r="Y144">
        <v>-0.97450000000000003</v>
      </c>
      <c r="Z144">
        <v>-0.1716</v>
      </c>
      <c r="AA144">
        <v>0.69379999999999997</v>
      </c>
      <c r="AB144">
        <v>2.7027999999999999</v>
      </c>
      <c r="AC144">
        <v>2.1191</v>
      </c>
      <c r="AD144">
        <v>0.32090000000000002</v>
      </c>
      <c r="AE144">
        <v>-0.3579</v>
      </c>
      <c r="AF144">
        <v>-0.14549999999999999</v>
      </c>
      <c r="AG144">
        <v>-0.1958</v>
      </c>
      <c r="AH144">
        <v>2.9100000000000001E-2</v>
      </c>
    </row>
    <row r="145" spans="1:34" x14ac:dyDescent="0.3">
      <c r="A145" s="11" t="s">
        <v>7278</v>
      </c>
      <c r="B145" t="s">
        <v>547</v>
      </c>
      <c r="C145" t="s">
        <v>547</v>
      </c>
      <c r="D145">
        <v>1.0317000000000001</v>
      </c>
      <c r="E145" t="s">
        <v>547</v>
      </c>
      <c r="F145" t="s">
        <v>547</v>
      </c>
      <c r="G145" t="s">
        <v>547</v>
      </c>
      <c r="H145">
        <v>0.42809999999999998</v>
      </c>
      <c r="I145">
        <v>-0.27900000000000003</v>
      </c>
      <c r="J145" t="s">
        <v>549</v>
      </c>
      <c r="K145" t="s">
        <v>549</v>
      </c>
      <c r="L145" t="s">
        <v>547</v>
      </c>
      <c r="M145" t="s">
        <v>549</v>
      </c>
      <c r="N145">
        <v>-0.76</v>
      </c>
      <c r="O145">
        <v>1.2901</v>
      </c>
      <c r="P145">
        <v>-0.37430000000000002</v>
      </c>
      <c r="Q145" t="s">
        <v>548</v>
      </c>
      <c r="R145" t="s">
        <v>548</v>
      </c>
      <c r="S145" t="s">
        <v>547</v>
      </c>
      <c r="T145" t="s">
        <v>548</v>
      </c>
      <c r="U145" t="s">
        <v>548</v>
      </c>
      <c r="V145" t="s">
        <v>547</v>
      </c>
      <c r="W145" t="s">
        <v>548</v>
      </c>
      <c r="X145" t="s">
        <v>548</v>
      </c>
      <c r="Y145">
        <v>7.2599999999999998E-2</v>
      </c>
      <c r="Z145">
        <v>-0.1716</v>
      </c>
      <c r="AA145">
        <v>-0.15740000000000001</v>
      </c>
      <c r="AB145">
        <v>3.7848999999999999</v>
      </c>
      <c r="AC145">
        <v>-0.99770000000000003</v>
      </c>
      <c r="AD145">
        <v>1.0128999999999999</v>
      </c>
      <c r="AE145">
        <v>1.3673</v>
      </c>
      <c r="AF145">
        <v>0.21909999999999999</v>
      </c>
      <c r="AG145">
        <v>-0.1958</v>
      </c>
      <c r="AH145">
        <v>-0.28070000000000001</v>
      </c>
    </row>
    <row r="146" spans="1:34" x14ac:dyDescent="0.3">
      <c r="A146" s="11" t="s">
        <v>7279</v>
      </c>
      <c r="B146" t="s">
        <v>547</v>
      </c>
      <c r="C146" t="s">
        <v>547</v>
      </c>
      <c r="D146">
        <v>-0.61140000000000005</v>
      </c>
      <c r="E146" t="s">
        <v>548</v>
      </c>
      <c r="F146" t="s">
        <v>547</v>
      </c>
      <c r="G146" t="s">
        <v>548</v>
      </c>
      <c r="H146">
        <v>-1.3360000000000001</v>
      </c>
      <c r="I146">
        <v>-1.1888000000000001</v>
      </c>
      <c r="J146" t="s">
        <v>549</v>
      </c>
      <c r="K146" t="s">
        <v>549</v>
      </c>
      <c r="L146" t="s">
        <v>550</v>
      </c>
      <c r="M146" t="s">
        <v>547</v>
      </c>
      <c r="N146">
        <v>0.57669999999999999</v>
      </c>
      <c r="O146">
        <v>-1.1228</v>
      </c>
      <c r="P146">
        <v>-0.37430000000000002</v>
      </c>
      <c r="Q146" t="s">
        <v>548</v>
      </c>
      <c r="R146" t="s">
        <v>548</v>
      </c>
      <c r="S146" t="s">
        <v>547</v>
      </c>
      <c r="T146" t="s">
        <v>548</v>
      </c>
      <c r="U146" t="s">
        <v>547</v>
      </c>
      <c r="V146" t="s">
        <v>547</v>
      </c>
      <c r="W146" t="s">
        <v>547</v>
      </c>
      <c r="X146" t="s">
        <v>548</v>
      </c>
      <c r="Y146">
        <v>-0.97450000000000003</v>
      </c>
      <c r="Z146">
        <v>-0.1716</v>
      </c>
      <c r="AA146">
        <v>-0.15740000000000001</v>
      </c>
      <c r="AB146">
        <v>-0.54359999999999997</v>
      </c>
      <c r="AC146">
        <v>-0.2185</v>
      </c>
      <c r="AD146">
        <v>-1.7549999999999999</v>
      </c>
      <c r="AE146">
        <v>0.93600000000000005</v>
      </c>
      <c r="AF146">
        <v>0.21909999999999999</v>
      </c>
      <c r="AG146">
        <v>-0.1958</v>
      </c>
      <c r="AH146">
        <v>-0.28070000000000001</v>
      </c>
    </row>
    <row r="147" spans="1:34" x14ac:dyDescent="0.3">
      <c r="A147" s="11" t="s">
        <v>7280</v>
      </c>
      <c r="B147" t="s">
        <v>547</v>
      </c>
      <c r="C147" t="s">
        <v>547</v>
      </c>
      <c r="D147">
        <v>-0.61140000000000005</v>
      </c>
      <c r="E147" t="s">
        <v>547</v>
      </c>
      <c r="F147" t="s">
        <v>547</v>
      </c>
      <c r="G147" t="s">
        <v>547</v>
      </c>
      <c r="H147">
        <v>0.42809999999999998</v>
      </c>
      <c r="I147">
        <v>0.63090000000000002</v>
      </c>
      <c r="J147" t="s">
        <v>549</v>
      </c>
      <c r="K147" t="s">
        <v>548</v>
      </c>
      <c r="L147" t="s">
        <v>547</v>
      </c>
      <c r="M147" t="s">
        <v>549</v>
      </c>
      <c r="N147">
        <v>0.57669999999999999</v>
      </c>
      <c r="O147">
        <v>-1.1228</v>
      </c>
      <c r="P147">
        <v>-0.37430000000000002</v>
      </c>
      <c r="Q147" t="s">
        <v>548</v>
      </c>
      <c r="R147" t="s">
        <v>548</v>
      </c>
      <c r="S147" t="s">
        <v>547</v>
      </c>
      <c r="T147" t="s">
        <v>548</v>
      </c>
      <c r="U147" t="s">
        <v>548</v>
      </c>
      <c r="V147" t="s">
        <v>547</v>
      </c>
      <c r="W147" t="s">
        <v>548</v>
      </c>
      <c r="X147" t="s">
        <v>548</v>
      </c>
      <c r="Y147">
        <v>7.2599999999999998E-2</v>
      </c>
      <c r="Z147">
        <v>-0.1716</v>
      </c>
      <c r="AA147">
        <v>-1.0085</v>
      </c>
      <c r="AB147">
        <v>-0.54359999999999997</v>
      </c>
      <c r="AC147">
        <v>-0.99770000000000003</v>
      </c>
      <c r="AD147">
        <v>1.0128999999999999</v>
      </c>
      <c r="AE147">
        <v>7.3400000000000007E-2</v>
      </c>
      <c r="AF147">
        <v>-0.87460000000000004</v>
      </c>
      <c r="AG147">
        <v>-0.88280000000000003</v>
      </c>
      <c r="AH147">
        <v>-0.59040000000000004</v>
      </c>
    </row>
    <row r="148" spans="1:34" x14ac:dyDescent="0.3">
      <c r="A148" s="11" t="s">
        <v>7281</v>
      </c>
      <c r="B148" t="s">
        <v>547</v>
      </c>
      <c r="C148" t="s">
        <v>548</v>
      </c>
      <c r="D148">
        <v>-0.61140000000000005</v>
      </c>
      <c r="E148" t="s">
        <v>547</v>
      </c>
      <c r="F148" t="s">
        <v>548</v>
      </c>
      <c r="G148" t="s">
        <v>548</v>
      </c>
      <c r="H148">
        <v>-1.3360000000000001</v>
      </c>
      <c r="I148">
        <v>-1.1888000000000001</v>
      </c>
      <c r="J148" t="s">
        <v>550</v>
      </c>
      <c r="K148" t="s">
        <v>548</v>
      </c>
      <c r="L148" t="s">
        <v>547</v>
      </c>
      <c r="M148" t="s">
        <v>547</v>
      </c>
      <c r="N148">
        <v>-0.76</v>
      </c>
      <c r="O148">
        <v>8.3699999999999997E-2</v>
      </c>
      <c r="P148">
        <v>2.9996</v>
      </c>
      <c r="Q148" t="s">
        <v>548</v>
      </c>
      <c r="R148" t="s">
        <v>547</v>
      </c>
      <c r="S148" t="s">
        <v>547</v>
      </c>
      <c r="T148" t="s">
        <v>547</v>
      </c>
      <c r="U148" t="s">
        <v>547</v>
      </c>
      <c r="V148" t="s">
        <v>547</v>
      </c>
      <c r="W148" t="s">
        <v>547</v>
      </c>
      <c r="X148" t="s">
        <v>548</v>
      </c>
      <c r="Y148">
        <v>7.2599999999999998E-2</v>
      </c>
      <c r="Z148">
        <v>0.78049999999999997</v>
      </c>
      <c r="AA148">
        <v>0.69379999999999997</v>
      </c>
      <c r="AB148">
        <v>-0.54359999999999997</v>
      </c>
      <c r="AC148">
        <v>0.56069999999999998</v>
      </c>
      <c r="AD148">
        <v>1.0128999999999999</v>
      </c>
      <c r="AE148">
        <v>-0.78920000000000001</v>
      </c>
      <c r="AF148">
        <v>-0.51</v>
      </c>
      <c r="AG148">
        <v>-0.5393</v>
      </c>
      <c r="AH148">
        <v>-0.59040000000000004</v>
      </c>
    </row>
    <row r="149" spans="1:34" x14ac:dyDescent="0.3">
      <c r="A149" s="11" t="s">
        <v>7282</v>
      </c>
      <c r="B149" t="s">
        <v>547</v>
      </c>
      <c r="C149" t="s">
        <v>547</v>
      </c>
      <c r="D149">
        <v>-1.4330000000000001</v>
      </c>
      <c r="E149" t="s">
        <v>547</v>
      </c>
      <c r="F149" t="s">
        <v>547</v>
      </c>
      <c r="G149" t="s">
        <v>548</v>
      </c>
      <c r="H149">
        <v>1.3102</v>
      </c>
      <c r="I149">
        <v>1.5407</v>
      </c>
      <c r="J149" t="s">
        <v>551</v>
      </c>
      <c r="K149" t="s">
        <v>547</v>
      </c>
      <c r="L149" t="s">
        <v>547</v>
      </c>
      <c r="M149" t="s">
        <v>547</v>
      </c>
      <c r="N149">
        <v>0.57669999999999999</v>
      </c>
      <c r="O149">
        <v>-1.1228</v>
      </c>
      <c r="P149">
        <v>-0.37430000000000002</v>
      </c>
      <c r="Q149" t="s">
        <v>548</v>
      </c>
      <c r="R149" t="s">
        <v>547</v>
      </c>
      <c r="S149" t="s">
        <v>547</v>
      </c>
      <c r="T149" t="s">
        <v>548</v>
      </c>
      <c r="U149" t="s">
        <v>547</v>
      </c>
      <c r="V149" t="s">
        <v>547</v>
      </c>
      <c r="W149" t="s">
        <v>548</v>
      </c>
      <c r="X149" t="s">
        <v>547</v>
      </c>
      <c r="Y149">
        <v>7.2599999999999998E-2</v>
      </c>
      <c r="Z149">
        <v>-0.1716</v>
      </c>
      <c r="AA149">
        <v>-1.0085</v>
      </c>
      <c r="AB149">
        <v>-0.54359999999999997</v>
      </c>
      <c r="AC149">
        <v>-0.99770000000000003</v>
      </c>
      <c r="AD149">
        <v>1.0128999999999999</v>
      </c>
      <c r="AE149">
        <v>0.50470000000000004</v>
      </c>
      <c r="AF149">
        <v>0.58360000000000001</v>
      </c>
      <c r="AG149">
        <v>0.83460000000000001</v>
      </c>
      <c r="AH149">
        <v>0.64870000000000005</v>
      </c>
    </row>
    <row r="150" spans="1:34" x14ac:dyDescent="0.3">
      <c r="A150" s="11" t="s">
        <v>7283</v>
      </c>
      <c r="B150" t="s">
        <v>547</v>
      </c>
      <c r="C150" t="s">
        <v>547</v>
      </c>
      <c r="D150">
        <v>-1.4330000000000001</v>
      </c>
      <c r="E150" t="s">
        <v>548</v>
      </c>
      <c r="F150" t="s">
        <v>547</v>
      </c>
      <c r="G150" t="s">
        <v>548</v>
      </c>
      <c r="H150">
        <v>-1.3360000000000001</v>
      </c>
      <c r="I150">
        <v>-1.1888000000000001</v>
      </c>
      <c r="J150" t="s">
        <v>549</v>
      </c>
      <c r="K150" t="s">
        <v>548</v>
      </c>
      <c r="L150" t="s">
        <v>547</v>
      </c>
      <c r="M150" t="s">
        <v>547</v>
      </c>
      <c r="N150">
        <v>1.9135</v>
      </c>
      <c r="O150">
        <v>-1.1228</v>
      </c>
      <c r="P150">
        <v>1.3127</v>
      </c>
      <c r="Q150" t="s">
        <v>548</v>
      </c>
      <c r="R150" t="s">
        <v>547</v>
      </c>
      <c r="S150" t="s">
        <v>547</v>
      </c>
      <c r="T150" t="s">
        <v>548</v>
      </c>
      <c r="U150" t="s">
        <v>547</v>
      </c>
      <c r="V150" t="s">
        <v>547</v>
      </c>
      <c r="W150" t="s">
        <v>548</v>
      </c>
      <c r="X150" t="s">
        <v>548</v>
      </c>
      <c r="Y150">
        <v>1.1196999999999999</v>
      </c>
      <c r="Z150">
        <v>1.7325999999999999</v>
      </c>
      <c r="AA150">
        <v>1.5449999999999999</v>
      </c>
      <c r="AB150">
        <v>-0.54359999999999997</v>
      </c>
      <c r="AC150">
        <v>-0.99770000000000003</v>
      </c>
      <c r="AD150">
        <v>-1.7549999999999999</v>
      </c>
      <c r="AE150">
        <v>-0.3579</v>
      </c>
      <c r="AF150">
        <v>-1.2391000000000001</v>
      </c>
      <c r="AG150">
        <v>-0.88280000000000003</v>
      </c>
      <c r="AH150">
        <v>-0.9002</v>
      </c>
    </row>
    <row r="151" spans="1:34" x14ac:dyDescent="0.3">
      <c r="A151" s="11" t="s">
        <v>7284</v>
      </c>
      <c r="B151" t="s">
        <v>547</v>
      </c>
      <c r="C151" t="s">
        <v>548</v>
      </c>
      <c r="D151">
        <v>-1.4330000000000001</v>
      </c>
      <c r="E151" t="s">
        <v>547</v>
      </c>
      <c r="F151" t="s">
        <v>547</v>
      </c>
      <c r="G151" t="s">
        <v>548</v>
      </c>
      <c r="H151">
        <v>1.3102</v>
      </c>
      <c r="I151">
        <v>0.63090000000000002</v>
      </c>
      <c r="J151" t="s">
        <v>551</v>
      </c>
      <c r="K151" t="s">
        <v>549</v>
      </c>
      <c r="L151" t="s">
        <v>547</v>
      </c>
      <c r="M151" t="s">
        <v>548</v>
      </c>
      <c r="N151">
        <v>0.57669999999999999</v>
      </c>
      <c r="O151">
        <v>2.4965999999999999</v>
      </c>
      <c r="P151">
        <v>-0.37430000000000002</v>
      </c>
      <c r="Q151" t="s">
        <v>547</v>
      </c>
      <c r="R151" t="s">
        <v>548</v>
      </c>
      <c r="S151" t="s">
        <v>547</v>
      </c>
      <c r="T151" t="s">
        <v>547</v>
      </c>
      <c r="U151" t="s">
        <v>547</v>
      </c>
      <c r="V151" t="s">
        <v>547</v>
      </c>
      <c r="W151" t="s">
        <v>548</v>
      </c>
      <c r="X151" t="s">
        <v>547</v>
      </c>
      <c r="Y151">
        <v>-2.0217000000000001</v>
      </c>
      <c r="Z151">
        <v>-1.1237999999999999</v>
      </c>
      <c r="AA151">
        <v>-1.0085</v>
      </c>
      <c r="AB151">
        <v>-0.54359999999999997</v>
      </c>
      <c r="AC151">
        <v>-0.99770000000000003</v>
      </c>
      <c r="AD151">
        <v>-0.371</v>
      </c>
      <c r="AE151">
        <v>0.50470000000000004</v>
      </c>
      <c r="AF151">
        <v>-0.87460000000000004</v>
      </c>
      <c r="AG151">
        <v>-0.1958</v>
      </c>
      <c r="AH151">
        <v>-0.28070000000000001</v>
      </c>
    </row>
    <row r="152" spans="1:34" x14ac:dyDescent="0.3">
      <c r="A152" s="11" t="s">
        <v>7285</v>
      </c>
      <c r="B152" t="s">
        <v>547</v>
      </c>
      <c r="C152" t="s">
        <v>547</v>
      </c>
      <c r="D152">
        <v>-1.4330000000000001</v>
      </c>
      <c r="E152" t="s">
        <v>547</v>
      </c>
      <c r="F152" t="s">
        <v>547</v>
      </c>
      <c r="G152" t="s">
        <v>547</v>
      </c>
      <c r="H152">
        <v>0.42809999999999998</v>
      </c>
      <c r="I152">
        <v>0.63090000000000002</v>
      </c>
      <c r="J152" t="s">
        <v>550</v>
      </c>
      <c r="K152" t="s">
        <v>549</v>
      </c>
      <c r="L152" t="s">
        <v>549</v>
      </c>
      <c r="M152" t="s">
        <v>547</v>
      </c>
      <c r="N152">
        <v>-0.76</v>
      </c>
      <c r="O152">
        <v>8.3699999999999997E-2</v>
      </c>
      <c r="P152">
        <v>-0.37430000000000002</v>
      </c>
      <c r="Q152" t="s">
        <v>548</v>
      </c>
      <c r="R152" t="s">
        <v>547</v>
      </c>
      <c r="S152" t="s">
        <v>547</v>
      </c>
      <c r="T152" t="s">
        <v>547</v>
      </c>
      <c r="U152" t="s">
        <v>548</v>
      </c>
      <c r="V152" t="s">
        <v>547</v>
      </c>
      <c r="W152" t="s">
        <v>547</v>
      </c>
      <c r="X152" t="s">
        <v>548</v>
      </c>
      <c r="Y152">
        <v>-3.0688</v>
      </c>
      <c r="Z152">
        <v>-0.1716</v>
      </c>
      <c r="AA152">
        <v>-1.0085</v>
      </c>
      <c r="AB152">
        <v>0.53859999999999997</v>
      </c>
      <c r="AC152">
        <v>0.56069999999999998</v>
      </c>
      <c r="AD152">
        <v>-1.7549999999999999</v>
      </c>
      <c r="AE152">
        <v>4.3864000000000001</v>
      </c>
      <c r="AF152">
        <v>-0.87460000000000004</v>
      </c>
      <c r="AG152">
        <v>-1.2262999999999999</v>
      </c>
      <c r="AH152">
        <v>-0.9002</v>
      </c>
    </row>
    <row r="153" spans="1:34" x14ac:dyDescent="0.3">
      <c r="A153" s="11" t="s">
        <v>7286</v>
      </c>
      <c r="B153" t="s">
        <v>547</v>
      </c>
      <c r="C153" t="s">
        <v>548</v>
      </c>
      <c r="D153">
        <v>-0.61140000000000005</v>
      </c>
      <c r="E153" t="s">
        <v>547</v>
      </c>
      <c r="F153" t="s">
        <v>547</v>
      </c>
      <c r="G153" t="s">
        <v>548</v>
      </c>
      <c r="H153">
        <v>1.3102</v>
      </c>
      <c r="I153">
        <v>1.5407</v>
      </c>
      <c r="J153" t="s">
        <v>550</v>
      </c>
      <c r="K153" t="s">
        <v>549</v>
      </c>
      <c r="L153" t="s">
        <v>547</v>
      </c>
      <c r="M153" t="s">
        <v>547</v>
      </c>
      <c r="N153">
        <v>-0.76</v>
      </c>
      <c r="O153">
        <v>1.2901</v>
      </c>
      <c r="P153">
        <v>-0.37430000000000002</v>
      </c>
      <c r="Q153" t="s">
        <v>548</v>
      </c>
      <c r="R153" t="s">
        <v>548</v>
      </c>
      <c r="S153" t="s">
        <v>547</v>
      </c>
      <c r="T153" t="s">
        <v>548</v>
      </c>
      <c r="U153" t="s">
        <v>547</v>
      </c>
      <c r="V153" t="s">
        <v>547</v>
      </c>
      <c r="W153" t="s">
        <v>548</v>
      </c>
      <c r="X153" t="s">
        <v>547</v>
      </c>
      <c r="Y153">
        <v>1.1196999999999999</v>
      </c>
      <c r="Z153">
        <v>-0.1716</v>
      </c>
      <c r="AA153">
        <v>-0.15740000000000001</v>
      </c>
      <c r="AB153">
        <v>-0.54359999999999997</v>
      </c>
      <c r="AC153">
        <v>0.56069999999999998</v>
      </c>
      <c r="AD153">
        <v>1.0128999999999999</v>
      </c>
      <c r="AE153">
        <v>-0.78920000000000001</v>
      </c>
      <c r="AF153">
        <v>1.3127</v>
      </c>
      <c r="AG153">
        <v>0.49109999999999998</v>
      </c>
      <c r="AH153">
        <v>0.33889999999999998</v>
      </c>
    </row>
    <row r="154" spans="1:34" x14ac:dyDescent="0.3">
      <c r="A154" s="11" t="s">
        <v>7287</v>
      </c>
      <c r="B154" t="s">
        <v>547</v>
      </c>
      <c r="C154" t="s">
        <v>548</v>
      </c>
      <c r="D154">
        <v>-0.61140000000000005</v>
      </c>
      <c r="E154" t="s">
        <v>547</v>
      </c>
      <c r="F154" t="s">
        <v>548</v>
      </c>
      <c r="G154" t="s">
        <v>548</v>
      </c>
      <c r="H154">
        <v>-0.45400000000000001</v>
      </c>
      <c r="I154">
        <v>-0.27900000000000003</v>
      </c>
      <c r="J154" t="s">
        <v>550</v>
      </c>
      <c r="K154" t="s">
        <v>549</v>
      </c>
      <c r="L154" t="s">
        <v>550</v>
      </c>
      <c r="M154" t="s">
        <v>548</v>
      </c>
      <c r="N154">
        <v>0.57669999999999999</v>
      </c>
      <c r="O154">
        <v>-1.1228</v>
      </c>
      <c r="P154">
        <v>-0.37430000000000002</v>
      </c>
      <c r="Q154" t="s">
        <v>548</v>
      </c>
      <c r="R154" t="s">
        <v>548</v>
      </c>
      <c r="S154" t="s">
        <v>547</v>
      </c>
      <c r="T154" t="s">
        <v>548</v>
      </c>
      <c r="U154" t="s">
        <v>547</v>
      </c>
      <c r="V154" t="s">
        <v>547</v>
      </c>
      <c r="W154" t="s">
        <v>548</v>
      </c>
      <c r="X154" t="s">
        <v>547</v>
      </c>
      <c r="Y154">
        <v>-2.0217000000000001</v>
      </c>
      <c r="Z154">
        <v>-0.1716</v>
      </c>
      <c r="AA154">
        <v>-0.15740000000000001</v>
      </c>
      <c r="AB154">
        <v>0.53859999999999997</v>
      </c>
      <c r="AC154">
        <v>-0.2185</v>
      </c>
      <c r="AD154">
        <v>-1.0629999999999999</v>
      </c>
      <c r="AE154">
        <v>7.3400000000000007E-2</v>
      </c>
      <c r="AF154">
        <v>0.21909999999999999</v>
      </c>
      <c r="AG154">
        <v>-0.1958</v>
      </c>
      <c r="AH154">
        <v>-0.28070000000000001</v>
      </c>
    </row>
    <row r="155" spans="1:34" x14ac:dyDescent="0.3">
      <c r="A155" s="11" t="s">
        <v>7288</v>
      </c>
      <c r="B155" t="s">
        <v>547</v>
      </c>
      <c r="C155" t="s">
        <v>547</v>
      </c>
      <c r="D155">
        <v>-1.4330000000000001</v>
      </c>
      <c r="E155" t="s">
        <v>547</v>
      </c>
      <c r="F155" t="s">
        <v>547</v>
      </c>
      <c r="G155" t="s">
        <v>548</v>
      </c>
      <c r="H155">
        <v>1.3102</v>
      </c>
      <c r="I155">
        <v>1.5407</v>
      </c>
      <c r="J155" t="s">
        <v>551</v>
      </c>
      <c r="K155" t="s">
        <v>549</v>
      </c>
      <c r="L155" t="s">
        <v>547</v>
      </c>
      <c r="M155" t="s">
        <v>547</v>
      </c>
      <c r="N155">
        <v>-0.76</v>
      </c>
      <c r="O155">
        <v>1.2901</v>
      </c>
      <c r="P155">
        <v>-0.37430000000000002</v>
      </c>
      <c r="Q155" t="s">
        <v>548</v>
      </c>
      <c r="R155" t="s">
        <v>548</v>
      </c>
      <c r="S155" t="s">
        <v>547</v>
      </c>
      <c r="T155" t="s">
        <v>548</v>
      </c>
      <c r="U155" t="s">
        <v>547</v>
      </c>
      <c r="V155" t="s">
        <v>547</v>
      </c>
      <c r="W155" t="s">
        <v>548</v>
      </c>
      <c r="X155" t="s">
        <v>547</v>
      </c>
      <c r="Y155">
        <v>7.2599999999999998E-2</v>
      </c>
      <c r="Z155">
        <v>-1.1237999999999999</v>
      </c>
      <c r="AA155">
        <v>-1.0085</v>
      </c>
      <c r="AB155">
        <v>-0.54359999999999997</v>
      </c>
      <c r="AC155">
        <v>-0.99770000000000003</v>
      </c>
      <c r="AD155">
        <v>1.0128999999999999</v>
      </c>
      <c r="AE155">
        <v>-0.3579</v>
      </c>
      <c r="AF155">
        <v>0.58360000000000001</v>
      </c>
      <c r="AG155">
        <v>0.49109999999999998</v>
      </c>
      <c r="AH155">
        <v>0.33889999999999998</v>
      </c>
    </row>
    <row r="156" spans="1:34" x14ac:dyDescent="0.3">
      <c r="A156" s="11" t="s">
        <v>7289</v>
      </c>
      <c r="B156" t="s">
        <v>547</v>
      </c>
      <c r="C156" t="s">
        <v>547</v>
      </c>
      <c r="D156">
        <v>-0.61140000000000005</v>
      </c>
      <c r="E156" t="s">
        <v>547</v>
      </c>
      <c r="F156" t="s">
        <v>548</v>
      </c>
      <c r="G156" t="s">
        <v>548</v>
      </c>
      <c r="H156">
        <v>-1.3360000000000001</v>
      </c>
      <c r="I156">
        <v>-1.1888000000000001</v>
      </c>
      <c r="J156" t="s">
        <v>547</v>
      </c>
      <c r="K156" t="s">
        <v>551</v>
      </c>
      <c r="L156" t="s">
        <v>547</v>
      </c>
      <c r="M156" t="s">
        <v>547</v>
      </c>
      <c r="N156">
        <v>-0.76</v>
      </c>
      <c r="O156">
        <v>-1.1228</v>
      </c>
      <c r="P156">
        <v>-0.37430000000000002</v>
      </c>
      <c r="Q156" t="s">
        <v>548</v>
      </c>
      <c r="R156" t="s">
        <v>547</v>
      </c>
      <c r="S156" t="s">
        <v>547</v>
      </c>
      <c r="T156" t="s">
        <v>547</v>
      </c>
      <c r="U156" t="s">
        <v>547</v>
      </c>
      <c r="V156" t="s">
        <v>547</v>
      </c>
      <c r="W156" t="s">
        <v>548</v>
      </c>
      <c r="X156" t="s">
        <v>547</v>
      </c>
      <c r="Y156">
        <v>-0.97450000000000003</v>
      </c>
      <c r="Z156">
        <v>0.78049999999999997</v>
      </c>
      <c r="AA156">
        <v>0.69379999999999997</v>
      </c>
      <c r="AB156">
        <v>1.6207</v>
      </c>
      <c r="AC156">
        <v>0.56069999999999998</v>
      </c>
      <c r="AD156">
        <v>-1.7549999999999999</v>
      </c>
      <c r="AE156">
        <v>7.3400000000000007E-2</v>
      </c>
      <c r="AF156">
        <v>-0.51</v>
      </c>
      <c r="AG156">
        <v>-0.1958</v>
      </c>
      <c r="AH156">
        <v>-0.28070000000000001</v>
      </c>
    </row>
    <row r="157" spans="1:34" x14ac:dyDescent="0.3">
      <c r="A157" s="11" t="s">
        <v>7290</v>
      </c>
      <c r="B157" t="s">
        <v>547</v>
      </c>
      <c r="C157" t="s">
        <v>548</v>
      </c>
      <c r="D157">
        <v>0.21010000000000001</v>
      </c>
      <c r="E157" t="s">
        <v>547</v>
      </c>
      <c r="F157" t="s">
        <v>547</v>
      </c>
      <c r="G157" t="s">
        <v>548</v>
      </c>
      <c r="H157">
        <v>-0.45400000000000001</v>
      </c>
      <c r="I157">
        <v>-1.1888000000000001</v>
      </c>
      <c r="J157" t="s">
        <v>549</v>
      </c>
      <c r="K157" t="s">
        <v>548</v>
      </c>
      <c r="L157" t="s">
        <v>549</v>
      </c>
      <c r="M157" t="s">
        <v>547</v>
      </c>
      <c r="N157">
        <v>-0.76</v>
      </c>
      <c r="O157">
        <v>-1.1228</v>
      </c>
      <c r="P157">
        <v>-0.37430000000000002</v>
      </c>
      <c r="Q157" t="s">
        <v>548</v>
      </c>
      <c r="R157" t="s">
        <v>548</v>
      </c>
      <c r="S157" t="s">
        <v>547</v>
      </c>
      <c r="T157" t="s">
        <v>547</v>
      </c>
      <c r="U157" t="s">
        <v>547</v>
      </c>
      <c r="V157" t="s">
        <v>547</v>
      </c>
      <c r="W157" t="s">
        <v>548</v>
      </c>
      <c r="X157" t="s">
        <v>547</v>
      </c>
      <c r="Y157">
        <v>1.1196999999999999</v>
      </c>
      <c r="Z157">
        <v>0.78049999999999997</v>
      </c>
      <c r="AA157">
        <v>1.5449999999999999</v>
      </c>
      <c r="AB157">
        <v>-0.54359999999999997</v>
      </c>
      <c r="AC157">
        <v>-0.2185</v>
      </c>
      <c r="AD157">
        <v>1.0128999999999999</v>
      </c>
      <c r="AE157">
        <v>3.9550999999999998</v>
      </c>
      <c r="AF157">
        <v>-0.87460000000000004</v>
      </c>
      <c r="AG157">
        <v>-1.5697000000000001</v>
      </c>
      <c r="AH157">
        <v>-1.8294999999999999</v>
      </c>
    </row>
    <row r="158" spans="1:34" x14ac:dyDescent="0.3">
      <c r="A158" s="11" t="s">
        <v>7291</v>
      </c>
      <c r="B158" t="s">
        <v>547</v>
      </c>
      <c r="C158" t="s">
        <v>547</v>
      </c>
      <c r="D158">
        <v>-1.4330000000000001</v>
      </c>
      <c r="E158" t="s">
        <v>547</v>
      </c>
      <c r="F158" t="s">
        <v>547</v>
      </c>
      <c r="G158" t="s">
        <v>548</v>
      </c>
      <c r="H158">
        <v>-1.3360000000000001</v>
      </c>
      <c r="I158">
        <v>-1.1888000000000001</v>
      </c>
      <c r="J158" t="s">
        <v>549</v>
      </c>
      <c r="K158" t="s">
        <v>549</v>
      </c>
      <c r="L158" t="s">
        <v>547</v>
      </c>
      <c r="M158" t="s">
        <v>548</v>
      </c>
      <c r="N158">
        <v>-0.76</v>
      </c>
      <c r="O158">
        <v>8.3699999999999997E-2</v>
      </c>
      <c r="P158">
        <v>-0.37430000000000002</v>
      </c>
      <c r="Q158" t="s">
        <v>548</v>
      </c>
      <c r="R158" t="s">
        <v>548</v>
      </c>
      <c r="S158" t="s">
        <v>547</v>
      </c>
      <c r="T158" t="s">
        <v>547</v>
      </c>
      <c r="U158" t="s">
        <v>547</v>
      </c>
      <c r="V158" t="s">
        <v>547</v>
      </c>
      <c r="W158" t="s">
        <v>548</v>
      </c>
      <c r="X158" t="s">
        <v>547</v>
      </c>
      <c r="Y158">
        <v>7.2599999999999998E-2</v>
      </c>
      <c r="Z158">
        <v>0.78049999999999997</v>
      </c>
      <c r="AA158">
        <v>-1.0085</v>
      </c>
      <c r="AB158">
        <v>-0.54359999999999997</v>
      </c>
      <c r="AC158">
        <v>-0.2185</v>
      </c>
      <c r="AD158">
        <v>1.0128999999999999</v>
      </c>
      <c r="AE158">
        <v>-0.78920000000000001</v>
      </c>
      <c r="AF158">
        <v>0.21909999999999999</v>
      </c>
      <c r="AG158">
        <v>0.1477</v>
      </c>
      <c r="AH158">
        <v>2.9100000000000001E-2</v>
      </c>
    </row>
    <row r="159" spans="1:34" x14ac:dyDescent="0.3">
      <c r="A159" s="11" t="s">
        <v>7292</v>
      </c>
      <c r="B159" t="s">
        <v>547</v>
      </c>
      <c r="C159" t="s">
        <v>547</v>
      </c>
      <c r="D159">
        <v>-1.4330000000000001</v>
      </c>
      <c r="E159" t="s">
        <v>547</v>
      </c>
      <c r="F159" t="s">
        <v>548</v>
      </c>
      <c r="G159" t="s">
        <v>547</v>
      </c>
      <c r="H159">
        <v>-0.45400000000000001</v>
      </c>
      <c r="I159">
        <v>-1.1888000000000001</v>
      </c>
      <c r="J159" t="s">
        <v>547</v>
      </c>
      <c r="K159" t="s">
        <v>548</v>
      </c>
      <c r="L159" t="s">
        <v>549</v>
      </c>
      <c r="M159" t="s">
        <v>547</v>
      </c>
      <c r="N159">
        <v>0.57669999999999999</v>
      </c>
      <c r="O159">
        <v>-1.1228</v>
      </c>
      <c r="P159">
        <v>-0.37430000000000002</v>
      </c>
      <c r="Q159" t="s">
        <v>548</v>
      </c>
      <c r="R159" t="s">
        <v>548</v>
      </c>
      <c r="S159" t="s">
        <v>547</v>
      </c>
      <c r="T159" t="s">
        <v>548</v>
      </c>
      <c r="U159" t="s">
        <v>547</v>
      </c>
      <c r="V159" t="s">
        <v>548</v>
      </c>
      <c r="W159" t="s">
        <v>548</v>
      </c>
      <c r="X159" t="s">
        <v>548</v>
      </c>
      <c r="Y159">
        <v>7.2599999999999998E-2</v>
      </c>
      <c r="Z159">
        <v>0.78049999999999997</v>
      </c>
      <c r="AA159">
        <v>-1.0085</v>
      </c>
      <c r="AB159">
        <v>-0.54359999999999997</v>
      </c>
      <c r="AC159">
        <v>-0.99770000000000003</v>
      </c>
      <c r="AD159">
        <v>1.0128999999999999</v>
      </c>
      <c r="AE159">
        <v>-0.78920000000000001</v>
      </c>
      <c r="AF159">
        <v>-0.14549999999999999</v>
      </c>
      <c r="AG159">
        <v>-0.5393</v>
      </c>
      <c r="AH159">
        <v>-0.59040000000000004</v>
      </c>
    </row>
    <row r="160" spans="1:34" x14ac:dyDescent="0.3">
      <c r="A160" s="11" t="s">
        <v>7293</v>
      </c>
      <c r="B160" t="s">
        <v>547</v>
      </c>
      <c r="C160" t="s">
        <v>547</v>
      </c>
      <c r="D160">
        <v>-1.4330000000000001</v>
      </c>
      <c r="E160" t="s">
        <v>547</v>
      </c>
      <c r="F160" t="s">
        <v>547</v>
      </c>
      <c r="G160" t="s">
        <v>548</v>
      </c>
      <c r="H160">
        <v>0.42809999999999998</v>
      </c>
      <c r="I160">
        <v>-0.27900000000000003</v>
      </c>
      <c r="J160" t="s">
        <v>548</v>
      </c>
      <c r="K160" t="s">
        <v>549</v>
      </c>
      <c r="L160" t="s">
        <v>549</v>
      </c>
      <c r="M160" t="s">
        <v>548</v>
      </c>
      <c r="N160">
        <v>-0.76</v>
      </c>
      <c r="O160">
        <v>8.3699999999999997E-2</v>
      </c>
      <c r="P160">
        <v>1.3127</v>
      </c>
      <c r="Q160" t="s">
        <v>548</v>
      </c>
      <c r="R160" t="s">
        <v>548</v>
      </c>
      <c r="S160" t="s">
        <v>547</v>
      </c>
      <c r="T160" t="s">
        <v>547</v>
      </c>
      <c r="U160" t="s">
        <v>547</v>
      </c>
      <c r="V160" t="s">
        <v>547</v>
      </c>
      <c r="W160" t="s">
        <v>548</v>
      </c>
      <c r="X160" t="s">
        <v>547</v>
      </c>
      <c r="Y160">
        <v>-0.97450000000000003</v>
      </c>
      <c r="Z160">
        <v>-0.1716</v>
      </c>
      <c r="AA160">
        <v>-1.0085</v>
      </c>
      <c r="AB160">
        <v>-0.54359999999999997</v>
      </c>
      <c r="AC160">
        <v>-0.99770000000000003</v>
      </c>
      <c r="AD160">
        <v>-0.371</v>
      </c>
      <c r="AE160">
        <v>-0.3579</v>
      </c>
      <c r="AF160">
        <v>-0.14549999999999999</v>
      </c>
      <c r="AG160">
        <v>-0.1958</v>
      </c>
      <c r="AH160">
        <v>-0.28070000000000001</v>
      </c>
    </row>
    <row r="161" spans="1:34" x14ac:dyDescent="0.3">
      <c r="A161" s="11" t="s">
        <v>7294</v>
      </c>
      <c r="B161" t="s">
        <v>547</v>
      </c>
      <c r="C161" t="s">
        <v>547</v>
      </c>
      <c r="D161">
        <v>-1.4330000000000001</v>
      </c>
      <c r="E161" t="s">
        <v>547</v>
      </c>
      <c r="F161" t="s">
        <v>547</v>
      </c>
      <c r="G161" t="s">
        <v>548</v>
      </c>
      <c r="H161">
        <v>-1.3360000000000001</v>
      </c>
      <c r="I161">
        <v>-0.27900000000000003</v>
      </c>
      <c r="J161" t="s">
        <v>547</v>
      </c>
      <c r="K161" t="s">
        <v>548</v>
      </c>
      <c r="L161" t="s">
        <v>547</v>
      </c>
      <c r="M161" t="s">
        <v>547</v>
      </c>
      <c r="N161">
        <v>-0.76</v>
      </c>
      <c r="O161">
        <v>8.3699999999999997E-2</v>
      </c>
      <c r="P161">
        <v>-0.37430000000000002</v>
      </c>
      <c r="Q161" t="s">
        <v>548</v>
      </c>
      <c r="R161" t="s">
        <v>548</v>
      </c>
      <c r="S161" t="s">
        <v>547</v>
      </c>
      <c r="T161" t="s">
        <v>547</v>
      </c>
      <c r="U161" t="s">
        <v>548</v>
      </c>
      <c r="V161" t="s">
        <v>547</v>
      </c>
      <c r="W161" t="s">
        <v>548</v>
      </c>
      <c r="X161" t="s">
        <v>547</v>
      </c>
      <c r="Y161">
        <v>7.2599999999999998E-2</v>
      </c>
      <c r="Z161">
        <v>-0.1716</v>
      </c>
      <c r="AA161">
        <v>-1.0085</v>
      </c>
      <c r="AB161">
        <v>-0.54359999999999997</v>
      </c>
      <c r="AC161">
        <v>-0.99770000000000003</v>
      </c>
      <c r="AD161">
        <v>1.0128999999999999</v>
      </c>
      <c r="AE161">
        <v>0.50470000000000004</v>
      </c>
      <c r="AF161">
        <v>0.58360000000000001</v>
      </c>
      <c r="AG161">
        <v>0.1477</v>
      </c>
      <c r="AH161">
        <v>0.33889999999999998</v>
      </c>
    </row>
    <row r="162" spans="1:34" x14ac:dyDescent="0.3">
      <c r="A162" s="11" t="s">
        <v>7295</v>
      </c>
      <c r="B162" t="s">
        <v>547</v>
      </c>
      <c r="C162" t="s">
        <v>547</v>
      </c>
      <c r="D162">
        <v>-1.4330000000000001</v>
      </c>
      <c r="E162" t="s">
        <v>547</v>
      </c>
      <c r="F162" t="s">
        <v>547</v>
      </c>
      <c r="G162" t="s">
        <v>548</v>
      </c>
      <c r="H162">
        <v>-1.3360000000000001</v>
      </c>
      <c r="I162">
        <v>-0.27900000000000003</v>
      </c>
      <c r="J162" t="s">
        <v>547</v>
      </c>
      <c r="K162" t="s">
        <v>549</v>
      </c>
      <c r="L162" t="s">
        <v>547</v>
      </c>
      <c r="M162" t="s">
        <v>548</v>
      </c>
      <c r="N162">
        <v>-0.76</v>
      </c>
      <c r="O162">
        <v>8.3699999999999997E-2</v>
      </c>
      <c r="P162">
        <v>-0.37430000000000002</v>
      </c>
      <c r="Q162" t="s">
        <v>548</v>
      </c>
      <c r="R162" t="s">
        <v>547</v>
      </c>
      <c r="S162" t="s">
        <v>547</v>
      </c>
      <c r="T162" t="s">
        <v>547</v>
      </c>
      <c r="U162" t="s">
        <v>548</v>
      </c>
      <c r="V162" t="s">
        <v>547</v>
      </c>
      <c r="W162" t="s">
        <v>547</v>
      </c>
      <c r="X162" t="s">
        <v>548</v>
      </c>
      <c r="Y162">
        <v>-2.0217000000000001</v>
      </c>
      <c r="Z162">
        <v>-0.1716</v>
      </c>
      <c r="AA162">
        <v>0.69379999999999997</v>
      </c>
      <c r="AB162">
        <v>0.53859999999999997</v>
      </c>
      <c r="AC162">
        <v>1.3399000000000001</v>
      </c>
      <c r="AD162">
        <v>-1.7549999999999999</v>
      </c>
      <c r="AE162">
        <v>0.50470000000000004</v>
      </c>
      <c r="AF162">
        <v>-0.14549999999999999</v>
      </c>
      <c r="AG162">
        <v>-0.1958</v>
      </c>
      <c r="AH162">
        <v>-0.28070000000000001</v>
      </c>
    </row>
    <row r="163" spans="1:34" x14ac:dyDescent="0.3">
      <c r="A163" s="11" t="s">
        <v>7296</v>
      </c>
      <c r="B163" t="s">
        <v>547</v>
      </c>
      <c r="C163" t="s">
        <v>548</v>
      </c>
      <c r="D163">
        <v>-0.61140000000000005</v>
      </c>
      <c r="E163" t="s">
        <v>547</v>
      </c>
      <c r="F163" t="s">
        <v>547</v>
      </c>
      <c r="G163" t="s">
        <v>548</v>
      </c>
      <c r="H163">
        <v>1.3102</v>
      </c>
      <c r="I163">
        <v>1.5407</v>
      </c>
      <c r="J163" t="s">
        <v>551</v>
      </c>
      <c r="K163" t="s">
        <v>547</v>
      </c>
      <c r="L163" t="s">
        <v>547</v>
      </c>
      <c r="M163" t="s">
        <v>547</v>
      </c>
      <c r="N163">
        <v>-0.76</v>
      </c>
      <c r="O163">
        <v>-1.1228</v>
      </c>
      <c r="P163">
        <v>-0.37430000000000002</v>
      </c>
      <c r="Q163" t="s">
        <v>548</v>
      </c>
      <c r="R163" t="s">
        <v>548</v>
      </c>
      <c r="S163" t="s">
        <v>547</v>
      </c>
      <c r="T163" t="s">
        <v>547</v>
      </c>
      <c r="U163" t="s">
        <v>547</v>
      </c>
      <c r="V163" t="s">
        <v>548</v>
      </c>
      <c r="W163" t="s">
        <v>548</v>
      </c>
      <c r="X163" t="s">
        <v>548</v>
      </c>
      <c r="Y163">
        <v>-0.97450000000000003</v>
      </c>
      <c r="Z163">
        <v>-0.1716</v>
      </c>
      <c r="AA163">
        <v>-1.0085</v>
      </c>
      <c r="AB163">
        <v>0.53859999999999997</v>
      </c>
      <c r="AC163">
        <v>-0.99770000000000003</v>
      </c>
      <c r="AD163">
        <v>1.0128999999999999</v>
      </c>
      <c r="AE163">
        <v>2.6612</v>
      </c>
      <c r="AF163">
        <v>-0.87460000000000004</v>
      </c>
      <c r="AG163">
        <v>-0.88280000000000003</v>
      </c>
      <c r="AH163">
        <v>-1.21</v>
      </c>
    </row>
    <row r="164" spans="1:34" x14ac:dyDescent="0.3">
      <c r="A164" s="11" t="s">
        <v>7297</v>
      </c>
      <c r="B164" t="s">
        <v>547</v>
      </c>
      <c r="C164" t="s">
        <v>548</v>
      </c>
      <c r="D164">
        <v>-1.4330000000000001</v>
      </c>
      <c r="E164" t="s">
        <v>547</v>
      </c>
      <c r="F164" t="s">
        <v>548</v>
      </c>
      <c r="G164" t="s">
        <v>547</v>
      </c>
      <c r="H164">
        <v>-0.45400000000000001</v>
      </c>
      <c r="I164">
        <v>-1.1888000000000001</v>
      </c>
      <c r="J164" t="s">
        <v>550</v>
      </c>
      <c r="K164" t="s">
        <v>548</v>
      </c>
      <c r="L164" t="s">
        <v>547</v>
      </c>
      <c r="M164" t="s">
        <v>547</v>
      </c>
      <c r="N164">
        <v>3.2502</v>
      </c>
      <c r="O164">
        <v>-1.1228</v>
      </c>
      <c r="P164">
        <v>-0.37430000000000002</v>
      </c>
      <c r="Q164" t="s">
        <v>548</v>
      </c>
      <c r="R164" t="s">
        <v>547</v>
      </c>
      <c r="S164" t="s">
        <v>547</v>
      </c>
      <c r="T164" t="s">
        <v>547</v>
      </c>
      <c r="U164" t="s">
        <v>547</v>
      </c>
      <c r="V164" t="s">
        <v>547</v>
      </c>
      <c r="W164" t="s">
        <v>548</v>
      </c>
      <c r="X164" t="s">
        <v>547</v>
      </c>
      <c r="Y164">
        <v>7.2599999999999998E-2</v>
      </c>
      <c r="Z164">
        <v>1.7325999999999999</v>
      </c>
      <c r="AA164">
        <v>1.5449999999999999</v>
      </c>
      <c r="AB164">
        <v>0.53859999999999997</v>
      </c>
      <c r="AC164">
        <v>2.1191</v>
      </c>
      <c r="AD164">
        <v>1.0128999999999999</v>
      </c>
      <c r="AE164">
        <v>-0.78920000000000001</v>
      </c>
      <c r="AF164">
        <v>0.21909999999999999</v>
      </c>
      <c r="AG164">
        <v>-0.1958</v>
      </c>
      <c r="AH164">
        <v>-0.28070000000000001</v>
      </c>
    </row>
    <row r="165" spans="1:34" x14ac:dyDescent="0.3">
      <c r="A165" s="11" t="s">
        <v>7298</v>
      </c>
      <c r="B165" t="s">
        <v>547</v>
      </c>
      <c r="C165" t="s">
        <v>548</v>
      </c>
      <c r="D165">
        <v>1.0317000000000001</v>
      </c>
      <c r="E165" t="s">
        <v>547</v>
      </c>
      <c r="F165" t="s">
        <v>548</v>
      </c>
      <c r="G165" t="s">
        <v>548</v>
      </c>
      <c r="H165">
        <v>-1.3360000000000001</v>
      </c>
      <c r="I165">
        <v>-1.1888000000000001</v>
      </c>
      <c r="J165" t="s">
        <v>549</v>
      </c>
      <c r="K165" t="s">
        <v>548</v>
      </c>
      <c r="L165" t="s">
        <v>547</v>
      </c>
      <c r="M165" t="s">
        <v>547</v>
      </c>
      <c r="N165">
        <v>-0.76</v>
      </c>
      <c r="O165">
        <v>-1.1228</v>
      </c>
      <c r="P165">
        <v>2.9996</v>
      </c>
      <c r="Q165" t="s">
        <v>548</v>
      </c>
      <c r="R165" t="s">
        <v>547</v>
      </c>
      <c r="S165" t="s">
        <v>547</v>
      </c>
      <c r="T165" t="s">
        <v>547</v>
      </c>
      <c r="U165" t="s">
        <v>547</v>
      </c>
      <c r="V165" t="s">
        <v>548</v>
      </c>
      <c r="W165" t="s">
        <v>548</v>
      </c>
      <c r="X165" t="s">
        <v>548</v>
      </c>
      <c r="Y165">
        <v>-2.0217000000000001</v>
      </c>
      <c r="Z165">
        <v>-0.1716</v>
      </c>
      <c r="AA165">
        <v>1.5449999999999999</v>
      </c>
      <c r="AB165">
        <v>0.53859999999999997</v>
      </c>
      <c r="AC165">
        <v>2.1191</v>
      </c>
      <c r="AD165">
        <v>0.32090000000000002</v>
      </c>
      <c r="AE165">
        <v>-0.78920000000000001</v>
      </c>
      <c r="AF165">
        <v>-0.14549999999999999</v>
      </c>
      <c r="AG165">
        <v>-0.88280000000000003</v>
      </c>
      <c r="AH165">
        <v>-3.6882000000000001</v>
      </c>
    </row>
    <row r="166" spans="1:34" x14ac:dyDescent="0.3">
      <c r="A166" s="11" t="s">
        <v>7299</v>
      </c>
      <c r="B166" t="s">
        <v>547</v>
      </c>
      <c r="C166" t="s">
        <v>548</v>
      </c>
      <c r="D166">
        <v>-0.61140000000000005</v>
      </c>
      <c r="E166" t="s">
        <v>547</v>
      </c>
      <c r="F166" t="s">
        <v>548</v>
      </c>
      <c r="G166" t="s">
        <v>548</v>
      </c>
      <c r="H166">
        <v>-0.45400000000000001</v>
      </c>
      <c r="I166">
        <v>-1.1888000000000001</v>
      </c>
      <c r="J166" t="s">
        <v>547</v>
      </c>
      <c r="K166" t="s">
        <v>548</v>
      </c>
      <c r="L166" t="s">
        <v>547</v>
      </c>
      <c r="M166" t="s">
        <v>547</v>
      </c>
      <c r="N166">
        <v>-0.76</v>
      </c>
      <c r="O166">
        <v>-1.1228</v>
      </c>
      <c r="P166">
        <v>1.3127</v>
      </c>
      <c r="Q166" t="s">
        <v>548</v>
      </c>
      <c r="R166" t="s">
        <v>547</v>
      </c>
      <c r="S166" t="s">
        <v>547</v>
      </c>
      <c r="T166" t="s">
        <v>548</v>
      </c>
      <c r="U166" t="s">
        <v>547</v>
      </c>
      <c r="V166" t="s">
        <v>547</v>
      </c>
      <c r="W166" t="s">
        <v>547</v>
      </c>
      <c r="X166" t="s">
        <v>548</v>
      </c>
      <c r="Y166">
        <v>7.2599999999999998E-2</v>
      </c>
      <c r="Z166">
        <v>0.78049999999999997</v>
      </c>
      <c r="AA166">
        <v>0.69379999999999997</v>
      </c>
      <c r="AB166">
        <v>1.6207</v>
      </c>
      <c r="AC166">
        <v>2.1191</v>
      </c>
      <c r="AD166">
        <v>1.0128999999999999</v>
      </c>
      <c r="AE166">
        <v>0.50470000000000004</v>
      </c>
      <c r="AF166">
        <v>-0.87460000000000004</v>
      </c>
      <c r="AG166">
        <v>-0.5393</v>
      </c>
      <c r="AH166">
        <v>-0.59040000000000004</v>
      </c>
    </row>
    <row r="167" spans="1:34" x14ac:dyDescent="0.3">
      <c r="A167" s="11" t="s">
        <v>7300</v>
      </c>
      <c r="B167" t="s">
        <v>547</v>
      </c>
      <c r="C167" t="s">
        <v>547</v>
      </c>
      <c r="D167">
        <v>-1.4330000000000001</v>
      </c>
      <c r="E167" t="s">
        <v>548</v>
      </c>
      <c r="F167" t="s">
        <v>547</v>
      </c>
      <c r="G167" t="s">
        <v>548</v>
      </c>
      <c r="H167">
        <v>0.42809999999999998</v>
      </c>
      <c r="I167">
        <v>0.63090000000000002</v>
      </c>
      <c r="J167" t="s">
        <v>550</v>
      </c>
      <c r="K167" t="s">
        <v>549</v>
      </c>
      <c r="L167" t="s">
        <v>550</v>
      </c>
      <c r="M167" t="s">
        <v>549</v>
      </c>
      <c r="N167">
        <v>0.57669999999999999</v>
      </c>
      <c r="O167">
        <v>1.2901</v>
      </c>
      <c r="P167">
        <v>-0.37430000000000002</v>
      </c>
      <c r="Q167" t="s">
        <v>548</v>
      </c>
      <c r="R167" t="s">
        <v>548</v>
      </c>
      <c r="S167" t="s">
        <v>548</v>
      </c>
      <c r="T167" t="s">
        <v>548</v>
      </c>
      <c r="U167" t="s">
        <v>547</v>
      </c>
      <c r="V167" t="s">
        <v>547</v>
      </c>
      <c r="W167" t="s">
        <v>548</v>
      </c>
      <c r="X167" t="s">
        <v>548</v>
      </c>
      <c r="Y167">
        <v>7.2599999999999998E-2</v>
      </c>
      <c r="Z167">
        <v>-1.1237999999999999</v>
      </c>
      <c r="AA167">
        <v>-1.8596999999999999</v>
      </c>
      <c r="AB167">
        <v>0.53859999999999997</v>
      </c>
      <c r="AC167">
        <v>0.56069999999999998</v>
      </c>
      <c r="AD167">
        <v>-0.371</v>
      </c>
      <c r="AE167">
        <v>-0.3579</v>
      </c>
      <c r="AF167">
        <v>0.58360000000000001</v>
      </c>
      <c r="AG167">
        <v>0.49109999999999998</v>
      </c>
      <c r="AH167">
        <v>0.33889999999999998</v>
      </c>
    </row>
    <row r="168" spans="1:34" x14ac:dyDescent="0.3">
      <c r="A168" s="11" t="s">
        <v>7301</v>
      </c>
      <c r="B168" t="s">
        <v>547</v>
      </c>
      <c r="C168" t="s">
        <v>548</v>
      </c>
      <c r="D168">
        <v>1.8532999999999999</v>
      </c>
      <c r="E168" t="s">
        <v>547</v>
      </c>
      <c r="F168" t="s">
        <v>547</v>
      </c>
      <c r="G168" t="s">
        <v>548</v>
      </c>
      <c r="H168">
        <v>0.42809999999999998</v>
      </c>
      <c r="I168">
        <v>-0.27900000000000003</v>
      </c>
      <c r="J168" t="s">
        <v>550</v>
      </c>
      <c r="K168" t="s">
        <v>551</v>
      </c>
      <c r="L168" t="s">
        <v>549</v>
      </c>
      <c r="M168" t="s">
        <v>547</v>
      </c>
      <c r="N168">
        <v>-0.76</v>
      </c>
      <c r="O168">
        <v>-1.1228</v>
      </c>
      <c r="P168">
        <v>-0.37430000000000002</v>
      </c>
      <c r="Q168" t="s">
        <v>548</v>
      </c>
      <c r="R168" t="s">
        <v>548</v>
      </c>
      <c r="S168" t="s">
        <v>547</v>
      </c>
      <c r="T168" t="s">
        <v>547</v>
      </c>
      <c r="U168" t="s">
        <v>547</v>
      </c>
      <c r="V168" t="s">
        <v>548</v>
      </c>
      <c r="W168" t="s">
        <v>548</v>
      </c>
      <c r="X168" t="s">
        <v>548</v>
      </c>
      <c r="Y168">
        <v>7.2599999999999998E-2</v>
      </c>
      <c r="Z168">
        <v>1.7325999999999999</v>
      </c>
      <c r="AA168">
        <v>0.69379999999999997</v>
      </c>
      <c r="AB168">
        <v>-0.54359999999999997</v>
      </c>
      <c r="AC168">
        <v>-0.99770000000000003</v>
      </c>
      <c r="AD168">
        <v>0.32090000000000002</v>
      </c>
      <c r="AE168">
        <v>0.50470000000000004</v>
      </c>
      <c r="AF168">
        <v>-0.14549999999999999</v>
      </c>
      <c r="AG168">
        <v>-0.88280000000000003</v>
      </c>
      <c r="AH168">
        <v>-0.28070000000000001</v>
      </c>
    </row>
    <row r="169" spans="1:34" x14ac:dyDescent="0.3">
      <c r="A169" s="11" t="s">
        <v>7302</v>
      </c>
      <c r="B169" t="s">
        <v>547</v>
      </c>
      <c r="C169" t="s">
        <v>547</v>
      </c>
      <c r="D169">
        <v>0.21010000000000001</v>
      </c>
      <c r="E169" t="s">
        <v>547</v>
      </c>
      <c r="F169" t="s">
        <v>547</v>
      </c>
      <c r="G169" t="s">
        <v>548</v>
      </c>
      <c r="H169">
        <v>1.3102</v>
      </c>
      <c r="I169">
        <v>1.5407</v>
      </c>
      <c r="J169" t="s">
        <v>549</v>
      </c>
      <c r="K169" t="s">
        <v>547</v>
      </c>
      <c r="L169" t="s">
        <v>547</v>
      </c>
      <c r="M169" t="s">
        <v>547</v>
      </c>
      <c r="N169">
        <v>-0.76</v>
      </c>
      <c r="O169">
        <v>-1.1228</v>
      </c>
      <c r="P169">
        <v>-0.37430000000000002</v>
      </c>
      <c r="Q169" t="s">
        <v>547</v>
      </c>
      <c r="R169" t="s">
        <v>548</v>
      </c>
      <c r="S169" t="s">
        <v>547</v>
      </c>
      <c r="T169" t="s">
        <v>547</v>
      </c>
      <c r="U169" t="s">
        <v>547</v>
      </c>
      <c r="V169" t="s">
        <v>547</v>
      </c>
      <c r="W169" t="s">
        <v>547</v>
      </c>
      <c r="X169" t="s">
        <v>548</v>
      </c>
      <c r="Y169">
        <v>7.2599999999999998E-2</v>
      </c>
      <c r="Z169">
        <v>-1.1237999999999999</v>
      </c>
      <c r="AA169">
        <v>-1.8596999999999999</v>
      </c>
      <c r="AB169">
        <v>-0.54359999999999997</v>
      </c>
      <c r="AC169">
        <v>-0.99770000000000003</v>
      </c>
      <c r="AD169">
        <v>0.32090000000000002</v>
      </c>
      <c r="AE169">
        <v>-0.78920000000000001</v>
      </c>
      <c r="AF169">
        <v>0.58360000000000001</v>
      </c>
      <c r="AG169">
        <v>0.49109999999999998</v>
      </c>
      <c r="AH169">
        <v>0.33889999999999998</v>
      </c>
    </row>
    <row r="170" spans="1:34" x14ac:dyDescent="0.3">
      <c r="A170" s="11" t="s">
        <v>7303</v>
      </c>
      <c r="B170" t="s">
        <v>547</v>
      </c>
      <c r="C170" t="s">
        <v>548</v>
      </c>
      <c r="D170">
        <v>-1.4330000000000001</v>
      </c>
      <c r="E170" t="s">
        <v>548</v>
      </c>
      <c r="F170" t="s">
        <v>547</v>
      </c>
      <c r="G170" t="s">
        <v>548</v>
      </c>
      <c r="H170">
        <v>-0.45400000000000001</v>
      </c>
      <c r="I170">
        <v>0.63090000000000002</v>
      </c>
      <c r="J170" t="s">
        <v>547</v>
      </c>
      <c r="K170" t="s">
        <v>549</v>
      </c>
      <c r="L170" t="s">
        <v>547</v>
      </c>
      <c r="M170" t="s">
        <v>547</v>
      </c>
      <c r="N170">
        <v>-0.76</v>
      </c>
      <c r="O170">
        <v>8.3699999999999997E-2</v>
      </c>
      <c r="P170">
        <v>-0.37430000000000002</v>
      </c>
      <c r="Q170" t="s">
        <v>547</v>
      </c>
      <c r="R170" t="s">
        <v>547</v>
      </c>
      <c r="S170" t="s">
        <v>548</v>
      </c>
      <c r="T170" t="s">
        <v>548</v>
      </c>
      <c r="U170" t="s">
        <v>547</v>
      </c>
      <c r="V170" t="s">
        <v>547</v>
      </c>
      <c r="W170" t="s">
        <v>547</v>
      </c>
      <c r="X170" t="s">
        <v>547</v>
      </c>
      <c r="Y170">
        <v>7.2599999999999998E-2</v>
      </c>
      <c r="Z170">
        <v>0.78049999999999997</v>
      </c>
      <c r="AA170">
        <v>0.69379999999999997</v>
      </c>
      <c r="AB170">
        <v>-0.54359999999999997</v>
      </c>
      <c r="AC170">
        <v>-0.99770000000000003</v>
      </c>
      <c r="AD170">
        <v>-1.7549999999999999</v>
      </c>
      <c r="AE170">
        <v>-0.78920000000000001</v>
      </c>
      <c r="AF170">
        <v>-1.6036999999999999</v>
      </c>
      <c r="AG170">
        <v>-1.2262999999999999</v>
      </c>
      <c r="AH170">
        <v>-1.21</v>
      </c>
    </row>
    <row r="171" spans="1:34" x14ac:dyDescent="0.3">
      <c r="A171" s="11" t="s">
        <v>7304</v>
      </c>
      <c r="B171" t="s">
        <v>547</v>
      </c>
      <c r="C171" t="s">
        <v>548</v>
      </c>
      <c r="D171">
        <v>0.21010000000000001</v>
      </c>
      <c r="E171" t="s">
        <v>548</v>
      </c>
      <c r="F171" t="s">
        <v>548</v>
      </c>
      <c r="G171" t="s">
        <v>548</v>
      </c>
      <c r="H171">
        <v>-1.3360000000000001</v>
      </c>
      <c r="I171">
        <v>-0.27900000000000003</v>
      </c>
      <c r="J171" t="s">
        <v>549</v>
      </c>
      <c r="K171" t="s">
        <v>548</v>
      </c>
      <c r="L171" t="s">
        <v>550</v>
      </c>
      <c r="M171" t="s">
        <v>547</v>
      </c>
      <c r="N171">
        <v>-0.76</v>
      </c>
      <c r="O171">
        <v>-1.1228</v>
      </c>
      <c r="P171">
        <v>4.6866000000000003</v>
      </c>
      <c r="Q171" t="s">
        <v>548</v>
      </c>
      <c r="R171" t="s">
        <v>547</v>
      </c>
      <c r="S171" t="s">
        <v>547</v>
      </c>
      <c r="T171" t="s">
        <v>547</v>
      </c>
      <c r="U171" t="s">
        <v>547</v>
      </c>
      <c r="V171" t="s">
        <v>547</v>
      </c>
      <c r="W171" t="s">
        <v>547</v>
      </c>
      <c r="X171" t="s">
        <v>547</v>
      </c>
      <c r="Y171">
        <v>-2.0217000000000001</v>
      </c>
      <c r="Z171">
        <v>-1.1237999999999999</v>
      </c>
      <c r="AA171">
        <v>-1.0085</v>
      </c>
      <c r="AB171">
        <v>1.6207</v>
      </c>
      <c r="AC171">
        <v>0.56069999999999998</v>
      </c>
      <c r="AD171">
        <v>1.0128999999999999</v>
      </c>
      <c r="AE171">
        <v>2.2299000000000002</v>
      </c>
      <c r="AF171">
        <v>-0.87460000000000004</v>
      </c>
      <c r="AG171">
        <v>-1.2262999999999999</v>
      </c>
      <c r="AH171">
        <v>-0.59040000000000004</v>
      </c>
    </row>
    <row r="172" spans="1:34" x14ac:dyDescent="0.3">
      <c r="A172" s="11" t="s">
        <v>7305</v>
      </c>
      <c r="B172" t="s">
        <v>547</v>
      </c>
      <c r="C172" t="s">
        <v>547</v>
      </c>
      <c r="D172">
        <v>1.0317000000000001</v>
      </c>
      <c r="E172" t="s">
        <v>548</v>
      </c>
      <c r="F172" t="s">
        <v>547</v>
      </c>
      <c r="G172" t="s">
        <v>548</v>
      </c>
      <c r="H172">
        <v>-1.3360000000000001</v>
      </c>
      <c r="I172">
        <v>-1.1888000000000001</v>
      </c>
      <c r="J172" t="s">
        <v>547</v>
      </c>
      <c r="K172" t="s">
        <v>548</v>
      </c>
      <c r="L172" t="s">
        <v>547</v>
      </c>
      <c r="M172" t="s">
        <v>547</v>
      </c>
      <c r="N172">
        <v>1.9135</v>
      </c>
      <c r="O172">
        <v>-1.1228</v>
      </c>
      <c r="P172">
        <v>4.6866000000000003</v>
      </c>
      <c r="Q172" t="s">
        <v>548</v>
      </c>
      <c r="R172" t="s">
        <v>548</v>
      </c>
      <c r="S172" t="s">
        <v>547</v>
      </c>
      <c r="T172" t="s">
        <v>548</v>
      </c>
      <c r="U172" t="s">
        <v>548</v>
      </c>
      <c r="V172" t="s">
        <v>547</v>
      </c>
      <c r="W172" t="s">
        <v>547</v>
      </c>
      <c r="X172" t="s">
        <v>547</v>
      </c>
      <c r="Y172">
        <v>1.1196999999999999</v>
      </c>
      <c r="Z172">
        <v>-1.1237999999999999</v>
      </c>
      <c r="AA172">
        <v>1.5449999999999999</v>
      </c>
      <c r="AB172">
        <v>-0.54359999999999997</v>
      </c>
      <c r="AC172">
        <v>2.1191</v>
      </c>
      <c r="AD172">
        <v>0.32090000000000002</v>
      </c>
      <c r="AE172">
        <v>0.50470000000000004</v>
      </c>
      <c r="AF172">
        <v>-0.14549999999999999</v>
      </c>
      <c r="AG172">
        <v>-0.5393</v>
      </c>
      <c r="AH172">
        <v>-0.28070000000000001</v>
      </c>
    </row>
    <row r="173" spans="1:34" x14ac:dyDescent="0.3">
      <c r="A173" s="11" t="s">
        <v>7306</v>
      </c>
      <c r="B173" t="s">
        <v>547</v>
      </c>
      <c r="C173" t="s">
        <v>548</v>
      </c>
      <c r="D173">
        <v>-0.61140000000000005</v>
      </c>
      <c r="E173" t="s">
        <v>548</v>
      </c>
      <c r="F173" t="s">
        <v>547</v>
      </c>
      <c r="G173" t="s">
        <v>548</v>
      </c>
      <c r="H173">
        <v>-0.45400000000000001</v>
      </c>
      <c r="I173">
        <v>-0.27900000000000003</v>
      </c>
      <c r="J173" t="s">
        <v>547</v>
      </c>
      <c r="K173" t="s">
        <v>548</v>
      </c>
      <c r="L173" t="s">
        <v>547</v>
      </c>
      <c r="M173" t="s">
        <v>547</v>
      </c>
      <c r="N173">
        <v>1.9135</v>
      </c>
      <c r="O173">
        <v>-1.1228</v>
      </c>
      <c r="P173">
        <v>-0.37430000000000002</v>
      </c>
      <c r="Q173" t="s">
        <v>548</v>
      </c>
      <c r="R173" t="s">
        <v>547</v>
      </c>
      <c r="S173" t="s">
        <v>547</v>
      </c>
      <c r="T173" t="s">
        <v>547</v>
      </c>
      <c r="U173" t="s">
        <v>548</v>
      </c>
      <c r="V173" t="s">
        <v>547</v>
      </c>
      <c r="W173" t="s">
        <v>547</v>
      </c>
      <c r="X173" t="s">
        <v>547</v>
      </c>
      <c r="Y173">
        <v>7.2599999999999998E-2</v>
      </c>
      <c r="Z173">
        <v>-1.1237999999999999</v>
      </c>
      <c r="AA173">
        <v>-1.0085</v>
      </c>
      <c r="AB173">
        <v>-0.54359999999999997</v>
      </c>
      <c r="AC173">
        <v>-0.2185</v>
      </c>
      <c r="AD173">
        <v>-0.371</v>
      </c>
      <c r="AE173">
        <v>7.3400000000000007E-2</v>
      </c>
      <c r="AF173">
        <v>0.21909999999999999</v>
      </c>
      <c r="AG173">
        <v>-0.5393</v>
      </c>
      <c r="AH173">
        <v>-0.28070000000000001</v>
      </c>
    </row>
    <row r="174" spans="1:34" x14ac:dyDescent="0.3">
      <c r="A174" s="11" t="s">
        <v>7307</v>
      </c>
      <c r="B174" t="s">
        <v>547</v>
      </c>
      <c r="C174" t="s">
        <v>548</v>
      </c>
      <c r="D174">
        <v>-0.61140000000000005</v>
      </c>
      <c r="E174" t="s">
        <v>547</v>
      </c>
      <c r="F174" t="s">
        <v>547</v>
      </c>
      <c r="G174" t="s">
        <v>548</v>
      </c>
      <c r="H174">
        <v>0.42809999999999998</v>
      </c>
      <c r="I174">
        <v>0.63090000000000002</v>
      </c>
      <c r="J174" t="s">
        <v>549</v>
      </c>
      <c r="K174" t="s">
        <v>549</v>
      </c>
      <c r="L174" t="s">
        <v>547</v>
      </c>
      <c r="M174" t="s">
        <v>548</v>
      </c>
      <c r="N174">
        <v>-0.76</v>
      </c>
      <c r="O174">
        <v>8.3699999999999997E-2</v>
      </c>
      <c r="P174">
        <v>1.3127</v>
      </c>
      <c r="Q174" t="s">
        <v>548</v>
      </c>
      <c r="R174" t="s">
        <v>548</v>
      </c>
      <c r="S174" t="s">
        <v>547</v>
      </c>
      <c r="T174" t="s">
        <v>547</v>
      </c>
      <c r="U174" t="s">
        <v>547</v>
      </c>
      <c r="V174" t="s">
        <v>547</v>
      </c>
      <c r="W174" t="s">
        <v>548</v>
      </c>
      <c r="X174" t="s">
        <v>548</v>
      </c>
      <c r="Y174">
        <v>7.2599999999999998E-2</v>
      </c>
      <c r="Z174">
        <v>1.7325999999999999</v>
      </c>
      <c r="AA174">
        <v>1.5449999999999999</v>
      </c>
      <c r="AB174">
        <v>2.7027999999999999</v>
      </c>
      <c r="AC174">
        <v>1.3399000000000001</v>
      </c>
      <c r="AD174">
        <v>1.0128999999999999</v>
      </c>
      <c r="AE174">
        <v>-0.78920000000000001</v>
      </c>
      <c r="AF174">
        <v>-0.51</v>
      </c>
      <c r="AG174">
        <v>-0.5393</v>
      </c>
      <c r="AH174">
        <v>-3.3784000000000001</v>
      </c>
    </row>
    <row r="175" spans="1:34" x14ac:dyDescent="0.3">
      <c r="A175" s="11" t="s">
        <v>7308</v>
      </c>
      <c r="B175" t="s">
        <v>547</v>
      </c>
      <c r="C175" t="s">
        <v>548</v>
      </c>
      <c r="D175">
        <v>-0.61140000000000005</v>
      </c>
      <c r="E175" t="s">
        <v>547</v>
      </c>
      <c r="F175" t="s">
        <v>548</v>
      </c>
      <c r="G175" t="s">
        <v>548</v>
      </c>
      <c r="H175">
        <v>-1.3360000000000001</v>
      </c>
      <c r="I175">
        <v>-0.27900000000000003</v>
      </c>
      <c r="J175" t="s">
        <v>548</v>
      </c>
      <c r="K175" t="s">
        <v>549</v>
      </c>
      <c r="L175" t="s">
        <v>547</v>
      </c>
      <c r="M175" t="s">
        <v>547</v>
      </c>
      <c r="N175">
        <v>0.57669999999999999</v>
      </c>
      <c r="O175">
        <v>-1.1228</v>
      </c>
      <c r="P175">
        <v>2.9996</v>
      </c>
      <c r="Q175" t="s">
        <v>548</v>
      </c>
      <c r="R175" t="s">
        <v>547</v>
      </c>
      <c r="S175" t="s">
        <v>547</v>
      </c>
      <c r="T175" t="s">
        <v>547</v>
      </c>
      <c r="U175" t="s">
        <v>548</v>
      </c>
      <c r="V175" t="s">
        <v>547</v>
      </c>
      <c r="W175" t="s">
        <v>548</v>
      </c>
      <c r="X175" t="s">
        <v>547</v>
      </c>
      <c r="Y175">
        <v>7.2599999999999998E-2</v>
      </c>
      <c r="Z175">
        <v>0.78049999999999997</v>
      </c>
      <c r="AA175">
        <v>1.5449999999999999</v>
      </c>
      <c r="AB175">
        <v>1.6207</v>
      </c>
      <c r="AC175">
        <v>2.1191</v>
      </c>
      <c r="AD175">
        <v>1.0128999999999999</v>
      </c>
      <c r="AE175">
        <v>-0.78920000000000001</v>
      </c>
      <c r="AF175">
        <v>-0.87460000000000004</v>
      </c>
      <c r="AG175">
        <v>-1.2262999999999999</v>
      </c>
      <c r="AH175">
        <v>-0.59040000000000004</v>
      </c>
    </row>
    <row r="176" spans="1:34" x14ac:dyDescent="0.3">
      <c r="A176" s="11" t="s">
        <v>7309</v>
      </c>
      <c r="B176" t="s">
        <v>547</v>
      </c>
      <c r="C176" t="s">
        <v>548</v>
      </c>
      <c r="D176">
        <v>0.21010000000000001</v>
      </c>
      <c r="E176" t="s">
        <v>548</v>
      </c>
      <c r="F176" t="s">
        <v>548</v>
      </c>
      <c r="G176" t="s">
        <v>548</v>
      </c>
      <c r="H176">
        <v>-0.45400000000000001</v>
      </c>
      <c r="I176">
        <v>-1.1888000000000001</v>
      </c>
      <c r="J176" t="s">
        <v>547</v>
      </c>
      <c r="K176" t="s">
        <v>548</v>
      </c>
      <c r="L176" t="s">
        <v>547</v>
      </c>
      <c r="M176" t="s">
        <v>547</v>
      </c>
      <c r="N176">
        <v>0.57669999999999999</v>
      </c>
      <c r="O176">
        <v>-1.1228</v>
      </c>
      <c r="P176">
        <v>1.3127</v>
      </c>
      <c r="Q176" t="s">
        <v>548</v>
      </c>
      <c r="R176" t="s">
        <v>547</v>
      </c>
      <c r="S176" t="s">
        <v>548</v>
      </c>
      <c r="T176" t="s">
        <v>548</v>
      </c>
      <c r="U176" t="s">
        <v>547</v>
      </c>
      <c r="V176" t="s">
        <v>548</v>
      </c>
      <c r="W176" t="s">
        <v>548</v>
      </c>
      <c r="X176" t="s">
        <v>548</v>
      </c>
      <c r="Y176">
        <v>-0.97450000000000003</v>
      </c>
      <c r="Z176">
        <v>-0.1716</v>
      </c>
      <c r="AA176">
        <v>-1.0085</v>
      </c>
      <c r="AB176">
        <v>0.53859999999999997</v>
      </c>
      <c r="AC176">
        <v>-0.2185</v>
      </c>
      <c r="AD176">
        <v>1.0128999999999999</v>
      </c>
      <c r="AE176">
        <v>0.93600000000000005</v>
      </c>
      <c r="AF176">
        <v>-1.2391000000000001</v>
      </c>
      <c r="AG176">
        <v>-1.2262999999999999</v>
      </c>
      <c r="AH176">
        <v>-0.9002</v>
      </c>
    </row>
    <row r="177" spans="1:34" x14ac:dyDescent="0.3">
      <c r="A177" s="11" t="s">
        <v>7310</v>
      </c>
      <c r="B177" t="s">
        <v>547</v>
      </c>
      <c r="C177" t="s">
        <v>548</v>
      </c>
      <c r="D177">
        <v>0.21010000000000001</v>
      </c>
      <c r="E177" t="s">
        <v>548</v>
      </c>
      <c r="F177" t="s">
        <v>547</v>
      </c>
      <c r="G177" t="s">
        <v>548</v>
      </c>
      <c r="H177">
        <v>0.42809999999999998</v>
      </c>
      <c r="I177">
        <v>-0.27900000000000003</v>
      </c>
      <c r="J177" t="s">
        <v>549</v>
      </c>
      <c r="K177" t="s">
        <v>548</v>
      </c>
      <c r="L177" t="s">
        <v>547</v>
      </c>
      <c r="M177" t="s">
        <v>547</v>
      </c>
      <c r="N177">
        <v>0.57669999999999999</v>
      </c>
      <c r="O177">
        <v>8.3699999999999997E-2</v>
      </c>
      <c r="P177">
        <v>2.9996</v>
      </c>
      <c r="Q177" t="s">
        <v>547</v>
      </c>
      <c r="R177" t="s">
        <v>548</v>
      </c>
      <c r="S177" t="s">
        <v>547</v>
      </c>
      <c r="T177" t="s">
        <v>547</v>
      </c>
      <c r="U177" t="s">
        <v>547</v>
      </c>
      <c r="V177" t="s">
        <v>547</v>
      </c>
      <c r="W177" t="s">
        <v>548</v>
      </c>
      <c r="X177" t="s">
        <v>548</v>
      </c>
      <c r="Y177">
        <v>7.2599999999999998E-2</v>
      </c>
      <c r="Z177">
        <v>0.78049999999999997</v>
      </c>
      <c r="AA177">
        <v>0.69379999999999997</v>
      </c>
      <c r="AB177">
        <v>-0.54359999999999997</v>
      </c>
      <c r="AC177">
        <v>1.3399000000000001</v>
      </c>
      <c r="AD177">
        <v>-0.371</v>
      </c>
      <c r="AE177">
        <v>7.3400000000000007E-2</v>
      </c>
      <c r="AF177">
        <v>-1.6036999999999999</v>
      </c>
      <c r="AG177">
        <v>-1.9132</v>
      </c>
      <c r="AH177">
        <v>-1.21</v>
      </c>
    </row>
    <row r="178" spans="1:34" x14ac:dyDescent="0.3">
      <c r="A178" s="11" t="s">
        <v>7311</v>
      </c>
      <c r="B178" t="s">
        <v>547</v>
      </c>
      <c r="C178" t="s">
        <v>548</v>
      </c>
      <c r="D178">
        <v>-1.4330000000000001</v>
      </c>
      <c r="E178" t="s">
        <v>547</v>
      </c>
      <c r="F178" t="s">
        <v>548</v>
      </c>
      <c r="G178" t="s">
        <v>548</v>
      </c>
      <c r="H178">
        <v>-1.3360000000000001</v>
      </c>
      <c r="I178">
        <v>-0.27900000000000003</v>
      </c>
      <c r="J178" t="s">
        <v>549</v>
      </c>
      <c r="K178" t="s">
        <v>548</v>
      </c>
      <c r="L178" t="s">
        <v>547</v>
      </c>
      <c r="M178" t="s">
        <v>547</v>
      </c>
      <c r="N178">
        <v>0.57669999999999999</v>
      </c>
      <c r="O178">
        <v>-1.1228</v>
      </c>
      <c r="P178">
        <v>-0.37430000000000002</v>
      </c>
      <c r="Q178" t="s">
        <v>548</v>
      </c>
      <c r="R178" t="s">
        <v>547</v>
      </c>
      <c r="S178" t="s">
        <v>547</v>
      </c>
      <c r="T178" t="s">
        <v>548</v>
      </c>
      <c r="U178" t="s">
        <v>547</v>
      </c>
      <c r="V178" t="s">
        <v>547</v>
      </c>
      <c r="W178" t="s">
        <v>547</v>
      </c>
      <c r="X178" t="s">
        <v>547</v>
      </c>
      <c r="Y178">
        <v>7.2599999999999998E-2</v>
      </c>
      <c r="Z178">
        <v>0.78049999999999997</v>
      </c>
      <c r="AA178">
        <v>0.69379999999999997</v>
      </c>
      <c r="AB178">
        <v>0.53859999999999997</v>
      </c>
      <c r="AC178">
        <v>1.3399000000000001</v>
      </c>
      <c r="AD178">
        <v>1.0128999999999999</v>
      </c>
      <c r="AE178">
        <v>-0.3579</v>
      </c>
      <c r="AF178">
        <v>-1.2391000000000001</v>
      </c>
      <c r="AG178">
        <v>-0.88280000000000003</v>
      </c>
      <c r="AH178">
        <v>-0.59040000000000004</v>
      </c>
    </row>
    <row r="179" spans="1:34" x14ac:dyDescent="0.3">
      <c r="A179" s="11" t="s">
        <v>7312</v>
      </c>
      <c r="B179" t="s">
        <v>547</v>
      </c>
      <c r="C179" t="s">
        <v>548</v>
      </c>
      <c r="D179">
        <v>-0.61140000000000005</v>
      </c>
      <c r="E179" t="s">
        <v>547</v>
      </c>
      <c r="F179" t="s">
        <v>547</v>
      </c>
      <c r="G179" t="s">
        <v>548</v>
      </c>
      <c r="H179">
        <v>-1.3360000000000001</v>
      </c>
      <c r="I179">
        <v>0.63090000000000002</v>
      </c>
      <c r="J179" t="s">
        <v>547</v>
      </c>
      <c r="K179" t="s">
        <v>549</v>
      </c>
      <c r="L179" t="s">
        <v>547</v>
      </c>
      <c r="M179" t="s">
        <v>548</v>
      </c>
      <c r="N179">
        <v>-0.76</v>
      </c>
      <c r="O179">
        <v>-1.1228</v>
      </c>
      <c r="P179">
        <v>1.3127</v>
      </c>
      <c r="Q179" t="s">
        <v>548</v>
      </c>
      <c r="R179" t="s">
        <v>547</v>
      </c>
      <c r="S179" t="s">
        <v>547</v>
      </c>
      <c r="T179" t="s">
        <v>547</v>
      </c>
      <c r="U179" t="s">
        <v>547</v>
      </c>
      <c r="V179" t="s">
        <v>548</v>
      </c>
      <c r="W179" t="s">
        <v>548</v>
      </c>
      <c r="X179" t="s">
        <v>547</v>
      </c>
      <c r="Y179">
        <v>1.1196999999999999</v>
      </c>
      <c r="Z179">
        <v>-0.1716</v>
      </c>
      <c r="AA179">
        <v>-0.15740000000000001</v>
      </c>
      <c r="AB179">
        <v>-0.54359999999999997</v>
      </c>
      <c r="AC179">
        <v>1.3399000000000001</v>
      </c>
      <c r="AD179">
        <v>-1.0629999999999999</v>
      </c>
      <c r="AE179">
        <v>-0.3579</v>
      </c>
      <c r="AF179">
        <v>-0.87460000000000004</v>
      </c>
      <c r="AG179">
        <v>-1.2262999999999999</v>
      </c>
      <c r="AH179">
        <v>-1.21</v>
      </c>
    </row>
    <row r="180" spans="1:34" x14ac:dyDescent="0.3">
      <c r="A180" s="11" t="s">
        <v>7313</v>
      </c>
      <c r="B180" t="s">
        <v>547</v>
      </c>
      <c r="C180" t="s">
        <v>548</v>
      </c>
      <c r="D180">
        <v>0.21010000000000001</v>
      </c>
      <c r="E180" t="s">
        <v>548</v>
      </c>
      <c r="F180" t="s">
        <v>548</v>
      </c>
      <c r="G180" t="s">
        <v>548</v>
      </c>
      <c r="H180">
        <v>-1.3360000000000001</v>
      </c>
      <c r="I180">
        <v>-1.1888000000000001</v>
      </c>
      <c r="J180" t="s">
        <v>549</v>
      </c>
      <c r="K180" t="s">
        <v>549</v>
      </c>
      <c r="L180" t="s">
        <v>547</v>
      </c>
      <c r="M180" t="s">
        <v>547</v>
      </c>
      <c r="N180">
        <v>3.2502</v>
      </c>
      <c r="O180">
        <v>8.3699999999999997E-2</v>
      </c>
      <c r="P180">
        <v>-0.37430000000000002</v>
      </c>
      <c r="Q180" t="s">
        <v>548</v>
      </c>
      <c r="R180" t="s">
        <v>547</v>
      </c>
      <c r="S180" t="s">
        <v>547</v>
      </c>
      <c r="T180" t="s">
        <v>548</v>
      </c>
      <c r="U180" t="s">
        <v>547</v>
      </c>
      <c r="V180" t="s">
        <v>548</v>
      </c>
      <c r="W180" t="s">
        <v>547</v>
      </c>
      <c r="X180" t="s">
        <v>548</v>
      </c>
      <c r="Y180">
        <v>1.1196999999999999</v>
      </c>
      <c r="Z180">
        <v>-0.1716</v>
      </c>
      <c r="AA180">
        <v>1.5449999999999999</v>
      </c>
      <c r="AB180">
        <v>-0.54359999999999997</v>
      </c>
      <c r="AC180">
        <v>2.1191</v>
      </c>
      <c r="AD180">
        <v>1.0128999999999999</v>
      </c>
      <c r="AE180">
        <v>-0.78920000000000001</v>
      </c>
      <c r="AF180">
        <v>-1.2391000000000001</v>
      </c>
      <c r="AG180">
        <v>-1.2262999999999999</v>
      </c>
      <c r="AH180">
        <v>-1.21</v>
      </c>
    </row>
    <row r="181" spans="1:34" x14ac:dyDescent="0.3">
      <c r="A181" s="11" t="s">
        <v>7314</v>
      </c>
      <c r="B181" t="s">
        <v>547</v>
      </c>
      <c r="C181" t="s">
        <v>548</v>
      </c>
      <c r="D181">
        <v>0.21010000000000001</v>
      </c>
      <c r="E181" t="s">
        <v>547</v>
      </c>
      <c r="F181" t="s">
        <v>547</v>
      </c>
      <c r="G181" t="s">
        <v>548</v>
      </c>
      <c r="H181">
        <v>0.42809999999999998</v>
      </c>
      <c r="I181">
        <v>-0.27900000000000003</v>
      </c>
      <c r="J181" t="s">
        <v>550</v>
      </c>
      <c r="K181" t="s">
        <v>549</v>
      </c>
      <c r="L181" t="s">
        <v>547</v>
      </c>
      <c r="M181" t="s">
        <v>547</v>
      </c>
      <c r="N181">
        <v>0.57669999999999999</v>
      </c>
      <c r="O181">
        <v>-1.1228</v>
      </c>
      <c r="P181">
        <v>4.6866000000000003</v>
      </c>
      <c r="Q181" t="s">
        <v>548</v>
      </c>
      <c r="R181" t="s">
        <v>548</v>
      </c>
      <c r="S181" t="s">
        <v>547</v>
      </c>
      <c r="T181" t="s">
        <v>548</v>
      </c>
      <c r="U181" t="s">
        <v>548</v>
      </c>
      <c r="V181" t="s">
        <v>548</v>
      </c>
      <c r="W181" t="s">
        <v>547</v>
      </c>
      <c r="X181" t="s">
        <v>547</v>
      </c>
      <c r="Y181">
        <v>7.2599999999999998E-2</v>
      </c>
      <c r="Z181">
        <v>1.7325999999999999</v>
      </c>
      <c r="AA181">
        <v>-1.0085</v>
      </c>
      <c r="AB181">
        <v>-0.54359999999999997</v>
      </c>
      <c r="AC181">
        <v>-0.99770000000000003</v>
      </c>
      <c r="AD181">
        <v>-1.0629999999999999</v>
      </c>
      <c r="AE181">
        <v>1.3673</v>
      </c>
      <c r="AF181">
        <v>-1.2391000000000001</v>
      </c>
      <c r="AG181">
        <v>-1.5697000000000001</v>
      </c>
      <c r="AH181">
        <v>-1.21</v>
      </c>
    </row>
    <row r="182" spans="1:34" x14ac:dyDescent="0.3">
      <c r="A182" s="11" t="s">
        <v>7315</v>
      </c>
      <c r="B182" t="s">
        <v>547</v>
      </c>
      <c r="C182" t="s">
        <v>548</v>
      </c>
      <c r="D182">
        <v>-0.61140000000000005</v>
      </c>
      <c r="E182" t="s">
        <v>547</v>
      </c>
      <c r="F182" t="s">
        <v>547</v>
      </c>
      <c r="G182" t="s">
        <v>548</v>
      </c>
      <c r="H182">
        <v>-0.45400000000000001</v>
      </c>
      <c r="I182">
        <v>-0.27900000000000003</v>
      </c>
      <c r="J182" t="s">
        <v>549</v>
      </c>
      <c r="K182" t="s">
        <v>548</v>
      </c>
      <c r="L182" t="s">
        <v>547</v>
      </c>
      <c r="M182" t="s">
        <v>548</v>
      </c>
      <c r="N182">
        <v>-0.76</v>
      </c>
      <c r="O182">
        <v>8.3699999999999997E-2</v>
      </c>
      <c r="P182">
        <v>-0.37430000000000002</v>
      </c>
      <c r="Q182" t="s">
        <v>548</v>
      </c>
      <c r="R182" t="s">
        <v>547</v>
      </c>
      <c r="S182" t="s">
        <v>547</v>
      </c>
      <c r="T182" t="s">
        <v>547</v>
      </c>
      <c r="U182" t="s">
        <v>547</v>
      </c>
      <c r="V182" t="s">
        <v>548</v>
      </c>
      <c r="W182" t="s">
        <v>548</v>
      </c>
      <c r="X182" t="s">
        <v>547</v>
      </c>
      <c r="Y182">
        <v>7.2599999999999998E-2</v>
      </c>
      <c r="Z182">
        <v>-0.1716</v>
      </c>
      <c r="AA182">
        <v>1.5449999999999999</v>
      </c>
      <c r="AB182">
        <v>0.53859999999999997</v>
      </c>
      <c r="AC182">
        <v>1.3399000000000001</v>
      </c>
      <c r="AD182">
        <v>0.32090000000000002</v>
      </c>
      <c r="AE182">
        <v>-0.78920000000000001</v>
      </c>
      <c r="AF182">
        <v>-0.87460000000000004</v>
      </c>
      <c r="AG182">
        <v>-0.5393</v>
      </c>
      <c r="AH182">
        <v>-0.28070000000000001</v>
      </c>
    </row>
    <row r="183" spans="1:34" x14ac:dyDescent="0.3">
      <c r="A183" s="11" t="s">
        <v>7316</v>
      </c>
      <c r="B183" t="s">
        <v>547</v>
      </c>
      <c r="C183" t="s">
        <v>547</v>
      </c>
      <c r="D183">
        <v>-0.61140000000000005</v>
      </c>
      <c r="E183" t="s">
        <v>547</v>
      </c>
      <c r="F183" t="s">
        <v>547</v>
      </c>
      <c r="G183" t="s">
        <v>548</v>
      </c>
      <c r="H183">
        <v>1.3102</v>
      </c>
      <c r="I183">
        <v>-0.27900000000000003</v>
      </c>
      <c r="J183" t="s">
        <v>548</v>
      </c>
      <c r="K183" t="s">
        <v>549</v>
      </c>
      <c r="L183" t="s">
        <v>549</v>
      </c>
      <c r="M183" t="s">
        <v>548</v>
      </c>
      <c r="N183">
        <v>-0.76</v>
      </c>
      <c r="O183">
        <v>8.3699999999999997E-2</v>
      </c>
      <c r="P183">
        <v>-0.37430000000000002</v>
      </c>
      <c r="Q183" t="s">
        <v>548</v>
      </c>
      <c r="R183" t="s">
        <v>547</v>
      </c>
      <c r="S183" t="s">
        <v>547</v>
      </c>
      <c r="T183" t="s">
        <v>547</v>
      </c>
      <c r="U183" t="s">
        <v>547</v>
      </c>
      <c r="V183" t="s">
        <v>547</v>
      </c>
      <c r="W183" t="s">
        <v>548</v>
      </c>
      <c r="X183" t="s">
        <v>548</v>
      </c>
      <c r="Y183">
        <v>7.2599999999999998E-2</v>
      </c>
      <c r="Z183">
        <v>-1.1237999999999999</v>
      </c>
      <c r="AA183">
        <v>-0.15740000000000001</v>
      </c>
      <c r="AB183">
        <v>-0.54359999999999997</v>
      </c>
      <c r="AC183">
        <v>-0.99770000000000003</v>
      </c>
      <c r="AD183">
        <v>-0.371</v>
      </c>
      <c r="AE183">
        <v>-0.78920000000000001</v>
      </c>
      <c r="AF183">
        <v>2.0417999999999998</v>
      </c>
      <c r="AG183">
        <v>1.865</v>
      </c>
      <c r="AH183">
        <v>1.8877999999999999</v>
      </c>
    </row>
    <row r="184" spans="1:34" x14ac:dyDescent="0.3">
      <c r="A184" s="11" t="s">
        <v>7317</v>
      </c>
      <c r="B184" t="s">
        <v>547</v>
      </c>
      <c r="C184" t="s">
        <v>547</v>
      </c>
      <c r="D184">
        <v>-0.61140000000000005</v>
      </c>
      <c r="E184" t="s">
        <v>547</v>
      </c>
      <c r="F184" t="s">
        <v>547</v>
      </c>
      <c r="G184" t="s">
        <v>548</v>
      </c>
      <c r="H184">
        <v>-0.45400000000000001</v>
      </c>
      <c r="I184">
        <v>-0.27900000000000003</v>
      </c>
      <c r="J184" t="s">
        <v>549</v>
      </c>
      <c r="K184" t="s">
        <v>548</v>
      </c>
      <c r="L184" t="s">
        <v>549</v>
      </c>
      <c r="M184" t="s">
        <v>547</v>
      </c>
      <c r="N184">
        <v>-0.76</v>
      </c>
      <c r="O184">
        <v>8.3699999999999997E-2</v>
      </c>
      <c r="P184">
        <v>-0.37430000000000002</v>
      </c>
      <c r="Q184" t="s">
        <v>548</v>
      </c>
      <c r="R184" t="s">
        <v>548</v>
      </c>
      <c r="S184" t="s">
        <v>547</v>
      </c>
      <c r="T184" t="s">
        <v>547</v>
      </c>
      <c r="U184" t="s">
        <v>548</v>
      </c>
      <c r="V184" t="s">
        <v>547</v>
      </c>
      <c r="W184" t="s">
        <v>548</v>
      </c>
      <c r="X184" t="s">
        <v>547</v>
      </c>
      <c r="Y184">
        <v>1.1196999999999999</v>
      </c>
      <c r="Z184">
        <v>-2.0758999999999999</v>
      </c>
      <c r="AA184">
        <v>1.5449999999999999</v>
      </c>
      <c r="AB184">
        <v>-0.54359999999999997</v>
      </c>
      <c r="AC184">
        <v>-0.99770000000000003</v>
      </c>
      <c r="AD184">
        <v>0.32090000000000002</v>
      </c>
      <c r="AE184">
        <v>-0.78920000000000001</v>
      </c>
      <c r="AF184">
        <v>0.21909999999999999</v>
      </c>
      <c r="AG184">
        <v>0.1477</v>
      </c>
      <c r="AH184">
        <v>0.33889999999999998</v>
      </c>
    </row>
    <row r="185" spans="1:34" x14ac:dyDescent="0.3">
      <c r="A185" s="11" t="s">
        <v>7318</v>
      </c>
      <c r="B185" t="s">
        <v>547</v>
      </c>
      <c r="C185" t="s">
        <v>547</v>
      </c>
      <c r="D185">
        <v>-0.61140000000000005</v>
      </c>
      <c r="E185" t="s">
        <v>547</v>
      </c>
      <c r="F185" t="s">
        <v>547</v>
      </c>
      <c r="G185" t="s">
        <v>548</v>
      </c>
      <c r="H185">
        <v>1.3102</v>
      </c>
      <c r="I185">
        <v>1.5407</v>
      </c>
      <c r="J185" t="s">
        <v>548</v>
      </c>
      <c r="K185" t="s">
        <v>550</v>
      </c>
      <c r="L185" t="s">
        <v>550</v>
      </c>
      <c r="M185" t="s">
        <v>547</v>
      </c>
      <c r="N185">
        <v>-0.76</v>
      </c>
      <c r="O185">
        <v>8.3699999999999997E-2</v>
      </c>
      <c r="P185">
        <v>-0.37430000000000002</v>
      </c>
      <c r="Q185" t="s">
        <v>548</v>
      </c>
      <c r="R185" t="s">
        <v>548</v>
      </c>
      <c r="S185" t="s">
        <v>547</v>
      </c>
      <c r="T185" t="s">
        <v>547</v>
      </c>
      <c r="U185" t="s">
        <v>547</v>
      </c>
      <c r="V185" t="s">
        <v>547</v>
      </c>
      <c r="W185" t="s">
        <v>548</v>
      </c>
      <c r="X185" t="s">
        <v>548</v>
      </c>
      <c r="Y185">
        <v>7.2599999999999998E-2</v>
      </c>
      <c r="Z185">
        <v>0.78049999999999997</v>
      </c>
      <c r="AA185">
        <v>-1.0085</v>
      </c>
      <c r="AB185">
        <v>-0.54359999999999997</v>
      </c>
      <c r="AC185">
        <v>-0.99770000000000003</v>
      </c>
      <c r="AD185">
        <v>-0.371</v>
      </c>
      <c r="AE185">
        <v>-0.78920000000000001</v>
      </c>
      <c r="AF185">
        <v>1.6772</v>
      </c>
      <c r="AG185">
        <v>1.5216000000000001</v>
      </c>
      <c r="AH185">
        <v>1.5780000000000001</v>
      </c>
    </row>
    <row r="186" spans="1:34" x14ac:dyDescent="0.3">
      <c r="A186" s="11" t="s">
        <v>7319</v>
      </c>
      <c r="B186" t="s">
        <v>547</v>
      </c>
      <c r="C186" t="s">
        <v>548</v>
      </c>
      <c r="D186">
        <v>-0.61140000000000005</v>
      </c>
      <c r="E186" t="s">
        <v>547</v>
      </c>
      <c r="F186" t="s">
        <v>547</v>
      </c>
      <c r="G186" t="s">
        <v>548</v>
      </c>
      <c r="H186">
        <v>0.42809999999999998</v>
      </c>
      <c r="I186">
        <v>1.5407</v>
      </c>
      <c r="J186" t="s">
        <v>549</v>
      </c>
      <c r="K186" t="s">
        <v>548</v>
      </c>
      <c r="L186" t="s">
        <v>547</v>
      </c>
      <c r="M186" t="s">
        <v>548</v>
      </c>
      <c r="N186">
        <v>1.9135</v>
      </c>
      <c r="O186">
        <v>-1.1228</v>
      </c>
      <c r="P186">
        <v>1.3127</v>
      </c>
      <c r="Q186" t="s">
        <v>548</v>
      </c>
      <c r="R186" t="s">
        <v>548</v>
      </c>
      <c r="S186" t="s">
        <v>547</v>
      </c>
      <c r="T186" t="s">
        <v>548</v>
      </c>
      <c r="U186" t="s">
        <v>548</v>
      </c>
      <c r="V186" t="s">
        <v>547</v>
      </c>
      <c r="W186" t="s">
        <v>548</v>
      </c>
      <c r="X186" t="s">
        <v>547</v>
      </c>
      <c r="Y186">
        <v>-0.97450000000000003</v>
      </c>
      <c r="Z186">
        <v>0.78049999999999997</v>
      </c>
      <c r="AA186">
        <v>1.5449999999999999</v>
      </c>
      <c r="AB186">
        <v>0.53859999999999997</v>
      </c>
      <c r="AC186">
        <v>1.3399000000000001</v>
      </c>
      <c r="AD186">
        <v>-1.0629999999999999</v>
      </c>
      <c r="AE186">
        <v>7.3400000000000007E-2</v>
      </c>
      <c r="AF186">
        <v>-0.87460000000000004</v>
      </c>
      <c r="AG186">
        <v>-0.88280000000000003</v>
      </c>
      <c r="AH186">
        <v>-0.59040000000000004</v>
      </c>
    </row>
    <row r="187" spans="1:34" x14ac:dyDescent="0.3">
      <c r="A187" s="11" t="s">
        <v>7320</v>
      </c>
      <c r="B187" t="s">
        <v>547</v>
      </c>
      <c r="C187" t="s">
        <v>548</v>
      </c>
      <c r="D187">
        <v>-0.61140000000000005</v>
      </c>
      <c r="E187" t="s">
        <v>547</v>
      </c>
      <c r="F187" t="s">
        <v>547</v>
      </c>
      <c r="G187" t="s">
        <v>548</v>
      </c>
      <c r="H187">
        <v>-1.3360000000000001</v>
      </c>
      <c r="I187">
        <v>-2.0987</v>
      </c>
      <c r="J187" t="s">
        <v>549</v>
      </c>
      <c r="K187" t="s">
        <v>548</v>
      </c>
      <c r="L187" t="s">
        <v>550</v>
      </c>
      <c r="M187" t="s">
        <v>547</v>
      </c>
      <c r="N187">
        <v>0.57669999999999999</v>
      </c>
      <c r="O187">
        <v>8.3699999999999997E-2</v>
      </c>
      <c r="P187">
        <v>-0.37430000000000002</v>
      </c>
      <c r="Q187" t="s">
        <v>548</v>
      </c>
      <c r="R187" t="s">
        <v>548</v>
      </c>
      <c r="S187" t="s">
        <v>547</v>
      </c>
      <c r="T187" t="s">
        <v>548</v>
      </c>
      <c r="U187" t="s">
        <v>547</v>
      </c>
      <c r="V187" t="s">
        <v>547</v>
      </c>
      <c r="W187" t="s">
        <v>548</v>
      </c>
      <c r="X187" t="s">
        <v>548</v>
      </c>
      <c r="Y187">
        <v>7.2599999999999998E-2</v>
      </c>
      <c r="Z187">
        <v>-0.1716</v>
      </c>
      <c r="AA187">
        <v>-1.0085</v>
      </c>
      <c r="AB187">
        <v>-0.54359999999999997</v>
      </c>
      <c r="AC187">
        <v>-0.99770000000000003</v>
      </c>
      <c r="AD187">
        <v>-0.371</v>
      </c>
      <c r="AE187">
        <v>-0.78920000000000001</v>
      </c>
      <c r="AF187">
        <v>1.6772</v>
      </c>
      <c r="AG187">
        <v>1.865</v>
      </c>
      <c r="AH187">
        <v>1.8877999999999999</v>
      </c>
    </row>
    <row r="188" spans="1:34" x14ac:dyDescent="0.3">
      <c r="A188" s="11" t="s">
        <v>7321</v>
      </c>
      <c r="B188" t="s">
        <v>547</v>
      </c>
      <c r="C188" t="s">
        <v>548</v>
      </c>
      <c r="D188">
        <v>0.21010000000000001</v>
      </c>
      <c r="E188" t="s">
        <v>547</v>
      </c>
      <c r="F188" t="s">
        <v>548</v>
      </c>
      <c r="G188" t="s">
        <v>548</v>
      </c>
      <c r="H188">
        <v>1.3102</v>
      </c>
      <c r="I188">
        <v>1.5407</v>
      </c>
      <c r="J188" t="s">
        <v>551</v>
      </c>
      <c r="K188" t="s">
        <v>548</v>
      </c>
      <c r="L188" t="s">
        <v>550</v>
      </c>
      <c r="M188" t="s">
        <v>547</v>
      </c>
      <c r="N188">
        <v>-0.76</v>
      </c>
      <c r="O188">
        <v>8.3699999999999997E-2</v>
      </c>
      <c r="P188">
        <v>-0.37430000000000002</v>
      </c>
      <c r="Q188" t="s">
        <v>548</v>
      </c>
      <c r="R188" t="s">
        <v>548</v>
      </c>
      <c r="S188" t="s">
        <v>547</v>
      </c>
      <c r="T188" t="s">
        <v>548</v>
      </c>
      <c r="U188" t="s">
        <v>547</v>
      </c>
      <c r="V188" t="s">
        <v>547</v>
      </c>
      <c r="W188" t="s">
        <v>548</v>
      </c>
      <c r="X188" t="s">
        <v>547</v>
      </c>
      <c r="Y188">
        <v>7.2599999999999998E-2</v>
      </c>
      <c r="Z188">
        <v>0.78049999999999997</v>
      </c>
      <c r="AA188">
        <v>0.69379999999999997</v>
      </c>
      <c r="AB188">
        <v>-0.54359999999999997</v>
      </c>
      <c r="AC188">
        <v>0.56069999999999998</v>
      </c>
      <c r="AD188">
        <v>1.0128999999999999</v>
      </c>
      <c r="AE188">
        <v>-0.78920000000000001</v>
      </c>
      <c r="AF188">
        <v>-0.14549999999999999</v>
      </c>
      <c r="AG188">
        <v>-0.88280000000000003</v>
      </c>
      <c r="AH188">
        <v>-0.59040000000000004</v>
      </c>
    </row>
    <row r="189" spans="1:34" x14ac:dyDescent="0.3">
      <c r="A189" s="11" t="s">
        <v>7322</v>
      </c>
      <c r="B189" t="s">
        <v>547</v>
      </c>
      <c r="C189" t="s">
        <v>547</v>
      </c>
      <c r="D189">
        <v>-0.61140000000000005</v>
      </c>
      <c r="E189" t="s">
        <v>547</v>
      </c>
      <c r="F189" t="s">
        <v>547</v>
      </c>
      <c r="G189" t="s">
        <v>548</v>
      </c>
      <c r="H189">
        <v>-1.3360000000000001</v>
      </c>
      <c r="I189">
        <v>0.63090000000000002</v>
      </c>
      <c r="J189" t="s">
        <v>547</v>
      </c>
      <c r="K189" t="s">
        <v>549</v>
      </c>
      <c r="L189" t="s">
        <v>549</v>
      </c>
      <c r="M189" t="s">
        <v>547</v>
      </c>
      <c r="N189">
        <v>-0.76</v>
      </c>
      <c r="O189">
        <v>8.3699999999999997E-2</v>
      </c>
      <c r="P189">
        <v>-0.37430000000000002</v>
      </c>
      <c r="Q189" t="s">
        <v>548</v>
      </c>
      <c r="R189" t="s">
        <v>547</v>
      </c>
      <c r="S189" t="s">
        <v>547</v>
      </c>
      <c r="T189" t="s">
        <v>548</v>
      </c>
      <c r="U189" t="s">
        <v>548</v>
      </c>
      <c r="V189" t="s">
        <v>547</v>
      </c>
      <c r="W189" t="s">
        <v>548</v>
      </c>
      <c r="X189" t="s">
        <v>548</v>
      </c>
      <c r="Y189">
        <v>7.2599999999999998E-2</v>
      </c>
      <c r="Z189">
        <v>-0.1716</v>
      </c>
      <c r="AA189">
        <v>1.5449999999999999</v>
      </c>
      <c r="AB189">
        <v>-0.54359999999999997</v>
      </c>
      <c r="AC189">
        <v>-0.99770000000000003</v>
      </c>
      <c r="AD189">
        <v>-0.371</v>
      </c>
      <c r="AE189">
        <v>-0.78920000000000001</v>
      </c>
      <c r="AF189">
        <v>0.94820000000000004</v>
      </c>
      <c r="AG189">
        <v>0.49109999999999998</v>
      </c>
      <c r="AH189">
        <v>0.33889999999999998</v>
      </c>
    </row>
    <row r="190" spans="1:34" x14ac:dyDescent="0.3">
      <c r="A190" s="11" t="s">
        <v>7323</v>
      </c>
      <c r="B190" t="s">
        <v>547</v>
      </c>
      <c r="C190" t="s">
        <v>547</v>
      </c>
      <c r="D190">
        <v>-0.61140000000000005</v>
      </c>
      <c r="E190" t="s">
        <v>547</v>
      </c>
      <c r="F190" t="s">
        <v>548</v>
      </c>
      <c r="G190" t="s">
        <v>548</v>
      </c>
      <c r="H190">
        <v>0.42809999999999998</v>
      </c>
      <c r="I190">
        <v>0.63090000000000002</v>
      </c>
      <c r="J190" t="s">
        <v>549</v>
      </c>
      <c r="K190" t="s">
        <v>548</v>
      </c>
      <c r="L190" t="s">
        <v>550</v>
      </c>
      <c r="M190" t="s">
        <v>547</v>
      </c>
      <c r="N190">
        <v>0.57669999999999999</v>
      </c>
      <c r="O190">
        <v>8.3699999999999997E-2</v>
      </c>
      <c r="P190">
        <v>-0.37430000000000002</v>
      </c>
      <c r="Q190" t="s">
        <v>548</v>
      </c>
      <c r="R190" t="s">
        <v>548</v>
      </c>
      <c r="S190" t="s">
        <v>547</v>
      </c>
      <c r="T190" t="s">
        <v>548</v>
      </c>
      <c r="U190" t="s">
        <v>547</v>
      </c>
      <c r="V190" t="s">
        <v>547</v>
      </c>
      <c r="W190" t="s">
        <v>548</v>
      </c>
      <c r="X190" t="s">
        <v>547</v>
      </c>
      <c r="Y190">
        <v>7.2599999999999998E-2</v>
      </c>
      <c r="Z190">
        <v>0.78049999999999997</v>
      </c>
      <c r="AA190">
        <v>1.5449999999999999</v>
      </c>
      <c r="AB190">
        <v>-0.54359999999999997</v>
      </c>
      <c r="AC190">
        <v>-0.99770000000000003</v>
      </c>
      <c r="AD190">
        <v>0.32090000000000002</v>
      </c>
      <c r="AE190">
        <v>-0.78920000000000001</v>
      </c>
      <c r="AF190">
        <v>0.94820000000000004</v>
      </c>
      <c r="AG190">
        <v>0.83460000000000001</v>
      </c>
      <c r="AH190">
        <v>0.95840000000000003</v>
      </c>
    </row>
    <row r="191" spans="1:34" x14ac:dyDescent="0.3">
      <c r="A191" s="11" t="s">
        <v>7324</v>
      </c>
      <c r="B191" t="s">
        <v>547</v>
      </c>
      <c r="C191" t="s">
        <v>548</v>
      </c>
      <c r="D191">
        <v>0.21010000000000001</v>
      </c>
      <c r="E191" t="s">
        <v>547</v>
      </c>
      <c r="F191" t="s">
        <v>548</v>
      </c>
      <c r="G191" t="s">
        <v>548</v>
      </c>
      <c r="H191">
        <v>1.3102</v>
      </c>
      <c r="I191">
        <v>0.63090000000000002</v>
      </c>
      <c r="J191" t="s">
        <v>551</v>
      </c>
      <c r="K191" t="s">
        <v>548</v>
      </c>
      <c r="L191" t="s">
        <v>547</v>
      </c>
      <c r="M191" t="s">
        <v>547</v>
      </c>
      <c r="N191">
        <v>0.57669999999999999</v>
      </c>
      <c r="O191">
        <v>8.3699999999999997E-2</v>
      </c>
      <c r="P191">
        <v>-0.37430000000000002</v>
      </c>
      <c r="Q191" t="s">
        <v>548</v>
      </c>
      <c r="R191" t="s">
        <v>547</v>
      </c>
      <c r="S191" t="s">
        <v>547</v>
      </c>
      <c r="T191" t="s">
        <v>548</v>
      </c>
      <c r="U191" t="s">
        <v>547</v>
      </c>
      <c r="V191" t="s">
        <v>547</v>
      </c>
      <c r="W191" t="s">
        <v>548</v>
      </c>
      <c r="X191" t="s">
        <v>547</v>
      </c>
      <c r="Y191">
        <v>7.2599999999999998E-2</v>
      </c>
      <c r="Z191">
        <v>0.78049999999999997</v>
      </c>
      <c r="AA191">
        <v>0.69379999999999997</v>
      </c>
      <c r="AB191">
        <v>2.7027999999999999</v>
      </c>
      <c r="AC191">
        <v>1.3399000000000001</v>
      </c>
      <c r="AD191">
        <v>0.32090000000000002</v>
      </c>
      <c r="AE191">
        <v>-0.78920000000000001</v>
      </c>
      <c r="AF191">
        <v>-0.51</v>
      </c>
      <c r="AG191">
        <v>-0.1958</v>
      </c>
      <c r="AH191">
        <v>-0.28070000000000001</v>
      </c>
    </row>
    <row r="192" spans="1:34" x14ac:dyDescent="0.3">
      <c r="A192" s="11" t="s">
        <v>7325</v>
      </c>
      <c r="B192" t="s">
        <v>547</v>
      </c>
      <c r="C192" t="s">
        <v>547</v>
      </c>
      <c r="D192">
        <v>-0.61140000000000005</v>
      </c>
      <c r="E192" t="s">
        <v>547</v>
      </c>
      <c r="F192" t="s">
        <v>547</v>
      </c>
      <c r="G192" t="s">
        <v>548</v>
      </c>
      <c r="H192">
        <v>-0.45400000000000001</v>
      </c>
      <c r="I192">
        <v>-0.27900000000000003</v>
      </c>
      <c r="J192" t="s">
        <v>550</v>
      </c>
      <c r="K192" t="s">
        <v>548</v>
      </c>
      <c r="L192" t="s">
        <v>550</v>
      </c>
      <c r="M192" t="s">
        <v>547</v>
      </c>
      <c r="N192">
        <v>0.57669999999999999</v>
      </c>
      <c r="O192">
        <v>8.3699999999999997E-2</v>
      </c>
      <c r="P192">
        <v>-0.37430000000000002</v>
      </c>
      <c r="Q192" t="s">
        <v>548</v>
      </c>
      <c r="R192" t="s">
        <v>547</v>
      </c>
      <c r="S192" t="s">
        <v>547</v>
      </c>
      <c r="T192" t="s">
        <v>548</v>
      </c>
      <c r="U192" t="s">
        <v>548</v>
      </c>
      <c r="V192" t="s">
        <v>547</v>
      </c>
      <c r="W192" t="s">
        <v>548</v>
      </c>
      <c r="X192" t="s">
        <v>547</v>
      </c>
      <c r="Y192">
        <v>-0.97450000000000003</v>
      </c>
      <c r="Z192">
        <v>0.78049999999999997</v>
      </c>
      <c r="AA192">
        <v>0.69379999999999997</v>
      </c>
      <c r="AB192">
        <v>-0.54359999999999997</v>
      </c>
      <c r="AC192">
        <v>1.3399000000000001</v>
      </c>
      <c r="AD192">
        <v>1.0128999999999999</v>
      </c>
      <c r="AE192">
        <v>-0.78920000000000001</v>
      </c>
      <c r="AF192">
        <v>0.58360000000000001</v>
      </c>
      <c r="AG192">
        <v>0.1477</v>
      </c>
      <c r="AH192">
        <v>0.64870000000000005</v>
      </c>
    </row>
    <row r="193" spans="1:34" x14ac:dyDescent="0.3">
      <c r="A193" s="11" t="s">
        <v>7326</v>
      </c>
      <c r="B193" t="s">
        <v>547</v>
      </c>
      <c r="C193" t="s">
        <v>548</v>
      </c>
      <c r="D193">
        <v>0.21010000000000001</v>
      </c>
      <c r="E193" t="s">
        <v>547</v>
      </c>
      <c r="F193" t="s">
        <v>547</v>
      </c>
      <c r="G193" t="s">
        <v>548</v>
      </c>
      <c r="H193">
        <v>0.42809999999999998</v>
      </c>
      <c r="I193">
        <v>0.63090000000000002</v>
      </c>
      <c r="J193" t="s">
        <v>549</v>
      </c>
      <c r="K193" t="s">
        <v>548</v>
      </c>
      <c r="L193" t="s">
        <v>550</v>
      </c>
      <c r="M193" t="s">
        <v>548</v>
      </c>
      <c r="N193">
        <v>-0.76</v>
      </c>
      <c r="O193">
        <v>8.3699999999999997E-2</v>
      </c>
      <c r="P193">
        <v>-0.37430000000000002</v>
      </c>
      <c r="Q193" t="s">
        <v>548</v>
      </c>
      <c r="R193" t="s">
        <v>547</v>
      </c>
      <c r="S193" t="s">
        <v>547</v>
      </c>
      <c r="T193" t="s">
        <v>548</v>
      </c>
      <c r="U193" t="s">
        <v>548</v>
      </c>
      <c r="V193" t="s">
        <v>547</v>
      </c>
      <c r="W193" t="s">
        <v>548</v>
      </c>
      <c r="X193" t="s">
        <v>547</v>
      </c>
      <c r="Y193">
        <v>7.2599999999999998E-2</v>
      </c>
      <c r="Z193">
        <v>-0.1716</v>
      </c>
      <c r="AA193">
        <v>0.69379999999999997</v>
      </c>
      <c r="AB193">
        <v>-0.54359999999999997</v>
      </c>
      <c r="AC193">
        <v>1.3399000000000001</v>
      </c>
      <c r="AD193">
        <v>0.32090000000000002</v>
      </c>
      <c r="AE193">
        <v>7.3400000000000007E-2</v>
      </c>
      <c r="AF193">
        <v>-0.14549999999999999</v>
      </c>
      <c r="AG193">
        <v>-0.88280000000000003</v>
      </c>
      <c r="AH193">
        <v>-0.59040000000000004</v>
      </c>
    </row>
    <row r="194" spans="1:34" x14ac:dyDescent="0.3">
      <c r="A194" s="11" t="s">
        <v>7327</v>
      </c>
      <c r="B194" t="s">
        <v>547</v>
      </c>
      <c r="C194" t="s">
        <v>548</v>
      </c>
      <c r="D194">
        <v>-0.61140000000000005</v>
      </c>
      <c r="E194" t="s">
        <v>548</v>
      </c>
      <c r="F194" t="s">
        <v>547</v>
      </c>
      <c r="G194" t="s">
        <v>548</v>
      </c>
      <c r="H194">
        <v>1.3102</v>
      </c>
      <c r="I194">
        <v>-0.27900000000000003</v>
      </c>
      <c r="J194" t="s">
        <v>551</v>
      </c>
      <c r="K194" t="s">
        <v>549</v>
      </c>
      <c r="L194" t="s">
        <v>548</v>
      </c>
      <c r="M194" t="s">
        <v>547</v>
      </c>
      <c r="N194">
        <v>-0.76</v>
      </c>
      <c r="O194">
        <v>-1.1228</v>
      </c>
      <c r="P194">
        <v>-0.37430000000000002</v>
      </c>
      <c r="Q194" t="s">
        <v>548</v>
      </c>
      <c r="R194" t="s">
        <v>548</v>
      </c>
      <c r="S194" t="s">
        <v>547</v>
      </c>
      <c r="T194" t="s">
        <v>548</v>
      </c>
      <c r="U194" t="s">
        <v>547</v>
      </c>
      <c r="V194" t="s">
        <v>547</v>
      </c>
      <c r="W194" t="s">
        <v>548</v>
      </c>
      <c r="X194" t="s">
        <v>548</v>
      </c>
      <c r="Y194">
        <v>7.2599999999999998E-2</v>
      </c>
      <c r="Z194">
        <v>-0.1716</v>
      </c>
      <c r="AA194">
        <v>-0.15740000000000001</v>
      </c>
      <c r="AB194">
        <v>1.6207</v>
      </c>
      <c r="AC194">
        <v>1.3399000000000001</v>
      </c>
      <c r="AD194">
        <v>-0.371</v>
      </c>
      <c r="AE194">
        <v>0.93600000000000005</v>
      </c>
      <c r="AF194">
        <v>-0.51</v>
      </c>
      <c r="AG194">
        <v>-0.88280000000000003</v>
      </c>
      <c r="AH194">
        <v>-0.28070000000000001</v>
      </c>
    </row>
    <row r="195" spans="1:34" x14ac:dyDescent="0.3">
      <c r="A195" s="11" t="s">
        <v>7328</v>
      </c>
      <c r="B195" t="s">
        <v>547</v>
      </c>
      <c r="C195" t="s">
        <v>548</v>
      </c>
      <c r="D195">
        <v>0.21010000000000001</v>
      </c>
      <c r="E195" t="s">
        <v>547</v>
      </c>
      <c r="F195" t="s">
        <v>547</v>
      </c>
      <c r="G195" t="s">
        <v>548</v>
      </c>
      <c r="H195">
        <v>1.3102</v>
      </c>
      <c r="I195">
        <v>0.63090000000000002</v>
      </c>
      <c r="J195" t="s">
        <v>549</v>
      </c>
      <c r="K195" t="s">
        <v>548</v>
      </c>
      <c r="L195" t="s">
        <v>547</v>
      </c>
      <c r="M195" t="s">
        <v>547</v>
      </c>
      <c r="N195">
        <v>-0.76</v>
      </c>
      <c r="O195">
        <v>8.3699999999999997E-2</v>
      </c>
      <c r="P195">
        <v>-0.37430000000000002</v>
      </c>
      <c r="Q195" t="s">
        <v>548</v>
      </c>
      <c r="R195" t="s">
        <v>548</v>
      </c>
      <c r="S195" t="s">
        <v>548</v>
      </c>
      <c r="T195" t="s">
        <v>548</v>
      </c>
      <c r="U195" t="s">
        <v>547</v>
      </c>
      <c r="V195" t="s">
        <v>547</v>
      </c>
      <c r="W195" t="s">
        <v>548</v>
      </c>
      <c r="X195" t="s">
        <v>548</v>
      </c>
      <c r="Y195">
        <v>1.1196999999999999</v>
      </c>
      <c r="Z195">
        <v>-1.1237999999999999</v>
      </c>
      <c r="AA195">
        <v>-0.15740000000000001</v>
      </c>
      <c r="AB195">
        <v>-0.54359999999999997</v>
      </c>
      <c r="AC195">
        <v>-0.99770000000000003</v>
      </c>
      <c r="AD195">
        <v>-1.0629999999999999</v>
      </c>
      <c r="AE195">
        <v>7.3400000000000007E-2</v>
      </c>
      <c r="AF195">
        <v>-0.14549999999999999</v>
      </c>
      <c r="AG195">
        <v>-0.1958</v>
      </c>
      <c r="AH195">
        <v>0.33889999999999998</v>
      </c>
    </row>
    <row r="196" spans="1:34" x14ac:dyDescent="0.3">
      <c r="A196" s="11" t="s">
        <v>7329</v>
      </c>
      <c r="B196" t="s">
        <v>547</v>
      </c>
      <c r="C196" t="s">
        <v>548</v>
      </c>
      <c r="D196">
        <v>-0.61140000000000005</v>
      </c>
      <c r="E196" t="s">
        <v>547</v>
      </c>
      <c r="F196" t="s">
        <v>547</v>
      </c>
      <c r="G196" t="s">
        <v>548</v>
      </c>
      <c r="H196">
        <v>1.3102</v>
      </c>
      <c r="I196">
        <v>0.63090000000000002</v>
      </c>
      <c r="J196" t="s">
        <v>551</v>
      </c>
      <c r="K196" t="s">
        <v>548</v>
      </c>
      <c r="L196" t="s">
        <v>549</v>
      </c>
      <c r="M196" t="s">
        <v>547</v>
      </c>
      <c r="N196">
        <v>-0.76</v>
      </c>
      <c r="O196">
        <v>8.3699999999999997E-2</v>
      </c>
      <c r="P196">
        <v>-0.37430000000000002</v>
      </c>
      <c r="Q196" t="s">
        <v>548</v>
      </c>
      <c r="R196" t="s">
        <v>548</v>
      </c>
      <c r="S196" t="s">
        <v>548</v>
      </c>
      <c r="T196" t="s">
        <v>548</v>
      </c>
      <c r="U196" t="s">
        <v>547</v>
      </c>
      <c r="V196" t="s">
        <v>547</v>
      </c>
      <c r="W196" t="s">
        <v>548</v>
      </c>
      <c r="X196" t="s">
        <v>547</v>
      </c>
      <c r="Y196">
        <v>-0.97450000000000003</v>
      </c>
      <c r="Z196">
        <v>0.78049999999999997</v>
      </c>
      <c r="AA196">
        <v>-0.15740000000000001</v>
      </c>
      <c r="AB196">
        <v>0.53859999999999997</v>
      </c>
      <c r="AC196">
        <v>0.56069999999999998</v>
      </c>
      <c r="AD196">
        <v>-0.371</v>
      </c>
      <c r="AE196">
        <v>7.3400000000000007E-2</v>
      </c>
      <c r="AF196">
        <v>-0.14549999999999999</v>
      </c>
      <c r="AG196">
        <v>-0.5393</v>
      </c>
      <c r="AH196">
        <v>-0.28070000000000001</v>
      </c>
    </row>
    <row r="197" spans="1:34" x14ac:dyDescent="0.3">
      <c r="A197" s="11" t="s">
        <v>7330</v>
      </c>
      <c r="B197" t="s">
        <v>547</v>
      </c>
      <c r="C197" t="s">
        <v>548</v>
      </c>
      <c r="D197">
        <v>-0.61140000000000005</v>
      </c>
      <c r="E197" t="s">
        <v>547</v>
      </c>
      <c r="F197" t="s">
        <v>547</v>
      </c>
      <c r="G197" t="s">
        <v>548</v>
      </c>
      <c r="H197">
        <v>0.42809999999999998</v>
      </c>
      <c r="I197">
        <v>0.63090000000000002</v>
      </c>
      <c r="J197" t="s">
        <v>550</v>
      </c>
      <c r="K197" t="s">
        <v>548</v>
      </c>
      <c r="L197" t="s">
        <v>549</v>
      </c>
      <c r="M197" t="s">
        <v>547</v>
      </c>
      <c r="N197">
        <v>-0.76</v>
      </c>
      <c r="O197">
        <v>8.3699999999999997E-2</v>
      </c>
      <c r="P197">
        <v>-0.37430000000000002</v>
      </c>
      <c r="Q197" t="s">
        <v>548</v>
      </c>
      <c r="R197" t="s">
        <v>547</v>
      </c>
      <c r="S197" t="s">
        <v>547</v>
      </c>
      <c r="T197" t="s">
        <v>548</v>
      </c>
      <c r="U197" t="s">
        <v>547</v>
      </c>
      <c r="V197" t="s">
        <v>547</v>
      </c>
      <c r="W197" t="s">
        <v>548</v>
      </c>
      <c r="X197" t="s">
        <v>548</v>
      </c>
      <c r="Y197">
        <v>7.2599999999999998E-2</v>
      </c>
      <c r="Z197">
        <v>-1.1237999999999999</v>
      </c>
      <c r="AA197">
        <v>-0.15740000000000001</v>
      </c>
      <c r="AB197">
        <v>-0.54359999999999997</v>
      </c>
      <c r="AC197">
        <v>-0.2185</v>
      </c>
      <c r="AD197">
        <v>-0.371</v>
      </c>
      <c r="AE197">
        <v>-0.78920000000000001</v>
      </c>
      <c r="AF197">
        <v>-0.14549999999999999</v>
      </c>
      <c r="AG197">
        <v>0.1477</v>
      </c>
      <c r="AH197">
        <v>0.33889999999999998</v>
      </c>
    </row>
    <row r="198" spans="1:34" x14ac:dyDescent="0.3">
      <c r="A198" s="11" t="s">
        <v>7331</v>
      </c>
      <c r="B198" t="s">
        <v>547</v>
      </c>
      <c r="C198" t="s">
        <v>547</v>
      </c>
      <c r="D198">
        <v>0.21010000000000001</v>
      </c>
      <c r="E198" t="s">
        <v>547</v>
      </c>
      <c r="F198" t="s">
        <v>547</v>
      </c>
      <c r="G198" t="s">
        <v>548</v>
      </c>
      <c r="H198">
        <v>-0.45400000000000001</v>
      </c>
      <c r="I198">
        <v>1.5407</v>
      </c>
      <c r="J198" t="s">
        <v>550</v>
      </c>
      <c r="K198" t="s">
        <v>549</v>
      </c>
      <c r="L198" t="s">
        <v>550</v>
      </c>
      <c r="M198" t="s">
        <v>548</v>
      </c>
      <c r="N198">
        <v>-0.76</v>
      </c>
      <c r="O198">
        <v>8.3699999999999997E-2</v>
      </c>
      <c r="P198">
        <v>-0.37430000000000002</v>
      </c>
      <c r="Q198" t="s">
        <v>548</v>
      </c>
      <c r="R198" t="s">
        <v>548</v>
      </c>
      <c r="S198" t="s">
        <v>547</v>
      </c>
      <c r="T198" t="s">
        <v>548</v>
      </c>
      <c r="U198" t="s">
        <v>547</v>
      </c>
      <c r="V198" t="s">
        <v>547</v>
      </c>
      <c r="W198" t="s">
        <v>547</v>
      </c>
      <c r="X198" t="s">
        <v>547</v>
      </c>
      <c r="Y198">
        <v>1.1196999999999999</v>
      </c>
      <c r="Z198">
        <v>0.78049999999999997</v>
      </c>
      <c r="AA198">
        <v>-1.0085</v>
      </c>
      <c r="AB198">
        <v>0.53859999999999997</v>
      </c>
      <c r="AC198">
        <v>0.56069999999999998</v>
      </c>
      <c r="AD198">
        <v>1.0128999999999999</v>
      </c>
      <c r="AE198">
        <v>-0.78920000000000001</v>
      </c>
      <c r="AF198">
        <v>2.0417999999999998</v>
      </c>
      <c r="AG198">
        <v>2.2084999999999999</v>
      </c>
      <c r="AH198">
        <v>1.5780000000000001</v>
      </c>
    </row>
    <row r="199" spans="1:34" x14ac:dyDescent="0.3">
      <c r="A199" s="11" t="s">
        <v>7332</v>
      </c>
      <c r="B199" t="s">
        <v>547</v>
      </c>
      <c r="C199" t="s">
        <v>547</v>
      </c>
      <c r="D199">
        <v>0.21010000000000001</v>
      </c>
      <c r="E199" t="s">
        <v>547</v>
      </c>
      <c r="F199" t="s">
        <v>548</v>
      </c>
      <c r="G199" t="s">
        <v>548</v>
      </c>
      <c r="H199">
        <v>0.42809999999999998</v>
      </c>
      <c r="I199">
        <v>0.63090000000000002</v>
      </c>
      <c r="J199" t="s">
        <v>549</v>
      </c>
      <c r="K199" t="s">
        <v>548</v>
      </c>
      <c r="L199" t="s">
        <v>550</v>
      </c>
      <c r="M199" t="s">
        <v>547</v>
      </c>
      <c r="N199">
        <v>-0.76</v>
      </c>
      <c r="O199">
        <v>8.3699999999999997E-2</v>
      </c>
      <c r="P199">
        <v>-0.37430000000000002</v>
      </c>
      <c r="Q199" t="s">
        <v>548</v>
      </c>
      <c r="R199" t="s">
        <v>548</v>
      </c>
      <c r="S199" t="s">
        <v>547</v>
      </c>
      <c r="T199" t="s">
        <v>548</v>
      </c>
      <c r="U199" t="s">
        <v>547</v>
      </c>
      <c r="V199" t="s">
        <v>547</v>
      </c>
      <c r="W199" t="s">
        <v>548</v>
      </c>
      <c r="X199" t="s">
        <v>548</v>
      </c>
      <c r="Y199">
        <v>1.1196999999999999</v>
      </c>
      <c r="Z199">
        <v>-0.1716</v>
      </c>
      <c r="AA199">
        <v>-0.15740000000000001</v>
      </c>
      <c r="AB199">
        <v>0.53859999999999997</v>
      </c>
      <c r="AC199">
        <v>0.56069999999999998</v>
      </c>
      <c r="AD199">
        <v>-1.7549999999999999</v>
      </c>
      <c r="AE199">
        <v>6.1116000000000001</v>
      </c>
      <c r="AF199">
        <v>0.94820000000000004</v>
      </c>
      <c r="AG199">
        <v>0.49109999999999998</v>
      </c>
      <c r="AH199">
        <v>0.64870000000000005</v>
      </c>
    </row>
    <row r="200" spans="1:34" x14ac:dyDescent="0.3">
      <c r="A200" s="11" t="s">
        <v>7333</v>
      </c>
      <c r="B200" t="s">
        <v>547</v>
      </c>
      <c r="C200" t="s">
        <v>547</v>
      </c>
      <c r="D200">
        <v>-0.61140000000000005</v>
      </c>
      <c r="E200" t="s">
        <v>547</v>
      </c>
      <c r="F200" t="s">
        <v>547</v>
      </c>
      <c r="G200" t="s">
        <v>548</v>
      </c>
      <c r="H200">
        <v>0.42809999999999998</v>
      </c>
      <c r="I200">
        <v>-0.27900000000000003</v>
      </c>
      <c r="J200" t="s">
        <v>549</v>
      </c>
      <c r="K200" t="s">
        <v>548</v>
      </c>
      <c r="L200" t="s">
        <v>550</v>
      </c>
      <c r="M200" t="s">
        <v>547</v>
      </c>
      <c r="N200">
        <v>-0.76</v>
      </c>
      <c r="O200">
        <v>8.3699999999999997E-2</v>
      </c>
      <c r="P200">
        <v>-0.37430000000000002</v>
      </c>
      <c r="Q200" t="s">
        <v>548</v>
      </c>
      <c r="R200" t="s">
        <v>548</v>
      </c>
      <c r="S200" t="s">
        <v>547</v>
      </c>
      <c r="T200" t="s">
        <v>547</v>
      </c>
      <c r="U200" t="s">
        <v>547</v>
      </c>
      <c r="V200" t="s">
        <v>547</v>
      </c>
      <c r="W200" t="s">
        <v>548</v>
      </c>
      <c r="X200" t="s">
        <v>547</v>
      </c>
      <c r="Y200">
        <v>-3.0688</v>
      </c>
      <c r="Z200">
        <v>-1.1237999999999999</v>
      </c>
      <c r="AA200">
        <v>-1.0085</v>
      </c>
      <c r="AB200">
        <v>-0.54359999999999997</v>
      </c>
      <c r="AC200">
        <v>-0.2185</v>
      </c>
      <c r="AD200">
        <v>-1.7549999999999999</v>
      </c>
      <c r="AE200">
        <v>0.93600000000000005</v>
      </c>
      <c r="AF200">
        <v>0.94820000000000004</v>
      </c>
      <c r="AG200">
        <v>1.1780999999999999</v>
      </c>
      <c r="AH200">
        <v>1.2682</v>
      </c>
    </row>
    <row r="201" spans="1:34" x14ac:dyDescent="0.3">
      <c r="A201" s="11" t="s">
        <v>7334</v>
      </c>
      <c r="B201" t="s">
        <v>547</v>
      </c>
      <c r="C201" t="s">
        <v>548</v>
      </c>
      <c r="D201">
        <v>0.21010000000000001</v>
      </c>
      <c r="E201" t="s">
        <v>547</v>
      </c>
      <c r="F201" t="s">
        <v>547</v>
      </c>
      <c r="G201" t="s">
        <v>548</v>
      </c>
      <c r="H201">
        <v>0.42809999999999998</v>
      </c>
      <c r="I201">
        <v>0.63090000000000002</v>
      </c>
      <c r="J201" t="s">
        <v>550</v>
      </c>
      <c r="K201" t="s">
        <v>549</v>
      </c>
      <c r="L201" t="s">
        <v>548</v>
      </c>
      <c r="M201" t="s">
        <v>547</v>
      </c>
      <c r="N201">
        <v>-0.76</v>
      </c>
      <c r="O201">
        <v>8.3699999999999997E-2</v>
      </c>
      <c r="P201">
        <v>-0.37430000000000002</v>
      </c>
      <c r="Q201" t="s">
        <v>548</v>
      </c>
      <c r="R201" t="s">
        <v>548</v>
      </c>
      <c r="S201" t="s">
        <v>547</v>
      </c>
      <c r="T201" t="s">
        <v>548</v>
      </c>
      <c r="U201" t="s">
        <v>547</v>
      </c>
      <c r="V201" t="s">
        <v>547</v>
      </c>
      <c r="W201" t="s">
        <v>548</v>
      </c>
      <c r="X201" t="s">
        <v>548</v>
      </c>
      <c r="Y201">
        <v>7.2599999999999998E-2</v>
      </c>
      <c r="Z201">
        <v>-0.1716</v>
      </c>
      <c r="AA201">
        <v>0.69379999999999997</v>
      </c>
      <c r="AB201">
        <v>0.53859999999999997</v>
      </c>
      <c r="AC201">
        <v>0.56069999999999998</v>
      </c>
      <c r="AD201">
        <v>0.32090000000000002</v>
      </c>
      <c r="AE201">
        <v>0.50470000000000004</v>
      </c>
      <c r="AF201">
        <v>-0.14549999999999999</v>
      </c>
      <c r="AG201">
        <v>0.49109999999999998</v>
      </c>
      <c r="AH201">
        <v>0.64870000000000005</v>
      </c>
    </row>
    <row r="202" spans="1:34" x14ac:dyDescent="0.3">
      <c r="A202" s="11" t="s">
        <v>7335</v>
      </c>
      <c r="B202" t="s">
        <v>547</v>
      </c>
      <c r="C202" t="s">
        <v>548</v>
      </c>
      <c r="D202">
        <v>-0.61140000000000005</v>
      </c>
      <c r="E202" t="s">
        <v>547</v>
      </c>
      <c r="F202" t="s">
        <v>547</v>
      </c>
      <c r="G202" t="s">
        <v>548</v>
      </c>
      <c r="H202">
        <v>-1.3360000000000001</v>
      </c>
      <c r="I202">
        <v>-0.27900000000000003</v>
      </c>
      <c r="J202" t="s">
        <v>550</v>
      </c>
      <c r="K202" t="s">
        <v>549</v>
      </c>
      <c r="L202" t="s">
        <v>548</v>
      </c>
      <c r="M202" t="s">
        <v>547</v>
      </c>
      <c r="N202">
        <v>-0.76</v>
      </c>
      <c r="O202">
        <v>-1.1228</v>
      </c>
      <c r="P202">
        <v>-0.37430000000000002</v>
      </c>
      <c r="Q202" t="s">
        <v>548</v>
      </c>
      <c r="R202" t="s">
        <v>548</v>
      </c>
      <c r="S202" t="s">
        <v>547</v>
      </c>
      <c r="T202" t="s">
        <v>548</v>
      </c>
      <c r="U202" t="s">
        <v>547</v>
      </c>
      <c r="V202" t="s">
        <v>547</v>
      </c>
      <c r="W202" t="s">
        <v>548</v>
      </c>
      <c r="X202" t="s">
        <v>548</v>
      </c>
      <c r="Y202">
        <v>-0.97450000000000003</v>
      </c>
      <c r="Z202">
        <v>-0.1716</v>
      </c>
      <c r="AA202">
        <v>-0.15740000000000001</v>
      </c>
      <c r="AB202">
        <v>-0.54359999999999997</v>
      </c>
      <c r="AC202">
        <v>-0.2185</v>
      </c>
      <c r="AD202">
        <v>-0.371</v>
      </c>
      <c r="AE202">
        <v>-0.78920000000000001</v>
      </c>
      <c r="AF202">
        <v>-0.51</v>
      </c>
      <c r="AG202">
        <v>-0.88280000000000003</v>
      </c>
      <c r="AH202">
        <v>-0.28070000000000001</v>
      </c>
    </row>
    <row r="203" spans="1:34" x14ac:dyDescent="0.3">
      <c r="A203" s="11" t="s">
        <v>7336</v>
      </c>
      <c r="B203" t="s">
        <v>547</v>
      </c>
      <c r="C203" t="s">
        <v>548</v>
      </c>
      <c r="D203">
        <v>-0.61140000000000005</v>
      </c>
      <c r="E203" t="s">
        <v>547</v>
      </c>
      <c r="F203" t="s">
        <v>548</v>
      </c>
      <c r="G203" t="s">
        <v>548</v>
      </c>
      <c r="H203">
        <v>-0.45400000000000001</v>
      </c>
      <c r="I203">
        <v>-1.1888000000000001</v>
      </c>
      <c r="J203" t="s">
        <v>549</v>
      </c>
      <c r="K203" t="s">
        <v>548</v>
      </c>
      <c r="L203" t="s">
        <v>547</v>
      </c>
      <c r="M203" t="s">
        <v>547</v>
      </c>
      <c r="N203">
        <v>-0.76</v>
      </c>
      <c r="O203">
        <v>8.3699999999999997E-2</v>
      </c>
      <c r="P203">
        <v>-0.37430000000000002</v>
      </c>
      <c r="Q203" t="s">
        <v>548</v>
      </c>
      <c r="R203" t="s">
        <v>547</v>
      </c>
      <c r="S203" t="s">
        <v>547</v>
      </c>
      <c r="T203" t="s">
        <v>548</v>
      </c>
      <c r="U203" t="s">
        <v>547</v>
      </c>
      <c r="V203" t="s">
        <v>547</v>
      </c>
      <c r="W203" t="s">
        <v>548</v>
      </c>
      <c r="X203" t="s">
        <v>548</v>
      </c>
      <c r="Y203">
        <v>7.2599999999999998E-2</v>
      </c>
      <c r="Z203">
        <v>-1.1237999999999999</v>
      </c>
      <c r="AA203">
        <v>-0.15740000000000001</v>
      </c>
      <c r="AB203">
        <v>-0.54359999999999997</v>
      </c>
      <c r="AC203">
        <v>-0.2185</v>
      </c>
      <c r="AD203">
        <v>1.0128999999999999</v>
      </c>
      <c r="AE203">
        <v>-0.78920000000000001</v>
      </c>
      <c r="AF203">
        <v>0.58360000000000001</v>
      </c>
      <c r="AG203">
        <v>0.83460000000000001</v>
      </c>
      <c r="AH203">
        <v>1.2682</v>
      </c>
    </row>
    <row r="204" spans="1:34" x14ac:dyDescent="0.3">
      <c r="A204" s="11" t="s">
        <v>7337</v>
      </c>
      <c r="B204" t="s">
        <v>547</v>
      </c>
      <c r="C204" t="s">
        <v>547</v>
      </c>
      <c r="D204">
        <v>0.21010000000000001</v>
      </c>
      <c r="E204" t="s">
        <v>547</v>
      </c>
      <c r="F204" t="s">
        <v>547</v>
      </c>
      <c r="G204" t="s">
        <v>547</v>
      </c>
      <c r="H204">
        <v>0.42809999999999998</v>
      </c>
      <c r="I204">
        <v>0.63090000000000002</v>
      </c>
      <c r="J204" t="s">
        <v>548</v>
      </c>
      <c r="K204" t="s">
        <v>548</v>
      </c>
      <c r="L204" t="s">
        <v>550</v>
      </c>
      <c r="M204" t="s">
        <v>547</v>
      </c>
      <c r="N204">
        <v>-0.76</v>
      </c>
      <c r="O204">
        <v>8.3699999999999997E-2</v>
      </c>
      <c r="P204">
        <v>-0.37430000000000002</v>
      </c>
      <c r="Q204" t="s">
        <v>548</v>
      </c>
      <c r="R204" t="s">
        <v>548</v>
      </c>
      <c r="S204" t="s">
        <v>547</v>
      </c>
      <c r="T204" t="s">
        <v>547</v>
      </c>
      <c r="U204" t="s">
        <v>548</v>
      </c>
      <c r="V204" t="s">
        <v>547</v>
      </c>
      <c r="W204" t="s">
        <v>548</v>
      </c>
      <c r="X204" t="s">
        <v>548</v>
      </c>
      <c r="Y204">
        <v>-0.97450000000000003</v>
      </c>
      <c r="Z204">
        <v>-0.1716</v>
      </c>
      <c r="AA204">
        <v>-0.15740000000000001</v>
      </c>
      <c r="AB204">
        <v>-0.54359999999999997</v>
      </c>
      <c r="AC204">
        <v>0.56069999999999998</v>
      </c>
      <c r="AD204">
        <v>-0.371</v>
      </c>
      <c r="AE204">
        <v>1.3673</v>
      </c>
      <c r="AF204">
        <v>0.21909999999999999</v>
      </c>
      <c r="AG204">
        <v>0.49109999999999998</v>
      </c>
      <c r="AH204">
        <v>0.64870000000000005</v>
      </c>
    </row>
    <row r="205" spans="1:34" x14ac:dyDescent="0.3">
      <c r="A205" s="11" t="s">
        <v>7338</v>
      </c>
      <c r="B205" t="s">
        <v>547</v>
      </c>
      <c r="C205" t="s">
        <v>548</v>
      </c>
      <c r="D205">
        <v>0.21010000000000001</v>
      </c>
      <c r="E205" t="s">
        <v>548</v>
      </c>
      <c r="F205" t="s">
        <v>547</v>
      </c>
      <c r="G205" t="s">
        <v>548</v>
      </c>
      <c r="H205">
        <v>-1.3360000000000001</v>
      </c>
      <c r="I205">
        <v>-0.27900000000000003</v>
      </c>
      <c r="J205" t="s">
        <v>547</v>
      </c>
      <c r="K205" t="s">
        <v>548</v>
      </c>
      <c r="L205" t="s">
        <v>549</v>
      </c>
      <c r="M205" t="s">
        <v>547</v>
      </c>
      <c r="N205">
        <v>-0.76</v>
      </c>
      <c r="O205">
        <v>8.3699999999999997E-2</v>
      </c>
      <c r="P205">
        <v>-0.37430000000000002</v>
      </c>
      <c r="Q205" t="s">
        <v>548</v>
      </c>
      <c r="R205" t="s">
        <v>547</v>
      </c>
      <c r="S205" t="s">
        <v>547</v>
      </c>
      <c r="T205" t="s">
        <v>547</v>
      </c>
      <c r="U205" t="s">
        <v>547</v>
      </c>
      <c r="V205" t="s">
        <v>547</v>
      </c>
      <c r="W205" t="s">
        <v>547</v>
      </c>
      <c r="X205" t="s">
        <v>547</v>
      </c>
      <c r="Y205">
        <v>-0.97450000000000003</v>
      </c>
      <c r="Z205">
        <v>-2.0758999999999999</v>
      </c>
      <c r="AA205">
        <v>-0.15740000000000001</v>
      </c>
      <c r="AB205">
        <v>-0.54359999999999997</v>
      </c>
      <c r="AC205">
        <v>2.1191</v>
      </c>
      <c r="AD205">
        <v>-0.371</v>
      </c>
      <c r="AE205">
        <v>0.50470000000000004</v>
      </c>
      <c r="AF205">
        <v>-0.87460000000000004</v>
      </c>
      <c r="AG205">
        <v>-0.88280000000000003</v>
      </c>
      <c r="AH205">
        <v>-0.59040000000000004</v>
      </c>
    </row>
    <row r="206" spans="1:34" x14ac:dyDescent="0.3">
      <c r="A206" s="11" t="s">
        <v>7339</v>
      </c>
      <c r="B206" t="s">
        <v>547</v>
      </c>
      <c r="C206" t="s">
        <v>547</v>
      </c>
      <c r="D206">
        <v>-0.61140000000000005</v>
      </c>
      <c r="E206" t="s">
        <v>547</v>
      </c>
      <c r="F206" t="s">
        <v>547</v>
      </c>
      <c r="G206" t="s">
        <v>548</v>
      </c>
      <c r="H206">
        <v>-0.45400000000000001</v>
      </c>
      <c r="I206">
        <v>0.63090000000000002</v>
      </c>
      <c r="J206" t="s">
        <v>550</v>
      </c>
      <c r="K206" t="s">
        <v>549</v>
      </c>
      <c r="L206" t="s">
        <v>547</v>
      </c>
      <c r="M206" t="s">
        <v>547</v>
      </c>
      <c r="N206">
        <v>-0.76</v>
      </c>
      <c r="O206">
        <v>8.3699999999999997E-2</v>
      </c>
      <c r="P206">
        <v>-0.37430000000000002</v>
      </c>
      <c r="Q206" t="s">
        <v>548</v>
      </c>
      <c r="R206" t="s">
        <v>547</v>
      </c>
      <c r="S206" t="s">
        <v>547</v>
      </c>
      <c r="T206" t="s">
        <v>547</v>
      </c>
      <c r="U206" t="s">
        <v>547</v>
      </c>
      <c r="V206" t="s">
        <v>547</v>
      </c>
      <c r="W206" t="s">
        <v>548</v>
      </c>
      <c r="X206" t="s">
        <v>547</v>
      </c>
      <c r="Y206">
        <v>7.2599999999999998E-2</v>
      </c>
      <c r="Z206">
        <v>-0.1716</v>
      </c>
      <c r="AA206">
        <v>-0.15740000000000001</v>
      </c>
      <c r="AB206">
        <v>-0.54359999999999997</v>
      </c>
      <c r="AC206">
        <v>-0.99770000000000003</v>
      </c>
      <c r="AD206">
        <v>-1.0629999999999999</v>
      </c>
      <c r="AE206">
        <v>0.50470000000000004</v>
      </c>
      <c r="AF206">
        <v>0.21909999999999999</v>
      </c>
      <c r="AG206">
        <v>0.1477</v>
      </c>
      <c r="AH206">
        <v>0.33889999999999998</v>
      </c>
    </row>
    <row r="207" spans="1:34" x14ac:dyDescent="0.3">
      <c r="A207" s="11" t="s">
        <v>7340</v>
      </c>
      <c r="B207" t="s">
        <v>547</v>
      </c>
      <c r="C207" t="s">
        <v>547</v>
      </c>
      <c r="D207">
        <v>0.21010000000000001</v>
      </c>
      <c r="E207" t="s">
        <v>547</v>
      </c>
      <c r="F207" t="s">
        <v>547</v>
      </c>
      <c r="G207" t="s">
        <v>548</v>
      </c>
      <c r="H207">
        <v>-1.3360000000000001</v>
      </c>
      <c r="I207">
        <v>-1.1888000000000001</v>
      </c>
      <c r="J207" t="s">
        <v>547</v>
      </c>
      <c r="K207" t="s">
        <v>549</v>
      </c>
      <c r="L207" t="s">
        <v>547</v>
      </c>
      <c r="M207" t="s">
        <v>547</v>
      </c>
      <c r="N207">
        <v>-0.76</v>
      </c>
      <c r="O207">
        <v>8.3699999999999997E-2</v>
      </c>
      <c r="P207">
        <v>-0.37430000000000002</v>
      </c>
      <c r="Q207" t="s">
        <v>548</v>
      </c>
      <c r="R207" t="s">
        <v>547</v>
      </c>
      <c r="S207" t="s">
        <v>547</v>
      </c>
      <c r="T207" t="s">
        <v>548</v>
      </c>
      <c r="U207" t="s">
        <v>547</v>
      </c>
      <c r="V207" t="s">
        <v>547</v>
      </c>
      <c r="W207" t="s">
        <v>548</v>
      </c>
      <c r="X207" t="s">
        <v>547</v>
      </c>
      <c r="Y207">
        <v>1.1196999999999999</v>
      </c>
      <c r="Z207">
        <v>-0.1716</v>
      </c>
      <c r="AA207">
        <v>-0.15740000000000001</v>
      </c>
      <c r="AB207">
        <v>-0.54359999999999997</v>
      </c>
      <c r="AC207">
        <v>-0.99770000000000003</v>
      </c>
      <c r="AD207">
        <v>-0.371</v>
      </c>
      <c r="AE207">
        <v>-0.78920000000000001</v>
      </c>
      <c r="AF207">
        <v>0.21909999999999999</v>
      </c>
      <c r="AG207">
        <v>-0.1958</v>
      </c>
      <c r="AH207">
        <v>2.9100000000000001E-2</v>
      </c>
    </row>
    <row r="208" spans="1:34" x14ac:dyDescent="0.3">
      <c r="A208" s="11" t="s">
        <v>7341</v>
      </c>
      <c r="B208" t="s">
        <v>547</v>
      </c>
      <c r="C208" t="s">
        <v>548</v>
      </c>
      <c r="D208">
        <v>0.21010000000000001</v>
      </c>
      <c r="E208" t="s">
        <v>547</v>
      </c>
      <c r="F208" t="s">
        <v>547</v>
      </c>
      <c r="G208" t="s">
        <v>548</v>
      </c>
      <c r="H208">
        <v>-1.3360000000000001</v>
      </c>
      <c r="I208">
        <v>-0.27900000000000003</v>
      </c>
      <c r="J208" t="s">
        <v>547</v>
      </c>
      <c r="K208" t="s">
        <v>549</v>
      </c>
      <c r="L208" t="s">
        <v>548</v>
      </c>
      <c r="M208" t="s">
        <v>549</v>
      </c>
      <c r="N208">
        <v>0.57669999999999999</v>
      </c>
      <c r="O208">
        <v>8.3699999999999997E-2</v>
      </c>
      <c r="P208">
        <v>-0.37430000000000002</v>
      </c>
      <c r="Q208" t="s">
        <v>548</v>
      </c>
      <c r="R208" t="s">
        <v>547</v>
      </c>
      <c r="S208" t="s">
        <v>547</v>
      </c>
      <c r="T208" t="s">
        <v>548</v>
      </c>
      <c r="U208" t="s">
        <v>548</v>
      </c>
      <c r="V208" t="s">
        <v>547</v>
      </c>
      <c r="W208" t="s">
        <v>548</v>
      </c>
      <c r="X208" t="s">
        <v>547</v>
      </c>
      <c r="Y208">
        <v>7.2599999999999998E-2</v>
      </c>
      <c r="Z208">
        <v>0.78049999999999997</v>
      </c>
      <c r="AA208">
        <v>0.69379999999999997</v>
      </c>
      <c r="AB208">
        <v>2.7027999999999999</v>
      </c>
      <c r="AC208">
        <v>2.1191</v>
      </c>
      <c r="AD208">
        <v>1.0128999999999999</v>
      </c>
      <c r="AE208">
        <v>2.6612</v>
      </c>
      <c r="AF208">
        <v>-0.51</v>
      </c>
      <c r="AG208">
        <v>-0.1958</v>
      </c>
      <c r="AH208">
        <v>2.9100000000000001E-2</v>
      </c>
    </row>
    <row r="209" spans="1:34" x14ac:dyDescent="0.3">
      <c r="A209" s="11" t="s">
        <v>7342</v>
      </c>
      <c r="B209" t="s">
        <v>547</v>
      </c>
      <c r="C209" t="s">
        <v>548</v>
      </c>
      <c r="D209">
        <v>-0.61140000000000005</v>
      </c>
      <c r="E209" t="s">
        <v>548</v>
      </c>
      <c r="F209" t="s">
        <v>547</v>
      </c>
      <c r="G209" t="s">
        <v>548</v>
      </c>
      <c r="H209">
        <v>0.42809999999999998</v>
      </c>
      <c r="I209">
        <v>0.63090000000000002</v>
      </c>
      <c r="J209" t="s">
        <v>550</v>
      </c>
      <c r="K209" t="s">
        <v>549</v>
      </c>
      <c r="L209" t="s">
        <v>550</v>
      </c>
      <c r="M209" t="s">
        <v>547</v>
      </c>
      <c r="N209">
        <v>-0.76</v>
      </c>
      <c r="O209">
        <v>-1.1228</v>
      </c>
      <c r="P209">
        <v>-0.37430000000000002</v>
      </c>
      <c r="Q209" t="s">
        <v>548</v>
      </c>
      <c r="R209" t="s">
        <v>548</v>
      </c>
      <c r="S209" t="s">
        <v>547</v>
      </c>
      <c r="T209" t="s">
        <v>548</v>
      </c>
      <c r="U209" t="s">
        <v>547</v>
      </c>
      <c r="V209" t="s">
        <v>547</v>
      </c>
      <c r="W209" t="s">
        <v>548</v>
      </c>
      <c r="X209" t="s">
        <v>547</v>
      </c>
      <c r="Y209">
        <v>7.2599999999999998E-2</v>
      </c>
      <c r="Z209">
        <v>-0.1716</v>
      </c>
      <c r="AA209">
        <v>-1.0085</v>
      </c>
      <c r="AB209">
        <v>1.6207</v>
      </c>
      <c r="AC209">
        <v>1.3399000000000001</v>
      </c>
      <c r="AD209">
        <v>1.0128999999999999</v>
      </c>
      <c r="AE209">
        <v>-0.78920000000000001</v>
      </c>
      <c r="AF209">
        <v>-0.14549999999999999</v>
      </c>
      <c r="AG209">
        <v>-0.5393</v>
      </c>
      <c r="AH209">
        <v>-0.59040000000000004</v>
      </c>
    </row>
    <row r="210" spans="1:34" x14ac:dyDescent="0.3">
      <c r="A210" s="11" t="s">
        <v>7343</v>
      </c>
      <c r="B210" t="s">
        <v>547</v>
      </c>
      <c r="C210" t="s">
        <v>548</v>
      </c>
      <c r="D210">
        <v>-0.61140000000000005</v>
      </c>
      <c r="E210" t="s">
        <v>547</v>
      </c>
      <c r="F210" t="s">
        <v>547</v>
      </c>
      <c r="G210" t="s">
        <v>548</v>
      </c>
      <c r="H210">
        <v>-0.45400000000000001</v>
      </c>
      <c r="I210">
        <v>0.63090000000000002</v>
      </c>
      <c r="J210" t="s">
        <v>549</v>
      </c>
      <c r="K210" t="s">
        <v>548</v>
      </c>
      <c r="L210" t="s">
        <v>549</v>
      </c>
      <c r="M210" t="s">
        <v>548</v>
      </c>
      <c r="N210">
        <v>0.57669999999999999</v>
      </c>
      <c r="O210">
        <v>-1.1228</v>
      </c>
      <c r="P210">
        <v>-0.37430000000000002</v>
      </c>
      <c r="Q210" t="s">
        <v>548</v>
      </c>
      <c r="R210" t="s">
        <v>547</v>
      </c>
      <c r="S210" t="s">
        <v>547</v>
      </c>
      <c r="T210" t="s">
        <v>547</v>
      </c>
      <c r="U210" t="s">
        <v>547</v>
      </c>
      <c r="V210" t="s">
        <v>547</v>
      </c>
      <c r="W210" t="s">
        <v>548</v>
      </c>
      <c r="X210" t="s">
        <v>547</v>
      </c>
      <c r="Y210">
        <v>1.1196999999999999</v>
      </c>
      <c r="Z210">
        <v>-0.1716</v>
      </c>
      <c r="AA210">
        <v>-0.15740000000000001</v>
      </c>
      <c r="AB210">
        <v>-0.54359999999999997</v>
      </c>
      <c r="AC210">
        <v>-0.99770000000000003</v>
      </c>
      <c r="AD210">
        <v>-0.371</v>
      </c>
      <c r="AE210">
        <v>-0.78920000000000001</v>
      </c>
      <c r="AF210">
        <v>0.58360000000000001</v>
      </c>
      <c r="AG210">
        <v>0.1477</v>
      </c>
      <c r="AH210">
        <v>2.9100000000000001E-2</v>
      </c>
    </row>
    <row r="211" spans="1:34" x14ac:dyDescent="0.3">
      <c r="A211" s="11" t="s">
        <v>7344</v>
      </c>
      <c r="B211" t="s">
        <v>547</v>
      </c>
      <c r="C211" t="s">
        <v>547</v>
      </c>
      <c r="D211">
        <v>0.21010000000000001</v>
      </c>
      <c r="E211" t="s">
        <v>547</v>
      </c>
      <c r="F211" t="s">
        <v>548</v>
      </c>
      <c r="G211" t="s">
        <v>548</v>
      </c>
      <c r="H211">
        <v>-0.45400000000000001</v>
      </c>
      <c r="I211">
        <v>1.5407</v>
      </c>
      <c r="J211" t="s">
        <v>550</v>
      </c>
      <c r="K211" t="s">
        <v>549</v>
      </c>
      <c r="L211" t="s">
        <v>547</v>
      </c>
      <c r="M211" t="s">
        <v>548</v>
      </c>
      <c r="N211">
        <v>-0.76</v>
      </c>
      <c r="O211">
        <v>8.3699999999999997E-2</v>
      </c>
      <c r="P211">
        <v>-0.37430000000000002</v>
      </c>
      <c r="Q211" t="s">
        <v>548</v>
      </c>
      <c r="R211" t="s">
        <v>547</v>
      </c>
      <c r="S211" t="s">
        <v>547</v>
      </c>
      <c r="T211" t="s">
        <v>548</v>
      </c>
      <c r="U211" t="s">
        <v>547</v>
      </c>
      <c r="V211" t="s">
        <v>547</v>
      </c>
      <c r="W211" t="s">
        <v>548</v>
      </c>
      <c r="X211" t="s">
        <v>548</v>
      </c>
      <c r="Y211">
        <v>7.2599999999999998E-2</v>
      </c>
      <c r="Z211">
        <v>-0.1716</v>
      </c>
      <c r="AA211">
        <v>-1.0085</v>
      </c>
      <c r="AB211">
        <v>-0.54359999999999997</v>
      </c>
      <c r="AC211">
        <v>-0.99770000000000003</v>
      </c>
      <c r="AD211">
        <v>1.0128999999999999</v>
      </c>
      <c r="AE211">
        <v>0.93600000000000005</v>
      </c>
      <c r="AF211">
        <v>0.94820000000000004</v>
      </c>
      <c r="AG211">
        <v>1.1780999999999999</v>
      </c>
      <c r="AH211">
        <v>1.2682</v>
      </c>
    </row>
    <row r="212" spans="1:34" x14ac:dyDescent="0.3">
      <c r="A212" s="11" t="s">
        <v>7345</v>
      </c>
      <c r="B212" t="s">
        <v>547</v>
      </c>
      <c r="C212" t="s">
        <v>548</v>
      </c>
      <c r="D212">
        <v>0.21010000000000001</v>
      </c>
      <c r="E212" t="s">
        <v>547</v>
      </c>
      <c r="F212" t="s">
        <v>547</v>
      </c>
      <c r="G212" t="s">
        <v>548</v>
      </c>
      <c r="H212">
        <v>1.3102</v>
      </c>
      <c r="I212">
        <v>1.5407</v>
      </c>
      <c r="J212" t="s">
        <v>550</v>
      </c>
      <c r="K212" t="s">
        <v>547</v>
      </c>
      <c r="L212" t="s">
        <v>549</v>
      </c>
      <c r="M212" t="s">
        <v>547</v>
      </c>
      <c r="N212">
        <v>-0.76</v>
      </c>
      <c r="O212">
        <v>-1.1228</v>
      </c>
      <c r="P212">
        <v>-0.37430000000000002</v>
      </c>
      <c r="Q212" t="s">
        <v>548</v>
      </c>
      <c r="R212" t="s">
        <v>547</v>
      </c>
      <c r="S212" t="s">
        <v>547</v>
      </c>
      <c r="T212" t="s">
        <v>547</v>
      </c>
      <c r="U212" t="s">
        <v>547</v>
      </c>
      <c r="V212" t="s">
        <v>547</v>
      </c>
      <c r="W212" t="s">
        <v>548</v>
      </c>
      <c r="X212" t="s">
        <v>547</v>
      </c>
      <c r="Y212">
        <v>1.1196999999999999</v>
      </c>
      <c r="Z212">
        <v>-1.1237999999999999</v>
      </c>
      <c r="AA212">
        <v>-0.15740000000000001</v>
      </c>
      <c r="AB212">
        <v>-0.54359999999999997</v>
      </c>
      <c r="AC212">
        <v>-0.2185</v>
      </c>
      <c r="AD212">
        <v>1.0128999999999999</v>
      </c>
      <c r="AE212">
        <v>7.3400000000000007E-2</v>
      </c>
      <c r="AF212">
        <v>0.58360000000000001</v>
      </c>
      <c r="AG212">
        <v>0.49109999999999998</v>
      </c>
      <c r="AH212">
        <v>0.64870000000000005</v>
      </c>
    </row>
    <row r="213" spans="1:34" x14ac:dyDescent="0.3">
      <c r="A213" s="11" t="s">
        <v>7346</v>
      </c>
      <c r="B213" t="s">
        <v>547</v>
      </c>
      <c r="C213" t="s">
        <v>548</v>
      </c>
      <c r="D213">
        <v>-0.61140000000000005</v>
      </c>
      <c r="E213" t="s">
        <v>548</v>
      </c>
      <c r="F213" t="s">
        <v>548</v>
      </c>
      <c r="G213" t="s">
        <v>548</v>
      </c>
      <c r="H213">
        <v>0.42809999999999998</v>
      </c>
      <c r="I213">
        <v>0.63090000000000002</v>
      </c>
      <c r="J213" t="s">
        <v>551</v>
      </c>
      <c r="K213" t="s">
        <v>548</v>
      </c>
      <c r="L213" t="s">
        <v>549</v>
      </c>
      <c r="M213" t="s">
        <v>548</v>
      </c>
      <c r="N213">
        <v>1.9135</v>
      </c>
      <c r="O213">
        <v>-1.1228</v>
      </c>
      <c r="P213">
        <v>-0.37430000000000002</v>
      </c>
      <c r="Q213" t="s">
        <v>548</v>
      </c>
      <c r="R213" t="s">
        <v>548</v>
      </c>
      <c r="S213" t="s">
        <v>547</v>
      </c>
      <c r="T213" t="s">
        <v>548</v>
      </c>
      <c r="U213" t="s">
        <v>547</v>
      </c>
      <c r="V213" t="s">
        <v>547</v>
      </c>
      <c r="W213" t="s">
        <v>548</v>
      </c>
      <c r="X213" t="s">
        <v>547</v>
      </c>
      <c r="Y213">
        <v>-0.97450000000000003</v>
      </c>
      <c r="Z213">
        <v>-0.1716</v>
      </c>
      <c r="AA213">
        <v>0.69379999999999997</v>
      </c>
      <c r="AB213">
        <v>1.6207</v>
      </c>
      <c r="AC213">
        <v>2.1191</v>
      </c>
      <c r="AD213">
        <v>-0.371</v>
      </c>
      <c r="AE213">
        <v>2.6612</v>
      </c>
      <c r="AF213">
        <v>-0.51</v>
      </c>
      <c r="AG213">
        <v>-0.1958</v>
      </c>
      <c r="AH213">
        <v>2.9100000000000001E-2</v>
      </c>
    </row>
    <row r="214" spans="1:34" x14ac:dyDescent="0.3">
      <c r="A214" s="11" t="s">
        <v>7347</v>
      </c>
      <c r="B214" t="s">
        <v>547</v>
      </c>
      <c r="C214" t="s">
        <v>547</v>
      </c>
      <c r="D214">
        <v>0.21010000000000001</v>
      </c>
      <c r="E214" t="s">
        <v>547</v>
      </c>
      <c r="F214" t="s">
        <v>547</v>
      </c>
      <c r="G214" t="s">
        <v>548</v>
      </c>
      <c r="H214">
        <v>1.3102</v>
      </c>
      <c r="I214">
        <v>1.5407</v>
      </c>
      <c r="J214" t="s">
        <v>550</v>
      </c>
      <c r="K214" t="s">
        <v>547</v>
      </c>
      <c r="L214" t="s">
        <v>549</v>
      </c>
      <c r="M214" t="s">
        <v>547</v>
      </c>
      <c r="N214">
        <v>0.57669999999999999</v>
      </c>
      <c r="O214">
        <v>-1.1228</v>
      </c>
      <c r="P214">
        <v>1.3127</v>
      </c>
      <c r="Q214" t="s">
        <v>548</v>
      </c>
      <c r="R214" t="s">
        <v>548</v>
      </c>
      <c r="S214" t="s">
        <v>547</v>
      </c>
      <c r="T214" t="s">
        <v>547</v>
      </c>
      <c r="U214" t="s">
        <v>547</v>
      </c>
      <c r="V214" t="s">
        <v>547</v>
      </c>
      <c r="W214" t="s">
        <v>548</v>
      </c>
      <c r="X214" t="s">
        <v>547</v>
      </c>
      <c r="Y214">
        <v>7.2599999999999998E-2</v>
      </c>
      <c r="Z214">
        <v>-1.1237999999999999</v>
      </c>
      <c r="AA214">
        <v>0.69379999999999997</v>
      </c>
      <c r="AB214">
        <v>0.53859999999999997</v>
      </c>
      <c r="AC214">
        <v>0.56069999999999998</v>
      </c>
      <c r="AD214">
        <v>-1.0629999999999999</v>
      </c>
      <c r="AE214">
        <v>5.6802999999999999</v>
      </c>
      <c r="AF214">
        <v>0.94820000000000004</v>
      </c>
      <c r="AG214">
        <v>1.1780999999999999</v>
      </c>
      <c r="AH214">
        <v>1.2682</v>
      </c>
    </row>
    <row r="215" spans="1:34" x14ac:dyDescent="0.3">
      <c r="A215" s="11" t="s">
        <v>7348</v>
      </c>
      <c r="B215" t="s">
        <v>547</v>
      </c>
      <c r="C215" t="s">
        <v>547</v>
      </c>
      <c r="D215">
        <v>-0.61140000000000005</v>
      </c>
      <c r="E215" t="s">
        <v>547</v>
      </c>
      <c r="F215" t="s">
        <v>548</v>
      </c>
      <c r="G215" t="s">
        <v>548</v>
      </c>
      <c r="H215">
        <v>1.3102</v>
      </c>
      <c r="I215">
        <v>1.5407</v>
      </c>
      <c r="J215" t="s">
        <v>551</v>
      </c>
      <c r="K215" t="s">
        <v>547</v>
      </c>
      <c r="L215" t="s">
        <v>550</v>
      </c>
      <c r="M215" t="s">
        <v>547</v>
      </c>
      <c r="N215">
        <v>-0.76</v>
      </c>
      <c r="O215">
        <v>8.3699999999999997E-2</v>
      </c>
      <c r="P215">
        <v>-0.37430000000000002</v>
      </c>
      <c r="Q215" t="s">
        <v>548</v>
      </c>
      <c r="R215" t="s">
        <v>548</v>
      </c>
      <c r="S215" t="s">
        <v>547</v>
      </c>
      <c r="T215" t="s">
        <v>547</v>
      </c>
      <c r="U215" t="s">
        <v>547</v>
      </c>
      <c r="V215" t="s">
        <v>547</v>
      </c>
      <c r="W215" t="s">
        <v>548</v>
      </c>
      <c r="X215" t="s">
        <v>547</v>
      </c>
      <c r="Y215">
        <v>7.2599999999999998E-2</v>
      </c>
      <c r="Z215">
        <v>1.7325999999999999</v>
      </c>
      <c r="AA215">
        <v>-1.0085</v>
      </c>
      <c r="AB215">
        <v>-0.54359999999999997</v>
      </c>
      <c r="AC215">
        <v>-0.2185</v>
      </c>
      <c r="AD215">
        <v>-0.371</v>
      </c>
      <c r="AE215">
        <v>-0.78920000000000001</v>
      </c>
      <c r="AF215">
        <v>-0.14549999999999999</v>
      </c>
      <c r="AG215">
        <v>-0.5393</v>
      </c>
      <c r="AH215">
        <v>-0.28070000000000001</v>
      </c>
    </row>
    <row r="216" spans="1:34" x14ac:dyDescent="0.3">
      <c r="A216" s="11" t="s">
        <v>7349</v>
      </c>
      <c r="B216" t="s">
        <v>547</v>
      </c>
      <c r="C216" t="s">
        <v>547</v>
      </c>
      <c r="D216">
        <v>-0.61140000000000005</v>
      </c>
      <c r="E216" t="s">
        <v>547</v>
      </c>
      <c r="F216" t="s">
        <v>547</v>
      </c>
      <c r="G216" t="s">
        <v>548</v>
      </c>
      <c r="H216">
        <v>1.3102</v>
      </c>
      <c r="I216">
        <v>0.63090000000000002</v>
      </c>
      <c r="J216" t="s">
        <v>548</v>
      </c>
      <c r="K216" t="s">
        <v>548</v>
      </c>
      <c r="L216" t="s">
        <v>549</v>
      </c>
      <c r="M216" t="s">
        <v>547</v>
      </c>
      <c r="N216">
        <v>-0.76</v>
      </c>
      <c r="O216">
        <v>8.3699999999999997E-2</v>
      </c>
      <c r="P216">
        <v>-0.37430000000000002</v>
      </c>
      <c r="Q216" t="s">
        <v>548</v>
      </c>
      <c r="R216" t="s">
        <v>548</v>
      </c>
      <c r="S216" t="s">
        <v>547</v>
      </c>
      <c r="T216" t="s">
        <v>548</v>
      </c>
      <c r="U216" t="s">
        <v>547</v>
      </c>
      <c r="V216" t="s">
        <v>547</v>
      </c>
      <c r="W216" t="s">
        <v>548</v>
      </c>
      <c r="X216" t="s">
        <v>547</v>
      </c>
      <c r="Y216">
        <v>7.2599999999999998E-2</v>
      </c>
      <c r="Z216">
        <v>-0.1716</v>
      </c>
      <c r="AA216">
        <v>1.5449999999999999</v>
      </c>
      <c r="AB216">
        <v>-0.54359999999999997</v>
      </c>
      <c r="AC216">
        <v>2.1191</v>
      </c>
      <c r="AD216">
        <v>-1.0629999999999999</v>
      </c>
      <c r="AE216">
        <v>-0.3579</v>
      </c>
      <c r="AF216">
        <v>0.94820000000000004</v>
      </c>
      <c r="AG216">
        <v>0.83460000000000001</v>
      </c>
      <c r="AH216">
        <v>0.95840000000000003</v>
      </c>
    </row>
    <row r="217" spans="1:34" x14ac:dyDescent="0.3">
      <c r="A217" s="11" t="s">
        <v>7350</v>
      </c>
      <c r="B217" t="s">
        <v>547</v>
      </c>
      <c r="C217" t="s">
        <v>547</v>
      </c>
      <c r="D217">
        <v>-0.61140000000000005</v>
      </c>
      <c r="E217" t="s">
        <v>547</v>
      </c>
      <c r="F217" t="s">
        <v>547</v>
      </c>
      <c r="G217" t="s">
        <v>548</v>
      </c>
      <c r="H217">
        <v>-0.45400000000000001</v>
      </c>
      <c r="I217">
        <v>0.63090000000000002</v>
      </c>
      <c r="J217" t="s">
        <v>549</v>
      </c>
      <c r="K217" t="s">
        <v>548</v>
      </c>
      <c r="L217" t="s">
        <v>550</v>
      </c>
      <c r="M217" t="s">
        <v>547</v>
      </c>
      <c r="N217">
        <v>-0.76</v>
      </c>
      <c r="O217">
        <v>8.3699999999999997E-2</v>
      </c>
      <c r="P217">
        <v>-0.37430000000000002</v>
      </c>
      <c r="Q217" t="s">
        <v>547</v>
      </c>
      <c r="R217" t="s">
        <v>548</v>
      </c>
      <c r="S217" t="s">
        <v>547</v>
      </c>
      <c r="T217" t="s">
        <v>548</v>
      </c>
      <c r="U217" t="s">
        <v>547</v>
      </c>
      <c r="V217" t="s">
        <v>547</v>
      </c>
      <c r="W217" t="s">
        <v>547</v>
      </c>
      <c r="X217" t="s">
        <v>547</v>
      </c>
      <c r="Y217">
        <v>7.2599999999999998E-2</v>
      </c>
      <c r="Z217">
        <v>0.78049999999999997</v>
      </c>
      <c r="AA217">
        <v>-0.15740000000000001</v>
      </c>
      <c r="AB217">
        <v>-0.54359999999999997</v>
      </c>
      <c r="AC217">
        <v>0.56069999999999998</v>
      </c>
      <c r="AD217">
        <v>0.32090000000000002</v>
      </c>
      <c r="AE217">
        <v>7.3400000000000007E-2</v>
      </c>
      <c r="AF217">
        <v>-0.14549999999999999</v>
      </c>
      <c r="AG217">
        <v>0.1477</v>
      </c>
      <c r="AH217">
        <v>2.9100000000000001E-2</v>
      </c>
    </row>
    <row r="218" spans="1:34" x14ac:dyDescent="0.3">
      <c r="A218" s="11" t="s">
        <v>7351</v>
      </c>
      <c r="B218" t="s">
        <v>547</v>
      </c>
      <c r="C218" t="s">
        <v>547</v>
      </c>
      <c r="D218">
        <v>0.21010000000000001</v>
      </c>
      <c r="E218" t="s">
        <v>547</v>
      </c>
      <c r="F218" t="s">
        <v>547</v>
      </c>
      <c r="G218" t="s">
        <v>548</v>
      </c>
      <c r="H218">
        <v>-1.3360000000000001</v>
      </c>
      <c r="I218">
        <v>-1.1888000000000001</v>
      </c>
      <c r="J218" t="s">
        <v>549</v>
      </c>
      <c r="K218" t="s">
        <v>548</v>
      </c>
      <c r="L218" t="s">
        <v>547</v>
      </c>
      <c r="M218" t="s">
        <v>547</v>
      </c>
      <c r="N218">
        <v>-0.76</v>
      </c>
      <c r="O218">
        <v>8.3699999999999997E-2</v>
      </c>
      <c r="P218">
        <v>-0.37430000000000002</v>
      </c>
      <c r="Q218" t="s">
        <v>548</v>
      </c>
      <c r="R218" t="s">
        <v>548</v>
      </c>
      <c r="S218" t="s">
        <v>547</v>
      </c>
      <c r="T218" t="s">
        <v>547</v>
      </c>
      <c r="U218" t="s">
        <v>548</v>
      </c>
      <c r="V218" t="s">
        <v>547</v>
      </c>
      <c r="W218" t="s">
        <v>547</v>
      </c>
      <c r="X218" t="s">
        <v>547</v>
      </c>
      <c r="Y218">
        <v>7.2599999999999998E-2</v>
      </c>
      <c r="Z218">
        <v>0.78049999999999997</v>
      </c>
      <c r="AA218">
        <v>0.69379999999999997</v>
      </c>
      <c r="AB218">
        <v>-0.54359999999999997</v>
      </c>
      <c r="AC218">
        <v>0.56069999999999998</v>
      </c>
      <c r="AD218">
        <v>-1.7549999999999999</v>
      </c>
      <c r="AE218">
        <v>-0.78920000000000001</v>
      </c>
      <c r="AF218">
        <v>0.94820000000000004</v>
      </c>
      <c r="AG218">
        <v>1.1780999999999999</v>
      </c>
      <c r="AH218">
        <v>0.95840000000000003</v>
      </c>
    </row>
    <row r="219" spans="1:34" x14ac:dyDescent="0.3">
      <c r="A219" s="11" t="s">
        <v>7352</v>
      </c>
      <c r="B219" t="s">
        <v>547</v>
      </c>
      <c r="C219" t="s">
        <v>547</v>
      </c>
      <c r="D219">
        <v>0.21010000000000001</v>
      </c>
      <c r="E219" t="s">
        <v>548</v>
      </c>
      <c r="F219" t="s">
        <v>547</v>
      </c>
      <c r="G219" t="s">
        <v>548</v>
      </c>
      <c r="H219">
        <v>-0.45400000000000001</v>
      </c>
      <c r="I219">
        <v>-0.27900000000000003</v>
      </c>
      <c r="J219" t="s">
        <v>549</v>
      </c>
      <c r="K219" t="s">
        <v>548</v>
      </c>
      <c r="L219" t="s">
        <v>550</v>
      </c>
      <c r="M219" t="s">
        <v>547</v>
      </c>
      <c r="N219">
        <v>-0.76</v>
      </c>
      <c r="O219">
        <v>-1.1228</v>
      </c>
      <c r="P219">
        <v>-0.37430000000000002</v>
      </c>
      <c r="Q219" t="s">
        <v>548</v>
      </c>
      <c r="R219" t="s">
        <v>548</v>
      </c>
      <c r="S219" t="s">
        <v>547</v>
      </c>
      <c r="T219" t="s">
        <v>547</v>
      </c>
      <c r="U219" t="s">
        <v>547</v>
      </c>
      <c r="V219" t="s">
        <v>547</v>
      </c>
      <c r="W219" t="s">
        <v>548</v>
      </c>
      <c r="X219" t="s">
        <v>547</v>
      </c>
      <c r="Y219">
        <v>1.1196999999999999</v>
      </c>
      <c r="Z219">
        <v>-0.1716</v>
      </c>
      <c r="AA219">
        <v>-1.0085</v>
      </c>
      <c r="AB219">
        <v>-0.54359999999999997</v>
      </c>
      <c r="AC219">
        <v>-0.2185</v>
      </c>
      <c r="AD219">
        <v>-0.371</v>
      </c>
      <c r="AE219">
        <v>3.7395</v>
      </c>
      <c r="AF219">
        <v>0.58360000000000001</v>
      </c>
      <c r="AG219">
        <v>0.49109999999999998</v>
      </c>
      <c r="AH219">
        <v>0.33889999999999998</v>
      </c>
    </row>
    <row r="220" spans="1:34" x14ac:dyDescent="0.3">
      <c r="A220" s="11" t="s">
        <v>7353</v>
      </c>
      <c r="B220" t="s">
        <v>547</v>
      </c>
      <c r="C220" t="s">
        <v>547</v>
      </c>
      <c r="D220">
        <v>-0.61140000000000005</v>
      </c>
      <c r="E220" t="s">
        <v>548</v>
      </c>
      <c r="F220" t="s">
        <v>547</v>
      </c>
      <c r="G220" t="s">
        <v>548</v>
      </c>
      <c r="H220">
        <v>-0.45400000000000001</v>
      </c>
      <c r="I220">
        <v>-0.27900000000000003</v>
      </c>
      <c r="J220" t="s">
        <v>550</v>
      </c>
      <c r="K220" t="s">
        <v>549</v>
      </c>
      <c r="L220" t="s">
        <v>550</v>
      </c>
      <c r="M220" t="s">
        <v>547</v>
      </c>
      <c r="N220">
        <v>0.57669999999999999</v>
      </c>
      <c r="O220">
        <v>2.4965999999999999</v>
      </c>
      <c r="P220">
        <v>-0.37430000000000002</v>
      </c>
      <c r="Q220" t="s">
        <v>548</v>
      </c>
      <c r="R220" t="s">
        <v>548</v>
      </c>
      <c r="S220" t="s">
        <v>547</v>
      </c>
      <c r="T220" t="s">
        <v>548</v>
      </c>
      <c r="U220" t="s">
        <v>548</v>
      </c>
      <c r="V220" t="s">
        <v>547</v>
      </c>
      <c r="W220" t="s">
        <v>548</v>
      </c>
      <c r="X220" t="s">
        <v>547</v>
      </c>
      <c r="Y220">
        <v>1.1196999999999999</v>
      </c>
      <c r="Z220">
        <v>-0.1716</v>
      </c>
      <c r="AA220">
        <v>1.5449999999999999</v>
      </c>
      <c r="AB220">
        <v>-0.54359999999999997</v>
      </c>
      <c r="AC220">
        <v>-0.99770000000000003</v>
      </c>
      <c r="AD220">
        <v>1.0128999999999999</v>
      </c>
      <c r="AE220">
        <v>0.50470000000000004</v>
      </c>
      <c r="AF220">
        <v>0.58360000000000001</v>
      </c>
      <c r="AG220">
        <v>0.49109999999999998</v>
      </c>
      <c r="AH220">
        <v>0.33889999999999998</v>
      </c>
    </row>
    <row r="221" spans="1:34" x14ac:dyDescent="0.3">
      <c r="A221" s="11" t="s">
        <v>7354</v>
      </c>
      <c r="B221" t="s">
        <v>547</v>
      </c>
      <c r="C221" t="s">
        <v>547</v>
      </c>
      <c r="D221">
        <v>0.21010000000000001</v>
      </c>
      <c r="E221" t="s">
        <v>547</v>
      </c>
      <c r="F221" t="s">
        <v>547</v>
      </c>
      <c r="G221" t="s">
        <v>548</v>
      </c>
      <c r="H221">
        <v>0.42809999999999998</v>
      </c>
      <c r="I221">
        <v>1.5407</v>
      </c>
      <c r="J221" t="s">
        <v>547</v>
      </c>
      <c r="K221" t="s">
        <v>549</v>
      </c>
      <c r="L221" t="s">
        <v>549</v>
      </c>
      <c r="M221" t="s">
        <v>547</v>
      </c>
      <c r="N221">
        <v>-0.76</v>
      </c>
      <c r="O221">
        <v>1.2901</v>
      </c>
      <c r="P221">
        <v>1.3127</v>
      </c>
      <c r="Q221" t="s">
        <v>548</v>
      </c>
      <c r="R221" t="s">
        <v>548</v>
      </c>
      <c r="S221" t="s">
        <v>548</v>
      </c>
      <c r="T221" t="s">
        <v>547</v>
      </c>
      <c r="U221" t="s">
        <v>547</v>
      </c>
      <c r="V221" t="s">
        <v>547</v>
      </c>
      <c r="W221" t="s">
        <v>548</v>
      </c>
      <c r="X221" t="s">
        <v>548</v>
      </c>
      <c r="Y221">
        <v>7.2599999999999998E-2</v>
      </c>
      <c r="Z221">
        <v>0.78049999999999997</v>
      </c>
      <c r="AA221">
        <v>-0.15740000000000001</v>
      </c>
      <c r="AB221">
        <v>1.6207</v>
      </c>
      <c r="AC221">
        <v>1.3399000000000001</v>
      </c>
      <c r="AD221">
        <v>1.0128999999999999</v>
      </c>
      <c r="AE221">
        <v>2.2299000000000002</v>
      </c>
      <c r="AF221">
        <v>-1.2391000000000001</v>
      </c>
      <c r="AG221">
        <v>-0.88280000000000003</v>
      </c>
      <c r="AH221">
        <v>-1.21</v>
      </c>
    </row>
    <row r="222" spans="1:34" x14ac:dyDescent="0.3">
      <c r="A222" s="11" t="s">
        <v>7355</v>
      </c>
      <c r="B222" t="s">
        <v>547</v>
      </c>
      <c r="C222" t="s">
        <v>547</v>
      </c>
      <c r="D222">
        <v>-0.61140000000000005</v>
      </c>
      <c r="E222" t="s">
        <v>547</v>
      </c>
      <c r="F222" t="s">
        <v>547</v>
      </c>
      <c r="G222" t="s">
        <v>547</v>
      </c>
      <c r="H222">
        <v>0.42809999999999998</v>
      </c>
      <c r="I222">
        <v>-1.1888000000000001</v>
      </c>
      <c r="J222" t="s">
        <v>550</v>
      </c>
      <c r="K222" t="s">
        <v>548</v>
      </c>
      <c r="L222" t="s">
        <v>547</v>
      </c>
      <c r="M222" t="s">
        <v>547</v>
      </c>
      <c r="N222">
        <v>-0.76</v>
      </c>
      <c r="O222">
        <v>8.3699999999999997E-2</v>
      </c>
      <c r="P222">
        <v>-0.37430000000000002</v>
      </c>
      <c r="Q222" t="s">
        <v>548</v>
      </c>
      <c r="R222" t="s">
        <v>548</v>
      </c>
      <c r="S222" t="s">
        <v>547</v>
      </c>
      <c r="T222" t="s">
        <v>547</v>
      </c>
      <c r="U222" t="s">
        <v>547</v>
      </c>
      <c r="V222" t="s">
        <v>547</v>
      </c>
      <c r="W222" t="s">
        <v>548</v>
      </c>
      <c r="X222" t="s">
        <v>547</v>
      </c>
      <c r="Y222">
        <v>-2.0217000000000001</v>
      </c>
      <c r="Z222">
        <v>-0.1716</v>
      </c>
      <c r="AA222">
        <v>-0.15740000000000001</v>
      </c>
      <c r="AB222">
        <v>0.53859999999999997</v>
      </c>
      <c r="AC222">
        <v>-0.2185</v>
      </c>
      <c r="AD222">
        <v>0.32090000000000002</v>
      </c>
      <c r="AE222">
        <v>-0.3579</v>
      </c>
      <c r="AF222">
        <v>-0.14549999999999999</v>
      </c>
      <c r="AG222">
        <v>-0.1958</v>
      </c>
      <c r="AH222">
        <v>2.9100000000000001E-2</v>
      </c>
    </row>
    <row r="223" spans="1:34" x14ac:dyDescent="0.3">
      <c r="A223" s="11" t="s">
        <v>7356</v>
      </c>
      <c r="B223" t="s">
        <v>547</v>
      </c>
      <c r="C223" t="s">
        <v>547</v>
      </c>
      <c r="D223">
        <v>-0.61140000000000005</v>
      </c>
      <c r="E223" t="s">
        <v>547</v>
      </c>
      <c r="F223" t="s">
        <v>547</v>
      </c>
      <c r="G223" t="s">
        <v>548</v>
      </c>
      <c r="H223">
        <v>1.3102</v>
      </c>
      <c r="I223">
        <v>0.63090000000000002</v>
      </c>
      <c r="J223" t="s">
        <v>551</v>
      </c>
      <c r="K223" t="s">
        <v>548</v>
      </c>
      <c r="L223" t="s">
        <v>548</v>
      </c>
      <c r="M223" t="s">
        <v>547</v>
      </c>
      <c r="N223">
        <v>-0.76</v>
      </c>
      <c r="O223">
        <v>8.3699999999999997E-2</v>
      </c>
      <c r="P223">
        <v>-0.37430000000000002</v>
      </c>
      <c r="Q223" t="s">
        <v>548</v>
      </c>
      <c r="R223" t="s">
        <v>547</v>
      </c>
      <c r="S223" t="s">
        <v>547</v>
      </c>
      <c r="T223" t="s">
        <v>548</v>
      </c>
      <c r="U223" t="s">
        <v>547</v>
      </c>
      <c r="V223" t="s">
        <v>547</v>
      </c>
      <c r="W223" t="s">
        <v>548</v>
      </c>
      <c r="X223" t="s">
        <v>548</v>
      </c>
      <c r="Y223">
        <v>-3.0688</v>
      </c>
      <c r="Z223">
        <v>-0.1716</v>
      </c>
      <c r="AA223">
        <v>-1.0085</v>
      </c>
      <c r="AB223">
        <v>-0.54359999999999997</v>
      </c>
      <c r="AC223">
        <v>-0.99770000000000003</v>
      </c>
      <c r="AD223">
        <v>-1.7549999999999999</v>
      </c>
      <c r="AE223">
        <v>7.3400000000000007E-2</v>
      </c>
      <c r="AF223">
        <v>0.94820000000000004</v>
      </c>
      <c r="AG223">
        <v>1.1780999999999999</v>
      </c>
      <c r="AH223">
        <v>0.95840000000000003</v>
      </c>
    </row>
    <row r="224" spans="1:34" x14ac:dyDescent="0.3">
      <c r="A224" s="11" t="s">
        <v>7357</v>
      </c>
      <c r="B224" t="s">
        <v>547</v>
      </c>
      <c r="C224" t="s">
        <v>547</v>
      </c>
      <c r="D224">
        <v>-0.61140000000000005</v>
      </c>
      <c r="E224" t="s">
        <v>547</v>
      </c>
      <c r="F224" t="s">
        <v>547</v>
      </c>
      <c r="G224" t="s">
        <v>548</v>
      </c>
      <c r="H224">
        <v>-1.3360000000000001</v>
      </c>
      <c r="I224">
        <v>-1.1888000000000001</v>
      </c>
      <c r="J224" t="s">
        <v>547</v>
      </c>
      <c r="K224" t="s">
        <v>548</v>
      </c>
      <c r="L224" t="s">
        <v>549</v>
      </c>
      <c r="M224" t="s">
        <v>547</v>
      </c>
      <c r="N224">
        <v>0.57669999999999999</v>
      </c>
      <c r="O224">
        <v>-1.1228</v>
      </c>
      <c r="P224">
        <v>-0.37430000000000002</v>
      </c>
      <c r="Q224" t="s">
        <v>548</v>
      </c>
      <c r="R224" t="s">
        <v>548</v>
      </c>
      <c r="S224" t="s">
        <v>547</v>
      </c>
      <c r="T224" t="s">
        <v>547</v>
      </c>
      <c r="U224" t="s">
        <v>547</v>
      </c>
      <c r="V224" t="s">
        <v>547</v>
      </c>
      <c r="W224" t="s">
        <v>547</v>
      </c>
      <c r="X224" t="s">
        <v>547</v>
      </c>
      <c r="Y224">
        <v>7.2599999999999998E-2</v>
      </c>
      <c r="Z224">
        <v>-0.1716</v>
      </c>
      <c r="AA224">
        <v>-1.0085</v>
      </c>
      <c r="AB224">
        <v>-0.54359999999999997</v>
      </c>
      <c r="AC224">
        <v>1.3399000000000001</v>
      </c>
      <c r="AD224">
        <v>1.0128999999999999</v>
      </c>
      <c r="AE224">
        <v>-0.3579</v>
      </c>
      <c r="AF224">
        <v>0.21909999999999999</v>
      </c>
      <c r="AG224">
        <v>0.49109999999999998</v>
      </c>
      <c r="AH224">
        <v>0.33889999999999998</v>
      </c>
    </row>
    <row r="225" spans="1:34" x14ac:dyDescent="0.3">
      <c r="A225" s="11" t="s">
        <v>7358</v>
      </c>
      <c r="B225" t="s">
        <v>547</v>
      </c>
      <c r="C225" t="s">
        <v>547</v>
      </c>
      <c r="D225">
        <v>0.21010000000000001</v>
      </c>
      <c r="E225" t="s">
        <v>548</v>
      </c>
      <c r="F225" t="s">
        <v>547</v>
      </c>
      <c r="G225" t="s">
        <v>548</v>
      </c>
      <c r="H225">
        <v>1.3102</v>
      </c>
      <c r="I225">
        <v>0.63090000000000002</v>
      </c>
      <c r="J225" t="s">
        <v>551</v>
      </c>
      <c r="K225" t="s">
        <v>548</v>
      </c>
      <c r="L225" t="s">
        <v>550</v>
      </c>
      <c r="M225" t="s">
        <v>547</v>
      </c>
      <c r="N225">
        <v>0.57669999999999999</v>
      </c>
      <c r="O225">
        <v>1.2901</v>
      </c>
      <c r="P225">
        <v>-0.37430000000000002</v>
      </c>
      <c r="Q225" t="s">
        <v>548</v>
      </c>
      <c r="R225" t="s">
        <v>548</v>
      </c>
      <c r="S225" t="s">
        <v>547</v>
      </c>
      <c r="T225" t="s">
        <v>548</v>
      </c>
      <c r="U225" t="s">
        <v>547</v>
      </c>
      <c r="V225" t="s">
        <v>547</v>
      </c>
      <c r="W225" t="s">
        <v>548</v>
      </c>
      <c r="X225" t="s">
        <v>548</v>
      </c>
      <c r="Y225">
        <v>7.2599999999999998E-2</v>
      </c>
      <c r="Z225">
        <v>0.78049999999999997</v>
      </c>
      <c r="AA225">
        <v>-1.0085</v>
      </c>
      <c r="AB225">
        <v>-0.54359999999999997</v>
      </c>
      <c r="AC225">
        <v>-0.99770000000000003</v>
      </c>
      <c r="AD225">
        <v>0.32090000000000002</v>
      </c>
      <c r="AE225">
        <v>-0.78920000000000001</v>
      </c>
      <c r="AF225">
        <v>-0.14549999999999999</v>
      </c>
      <c r="AG225">
        <v>0.1477</v>
      </c>
      <c r="AH225">
        <v>2.9100000000000001E-2</v>
      </c>
    </row>
    <row r="226" spans="1:34" x14ac:dyDescent="0.3">
      <c r="A226" s="11" t="s">
        <v>7359</v>
      </c>
      <c r="B226" t="s">
        <v>547</v>
      </c>
      <c r="C226" t="s">
        <v>547</v>
      </c>
      <c r="D226">
        <v>1.8532999999999999</v>
      </c>
      <c r="E226" t="s">
        <v>547</v>
      </c>
      <c r="F226" t="s">
        <v>547</v>
      </c>
      <c r="G226" t="s">
        <v>548</v>
      </c>
      <c r="H226">
        <v>0.42809999999999998</v>
      </c>
      <c r="I226">
        <v>0.63090000000000002</v>
      </c>
      <c r="J226" t="s">
        <v>549</v>
      </c>
      <c r="K226" t="s">
        <v>548</v>
      </c>
      <c r="L226" t="s">
        <v>550</v>
      </c>
      <c r="M226" t="s">
        <v>549</v>
      </c>
      <c r="N226">
        <v>-0.76</v>
      </c>
      <c r="O226">
        <v>2.4965999999999999</v>
      </c>
      <c r="P226">
        <v>-0.37430000000000002</v>
      </c>
      <c r="Q226" t="s">
        <v>548</v>
      </c>
      <c r="R226" t="s">
        <v>548</v>
      </c>
      <c r="S226" t="s">
        <v>547</v>
      </c>
      <c r="T226" t="s">
        <v>548</v>
      </c>
      <c r="U226" t="s">
        <v>547</v>
      </c>
      <c r="V226" t="s">
        <v>547</v>
      </c>
      <c r="W226" t="s">
        <v>548</v>
      </c>
      <c r="X226" t="s">
        <v>547</v>
      </c>
      <c r="Y226">
        <v>7.2599999999999998E-2</v>
      </c>
      <c r="Z226">
        <v>-0.1716</v>
      </c>
      <c r="AA226">
        <v>-0.15740000000000001</v>
      </c>
      <c r="AB226">
        <v>-0.54359999999999997</v>
      </c>
      <c r="AC226">
        <v>-0.2185</v>
      </c>
      <c r="AD226">
        <v>-0.371</v>
      </c>
      <c r="AE226">
        <v>7.3400000000000007E-2</v>
      </c>
      <c r="AF226">
        <v>0.21909999999999999</v>
      </c>
      <c r="AG226">
        <v>0.1477</v>
      </c>
      <c r="AH226">
        <v>2.9100000000000001E-2</v>
      </c>
    </row>
    <row r="227" spans="1:34" x14ac:dyDescent="0.3">
      <c r="A227" s="11" t="s">
        <v>7360</v>
      </c>
      <c r="B227" t="s">
        <v>547</v>
      </c>
      <c r="C227" t="s">
        <v>548</v>
      </c>
      <c r="D227">
        <v>0.21010000000000001</v>
      </c>
      <c r="E227" t="s">
        <v>547</v>
      </c>
      <c r="F227" t="s">
        <v>548</v>
      </c>
      <c r="G227" t="s">
        <v>548</v>
      </c>
      <c r="H227">
        <v>1.3102</v>
      </c>
      <c r="I227">
        <v>1.5407</v>
      </c>
      <c r="J227" t="s">
        <v>550</v>
      </c>
      <c r="K227" t="s">
        <v>548</v>
      </c>
      <c r="L227" t="s">
        <v>549</v>
      </c>
      <c r="M227" t="s">
        <v>547</v>
      </c>
      <c r="N227">
        <v>-0.76</v>
      </c>
      <c r="O227">
        <v>8.3699999999999997E-2</v>
      </c>
      <c r="P227">
        <v>-0.37430000000000002</v>
      </c>
      <c r="Q227" t="s">
        <v>548</v>
      </c>
      <c r="R227" t="s">
        <v>548</v>
      </c>
      <c r="S227" t="s">
        <v>547</v>
      </c>
      <c r="T227" t="s">
        <v>547</v>
      </c>
      <c r="U227" t="s">
        <v>547</v>
      </c>
      <c r="V227" t="s">
        <v>547</v>
      </c>
      <c r="W227" t="s">
        <v>548</v>
      </c>
      <c r="X227" t="s">
        <v>548</v>
      </c>
      <c r="Y227">
        <v>1.1196999999999999</v>
      </c>
      <c r="Z227">
        <v>-0.1716</v>
      </c>
      <c r="AA227">
        <v>1.5449999999999999</v>
      </c>
      <c r="AB227">
        <v>2.7027999999999999</v>
      </c>
      <c r="AC227">
        <v>2.1191</v>
      </c>
      <c r="AD227">
        <v>-0.371</v>
      </c>
      <c r="AE227">
        <v>2.4456000000000002</v>
      </c>
      <c r="AF227">
        <v>0.58360000000000001</v>
      </c>
      <c r="AG227">
        <v>0.1477</v>
      </c>
      <c r="AH227">
        <v>2.9100000000000001E-2</v>
      </c>
    </row>
    <row r="228" spans="1:34" x14ac:dyDescent="0.3">
      <c r="A228" s="11" t="s">
        <v>7361</v>
      </c>
      <c r="B228" t="s">
        <v>547</v>
      </c>
      <c r="C228" t="s">
        <v>547</v>
      </c>
      <c r="D228">
        <v>-0.61140000000000005</v>
      </c>
      <c r="E228" t="s">
        <v>547</v>
      </c>
      <c r="F228" t="s">
        <v>547</v>
      </c>
      <c r="G228" t="s">
        <v>547</v>
      </c>
      <c r="H228">
        <v>-0.45400000000000001</v>
      </c>
      <c r="I228">
        <v>-0.27900000000000003</v>
      </c>
      <c r="J228" t="s">
        <v>549</v>
      </c>
      <c r="K228" t="s">
        <v>548</v>
      </c>
      <c r="L228" t="s">
        <v>550</v>
      </c>
      <c r="M228" t="s">
        <v>547</v>
      </c>
      <c r="N228">
        <v>-0.76</v>
      </c>
      <c r="O228">
        <v>8.3699999999999997E-2</v>
      </c>
      <c r="P228">
        <v>-0.37430000000000002</v>
      </c>
      <c r="Q228" t="s">
        <v>547</v>
      </c>
      <c r="R228" t="s">
        <v>548</v>
      </c>
      <c r="S228" t="s">
        <v>547</v>
      </c>
      <c r="T228" t="s">
        <v>547</v>
      </c>
      <c r="U228" t="s">
        <v>547</v>
      </c>
      <c r="V228" t="s">
        <v>547</v>
      </c>
      <c r="W228" t="s">
        <v>548</v>
      </c>
      <c r="X228" t="s">
        <v>547</v>
      </c>
      <c r="Y228">
        <v>-0.97450000000000003</v>
      </c>
      <c r="Z228">
        <v>-0.1716</v>
      </c>
      <c r="AA228">
        <v>0.69379999999999997</v>
      </c>
      <c r="AB228">
        <v>-0.54359999999999997</v>
      </c>
      <c r="AC228">
        <v>-0.99770000000000003</v>
      </c>
      <c r="AD228">
        <v>0.32090000000000002</v>
      </c>
      <c r="AE228">
        <v>-0.78920000000000001</v>
      </c>
      <c r="AF228">
        <v>0.58360000000000001</v>
      </c>
      <c r="AG228">
        <v>0.49109999999999998</v>
      </c>
      <c r="AH228">
        <v>0.33889999999999998</v>
      </c>
    </row>
    <row r="229" spans="1:34" x14ac:dyDescent="0.3">
      <c r="A229" s="11" t="s">
        <v>7362</v>
      </c>
      <c r="B229" t="s">
        <v>547</v>
      </c>
      <c r="C229" t="s">
        <v>548</v>
      </c>
      <c r="D229">
        <v>1.0317000000000001</v>
      </c>
      <c r="E229" t="s">
        <v>547</v>
      </c>
      <c r="F229" t="s">
        <v>547</v>
      </c>
      <c r="G229" t="s">
        <v>548</v>
      </c>
      <c r="H229">
        <v>-0.45400000000000001</v>
      </c>
      <c r="I229">
        <v>-0.27900000000000003</v>
      </c>
      <c r="J229" t="s">
        <v>550</v>
      </c>
      <c r="K229" t="s">
        <v>548</v>
      </c>
      <c r="L229" t="s">
        <v>549</v>
      </c>
      <c r="M229" t="s">
        <v>547</v>
      </c>
      <c r="N229">
        <v>-0.76</v>
      </c>
      <c r="O229">
        <v>8.3699999999999997E-2</v>
      </c>
      <c r="P229">
        <v>-0.37430000000000002</v>
      </c>
      <c r="Q229" t="s">
        <v>548</v>
      </c>
      <c r="R229" t="s">
        <v>548</v>
      </c>
      <c r="S229" t="s">
        <v>547</v>
      </c>
      <c r="T229" t="s">
        <v>548</v>
      </c>
      <c r="U229" t="s">
        <v>547</v>
      </c>
      <c r="V229" t="s">
        <v>547</v>
      </c>
      <c r="W229" t="s">
        <v>548</v>
      </c>
      <c r="X229" t="s">
        <v>547</v>
      </c>
      <c r="Y229">
        <v>7.2599999999999998E-2</v>
      </c>
      <c r="Z229">
        <v>0.78049999999999997</v>
      </c>
      <c r="AA229">
        <v>0.69379999999999997</v>
      </c>
      <c r="AB229">
        <v>0.53859999999999997</v>
      </c>
      <c r="AC229">
        <v>1.3399000000000001</v>
      </c>
      <c r="AD229">
        <v>1.0128999999999999</v>
      </c>
      <c r="AE229">
        <v>1.3673</v>
      </c>
      <c r="AF229">
        <v>0.21909999999999999</v>
      </c>
      <c r="AG229">
        <v>-0.1958</v>
      </c>
      <c r="AH229">
        <v>-0.28070000000000001</v>
      </c>
    </row>
    <row r="230" spans="1:34" x14ac:dyDescent="0.3">
      <c r="A230" s="11" t="s">
        <v>7363</v>
      </c>
      <c r="B230" t="s">
        <v>547</v>
      </c>
      <c r="C230" t="s">
        <v>547</v>
      </c>
      <c r="D230">
        <v>0.21010000000000001</v>
      </c>
      <c r="E230" t="s">
        <v>548</v>
      </c>
      <c r="F230" t="s">
        <v>548</v>
      </c>
      <c r="G230" t="s">
        <v>548</v>
      </c>
      <c r="H230">
        <v>1.3102</v>
      </c>
      <c r="I230">
        <v>1.5407</v>
      </c>
      <c r="J230" t="s">
        <v>550</v>
      </c>
      <c r="K230" t="s">
        <v>548</v>
      </c>
      <c r="L230" t="s">
        <v>548</v>
      </c>
      <c r="M230" t="s">
        <v>547</v>
      </c>
      <c r="N230">
        <v>-0.76</v>
      </c>
      <c r="O230">
        <v>-1.1228</v>
      </c>
      <c r="P230">
        <v>-0.37430000000000002</v>
      </c>
      <c r="Q230" t="s">
        <v>548</v>
      </c>
      <c r="R230" t="s">
        <v>548</v>
      </c>
      <c r="S230" t="s">
        <v>547</v>
      </c>
      <c r="T230" t="s">
        <v>547</v>
      </c>
      <c r="U230" t="s">
        <v>547</v>
      </c>
      <c r="V230" t="s">
        <v>547</v>
      </c>
      <c r="W230" t="s">
        <v>547</v>
      </c>
      <c r="X230" t="s">
        <v>547</v>
      </c>
      <c r="Y230">
        <v>1.1196999999999999</v>
      </c>
      <c r="Z230">
        <v>-1.1237999999999999</v>
      </c>
      <c r="AA230">
        <v>-1.8596999999999999</v>
      </c>
      <c r="AB230">
        <v>-0.54359999999999997</v>
      </c>
      <c r="AC230">
        <v>-0.2185</v>
      </c>
      <c r="AD230">
        <v>-0.371</v>
      </c>
      <c r="AE230">
        <v>0.50470000000000004</v>
      </c>
      <c r="AF230">
        <v>0.21909999999999999</v>
      </c>
      <c r="AG230">
        <v>-0.1958</v>
      </c>
      <c r="AH230">
        <v>-0.28070000000000001</v>
      </c>
    </row>
    <row r="231" spans="1:34" x14ac:dyDescent="0.3">
      <c r="A231" s="11" t="s">
        <v>7364</v>
      </c>
      <c r="B231" t="s">
        <v>547</v>
      </c>
      <c r="C231" t="s">
        <v>547</v>
      </c>
      <c r="D231">
        <v>0.21010000000000001</v>
      </c>
      <c r="E231" t="s">
        <v>547</v>
      </c>
      <c r="F231" t="s">
        <v>548</v>
      </c>
      <c r="G231" t="s">
        <v>548</v>
      </c>
      <c r="H231">
        <v>0.42809999999999998</v>
      </c>
      <c r="I231">
        <v>-0.27900000000000003</v>
      </c>
      <c r="J231" t="s">
        <v>549</v>
      </c>
      <c r="K231" t="s">
        <v>548</v>
      </c>
      <c r="L231" t="s">
        <v>550</v>
      </c>
      <c r="M231" t="s">
        <v>547</v>
      </c>
      <c r="N231">
        <v>0.57669999999999999</v>
      </c>
      <c r="O231">
        <v>8.3699999999999997E-2</v>
      </c>
      <c r="P231">
        <v>-0.37430000000000002</v>
      </c>
      <c r="Q231" t="s">
        <v>548</v>
      </c>
      <c r="R231" t="s">
        <v>547</v>
      </c>
      <c r="S231" t="s">
        <v>547</v>
      </c>
      <c r="T231" t="s">
        <v>547</v>
      </c>
      <c r="U231" t="s">
        <v>547</v>
      </c>
      <c r="V231" t="s">
        <v>547</v>
      </c>
      <c r="W231" t="s">
        <v>548</v>
      </c>
      <c r="X231" t="s">
        <v>547</v>
      </c>
      <c r="Y231">
        <v>7.2599999999999998E-2</v>
      </c>
      <c r="Z231">
        <v>0.78049999999999997</v>
      </c>
      <c r="AA231">
        <v>0.69379999999999997</v>
      </c>
      <c r="AB231">
        <v>-0.54359999999999997</v>
      </c>
      <c r="AC231">
        <v>0.56069999999999998</v>
      </c>
      <c r="AD231">
        <v>-1.7549999999999999</v>
      </c>
      <c r="AE231">
        <v>-0.3579</v>
      </c>
      <c r="AF231">
        <v>0.94820000000000004</v>
      </c>
      <c r="AG231">
        <v>1.5216000000000001</v>
      </c>
      <c r="AH231">
        <v>0.95840000000000003</v>
      </c>
    </row>
    <row r="232" spans="1:34" x14ac:dyDescent="0.3">
      <c r="A232" s="11" t="s">
        <v>7365</v>
      </c>
      <c r="B232" t="s">
        <v>547</v>
      </c>
      <c r="C232" t="s">
        <v>547</v>
      </c>
      <c r="D232">
        <v>0.21010000000000001</v>
      </c>
      <c r="E232" t="s">
        <v>547</v>
      </c>
      <c r="F232" t="s">
        <v>547</v>
      </c>
      <c r="G232" t="s">
        <v>548</v>
      </c>
      <c r="H232">
        <v>1.3102</v>
      </c>
      <c r="I232">
        <v>0.63090000000000002</v>
      </c>
      <c r="J232" t="s">
        <v>549</v>
      </c>
      <c r="K232" t="s">
        <v>548</v>
      </c>
      <c r="L232" t="s">
        <v>550</v>
      </c>
      <c r="M232" t="s">
        <v>547</v>
      </c>
      <c r="N232">
        <v>-0.76</v>
      </c>
      <c r="O232">
        <v>8.3699999999999997E-2</v>
      </c>
      <c r="P232">
        <v>-0.37430000000000002</v>
      </c>
      <c r="Q232" t="s">
        <v>548</v>
      </c>
      <c r="R232" t="s">
        <v>547</v>
      </c>
      <c r="S232" t="s">
        <v>547</v>
      </c>
      <c r="T232" t="s">
        <v>547</v>
      </c>
      <c r="U232" t="s">
        <v>547</v>
      </c>
      <c r="V232" t="s">
        <v>547</v>
      </c>
      <c r="W232" t="s">
        <v>548</v>
      </c>
      <c r="X232" t="s">
        <v>548</v>
      </c>
      <c r="Y232">
        <v>-0.97450000000000003</v>
      </c>
      <c r="Z232">
        <v>0.78049999999999997</v>
      </c>
      <c r="AA232">
        <v>1.5449999999999999</v>
      </c>
      <c r="AB232">
        <v>0.53859999999999997</v>
      </c>
      <c r="AC232">
        <v>1.3399000000000001</v>
      </c>
      <c r="AD232">
        <v>-1.7549999999999999</v>
      </c>
      <c r="AE232">
        <v>2.6612</v>
      </c>
      <c r="AF232">
        <v>-0.14549999999999999</v>
      </c>
      <c r="AG232">
        <v>-0.88280000000000003</v>
      </c>
      <c r="AH232">
        <v>-0.59040000000000004</v>
      </c>
    </row>
    <row r="233" spans="1:34" x14ac:dyDescent="0.3">
      <c r="A233" s="11" t="s">
        <v>7366</v>
      </c>
      <c r="B233" t="s">
        <v>547</v>
      </c>
      <c r="C233" t="s">
        <v>548</v>
      </c>
      <c r="D233">
        <v>1.0317000000000001</v>
      </c>
      <c r="E233" t="s">
        <v>547</v>
      </c>
      <c r="F233" t="s">
        <v>548</v>
      </c>
      <c r="G233" t="s">
        <v>548</v>
      </c>
      <c r="H233">
        <v>0.42809999999999998</v>
      </c>
      <c r="I233">
        <v>0.63090000000000002</v>
      </c>
      <c r="J233" t="s">
        <v>550</v>
      </c>
      <c r="K233" t="s">
        <v>550</v>
      </c>
      <c r="L233" t="s">
        <v>549</v>
      </c>
      <c r="M233" t="s">
        <v>548</v>
      </c>
      <c r="N233">
        <v>-0.76</v>
      </c>
      <c r="O233">
        <v>8.3699999999999997E-2</v>
      </c>
      <c r="P233">
        <v>-0.37430000000000002</v>
      </c>
      <c r="Q233" t="s">
        <v>548</v>
      </c>
      <c r="R233" t="s">
        <v>548</v>
      </c>
      <c r="S233" t="s">
        <v>547</v>
      </c>
      <c r="T233" t="s">
        <v>547</v>
      </c>
      <c r="U233" t="s">
        <v>547</v>
      </c>
      <c r="V233" t="s">
        <v>547</v>
      </c>
      <c r="W233" t="s">
        <v>548</v>
      </c>
      <c r="X233" t="s">
        <v>547</v>
      </c>
      <c r="Y233">
        <v>-0.97450000000000003</v>
      </c>
      <c r="Z233">
        <v>-1.1237999999999999</v>
      </c>
      <c r="AA233">
        <v>0.69379999999999997</v>
      </c>
      <c r="AB233">
        <v>0.53859999999999997</v>
      </c>
      <c r="AC233">
        <v>1.3399000000000001</v>
      </c>
      <c r="AD233">
        <v>0.32090000000000002</v>
      </c>
      <c r="AE233">
        <v>1.3673</v>
      </c>
      <c r="AF233">
        <v>-0.51</v>
      </c>
      <c r="AG233">
        <v>-0.5393</v>
      </c>
      <c r="AH233">
        <v>-0.59040000000000004</v>
      </c>
    </row>
    <row r="234" spans="1:34" x14ac:dyDescent="0.3">
      <c r="A234" s="11" t="s">
        <v>7367</v>
      </c>
      <c r="B234" t="s">
        <v>547</v>
      </c>
      <c r="C234" t="s">
        <v>547</v>
      </c>
      <c r="D234">
        <v>0.21010000000000001</v>
      </c>
      <c r="E234" t="s">
        <v>547</v>
      </c>
      <c r="F234" t="s">
        <v>547</v>
      </c>
      <c r="G234" t="s">
        <v>548</v>
      </c>
      <c r="H234">
        <v>-0.45400000000000001</v>
      </c>
      <c r="I234">
        <v>0.63090000000000002</v>
      </c>
      <c r="J234" t="s">
        <v>547</v>
      </c>
      <c r="K234" t="s">
        <v>548</v>
      </c>
      <c r="L234" t="s">
        <v>549</v>
      </c>
      <c r="M234" t="s">
        <v>548</v>
      </c>
      <c r="N234">
        <v>0.57669999999999999</v>
      </c>
      <c r="O234">
        <v>-1.1228</v>
      </c>
      <c r="P234">
        <v>-0.37430000000000002</v>
      </c>
      <c r="Q234" t="s">
        <v>548</v>
      </c>
      <c r="R234" t="s">
        <v>548</v>
      </c>
      <c r="S234" t="s">
        <v>547</v>
      </c>
      <c r="T234" t="s">
        <v>547</v>
      </c>
      <c r="U234" t="s">
        <v>547</v>
      </c>
      <c r="V234" t="s">
        <v>547</v>
      </c>
      <c r="W234" t="s">
        <v>547</v>
      </c>
      <c r="X234" t="s">
        <v>547</v>
      </c>
      <c r="Y234">
        <v>-0.97450000000000003</v>
      </c>
      <c r="Z234">
        <v>-0.1716</v>
      </c>
      <c r="AA234">
        <v>-0.15740000000000001</v>
      </c>
      <c r="AB234">
        <v>-0.54359999999999997</v>
      </c>
      <c r="AC234">
        <v>1.3399000000000001</v>
      </c>
      <c r="AD234">
        <v>-0.371</v>
      </c>
      <c r="AE234">
        <v>7.3400000000000007E-2</v>
      </c>
      <c r="AF234">
        <v>0.21909999999999999</v>
      </c>
      <c r="AG234">
        <v>0.49109999999999998</v>
      </c>
      <c r="AH234">
        <v>0.33889999999999998</v>
      </c>
    </row>
    <row r="235" spans="1:34" x14ac:dyDescent="0.3">
      <c r="A235" s="11" t="s">
        <v>7368</v>
      </c>
      <c r="B235" t="s">
        <v>547</v>
      </c>
      <c r="C235" t="s">
        <v>547</v>
      </c>
      <c r="D235">
        <v>0.21010000000000001</v>
      </c>
      <c r="E235" t="s">
        <v>547</v>
      </c>
      <c r="F235" t="s">
        <v>547</v>
      </c>
      <c r="G235" t="s">
        <v>548</v>
      </c>
      <c r="H235">
        <v>-0.45400000000000001</v>
      </c>
      <c r="I235">
        <v>-0.27900000000000003</v>
      </c>
      <c r="J235" t="s">
        <v>547</v>
      </c>
      <c r="K235" t="s">
        <v>551</v>
      </c>
      <c r="L235" t="s">
        <v>547</v>
      </c>
      <c r="M235" t="s">
        <v>547</v>
      </c>
      <c r="N235">
        <v>-0.76</v>
      </c>
      <c r="O235">
        <v>1.2901</v>
      </c>
      <c r="P235">
        <v>-0.37430000000000002</v>
      </c>
      <c r="Q235" t="s">
        <v>548</v>
      </c>
      <c r="R235" t="s">
        <v>548</v>
      </c>
      <c r="S235" t="s">
        <v>547</v>
      </c>
      <c r="T235" t="s">
        <v>548</v>
      </c>
      <c r="U235" t="s">
        <v>547</v>
      </c>
      <c r="V235" t="s">
        <v>547</v>
      </c>
      <c r="W235" t="s">
        <v>548</v>
      </c>
      <c r="X235" t="s">
        <v>547</v>
      </c>
      <c r="Y235">
        <v>7.2599999999999998E-2</v>
      </c>
      <c r="Z235">
        <v>-0.1716</v>
      </c>
      <c r="AA235">
        <v>-0.15740000000000001</v>
      </c>
      <c r="AB235">
        <v>-0.54359999999999997</v>
      </c>
      <c r="AC235">
        <v>-0.99770000000000003</v>
      </c>
      <c r="AD235">
        <v>0.32090000000000002</v>
      </c>
      <c r="AE235">
        <v>-0.78920000000000001</v>
      </c>
      <c r="AF235">
        <v>0.21909999999999999</v>
      </c>
      <c r="AG235">
        <v>0.1477</v>
      </c>
      <c r="AH235">
        <v>0.33889999999999998</v>
      </c>
    </row>
    <row r="236" spans="1:34" x14ac:dyDescent="0.3">
      <c r="A236" s="11" t="s">
        <v>7369</v>
      </c>
      <c r="B236" t="s">
        <v>547</v>
      </c>
      <c r="C236" t="s">
        <v>547</v>
      </c>
      <c r="D236">
        <v>0.21010000000000001</v>
      </c>
      <c r="E236" t="s">
        <v>548</v>
      </c>
      <c r="F236" t="s">
        <v>547</v>
      </c>
      <c r="G236" t="s">
        <v>548</v>
      </c>
      <c r="H236">
        <v>-0.45400000000000001</v>
      </c>
      <c r="I236">
        <v>-1.1888000000000001</v>
      </c>
      <c r="J236" t="s">
        <v>547</v>
      </c>
      <c r="K236" t="s">
        <v>549</v>
      </c>
      <c r="L236" t="s">
        <v>550</v>
      </c>
      <c r="M236" t="s">
        <v>547</v>
      </c>
      <c r="N236">
        <v>0.57669999999999999</v>
      </c>
      <c r="O236">
        <v>8.3699999999999997E-2</v>
      </c>
      <c r="P236">
        <v>-0.37430000000000002</v>
      </c>
      <c r="Q236" t="s">
        <v>548</v>
      </c>
      <c r="R236" t="s">
        <v>548</v>
      </c>
      <c r="S236" t="s">
        <v>547</v>
      </c>
      <c r="T236" t="s">
        <v>548</v>
      </c>
      <c r="U236" t="s">
        <v>547</v>
      </c>
      <c r="V236" t="s">
        <v>547</v>
      </c>
      <c r="W236" t="s">
        <v>548</v>
      </c>
      <c r="X236" t="s">
        <v>547</v>
      </c>
      <c r="Y236">
        <v>7.2599999999999998E-2</v>
      </c>
      <c r="Z236">
        <v>-1.1237999999999999</v>
      </c>
      <c r="AA236">
        <v>1.5449999999999999</v>
      </c>
      <c r="AB236">
        <v>-0.54359999999999997</v>
      </c>
      <c r="AC236">
        <v>-0.2185</v>
      </c>
      <c r="AD236">
        <v>1.0128999999999999</v>
      </c>
      <c r="AE236">
        <v>-0.78920000000000001</v>
      </c>
      <c r="AF236">
        <v>-0.14549999999999999</v>
      </c>
      <c r="AG236">
        <v>-0.5393</v>
      </c>
      <c r="AH236">
        <v>-0.28070000000000001</v>
      </c>
    </row>
    <row r="237" spans="1:34" x14ac:dyDescent="0.3">
      <c r="A237" s="11" t="s">
        <v>7370</v>
      </c>
      <c r="B237" t="s">
        <v>547</v>
      </c>
      <c r="C237" t="s">
        <v>547</v>
      </c>
      <c r="D237">
        <v>0.21010000000000001</v>
      </c>
      <c r="E237" t="s">
        <v>547</v>
      </c>
      <c r="F237" t="s">
        <v>547</v>
      </c>
      <c r="G237" t="s">
        <v>548</v>
      </c>
      <c r="H237">
        <v>-1.3360000000000001</v>
      </c>
      <c r="I237">
        <v>-1.1888000000000001</v>
      </c>
      <c r="J237" t="s">
        <v>547</v>
      </c>
      <c r="K237" t="s">
        <v>548</v>
      </c>
      <c r="L237" t="s">
        <v>550</v>
      </c>
      <c r="M237" t="s">
        <v>547</v>
      </c>
      <c r="N237">
        <v>-0.76</v>
      </c>
      <c r="O237">
        <v>1.2901</v>
      </c>
      <c r="P237">
        <v>-0.37430000000000002</v>
      </c>
      <c r="Q237" t="s">
        <v>548</v>
      </c>
      <c r="R237" t="s">
        <v>548</v>
      </c>
      <c r="S237" t="s">
        <v>547</v>
      </c>
      <c r="T237" t="s">
        <v>548</v>
      </c>
      <c r="U237" t="s">
        <v>547</v>
      </c>
      <c r="V237" t="s">
        <v>547</v>
      </c>
      <c r="W237" t="s">
        <v>547</v>
      </c>
      <c r="X237" t="s">
        <v>548</v>
      </c>
      <c r="Y237">
        <v>7.2599999999999998E-2</v>
      </c>
      <c r="Z237">
        <v>-0.1716</v>
      </c>
      <c r="AA237">
        <v>0.69379999999999997</v>
      </c>
      <c r="AB237">
        <v>-0.54359999999999997</v>
      </c>
      <c r="AC237">
        <v>-0.99770000000000003</v>
      </c>
      <c r="AD237">
        <v>1.0128999999999999</v>
      </c>
      <c r="AE237">
        <v>1.7986</v>
      </c>
      <c r="AF237">
        <v>0.21909999999999999</v>
      </c>
      <c r="AG237">
        <v>0.1477</v>
      </c>
      <c r="AH237">
        <v>2.9100000000000001E-2</v>
      </c>
    </row>
    <row r="238" spans="1:34" x14ac:dyDescent="0.3">
      <c r="A238" s="11" t="s">
        <v>7371</v>
      </c>
      <c r="B238" t="s">
        <v>547</v>
      </c>
      <c r="C238" t="s">
        <v>547</v>
      </c>
      <c r="D238">
        <v>-0.61140000000000005</v>
      </c>
      <c r="E238" t="s">
        <v>547</v>
      </c>
      <c r="F238" t="s">
        <v>547</v>
      </c>
      <c r="G238" t="s">
        <v>548</v>
      </c>
      <c r="H238">
        <v>-0.45400000000000001</v>
      </c>
      <c r="I238">
        <v>0.63090000000000002</v>
      </c>
      <c r="J238" t="s">
        <v>550</v>
      </c>
      <c r="K238" t="s">
        <v>547</v>
      </c>
      <c r="L238" t="s">
        <v>548</v>
      </c>
      <c r="M238" t="s">
        <v>547</v>
      </c>
      <c r="N238">
        <v>-0.76</v>
      </c>
      <c r="O238">
        <v>8.3699999999999997E-2</v>
      </c>
      <c r="P238">
        <v>-0.37430000000000002</v>
      </c>
      <c r="Q238" t="s">
        <v>547</v>
      </c>
      <c r="R238" t="s">
        <v>547</v>
      </c>
      <c r="S238" t="s">
        <v>547</v>
      </c>
      <c r="T238" t="s">
        <v>547</v>
      </c>
      <c r="U238" t="s">
        <v>547</v>
      </c>
      <c r="V238" t="s">
        <v>547</v>
      </c>
      <c r="W238" t="s">
        <v>548</v>
      </c>
      <c r="X238" t="s">
        <v>547</v>
      </c>
      <c r="Y238">
        <v>-2.0217000000000001</v>
      </c>
      <c r="Z238">
        <v>-0.1716</v>
      </c>
      <c r="AA238">
        <v>-1.8596999999999999</v>
      </c>
      <c r="AB238">
        <v>-0.54359999999999997</v>
      </c>
      <c r="AC238">
        <v>-0.99770000000000003</v>
      </c>
      <c r="AD238">
        <v>-0.371</v>
      </c>
      <c r="AE238">
        <v>-0.78920000000000001</v>
      </c>
      <c r="AF238">
        <v>0.58360000000000001</v>
      </c>
      <c r="AG238">
        <v>0.49109999999999998</v>
      </c>
      <c r="AH238">
        <v>0.64870000000000005</v>
      </c>
    </row>
    <row r="239" spans="1:34" x14ac:dyDescent="0.3">
      <c r="A239" s="11" t="s">
        <v>7372</v>
      </c>
      <c r="B239" t="s">
        <v>547</v>
      </c>
      <c r="C239" t="s">
        <v>548</v>
      </c>
      <c r="D239">
        <v>1.0317000000000001</v>
      </c>
      <c r="E239" t="s">
        <v>547</v>
      </c>
      <c r="F239" t="s">
        <v>547</v>
      </c>
      <c r="G239" t="s">
        <v>548</v>
      </c>
      <c r="H239">
        <v>-0.45400000000000001</v>
      </c>
      <c r="I239">
        <v>-0.27900000000000003</v>
      </c>
      <c r="J239" t="s">
        <v>549</v>
      </c>
      <c r="K239" t="s">
        <v>548</v>
      </c>
      <c r="L239" t="s">
        <v>549</v>
      </c>
      <c r="M239" t="s">
        <v>547</v>
      </c>
      <c r="N239">
        <v>0.57669999999999999</v>
      </c>
      <c r="O239">
        <v>8.3699999999999997E-2</v>
      </c>
      <c r="P239">
        <v>4.6866000000000003</v>
      </c>
      <c r="Q239" t="s">
        <v>548</v>
      </c>
      <c r="R239" t="s">
        <v>548</v>
      </c>
      <c r="S239" t="s">
        <v>548</v>
      </c>
      <c r="T239" t="s">
        <v>547</v>
      </c>
      <c r="U239" t="s">
        <v>547</v>
      </c>
      <c r="V239" t="s">
        <v>547</v>
      </c>
      <c r="W239" t="s">
        <v>548</v>
      </c>
      <c r="X239" t="s">
        <v>547</v>
      </c>
      <c r="Y239">
        <v>-0.97450000000000003</v>
      </c>
      <c r="Z239">
        <v>-0.1716</v>
      </c>
      <c r="AA239">
        <v>-0.15740000000000001</v>
      </c>
      <c r="AB239">
        <v>3.7848999999999999</v>
      </c>
      <c r="AC239">
        <v>2.1191</v>
      </c>
      <c r="AD239">
        <v>0.32090000000000002</v>
      </c>
      <c r="AE239">
        <v>1.1516999999999999</v>
      </c>
      <c r="AF239">
        <v>-0.51</v>
      </c>
      <c r="AG239">
        <v>-0.88280000000000003</v>
      </c>
      <c r="AH239">
        <v>-0.59040000000000004</v>
      </c>
    </row>
    <row r="240" spans="1:34" x14ac:dyDescent="0.3">
      <c r="A240" s="11" t="s">
        <v>7373</v>
      </c>
      <c r="B240" t="s">
        <v>547</v>
      </c>
      <c r="C240" t="s">
        <v>547</v>
      </c>
      <c r="D240">
        <v>-0.61140000000000005</v>
      </c>
      <c r="E240" t="s">
        <v>547</v>
      </c>
      <c r="F240" t="s">
        <v>547</v>
      </c>
      <c r="G240" t="s">
        <v>548</v>
      </c>
      <c r="H240">
        <v>1.3102</v>
      </c>
      <c r="I240">
        <v>1.5407</v>
      </c>
      <c r="J240" t="s">
        <v>551</v>
      </c>
      <c r="K240" t="s">
        <v>549</v>
      </c>
      <c r="L240" t="s">
        <v>549</v>
      </c>
      <c r="M240" t="s">
        <v>547</v>
      </c>
      <c r="N240">
        <v>-0.76</v>
      </c>
      <c r="O240">
        <v>1.2901</v>
      </c>
      <c r="P240">
        <v>-0.37430000000000002</v>
      </c>
      <c r="Q240" t="s">
        <v>548</v>
      </c>
      <c r="R240" t="s">
        <v>548</v>
      </c>
      <c r="S240" t="s">
        <v>547</v>
      </c>
      <c r="T240" t="s">
        <v>548</v>
      </c>
      <c r="U240" t="s">
        <v>548</v>
      </c>
      <c r="V240" t="s">
        <v>547</v>
      </c>
      <c r="W240" t="s">
        <v>548</v>
      </c>
      <c r="X240" t="s">
        <v>547</v>
      </c>
      <c r="Y240">
        <v>1.1196999999999999</v>
      </c>
      <c r="Z240">
        <v>-0.1716</v>
      </c>
      <c r="AA240">
        <v>-1.0085</v>
      </c>
      <c r="AB240">
        <v>-0.54359999999999997</v>
      </c>
      <c r="AC240">
        <v>-0.99770000000000003</v>
      </c>
      <c r="AD240">
        <v>1.0128999999999999</v>
      </c>
      <c r="AE240">
        <v>7.3400000000000007E-2</v>
      </c>
      <c r="AF240">
        <v>1.3127</v>
      </c>
      <c r="AG240">
        <v>1.5216000000000001</v>
      </c>
      <c r="AH240">
        <v>1.2682</v>
      </c>
    </row>
    <row r="241" spans="1:34" x14ac:dyDescent="0.3">
      <c r="A241" s="11" t="s">
        <v>7374</v>
      </c>
      <c r="B241" t="s">
        <v>547</v>
      </c>
      <c r="C241" t="s">
        <v>547</v>
      </c>
      <c r="D241">
        <v>1.0317000000000001</v>
      </c>
      <c r="E241" t="s">
        <v>548</v>
      </c>
      <c r="F241" t="s">
        <v>547</v>
      </c>
      <c r="G241" t="s">
        <v>548</v>
      </c>
      <c r="H241">
        <v>0.42809999999999998</v>
      </c>
      <c r="I241">
        <v>-1.1888000000000001</v>
      </c>
      <c r="J241" t="s">
        <v>549</v>
      </c>
      <c r="K241" t="s">
        <v>548</v>
      </c>
      <c r="L241" t="s">
        <v>550</v>
      </c>
      <c r="M241" t="s">
        <v>547</v>
      </c>
      <c r="N241">
        <v>-0.76</v>
      </c>
      <c r="O241">
        <v>8.3699999999999997E-2</v>
      </c>
      <c r="P241">
        <v>-0.37430000000000002</v>
      </c>
      <c r="Q241" t="s">
        <v>548</v>
      </c>
      <c r="R241" t="s">
        <v>547</v>
      </c>
      <c r="S241" t="s">
        <v>547</v>
      </c>
      <c r="T241" t="s">
        <v>548</v>
      </c>
      <c r="U241" t="s">
        <v>547</v>
      </c>
      <c r="V241" t="s">
        <v>547</v>
      </c>
      <c r="W241" t="s">
        <v>548</v>
      </c>
      <c r="X241" t="s">
        <v>548</v>
      </c>
      <c r="Y241">
        <v>1.1196999999999999</v>
      </c>
      <c r="Z241">
        <v>-0.1716</v>
      </c>
      <c r="AA241">
        <v>-0.15740000000000001</v>
      </c>
      <c r="AB241">
        <v>-0.54359999999999997</v>
      </c>
      <c r="AC241">
        <v>-0.99770000000000003</v>
      </c>
      <c r="AD241">
        <v>0.32090000000000002</v>
      </c>
      <c r="AE241">
        <v>7.3400000000000007E-2</v>
      </c>
      <c r="AF241">
        <v>-1.2391000000000001</v>
      </c>
      <c r="AG241">
        <v>-1.2262999999999999</v>
      </c>
      <c r="AH241">
        <v>-1.21</v>
      </c>
    </row>
    <row r="242" spans="1:34" x14ac:dyDescent="0.3">
      <c r="A242" s="11" t="s">
        <v>7375</v>
      </c>
      <c r="B242" t="s">
        <v>547</v>
      </c>
      <c r="C242" t="s">
        <v>547</v>
      </c>
      <c r="D242">
        <v>0.21010000000000001</v>
      </c>
      <c r="E242" t="s">
        <v>547</v>
      </c>
      <c r="F242" t="s">
        <v>547</v>
      </c>
      <c r="G242" t="s">
        <v>548</v>
      </c>
      <c r="H242">
        <v>0.42809999999999998</v>
      </c>
      <c r="I242">
        <v>-0.27900000000000003</v>
      </c>
      <c r="J242" t="s">
        <v>549</v>
      </c>
      <c r="K242" t="s">
        <v>548</v>
      </c>
      <c r="L242" t="s">
        <v>547</v>
      </c>
      <c r="M242" t="s">
        <v>547</v>
      </c>
      <c r="N242">
        <v>-0.76</v>
      </c>
      <c r="O242">
        <v>8.3699999999999997E-2</v>
      </c>
      <c r="P242">
        <v>-0.37430000000000002</v>
      </c>
      <c r="Q242" t="s">
        <v>548</v>
      </c>
      <c r="R242" t="s">
        <v>547</v>
      </c>
      <c r="S242" t="s">
        <v>547</v>
      </c>
      <c r="T242" t="s">
        <v>548</v>
      </c>
      <c r="U242" t="s">
        <v>548</v>
      </c>
      <c r="V242" t="s">
        <v>547</v>
      </c>
      <c r="W242" t="s">
        <v>548</v>
      </c>
      <c r="X242" t="s">
        <v>547</v>
      </c>
      <c r="Y242">
        <v>1.1196999999999999</v>
      </c>
      <c r="Z242">
        <v>-0.1716</v>
      </c>
      <c r="AA242">
        <v>0.69379999999999997</v>
      </c>
      <c r="AB242">
        <v>-0.54359999999999997</v>
      </c>
      <c r="AC242">
        <v>0.56069999999999998</v>
      </c>
      <c r="AD242">
        <v>-0.371</v>
      </c>
      <c r="AE242">
        <v>-0.3579</v>
      </c>
      <c r="AF242">
        <v>2.0417999999999998</v>
      </c>
      <c r="AG242">
        <v>2.2084999999999999</v>
      </c>
      <c r="AH242">
        <v>1.5780000000000001</v>
      </c>
    </row>
    <row r="243" spans="1:34" x14ac:dyDescent="0.3">
      <c r="A243" s="11" t="s">
        <v>7376</v>
      </c>
      <c r="B243" t="s">
        <v>547</v>
      </c>
      <c r="C243" t="s">
        <v>548</v>
      </c>
      <c r="D243">
        <v>0.21010000000000001</v>
      </c>
      <c r="E243" t="s">
        <v>547</v>
      </c>
      <c r="F243" t="s">
        <v>548</v>
      </c>
      <c r="G243" t="s">
        <v>548</v>
      </c>
      <c r="H243">
        <v>-0.45400000000000001</v>
      </c>
      <c r="I243">
        <v>0.63090000000000002</v>
      </c>
      <c r="J243" t="s">
        <v>550</v>
      </c>
      <c r="K243" t="s">
        <v>549</v>
      </c>
      <c r="L243" t="s">
        <v>550</v>
      </c>
      <c r="M243" t="s">
        <v>548</v>
      </c>
      <c r="N243">
        <v>-0.76</v>
      </c>
      <c r="O243">
        <v>8.3699999999999997E-2</v>
      </c>
      <c r="P243">
        <v>-0.37430000000000002</v>
      </c>
      <c r="Q243" t="s">
        <v>548</v>
      </c>
      <c r="R243" t="s">
        <v>548</v>
      </c>
      <c r="S243" t="s">
        <v>547</v>
      </c>
      <c r="T243" t="s">
        <v>547</v>
      </c>
      <c r="U243" t="s">
        <v>548</v>
      </c>
      <c r="V243" t="s">
        <v>547</v>
      </c>
      <c r="W243" t="s">
        <v>548</v>
      </c>
      <c r="X243" t="s">
        <v>547</v>
      </c>
      <c r="Y243">
        <v>1.1196999999999999</v>
      </c>
      <c r="Z243">
        <v>-0.1716</v>
      </c>
      <c r="AA243">
        <v>-0.15740000000000001</v>
      </c>
      <c r="AB243">
        <v>-0.54359999999999997</v>
      </c>
      <c r="AC243">
        <v>0.56069999999999998</v>
      </c>
      <c r="AD243">
        <v>-0.371</v>
      </c>
      <c r="AE243">
        <v>-0.78920000000000001</v>
      </c>
      <c r="AF243">
        <v>-0.51</v>
      </c>
      <c r="AG243">
        <v>-0.1958</v>
      </c>
      <c r="AH243">
        <v>-0.28070000000000001</v>
      </c>
    </row>
    <row r="244" spans="1:34" x14ac:dyDescent="0.3">
      <c r="A244" s="11" t="s">
        <v>7377</v>
      </c>
      <c r="B244" t="s">
        <v>547</v>
      </c>
      <c r="C244" t="s">
        <v>548</v>
      </c>
      <c r="D244">
        <v>1.0317000000000001</v>
      </c>
      <c r="E244" t="s">
        <v>547</v>
      </c>
      <c r="F244" t="s">
        <v>548</v>
      </c>
      <c r="G244" t="s">
        <v>548</v>
      </c>
      <c r="H244">
        <v>-0.45400000000000001</v>
      </c>
      <c r="I244">
        <v>-1.1888000000000001</v>
      </c>
      <c r="J244" t="s">
        <v>547</v>
      </c>
      <c r="K244" t="s">
        <v>548</v>
      </c>
      <c r="L244" t="s">
        <v>547</v>
      </c>
      <c r="M244" t="s">
        <v>547</v>
      </c>
      <c r="N244">
        <v>3.2502</v>
      </c>
      <c r="O244">
        <v>8.3699999999999997E-2</v>
      </c>
      <c r="P244">
        <v>-0.37430000000000002</v>
      </c>
      <c r="Q244" t="s">
        <v>547</v>
      </c>
      <c r="R244" t="s">
        <v>548</v>
      </c>
      <c r="S244" t="s">
        <v>547</v>
      </c>
      <c r="T244" t="s">
        <v>548</v>
      </c>
      <c r="U244" t="s">
        <v>547</v>
      </c>
      <c r="V244" t="s">
        <v>547</v>
      </c>
      <c r="W244" t="s">
        <v>548</v>
      </c>
      <c r="X244" t="s">
        <v>548</v>
      </c>
      <c r="Y244">
        <v>7.2599999999999998E-2</v>
      </c>
      <c r="Z244">
        <v>-0.1716</v>
      </c>
      <c r="AA244">
        <v>-1.0085</v>
      </c>
      <c r="AB244">
        <v>2.7027999999999999</v>
      </c>
      <c r="AC244">
        <v>2.1191</v>
      </c>
      <c r="AD244">
        <v>-0.371</v>
      </c>
      <c r="AE244">
        <v>-0.3579</v>
      </c>
      <c r="AF244">
        <v>-0.87460000000000004</v>
      </c>
      <c r="AG244">
        <v>-0.5393</v>
      </c>
      <c r="AH244">
        <v>-0.28070000000000001</v>
      </c>
    </row>
    <row r="245" spans="1:34" x14ac:dyDescent="0.3">
      <c r="A245" s="11" t="s">
        <v>7378</v>
      </c>
      <c r="B245" t="s">
        <v>547</v>
      </c>
      <c r="C245" t="s">
        <v>547</v>
      </c>
      <c r="D245">
        <v>0.21010000000000001</v>
      </c>
      <c r="E245" t="s">
        <v>547</v>
      </c>
      <c r="F245" t="s">
        <v>547</v>
      </c>
      <c r="G245" t="s">
        <v>547</v>
      </c>
      <c r="H245">
        <v>-0.45400000000000001</v>
      </c>
      <c r="I245">
        <v>-1.1888000000000001</v>
      </c>
      <c r="J245" t="s">
        <v>549</v>
      </c>
      <c r="K245" t="s">
        <v>548</v>
      </c>
      <c r="L245" t="s">
        <v>547</v>
      </c>
      <c r="M245" t="s">
        <v>547</v>
      </c>
      <c r="N245">
        <v>0.57669999999999999</v>
      </c>
      <c r="O245">
        <v>1.2901</v>
      </c>
      <c r="P245">
        <v>-0.37430000000000002</v>
      </c>
      <c r="Q245" t="s">
        <v>548</v>
      </c>
      <c r="R245" t="s">
        <v>547</v>
      </c>
      <c r="S245" t="s">
        <v>547</v>
      </c>
      <c r="T245" t="s">
        <v>548</v>
      </c>
      <c r="U245" t="s">
        <v>547</v>
      </c>
      <c r="V245" t="s">
        <v>547</v>
      </c>
      <c r="W245" t="s">
        <v>548</v>
      </c>
      <c r="X245" t="s">
        <v>548</v>
      </c>
      <c r="Y245">
        <v>-0.97450000000000003</v>
      </c>
      <c r="Z245">
        <v>-1.1237999999999999</v>
      </c>
      <c r="AA245">
        <v>-0.15740000000000001</v>
      </c>
      <c r="AB245">
        <v>-0.54359999999999997</v>
      </c>
      <c r="AC245">
        <v>-0.2185</v>
      </c>
      <c r="AD245">
        <v>-0.371</v>
      </c>
      <c r="AE245">
        <v>-0.78920000000000001</v>
      </c>
      <c r="AF245">
        <v>1.3127</v>
      </c>
      <c r="AG245">
        <v>1.1780999999999999</v>
      </c>
      <c r="AH245">
        <v>1.2682</v>
      </c>
    </row>
    <row r="246" spans="1:34" x14ac:dyDescent="0.3">
      <c r="A246" s="11" t="s">
        <v>7379</v>
      </c>
      <c r="B246" t="s">
        <v>547</v>
      </c>
      <c r="C246" t="s">
        <v>547</v>
      </c>
      <c r="D246">
        <v>0.21010000000000001</v>
      </c>
      <c r="E246" t="s">
        <v>547</v>
      </c>
      <c r="F246" t="s">
        <v>548</v>
      </c>
      <c r="G246" t="s">
        <v>548</v>
      </c>
      <c r="H246">
        <v>1.3102</v>
      </c>
      <c r="I246">
        <v>0.63090000000000002</v>
      </c>
      <c r="J246" t="s">
        <v>548</v>
      </c>
      <c r="K246" t="s">
        <v>548</v>
      </c>
      <c r="L246" t="s">
        <v>550</v>
      </c>
      <c r="M246" t="s">
        <v>548</v>
      </c>
      <c r="N246">
        <v>-0.76</v>
      </c>
      <c r="O246">
        <v>8.3699999999999997E-2</v>
      </c>
      <c r="P246">
        <v>-0.37430000000000002</v>
      </c>
      <c r="Q246" t="s">
        <v>548</v>
      </c>
      <c r="R246" t="s">
        <v>547</v>
      </c>
      <c r="S246" t="s">
        <v>547</v>
      </c>
      <c r="T246" t="s">
        <v>548</v>
      </c>
      <c r="U246" t="s">
        <v>547</v>
      </c>
      <c r="V246" t="s">
        <v>547</v>
      </c>
      <c r="W246" t="s">
        <v>548</v>
      </c>
      <c r="X246" t="s">
        <v>548</v>
      </c>
      <c r="Y246">
        <v>-0.97450000000000003</v>
      </c>
      <c r="Z246">
        <v>-1.1237999999999999</v>
      </c>
      <c r="AA246">
        <v>-0.15740000000000001</v>
      </c>
      <c r="AB246">
        <v>-0.54359999999999997</v>
      </c>
      <c r="AC246">
        <v>-0.2185</v>
      </c>
      <c r="AD246">
        <v>-0.371</v>
      </c>
      <c r="AE246">
        <v>-0.78920000000000001</v>
      </c>
      <c r="AF246">
        <v>0.94820000000000004</v>
      </c>
      <c r="AG246">
        <v>0.1477</v>
      </c>
      <c r="AH246">
        <v>2.9100000000000001E-2</v>
      </c>
    </row>
    <row r="247" spans="1:34" x14ac:dyDescent="0.3">
      <c r="A247" s="11" t="s">
        <v>7380</v>
      </c>
      <c r="B247" t="s">
        <v>547</v>
      </c>
      <c r="C247" t="s">
        <v>548</v>
      </c>
      <c r="D247">
        <v>0.21010000000000001</v>
      </c>
      <c r="E247" t="s">
        <v>548</v>
      </c>
      <c r="F247" t="s">
        <v>547</v>
      </c>
      <c r="G247" t="s">
        <v>548</v>
      </c>
      <c r="H247">
        <v>-0.45400000000000001</v>
      </c>
      <c r="I247">
        <v>-0.27900000000000003</v>
      </c>
      <c r="J247" t="s">
        <v>549</v>
      </c>
      <c r="K247" t="s">
        <v>548</v>
      </c>
      <c r="L247" t="s">
        <v>547</v>
      </c>
      <c r="M247" t="s">
        <v>548</v>
      </c>
      <c r="N247">
        <v>0.57669999999999999</v>
      </c>
      <c r="O247">
        <v>8.3699999999999997E-2</v>
      </c>
      <c r="P247">
        <v>-0.37430000000000002</v>
      </c>
      <c r="Q247" t="s">
        <v>548</v>
      </c>
      <c r="R247" t="s">
        <v>548</v>
      </c>
      <c r="S247" t="s">
        <v>547</v>
      </c>
      <c r="T247" t="s">
        <v>548</v>
      </c>
      <c r="U247" t="s">
        <v>547</v>
      </c>
      <c r="V247" t="s">
        <v>547</v>
      </c>
      <c r="W247" t="s">
        <v>548</v>
      </c>
      <c r="X247" t="s">
        <v>547</v>
      </c>
      <c r="Y247">
        <v>7.2599999999999998E-2</v>
      </c>
      <c r="Z247">
        <v>1.7325999999999999</v>
      </c>
      <c r="AA247">
        <v>-1.0085</v>
      </c>
      <c r="AB247">
        <v>-0.54359999999999997</v>
      </c>
      <c r="AC247">
        <v>-0.99770000000000003</v>
      </c>
      <c r="AD247">
        <v>-1.7549999999999999</v>
      </c>
      <c r="AE247">
        <v>-0.78920000000000001</v>
      </c>
      <c r="AF247">
        <v>0.21909999999999999</v>
      </c>
      <c r="AG247">
        <v>0.49109999999999998</v>
      </c>
      <c r="AH247">
        <v>0.33889999999999998</v>
      </c>
    </row>
    <row r="248" spans="1:34" x14ac:dyDescent="0.3">
      <c r="A248" s="11" t="s">
        <v>7381</v>
      </c>
      <c r="B248" t="s">
        <v>547</v>
      </c>
      <c r="C248" t="s">
        <v>548</v>
      </c>
      <c r="D248">
        <v>0.21010000000000001</v>
      </c>
      <c r="E248" t="s">
        <v>547</v>
      </c>
      <c r="F248" t="s">
        <v>547</v>
      </c>
      <c r="G248" t="s">
        <v>548</v>
      </c>
      <c r="H248">
        <v>1.3102</v>
      </c>
      <c r="I248">
        <v>1.5407</v>
      </c>
      <c r="J248" t="s">
        <v>551</v>
      </c>
      <c r="K248" t="s">
        <v>547</v>
      </c>
      <c r="L248" t="s">
        <v>550</v>
      </c>
      <c r="M248" t="s">
        <v>547</v>
      </c>
      <c r="N248">
        <v>-0.76</v>
      </c>
      <c r="O248">
        <v>8.3699999999999997E-2</v>
      </c>
      <c r="P248">
        <v>-0.37430000000000002</v>
      </c>
      <c r="Q248" t="s">
        <v>547</v>
      </c>
      <c r="R248" t="s">
        <v>548</v>
      </c>
      <c r="S248" t="s">
        <v>547</v>
      </c>
      <c r="T248" t="s">
        <v>548</v>
      </c>
      <c r="U248" t="s">
        <v>547</v>
      </c>
      <c r="V248" t="s">
        <v>547</v>
      </c>
      <c r="W248" t="s">
        <v>548</v>
      </c>
      <c r="X248" t="s">
        <v>548</v>
      </c>
      <c r="Y248">
        <v>7.2599999999999998E-2</v>
      </c>
      <c r="Z248">
        <v>1.7325999999999999</v>
      </c>
      <c r="AA248">
        <v>1.5449999999999999</v>
      </c>
      <c r="AB248">
        <v>-0.54359999999999997</v>
      </c>
      <c r="AC248">
        <v>0.56069999999999998</v>
      </c>
      <c r="AD248">
        <v>-1.0629999999999999</v>
      </c>
      <c r="AE248">
        <v>-0.78920000000000001</v>
      </c>
      <c r="AF248">
        <v>0.58360000000000001</v>
      </c>
      <c r="AG248">
        <v>0.49109999999999998</v>
      </c>
      <c r="AH248">
        <v>0.33889999999999998</v>
      </c>
    </row>
    <row r="249" spans="1:34" x14ac:dyDescent="0.3">
      <c r="A249" s="11" t="s">
        <v>7382</v>
      </c>
      <c r="B249" t="s">
        <v>547</v>
      </c>
      <c r="C249" t="s">
        <v>548</v>
      </c>
      <c r="D249">
        <v>-0.61140000000000005</v>
      </c>
      <c r="E249" t="s">
        <v>547</v>
      </c>
      <c r="F249" t="s">
        <v>547</v>
      </c>
      <c r="G249" t="s">
        <v>548</v>
      </c>
      <c r="H249">
        <v>1.3102</v>
      </c>
      <c r="I249">
        <v>1.5407</v>
      </c>
      <c r="J249" t="s">
        <v>548</v>
      </c>
      <c r="K249" t="s">
        <v>548</v>
      </c>
      <c r="L249" t="s">
        <v>550</v>
      </c>
      <c r="M249" t="s">
        <v>548</v>
      </c>
      <c r="N249">
        <v>-0.76</v>
      </c>
      <c r="O249">
        <v>8.3699999999999997E-2</v>
      </c>
      <c r="P249">
        <v>-0.37430000000000002</v>
      </c>
      <c r="Q249" t="s">
        <v>548</v>
      </c>
      <c r="R249" t="s">
        <v>548</v>
      </c>
      <c r="S249" t="s">
        <v>547</v>
      </c>
      <c r="T249" t="s">
        <v>548</v>
      </c>
      <c r="U249" t="s">
        <v>547</v>
      </c>
      <c r="V249" t="s">
        <v>547</v>
      </c>
      <c r="W249" t="s">
        <v>548</v>
      </c>
      <c r="X249" t="s">
        <v>547</v>
      </c>
      <c r="Y249">
        <v>7.2599999999999998E-2</v>
      </c>
      <c r="Z249">
        <v>-1.1237999999999999</v>
      </c>
      <c r="AA249">
        <v>0.69379999999999997</v>
      </c>
      <c r="AB249">
        <v>0.53859999999999997</v>
      </c>
      <c r="AC249">
        <v>1.3399000000000001</v>
      </c>
      <c r="AD249">
        <v>-1.7549999999999999</v>
      </c>
      <c r="AE249">
        <v>-0.78920000000000001</v>
      </c>
      <c r="AF249">
        <v>0.58360000000000001</v>
      </c>
      <c r="AG249">
        <v>0.49109999999999998</v>
      </c>
      <c r="AH249">
        <v>0.64870000000000005</v>
      </c>
    </row>
    <row r="250" spans="1:34" x14ac:dyDescent="0.3">
      <c r="A250" s="11" t="s">
        <v>7383</v>
      </c>
      <c r="B250" t="s">
        <v>547</v>
      </c>
      <c r="C250" t="s">
        <v>548</v>
      </c>
      <c r="D250">
        <v>-0.61140000000000005</v>
      </c>
      <c r="E250" t="s">
        <v>547</v>
      </c>
      <c r="F250" t="s">
        <v>548</v>
      </c>
      <c r="G250" t="s">
        <v>548</v>
      </c>
      <c r="H250">
        <v>-1.3360000000000001</v>
      </c>
      <c r="I250">
        <v>-1.1888000000000001</v>
      </c>
      <c r="J250" t="s">
        <v>549</v>
      </c>
      <c r="K250" t="s">
        <v>548</v>
      </c>
      <c r="L250" t="s">
        <v>549</v>
      </c>
      <c r="M250" t="s">
        <v>547</v>
      </c>
      <c r="N250">
        <v>0.57669999999999999</v>
      </c>
      <c r="O250">
        <v>8.3699999999999997E-2</v>
      </c>
      <c r="P250">
        <v>-0.37430000000000002</v>
      </c>
      <c r="Q250" t="s">
        <v>548</v>
      </c>
      <c r="R250" t="s">
        <v>548</v>
      </c>
      <c r="S250" t="s">
        <v>547</v>
      </c>
      <c r="T250" t="s">
        <v>547</v>
      </c>
      <c r="U250" t="s">
        <v>547</v>
      </c>
      <c r="V250" t="s">
        <v>547</v>
      </c>
      <c r="W250" t="s">
        <v>548</v>
      </c>
      <c r="X250" t="s">
        <v>547</v>
      </c>
      <c r="Y250">
        <v>-0.97450000000000003</v>
      </c>
      <c r="Z250">
        <v>0.78049999999999997</v>
      </c>
      <c r="AA250">
        <v>-1.0085</v>
      </c>
      <c r="AB250">
        <v>-0.54359999999999997</v>
      </c>
      <c r="AC250">
        <v>-0.99770000000000003</v>
      </c>
      <c r="AD250">
        <v>1.0128999999999999</v>
      </c>
      <c r="AE250">
        <v>-0.3579</v>
      </c>
      <c r="AF250">
        <v>-0.87460000000000004</v>
      </c>
      <c r="AG250">
        <v>-0.88280000000000003</v>
      </c>
      <c r="AH250">
        <v>-0.9002</v>
      </c>
    </row>
    <row r="251" spans="1:34" x14ac:dyDescent="0.3">
      <c r="A251" s="11" t="s">
        <v>7384</v>
      </c>
      <c r="B251" t="s">
        <v>547</v>
      </c>
      <c r="C251" t="s">
        <v>548</v>
      </c>
      <c r="D251">
        <v>-0.61140000000000005</v>
      </c>
      <c r="E251" t="s">
        <v>547</v>
      </c>
      <c r="F251" t="s">
        <v>547</v>
      </c>
      <c r="G251" t="s">
        <v>548</v>
      </c>
      <c r="H251">
        <v>0.42809999999999998</v>
      </c>
      <c r="I251">
        <v>-0.27900000000000003</v>
      </c>
      <c r="J251" t="s">
        <v>547</v>
      </c>
      <c r="K251" t="s">
        <v>548</v>
      </c>
      <c r="L251" t="s">
        <v>550</v>
      </c>
      <c r="M251" t="s">
        <v>547</v>
      </c>
      <c r="N251">
        <v>0.57669999999999999</v>
      </c>
      <c r="O251">
        <v>1.2901</v>
      </c>
      <c r="P251">
        <v>-0.37430000000000002</v>
      </c>
      <c r="Q251" t="s">
        <v>548</v>
      </c>
      <c r="R251" t="s">
        <v>547</v>
      </c>
      <c r="S251" t="s">
        <v>547</v>
      </c>
      <c r="T251" t="s">
        <v>548</v>
      </c>
      <c r="U251" t="s">
        <v>547</v>
      </c>
      <c r="V251" t="s">
        <v>547</v>
      </c>
      <c r="W251" t="s">
        <v>548</v>
      </c>
      <c r="X251" t="s">
        <v>548</v>
      </c>
      <c r="Y251">
        <v>1.1196999999999999</v>
      </c>
      <c r="Z251">
        <v>-0.1716</v>
      </c>
      <c r="AA251">
        <v>-0.15740000000000001</v>
      </c>
      <c r="AB251">
        <v>-0.54359999999999997</v>
      </c>
      <c r="AC251">
        <v>0.56069999999999998</v>
      </c>
      <c r="AD251">
        <v>-1.0629999999999999</v>
      </c>
      <c r="AE251">
        <v>-0.78920000000000001</v>
      </c>
      <c r="AF251">
        <v>0.21909999999999999</v>
      </c>
      <c r="AG251">
        <v>0.1477</v>
      </c>
      <c r="AH251">
        <v>2.9100000000000001E-2</v>
      </c>
    </row>
    <row r="252" spans="1:34" x14ac:dyDescent="0.3">
      <c r="A252" s="11" t="s">
        <v>7385</v>
      </c>
      <c r="B252" t="s">
        <v>547</v>
      </c>
      <c r="C252" t="s">
        <v>548</v>
      </c>
      <c r="D252">
        <v>0.21010000000000001</v>
      </c>
      <c r="E252" t="s">
        <v>547</v>
      </c>
      <c r="F252" t="s">
        <v>548</v>
      </c>
      <c r="G252" t="s">
        <v>548</v>
      </c>
      <c r="H252">
        <v>-0.45400000000000001</v>
      </c>
      <c r="I252">
        <v>-0.27900000000000003</v>
      </c>
      <c r="J252" t="s">
        <v>549</v>
      </c>
      <c r="K252" t="s">
        <v>548</v>
      </c>
      <c r="L252" t="s">
        <v>549</v>
      </c>
      <c r="M252" t="s">
        <v>548</v>
      </c>
      <c r="N252">
        <v>-0.76</v>
      </c>
      <c r="O252">
        <v>8.3699999999999997E-2</v>
      </c>
      <c r="P252">
        <v>-0.37430000000000002</v>
      </c>
      <c r="Q252" t="s">
        <v>548</v>
      </c>
      <c r="R252" t="s">
        <v>547</v>
      </c>
      <c r="S252" t="s">
        <v>547</v>
      </c>
      <c r="T252" t="s">
        <v>548</v>
      </c>
      <c r="U252" t="s">
        <v>548</v>
      </c>
      <c r="V252" t="s">
        <v>547</v>
      </c>
      <c r="W252" t="s">
        <v>548</v>
      </c>
      <c r="X252" t="s">
        <v>548</v>
      </c>
      <c r="Y252">
        <v>7.2599999999999998E-2</v>
      </c>
      <c r="Z252">
        <v>0.78049999999999997</v>
      </c>
      <c r="AA252">
        <v>-1.0085</v>
      </c>
      <c r="AB252">
        <v>3.7848999999999999</v>
      </c>
      <c r="AC252">
        <v>2.1191</v>
      </c>
      <c r="AD252">
        <v>0.32090000000000002</v>
      </c>
      <c r="AE252">
        <v>-0.78920000000000001</v>
      </c>
      <c r="AF252">
        <v>1.6772</v>
      </c>
      <c r="AG252">
        <v>1.5216000000000001</v>
      </c>
      <c r="AH252">
        <v>1.2682</v>
      </c>
    </row>
    <row r="253" spans="1:34" x14ac:dyDescent="0.3">
      <c r="A253" s="11" t="s">
        <v>7386</v>
      </c>
      <c r="B253" t="s">
        <v>547</v>
      </c>
      <c r="C253" t="s">
        <v>547</v>
      </c>
      <c r="D253">
        <v>-0.61140000000000005</v>
      </c>
      <c r="E253" t="s">
        <v>547</v>
      </c>
      <c r="F253" t="s">
        <v>547</v>
      </c>
      <c r="G253" t="s">
        <v>548</v>
      </c>
      <c r="H253">
        <v>-0.45400000000000001</v>
      </c>
      <c r="I253">
        <v>-1.1888000000000001</v>
      </c>
      <c r="J253" t="s">
        <v>549</v>
      </c>
      <c r="K253" t="s">
        <v>548</v>
      </c>
      <c r="L253" t="s">
        <v>549</v>
      </c>
      <c r="M253" t="s">
        <v>547</v>
      </c>
      <c r="N253">
        <v>-0.76</v>
      </c>
      <c r="O253">
        <v>-1.1228</v>
      </c>
      <c r="P253">
        <v>-0.37430000000000002</v>
      </c>
      <c r="Q253" t="s">
        <v>548</v>
      </c>
      <c r="R253" t="s">
        <v>547</v>
      </c>
      <c r="S253" t="s">
        <v>547</v>
      </c>
      <c r="T253" t="s">
        <v>547</v>
      </c>
      <c r="U253" t="s">
        <v>547</v>
      </c>
      <c r="V253" t="s">
        <v>547</v>
      </c>
      <c r="W253" t="s">
        <v>548</v>
      </c>
      <c r="X253" t="s">
        <v>548</v>
      </c>
      <c r="Y253">
        <v>7.2599999999999998E-2</v>
      </c>
      <c r="Z253">
        <v>1.7325999999999999</v>
      </c>
      <c r="AA253">
        <v>-1.0085</v>
      </c>
      <c r="AB253">
        <v>-0.54359999999999997</v>
      </c>
      <c r="AC253">
        <v>-0.99770000000000003</v>
      </c>
      <c r="AD253">
        <v>1.0128999999999999</v>
      </c>
      <c r="AE253">
        <v>7.3400000000000007E-2</v>
      </c>
      <c r="AF253">
        <v>-0.87460000000000004</v>
      </c>
      <c r="AG253">
        <v>-0.5393</v>
      </c>
      <c r="AH253">
        <v>-0.59040000000000004</v>
      </c>
    </row>
    <row r="254" spans="1:34" x14ac:dyDescent="0.3">
      <c r="A254" s="11" t="s">
        <v>7387</v>
      </c>
      <c r="B254" t="s">
        <v>547</v>
      </c>
      <c r="C254" t="s">
        <v>547</v>
      </c>
      <c r="D254">
        <v>-0.61140000000000005</v>
      </c>
      <c r="E254" t="s">
        <v>547</v>
      </c>
      <c r="F254" t="s">
        <v>547</v>
      </c>
      <c r="G254" t="s">
        <v>547</v>
      </c>
      <c r="H254">
        <v>1.3102</v>
      </c>
      <c r="I254">
        <v>-1.1888000000000001</v>
      </c>
      <c r="J254" t="s">
        <v>549</v>
      </c>
      <c r="K254" t="s">
        <v>548</v>
      </c>
      <c r="L254" t="s">
        <v>549</v>
      </c>
      <c r="M254" t="s">
        <v>547</v>
      </c>
      <c r="N254">
        <v>-0.76</v>
      </c>
      <c r="O254">
        <v>8.3699999999999997E-2</v>
      </c>
      <c r="P254">
        <v>-0.37430000000000002</v>
      </c>
      <c r="Q254" t="s">
        <v>548</v>
      </c>
      <c r="R254" t="s">
        <v>547</v>
      </c>
      <c r="S254" t="s">
        <v>547</v>
      </c>
      <c r="T254" t="s">
        <v>548</v>
      </c>
      <c r="U254" t="s">
        <v>547</v>
      </c>
      <c r="V254" t="s">
        <v>547</v>
      </c>
      <c r="W254" t="s">
        <v>548</v>
      </c>
      <c r="X254" t="s">
        <v>548</v>
      </c>
      <c r="Y254">
        <v>1.1196999999999999</v>
      </c>
      <c r="Z254">
        <v>-0.1716</v>
      </c>
      <c r="AA254">
        <v>-0.15740000000000001</v>
      </c>
      <c r="AB254">
        <v>-0.54359999999999997</v>
      </c>
      <c r="AC254">
        <v>-0.2185</v>
      </c>
      <c r="AD254">
        <v>1.0128999999999999</v>
      </c>
      <c r="AE254">
        <v>-0.78920000000000001</v>
      </c>
      <c r="AF254">
        <v>0.94820000000000004</v>
      </c>
      <c r="AG254">
        <v>0.49109999999999998</v>
      </c>
      <c r="AH254">
        <v>0.33889999999999998</v>
      </c>
    </row>
    <row r="255" spans="1:34" x14ac:dyDescent="0.3">
      <c r="A255" s="11" t="s">
        <v>7388</v>
      </c>
      <c r="B255" t="s">
        <v>547</v>
      </c>
      <c r="C255" t="s">
        <v>547</v>
      </c>
      <c r="D255">
        <v>1.0317000000000001</v>
      </c>
      <c r="E255" t="s">
        <v>547</v>
      </c>
      <c r="F255" t="s">
        <v>548</v>
      </c>
      <c r="G255" t="s">
        <v>547</v>
      </c>
      <c r="H255">
        <v>-0.45400000000000001</v>
      </c>
      <c r="I255">
        <v>1.5407</v>
      </c>
      <c r="J255" t="s">
        <v>550</v>
      </c>
      <c r="K255" t="s">
        <v>548</v>
      </c>
      <c r="L255" t="s">
        <v>547</v>
      </c>
      <c r="M255" t="s">
        <v>547</v>
      </c>
      <c r="N255">
        <v>0.57669999999999999</v>
      </c>
      <c r="O255">
        <v>8.3699999999999997E-2</v>
      </c>
      <c r="P255">
        <v>1.3127</v>
      </c>
      <c r="Q255" t="s">
        <v>548</v>
      </c>
      <c r="R255" t="s">
        <v>548</v>
      </c>
      <c r="S255" t="s">
        <v>547</v>
      </c>
      <c r="T255" t="s">
        <v>547</v>
      </c>
      <c r="U255" t="s">
        <v>547</v>
      </c>
      <c r="V255" t="s">
        <v>547</v>
      </c>
      <c r="W255" t="s">
        <v>548</v>
      </c>
      <c r="X255" t="s">
        <v>547</v>
      </c>
      <c r="Y255">
        <v>7.2599999999999998E-2</v>
      </c>
      <c r="Z255">
        <v>-0.1716</v>
      </c>
      <c r="AA255">
        <v>-0.15740000000000001</v>
      </c>
      <c r="AB255">
        <v>-0.54359999999999997</v>
      </c>
      <c r="AC255">
        <v>-0.99770000000000003</v>
      </c>
      <c r="AD255">
        <v>-0.371</v>
      </c>
      <c r="AE255">
        <v>3.0924999999999998</v>
      </c>
      <c r="AF255">
        <v>-0.51</v>
      </c>
      <c r="AG255">
        <v>-0.5393</v>
      </c>
      <c r="AH255">
        <v>-0.59040000000000004</v>
      </c>
    </row>
    <row r="256" spans="1:34" x14ac:dyDescent="0.3">
      <c r="A256" s="11" t="s">
        <v>7389</v>
      </c>
      <c r="B256" t="s">
        <v>547</v>
      </c>
      <c r="C256" t="s">
        <v>547</v>
      </c>
      <c r="D256">
        <v>1.0317000000000001</v>
      </c>
      <c r="E256" t="s">
        <v>547</v>
      </c>
      <c r="F256" t="s">
        <v>548</v>
      </c>
      <c r="G256" t="s">
        <v>548</v>
      </c>
      <c r="H256">
        <v>-0.45400000000000001</v>
      </c>
      <c r="I256">
        <v>-0.27900000000000003</v>
      </c>
      <c r="J256" t="s">
        <v>547</v>
      </c>
      <c r="K256" t="s">
        <v>549</v>
      </c>
      <c r="L256" t="s">
        <v>547</v>
      </c>
      <c r="M256" t="s">
        <v>547</v>
      </c>
      <c r="N256">
        <v>-0.76</v>
      </c>
      <c r="O256">
        <v>8.3699999999999997E-2</v>
      </c>
      <c r="P256">
        <v>1.3127</v>
      </c>
      <c r="Q256" t="s">
        <v>548</v>
      </c>
      <c r="R256" t="s">
        <v>548</v>
      </c>
      <c r="S256" t="s">
        <v>547</v>
      </c>
      <c r="T256" t="s">
        <v>547</v>
      </c>
      <c r="U256" t="s">
        <v>548</v>
      </c>
      <c r="V256" t="s">
        <v>547</v>
      </c>
      <c r="W256" t="s">
        <v>548</v>
      </c>
      <c r="X256" t="s">
        <v>548</v>
      </c>
      <c r="Y256">
        <v>1.1196999999999999</v>
      </c>
      <c r="Z256">
        <v>-0.1716</v>
      </c>
      <c r="AA256">
        <v>-1.8596999999999999</v>
      </c>
      <c r="AB256">
        <v>-0.54359999999999997</v>
      </c>
      <c r="AC256">
        <v>-0.99770000000000003</v>
      </c>
      <c r="AD256">
        <v>1.0128999999999999</v>
      </c>
      <c r="AE256">
        <v>2.6612</v>
      </c>
      <c r="AF256">
        <v>-0.87460000000000004</v>
      </c>
      <c r="AG256">
        <v>-1.2262999999999999</v>
      </c>
      <c r="AH256">
        <v>-0.59040000000000004</v>
      </c>
    </row>
    <row r="257" spans="1:34" x14ac:dyDescent="0.3">
      <c r="A257" s="11" t="s">
        <v>7390</v>
      </c>
      <c r="B257" t="s">
        <v>547</v>
      </c>
      <c r="C257" t="s">
        <v>547</v>
      </c>
      <c r="D257">
        <v>1.0317000000000001</v>
      </c>
      <c r="E257" t="s">
        <v>547</v>
      </c>
      <c r="F257" t="s">
        <v>547</v>
      </c>
      <c r="G257" t="s">
        <v>548</v>
      </c>
      <c r="H257">
        <v>0.42809999999999998</v>
      </c>
      <c r="I257">
        <v>0.63090000000000002</v>
      </c>
      <c r="J257" t="s">
        <v>549</v>
      </c>
      <c r="K257" t="s">
        <v>548</v>
      </c>
      <c r="L257" t="s">
        <v>547</v>
      </c>
      <c r="M257" t="s">
        <v>547</v>
      </c>
      <c r="N257">
        <v>0.57669999999999999</v>
      </c>
      <c r="O257">
        <v>-1.1228</v>
      </c>
      <c r="P257">
        <v>1.3127</v>
      </c>
      <c r="Q257" t="s">
        <v>548</v>
      </c>
      <c r="R257" t="s">
        <v>547</v>
      </c>
      <c r="S257" t="s">
        <v>547</v>
      </c>
      <c r="T257" t="s">
        <v>547</v>
      </c>
      <c r="U257" t="s">
        <v>547</v>
      </c>
      <c r="V257" t="s">
        <v>548</v>
      </c>
      <c r="W257" t="s">
        <v>548</v>
      </c>
      <c r="X257" t="s">
        <v>547</v>
      </c>
      <c r="Y257">
        <v>7.2599999999999998E-2</v>
      </c>
      <c r="Z257">
        <v>-2.0758999999999999</v>
      </c>
      <c r="AA257">
        <v>-1.8596999999999999</v>
      </c>
      <c r="AB257">
        <v>-0.54359999999999997</v>
      </c>
      <c r="AC257">
        <v>-0.99770000000000003</v>
      </c>
      <c r="AD257">
        <v>-0.371</v>
      </c>
      <c r="AE257">
        <v>2.2299000000000002</v>
      </c>
      <c r="AF257">
        <v>-1.2391000000000001</v>
      </c>
      <c r="AG257">
        <v>-1.5697000000000001</v>
      </c>
      <c r="AH257">
        <v>-1.5198</v>
      </c>
    </row>
    <row r="258" spans="1:34" x14ac:dyDescent="0.3">
      <c r="A258" s="11" t="s">
        <v>7391</v>
      </c>
      <c r="B258" t="s">
        <v>547</v>
      </c>
      <c r="C258" t="s">
        <v>548</v>
      </c>
      <c r="D258">
        <v>1.0317000000000001</v>
      </c>
      <c r="E258" t="s">
        <v>547</v>
      </c>
      <c r="F258" t="s">
        <v>547</v>
      </c>
      <c r="G258" t="s">
        <v>548</v>
      </c>
      <c r="H258">
        <v>-0.45400000000000001</v>
      </c>
      <c r="I258">
        <v>-0.27900000000000003</v>
      </c>
      <c r="J258" t="s">
        <v>549</v>
      </c>
      <c r="K258" t="s">
        <v>551</v>
      </c>
      <c r="L258" t="s">
        <v>547</v>
      </c>
      <c r="M258" t="s">
        <v>549</v>
      </c>
      <c r="N258">
        <v>-0.76</v>
      </c>
      <c r="O258">
        <v>-1.1228</v>
      </c>
      <c r="P258">
        <v>1.3127</v>
      </c>
      <c r="Q258" t="s">
        <v>548</v>
      </c>
      <c r="R258" t="s">
        <v>548</v>
      </c>
      <c r="S258" t="s">
        <v>547</v>
      </c>
      <c r="T258" t="s">
        <v>548</v>
      </c>
      <c r="U258" t="s">
        <v>548</v>
      </c>
      <c r="V258" t="s">
        <v>548</v>
      </c>
      <c r="W258" t="s">
        <v>548</v>
      </c>
      <c r="X258" t="s">
        <v>548</v>
      </c>
      <c r="Y258">
        <v>7.2599999999999998E-2</v>
      </c>
      <c r="Z258">
        <v>0.78049999999999997</v>
      </c>
      <c r="AA258">
        <v>-0.15740000000000001</v>
      </c>
      <c r="AB258">
        <v>0.53859999999999997</v>
      </c>
      <c r="AC258">
        <v>-0.2185</v>
      </c>
      <c r="AD258">
        <v>-1.7549999999999999</v>
      </c>
      <c r="AE258">
        <v>4.8177000000000003</v>
      </c>
      <c r="AF258">
        <v>-1.6036999999999999</v>
      </c>
      <c r="AG258">
        <v>-1.2262999999999999</v>
      </c>
      <c r="AH258">
        <v>-1.21</v>
      </c>
    </row>
    <row r="259" spans="1:34" x14ac:dyDescent="0.3">
      <c r="A259" s="11" t="s">
        <v>7392</v>
      </c>
      <c r="B259" t="s">
        <v>547</v>
      </c>
      <c r="C259" t="s">
        <v>548</v>
      </c>
      <c r="D259">
        <v>0.21010000000000001</v>
      </c>
      <c r="E259" t="s">
        <v>547</v>
      </c>
      <c r="F259" t="s">
        <v>547</v>
      </c>
      <c r="G259" t="s">
        <v>548</v>
      </c>
      <c r="H259">
        <v>1.3102</v>
      </c>
      <c r="I259">
        <v>1.5407</v>
      </c>
      <c r="J259" t="s">
        <v>551</v>
      </c>
      <c r="K259" t="s">
        <v>547</v>
      </c>
      <c r="L259" t="s">
        <v>547</v>
      </c>
      <c r="M259" t="s">
        <v>547</v>
      </c>
      <c r="N259">
        <v>-0.76</v>
      </c>
      <c r="O259">
        <v>-1.1228</v>
      </c>
      <c r="P259">
        <v>-0.37430000000000002</v>
      </c>
      <c r="Q259" t="s">
        <v>548</v>
      </c>
      <c r="R259" t="s">
        <v>548</v>
      </c>
      <c r="S259" t="s">
        <v>547</v>
      </c>
      <c r="T259" t="s">
        <v>548</v>
      </c>
      <c r="U259" t="s">
        <v>548</v>
      </c>
      <c r="V259" t="s">
        <v>547</v>
      </c>
      <c r="W259" t="s">
        <v>548</v>
      </c>
      <c r="X259" t="s">
        <v>547</v>
      </c>
      <c r="Y259">
        <v>7.2599999999999998E-2</v>
      </c>
      <c r="Z259">
        <v>-1.1237999999999999</v>
      </c>
      <c r="AA259">
        <v>-1.8596999999999999</v>
      </c>
      <c r="AB259">
        <v>-0.54359999999999997</v>
      </c>
      <c r="AC259">
        <v>-0.2185</v>
      </c>
      <c r="AD259">
        <v>1.0128999999999999</v>
      </c>
      <c r="AE259">
        <v>0.50470000000000004</v>
      </c>
      <c r="AF259">
        <v>-0.51</v>
      </c>
      <c r="AG259">
        <v>-1.2262999999999999</v>
      </c>
      <c r="AH259">
        <v>-0.9002</v>
      </c>
    </row>
    <row r="260" spans="1:34" x14ac:dyDescent="0.3">
      <c r="A260" s="11" t="s">
        <v>7393</v>
      </c>
      <c r="B260" t="s">
        <v>547</v>
      </c>
      <c r="C260" t="s">
        <v>547</v>
      </c>
      <c r="D260">
        <v>0.21010000000000001</v>
      </c>
      <c r="E260" t="s">
        <v>547</v>
      </c>
      <c r="F260" t="s">
        <v>547</v>
      </c>
      <c r="G260" t="s">
        <v>548</v>
      </c>
      <c r="H260">
        <v>0.42809999999999998</v>
      </c>
      <c r="I260">
        <v>-0.27900000000000003</v>
      </c>
      <c r="J260" t="s">
        <v>549</v>
      </c>
      <c r="K260" t="s">
        <v>548</v>
      </c>
      <c r="L260" t="s">
        <v>547</v>
      </c>
      <c r="M260" t="s">
        <v>548</v>
      </c>
      <c r="N260">
        <v>-0.76</v>
      </c>
      <c r="O260">
        <v>8.3699999999999997E-2</v>
      </c>
      <c r="P260">
        <v>-0.37430000000000002</v>
      </c>
      <c r="Q260" t="s">
        <v>548</v>
      </c>
      <c r="R260" t="s">
        <v>547</v>
      </c>
      <c r="S260" t="s">
        <v>547</v>
      </c>
      <c r="T260" t="s">
        <v>548</v>
      </c>
      <c r="U260" t="s">
        <v>547</v>
      </c>
      <c r="V260" t="s">
        <v>547</v>
      </c>
      <c r="W260" t="s">
        <v>547</v>
      </c>
      <c r="X260" t="s">
        <v>547</v>
      </c>
      <c r="Y260">
        <v>1.1196999999999999</v>
      </c>
      <c r="Z260">
        <v>0.78049999999999997</v>
      </c>
      <c r="AA260">
        <v>-1.0085</v>
      </c>
      <c r="AB260">
        <v>-0.54359999999999997</v>
      </c>
      <c r="AC260">
        <v>-0.99770000000000003</v>
      </c>
      <c r="AD260">
        <v>-0.371</v>
      </c>
      <c r="AE260">
        <v>7.3400000000000007E-2</v>
      </c>
      <c r="AF260">
        <v>0.94820000000000004</v>
      </c>
      <c r="AG260">
        <v>0.83460000000000001</v>
      </c>
      <c r="AH260">
        <v>0.95840000000000003</v>
      </c>
    </row>
    <row r="261" spans="1:34" x14ac:dyDescent="0.3">
      <c r="A261" s="11" t="s">
        <v>7394</v>
      </c>
      <c r="B261" t="s">
        <v>547</v>
      </c>
      <c r="C261" t="s">
        <v>547</v>
      </c>
      <c r="D261">
        <v>0.21010000000000001</v>
      </c>
      <c r="E261" t="s">
        <v>547</v>
      </c>
      <c r="F261" t="s">
        <v>548</v>
      </c>
      <c r="G261" t="s">
        <v>548</v>
      </c>
      <c r="H261">
        <v>-1.3360000000000001</v>
      </c>
      <c r="I261">
        <v>-1.1888000000000001</v>
      </c>
      <c r="J261" t="s">
        <v>547</v>
      </c>
      <c r="K261" t="s">
        <v>551</v>
      </c>
      <c r="L261" t="s">
        <v>547</v>
      </c>
      <c r="M261" t="s">
        <v>547</v>
      </c>
      <c r="N261">
        <v>-0.76</v>
      </c>
      <c r="O261">
        <v>1.2901</v>
      </c>
      <c r="P261">
        <v>-0.37430000000000002</v>
      </c>
      <c r="Q261" t="s">
        <v>548</v>
      </c>
      <c r="R261" t="s">
        <v>548</v>
      </c>
      <c r="S261" t="s">
        <v>547</v>
      </c>
      <c r="T261" t="s">
        <v>548</v>
      </c>
      <c r="U261" t="s">
        <v>547</v>
      </c>
      <c r="V261" t="s">
        <v>547</v>
      </c>
      <c r="W261" t="s">
        <v>548</v>
      </c>
      <c r="X261" t="s">
        <v>548</v>
      </c>
      <c r="Y261">
        <v>7.2599999999999998E-2</v>
      </c>
      <c r="Z261">
        <v>-0.1716</v>
      </c>
      <c r="AA261">
        <v>-1.0085</v>
      </c>
      <c r="AB261">
        <v>-0.54359999999999997</v>
      </c>
      <c r="AC261">
        <v>-0.2185</v>
      </c>
      <c r="AD261">
        <v>0.32090000000000002</v>
      </c>
      <c r="AE261">
        <v>1.3673</v>
      </c>
      <c r="AF261">
        <v>-0.14549999999999999</v>
      </c>
      <c r="AG261">
        <v>-0.5393</v>
      </c>
      <c r="AH261">
        <v>-0.59040000000000004</v>
      </c>
    </row>
    <row r="262" spans="1:34" x14ac:dyDescent="0.3">
      <c r="A262" s="11" t="s">
        <v>7395</v>
      </c>
      <c r="B262" t="s">
        <v>547</v>
      </c>
      <c r="C262" t="s">
        <v>547</v>
      </c>
      <c r="D262">
        <v>-0.61140000000000005</v>
      </c>
      <c r="E262" t="s">
        <v>547</v>
      </c>
      <c r="F262" t="s">
        <v>547</v>
      </c>
      <c r="G262" t="s">
        <v>548</v>
      </c>
      <c r="H262">
        <v>-1.3360000000000001</v>
      </c>
      <c r="I262">
        <v>-0.27900000000000003</v>
      </c>
      <c r="J262" t="s">
        <v>549</v>
      </c>
      <c r="K262" t="s">
        <v>548</v>
      </c>
      <c r="L262" t="s">
        <v>547</v>
      </c>
      <c r="M262" t="s">
        <v>547</v>
      </c>
      <c r="N262">
        <v>-0.76</v>
      </c>
      <c r="O262">
        <v>-1.1228</v>
      </c>
      <c r="P262">
        <v>-0.37430000000000002</v>
      </c>
      <c r="Q262" t="s">
        <v>548</v>
      </c>
      <c r="R262" t="s">
        <v>547</v>
      </c>
      <c r="S262" t="s">
        <v>547</v>
      </c>
      <c r="T262" t="s">
        <v>547</v>
      </c>
      <c r="U262" t="s">
        <v>547</v>
      </c>
      <c r="V262" t="s">
        <v>548</v>
      </c>
      <c r="W262" t="s">
        <v>548</v>
      </c>
      <c r="X262" t="s">
        <v>547</v>
      </c>
      <c r="Y262">
        <v>1.1196999999999999</v>
      </c>
      <c r="Z262">
        <v>-0.1716</v>
      </c>
      <c r="AA262">
        <v>1.5449999999999999</v>
      </c>
      <c r="AB262">
        <v>-0.54359999999999997</v>
      </c>
      <c r="AC262">
        <v>-0.2185</v>
      </c>
      <c r="AD262">
        <v>1.0128999999999999</v>
      </c>
      <c r="AE262">
        <v>7.3400000000000007E-2</v>
      </c>
      <c r="AF262">
        <v>0.21909999999999999</v>
      </c>
      <c r="AG262">
        <v>-0.1958</v>
      </c>
      <c r="AH262">
        <v>-0.28070000000000001</v>
      </c>
    </row>
    <row r="263" spans="1:34" x14ac:dyDescent="0.3">
      <c r="A263" s="11" t="s">
        <v>7396</v>
      </c>
      <c r="B263" t="s">
        <v>547</v>
      </c>
      <c r="C263" t="s">
        <v>547</v>
      </c>
      <c r="D263">
        <v>0.21010000000000001</v>
      </c>
      <c r="E263" t="s">
        <v>548</v>
      </c>
      <c r="F263" t="s">
        <v>547</v>
      </c>
      <c r="G263" t="s">
        <v>548</v>
      </c>
      <c r="H263">
        <v>-0.45400000000000001</v>
      </c>
      <c r="I263">
        <v>-1.1888000000000001</v>
      </c>
      <c r="J263" t="s">
        <v>547</v>
      </c>
      <c r="K263" t="s">
        <v>549</v>
      </c>
      <c r="L263" t="s">
        <v>547</v>
      </c>
      <c r="M263" t="s">
        <v>547</v>
      </c>
      <c r="N263">
        <v>1.9135</v>
      </c>
      <c r="O263">
        <v>8.3699999999999997E-2</v>
      </c>
      <c r="P263">
        <v>-0.37430000000000002</v>
      </c>
      <c r="Q263" t="s">
        <v>548</v>
      </c>
      <c r="R263" t="s">
        <v>547</v>
      </c>
      <c r="S263" t="s">
        <v>547</v>
      </c>
      <c r="T263" t="s">
        <v>548</v>
      </c>
      <c r="U263" t="s">
        <v>547</v>
      </c>
      <c r="V263" t="s">
        <v>547</v>
      </c>
      <c r="W263" t="s">
        <v>547</v>
      </c>
      <c r="X263" t="s">
        <v>547</v>
      </c>
      <c r="Y263">
        <v>-2.0217000000000001</v>
      </c>
      <c r="Z263">
        <v>-2.0758999999999999</v>
      </c>
      <c r="AA263">
        <v>-1.8596999999999999</v>
      </c>
      <c r="AB263">
        <v>-0.54359999999999997</v>
      </c>
      <c r="AC263">
        <v>-0.99770000000000003</v>
      </c>
      <c r="AD263">
        <v>-0.371</v>
      </c>
      <c r="AE263">
        <v>-0.3579</v>
      </c>
      <c r="AF263">
        <v>0.58360000000000001</v>
      </c>
      <c r="AG263">
        <v>0.49109999999999998</v>
      </c>
      <c r="AH263">
        <v>0.33889999999999998</v>
      </c>
    </row>
    <row r="264" spans="1:34" x14ac:dyDescent="0.3">
      <c r="A264" s="11" t="s">
        <v>7397</v>
      </c>
      <c r="B264" t="s">
        <v>547</v>
      </c>
      <c r="C264" t="s">
        <v>547</v>
      </c>
      <c r="D264">
        <v>0.21010000000000001</v>
      </c>
      <c r="E264" t="s">
        <v>548</v>
      </c>
      <c r="F264" t="s">
        <v>548</v>
      </c>
      <c r="G264" t="s">
        <v>547</v>
      </c>
      <c r="H264">
        <v>-1.3360000000000001</v>
      </c>
      <c r="I264">
        <v>1.5407</v>
      </c>
      <c r="J264" t="s">
        <v>549</v>
      </c>
      <c r="K264" t="s">
        <v>548</v>
      </c>
      <c r="L264" t="s">
        <v>547</v>
      </c>
      <c r="M264" t="s">
        <v>549</v>
      </c>
      <c r="N264">
        <v>3.2502</v>
      </c>
      <c r="O264">
        <v>-1.1228</v>
      </c>
      <c r="P264">
        <v>1.3127</v>
      </c>
      <c r="Q264" t="s">
        <v>548</v>
      </c>
      <c r="R264" t="s">
        <v>548</v>
      </c>
      <c r="S264" t="s">
        <v>547</v>
      </c>
      <c r="T264" t="s">
        <v>547</v>
      </c>
      <c r="U264" t="s">
        <v>547</v>
      </c>
      <c r="V264" t="s">
        <v>547</v>
      </c>
      <c r="W264" t="s">
        <v>548</v>
      </c>
      <c r="X264" t="s">
        <v>547</v>
      </c>
      <c r="Y264">
        <v>1.1196999999999999</v>
      </c>
      <c r="Z264">
        <v>1.7325999999999999</v>
      </c>
      <c r="AA264">
        <v>0.69379999999999997</v>
      </c>
      <c r="AB264">
        <v>-0.54359999999999997</v>
      </c>
      <c r="AC264">
        <v>-0.99770000000000003</v>
      </c>
      <c r="AD264">
        <v>1.0128999999999999</v>
      </c>
      <c r="AE264">
        <v>2.2299000000000002</v>
      </c>
      <c r="AF264">
        <v>-0.87460000000000004</v>
      </c>
      <c r="AG264">
        <v>-0.88280000000000003</v>
      </c>
      <c r="AH264">
        <v>-1.21</v>
      </c>
    </row>
    <row r="265" spans="1:34" x14ac:dyDescent="0.3">
      <c r="A265" s="11" t="s">
        <v>7398</v>
      </c>
      <c r="B265" t="s">
        <v>547</v>
      </c>
      <c r="C265" t="s">
        <v>548</v>
      </c>
      <c r="D265">
        <v>1.0317000000000001</v>
      </c>
      <c r="E265" t="s">
        <v>547</v>
      </c>
      <c r="F265" t="s">
        <v>547</v>
      </c>
      <c r="G265" t="s">
        <v>548</v>
      </c>
      <c r="H265">
        <v>-0.45400000000000001</v>
      </c>
      <c r="I265">
        <v>-0.27900000000000003</v>
      </c>
      <c r="J265" t="s">
        <v>549</v>
      </c>
      <c r="K265" t="s">
        <v>549</v>
      </c>
      <c r="L265" t="s">
        <v>550</v>
      </c>
      <c r="M265" t="s">
        <v>548</v>
      </c>
      <c r="N265">
        <v>-0.76</v>
      </c>
      <c r="O265">
        <v>8.3699999999999997E-2</v>
      </c>
      <c r="P265">
        <v>-0.37430000000000002</v>
      </c>
      <c r="Q265" t="s">
        <v>548</v>
      </c>
      <c r="R265" t="s">
        <v>547</v>
      </c>
      <c r="S265" t="s">
        <v>547</v>
      </c>
      <c r="T265" t="s">
        <v>547</v>
      </c>
      <c r="U265" t="s">
        <v>547</v>
      </c>
      <c r="V265" t="s">
        <v>548</v>
      </c>
      <c r="W265" t="s">
        <v>548</v>
      </c>
      <c r="X265" t="s">
        <v>547</v>
      </c>
      <c r="Y265">
        <v>1.1196999999999999</v>
      </c>
      <c r="Z265">
        <v>1.7325999999999999</v>
      </c>
      <c r="AA265">
        <v>0.69379999999999997</v>
      </c>
      <c r="AB265">
        <v>1.6207</v>
      </c>
      <c r="AC265">
        <v>2.1191</v>
      </c>
      <c r="AD265">
        <v>-1.0629999999999999</v>
      </c>
      <c r="AE265">
        <v>2.6612</v>
      </c>
      <c r="AF265">
        <v>-1.2391000000000001</v>
      </c>
      <c r="AG265">
        <v>-1.5697000000000001</v>
      </c>
      <c r="AH265">
        <v>-1.21</v>
      </c>
    </row>
    <row r="266" spans="1:34" x14ac:dyDescent="0.3">
      <c r="A266" s="11" t="s">
        <v>7399</v>
      </c>
      <c r="B266" t="s">
        <v>547</v>
      </c>
      <c r="C266" t="s">
        <v>547</v>
      </c>
      <c r="D266">
        <v>0.21010000000000001</v>
      </c>
      <c r="E266" t="s">
        <v>547</v>
      </c>
      <c r="F266" t="s">
        <v>548</v>
      </c>
      <c r="G266" t="s">
        <v>547</v>
      </c>
      <c r="H266">
        <v>-0.45400000000000001</v>
      </c>
      <c r="I266">
        <v>-0.27900000000000003</v>
      </c>
      <c r="J266" t="s">
        <v>549</v>
      </c>
      <c r="K266" t="s">
        <v>548</v>
      </c>
      <c r="L266" t="s">
        <v>549</v>
      </c>
      <c r="M266" t="s">
        <v>547</v>
      </c>
      <c r="N266">
        <v>-0.76</v>
      </c>
      <c r="O266">
        <v>-1.1228</v>
      </c>
      <c r="P266">
        <v>1.3127</v>
      </c>
      <c r="Q266" t="s">
        <v>548</v>
      </c>
      <c r="R266" t="s">
        <v>548</v>
      </c>
      <c r="S266" t="s">
        <v>547</v>
      </c>
      <c r="T266" t="s">
        <v>547</v>
      </c>
      <c r="U266" t="s">
        <v>548</v>
      </c>
      <c r="V266" t="s">
        <v>548</v>
      </c>
      <c r="W266" t="s">
        <v>548</v>
      </c>
      <c r="X266" t="s">
        <v>547</v>
      </c>
      <c r="Y266">
        <v>-0.97450000000000003</v>
      </c>
      <c r="Z266">
        <v>-2.0758999999999999</v>
      </c>
      <c r="AA266">
        <v>-1.0085</v>
      </c>
      <c r="AB266">
        <v>-0.54359999999999997</v>
      </c>
      <c r="AC266">
        <v>-0.99770000000000003</v>
      </c>
      <c r="AD266">
        <v>-1.7549999999999999</v>
      </c>
      <c r="AE266">
        <v>0.93600000000000005</v>
      </c>
      <c r="AF266">
        <v>-0.14549999999999999</v>
      </c>
      <c r="AG266">
        <v>-0.88280000000000003</v>
      </c>
      <c r="AH266">
        <v>-0.59040000000000004</v>
      </c>
    </row>
    <row r="267" spans="1:34" x14ac:dyDescent="0.3">
      <c r="A267" s="11" t="s">
        <v>7400</v>
      </c>
      <c r="B267" t="s">
        <v>547</v>
      </c>
      <c r="C267" t="s">
        <v>547</v>
      </c>
      <c r="D267">
        <v>0.21010000000000001</v>
      </c>
      <c r="E267" t="s">
        <v>548</v>
      </c>
      <c r="F267" t="s">
        <v>548</v>
      </c>
      <c r="G267" t="s">
        <v>548</v>
      </c>
      <c r="H267">
        <v>-1.3360000000000001</v>
      </c>
      <c r="I267">
        <v>-1.1888000000000001</v>
      </c>
      <c r="J267" t="s">
        <v>547</v>
      </c>
      <c r="K267" t="s">
        <v>548</v>
      </c>
      <c r="L267" t="s">
        <v>547</v>
      </c>
      <c r="M267" t="s">
        <v>547</v>
      </c>
      <c r="N267">
        <v>0.57669999999999999</v>
      </c>
      <c r="O267">
        <v>1.2901</v>
      </c>
      <c r="P267">
        <v>-0.37430000000000002</v>
      </c>
      <c r="Q267" t="s">
        <v>548</v>
      </c>
      <c r="R267" t="s">
        <v>547</v>
      </c>
      <c r="S267" t="s">
        <v>547</v>
      </c>
      <c r="T267" t="s">
        <v>548</v>
      </c>
      <c r="U267" t="s">
        <v>547</v>
      </c>
      <c r="V267" t="s">
        <v>547</v>
      </c>
      <c r="W267" t="s">
        <v>548</v>
      </c>
      <c r="X267" t="s">
        <v>547</v>
      </c>
      <c r="Y267">
        <v>7.2599999999999998E-2</v>
      </c>
      <c r="Z267">
        <v>-0.1716</v>
      </c>
      <c r="AA267">
        <v>-0.15740000000000001</v>
      </c>
      <c r="AB267">
        <v>-0.54359999999999997</v>
      </c>
      <c r="AC267">
        <v>0.56069999999999998</v>
      </c>
      <c r="AD267">
        <v>1.0128999999999999</v>
      </c>
      <c r="AE267">
        <v>7.3400000000000007E-2</v>
      </c>
      <c r="AF267">
        <v>1.3127</v>
      </c>
      <c r="AG267">
        <v>0.83460000000000001</v>
      </c>
      <c r="AH267">
        <v>0.95840000000000003</v>
      </c>
    </row>
    <row r="268" spans="1:34" x14ac:dyDescent="0.3">
      <c r="A268" s="11" t="s">
        <v>7401</v>
      </c>
      <c r="B268" t="s">
        <v>547</v>
      </c>
      <c r="C268" t="s">
        <v>547</v>
      </c>
      <c r="D268">
        <v>0.21010000000000001</v>
      </c>
      <c r="E268" t="s">
        <v>547</v>
      </c>
      <c r="F268" t="s">
        <v>548</v>
      </c>
      <c r="G268" t="s">
        <v>547</v>
      </c>
      <c r="H268">
        <v>1.3102</v>
      </c>
      <c r="I268">
        <v>-0.27900000000000003</v>
      </c>
      <c r="J268" t="s">
        <v>551</v>
      </c>
      <c r="K268" t="s">
        <v>548</v>
      </c>
      <c r="L268" t="s">
        <v>547</v>
      </c>
      <c r="M268" t="s">
        <v>547</v>
      </c>
      <c r="N268">
        <v>-0.76</v>
      </c>
      <c r="O268">
        <v>8.3699999999999997E-2</v>
      </c>
      <c r="P268">
        <v>-0.37430000000000002</v>
      </c>
      <c r="Q268" t="s">
        <v>548</v>
      </c>
      <c r="R268" t="s">
        <v>548</v>
      </c>
      <c r="S268" t="s">
        <v>547</v>
      </c>
      <c r="T268" t="s">
        <v>548</v>
      </c>
      <c r="U268" t="s">
        <v>547</v>
      </c>
      <c r="V268" t="s">
        <v>547</v>
      </c>
      <c r="W268" t="s">
        <v>547</v>
      </c>
      <c r="X268" t="s">
        <v>547</v>
      </c>
      <c r="Y268">
        <v>7.2599999999999998E-2</v>
      </c>
      <c r="Z268">
        <v>-0.1716</v>
      </c>
      <c r="AA268">
        <v>-1.0085</v>
      </c>
      <c r="AB268">
        <v>-0.54359999999999997</v>
      </c>
      <c r="AC268">
        <v>-0.99770000000000003</v>
      </c>
      <c r="AD268">
        <v>0.32090000000000002</v>
      </c>
      <c r="AE268">
        <v>7.3400000000000007E-2</v>
      </c>
      <c r="AF268">
        <v>1.3127</v>
      </c>
      <c r="AG268">
        <v>0.83460000000000001</v>
      </c>
      <c r="AH268">
        <v>0.64870000000000005</v>
      </c>
    </row>
    <row r="269" spans="1:34" x14ac:dyDescent="0.3">
      <c r="A269" s="11" t="s">
        <v>7402</v>
      </c>
      <c r="B269" t="s">
        <v>547</v>
      </c>
      <c r="C269" t="s">
        <v>548</v>
      </c>
      <c r="D269">
        <v>0.21010000000000001</v>
      </c>
      <c r="E269" t="s">
        <v>547</v>
      </c>
      <c r="F269" t="s">
        <v>548</v>
      </c>
      <c r="G269" t="s">
        <v>548</v>
      </c>
      <c r="H269">
        <v>1.3102</v>
      </c>
      <c r="I269">
        <v>0.63090000000000002</v>
      </c>
      <c r="J269" t="s">
        <v>548</v>
      </c>
      <c r="K269" t="s">
        <v>548</v>
      </c>
      <c r="L269" t="s">
        <v>547</v>
      </c>
      <c r="M269" t="s">
        <v>547</v>
      </c>
      <c r="N269">
        <v>0.57669999999999999</v>
      </c>
      <c r="O269">
        <v>8.3699999999999997E-2</v>
      </c>
      <c r="P269">
        <v>-0.37430000000000002</v>
      </c>
      <c r="Q269" t="s">
        <v>548</v>
      </c>
      <c r="R269" t="s">
        <v>547</v>
      </c>
      <c r="S269" t="s">
        <v>547</v>
      </c>
      <c r="T269" t="s">
        <v>548</v>
      </c>
      <c r="U269" t="s">
        <v>547</v>
      </c>
      <c r="V269" t="s">
        <v>547</v>
      </c>
      <c r="W269" t="s">
        <v>548</v>
      </c>
      <c r="X269" t="s">
        <v>548</v>
      </c>
      <c r="Y269">
        <v>-2.0217000000000001</v>
      </c>
      <c r="Z269">
        <v>1.7325999999999999</v>
      </c>
      <c r="AA269">
        <v>1.5449999999999999</v>
      </c>
      <c r="AB269">
        <v>-0.54359999999999997</v>
      </c>
      <c r="AC269">
        <v>1.3399000000000001</v>
      </c>
      <c r="AD269">
        <v>1.0128999999999999</v>
      </c>
      <c r="AE269">
        <v>0.93600000000000005</v>
      </c>
      <c r="AF269">
        <v>1.3127</v>
      </c>
      <c r="AG269">
        <v>1.1780999999999999</v>
      </c>
      <c r="AH269">
        <v>0.95840000000000003</v>
      </c>
    </row>
    <row r="270" spans="1:34" x14ac:dyDescent="0.3">
      <c r="A270" s="11" t="s">
        <v>7403</v>
      </c>
      <c r="B270" t="s">
        <v>547</v>
      </c>
      <c r="C270" t="s">
        <v>548</v>
      </c>
      <c r="D270">
        <v>0.21010000000000001</v>
      </c>
      <c r="E270" t="s">
        <v>548</v>
      </c>
      <c r="F270" t="s">
        <v>548</v>
      </c>
      <c r="G270" t="s">
        <v>547</v>
      </c>
      <c r="H270">
        <v>1.3102</v>
      </c>
      <c r="I270">
        <v>1.5407</v>
      </c>
      <c r="J270" t="s">
        <v>551</v>
      </c>
      <c r="K270" t="s">
        <v>548</v>
      </c>
      <c r="L270" t="s">
        <v>547</v>
      </c>
      <c r="M270" t="s">
        <v>547</v>
      </c>
      <c r="N270">
        <v>0.57669999999999999</v>
      </c>
      <c r="O270">
        <v>8.3699999999999997E-2</v>
      </c>
      <c r="P270">
        <v>-0.37430000000000002</v>
      </c>
      <c r="Q270" t="s">
        <v>548</v>
      </c>
      <c r="R270" t="s">
        <v>548</v>
      </c>
      <c r="S270" t="s">
        <v>547</v>
      </c>
      <c r="T270" t="s">
        <v>547</v>
      </c>
      <c r="U270" t="s">
        <v>547</v>
      </c>
      <c r="V270" t="s">
        <v>547</v>
      </c>
      <c r="W270" t="s">
        <v>548</v>
      </c>
      <c r="X270" t="s">
        <v>547</v>
      </c>
      <c r="Y270">
        <v>-0.97450000000000003</v>
      </c>
      <c r="Z270">
        <v>-0.1716</v>
      </c>
      <c r="AA270">
        <v>-0.15740000000000001</v>
      </c>
      <c r="AB270">
        <v>0.53859999999999997</v>
      </c>
      <c r="AC270">
        <v>0.56069999999999998</v>
      </c>
      <c r="AD270">
        <v>0.32090000000000002</v>
      </c>
      <c r="AE270">
        <v>-0.78920000000000001</v>
      </c>
      <c r="AF270">
        <v>0.21909999999999999</v>
      </c>
      <c r="AG270">
        <v>0.1477</v>
      </c>
      <c r="AH270">
        <v>2.9100000000000001E-2</v>
      </c>
    </row>
    <row r="271" spans="1:34" x14ac:dyDescent="0.3">
      <c r="A271" s="11" t="s">
        <v>7404</v>
      </c>
      <c r="B271" t="s">
        <v>547</v>
      </c>
      <c r="C271" t="s">
        <v>548</v>
      </c>
      <c r="D271">
        <v>-0.61140000000000005</v>
      </c>
      <c r="E271" t="s">
        <v>547</v>
      </c>
      <c r="F271" t="s">
        <v>548</v>
      </c>
      <c r="G271" t="s">
        <v>548</v>
      </c>
      <c r="H271">
        <v>1.3102</v>
      </c>
      <c r="I271">
        <v>0.63090000000000002</v>
      </c>
      <c r="J271" t="s">
        <v>551</v>
      </c>
      <c r="K271" t="s">
        <v>548</v>
      </c>
      <c r="L271" t="s">
        <v>547</v>
      </c>
      <c r="M271" t="s">
        <v>547</v>
      </c>
      <c r="N271">
        <v>-0.76</v>
      </c>
      <c r="O271">
        <v>-1.1228</v>
      </c>
      <c r="P271">
        <v>-0.37430000000000002</v>
      </c>
      <c r="Q271" t="s">
        <v>548</v>
      </c>
      <c r="R271" t="s">
        <v>547</v>
      </c>
      <c r="S271" t="s">
        <v>547</v>
      </c>
      <c r="T271" t="s">
        <v>548</v>
      </c>
      <c r="U271" t="s">
        <v>548</v>
      </c>
      <c r="V271" t="s">
        <v>547</v>
      </c>
      <c r="W271" t="s">
        <v>548</v>
      </c>
      <c r="X271" t="s">
        <v>547</v>
      </c>
      <c r="Y271">
        <v>1.1196999999999999</v>
      </c>
      <c r="Z271">
        <v>0.78049999999999997</v>
      </c>
      <c r="AA271">
        <v>1.5449999999999999</v>
      </c>
      <c r="AB271">
        <v>-0.54359999999999997</v>
      </c>
      <c r="AC271">
        <v>-0.99770000000000003</v>
      </c>
      <c r="AD271">
        <v>-0.371</v>
      </c>
      <c r="AE271">
        <v>0.72040000000000004</v>
      </c>
      <c r="AF271">
        <v>0.94820000000000004</v>
      </c>
      <c r="AG271">
        <v>0.83460000000000001</v>
      </c>
      <c r="AH271">
        <v>0.95840000000000003</v>
      </c>
    </row>
    <row r="272" spans="1:34" x14ac:dyDescent="0.3">
      <c r="A272" s="11" t="s">
        <v>7405</v>
      </c>
      <c r="B272" t="s">
        <v>547</v>
      </c>
      <c r="C272" t="s">
        <v>548</v>
      </c>
      <c r="D272">
        <v>-0.61140000000000005</v>
      </c>
      <c r="E272" t="s">
        <v>547</v>
      </c>
      <c r="F272" t="s">
        <v>547</v>
      </c>
      <c r="G272" t="s">
        <v>548</v>
      </c>
      <c r="H272">
        <v>1.3102</v>
      </c>
      <c r="I272">
        <v>1.5407</v>
      </c>
      <c r="J272" t="s">
        <v>550</v>
      </c>
      <c r="K272" t="s">
        <v>549</v>
      </c>
      <c r="L272" t="s">
        <v>547</v>
      </c>
      <c r="M272" t="s">
        <v>547</v>
      </c>
      <c r="N272">
        <v>-0.76</v>
      </c>
      <c r="O272">
        <v>-1.1228</v>
      </c>
      <c r="P272">
        <v>-0.37430000000000002</v>
      </c>
      <c r="Q272" t="s">
        <v>548</v>
      </c>
      <c r="R272" t="s">
        <v>547</v>
      </c>
      <c r="S272" t="s">
        <v>548</v>
      </c>
      <c r="T272" t="s">
        <v>548</v>
      </c>
      <c r="U272" t="s">
        <v>547</v>
      </c>
      <c r="V272" t="s">
        <v>547</v>
      </c>
      <c r="W272" t="s">
        <v>548</v>
      </c>
      <c r="X272" t="s">
        <v>547</v>
      </c>
      <c r="Y272">
        <v>1.1196999999999999</v>
      </c>
      <c r="Z272">
        <v>-0.1716</v>
      </c>
      <c r="AA272">
        <v>-1.0085</v>
      </c>
      <c r="AB272">
        <v>-0.54359999999999997</v>
      </c>
      <c r="AC272">
        <v>-0.2185</v>
      </c>
      <c r="AD272">
        <v>1.0128999999999999</v>
      </c>
      <c r="AE272">
        <v>7.3400000000000007E-2</v>
      </c>
      <c r="AF272">
        <v>0.94820000000000004</v>
      </c>
      <c r="AG272">
        <v>1.1780999999999999</v>
      </c>
      <c r="AH272">
        <v>0.95840000000000003</v>
      </c>
    </row>
    <row r="273" spans="1:34" x14ac:dyDescent="0.3">
      <c r="A273" s="11" t="s">
        <v>7406</v>
      </c>
      <c r="B273" t="s">
        <v>547</v>
      </c>
      <c r="C273" t="s">
        <v>547</v>
      </c>
      <c r="D273">
        <v>0.21010000000000001</v>
      </c>
      <c r="E273" t="s">
        <v>547</v>
      </c>
      <c r="F273" t="s">
        <v>547</v>
      </c>
      <c r="G273" t="s">
        <v>548</v>
      </c>
      <c r="H273">
        <v>1.3102</v>
      </c>
      <c r="I273">
        <v>1.5407</v>
      </c>
      <c r="J273" t="s">
        <v>551</v>
      </c>
      <c r="K273" t="s">
        <v>549</v>
      </c>
      <c r="L273" t="s">
        <v>547</v>
      </c>
      <c r="M273" t="s">
        <v>547</v>
      </c>
      <c r="N273">
        <v>-0.76</v>
      </c>
      <c r="O273">
        <v>8.3699999999999997E-2</v>
      </c>
      <c r="P273">
        <v>-0.37430000000000002</v>
      </c>
      <c r="Q273" t="s">
        <v>548</v>
      </c>
      <c r="R273" t="s">
        <v>548</v>
      </c>
      <c r="S273" t="s">
        <v>548</v>
      </c>
      <c r="T273" t="s">
        <v>547</v>
      </c>
      <c r="U273" t="s">
        <v>547</v>
      </c>
      <c r="V273" t="s">
        <v>547</v>
      </c>
      <c r="W273" t="s">
        <v>548</v>
      </c>
      <c r="X273" t="s">
        <v>548</v>
      </c>
      <c r="Y273">
        <v>1.1196999999999999</v>
      </c>
      <c r="Z273">
        <v>-0.1716</v>
      </c>
      <c r="AA273">
        <v>-1.8596999999999999</v>
      </c>
      <c r="AB273">
        <v>-0.54359999999999997</v>
      </c>
      <c r="AC273">
        <v>1.3399000000000001</v>
      </c>
      <c r="AD273">
        <v>1.0128999999999999</v>
      </c>
      <c r="AE273">
        <v>-0.3579</v>
      </c>
      <c r="AF273">
        <v>-0.14549999999999999</v>
      </c>
      <c r="AG273">
        <v>-0.1958</v>
      </c>
      <c r="AH273">
        <v>2.9100000000000001E-2</v>
      </c>
    </row>
    <row r="274" spans="1:34" x14ac:dyDescent="0.3">
      <c r="A274" s="11" t="s">
        <v>7407</v>
      </c>
      <c r="B274" t="s">
        <v>547</v>
      </c>
      <c r="C274" t="s">
        <v>548</v>
      </c>
      <c r="D274">
        <v>0.21010000000000001</v>
      </c>
      <c r="E274" t="s">
        <v>548</v>
      </c>
      <c r="F274" t="s">
        <v>547</v>
      </c>
      <c r="G274" t="s">
        <v>548</v>
      </c>
      <c r="H274">
        <v>-1.3360000000000001</v>
      </c>
      <c r="I274">
        <v>-1.1888000000000001</v>
      </c>
      <c r="J274" t="s">
        <v>549</v>
      </c>
      <c r="K274" t="s">
        <v>548</v>
      </c>
      <c r="L274" t="s">
        <v>549</v>
      </c>
      <c r="M274" t="s">
        <v>548</v>
      </c>
      <c r="N274">
        <v>0.57669999999999999</v>
      </c>
      <c r="O274">
        <v>1.2901</v>
      </c>
      <c r="P274">
        <v>-0.37430000000000002</v>
      </c>
      <c r="Q274" t="s">
        <v>548</v>
      </c>
      <c r="R274" t="s">
        <v>547</v>
      </c>
      <c r="S274" t="s">
        <v>547</v>
      </c>
      <c r="T274" t="s">
        <v>547</v>
      </c>
      <c r="U274" t="s">
        <v>548</v>
      </c>
      <c r="V274" t="s">
        <v>547</v>
      </c>
      <c r="W274" t="s">
        <v>548</v>
      </c>
      <c r="X274" t="s">
        <v>548</v>
      </c>
      <c r="Y274">
        <v>7.2599999999999998E-2</v>
      </c>
      <c r="Z274">
        <v>-0.1716</v>
      </c>
      <c r="AA274">
        <v>-0.15740000000000001</v>
      </c>
      <c r="AB274">
        <v>-0.54359999999999997</v>
      </c>
      <c r="AC274">
        <v>-0.99770000000000003</v>
      </c>
      <c r="AD274">
        <v>-1.7549999999999999</v>
      </c>
      <c r="AE274">
        <v>-0.3579</v>
      </c>
      <c r="AF274">
        <v>0.58360000000000001</v>
      </c>
      <c r="AG274">
        <v>0.83460000000000001</v>
      </c>
      <c r="AH274">
        <v>0.95840000000000003</v>
      </c>
    </row>
    <row r="275" spans="1:34" x14ac:dyDescent="0.3">
      <c r="A275" s="11" t="s">
        <v>7408</v>
      </c>
      <c r="B275" t="s">
        <v>547</v>
      </c>
      <c r="C275" t="s">
        <v>547</v>
      </c>
      <c r="D275">
        <v>0.21010000000000001</v>
      </c>
      <c r="E275" t="s">
        <v>547</v>
      </c>
      <c r="F275" t="s">
        <v>547</v>
      </c>
      <c r="G275" t="s">
        <v>548</v>
      </c>
      <c r="H275">
        <v>0.42809999999999998</v>
      </c>
      <c r="I275">
        <v>0.63090000000000002</v>
      </c>
      <c r="J275" t="s">
        <v>550</v>
      </c>
      <c r="K275" t="s">
        <v>548</v>
      </c>
      <c r="L275" t="s">
        <v>549</v>
      </c>
      <c r="M275" t="s">
        <v>547</v>
      </c>
      <c r="N275">
        <v>0.57669999999999999</v>
      </c>
      <c r="O275">
        <v>1.2901</v>
      </c>
      <c r="P275">
        <v>-0.37430000000000002</v>
      </c>
      <c r="Q275" t="s">
        <v>548</v>
      </c>
      <c r="R275" t="s">
        <v>548</v>
      </c>
      <c r="S275" t="s">
        <v>547</v>
      </c>
      <c r="T275" t="s">
        <v>547</v>
      </c>
      <c r="U275" t="s">
        <v>547</v>
      </c>
      <c r="V275" t="s">
        <v>547</v>
      </c>
      <c r="W275" t="s">
        <v>548</v>
      </c>
      <c r="X275" t="s">
        <v>548</v>
      </c>
      <c r="Y275">
        <v>7.2599999999999998E-2</v>
      </c>
      <c r="Z275">
        <v>-1.1237999999999999</v>
      </c>
      <c r="AA275">
        <v>-1.0085</v>
      </c>
      <c r="AB275">
        <v>0.53859999999999997</v>
      </c>
      <c r="AC275">
        <v>0.56069999999999998</v>
      </c>
      <c r="AD275">
        <v>1.0128999999999999</v>
      </c>
      <c r="AE275">
        <v>1.3673</v>
      </c>
      <c r="AF275">
        <v>-0.14549999999999999</v>
      </c>
      <c r="AG275">
        <v>-0.1958</v>
      </c>
      <c r="AH275">
        <v>-0.28070000000000001</v>
      </c>
    </row>
    <row r="276" spans="1:34" x14ac:dyDescent="0.3">
      <c r="A276" s="11" t="s">
        <v>7409</v>
      </c>
      <c r="B276" t="s">
        <v>547</v>
      </c>
      <c r="C276" t="s">
        <v>547</v>
      </c>
      <c r="D276">
        <v>0.21010000000000001</v>
      </c>
      <c r="E276" t="s">
        <v>547</v>
      </c>
      <c r="F276" t="s">
        <v>547</v>
      </c>
      <c r="G276" t="s">
        <v>548</v>
      </c>
      <c r="H276">
        <v>-1.3360000000000001</v>
      </c>
      <c r="I276">
        <v>-1.1888000000000001</v>
      </c>
      <c r="J276" t="s">
        <v>547</v>
      </c>
      <c r="K276" t="s">
        <v>548</v>
      </c>
      <c r="L276" t="s">
        <v>547</v>
      </c>
      <c r="M276" t="s">
        <v>547</v>
      </c>
      <c r="N276">
        <v>-0.76</v>
      </c>
      <c r="O276">
        <v>8.3699999999999997E-2</v>
      </c>
      <c r="P276">
        <v>-0.37430000000000002</v>
      </c>
      <c r="Q276" t="s">
        <v>547</v>
      </c>
      <c r="R276" t="s">
        <v>547</v>
      </c>
      <c r="S276" t="s">
        <v>547</v>
      </c>
      <c r="T276" t="s">
        <v>547</v>
      </c>
      <c r="U276" t="s">
        <v>548</v>
      </c>
      <c r="V276" t="s">
        <v>547</v>
      </c>
      <c r="W276" t="s">
        <v>547</v>
      </c>
      <c r="X276" t="s">
        <v>548</v>
      </c>
      <c r="Y276">
        <v>7.2599999999999998E-2</v>
      </c>
      <c r="Z276">
        <v>-0.1716</v>
      </c>
      <c r="AA276">
        <v>-1.0085</v>
      </c>
      <c r="AB276">
        <v>-0.54359999999999997</v>
      </c>
      <c r="AC276">
        <v>-0.99770000000000003</v>
      </c>
      <c r="AD276">
        <v>0.32090000000000002</v>
      </c>
      <c r="AE276">
        <v>1.3673</v>
      </c>
      <c r="AF276">
        <v>-0.51</v>
      </c>
      <c r="AG276">
        <v>-0.88280000000000003</v>
      </c>
      <c r="AH276">
        <v>-0.59040000000000004</v>
      </c>
    </row>
    <row r="277" spans="1:34" x14ac:dyDescent="0.3">
      <c r="A277" s="11" t="s">
        <v>7410</v>
      </c>
      <c r="B277" t="s">
        <v>547</v>
      </c>
      <c r="C277" t="s">
        <v>547</v>
      </c>
      <c r="D277">
        <v>1.0317000000000001</v>
      </c>
      <c r="E277" t="s">
        <v>547</v>
      </c>
      <c r="F277" t="s">
        <v>547</v>
      </c>
      <c r="G277" t="s">
        <v>548</v>
      </c>
      <c r="H277">
        <v>-0.45400000000000001</v>
      </c>
      <c r="I277">
        <v>-1.1888000000000001</v>
      </c>
      <c r="J277" t="s">
        <v>549</v>
      </c>
      <c r="K277" t="s">
        <v>548</v>
      </c>
      <c r="L277" t="s">
        <v>547</v>
      </c>
      <c r="M277" t="s">
        <v>549</v>
      </c>
      <c r="N277">
        <v>0.57669999999999999</v>
      </c>
      <c r="O277">
        <v>1.2901</v>
      </c>
      <c r="P277">
        <v>-0.37430000000000002</v>
      </c>
      <c r="Q277" t="s">
        <v>548</v>
      </c>
      <c r="R277" t="s">
        <v>548</v>
      </c>
      <c r="S277" t="s">
        <v>547</v>
      </c>
      <c r="T277" t="s">
        <v>547</v>
      </c>
      <c r="U277" t="s">
        <v>548</v>
      </c>
      <c r="V277" t="s">
        <v>547</v>
      </c>
      <c r="W277" t="s">
        <v>548</v>
      </c>
      <c r="X277" t="s">
        <v>548</v>
      </c>
      <c r="Y277">
        <v>7.2599999999999998E-2</v>
      </c>
      <c r="Z277">
        <v>0.78049999999999997</v>
      </c>
      <c r="AA277">
        <v>0.69379999999999997</v>
      </c>
      <c r="AB277">
        <v>-0.54359999999999997</v>
      </c>
      <c r="AC277">
        <v>-0.99770000000000003</v>
      </c>
      <c r="AD277">
        <v>-0.371</v>
      </c>
      <c r="AE277">
        <v>1.3673</v>
      </c>
      <c r="AF277">
        <v>0.21909999999999999</v>
      </c>
      <c r="AG277">
        <v>-0.5393</v>
      </c>
      <c r="AH277">
        <v>-0.28070000000000001</v>
      </c>
    </row>
    <row r="278" spans="1:34" x14ac:dyDescent="0.3">
      <c r="A278" s="11" t="s">
        <v>7411</v>
      </c>
      <c r="B278" t="s">
        <v>547</v>
      </c>
      <c r="C278" t="s">
        <v>548</v>
      </c>
      <c r="D278">
        <v>-0.61140000000000005</v>
      </c>
      <c r="E278" t="s">
        <v>547</v>
      </c>
      <c r="F278" t="s">
        <v>547</v>
      </c>
      <c r="G278" t="s">
        <v>548</v>
      </c>
      <c r="H278">
        <v>-0.45400000000000001</v>
      </c>
      <c r="I278">
        <v>-1.1888000000000001</v>
      </c>
      <c r="J278" t="s">
        <v>549</v>
      </c>
      <c r="K278" t="s">
        <v>548</v>
      </c>
      <c r="L278" t="s">
        <v>547</v>
      </c>
      <c r="M278" t="s">
        <v>547</v>
      </c>
      <c r="N278">
        <v>1.9135</v>
      </c>
      <c r="O278">
        <v>-1.1228</v>
      </c>
      <c r="P278">
        <v>-0.37430000000000002</v>
      </c>
      <c r="Q278" t="s">
        <v>548</v>
      </c>
      <c r="R278" t="s">
        <v>547</v>
      </c>
      <c r="S278" t="s">
        <v>547</v>
      </c>
      <c r="T278" t="s">
        <v>547</v>
      </c>
      <c r="U278" t="s">
        <v>547</v>
      </c>
      <c r="V278" t="s">
        <v>547</v>
      </c>
      <c r="W278" t="s">
        <v>548</v>
      </c>
      <c r="X278" t="s">
        <v>547</v>
      </c>
      <c r="Y278">
        <v>7.2599999999999998E-2</v>
      </c>
      <c r="Z278">
        <v>-0.1716</v>
      </c>
      <c r="AA278">
        <v>-0.15740000000000001</v>
      </c>
      <c r="AB278">
        <v>-0.54359999999999997</v>
      </c>
      <c r="AC278">
        <v>-0.99770000000000003</v>
      </c>
      <c r="AD278">
        <v>0.32090000000000002</v>
      </c>
      <c r="AE278">
        <v>0.72040000000000004</v>
      </c>
      <c r="AF278">
        <v>1.3127</v>
      </c>
      <c r="AG278">
        <v>1.5216000000000001</v>
      </c>
      <c r="AH278">
        <v>1.2682</v>
      </c>
    </row>
    <row r="279" spans="1:34" x14ac:dyDescent="0.3">
      <c r="A279" s="11" t="s">
        <v>7412</v>
      </c>
      <c r="B279" t="s">
        <v>547</v>
      </c>
      <c r="C279" t="s">
        <v>547</v>
      </c>
      <c r="D279">
        <v>0.21010000000000001</v>
      </c>
      <c r="E279" t="s">
        <v>547</v>
      </c>
      <c r="F279" t="s">
        <v>547</v>
      </c>
      <c r="G279" t="s">
        <v>548</v>
      </c>
      <c r="H279">
        <v>-1.3360000000000001</v>
      </c>
      <c r="I279">
        <v>-1.1888000000000001</v>
      </c>
      <c r="J279" t="s">
        <v>549</v>
      </c>
      <c r="K279" t="s">
        <v>549</v>
      </c>
      <c r="L279" t="s">
        <v>547</v>
      </c>
      <c r="M279" t="s">
        <v>548</v>
      </c>
      <c r="N279">
        <v>-0.76</v>
      </c>
      <c r="O279">
        <v>8.3699999999999997E-2</v>
      </c>
      <c r="P279">
        <v>-0.37430000000000002</v>
      </c>
      <c r="Q279" t="s">
        <v>548</v>
      </c>
      <c r="R279" t="s">
        <v>548</v>
      </c>
      <c r="S279" t="s">
        <v>547</v>
      </c>
      <c r="T279" t="s">
        <v>547</v>
      </c>
      <c r="U279" t="s">
        <v>547</v>
      </c>
      <c r="V279" t="s">
        <v>547</v>
      </c>
      <c r="W279" t="s">
        <v>547</v>
      </c>
      <c r="X279" t="s">
        <v>547</v>
      </c>
      <c r="Y279">
        <v>7.2599999999999998E-2</v>
      </c>
      <c r="Z279">
        <v>-0.1716</v>
      </c>
      <c r="AA279">
        <v>0.69379999999999997</v>
      </c>
      <c r="AB279">
        <v>-0.54359999999999997</v>
      </c>
      <c r="AC279">
        <v>-0.2185</v>
      </c>
      <c r="AD279">
        <v>1.0128999999999999</v>
      </c>
      <c r="AE279">
        <v>7.3400000000000007E-2</v>
      </c>
      <c r="AF279">
        <v>-0.14549999999999999</v>
      </c>
      <c r="AG279">
        <v>-0.5393</v>
      </c>
      <c r="AH279">
        <v>-0.28070000000000001</v>
      </c>
    </row>
    <row r="280" spans="1:34" x14ac:dyDescent="0.3">
      <c r="A280" s="11" t="s">
        <v>7413</v>
      </c>
      <c r="B280" t="s">
        <v>547</v>
      </c>
      <c r="C280" t="s">
        <v>548</v>
      </c>
      <c r="D280">
        <v>0.21010000000000001</v>
      </c>
      <c r="E280" t="s">
        <v>547</v>
      </c>
      <c r="F280" t="s">
        <v>547</v>
      </c>
      <c r="G280" t="s">
        <v>548</v>
      </c>
      <c r="H280">
        <v>-0.45400000000000001</v>
      </c>
      <c r="I280">
        <v>0.63090000000000002</v>
      </c>
      <c r="J280" t="s">
        <v>549</v>
      </c>
      <c r="K280" t="s">
        <v>548</v>
      </c>
      <c r="L280" t="s">
        <v>547</v>
      </c>
      <c r="M280" t="s">
        <v>548</v>
      </c>
      <c r="N280">
        <v>0.57669999999999999</v>
      </c>
      <c r="O280">
        <v>-1.1228</v>
      </c>
      <c r="P280">
        <v>-0.37430000000000002</v>
      </c>
      <c r="Q280" t="s">
        <v>548</v>
      </c>
      <c r="R280" t="s">
        <v>547</v>
      </c>
      <c r="S280" t="s">
        <v>547</v>
      </c>
      <c r="T280" t="s">
        <v>547</v>
      </c>
      <c r="U280" t="s">
        <v>547</v>
      </c>
      <c r="V280" t="s">
        <v>547</v>
      </c>
      <c r="W280" t="s">
        <v>548</v>
      </c>
      <c r="X280" t="s">
        <v>547</v>
      </c>
      <c r="Y280">
        <v>1.1196999999999999</v>
      </c>
      <c r="Z280">
        <v>-1.1237999999999999</v>
      </c>
      <c r="AA280">
        <v>-1.0085</v>
      </c>
      <c r="AB280">
        <v>-0.54359999999999997</v>
      </c>
      <c r="AC280">
        <v>-0.99770000000000003</v>
      </c>
      <c r="AD280">
        <v>-1.0629999999999999</v>
      </c>
      <c r="AE280">
        <v>-0.3579</v>
      </c>
      <c r="AF280">
        <v>-0.87460000000000004</v>
      </c>
      <c r="AG280">
        <v>0.1477</v>
      </c>
      <c r="AH280">
        <v>0.33889999999999998</v>
      </c>
    </row>
    <row r="281" spans="1:34" x14ac:dyDescent="0.3">
      <c r="A281" s="11" t="s">
        <v>7414</v>
      </c>
      <c r="B281" t="s">
        <v>547</v>
      </c>
      <c r="C281" t="s">
        <v>548</v>
      </c>
      <c r="D281">
        <v>4.3178999999999998</v>
      </c>
      <c r="E281" t="s">
        <v>547</v>
      </c>
      <c r="F281" t="s">
        <v>547</v>
      </c>
      <c r="G281" t="s">
        <v>548</v>
      </c>
      <c r="H281">
        <v>0.42809999999999998</v>
      </c>
      <c r="I281">
        <v>-1.1888000000000001</v>
      </c>
      <c r="J281" t="s">
        <v>550</v>
      </c>
      <c r="K281" t="s">
        <v>549</v>
      </c>
      <c r="L281" t="s">
        <v>548</v>
      </c>
      <c r="M281" t="s">
        <v>547</v>
      </c>
      <c r="N281">
        <v>-0.76</v>
      </c>
      <c r="O281">
        <v>-1.1228</v>
      </c>
      <c r="P281">
        <v>4.6866000000000003</v>
      </c>
      <c r="Q281" t="s">
        <v>548</v>
      </c>
      <c r="R281" t="s">
        <v>547</v>
      </c>
      <c r="S281" t="s">
        <v>547</v>
      </c>
      <c r="T281" t="s">
        <v>547</v>
      </c>
      <c r="U281" t="s">
        <v>548</v>
      </c>
      <c r="V281" t="s">
        <v>548</v>
      </c>
      <c r="W281" t="s">
        <v>548</v>
      </c>
      <c r="X281" t="s">
        <v>548</v>
      </c>
      <c r="Y281">
        <v>1.1196999999999999</v>
      </c>
      <c r="Z281">
        <v>0.78049999999999997</v>
      </c>
      <c r="AA281">
        <v>1.5449999999999999</v>
      </c>
      <c r="AB281">
        <v>3.7848999999999999</v>
      </c>
      <c r="AC281">
        <v>2.1191</v>
      </c>
      <c r="AD281">
        <v>-1.7549999999999999</v>
      </c>
      <c r="AE281">
        <v>1.7986</v>
      </c>
      <c r="AF281">
        <v>-1.6036999999999999</v>
      </c>
      <c r="AG281">
        <v>-1.2262999999999999</v>
      </c>
      <c r="AH281">
        <v>-2.1393</v>
      </c>
    </row>
    <row r="282" spans="1:34" x14ac:dyDescent="0.3">
      <c r="A282" s="11" t="s">
        <v>7415</v>
      </c>
      <c r="B282" t="s">
        <v>547</v>
      </c>
      <c r="C282" t="s">
        <v>548</v>
      </c>
      <c r="D282">
        <v>1.0317000000000001</v>
      </c>
      <c r="E282" t="s">
        <v>548</v>
      </c>
      <c r="F282" t="s">
        <v>548</v>
      </c>
      <c r="G282" t="s">
        <v>548</v>
      </c>
      <c r="H282">
        <v>0.42809999999999998</v>
      </c>
      <c r="I282">
        <v>0.63090000000000002</v>
      </c>
      <c r="J282" t="s">
        <v>549</v>
      </c>
      <c r="K282" t="s">
        <v>549</v>
      </c>
      <c r="L282" t="s">
        <v>547</v>
      </c>
      <c r="M282" t="s">
        <v>547</v>
      </c>
      <c r="N282">
        <v>-0.76</v>
      </c>
      <c r="O282">
        <v>8.3699999999999997E-2</v>
      </c>
      <c r="P282">
        <v>-0.37430000000000002</v>
      </c>
      <c r="Q282" t="s">
        <v>548</v>
      </c>
      <c r="R282" t="s">
        <v>548</v>
      </c>
      <c r="S282" t="s">
        <v>547</v>
      </c>
      <c r="T282" t="s">
        <v>547</v>
      </c>
      <c r="U282" t="s">
        <v>547</v>
      </c>
      <c r="V282" t="s">
        <v>547</v>
      </c>
      <c r="W282" t="s">
        <v>548</v>
      </c>
      <c r="X282" t="s">
        <v>548</v>
      </c>
      <c r="Y282">
        <v>7.2599999999999998E-2</v>
      </c>
      <c r="Z282">
        <v>-0.1716</v>
      </c>
      <c r="AA282">
        <v>-0.15740000000000001</v>
      </c>
      <c r="AB282">
        <v>-0.54359999999999997</v>
      </c>
      <c r="AC282">
        <v>0.56069999999999998</v>
      </c>
      <c r="AD282">
        <v>1.0128999999999999</v>
      </c>
      <c r="AE282">
        <v>0.93600000000000005</v>
      </c>
      <c r="AF282">
        <v>-0.51</v>
      </c>
      <c r="AG282">
        <v>-0.88280000000000003</v>
      </c>
      <c r="AH282">
        <v>-0.59040000000000004</v>
      </c>
    </row>
    <row r="283" spans="1:34" x14ac:dyDescent="0.3">
      <c r="A283" s="11" t="s">
        <v>7416</v>
      </c>
      <c r="B283" t="s">
        <v>547</v>
      </c>
      <c r="C283" t="s">
        <v>548</v>
      </c>
      <c r="D283">
        <v>-0.61140000000000005</v>
      </c>
      <c r="E283" t="s">
        <v>547</v>
      </c>
      <c r="F283" t="s">
        <v>547</v>
      </c>
      <c r="G283" t="s">
        <v>548</v>
      </c>
      <c r="H283">
        <v>-2.2181000000000002</v>
      </c>
      <c r="I283">
        <v>-0.27900000000000003</v>
      </c>
      <c r="J283" t="s">
        <v>549</v>
      </c>
      <c r="K283" t="s">
        <v>548</v>
      </c>
      <c r="L283" t="s">
        <v>548</v>
      </c>
      <c r="M283" t="s">
        <v>547</v>
      </c>
      <c r="N283">
        <v>-0.76</v>
      </c>
      <c r="O283">
        <v>-1.1228</v>
      </c>
      <c r="P283">
        <v>-0.37430000000000002</v>
      </c>
      <c r="Q283" t="s">
        <v>548</v>
      </c>
      <c r="R283" t="s">
        <v>547</v>
      </c>
      <c r="S283" t="s">
        <v>547</v>
      </c>
      <c r="T283" t="s">
        <v>547</v>
      </c>
      <c r="U283" t="s">
        <v>548</v>
      </c>
      <c r="V283" t="s">
        <v>547</v>
      </c>
      <c r="W283" t="s">
        <v>548</v>
      </c>
      <c r="X283" t="s">
        <v>547</v>
      </c>
      <c r="Y283">
        <v>7.2599999999999998E-2</v>
      </c>
      <c r="Z283">
        <v>-0.1716</v>
      </c>
      <c r="AA283">
        <v>-1.0085</v>
      </c>
      <c r="AB283">
        <v>0.53859999999999997</v>
      </c>
      <c r="AC283">
        <v>1.3399000000000001</v>
      </c>
      <c r="AD283">
        <v>1.0128999999999999</v>
      </c>
      <c r="AE283">
        <v>-0.78920000000000001</v>
      </c>
      <c r="AF283">
        <v>-0.14549999999999999</v>
      </c>
      <c r="AG283">
        <v>0.1477</v>
      </c>
      <c r="AH283">
        <v>-0.28070000000000001</v>
      </c>
    </row>
    <row r="284" spans="1:34" x14ac:dyDescent="0.3">
      <c r="A284" s="11" t="s">
        <v>7417</v>
      </c>
      <c r="B284" t="s">
        <v>547</v>
      </c>
      <c r="C284" t="s">
        <v>548</v>
      </c>
      <c r="D284">
        <v>1.0317000000000001</v>
      </c>
      <c r="E284" t="s">
        <v>547</v>
      </c>
      <c r="F284" t="s">
        <v>547</v>
      </c>
      <c r="G284" t="s">
        <v>548</v>
      </c>
      <c r="H284">
        <v>0.42809999999999998</v>
      </c>
      <c r="I284">
        <v>-0.27900000000000003</v>
      </c>
      <c r="J284" t="s">
        <v>550</v>
      </c>
      <c r="K284" t="s">
        <v>548</v>
      </c>
      <c r="L284" t="s">
        <v>547</v>
      </c>
      <c r="M284" t="s">
        <v>547</v>
      </c>
      <c r="N284">
        <v>0.57669999999999999</v>
      </c>
      <c r="O284">
        <v>-1.1228</v>
      </c>
      <c r="P284">
        <v>-0.37430000000000002</v>
      </c>
      <c r="Q284" t="s">
        <v>548</v>
      </c>
      <c r="R284" t="s">
        <v>547</v>
      </c>
      <c r="S284" t="s">
        <v>547</v>
      </c>
      <c r="T284" t="s">
        <v>547</v>
      </c>
      <c r="U284" t="s">
        <v>547</v>
      </c>
      <c r="V284" t="s">
        <v>548</v>
      </c>
      <c r="W284" t="s">
        <v>548</v>
      </c>
      <c r="X284" t="s">
        <v>547</v>
      </c>
      <c r="Y284">
        <v>7.2599999999999998E-2</v>
      </c>
      <c r="Z284">
        <v>0.78049999999999997</v>
      </c>
      <c r="AA284">
        <v>1.5449999999999999</v>
      </c>
      <c r="AB284">
        <v>0.53859999999999997</v>
      </c>
      <c r="AC284">
        <v>1.3399000000000001</v>
      </c>
      <c r="AD284">
        <v>1.0128999999999999</v>
      </c>
      <c r="AE284">
        <v>0.93600000000000005</v>
      </c>
      <c r="AF284">
        <v>-1.6036999999999999</v>
      </c>
      <c r="AG284">
        <v>-1.2262999999999999</v>
      </c>
      <c r="AH284">
        <v>-1.5198</v>
      </c>
    </row>
    <row r="285" spans="1:34" x14ac:dyDescent="0.3">
      <c r="A285" s="11" t="s">
        <v>7418</v>
      </c>
      <c r="B285" t="s">
        <v>547</v>
      </c>
      <c r="C285" t="s">
        <v>548</v>
      </c>
      <c r="D285">
        <v>-0.61140000000000005</v>
      </c>
      <c r="E285" t="s">
        <v>547</v>
      </c>
      <c r="F285" t="s">
        <v>547</v>
      </c>
      <c r="G285" t="s">
        <v>548</v>
      </c>
      <c r="H285">
        <v>0.42809999999999998</v>
      </c>
      <c r="I285">
        <v>0.63090000000000002</v>
      </c>
      <c r="J285" t="s">
        <v>547</v>
      </c>
      <c r="K285" t="s">
        <v>548</v>
      </c>
      <c r="L285" t="s">
        <v>550</v>
      </c>
      <c r="M285" t="s">
        <v>549</v>
      </c>
      <c r="N285">
        <v>1.9135</v>
      </c>
      <c r="O285">
        <v>8.3699999999999997E-2</v>
      </c>
      <c r="P285">
        <v>1.3127</v>
      </c>
      <c r="Q285" t="s">
        <v>547</v>
      </c>
      <c r="R285" t="s">
        <v>548</v>
      </c>
      <c r="S285" t="s">
        <v>547</v>
      </c>
      <c r="T285" t="s">
        <v>547</v>
      </c>
      <c r="U285" t="s">
        <v>548</v>
      </c>
      <c r="V285" t="s">
        <v>547</v>
      </c>
      <c r="W285" t="s">
        <v>548</v>
      </c>
      <c r="X285" t="s">
        <v>547</v>
      </c>
      <c r="Y285">
        <v>1.1196999999999999</v>
      </c>
      <c r="Z285">
        <v>-0.1716</v>
      </c>
      <c r="AA285">
        <v>-0.15740000000000001</v>
      </c>
      <c r="AB285">
        <v>-0.54359999999999997</v>
      </c>
      <c r="AC285">
        <v>0.56069999999999998</v>
      </c>
      <c r="AD285">
        <v>-1.0629999999999999</v>
      </c>
      <c r="AE285">
        <v>7.3400000000000007E-2</v>
      </c>
      <c r="AF285">
        <v>-0.87460000000000004</v>
      </c>
      <c r="AG285">
        <v>-0.1958</v>
      </c>
      <c r="AH285">
        <v>-0.59040000000000004</v>
      </c>
    </row>
    <row r="286" spans="1:34" x14ac:dyDescent="0.3">
      <c r="A286" s="11" t="s">
        <v>7419</v>
      </c>
      <c r="B286" t="s">
        <v>547</v>
      </c>
      <c r="C286" t="s">
        <v>548</v>
      </c>
      <c r="D286">
        <v>1.0317000000000001</v>
      </c>
      <c r="E286" t="s">
        <v>547</v>
      </c>
      <c r="F286" t="s">
        <v>547</v>
      </c>
      <c r="G286" t="s">
        <v>548</v>
      </c>
      <c r="H286">
        <v>-0.45400000000000001</v>
      </c>
      <c r="I286">
        <v>-1.1888000000000001</v>
      </c>
      <c r="J286" t="s">
        <v>550</v>
      </c>
      <c r="K286" t="s">
        <v>549</v>
      </c>
      <c r="L286" t="s">
        <v>548</v>
      </c>
      <c r="M286" t="s">
        <v>547</v>
      </c>
      <c r="N286">
        <v>-0.76</v>
      </c>
      <c r="O286">
        <v>-1.1228</v>
      </c>
      <c r="P286">
        <v>2.9996</v>
      </c>
      <c r="Q286" t="s">
        <v>548</v>
      </c>
      <c r="R286" t="s">
        <v>547</v>
      </c>
      <c r="S286" t="s">
        <v>547</v>
      </c>
      <c r="T286" t="s">
        <v>547</v>
      </c>
      <c r="U286" t="s">
        <v>548</v>
      </c>
      <c r="V286" t="s">
        <v>548</v>
      </c>
      <c r="W286" t="s">
        <v>548</v>
      </c>
      <c r="X286" t="s">
        <v>547</v>
      </c>
      <c r="Y286">
        <v>-0.97450000000000003</v>
      </c>
      <c r="Z286">
        <v>-1.1237999999999999</v>
      </c>
      <c r="AA286">
        <v>1.5449999999999999</v>
      </c>
      <c r="AB286">
        <v>0.53859999999999997</v>
      </c>
      <c r="AC286">
        <v>2.1191</v>
      </c>
      <c r="AD286">
        <v>1.0128999999999999</v>
      </c>
      <c r="AE286">
        <v>7.3400000000000007E-2</v>
      </c>
      <c r="AF286">
        <v>-1.6036999999999999</v>
      </c>
      <c r="AG286">
        <v>-1.2262999999999999</v>
      </c>
      <c r="AH286">
        <v>-1.8294999999999999</v>
      </c>
    </row>
    <row r="287" spans="1:34" x14ac:dyDescent="0.3">
      <c r="A287" s="11" t="s">
        <v>7420</v>
      </c>
      <c r="B287" t="s">
        <v>547</v>
      </c>
      <c r="C287" t="s">
        <v>548</v>
      </c>
      <c r="D287">
        <v>-0.61140000000000005</v>
      </c>
      <c r="E287" t="s">
        <v>548</v>
      </c>
      <c r="F287" t="s">
        <v>547</v>
      </c>
      <c r="G287" t="s">
        <v>548</v>
      </c>
      <c r="H287">
        <v>-0.45400000000000001</v>
      </c>
      <c r="I287">
        <v>-1.1888000000000001</v>
      </c>
      <c r="J287" t="s">
        <v>549</v>
      </c>
      <c r="K287" t="s">
        <v>548</v>
      </c>
      <c r="L287" t="s">
        <v>547</v>
      </c>
      <c r="M287" t="s">
        <v>547</v>
      </c>
      <c r="N287">
        <v>0.57669999999999999</v>
      </c>
      <c r="O287">
        <v>-1.1228</v>
      </c>
      <c r="P287">
        <v>-0.37430000000000002</v>
      </c>
      <c r="Q287" t="s">
        <v>548</v>
      </c>
      <c r="R287" t="s">
        <v>547</v>
      </c>
      <c r="S287" t="s">
        <v>547</v>
      </c>
      <c r="T287" t="s">
        <v>548</v>
      </c>
      <c r="U287" t="s">
        <v>548</v>
      </c>
      <c r="V287" t="s">
        <v>547</v>
      </c>
      <c r="W287" t="s">
        <v>547</v>
      </c>
      <c r="X287" t="s">
        <v>547</v>
      </c>
      <c r="Y287">
        <v>-0.97450000000000003</v>
      </c>
      <c r="Z287">
        <v>-0.1716</v>
      </c>
      <c r="AA287">
        <v>-1.0085</v>
      </c>
      <c r="AB287">
        <v>-0.54359999999999997</v>
      </c>
      <c r="AC287">
        <v>0.56069999999999998</v>
      </c>
      <c r="AD287">
        <v>-0.371</v>
      </c>
      <c r="AE287">
        <v>-0.3579</v>
      </c>
      <c r="AF287">
        <v>0.94820000000000004</v>
      </c>
      <c r="AG287">
        <v>0.49109999999999998</v>
      </c>
      <c r="AH287">
        <v>2.9100000000000001E-2</v>
      </c>
    </row>
    <row r="288" spans="1:34" x14ac:dyDescent="0.3">
      <c r="A288" s="11" t="s">
        <v>7421</v>
      </c>
      <c r="B288" t="s">
        <v>547</v>
      </c>
      <c r="C288" t="s">
        <v>548</v>
      </c>
      <c r="D288">
        <v>0.21010000000000001</v>
      </c>
      <c r="E288" t="s">
        <v>548</v>
      </c>
      <c r="F288" t="s">
        <v>547</v>
      </c>
      <c r="G288" t="s">
        <v>548</v>
      </c>
      <c r="H288">
        <v>-0.45400000000000001</v>
      </c>
      <c r="I288">
        <v>-1.1888000000000001</v>
      </c>
      <c r="J288" t="s">
        <v>549</v>
      </c>
      <c r="K288" t="s">
        <v>548</v>
      </c>
      <c r="L288" t="s">
        <v>547</v>
      </c>
      <c r="M288" t="s">
        <v>547</v>
      </c>
      <c r="N288">
        <v>-0.76</v>
      </c>
      <c r="O288">
        <v>-1.1228</v>
      </c>
      <c r="P288">
        <v>-0.37430000000000002</v>
      </c>
      <c r="Q288" t="s">
        <v>548</v>
      </c>
      <c r="R288" t="s">
        <v>547</v>
      </c>
      <c r="S288" t="s">
        <v>547</v>
      </c>
      <c r="T288" t="s">
        <v>547</v>
      </c>
      <c r="U288" t="s">
        <v>548</v>
      </c>
      <c r="V288" t="s">
        <v>547</v>
      </c>
      <c r="W288" t="s">
        <v>548</v>
      </c>
      <c r="X288" t="s">
        <v>547</v>
      </c>
      <c r="Y288">
        <v>7.2599999999999998E-2</v>
      </c>
      <c r="Z288">
        <v>0.78049999999999997</v>
      </c>
      <c r="AA288">
        <v>-1.0085</v>
      </c>
      <c r="AB288">
        <v>0.53859999999999997</v>
      </c>
      <c r="AC288">
        <v>1.3399000000000001</v>
      </c>
      <c r="AD288">
        <v>1.0128999999999999</v>
      </c>
      <c r="AE288">
        <v>-0.78920000000000001</v>
      </c>
      <c r="AF288">
        <v>0.21909999999999999</v>
      </c>
      <c r="AG288">
        <v>0.1477</v>
      </c>
      <c r="AH288">
        <v>0.33889999999999998</v>
      </c>
    </row>
    <row r="289" spans="1:34" x14ac:dyDescent="0.3">
      <c r="A289" s="11" t="s">
        <v>7422</v>
      </c>
      <c r="B289" t="s">
        <v>547</v>
      </c>
      <c r="C289" t="s">
        <v>548</v>
      </c>
      <c r="D289">
        <v>0.21010000000000001</v>
      </c>
      <c r="E289" t="s">
        <v>547</v>
      </c>
      <c r="F289" t="s">
        <v>548</v>
      </c>
      <c r="G289" t="s">
        <v>548</v>
      </c>
      <c r="H289">
        <v>-1.3360000000000001</v>
      </c>
      <c r="I289">
        <v>-1.1888000000000001</v>
      </c>
      <c r="J289" t="s">
        <v>548</v>
      </c>
      <c r="K289" t="s">
        <v>548</v>
      </c>
      <c r="L289" t="s">
        <v>547</v>
      </c>
      <c r="M289" t="s">
        <v>547</v>
      </c>
      <c r="N289">
        <v>0.57669999999999999</v>
      </c>
      <c r="O289">
        <v>-1.1228</v>
      </c>
      <c r="P289">
        <v>1.3127</v>
      </c>
      <c r="Q289" t="s">
        <v>548</v>
      </c>
      <c r="R289" t="s">
        <v>548</v>
      </c>
      <c r="S289" t="s">
        <v>547</v>
      </c>
      <c r="T289" t="s">
        <v>548</v>
      </c>
      <c r="U289" t="s">
        <v>547</v>
      </c>
      <c r="V289" t="s">
        <v>547</v>
      </c>
      <c r="W289" t="s">
        <v>548</v>
      </c>
      <c r="X289" t="s">
        <v>547</v>
      </c>
      <c r="Y289">
        <v>7.2599999999999998E-2</v>
      </c>
      <c r="Z289">
        <v>0.78049999999999997</v>
      </c>
      <c r="AA289">
        <v>0.69379999999999997</v>
      </c>
      <c r="AB289">
        <v>-0.54359999999999997</v>
      </c>
      <c r="AC289">
        <v>-0.2185</v>
      </c>
      <c r="AD289">
        <v>1.0128999999999999</v>
      </c>
      <c r="AE289">
        <v>-0.78920000000000001</v>
      </c>
      <c r="AF289">
        <v>-0.87460000000000004</v>
      </c>
      <c r="AG289">
        <v>-0.5393</v>
      </c>
      <c r="AH289">
        <v>-0.59040000000000004</v>
      </c>
    </row>
    <row r="290" spans="1:34" x14ac:dyDescent="0.3">
      <c r="A290" s="11" t="s">
        <v>7423</v>
      </c>
      <c r="B290" t="s">
        <v>547</v>
      </c>
      <c r="C290" t="s">
        <v>547</v>
      </c>
      <c r="D290">
        <v>1.0317000000000001</v>
      </c>
      <c r="E290" t="s">
        <v>547</v>
      </c>
      <c r="F290" t="s">
        <v>548</v>
      </c>
      <c r="G290" t="s">
        <v>547</v>
      </c>
      <c r="H290">
        <v>-0.45400000000000001</v>
      </c>
      <c r="I290">
        <v>-1.1888000000000001</v>
      </c>
      <c r="J290" t="s">
        <v>549</v>
      </c>
      <c r="K290" t="s">
        <v>548</v>
      </c>
      <c r="L290" t="s">
        <v>547</v>
      </c>
      <c r="M290" t="s">
        <v>547</v>
      </c>
      <c r="N290">
        <v>-0.76</v>
      </c>
      <c r="O290">
        <v>8.3699999999999997E-2</v>
      </c>
      <c r="P290">
        <v>-0.37430000000000002</v>
      </c>
      <c r="Q290" t="s">
        <v>548</v>
      </c>
      <c r="R290" t="s">
        <v>548</v>
      </c>
      <c r="S290" t="s">
        <v>547</v>
      </c>
      <c r="T290" t="s">
        <v>547</v>
      </c>
      <c r="U290" t="s">
        <v>548</v>
      </c>
      <c r="V290" t="s">
        <v>547</v>
      </c>
      <c r="W290" t="s">
        <v>548</v>
      </c>
      <c r="X290" t="s">
        <v>548</v>
      </c>
      <c r="Y290">
        <v>7.2599999999999998E-2</v>
      </c>
      <c r="Z290">
        <v>-0.1716</v>
      </c>
      <c r="AA290">
        <v>0.69379999999999997</v>
      </c>
      <c r="AB290">
        <v>-0.54359999999999997</v>
      </c>
      <c r="AC290">
        <v>0.56069999999999998</v>
      </c>
      <c r="AD290">
        <v>1.0128999999999999</v>
      </c>
      <c r="AE290">
        <v>-0.3579</v>
      </c>
      <c r="AF290">
        <v>0.21909999999999999</v>
      </c>
      <c r="AG290">
        <v>0.1477</v>
      </c>
      <c r="AH290">
        <v>0.33889999999999998</v>
      </c>
    </row>
    <row r="291" spans="1:34" x14ac:dyDescent="0.3">
      <c r="A291" s="11" t="s">
        <v>7424</v>
      </c>
      <c r="B291" t="s">
        <v>547</v>
      </c>
      <c r="C291" t="s">
        <v>547</v>
      </c>
      <c r="D291">
        <v>0.21010000000000001</v>
      </c>
      <c r="E291" t="s">
        <v>547</v>
      </c>
      <c r="F291" t="s">
        <v>548</v>
      </c>
      <c r="G291" t="s">
        <v>548</v>
      </c>
      <c r="H291">
        <v>1.3102</v>
      </c>
      <c r="I291">
        <v>-0.27900000000000003</v>
      </c>
      <c r="J291" t="s">
        <v>551</v>
      </c>
      <c r="K291" t="s">
        <v>549</v>
      </c>
      <c r="L291" t="s">
        <v>550</v>
      </c>
      <c r="M291" t="s">
        <v>547</v>
      </c>
      <c r="N291">
        <v>-0.76</v>
      </c>
      <c r="O291">
        <v>2.4965999999999999</v>
      </c>
      <c r="P291">
        <v>-0.37430000000000002</v>
      </c>
      <c r="Q291" t="s">
        <v>548</v>
      </c>
      <c r="R291" t="s">
        <v>548</v>
      </c>
      <c r="S291" t="s">
        <v>547</v>
      </c>
      <c r="T291" t="s">
        <v>548</v>
      </c>
      <c r="U291" t="s">
        <v>547</v>
      </c>
      <c r="V291" t="s">
        <v>547</v>
      </c>
      <c r="W291" t="s">
        <v>548</v>
      </c>
      <c r="X291" t="s">
        <v>547</v>
      </c>
      <c r="Y291">
        <v>7.2599999999999998E-2</v>
      </c>
      <c r="Z291">
        <v>-1.1237999999999999</v>
      </c>
      <c r="AA291">
        <v>-0.15740000000000001</v>
      </c>
      <c r="AB291">
        <v>-0.54359999999999997</v>
      </c>
      <c r="AC291">
        <v>-0.99770000000000003</v>
      </c>
      <c r="AD291">
        <v>0.32090000000000002</v>
      </c>
      <c r="AE291">
        <v>-0.3579</v>
      </c>
      <c r="AF291">
        <v>0.94820000000000004</v>
      </c>
      <c r="AG291">
        <v>1.1780999999999999</v>
      </c>
      <c r="AH291">
        <v>1.5780000000000001</v>
      </c>
    </row>
    <row r="292" spans="1:34" x14ac:dyDescent="0.3">
      <c r="A292" s="11" t="s">
        <v>7425</v>
      </c>
      <c r="B292" t="s">
        <v>547</v>
      </c>
      <c r="C292" t="s">
        <v>547</v>
      </c>
      <c r="D292">
        <v>1.8532999999999999</v>
      </c>
      <c r="E292" t="s">
        <v>547</v>
      </c>
      <c r="F292" t="s">
        <v>547</v>
      </c>
      <c r="G292" t="s">
        <v>548</v>
      </c>
      <c r="H292">
        <v>-0.45400000000000001</v>
      </c>
      <c r="I292">
        <v>-0.27900000000000003</v>
      </c>
      <c r="J292" t="s">
        <v>550</v>
      </c>
      <c r="K292" t="s">
        <v>549</v>
      </c>
      <c r="L292" t="s">
        <v>549</v>
      </c>
      <c r="M292" t="s">
        <v>547</v>
      </c>
      <c r="N292">
        <v>-0.76</v>
      </c>
      <c r="O292">
        <v>8.3699999999999997E-2</v>
      </c>
      <c r="P292">
        <v>-0.37430000000000002</v>
      </c>
      <c r="Q292" t="s">
        <v>548</v>
      </c>
      <c r="R292" t="s">
        <v>548</v>
      </c>
      <c r="S292" t="s">
        <v>547</v>
      </c>
      <c r="T292" t="s">
        <v>547</v>
      </c>
      <c r="U292" t="s">
        <v>547</v>
      </c>
      <c r="V292" t="s">
        <v>547</v>
      </c>
      <c r="W292" t="s">
        <v>548</v>
      </c>
      <c r="X292" t="s">
        <v>547</v>
      </c>
      <c r="Y292">
        <v>7.2599999999999998E-2</v>
      </c>
      <c r="Z292">
        <v>-0.1716</v>
      </c>
      <c r="AA292">
        <v>-0.15740000000000001</v>
      </c>
      <c r="AB292">
        <v>-0.54359999999999997</v>
      </c>
      <c r="AC292">
        <v>-0.99770000000000003</v>
      </c>
      <c r="AD292">
        <v>1.0128999999999999</v>
      </c>
      <c r="AE292">
        <v>-0.78920000000000001</v>
      </c>
      <c r="AF292">
        <v>-0.51</v>
      </c>
      <c r="AG292">
        <v>-0.5393</v>
      </c>
      <c r="AH292">
        <v>-0.28070000000000001</v>
      </c>
    </row>
    <row r="293" spans="1:34" x14ac:dyDescent="0.3">
      <c r="A293" s="11" t="s">
        <v>7426</v>
      </c>
      <c r="B293" t="s">
        <v>547</v>
      </c>
      <c r="C293" t="s">
        <v>548</v>
      </c>
      <c r="D293">
        <v>1.0317000000000001</v>
      </c>
      <c r="E293" t="s">
        <v>547</v>
      </c>
      <c r="F293" t="s">
        <v>548</v>
      </c>
      <c r="G293" t="s">
        <v>548</v>
      </c>
      <c r="H293">
        <v>-0.45400000000000001</v>
      </c>
      <c r="I293">
        <v>-1.1888000000000001</v>
      </c>
      <c r="J293" t="s">
        <v>550</v>
      </c>
      <c r="K293" t="s">
        <v>548</v>
      </c>
      <c r="L293" t="s">
        <v>547</v>
      </c>
      <c r="M293" t="s">
        <v>547</v>
      </c>
      <c r="N293">
        <v>1.9135</v>
      </c>
      <c r="O293">
        <v>8.3699999999999997E-2</v>
      </c>
      <c r="P293">
        <v>1.3127</v>
      </c>
      <c r="Q293" t="s">
        <v>548</v>
      </c>
      <c r="R293" t="s">
        <v>547</v>
      </c>
      <c r="S293" t="s">
        <v>547</v>
      </c>
      <c r="T293" t="s">
        <v>548</v>
      </c>
      <c r="U293" t="s">
        <v>548</v>
      </c>
      <c r="V293" t="s">
        <v>548</v>
      </c>
      <c r="W293" t="s">
        <v>548</v>
      </c>
      <c r="X293" t="s">
        <v>547</v>
      </c>
      <c r="Y293">
        <v>7.2599999999999998E-2</v>
      </c>
      <c r="Z293">
        <v>0.78049999999999997</v>
      </c>
      <c r="AA293">
        <v>1.5449999999999999</v>
      </c>
      <c r="AB293">
        <v>2.7027999999999999</v>
      </c>
      <c r="AC293">
        <v>1.3399000000000001</v>
      </c>
      <c r="AD293">
        <v>1.0128999999999999</v>
      </c>
      <c r="AE293">
        <v>7.3400000000000007E-2</v>
      </c>
      <c r="AF293">
        <v>-0.14549999999999999</v>
      </c>
      <c r="AG293">
        <v>-0.5393</v>
      </c>
      <c r="AH293">
        <v>-0.28070000000000001</v>
      </c>
    </row>
    <row r="294" spans="1:34" x14ac:dyDescent="0.3">
      <c r="A294" s="11" t="s">
        <v>7427</v>
      </c>
      <c r="B294" t="s">
        <v>547</v>
      </c>
      <c r="C294" t="s">
        <v>547</v>
      </c>
      <c r="D294">
        <v>0.21010000000000001</v>
      </c>
      <c r="E294" t="s">
        <v>548</v>
      </c>
      <c r="F294" t="s">
        <v>547</v>
      </c>
      <c r="G294" t="s">
        <v>548</v>
      </c>
      <c r="H294">
        <v>1.3102</v>
      </c>
      <c r="I294">
        <v>-0.27900000000000003</v>
      </c>
      <c r="J294" t="s">
        <v>549</v>
      </c>
      <c r="K294" t="s">
        <v>548</v>
      </c>
      <c r="L294" t="s">
        <v>547</v>
      </c>
      <c r="M294" t="s">
        <v>547</v>
      </c>
      <c r="N294">
        <v>-0.76</v>
      </c>
      <c r="O294">
        <v>1.2901</v>
      </c>
      <c r="P294">
        <v>-0.37430000000000002</v>
      </c>
      <c r="Q294" t="s">
        <v>548</v>
      </c>
      <c r="R294" t="s">
        <v>548</v>
      </c>
      <c r="S294" t="s">
        <v>547</v>
      </c>
      <c r="T294" t="s">
        <v>548</v>
      </c>
      <c r="U294" t="s">
        <v>547</v>
      </c>
      <c r="V294" t="s">
        <v>547</v>
      </c>
      <c r="W294" t="s">
        <v>548</v>
      </c>
      <c r="X294" t="s">
        <v>547</v>
      </c>
      <c r="Y294">
        <v>7.2599999999999998E-2</v>
      </c>
      <c r="Z294">
        <v>-0.1716</v>
      </c>
      <c r="AA294">
        <v>0.69379999999999997</v>
      </c>
      <c r="AB294">
        <v>-0.54359999999999997</v>
      </c>
      <c r="AC294">
        <v>0.56069999999999998</v>
      </c>
      <c r="AD294">
        <v>1.0128999999999999</v>
      </c>
      <c r="AE294">
        <v>-0.3579</v>
      </c>
      <c r="AF294">
        <v>-0.14549999999999999</v>
      </c>
      <c r="AG294">
        <v>0.1477</v>
      </c>
      <c r="AH294">
        <v>0.64870000000000005</v>
      </c>
    </row>
    <row r="295" spans="1:34" x14ac:dyDescent="0.3">
      <c r="A295" s="11" t="s">
        <v>7428</v>
      </c>
      <c r="B295" t="s">
        <v>547</v>
      </c>
      <c r="C295" t="s">
        <v>547</v>
      </c>
      <c r="D295">
        <v>1.0317000000000001</v>
      </c>
      <c r="E295" t="s">
        <v>547</v>
      </c>
      <c r="F295" t="s">
        <v>548</v>
      </c>
      <c r="G295" t="s">
        <v>548</v>
      </c>
      <c r="H295">
        <v>-1.3360000000000001</v>
      </c>
      <c r="I295">
        <v>-1.1888000000000001</v>
      </c>
      <c r="J295" t="s">
        <v>549</v>
      </c>
      <c r="K295" t="s">
        <v>551</v>
      </c>
      <c r="L295" t="s">
        <v>549</v>
      </c>
      <c r="M295" t="s">
        <v>547</v>
      </c>
      <c r="N295">
        <v>-0.76</v>
      </c>
      <c r="O295">
        <v>1.2901</v>
      </c>
      <c r="P295">
        <v>-0.37430000000000002</v>
      </c>
      <c r="Q295" t="s">
        <v>548</v>
      </c>
      <c r="R295" t="s">
        <v>548</v>
      </c>
      <c r="S295" t="s">
        <v>547</v>
      </c>
      <c r="T295" t="s">
        <v>547</v>
      </c>
      <c r="U295" t="s">
        <v>548</v>
      </c>
      <c r="V295" t="s">
        <v>547</v>
      </c>
      <c r="W295" t="s">
        <v>547</v>
      </c>
      <c r="X295" t="s">
        <v>547</v>
      </c>
      <c r="Y295">
        <v>7.2599999999999998E-2</v>
      </c>
      <c r="Z295">
        <v>0.78049999999999997</v>
      </c>
      <c r="AA295">
        <v>-0.15740000000000001</v>
      </c>
      <c r="AB295">
        <v>0.53859999999999997</v>
      </c>
      <c r="AC295">
        <v>0.56069999999999998</v>
      </c>
      <c r="AD295">
        <v>-0.371</v>
      </c>
      <c r="AE295">
        <v>7.3400000000000007E-2</v>
      </c>
      <c r="AF295">
        <v>-0.14549999999999999</v>
      </c>
      <c r="AG295">
        <v>0.1477</v>
      </c>
      <c r="AH295">
        <v>0.64870000000000005</v>
      </c>
    </row>
    <row r="296" spans="1:34" x14ac:dyDescent="0.3">
      <c r="A296" s="11" t="s">
        <v>7429</v>
      </c>
      <c r="B296" t="s">
        <v>547</v>
      </c>
      <c r="C296" t="s">
        <v>547</v>
      </c>
      <c r="D296">
        <v>1.0317000000000001</v>
      </c>
      <c r="E296" t="s">
        <v>548</v>
      </c>
      <c r="F296" t="s">
        <v>547</v>
      </c>
      <c r="G296" t="s">
        <v>548</v>
      </c>
      <c r="H296">
        <v>-0.45400000000000001</v>
      </c>
      <c r="I296">
        <v>-0.27900000000000003</v>
      </c>
      <c r="J296" t="s">
        <v>549</v>
      </c>
      <c r="K296" t="s">
        <v>548</v>
      </c>
      <c r="L296" t="s">
        <v>549</v>
      </c>
      <c r="M296" t="s">
        <v>547</v>
      </c>
      <c r="N296">
        <v>-0.76</v>
      </c>
      <c r="O296">
        <v>8.3699999999999997E-2</v>
      </c>
      <c r="P296">
        <v>-0.37430000000000002</v>
      </c>
      <c r="Q296" t="s">
        <v>547</v>
      </c>
      <c r="R296" t="s">
        <v>547</v>
      </c>
      <c r="S296" t="s">
        <v>547</v>
      </c>
      <c r="T296" t="s">
        <v>547</v>
      </c>
      <c r="U296" t="s">
        <v>547</v>
      </c>
      <c r="V296" t="s">
        <v>547</v>
      </c>
      <c r="W296" t="s">
        <v>547</v>
      </c>
      <c r="X296" t="s">
        <v>547</v>
      </c>
      <c r="Y296">
        <v>-0.97450000000000003</v>
      </c>
      <c r="Z296">
        <v>-1.1237999999999999</v>
      </c>
      <c r="AA296">
        <v>-0.15740000000000001</v>
      </c>
      <c r="AB296">
        <v>-0.54359999999999997</v>
      </c>
      <c r="AC296">
        <v>-0.99770000000000003</v>
      </c>
      <c r="AD296">
        <v>1.0128999999999999</v>
      </c>
      <c r="AE296">
        <v>7.3400000000000007E-2</v>
      </c>
      <c r="AF296">
        <v>-0.14549999999999999</v>
      </c>
      <c r="AG296">
        <v>-0.1958</v>
      </c>
      <c r="AH296">
        <v>0.33889999999999998</v>
      </c>
    </row>
    <row r="297" spans="1:34" x14ac:dyDescent="0.3">
      <c r="A297" s="11" t="s">
        <v>7430</v>
      </c>
      <c r="B297" t="s">
        <v>547</v>
      </c>
      <c r="C297" t="s">
        <v>548</v>
      </c>
      <c r="D297">
        <v>1.8532999999999999</v>
      </c>
      <c r="E297" t="s">
        <v>547</v>
      </c>
      <c r="F297" t="s">
        <v>548</v>
      </c>
      <c r="G297" t="s">
        <v>547</v>
      </c>
      <c r="H297">
        <v>1.3102</v>
      </c>
      <c r="I297">
        <v>0.63090000000000002</v>
      </c>
      <c r="J297" t="s">
        <v>550</v>
      </c>
      <c r="K297" t="s">
        <v>551</v>
      </c>
      <c r="L297" t="s">
        <v>550</v>
      </c>
      <c r="M297" t="s">
        <v>547</v>
      </c>
      <c r="N297">
        <v>-0.76</v>
      </c>
      <c r="O297">
        <v>8.3699999999999997E-2</v>
      </c>
      <c r="P297">
        <v>-0.37430000000000002</v>
      </c>
      <c r="Q297" t="s">
        <v>548</v>
      </c>
      <c r="R297" t="s">
        <v>548</v>
      </c>
      <c r="S297" t="s">
        <v>547</v>
      </c>
      <c r="T297" t="s">
        <v>547</v>
      </c>
      <c r="U297" t="s">
        <v>547</v>
      </c>
      <c r="V297" t="s">
        <v>547</v>
      </c>
      <c r="W297" t="s">
        <v>548</v>
      </c>
      <c r="X297" t="s">
        <v>547</v>
      </c>
      <c r="Y297">
        <v>7.2599999999999998E-2</v>
      </c>
      <c r="Z297">
        <v>-0.1716</v>
      </c>
      <c r="AA297">
        <v>-1.8596999999999999</v>
      </c>
      <c r="AB297">
        <v>-0.54359999999999997</v>
      </c>
      <c r="AC297">
        <v>-0.99770000000000003</v>
      </c>
      <c r="AD297">
        <v>-1.7549999999999999</v>
      </c>
      <c r="AE297">
        <v>7.3400000000000007E-2</v>
      </c>
      <c r="AF297">
        <v>-0.14549999999999999</v>
      </c>
      <c r="AG297">
        <v>0.49109999999999998</v>
      </c>
      <c r="AH297">
        <v>0.64870000000000005</v>
      </c>
    </row>
    <row r="298" spans="1:34" x14ac:dyDescent="0.3">
      <c r="A298" s="11" t="s">
        <v>7431</v>
      </c>
      <c r="B298" t="s">
        <v>547</v>
      </c>
      <c r="C298" t="s">
        <v>548</v>
      </c>
      <c r="D298">
        <v>1.0317000000000001</v>
      </c>
      <c r="E298" t="s">
        <v>547</v>
      </c>
      <c r="F298" t="s">
        <v>547</v>
      </c>
      <c r="G298" t="s">
        <v>548</v>
      </c>
      <c r="H298">
        <v>-0.45400000000000001</v>
      </c>
      <c r="I298">
        <v>-1.1888000000000001</v>
      </c>
      <c r="J298" t="s">
        <v>549</v>
      </c>
      <c r="K298" t="s">
        <v>548</v>
      </c>
      <c r="L298" t="s">
        <v>549</v>
      </c>
      <c r="M298" t="s">
        <v>547</v>
      </c>
      <c r="N298">
        <v>-0.76</v>
      </c>
      <c r="O298">
        <v>8.3699999999999997E-2</v>
      </c>
      <c r="P298">
        <v>-0.37430000000000002</v>
      </c>
      <c r="Q298" t="s">
        <v>548</v>
      </c>
      <c r="R298" t="s">
        <v>547</v>
      </c>
      <c r="S298" t="s">
        <v>547</v>
      </c>
      <c r="T298" t="s">
        <v>548</v>
      </c>
      <c r="U298" t="s">
        <v>547</v>
      </c>
      <c r="V298" t="s">
        <v>547</v>
      </c>
      <c r="W298" t="s">
        <v>548</v>
      </c>
      <c r="X298" t="s">
        <v>547</v>
      </c>
      <c r="Y298">
        <v>1.1196999999999999</v>
      </c>
      <c r="Z298">
        <v>-1.1237999999999999</v>
      </c>
      <c r="AA298">
        <v>0.69379999999999997</v>
      </c>
      <c r="AB298">
        <v>-0.54359999999999997</v>
      </c>
      <c r="AC298">
        <v>-0.2185</v>
      </c>
      <c r="AD298">
        <v>0.32090000000000002</v>
      </c>
      <c r="AE298">
        <v>-0.3579</v>
      </c>
      <c r="AF298">
        <v>1.6772</v>
      </c>
      <c r="AG298">
        <v>1.5216000000000001</v>
      </c>
      <c r="AH298">
        <v>1.2682</v>
      </c>
    </row>
    <row r="299" spans="1:34" x14ac:dyDescent="0.3">
      <c r="A299" s="11" t="s">
        <v>7432</v>
      </c>
      <c r="B299" t="s">
        <v>547</v>
      </c>
      <c r="C299" t="s">
        <v>548</v>
      </c>
      <c r="D299">
        <v>0.21010000000000001</v>
      </c>
      <c r="E299" t="s">
        <v>548</v>
      </c>
      <c r="F299" t="s">
        <v>547</v>
      </c>
      <c r="G299" t="s">
        <v>548</v>
      </c>
      <c r="H299">
        <v>-0.45400000000000001</v>
      </c>
      <c r="I299">
        <v>-0.27900000000000003</v>
      </c>
      <c r="J299" t="s">
        <v>549</v>
      </c>
      <c r="K299" t="s">
        <v>549</v>
      </c>
      <c r="L299" t="s">
        <v>548</v>
      </c>
      <c r="M299" t="s">
        <v>547</v>
      </c>
      <c r="N299">
        <v>0.57669999999999999</v>
      </c>
      <c r="O299">
        <v>-1.1228</v>
      </c>
      <c r="P299">
        <v>-0.37430000000000002</v>
      </c>
      <c r="Q299" t="s">
        <v>548</v>
      </c>
      <c r="R299" t="s">
        <v>547</v>
      </c>
      <c r="S299" t="s">
        <v>547</v>
      </c>
      <c r="T299" t="s">
        <v>547</v>
      </c>
      <c r="U299" t="s">
        <v>548</v>
      </c>
      <c r="V299" t="s">
        <v>548</v>
      </c>
      <c r="W299" t="s">
        <v>547</v>
      </c>
      <c r="X299" t="s">
        <v>547</v>
      </c>
      <c r="Y299">
        <v>1.1196999999999999</v>
      </c>
      <c r="Z299">
        <v>-1.1237999999999999</v>
      </c>
      <c r="AA299">
        <v>-1.0085</v>
      </c>
      <c r="AB299">
        <v>-0.54359999999999997</v>
      </c>
      <c r="AC299">
        <v>-0.99770000000000003</v>
      </c>
      <c r="AD299">
        <v>0.32090000000000002</v>
      </c>
      <c r="AE299">
        <v>-0.78920000000000001</v>
      </c>
      <c r="AF299">
        <v>-0.87460000000000004</v>
      </c>
      <c r="AG299">
        <v>-0.5393</v>
      </c>
      <c r="AH299">
        <v>-0.59040000000000004</v>
      </c>
    </row>
    <row r="300" spans="1:34" x14ac:dyDescent="0.3">
      <c r="A300" s="11" t="s">
        <v>7433</v>
      </c>
      <c r="B300" t="s">
        <v>547</v>
      </c>
      <c r="C300" t="s">
        <v>547</v>
      </c>
      <c r="D300">
        <v>0.21010000000000001</v>
      </c>
      <c r="E300" t="s">
        <v>547</v>
      </c>
      <c r="F300" t="s">
        <v>548</v>
      </c>
      <c r="G300" t="s">
        <v>548</v>
      </c>
      <c r="H300">
        <v>-0.45400000000000001</v>
      </c>
      <c r="I300">
        <v>-0.27900000000000003</v>
      </c>
      <c r="J300" t="s">
        <v>550</v>
      </c>
      <c r="K300" t="s">
        <v>549</v>
      </c>
      <c r="L300" t="s">
        <v>547</v>
      </c>
      <c r="M300" t="s">
        <v>548</v>
      </c>
      <c r="N300">
        <v>-0.76</v>
      </c>
      <c r="O300">
        <v>2.4965999999999999</v>
      </c>
      <c r="P300">
        <v>-0.37430000000000002</v>
      </c>
      <c r="Q300" t="s">
        <v>548</v>
      </c>
      <c r="R300" t="s">
        <v>547</v>
      </c>
      <c r="S300" t="s">
        <v>547</v>
      </c>
      <c r="T300" t="s">
        <v>548</v>
      </c>
      <c r="U300" t="s">
        <v>547</v>
      </c>
      <c r="V300" t="s">
        <v>547</v>
      </c>
      <c r="W300" t="s">
        <v>548</v>
      </c>
      <c r="X300" t="s">
        <v>548</v>
      </c>
      <c r="Y300">
        <v>-0.97450000000000003</v>
      </c>
      <c r="Z300">
        <v>0.78049999999999997</v>
      </c>
      <c r="AA300">
        <v>-1.8596999999999999</v>
      </c>
      <c r="AB300">
        <v>-0.54359999999999997</v>
      </c>
      <c r="AC300">
        <v>-0.99770000000000003</v>
      </c>
      <c r="AD300">
        <v>-1.0629999999999999</v>
      </c>
      <c r="AE300">
        <v>-0.3579</v>
      </c>
      <c r="AF300">
        <v>-0.51</v>
      </c>
      <c r="AG300">
        <v>-0.1958</v>
      </c>
      <c r="AH300">
        <v>2.9100000000000001E-2</v>
      </c>
    </row>
    <row r="301" spans="1:34" x14ac:dyDescent="0.3">
      <c r="A301" s="11" t="s">
        <v>7434</v>
      </c>
      <c r="B301" t="s">
        <v>547</v>
      </c>
      <c r="C301" t="s">
        <v>547</v>
      </c>
      <c r="D301">
        <v>2.6747999999999998</v>
      </c>
      <c r="E301" t="s">
        <v>548</v>
      </c>
      <c r="F301" t="s">
        <v>547</v>
      </c>
      <c r="G301" t="s">
        <v>548</v>
      </c>
      <c r="H301">
        <v>-0.45400000000000001</v>
      </c>
      <c r="I301">
        <v>-1.1888000000000001</v>
      </c>
      <c r="J301" t="s">
        <v>549</v>
      </c>
      <c r="K301" t="s">
        <v>548</v>
      </c>
      <c r="L301" t="s">
        <v>547</v>
      </c>
      <c r="M301" t="s">
        <v>549</v>
      </c>
      <c r="N301">
        <v>0.57669999999999999</v>
      </c>
      <c r="O301">
        <v>8.3699999999999997E-2</v>
      </c>
      <c r="P301">
        <v>-0.37430000000000002</v>
      </c>
      <c r="Q301" t="s">
        <v>548</v>
      </c>
      <c r="R301" t="s">
        <v>548</v>
      </c>
      <c r="S301" t="s">
        <v>548</v>
      </c>
      <c r="T301" t="s">
        <v>548</v>
      </c>
      <c r="U301" t="s">
        <v>547</v>
      </c>
      <c r="V301" t="s">
        <v>548</v>
      </c>
      <c r="W301" t="s">
        <v>548</v>
      </c>
      <c r="X301" t="s">
        <v>548</v>
      </c>
      <c r="Y301">
        <v>-3.0688</v>
      </c>
      <c r="Z301">
        <v>-1.1237999999999999</v>
      </c>
      <c r="AA301">
        <v>-0.15740000000000001</v>
      </c>
      <c r="AB301">
        <v>-0.54359999999999997</v>
      </c>
      <c r="AC301">
        <v>-0.2185</v>
      </c>
      <c r="AD301">
        <v>-1.0629999999999999</v>
      </c>
      <c r="AE301">
        <v>0.93600000000000005</v>
      </c>
      <c r="AF301">
        <v>-0.51</v>
      </c>
      <c r="AG301">
        <v>0.1477</v>
      </c>
      <c r="AH301">
        <v>2.9100000000000001E-2</v>
      </c>
    </row>
    <row r="302" spans="1:34" x14ac:dyDescent="0.3">
      <c r="A302" s="11" t="s">
        <v>7435</v>
      </c>
      <c r="B302" t="s">
        <v>547</v>
      </c>
      <c r="C302" t="s">
        <v>547</v>
      </c>
      <c r="D302">
        <v>1.0317000000000001</v>
      </c>
      <c r="E302" t="s">
        <v>547</v>
      </c>
      <c r="F302" t="s">
        <v>547</v>
      </c>
      <c r="G302" t="s">
        <v>548</v>
      </c>
      <c r="H302">
        <v>1.3102</v>
      </c>
      <c r="I302">
        <v>0.63090000000000002</v>
      </c>
      <c r="J302" t="s">
        <v>550</v>
      </c>
      <c r="K302" t="s">
        <v>548</v>
      </c>
      <c r="L302" t="s">
        <v>549</v>
      </c>
      <c r="M302" t="s">
        <v>548</v>
      </c>
      <c r="N302">
        <v>-0.76</v>
      </c>
      <c r="O302">
        <v>8.3699999999999997E-2</v>
      </c>
      <c r="P302">
        <v>-0.37430000000000002</v>
      </c>
      <c r="Q302" t="s">
        <v>548</v>
      </c>
      <c r="R302" t="s">
        <v>548</v>
      </c>
      <c r="S302" t="s">
        <v>547</v>
      </c>
      <c r="T302" t="s">
        <v>547</v>
      </c>
      <c r="U302" t="s">
        <v>547</v>
      </c>
      <c r="V302" t="s">
        <v>547</v>
      </c>
      <c r="W302" t="s">
        <v>548</v>
      </c>
      <c r="X302" t="s">
        <v>548</v>
      </c>
      <c r="Y302">
        <v>-0.97450000000000003</v>
      </c>
      <c r="Z302">
        <v>-2.0758999999999999</v>
      </c>
      <c r="AA302">
        <v>-1.0085</v>
      </c>
      <c r="AB302">
        <v>-0.54359999999999997</v>
      </c>
      <c r="AC302">
        <v>0.56069999999999998</v>
      </c>
      <c r="AD302">
        <v>-1.0629999999999999</v>
      </c>
      <c r="AE302">
        <v>-0.3579</v>
      </c>
      <c r="AF302">
        <v>1.3127</v>
      </c>
      <c r="AG302">
        <v>1.1780999999999999</v>
      </c>
      <c r="AH302">
        <v>0.95840000000000003</v>
      </c>
    </row>
    <row r="303" spans="1:34" x14ac:dyDescent="0.3">
      <c r="A303" s="11" t="s">
        <v>7436</v>
      </c>
      <c r="B303" t="s">
        <v>547</v>
      </c>
      <c r="C303" t="s">
        <v>548</v>
      </c>
      <c r="D303">
        <v>1.0317000000000001</v>
      </c>
      <c r="E303" t="s">
        <v>547</v>
      </c>
      <c r="F303" t="s">
        <v>547</v>
      </c>
      <c r="G303" t="s">
        <v>548</v>
      </c>
      <c r="H303">
        <v>1.3102</v>
      </c>
      <c r="I303">
        <v>0.63090000000000002</v>
      </c>
      <c r="J303" t="s">
        <v>551</v>
      </c>
      <c r="K303" t="s">
        <v>548</v>
      </c>
      <c r="L303" t="s">
        <v>547</v>
      </c>
      <c r="M303" t="s">
        <v>547</v>
      </c>
      <c r="N303">
        <v>-0.76</v>
      </c>
      <c r="O303">
        <v>8.3699999999999997E-2</v>
      </c>
      <c r="P303">
        <v>-0.37430000000000002</v>
      </c>
      <c r="Q303" t="s">
        <v>548</v>
      </c>
      <c r="R303" t="s">
        <v>548</v>
      </c>
      <c r="S303" t="s">
        <v>547</v>
      </c>
      <c r="T303" t="s">
        <v>547</v>
      </c>
      <c r="U303" t="s">
        <v>548</v>
      </c>
      <c r="V303" t="s">
        <v>547</v>
      </c>
      <c r="W303" t="s">
        <v>548</v>
      </c>
      <c r="X303" t="s">
        <v>547</v>
      </c>
      <c r="Y303">
        <v>7.2599999999999998E-2</v>
      </c>
      <c r="Z303">
        <v>-0.1716</v>
      </c>
      <c r="AA303">
        <v>-1.0085</v>
      </c>
      <c r="AB303">
        <v>-0.54359999999999997</v>
      </c>
      <c r="AC303">
        <v>-0.99770000000000003</v>
      </c>
      <c r="AD303">
        <v>-0.371</v>
      </c>
      <c r="AE303">
        <v>-0.3579</v>
      </c>
      <c r="AF303">
        <v>-0.51</v>
      </c>
      <c r="AG303">
        <v>-0.5393</v>
      </c>
      <c r="AH303">
        <v>-0.28070000000000001</v>
      </c>
    </row>
    <row r="304" spans="1:34" x14ac:dyDescent="0.3">
      <c r="A304" s="11" t="s">
        <v>7437</v>
      </c>
      <c r="B304" t="s">
        <v>547</v>
      </c>
      <c r="C304" t="s">
        <v>548</v>
      </c>
      <c r="D304">
        <v>1.0317000000000001</v>
      </c>
      <c r="E304" t="s">
        <v>548</v>
      </c>
      <c r="F304" t="s">
        <v>547</v>
      </c>
      <c r="G304" t="s">
        <v>548</v>
      </c>
      <c r="H304">
        <v>0.42809999999999998</v>
      </c>
      <c r="I304">
        <v>-0.27900000000000003</v>
      </c>
      <c r="J304" t="s">
        <v>549</v>
      </c>
      <c r="K304" t="s">
        <v>548</v>
      </c>
      <c r="L304" t="s">
        <v>547</v>
      </c>
      <c r="M304" t="s">
        <v>547</v>
      </c>
      <c r="N304">
        <v>-0.76</v>
      </c>
      <c r="O304">
        <v>1.2901</v>
      </c>
      <c r="P304">
        <v>-0.37430000000000002</v>
      </c>
      <c r="Q304" t="s">
        <v>548</v>
      </c>
      <c r="R304" t="s">
        <v>547</v>
      </c>
      <c r="S304" t="s">
        <v>547</v>
      </c>
      <c r="T304" t="s">
        <v>548</v>
      </c>
      <c r="U304" t="s">
        <v>548</v>
      </c>
      <c r="V304" t="s">
        <v>547</v>
      </c>
      <c r="W304" t="s">
        <v>547</v>
      </c>
      <c r="X304" t="s">
        <v>547</v>
      </c>
      <c r="Y304">
        <v>1.1196999999999999</v>
      </c>
      <c r="Z304">
        <v>-0.1716</v>
      </c>
      <c r="AA304">
        <v>-1.0085</v>
      </c>
      <c r="AB304">
        <v>-0.54359999999999997</v>
      </c>
      <c r="AC304">
        <v>-0.99770000000000003</v>
      </c>
      <c r="AD304">
        <v>-0.371</v>
      </c>
      <c r="AE304">
        <v>-0.3579</v>
      </c>
      <c r="AF304">
        <v>-0.51</v>
      </c>
      <c r="AG304">
        <v>-0.1958</v>
      </c>
      <c r="AH304">
        <v>2.9100000000000001E-2</v>
      </c>
    </row>
    <row r="305" spans="1:34" x14ac:dyDescent="0.3">
      <c r="A305" s="11" t="s">
        <v>7438</v>
      </c>
      <c r="B305" t="s">
        <v>547</v>
      </c>
      <c r="C305" t="s">
        <v>547</v>
      </c>
      <c r="D305">
        <v>0.21010000000000001</v>
      </c>
      <c r="E305" t="s">
        <v>547</v>
      </c>
      <c r="F305" t="s">
        <v>547</v>
      </c>
      <c r="G305" t="s">
        <v>548</v>
      </c>
      <c r="H305">
        <v>0.42809999999999998</v>
      </c>
      <c r="I305">
        <v>0.63090000000000002</v>
      </c>
      <c r="J305" t="s">
        <v>549</v>
      </c>
      <c r="K305" t="s">
        <v>548</v>
      </c>
      <c r="L305" t="s">
        <v>549</v>
      </c>
      <c r="M305" t="s">
        <v>547</v>
      </c>
      <c r="N305">
        <v>-0.76</v>
      </c>
      <c r="O305">
        <v>1.2901</v>
      </c>
      <c r="P305">
        <v>-0.37430000000000002</v>
      </c>
      <c r="Q305" t="s">
        <v>548</v>
      </c>
      <c r="R305" t="s">
        <v>547</v>
      </c>
      <c r="S305" t="s">
        <v>547</v>
      </c>
      <c r="T305" t="s">
        <v>548</v>
      </c>
      <c r="U305" t="s">
        <v>548</v>
      </c>
      <c r="V305" t="s">
        <v>547</v>
      </c>
      <c r="W305" t="s">
        <v>547</v>
      </c>
      <c r="X305" t="s">
        <v>547</v>
      </c>
      <c r="Y305">
        <v>-0.97450000000000003</v>
      </c>
      <c r="Z305">
        <v>-1.1237999999999999</v>
      </c>
      <c r="AA305">
        <v>-0.15740000000000001</v>
      </c>
      <c r="AB305">
        <v>-0.54359999999999997</v>
      </c>
      <c r="AC305">
        <v>-0.99770000000000003</v>
      </c>
      <c r="AD305">
        <v>0.32090000000000002</v>
      </c>
      <c r="AE305">
        <v>-0.3579</v>
      </c>
      <c r="AF305">
        <v>1.3127</v>
      </c>
      <c r="AG305">
        <v>0.1477</v>
      </c>
      <c r="AH305">
        <v>0.33889999999999998</v>
      </c>
    </row>
    <row r="306" spans="1:34" x14ac:dyDescent="0.3">
      <c r="A306" s="11" t="s">
        <v>7439</v>
      </c>
      <c r="B306" t="s">
        <v>547</v>
      </c>
      <c r="C306" t="s">
        <v>547</v>
      </c>
      <c r="D306">
        <v>1.0317000000000001</v>
      </c>
      <c r="E306" t="s">
        <v>547</v>
      </c>
      <c r="F306" t="s">
        <v>547</v>
      </c>
      <c r="G306" t="s">
        <v>548</v>
      </c>
      <c r="H306">
        <v>-0.45400000000000001</v>
      </c>
      <c r="I306">
        <v>-0.27900000000000003</v>
      </c>
      <c r="J306" t="s">
        <v>547</v>
      </c>
      <c r="K306" t="s">
        <v>549</v>
      </c>
      <c r="L306" t="s">
        <v>549</v>
      </c>
      <c r="M306" t="s">
        <v>547</v>
      </c>
      <c r="N306">
        <v>-0.76</v>
      </c>
      <c r="O306">
        <v>1.2901</v>
      </c>
      <c r="P306">
        <v>-0.37430000000000002</v>
      </c>
      <c r="Q306" t="s">
        <v>548</v>
      </c>
      <c r="R306" t="s">
        <v>548</v>
      </c>
      <c r="S306" t="s">
        <v>547</v>
      </c>
      <c r="T306" t="s">
        <v>548</v>
      </c>
      <c r="U306" t="s">
        <v>547</v>
      </c>
      <c r="V306" t="s">
        <v>547</v>
      </c>
      <c r="W306" t="s">
        <v>548</v>
      </c>
      <c r="X306" t="s">
        <v>548</v>
      </c>
      <c r="Y306">
        <v>7.2599999999999998E-2</v>
      </c>
      <c r="Z306">
        <v>-0.1716</v>
      </c>
      <c r="AA306">
        <v>-0.15740000000000001</v>
      </c>
      <c r="AB306">
        <v>-0.54359999999999997</v>
      </c>
      <c r="AC306">
        <v>-0.99770000000000003</v>
      </c>
      <c r="AD306">
        <v>-0.371</v>
      </c>
      <c r="AE306">
        <v>-0.78920000000000001</v>
      </c>
      <c r="AF306">
        <v>-0.14549999999999999</v>
      </c>
      <c r="AG306">
        <v>0.1477</v>
      </c>
      <c r="AH306">
        <v>0.33889999999999998</v>
      </c>
    </row>
    <row r="307" spans="1:34" x14ac:dyDescent="0.3">
      <c r="A307" s="11" t="s">
        <v>7440</v>
      </c>
      <c r="B307" t="s">
        <v>547</v>
      </c>
      <c r="C307" t="s">
        <v>548</v>
      </c>
      <c r="D307">
        <v>0.21010000000000001</v>
      </c>
      <c r="E307" t="s">
        <v>547</v>
      </c>
      <c r="F307" t="s">
        <v>547</v>
      </c>
      <c r="G307" t="s">
        <v>548</v>
      </c>
      <c r="H307">
        <v>-0.45400000000000001</v>
      </c>
      <c r="I307">
        <v>-0.27900000000000003</v>
      </c>
      <c r="J307" t="s">
        <v>549</v>
      </c>
      <c r="K307" t="s">
        <v>548</v>
      </c>
      <c r="L307" t="s">
        <v>549</v>
      </c>
      <c r="M307" t="s">
        <v>548</v>
      </c>
      <c r="N307">
        <v>0.57669999999999999</v>
      </c>
      <c r="O307">
        <v>-1.1228</v>
      </c>
      <c r="P307">
        <v>-0.37430000000000002</v>
      </c>
      <c r="Q307" t="s">
        <v>548</v>
      </c>
      <c r="R307" t="s">
        <v>547</v>
      </c>
      <c r="S307" t="s">
        <v>547</v>
      </c>
      <c r="T307" t="s">
        <v>547</v>
      </c>
      <c r="U307" t="s">
        <v>547</v>
      </c>
      <c r="V307" t="s">
        <v>548</v>
      </c>
      <c r="W307" t="s">
        <v>548</v>
      </c>
      <c r="X307" t="s">
        <v>547</v>
      </c>
      <c r="Y307">
        <v>7.2599999999999998E-2</v>
      </c>
      <c r="Z307">
        <v>0.78049999999999997</v>
      </c>
      <c r="AA307">
        <v>0.69379999999999997</v>
      </c>
      <c r="AB307">
        <v>0.53859999999999997</v>
      </c>
      <c r="AC307">
        <v>0.56069999999999998</v>
      </c>
      <c r="AD307">
        <v>0.32090000000000002</v>
      </c>
      <c r="AE307">
        <v>0.93600000000000005</v>
      </c>
      <c r="AF307">
        <v>-1.2391000000000001</v>
      </c>
      <c r="AG307">
        <v>-1.2262999999999999</v>
      </c>
      <c r="AH307">
        <v>-0.9002</v>
      </c>
    </row>
    <row r="308" spans="1:34" x14ac:dyDescent="0.3">
      <c r="A308" s="11" t="s">
        <v>7441</v>
      </c>
      <c r="B308" t="s">
        <v>547</v>
      </c>
      <c r="C308" t="s">
        <v>548</v>
      </c>
      <c r="D308">
        <v>1.0317000000000001</v>
      </c>
      <c r="E308" t="s">
        <v>548</v>
      </c>
      <c r="F308" t="s">
        <v>548</v>
      </c>
      <c r="G308" t="s">
        <v>547</v>
      </c>
      <c r="H308">
        <v>0.42809999999999998</v>
      </c>
      <c r="I308">
        <v>1.5407</v>
      </c>
      <c r="J308" t="s">
        <v>549</v>
      </c>
      <c r="K308" t="s">
        <v>548</v>
      </c>
      <c r="L308" t="s">
        <v>550</v>
      </c>
      <c r="M308" t="s">
        <v>547</v>
      </c>
      <c r="N308">
        <v>0.57669999999999999</v>
      </c>
      <c r="O308">
        <v>8.3699999999999997E-2</v>
      </c>
      <c r="P308">
        <v>-0.37430000000000002</v>
      </c>
      <c r="Q308" t="s">
        <v>548</v>
      </c>
      <c r="R308" t="s">
        <v>548</v>
      </c>
      <c r="S308" t="s">
        <v>547</v>
      </c>
      <c r="T308" t="s">
        <v>548</v>
      </c>
      <c r="U308" t="s">
        <v>547</v>
      </c>
      <c r="V308" t="s">
        <v>547</v>
      </c>
      <c r="W308" t="s">
        <v>548</v>
      </c>
      <c r="X308" t="s">
        <v>547</v>
      </c>
      <c r="Y308">
        <v>7.2599999999999998E-2</v>
      </c>
      <c r="Z308">
        <v>-1.1237999999999999</v>
      </c>
      <c r="AA308">
        <v>1.5449999999999999</v>
      </c>
      <c r="AB308">
        <v>1.6207</v>
      </c>
      <c r="AC308">
        <v>1.3399000000000001</v>
      </c>
      <c r="AD308">
        <v>-1.7549999999999999</v>
      </c>
      <c r="AE308">
        <v>0.50470000000000004</v>
      </c>
      <c r="AF308">
        <v>1.3127</v>
      </c>
      <c r="AG308">
        <v>1.5216000000000001</v>
      </c>
      <c r="AH308">
        <v>1.2682</v>
      </c>
    </row>
    <row r="309" spans="1:34" x14ac:dyDescent="0.3">
      <c r="A309" s="11" t="s">
        <v>7442</v>
      </c>
      <c r="B309" t="s">
        <v>547</v>
      </c>
      <c r="C309" t="s">
        <v>548</v>
      </c>
      <c r="D309">
        <v>0.21010000000000001</v>
      </c>
      <c r="E309" t="s">
        <v>547</v>
      </c>
      <c r="F309" t="s">
        <v>547</v>
      </c>
      <c r="G309" t="s">
        <v>548</v>
      </c>
      <c r="H309">
        <v>0.42809999999999998</v>
      </c>
      <c r="I309">
        <v>-1.1888000000000001</v>
      </c>
      <c r="J309" t="s">
        <v>550</v>
      </c>
      <c r="K309" t="s">
        <v>548</v>
      </c>
      <c r="L309" t="s">
        <v>548</v>
      </c>
      <c r="M309" t="s">
        <v>547</v>
      </c>
      <c r="N309">
        <v>-0.76</v>
      </c>
      <c r="O309">
        <v>8.3699999999999997E-2</v>
      </c>
      <c r="P309">
        <v>-0.37430000000000002</v>
      </c>
      <c r="Q309" t="s">
        <v>548</v>
      </c>
      <c r="R309" t="s">
        <v>547</v>
      </c>
      <c r="S309" t="s">
        <v>547</v>
      </c>
      <c r="T309" t="s">
        <v>548</v>
      </c>
      <c r="U309" t="s">
        <v>547</v>
      </c>
      <c r="V309" t="s">
        <v>547</v>
      </c>
      <c r="W309" t="s">
        <v>548</v>
      </c>
      <c r="X309" t="s">
        <v>548</v>
      </c>
      <c r="Y309">
        <v>1.1196999999999999</v>
      </c>
      <c r="Z309">
        <v>0.78049999999999997</v>
      </c>
      <c r="AA309">
        <v>0.69379999999999997</v>
      </c>
      <c r="AB309">
        <v>1.6207</v>
      </c>
      <c r="AC309">
        <v>1.3399000000000001</v>
      </c>
      <c r="AD309">
        <v>1.0128999999999999</v>
      </c>
      <c r="AE309">
        <v>-0.78920000000000001</v>
      </c>
      <c r="AF309">
        <v>-0.14549999999999999</v>
      </c>
      <c r="AG309">
        <v>-0.1958</v>
      </c>
      <c r="AH309">
        <v>0.64870000000000005</v>
      </c>
    </row>
    <row r="310" spans="1:34" x14ac:dyDescent="0.3">
      <c r="A310" s="11" t="s">
        <v>7443</v>
      </c>
      <c r="B310" t="s">
        <v>547</v>
      </c>
      <c r="C310" t="s">
        <v>547</v>
      </c>
      <c r="D310">
        <v>1.0317000000000001</v>
      </c>
      <c r="E310" t="s">
        <v>548</v>
      </c>
      <c r="F310" t="s">
        <v>547</v>
      </c>
      <c r="G310" t="s">
        <v>548</v>
      </c>
      <c r="H310">
        <v>1.3102</v>
      </c>
      <c r="I310">
        <v>1.5407</v>
      </c>
      <c r="J310" t="s">
        <v>551</v>
      </c>
      <c r="K310" t="s">
        <v>548</v>
      </c>
      <c r="L310" t="s">
        <v>550</v>
      </c>
      <c r="M310" t="s">
        <v>547</v>
      </c>
      <c r="N310">
        <v>0.57669999999999999</v>
      </c>
      <c r="O310">
        <v>8.3699999999999997E-2</v>
      </c>
      <c r="P310">
        <v>-0.37430000000000002</v>
      </c>
      <c r="Q310" t="s">
        <v>548</v>
      </c>
      <c r="R310" t="s">
        <v>547</v>
      </c>
      <c r="S310" t="s">
        <v>547</v>
      </c>
      <c r="T310" t="s">
        <v>548</v>
      </c>
      <c r="U310" t="s">
        <v>547</v>
      </c>
      <c r="V310" t="s">
        <v>547</v>
      </c>
      <c r="W310" t="s">
        <v>548</v>
      </c>
      <c r="X310" t="s">
        <v>547</v>
      </c>
      <c r="Y310">
        <v>7.2599999999999998E-2</v>
      </c>
      <c r="Z310">
        <v>-0.1716</v>
      </c>
      <c r="AA310">
        <v>0.69379999999999997</v>
      </c>
      <c r="AB310">
        <v>0.53859999999999997</v>
      </c>
      <c r="AC310">
        <v>-0.2185</v>
      </c>
      <c r="AD310">
        <v>0.32090000000000002</v>
      </c>
      <c r="AE310">
        <v>0.93600000000000005</v>
      </c>
      <c r="AF310">
        <v>-0.51</v>
      </c>
      <c r="AG310">
        <v>-0.1958</v>
      </c>
      <c r="AH310">
        <v>2.9100000000000001E-2</v>
      </c>
    </row>
    <row r="311" spans="1:34" x14ac:dyDescent="0.3">
      <c r="A311" s="11" t="s">
        <v>7444</v>
      </c>
      <c r="B311" t="s">
        <v>547</v>
      </c>
      <c r="C311" t="s">
        <v>548</v>
      </c>
      <c r="D311">
        <v>1.0317000000000001</v>
      </c>
      <c r="E311" t="s">
        <v>547</v>
      </c>
      <c r="F311" t="s">
        <v>547</v>
      </c>
      <c r="G311" t="s">
        <v>548</v>
      </c>
      <c r="H311">
        <v>1.3102</v>
      </c>
      <c r="I311">
        <v>-0.27900000000000003</v>
      </c>
      <c r="J311" t="s">
        <v>548</v>
      </c>
      <c r="K311" t="s">
        <v>548</v>
      </c>
      <c r="L311" t="s">
        <v>550</v>
      </c>
      <c r="M311" t="s">
        <v>548</v>
      </c>
      <c r="N311">
        <v>-0.76</v>
      </c>
      <c r="O311">
        <v>8.3699999999999997E-2</v>
      </c>
      <c r="P311">
        <v>-0.37430000000000002</v>
      </c>
      <c r="Q311" t="s">
        <v>548</v>
      </c>
      <c r="R311" t="s">
        <v>548</v>
      </c>
      <c r="S311" t="s">
        <v>547</v>
      </c>
      <c r="T311" t="s">
        <v>548</v>
      </c>
      <c r="U311" t="s">
        <v>547</v>
      </c>
      <c r="V311" t="s">
        <v>547</v>
      </c>
      <c r="W311" t="s">
        <v>548</v>
      </c>
      <c r="X311" t="s">
        <v>548</v>
      </c>
      <c r="Y311">
        <v>1.1196999999999999</v>
      </c>
      <c r="Z311">
        <v>0.78049999999999997</v>
      </c>
      <c r="AA311">
        <v>1.5449999999999999</v>
      </c>
      <c r="AB311">
        <v>-0.54359999999999997</v>
      </c>
      <c r="AC311">
        <v>0.56069999999999998</v>
      </c>
      <c r="AD311">
        <v>1.0128999999999999</v>
      </c>
      <c r="AE311">
        <v>7.3400000000000007E-2</v>
      </c>
      <c r="AF311">
        <v>-0.51</v>
      </c>
      <c r="AG311">
        <v>0.1477</v>
      </c>
      <c r="AH311">
        <v>0.64870000000000005</v>
      </c>
    </row>
    <row r="312" spans="1:34" x14ac:dyDescent="0.3">
      <c r="A312" s="11" t="s">
        <v>7445</v>
      </c>
      <c r="B312" t="s">
        <v>547</v>
      </c>
      <c r="C312" t="s">
        <v>547</v>
      </c>
      <c r="D312">
        <v>1.0317000000000001</v>
      </c>
      <c r="E312" t="s">
        <v>548</v>
      </c>
      <c r="F312" t="s">
        <v>547</v>
      </c>
      <c r="G312" t="s">
        <v>548</v>
      </c>
      <c r="H312">
        <v>-0.45400000000000001</v>
      </c>
      <c r="I312">
        <v>-1.1888000000000001</v>
      </c>
      <c r="J312" t="s">
        <v>549</v>
      </c>
      <c r="K312" t="s">
        <v>548</v>
      </c>
      <c r="L312" t="s">
        <v>550</v>
      </c>
      <c r="M312" t="s">
        <v>547</v>
      </c>
      <c r="N312">
        <v>0.57669999999999999</v>
      </c>
      <c r="O312">
        <v>8.3699999999999997E-2</v>
      </c>
      <c r="P312">
        <v>-0.37430000000000002</v>
      </c>
      <c r="Q312" t="s">
        <v>548</v>
      </c>
      <c r="R312" t="s">
        <v>548</v>
      </c>
      <c r="S312" t="s">
        <v>547</v>
      </c>
      <c r="T312" t="s">
        <v>547</v>
      </c>
      <c r="U312" t="s">
        <v>547</v>
      </c>
      <c r="V312" t="s">
        <v>548</v>
      </c>
      <c r="W312" t="s">
        <v>548</v>
      </c>
      <c r="X312" t="s">
        <v>548</v>
      </c>
      <c r="Y312">
        <v>7.2599999999999998E-2</v>
      </c>
      <c r="Z312">
        <v>-0.1716</v>
      </c>
      <c r="AA312">
        <v>1.5449999999999999</v>
      </c>
      <c r="AB312">
        <v>-0.54359999999999997</v>
      </c>
      <c r="AC312">
        <v>-0.2185</v>
      </c>
      <c r="AD312">
        <v>-0.371</v>
      </c>
      <c r="AE312">
        <v>1.7986</v>
      </c>
      <c r="AF312">
        <v>-1.2391000000000001</v>
      </c>
      <c r="AG312">
        <v>-0.88280000000000003</v>
      </c>
      <c r="AH312">
        <v>-0.59040000000000004</v>
      </c>
    </row>
    <row r="313" spans="1:34" x14ac:dyDescent="0.3">
      <c r="A313" s="11" t="s">
        <v>7446</v>
      </c>
      <c r="B313" t="s">
        <v>547</v>
      </c>
      <c r="C313" t="s">
        <v>547</v>
      </c>
      <c r="D313">
        <v>1.8532999999999999</v>
      </c>
      <c r="E313" t="s">
        <v>547</v>
      </c>
      <c r="F313" t="s">
        <v>547</v>
      </c>
      <c r="G313" t="s">
        <v>548</v>
      </c>
      <c r="H313">
        <v>0.42809999999999998</v>
      </c>
      <c r="I313">
        <v>0.63090000000000002</v>
      </c>
      <c r="J313" t="s">
        <v>549</v>
      </c>
      <c r="K313" t="s">
        <v>549</v>
      </c>
      <c r="L313" t="s">
        <v>549</v>
      </c>
      <c r="M313" t="s">
        <v>549</v>
      </c>
      <c r="N313">
        <v>-0.76</v>
      </c>
      <c r="O313">
        <v>8.3699999999999997E-2</v>
      </c>
      <c r="P313">
        <v>-0.37430000000000002</v>
      </c>
      <c r="Q313" t="s">
        <v>548</v>
      </c>
      <c r="R313" t="s">
        <v>548</v>
      </c>
      <c r="S313" t="s">
        <v>547</v>
      </c>
      <c r="T313" t="s">
        <v>548</v>
      </c>
      <c r="U313" t="s">
        <v>547</v>
      </c>
      <c r="V313" t="s">
        <v>547</v>
      </c>
      <c r="W313" t="s">
        <v>548</v>
      </c>
      <c r="X313" t="s">
        <v>547</v>
      </c>
      <c r="Y313">
        <v>7.2599999999999998E-2</v>
      </c>
      <c r="Z313">
        <v>-0.1716</v>
      </c>
      <c r="AA313">
        <v>1.5449999999999999</v>
      </c>
      <c r="AB313">
        <v>1.6207</v>
      </c>
      <c r="AC313">
        <v>0.56069999999999998</v>
      </c>
      <c r="AD313">
        <v>1.0128999999999999</v>
      </c>
      <c r="AE313">
        <v>2.6612</v>
      </c>
      <c r="AF313">
        <v>-0.14549999999999999</v>
      </c>
      <c r="AG313">
        <v>0.1477</v>
      </c>
      <c r="AH313">
        <v>2.9100000000000001E-2</v>
      </c>
    </row>
    <row r="314" spans="1:34" x14ac:dyDescent="0.3">
      <c r="A314" s="11" t="s">
        <v>7447</v>
      </c>
      <c r="B314" t="s">
        <v>547</v>
      </c>
      <c r="C314" t="s">
        <v>547</v>
      </c>
      <c r="D314">
        <v>1.0317000000000001</v>
      </c>
      <c r="E314" t="s">
        <v>547</v>
      </c>
      <c r="F314" t="s">
        <v>547</v>
      </c>
      <c r="G314" t="s">
        <v>548</v>
      </c>
      <c r="H314">
        <v>-0.45400000000000001</v>
      </c>
      <c r="I314">
        <v>0.63090000000000002</v>
      </c>
      <c r="J314" t="s">
        <v>549</v>
      </c>
      <c r="K314" t="s">
        <v>549</v>
      </c>
      <c r="L314" t="s">
        <v>550</v>
      </c>
      <c r="M314" t="s">
        <v>548</v>
      </c>
      <c r="N314">
        <v>-0.76</v>
      </c>
      <c r="O314">
        <v>2.4965999999999999</v>
      </c>
      <c r="P314">
        <v>-0.37430000000000002</v>
      </c>
      <c r="Q314" t="s">
        <v>548</v>
      </c>
      <c r="R314" t="s">
        <v>548</v>
      </c>
      <c r="S314" t="s">
        <v>547</v>
      </c>
      <c r="T314" t="s">
        <v>548</v>
      </c>
      <c r="U314" t="s">
        <v>547</v>
      </c>
      <c r="V314" t="s">
        <v>547</v>
      </c>
      <c r="W314" t="s">
        <v>548</v>
      </c>
      <c r="X314" t="s">
        <v>548</v>
      </c>
      <c r="Y314">
        <v>7.2599999999999998E-2</v>
      </c>
      <c r="Z314">
        <v>1.7325999999999999</v>
      </c>
      <c r="AA314">
        <v>1.5449999999999999</v>
      </c>
      <c r="AB314">
        <v>-0.54359999999999997</v>
      </c>
      <c r="AC314">
        <v>0.56069999999999998</v>
      </c>
      <c r="AD314">
        <v>-1.0629999999999999</v>
      </c>
      <c r="AE314">
        <v>1.3673</v>
      </c>
      <c r="AF314">
        <v>1.6772</v>
      </c>
      <c r="AG314">
        <v>1.5216000000000001</v>
      </c>
      <c r="AH314">
        <v>1.2682</v>
      </c>
    </row>
    <row r="315" spans="1:34" x14ac:dyDescent="0.3">
      <c r="A315" s="11" t="s">
        <v>7448</v>
      </c>
      <c r="B315" t="s">
        <v>547</v>
      </c>
      <c r="C315" t="s">
        <v>547</v>
      </c>
      <c r="D315">
        <v>1.0317000000000001</v>
      </c>
      <c r="E315" t="s">
        <v>547</v>
      </c>
      <c r="F315" t="s">
        <v>548</v>
      </c>
      <c r="G315" t="s">
        <v>548</v>
      </c>
      <c r="H315">
        <v>-1.3360000000000001</v>
      </c>
      <c r="I315">
        <v>-1.1888000000000001</v>
      </c>
      <c r="J315" t="s">
        <v>549</v>
      </c>
      <c r="K315" t="s">
        <v>548</v>
      </c>
      <c r="L315" t="s">
        <v>549</v>
      </c>
      <c r="M315" t="s">
        <v>547</v>
      </c>
      <c r="N315">
        <v>0.57669999999999999</v>
      </c>
      <c r="O315">
        <v>8.3699999999999997E-2</v>
      </c>
      <c r="P315">
        <v>-0.37430000000000002</v>
      </c>
      <c r="Q315" t="s">
        <v>548</v>
      </c>
      <c r="R315" t="s">
        <v>548</v>
      </c>
      <c r="S315" t="s">
        <v>547</v>
      </c>
      <c r="T315" t="s">
        <v>547</v>
      </c>
      <c r="U315" t="s">
        <v>548</v>
      </c>
      <c r="V315" t="s">
        <v>547</v>
      </c>
      <c r="W315" t="s">
        <v>547</v>
      </c>
      <c r="X315" t="s">
        <v>547</v>
      </c>
      <c r="Y315">
        <v>7.2599999999999998E-2</v>
      </c>
      <c r="Z315">
        <v>0.78049999999999997</v>
      </c>
      <c r="AA315">
        <v>-0.15740000000000001</v>
      </c>
      <c r="AB315">
        <v>-0.54359999999999997</v>
      </c>
      <c r="AC315">
        <v>-0.99770000000000003</v>
      </c>
      <c r="AD315">
        <v>-0.371</v>
      </c>
      <c r="AE315">
        <v>-0.3579</v>
      </c>
      <c r="AF315">
        <v>0.58360000000000001</v>
      </c>
      <c r="AG315">
        <v>0.49109999999999998</v>
      </c>
      <c r="AH315">
        <v>0.33889999999999998</v>
      </c>
    </row>
    <row r="316" spans="1:34" x14ac:dyDescent="0.3">
      <c r="A316" s="11" t="s">
        <v>7449</v>
      </c>
      <c r="B316" t="s">
        <v>547</v>
      </c>
      <c r="C316" t="s">
        <v>548</v>
      </c>
      <c r="D316">
        <v>0.21010000000000001</v>
      </c>
      <c r="E316" t="s">
        <v>548</v>
      </c>
      <c r="F316" t="s">
        <v>547</v>
      </c>
      <c r="G316" t="s">
        <v>548</v>
      </c>
      <c r="H316">
        <v>-1.3360000000000001</v>
      </c>
      <c r="I316">
        <v>-0.27900000000000003</v>
      </c>
      <c r="J316" t="s">
        <v>547</v>
      </c>
      <c r="K316" t="s">
        <v>551</v>
      </c>
      <c r="L316" t="s">
        <v>549</v>
      </c>
      <c r="M316" t="s">
        <v>547</v>
      </c>
      <c r="N316">
        <v>-0.76</v>
      </c>
      <c r="O316">
        <v>8.3699999999999997E-2</v>
      </c>
      <c r="P316">
        <v>-0.37430000000000002</v>
      </c>
      <c r="Q316" t="s">
        <v>548</v>
      </c>
      <c r="R316" t="s">
        <v>548</v>
      </c>
      <c r="S316" t="s">
        <v>547</v>
      </c>
      <c r="T316" t="s">
        <v>548</v>
      </c>
      <c r="U316" t="s">
        <v>548</v>
      </c>
      <c r="V316" t="s">
        <v>547</v>
      </c>
      <c r="W316" t="s">
        <v>547</v>
      </c>
      <c r="X316" t="s">
        <v>548</v>
      </c>
      <c r="Y316">
        <v>-0.97450000000000003</v>
      </c>
      <c r="Z316">
        <v>1.7325999999999999</v>
      </c>
      <c r="AA316">
        <v>-1.0085</v>
      </c>
      <c r="AB316">
        <v>0.53859999999999997</v>
      </c>
      <c r="AC316">
        <v>-0.2185</v>
      </c>
      <c r="AD316">
        <v>-1.7549999999999999</v>
      </c>
      <c r="AE316">
        <v>-0.3579</v>
      </c>
      <c r="AF316">
        <v>1.6772</v>
      </c>
      <c r="AG316">
        <v>1.865</v>
      </c>
      <c r="AH316">
        <v>1.8877999999999999</v>
      </c>
    </row>
    <row r="317" spans="1:34" x14ac:dyDescent="0.3">
      <c r="A317" s="11" t="s">
        <v>7450</v>
      </c>
      <c r="B317" t="s">
        <v>547</v>
      </c>
      <c r="C317" t="s">
        <v>547</v>
      </c>
      <c r="D317">
        <v>1.0317000000000001</v>
      </c>
      <c r="E317" t="s">
        <v>547</v>
      </c>
      <c r="F317" t="s">
        <v>547</v>
      </c>
      <c r="G317" t="s">
        <v>548</v>
      </c>
      <c r="H317">
        <v>-0.45400000000000001</v>
      </c>
      <c r="I317">
        <v>-1.1888000000000001</v>
      </c>
      <c r="J317" t="s">
        <v>549</v>
      </c>
      <c r="K317" t="s">
        <v>548</v>
      </c>
      <c r="L317" t="s">
        <v>549</v>
      </c>
      <c r="M317" t="s">
        <v>547</v>
      </c>
      <c r="N317">
        <v>-0.76</v>
      </c>
      <c r="O317">
        <v>8.3699999999999997E-2</v>
      </c>
      <c r="P317">
        <v>-0.37430000000000002</v>
      </c>
      <c r="Q317" t="s">
        <v>548</v>
      </c>
      <c r="R317" t="s">
        <v>548</v>
      </c>
      <c r="S317" t="s">
        <v>547</v>
      </c>
      <c r="T317" t="s">
        <v>547</v>
      </c>
      <c r="U317" t="s">
        <v>547</v>
      </c>
      <c r="V317" t="s">
        <v>547</v>
      </c>
      <c r="W317" t="s">
        <v>548</v>
      </c>
      <c r="X317" t="s">
        <v>548</v>
      </c>
      <c r="Y317">
        <v>7.2599999999999998E-2</v>
      </c>
      <c r="Z317">
        <v>-1.1237999999999999</v>
      </c>
      <c r="AA317">
        <v>1.5449999999999999</v>
      </c>
      <c r="AB317">
        <v>-0.54359999999999997</v>
      </c>
      <c r="AC317">
        <v>-0.2185</v>
      </c>
      <c r="AD317">
        <v>-1.7549999999999999</v>
      </c>
      <c r="AE317">
        <v>0.93600000000000005</v>
      </c>
      <c r="AF317">
        <v>0.94820000000000004</v>
      </c>
      <c r="AG317">
        <v>0.83460000000000001</v>
      </c>
      <c r="AH317">
        <v>0.95840000000000003</v>
      </c>
    </row>
    <row r="318" spans="1:34" x14ac:dyDescent="0.3">
      <c r="A318" s="11" t="s">
        <v>7451</v>
      </c>
      <c r="B318" t="s">
        <v>547</v>
      </c>
      <c r="C318" t="s">
        <v>547</v>
      </c>
      <c r="D318">
        <v>0.21010000000000001</v>
      </c>
      <c r="E318" t="s">
        <v>547</v>
      </c>
      <c r="F318" t="s">
        <v>547</v>
      </c>
      <c r="G318" t="s">
        <v>548</v>
      </c>
      <c r="H318">
        <v>-0.45400000000000001</v>
      </c>
      <c r="I318">
        <v>1.5407</v>
      </c>
      <c r="J318" t="s">
        <v>547</v>
      </c>
      <c r="K318" t="s">
        <v>550</v>
      </c>
      <c r="L318" t="s">
        <v>550</v>
      </c>
      <c r="M318" t="s">
        <v>547</v>
      </c>
      <c r="N318">
        <v>0.57669999999999999</v>
      </c>
      <c r="O318">
        <v>8.3699999999999997E-2</v>
      </c>
      <c r="P318">
        <v>-0.37430000000000002</v>
      </c>
      <c r="Q318" t="s">
        <v>548</v>
      </c>
      <c r="R318" t="s">
        <v>548</v>
      </c>
      <c r="S318" t="s">
        <v>547</v>
      </c>
      <c r="T318" t="s">
        <v>547</v>
      </c>
      <c r="U318" t="s">
        <v>547</v>
      </c>
      <c r="V318" t="s">
        <v>547</v>
      </c>
      <c r="W318" t="s">
        <v>548</v>
      </c>
      <c r="X318" t="s">
        <v>548</v>
      </c>
      <c r="Y318">
        <v>7.2599999999999998E-2</v>
      </c>
      <c r="Z318">
        <v>-0.1716</v>
      </c>
      <c r="AA318">
        <v>-0.15740000000000001</v>
      </c>
      <c r="AB318">
        <v>-0.54359999999999997</v>
      </c>
      <c r="AC318">
        <v>-0.99770000000000003</v>
      </c>
      <c r="AD318">
        <v>-1.7549999999999999</v>
      </c>
      <c r="AE318">
        <v>0.50470000000000004</v>
      </c>
      <c r="AF318">
        <v>1.3127</v>
      </c>
      <c r="AG318">
        <v>1.5216000000000001</v>
      </c>
      <c r="AH318">
        <v>1.2682</v>
      </c>
    </row>
    <row r="319" spans="1:34" x14ac:dyDescent="0.3">
      <c r="A319" s="11" t="s">
        <v>7452</v>
      </c>
      <c r="B319" t="s">
        <v>547</v>
      </c>
      <c r="C319" t="s">
        <v>547</v>
      </c>
      <c r="D319">
        <v>0.21010000000000001</v>
      </c>
      <c r="E319" t="s">
        <v>547</v>
      </c>
      <c r="F319" t="s">
        <v>548</v>
      </c>
      <c r="G319" t="s">
        <v>548</v>
      </c>
      <c r="H319">
        <v>-0.45400000000000001</v>
      </c>
      <c r="I319">
        <v>-0.27900000000000003</v>
      </c>
      <c r="J319" t="s">
        <v>550</v>
      </c>
      <c r="K319" t="s">
        <v>548</v>
      </c>
      <c r="L319" t="s">
        <v>547</v>
      </c>
      <c r="M319" t="s">
        <v>547</v>
      </c>
      <c r="N319">
        <v>0.57669999999999999</v>
      </c>
      <c r="O319">
        <v>8.3699999999999997E-2</v>
      </c>
      <c r="P319">
        <v>-0.37430000000000002</v>
      </c>
      <c r="Q319" t="s">
        <v>547</v>
      </c>
      <c r="R319" t="s">
        <v>548</v>
      </c>
      <c r="S319" t="s">
        <v>547</v>
      </c>
      <c r="T319" t="s">
        <v>547</v>
      </c>
      <c r="U319" t="s">
        <v>547</v>
      </c>
      <c r="V319" t="s">
        <v>547</v>
      </c>
      <c r="W319" t="s">
        <v>548</v>
      </c>
      <c r="X319" t="s">
        <v>548</v>
      </c>
      <c r="Y319">
        <v>7.2599999999999998E-2</v>
      </c>
      <c r="Z319">
        <v>0.78049999999999997</v>
      </c>
      <c r="AA319">
        <v>0.69379999999999997</v>
      </c>
      <c r="AB319">
        <v>0.53859999999999997</v>
      </c>
      <c r="AC319">
        <v>0.56069999999999998</v>
      </c>
      <c r="AD319">
        <v>1.0128999999999999</v>
      </c>
      <c r="AE319">
        <v>0.50470000000000004</v>
      </c>
      <c r="AF319">
        <v>0.21909999999999999</v>
      </c>
      <c r="AG319">
        <v>0.1477</v>
      </c>
      <c r="AH319">
        <v>2.9100000000000001E-2</v>
      </c>
    </row>
    <row r="320" spans="1:34" x14ac:dyDescent="0.3">
      <c r="A320" s="11" t="s">
        <v>7453</v>
      </c>
      <c r="B320" t="s">
        <v>547</v>
      </c>
      <c r="C320" t="s">
        <v>547</v>
      </c>
      <c r="D320">
        <v>1.0317000000000001</v>
      </c>
      <c r="E320" t="s">
        <v>548</v>
      </c>
      <c r="F320" t="s">
        <v>547</v>
      </c>
      <c r="G320" t="s">
        <v>547</v>
      </c>
      <c r="H320">
        <v>0.42809999999999998</v>
      </c>
      <c r="I320">
        <v>-0.27900000000000003</v>
      </c>
      <c r="J320" t="s">
        <v>549</v>
      </c>
      <c r="K320" t="s">
        <v>549</v>
      </c>
      <c r="L320" t="s">
        <v>549</v>
      </c>
      <c r="M320" t="s">
        <v>547</v>
      </c>
      <c r="N320">
        <v>0.57669999999999999</v>
      </c>
      <c r="O320">
        <v>8.3699999999999997E-2</v>
      </c>
      <c r="P320">
        <v>-0.37430000000000002</v>
      </c>
      <c r="Q320" t="s">
        <v>548</v>
      </c>
      <c r="R320" t="s">
        <v>547</v>
      </c>
      <c r="S320" t="s">
        <v>547</v>
      </c>
      <c r="T320" t="s">
        <v>547</v>
      </c>
      <c r="U320" t="s">
        <v>548</v>
      </c>
      <c r="V320" t="s">
        <v>548</v>
      </c>
      <c r="W320" t="s">
        <v>548</v>
      </c>
      <c r="X320" t="s">
        <v>548</v>
      </c>
      <c r="Y320">
        <v>7.2599999999999998E-2</v>
      </c>
      <c r="Z320">
        <v>-2.0758999999999999</v>
      </c>
      <c r="AA320">
        <v>-1.8596999999999999</v>
      </c>
      <c r="AB320">
        <v>-0.54359999999999997</v>
      </c>
      <c r="AC320">
        <v>-0.99770000000000003</v>
      </c>
      <c r="AD320">
        <v>1.0128999999999999</v>
      </c>
      <c r="AE320">
        <v>2.4456000000000002</v>
      </c>
      <c r="AF320">
        <v>0.21909999999999999</v>
      </c>
      <c r="AG320">
        <v>-0.88280000000000003</v>
      </c>
      <c r="AH320">
        <v>-0.59040000000000004</v>
      </c>
    </row>
    <row r="321" spans="1:34" x14ac:dyDescent="0.3">
      <c r="A321" s="11" t="s">
        <v>7454</v>
      </c>
      <c r="B321" t="s">
        <v>547</v>
      </c>
      <c r="C321" t="s">
        <v>548</v>
      </c>
      <c r="D321">
        <v>1.0317000000000001</v>
      </c>
      <c r="E321" t="s">
        <v>547</v>
      </c>
      <c r="F321" t="s">
        <v>547</v>
      </c>
      <c r="G321" t="s">
        <v>548</v>
      </c>
      <c r="H321">
        <v>1.3102</v>
      </c>
      <c r="I321">
        <v>1.5407</v>
      </c>
      <c r="J321" t="s">
        <v>551</v>
      </c>
      <c r="K321" t="s">
        <v>549</v>
      </c>
      <c r="L321" t="s">
        <v>549</v>
      </c>
      <c r="M321" t="s">
        <v>547</v>
      </c>
      <c r="N321">
        <v>0.57669999999999999</v>
      </c>
      <c r="O321">
        <v>-1.1228</v>
      </c>
      <c r="P321">
        <v>-0.37430000000000002</v>
      </c>
      <c r="Q321" t="s">
        <v>548</v>
      </c>
      <c r="R321" t="s">
        <v>547</v>
      </c>
      <c r="S321" t="s">
        <v>547</v>
      </c>
      <c r="T321" t="s">
        <v>548</v>
      </c>
      <c r="U321" t="s">
        <v>547</v>
      </c>
      <c r="V321" t="s">
        <v>547</v>
      </c>
      <c r="W321" t="s">
        <v>548</v>
      </c>
      <c r="X321" t="s">
        <v>547</v>
      </c>
      <c r="Y321">
        <v>-0.97450000000000003</v>
      </c>
      <c r="Z321">
        <v>-1.1237999999999999</v>
      </c>
      <c r="AA321">
        <v>0.69379999999999997</v>
      </c>
      <c r="AB321">
        <v>-0.54359999999999997</v>
      </c>
      <c r="AC321">
        <v>1.3399000000000001</v>
      </c>
      <c r="AD321">
        <v>-0.371</v>
      </c>
      <c r="AE321">
        <v>0.50470000000000004</v>
      </c>
      <c r="AF321">
        <v>-0.14549999999999999</v>
      </c>
      <c r="AG321">
        <v>0.1477</v>
      </c>
      <c r="AH321">
        <v>2.9100000000000001E-2</v>
      </c>
    </row>
    <row r="322" spans="1:34" x14ac:dyDescent="0.3">
      <c r="A322" s="11" t="s">
        <v>7455</v>
      </c>
      <c r="B322" t="s">
        <v>547</v>
      </c>
      <c r="C322" t="s">
        <v>547</v>
      </c>
      <c r="D322">
        <v>1.0317000000000001</v>
      </c>
      <c r="E322" t="s">
        <v>547</v>
      </c>
      <c r="F322" t="s">
        <v>547</v>
      </c>
      <c r="G322" t="s">
        <v>548</v>
      </c>
      <c r="H322">
        <v>1.3102</v>
      </c>
      <c r="I322">
        <v>1.5407</v>
      </c>
      <c r="J322" t="s">
        <v>548</v>
      </c>
      <c r="K322" t="s">
        <v>550</v>
      </c>
      <c r="L322" t="s">
        <v>550</v>
      </c>
      <c r="M322" t="s">
        <v>548</v>
      </c>
      <c r="N322">
        <v>-0.76</v>
      </c>
      <c r="O322">
        <v>8.3699999999999997E-2</v>
      </c>
      <c r="P322">
        <v>1.3127</v>
      </c>
      <c r="Q322" t="s">
        <v>547</v>
      </c>
      <c r="R322" t="s">
        <v>548</v>
      </c>
      <c r="S322" t="s">
        <v>547</v>
      </c>
      <c r="T322" t="s">
        <v>548</v>
      </c>
      <c r="U322" t="s">
        <v>547</v>
      </c>
      <c r="V322" t="s">
        <v>547</v>
      </c>
      <c r="W322" t="s">
        <v>548</v>
      </c>
      <c r="X322" t="s">
        <v>548</v>
      </c>
      <c r="Y322">
        <v>-2.0217000000000001</v>
      </c>
      <c r="Z322">
        <v>0.78049999999999997</v>
      </c>
      <c r="AA322">
        <v>0.69379999999999997</v>
      </c>
      <c r="AB322">
        <v>-0.54359999999999997</v>
      </c>
      <c r="AC322">
        <v>-0.99770000000000003</v>
      </c>
      <c r="AD322">
        <v>0.32090000000000002</v>
      </c>
      <c r="AE322">
        <v>-0.3579</v>
      </c>
      <c r="AF322">
        <v>0.94820000000000004</v>
      </c>
      <c r="AG322">
        <v>0.1477</v>
      </c>
      <c r="AH322">
        <v>0.33889999999999998</v>
      </c>
    </row>
    <row r="323" spans="1:34" x14ac:dyDescent="0.3">
      <c r="A323" s="11" t="s">
        <v>7456</v>
      </c>
      <c r="B323" t="s">
        <v>547</v>
      </c>
      <c r="C323" t="s">
        <v>547</v>
      </c>
      <c r="D323">
        <v>0.21010000000000001</v>
      </c>
      <c r="E323" t="s">
        <v>547</v>
      </c>
      <c r="F323" t="s">
        <v>547</v>
      </c>
      <c r="G323" t="s">
        <v>548</v>
      </c>
      <c r="H323">
        <v>-0.45400000000000001</v>
      </c>
      <c r="I323">
        <v>-0.27900000000000003</v>
      </c>
      <c r="J323" t="s">
        <v>549</v>
      </c>
      <c r="K323" t="s">
        <v>549</v>
      </c>
      <c r="L323" t="s">
        <v>550</v>
      </c>
      <c r="M323" t="s">
        <v>548</v>
      </c>
      <c r="N323">
        <v>1.9135</v>
      </c>
      <c r="O323">
        <v>1.2901</v>
      </c>
      <c r="P323">
        <v>-0.37430000000000002</v>
      </c>
      <c r="Q323" t="s">
        <v>548</v>
      </c>
      <c r="R323" t="s">
        <v>548</v>
      </c>
      <c r="S323" t="s">
        <v>547</v>
      </c>
      <c r="T323" t="s">
        <v>547</v>
      </c>
      <c r="U323" t="s">
        <v>547</v>
      </c>
      <c r="V323" t="s">
        <v>547</v>
      </c>
      <c r="W323" t="s">
        <v>548</v>
      </c>
      <c r="X323" t="s">
        <v>548</v>
      </c>
      <c r="Y323">
        <v>7.2599999999999998E-2</v>
      </c>
      <c r="Z323">
        <v>-1.1237999999999999</v>
      </c>
      <c r="AA323">
        <v>-0.15740000000000001</v>
      </c>
      <c r="AB323">
        <v>-0.54359999999999997</v>
      </c>
      <c r="AC323">
        <v>-0.99770000000000003</v>
      </c>
      <c r="AD323">
        <v>-1.7549999999999999</v>
      </c>
      <c r="AE323">
        <v>0.93600000000000005</v>
      </c>
      <c r="AF323">
        <v>0.58360000000000001</v>
      </c>
      <c r="AG323">
        <v>1.1780999999999999</v>
      </c>
      <c r="AH323">
        <v>0.95840000000000003</v>
      </c>
    </row>
    <row r="324" spans="1:34" x14ac:dyDescent="0.3">
      <c r="A324" s="11" t="s">
        <v>7457</v>
      </c>
      <c r="B324" t="s">
        <v>547</v>
      </c>
      <c r="C324" t="s">
        <v>547</v>
      </c>
      <c r="D324">
        <v>1.8532999999999999</v>
      </c>
      <c r="E324" t="s">
        <v>548</v>
      </c>
      <c r="F324" t="s">
        <v>547</v>
      </c>
      <c r="G324" t="s">
        <v>548</v>
      </c>
      <c r="H324">
        <v>0.42809999999999998</v>
      </c>
      <c r="I324">
        <v>-0.27900000000000003</v>
      </c>
      <c r="J324" t="s">
        <v>550</v>
      </c>
      <c r="K324" t="s">
        <v>549</v>
      </c>
      <c r="L324" t="s">
        <v>550</v>
      </c>
      <c r="M324" t="s">
        <v>548</v>
      </c>
      <c r="N324">
        <v>-0.76</v>
      </c>
      <c r="O324">
        <v>8.3699999999999997E-2</v>
      </c>
      <c r="P324">
        <v>1.3127</v>
      </c>
      <c r="Q324" t="s">
        <v>547</v>
      </c>
      <c r="R324" t="s">
        <v>548</v>
      </c>
      <c r="S324" t="s">
        <v>547</v>
      </c>
      <c r="T324" t="s">
        <v>547</v>
      </c>
      <c r="U324" t="s">
        <v>547</v>
      </c>
      <c r="V324" t="s">
        <v>548</v>
      </c>
      <c r="W324" t="s">
        <v>548</v>
      </c>
      <c r="X324" t="s">
        <v>547</v>
      </c>
      <c r="Y324">
        <v>-0.97450000000000003</v>
      </c>
      <c r="Z324">
        <v>-0.1716</v>
      </c>
      <c r="AA324">
        <v>-0.15740000000000001</v>
      </c>
      <c r="AB324">
        <v>2.7027999999999999</v>
      </c>
      <c r="AC324">
        <v>0.56069999999999998</v>
      </c>
      <c r="AD324">
        <v>-0.371</v>
      </c>
      <c r="AE324">
        <v>-0.78920000000000001</v>
      </c>
      <c r="AF324">
        <v>-0.87460000000000004</v>
      </c>
      <c r="AG324">
        <v>-1.2262999999999999</v>
      </c>
      <c r="AH324">
        <v>-0.59040000000000004</v>
      </c>
    </row>
    <row r="325" spans="1:34" x14ac:dyDescent="0.3">
      <c r="A325" s="11" t="s">
        <v>7458</v>
      </c>
      <c r="B325" t="s">
        <v>547</v>
      </c>
      <c r="C325" t="s">
        <v>548</v>
      </c>
      <c r="D325">
        <v>1.0317000000000001</v>
      </c>
      <c r="E325" t="s">
        <v>547</v>
      </c>
      <c r="F325" t="s">
        <v>548</v>
      </c>
      <c r="G325" t="s">
        <v>548</v>
      </c>
      <c r="H325">
        <v>1.3102</v>
      </c>
      <c r="I325">
        <v>0.63090000000000002</v>
      </c>
      <c r="J325" t="s">
        <v>551</v>
      </c>
      <c r="K325" t="s">
        <v>549</v>
      </c>
      <c r="L325" t="s">
        <v>547</v>
      </c>
      <c r="M325" t="s">
        <v>547</v>
      </c>
      <c r="N325">
        <v>0.57669999999999999</v>
      </c>
      <c r="O325">
        <v>-1.1228</v>
      </c>
      <c r="P325">
        <v>-0.37430000000000002</v>
      </c>
      <c r="Q325" t="s">
        <v>548</v>
      </c>
      <c r="R325" t="s">
        <v>547</v>
      </c>
      <c r="S325" t="s">
        <v>547</v>
      </c>
      <c r="T325" t="s">
        <v>548</v>
      </c>
      <c r="U325" t="s">
        <v>547</v>
      </c>
      <c r="V325" t="s">
        <v>547</v>
      </c>
      <c r="W325" t="s">
        <v>548</v>
      </c>
      <c r="X325" t="s">
        <v>547</v>
      </c>
      <c r="Y325">
        <v>7.2599999999999998E-2</v>
      </c>
      <c r="Z325">
        <v>-1.1237999999999999</v>
      </c>
      <c r="AA325">
        <v>-0.15740000000000001</v>
      </c>
      <c r="AB325">
        <v>-0.54359999999999997</v>
      </c>
      <c r="AC325">
        <v>-0.2185</v>
      </c>
      <c r="AD325">
        <v>-1.7549999999999999</v>
      </c>
      <c r="AE325">
        <v>-0.78920000000000001</v>
      </c>
      <c r="AF325">
        <v>-0.51</v>
      </c>
      <c r="AG325">
        <v>-0.5393</v>
      </c>
      <c r="AH325">
        <v>-0.59040000000000004</v>
      </c>
    </row>
    <row r="326" spans="1:34" x14ac:dyDescent="0.3">
      <c r="A326" s="11" t="s">
        <v>7459</v>
      </c>
      <c r="B326" t="s">
        <v>547</v>
      </c>
      <c r="C326" t="s">
        <v>548</v>
      </c>
      <c r="D326">
        <v>1.0317000000000001</v>
      </c>
      <c r="E326" t="s">
        <v>547</v>
      </c>
      <c r="F326" t="s">
        <v>547</v>
      </c>
      <c r="G326" t="s">
        <v>548</v>
      </c>
      <c r="H326">
        <v>-1.3360000000000001</v>
      </c>
      <c r="I326">
        <v>-0.27900000000000003</v>
      </c>
      <c r="J326" t="s">
        <v>547</v>
      </c>
      <c r="K326" t="s">
        <v>548</v>
      </c>
      <c r="L326" t="s">
        <v>549</v>
      </c>
      <c r="M326" t="s">
        <v>549</v>
      </c>
      <c r="N326">
        <v>0.57669999999999999</v>
      </c>
      <c r="O326">
        <v>-1.1228</v>
      </c>
      <c r="P326">
        <v>-0.37430000000000002</v>
      </c>
      <c r="Q326" t="s">
        <v>548</v>
      </c>
      <c r="R326" t="s">
        <v>547</v>
      </c>
      <c r="S326" t="s">
        <v>547</v>
      </c>
      <c r="T326" t="s">
        <v>547</v>
      </c>
      <c r="U326" t="s">
        <v>548</v>
      </c>
      <c r="V326" t="s">
        <v>548</v>
      </c>
      <c r="W326" t="s">
        <v>548</v>
      </c>
      <c r="X326" t="s">
        <v>547</v>
      </c>
      <c r="Y326">
        <v>-0.97450000000000003</v>
      </c>
      <c r="Z326">
        <v>0.78049999999999997</v>
      </c>
      <c r="AA326">
        <v>0.69379999999999997</v>
      </c>
      <c r="AB326">
        <v>0.53859999999999997</v>
      </c>
      <c r="AC326">
        <v>1.3399000000000001</v>
      </c>
      <c r="AD326">
        <v>0.32090000000000002</v>
      </c>
      <c r="AE326">
        <v>1.3673</v>
      </c>
      <c r="AF326">
        <v>-0.51</v>
      </c>
      <c r="AG326">
        <v>-0.5393</v>
      </c>
      <c r="AH326">
        <v>-0.28070000000000001</v>
      </c>
    </row>
    <row r="327" spans="1:34" x14ac:dyDescent="0.3">
      <c r="A327" s="11" t="s">
        <v>7460</v>
      </c>
      <c r="B327" t="s">
        <v>547</v>
      </c>
      <c r="C327" t="s">
        <v>548</v>
      </c>
      <c r="D327">
        <v>0.21010000000000001</v>
      </c>
      <c r="E327" t="s">
        <v>547</v>
      </c>
      <c r="F327" t="s">
        <v>548</v>
      </c>
      <c r="G327" t="s">
        <v>547</v>
      </c>
      <c r="H327">
        <v>1.3102</v>
      </c>
      <c r="I327">
        <v>-1.1888000000000001</v>
      </c>
      <c r="J327" t="s">
        <v>550</v>
      </c>
      <c r="K327" t="s">
        <v>548</v>
      </c>
      <c r="L327" t="s">
        <v>549</v>
      </c>
      <c r="M327" t="s">
        <v>547</v>
      </c>
      <c r="N327">
        <v>0.57669999999999999</v>
      </c>
      <c r="O327">
        <v>-1.1228</v>
      </c>
      <c r="P327">
        <v>-0.37430000000000002</v>
      </c>
      <c r="Q327" t="s">
        <v>548</v>
      </c>
      <c r="R327" t="s">
        <v>547</v>
      </c>
      <c r="S327" t="s">
        <v>547</v>
      </c>
      <c r="T327" t="s">
        <v>548</v>
      </c>
      <c r="U327" t="s">
        <v>547</v>
      </c>
      <c r="V327" t="s">
        <v>547</v>
      </c>
      <c r="W327" t="s">
        <v>548</v>
      </c>
      <c r="X327" t="s">
        <v>548</v>
      </c>
      <c r="Y327">
        <v>7.2599999999999998E-2</v>
      </c>
      <c r="Z327">
        <v>1.7325999999999999</v>
      </c>
      <c r="AA327">
        <v>0.69379999999999997</v>
      </c>
      <c r="AB327">
        <v>0.53859999999999997</v>
      </c>
      <c r="AC327">
        <v>1.3399000000000001</v>
      </c>
      <c r="AD327">
        <v>1.0128999999999999</v>
      </c>
      <c r="AE327">
        <v>3.9550999999999998</v>
      </c>
      <c r="AF327">
        <v>-0.14549999999999999</v>
      </c>
      <c r="AG327">
        <v>-0.1958</v>
      </c>
      <c r="AH327">
        <v>-0.59040000000000004</v>
      </c>
    </row>
    <row r="328" spans="1:34" x14ac:dyDescent="0.3">
      <c r="A328" s="11" t="s">
        <v>7461</v>
      </c>
      <c r="B328" t="s">
        <v>547</v>
      </c>
      <c r="C328" t="s">
        <v>548</v>
      </c>
      <c r="D328">
        <v>0.21010000000000001</v>
      </c>
      <c r="E328" t="s">
        <v>547</v>
      </c>
      <c r="F328" t="s">
        <v>548</v>
      </c>
      <c r="G328" t="s">
        <v>547</v>
      </c>
      <c r="H328">
        <v>0.42809999999999998</v>
      </c>
      <c r="I328">
        <v>-0.27900000000000003</v>
      </c>
      <c r="J328" t="s">
        <v>551</v>
      </c>
      <c r="K328" t="s">
        <v>549</v>
      </c>
      <c r="L328" t="s">
        <v>549</v>
      </c>
      <c r="M328" t="s">
        <v>547</v>
      </c>
      <c r="N328">
        <v>-0.76</v>
      </c>
      <c r="O328">
        <v>-1.1228</v>
      </c>
      <c r="P328">
        <v>-0.37430000000000002</v>
      </c>
      <c r="Q328" t="s">
        <v>548</v>
      </c>
      <c r="R328" t="s">
        <v>547</v>
      </c>
      <c r="S328" t="s">
        <v>547</v>
      </c>
      <c r="T328" t="s">
        <v>547</v>
      </c>
      <c r="U328" t="s">
        <v>547</v>
      </c>
      <c r="V328" t="s">
        <v>547</v>
      </c>
      <c r="W328" t="s">
        <v>548</v>
      </c>
      <c r="X328" t="s">
        <v>547</v>
      </c>
      <c r="Y328">
        <v>7.2599999999999998E-2</v>
      </c>
      <c r="Z328">
        <v>0.78049999999999997</v>
      </c>
      <c r="AA328">
        <v>0.69379999999999997</v>
      </c>
      <c r="AB328">
        <v>1.6207</v>
      </c>
      <c r="AC328">
        <v>1.3399000000000001</v>
      </c>
      <c r="AD328">
        <v>-0.371</v>
      </c>
      <c r="AE328">
        <v>3.0924999999999998</v>
      </c>
      <c r="AF328">
        <v>0.58360000000000001</v>
      </c>
      <c r="AG328">
        <v>0.49109999999999998</v>
      </c>
      <c r="AH328">
        <v>0.33889999999999998</v>
      </c>
    </row>
    <row r="329" spans="1:34" x14ac:dyDescent="0.3">
      <c r="A329" s="11" t="s">
        <v>7462</v>
      </c>
      <c r="B329" t="s">
        <v>547</v>
      </c>
      <c r="C329" t="s">
        <v>547</v>
      </c>
      <c r="D329">
        <v>1.0317000000000001</v>
      </c>
      <c r="E329" t="s">
        <v>548</v>
      </c>
      <c r="F329" t="s">
        <v>548</v>
      </c>
      <c r="G329" t="s">
        <v>548</v>
      </c>
      <c r="H329">
        <v>-1.3360000000000001</v>
      </c>
      <c r="I329">
        <v>-1.1888000000000001</v>
      </c>
      <c r="J329" t="s">
        <v>547</v>
      </c>
      <c r="K329" t="s">
        <v>548</v>
      </c>
      <c r="L329" t="s">
        <v>550</v>
      </c>
      <c r="M329" t="s">
        <v>547</v>
      </c>
      <c r="N329">
        <v>0.57669999999999999</v>
      </c>
      <c r="O329">
        <v>2.4965999999999999</v>
      </c>
      <c r="P329">
        <v>-0.37430000000000002</v>
      </c>
      <c r="Q329" t="s">
        <v>548</v>
      </c>
      <c r="R329" t="s">
        <v>548</v>
      </c>
      <c r="S329" t="s">
        <v>547</v>
      </c>
      <c r="T329" t="s">
        <v>548</v>
      </c>
      <c r="U329" t="s">
        <v>547</v>
      </c>
      <c r="V329" t="s">
        <v>547</v>
      </c>
      <c r="W329" t="s">
        <v>547</v>
      </c>
      <c r="X329" t="s">
        <v>547</v>
      </c>
      <c r="Y329">
        <v>1.1196999999999999</v>
      </c>
      <c r="Z329">
        <v>-1.1237999999999999</v>
      </c>
      <c r="AA329">
        <v>-1.0085</v>
      </c>
      <c r="AB329">
        <v>-0.54359999999999997</v>
      </c>
      <c r="AC329">
        <v>-0.99770000000000003</v>
      </c>
      <c r="AD329">
        <v>-0.371</v>
      </c>
      <c r="AE329">
        <v>-0.3579</v>
      </c>
      <c r="AF329">
        <v>2.0417999999999998</v>
      </c>
      <c r="AG329">
        <v>1.865</v>
      </c>
      <c r="AH329">
        <v>1.8877999999999999</v>
      </c>
    </row>
    <row r="330" spans="1:34" x14ac:dyDescent="0.3">
      <c r="A330" s="11" t="s">
        <v>7463</v>
      </c>
      <c r="B330" t="s">
        <v>547</v>
      </c>
      <c r="C330" t="s">
        <v>547</v>
      </c>
      <c r="D330">
        <v>1.0317000000000001</v>
      </c>
      <c r="E330" t="s">
        <v>547</v>
      </c>
      <c r="F330" t="s">
        <v>547</v>
      </c>
      <c r="G330" t="s">
        <v>548</v>
      </c>
      <c r="H330">
        <v>-1.3360000000000001</v>
      </c>
      <c r="I330">
        <v>-1.1888000000000001</v>
      </c>
      <c r="J330" t="s">
        <v>549</v>
      </c>
      <c r="K330" t="s">
        <v>548</v>
      </c>
      <c r="L330" t="s">
        <v>549</v>
      </c>
      <c r="M330" t="s">
        <v>547</v>
      </c>
      <c r="N330">
        <v>0.57669999999999999</v>
      </c>
      <c r="O330">
        <v>8.3699999999999997E-2</v>
      </c>
      <c r="P330">
        <v>-0.37430000000000002</v>
      </c>
      <c r="Q330" t="s">
        <v>547</v>
      </c>
      <c r="R330" t="s">
        <v>547</v>
      </c>
      <c r="S330" t="s">
        <v>547</v>
      </c>
      <c r="T330" t="s">
        <v>548</v>
      </c>
      <c r="U330" t="s">
        <v>547</v>
      </c>
      <c r="V330" t="s">
        <v>547</v>
      </c>
      <c r="W330" t="s">
        <v>548</v>
      </c>
      <c r="X330" t="s">
        <v>547</v>
      </c>
      <c r="Y330">
        <v>1.1196999999999999</v>
      </c>
      <c r="Z330">
        <v>0.78049999999999997</v>
      </c>
      <c r="AA330">
        <v>0.69379999999999997</v>
      </c>
      <c r="AB330">
        <v>-0.54359999999999997</v>
      </c>
      <c r="AC330">
        <v>-0.99770000000000003</v>
      </c>
      <c r="AD330">
        <v>0.32090000000000002</v>
      </c>
      <c r="AE330">
        <v>-0.78920000000000001</v>
      </c>
      <c r="AF330">
        <v>0.21909999999999999</v>
      </c>
      <c r="AG330">
        <v>0.49109999999999998</v>
      </c>
      <c r="AH330">
        <v>0.33889999999999998</v>
      </c>
    </row>
    <row r="331" spans="1:34" x14ac:dyDescent="0.3">
      <c r="A331" s="11" t="s">
        <v>7464</v>
      </c>
      <c r="B331" t="s">
        <v>547</v>
      </c>
      <c r="C331" t="s">
        <v>547</v>
      </c>
      <c r="D331">
        <v>0.21010000000000001</v>
      </c>
      <c r="E331" t="s">
        <v>547</v>
      </c>
      <c r="F331" t="s">
        <v>547</v>
      </c>
      <c r="G331" t="s">
        <v>548</v>
      </c>
      <c r="H331">
        <v>-0.45400000000000001</v>
      </c>
      <c r="I331">
        <v>-0.27900000000000003</v>
      </c>
      <c r="J331" t="s">
        <v>549</v>
      </c>
      <c r="K331" t="s">
        <v>548</v>
      </c>
      <c r="L331" t="s">
        <v>547</v>
      </c>
      <c r="M331" t="s">
        <v>547</v>
      </c>
      <c r="N331">
        <v>-0.76</v>
      </c>
      <c r="O331">
        <v>8.3699999999999997E-2</v>
      </c>
      <c r="P331">
        <v>-0.37430000000000002</v>
      </c>
      <c r="Q331" t="s">
        <v>548</v>
      </c>
      <c r="R331" t="s">
        <v>548</v>
      </c>
      <c r="S331" t="s">
        <v>547</v>
      </c>
      <c r="T331" t="s">
        <v>547</v>
      </c>
      <c r="U331" t="s">
        <v>548</v>
      </c>
      <c r="V331" t="s">
        <v>547</v>
      </c>
      <c r="W331" t="s">
        <v>548</v>
      </c>
      <c r="X331" t="s">
        <v>547</v>
      </c>
      <c r="Y331">
        <v>1.1196999999999999</v>
      </c>
      <c r="Z331">
        <v>0.78049999999999997</v>
      </c>
      <c r="AA331">
        <v>1.5449999999999999</v>
      </c>
      <c r="AB331">
        <v>-0.54359999999999997</v>
      </c>
      <c r="AC331">
        <v>-0.2185</v>
      </c>
      <c r="AD331">
        <v>1.0128999999999999</v>
      </c>
      <c r="AE331">
        <v>1.7986</v>
      </c>
      <c r="AF331">
        <v>0.21909999999999999</v>
      </c>
      <c r="AG331">
        <v>0.1477</v>
      </c>
      <c r="AH331">
        <v>0.64870000000000005</v>
      </c>
    </row>
    <row r="332" spans="1:34" x14ac:dyDescent="0.3">
      <c r="A332" s="11" t="s">
        <v>7465</v>
      </c>
      <c r="B332" t="s">
        <v>547</v>
      </c>
      <c r="C332" t="s">
        <v>547</v>
      </c>
      <c r="D332">
        <v>1.0317000000000001</v>
      </c>
      <c r="E332" t="s">
        <v>547</v>
      </c>
      <c r="F332" t="s">
        <v>547</v>
      </c>
      <c r="G332" t="s">
        <v>548</v>
      </c>
      <c r="H332">
        <v>-0.45400000000000001</v>
      </c>
      <c r="I332">
        <v>-1.1888000000000001</v>
      </c>
      <c r="J332" t="s">
        <v>549</v>
      </c>
      <c r="K332" t="s">
        <v>548</v>
      </c>
      <c r="L332" t="s">
        <v>550</v>
      </c>
      <c r="M332" t="s">
        <v>547</v>
      </c>
      <c r="N332">
        <v>0.57669999999999999</v>
      </c>
      <c r="O332">
        <v>8.3699999999999997E-2</v>
      </c>
      <c r="P332">
        <v>-0.37430000000000002</v>
      </c>
      <c r="Q332" t="s">
        <v>548</v>
      </c>
      <c r="R332" t="s">
        <v>547</v>
      </c>
      <c r="S332" t="s">
        <v>547</v>
      </c>
      <c r="T332" t="s">
        <v>548</v>
      </c>
      <c r="U332" t="s">
        <v>547</v>
      </c>
      <c r="V332" t="s">
        <v>547</v>
      </c>
      <c r="W332" t="s">
        <v>548</v>
      </c>
      <c r="X332" t="s">
        <v>548</v>
      </c>
      <c r="Y332">
        <v>7.2599999999999998E-2</v>
      </c>
      <c r="Z332">
        <v>-0.1716</v>
      </c>
      <c r="AA332">
        <v>-1.8596999999999999</v>
      </c>
      <c r="AB332">
        <v>-0.54359999999999997</v>
      </c>
      <c r="AC332">
        <v>-0.99770000000000003</v>
      </c>
      <c r="AD332">
        <v>1.0128999999999999</v>
      </c>
      <c r="AE332">
        <v>1.3673</v>
      </c>
      <c r="AF332">
        <v>0.21909999999999999</v>
      </c>
      <c r="AG332">
        <v>0.49109999999999998</v>
      </c>
      <c r="AH332">
        <v>0.64870000000000005</v>
      </c>
    </row>
    <row r="333" spans="1:34" x14ac:dyDescent="0.3">
      <c r="A333" s="11" t="s">
        <v>7466</v>
      </c>
      <c r="B333" t="s">
        <v>547</v>
      </c>
      <c r="C333" t="s">
        <v>548</v>
      </c>
      <c r="D333">
        <v>0.21010000000000001</v>
      </c>
      <c r="E333" t="s">
        <v>547</v>
      </c>
      <c r="F333" t="s">
        <v>547</v>
      </c>
      <c r="G333" t="s">
        <v>548</v>
      </c>
      <c r="H333">
        <v>-1.3360000000000001</v>
      </c>
      <c r="I333">
        <v>-1.1888000000000001</v>
      </c>
      <c r="J333" t="s">
        <v>549</v>
      </c>
      <c r="K333" t="s">
        <v>548</v>
      </c>
      <c r="L333" t="s">
        <v>550</v>
      </c>
      <c r="M333" t="s">
        <v>548</v>
      </c>
      <c r="N333">
        <v>-0.76</v>
      </c>
      <c r="O333">
        <v>8.3699999999999997E-2</v>
      </c>
      <c r="P333">
        <v>-0.37430000000000002</v>
      </c>
      <c r="Q333" t="s">
        <v>548</v>
      </c>
      <c r="R333" t="s">
        <v>547</v>
      </c>
      <c r="S333" t="s">
        <v>547</v>
      </c>
      <c r="T333" t="s">
        <v>547</v>
      </c>
      <c r="U333" t="s">
        <v>548</v>
      </c>
      <c r="V333" t="s">
        <v>547</v>
      </c>
      <c r="W333" t="s">
        <v>548</v>
      </c>
      <c r="X333" t="s">
        <v>547</v>
      </c>
      <c r="Y333">
        <v>7.2599999999999998E-2</v>
      </c>
      <c r="Z333">
        <v>-0.1716</v>
      </c>
      <c r="AA333">
        <v>-0.15740000000000001</v>
      </c>
      <c r="AB333">
        <v>-0.54359999999999997</v>
      </c>
      <c r="AC333">
        <v>-0.2185</v>
      </c>
      <c r="AD333">
        <v>0.32090000000000002</v>
      </c>
      <c r="AE333">
        <v>-0.78920000000000001</v>
      </c>
      <c r="AF333">
        <v>0.21909999999999999</v>
      </c>
      <c r="AG333">
        <v>0.1477</v>
      </c>
      <c r="AH333">
        <v>2.9100000000000001E-2</v>
      </c>
    </row>
    <row r="334" spans="1:34" x14ac:dyDescent="0.3">
      <c r="A334" s="11" t="s">
        <v>7467</v>
      </c>
      <c r="B334" t="s">
        <v>547</v>
      </c>
      <c r="C334" t="s">
        <v>547</v>
      </c>
      <c r="D334">
        <v>1.0317000000000001</v>
      </c>
      <c r="E334" t="s">
        <v>547</v>
      </c>
      <c r="F334" t="s">
        <v>547</v>
      </c>
      <c r="G334" t="s">
        <v>548</v>
      </c>
      <c r="H334">
        <v>-0.45400000000000001</v>
      </c>
      <c r="I334">
        <v>-0.27900000000000003</v>
      </c>
      <c r="J334" t="s">
        <v>547</v>
      </c>
      <c r="K334" t="s">
        <v>551</v>
      </c>
      <c r="L334" t="s">
        <v>548</v>
      </c>
      <c r="M334" t="s">
        <v>547</v>
      </c>
      <c r="N334">
        <v>-0.76</v>
      </c>
      <c r="O334">
        <v>1.2901</v>
      </c>
      <c r="P334">
        <v>-0.37430000000000002</v>
      </c>
      <c r="Q334" t="s">
        <v>548</v>
      </c>
      <c r="R334" t="s">
        <v>548</v>
      </c>
      <c r="S334" t="s">
        <v>547</v>
      </c>
      <c r="T334" t="s">
        <v>547</v>
      </c>
      <c r="U334" t="s">
        <v>547</v>
      </c>
      <c r="V334" t="s">
        <v>547</v>
      </c>
      <c r="W334" t="s">
        <v>548</v>
      </c>
      <c r="X334" t="s">
        <v>547</v>
      </c>
      <c r="Y334">
        <v>7.2599999999999998E-2</v>
      </c>
      <c r="Z334">
        <v>-0.1716</v>
      </c>
      <c r="AA334">
        <v>-0.15740000000000001</v>
      </c>
      <c r="AB334">
        <v>-0.54359999999999997</v>
      </c>
      <c r="AC334">
        <v>-0.2185</v>
      </c>
      <c r="AD334">
        <v>-1.0629999999999999</v>
      </c>
      <c r="AE334">
        <v>-0.78920000000000001</v>
      </c>
      <c r="AF334">
        <v>2.4062999999999999</v>
      </c>
      <c r="AG334">
        <v>2.2084999999999999</v>
      </c>
      <c r="AH334">
        <v>1.8877999999999999</v>
      </c>
    </row>
    <row r="335" spans="1:34" x14ac:dyDescent="0.3">
      <c r="A335" s="11" t="s">
        <v>7468</v>
      </c>
      <c r="B335" t="s">
        <v>547</v>
      </c>
      <c r="C335" t="s">
        <v>547</v>
      </c>
      <c r="D335">
        <v>0.21010000000000001</v>
      </c>
      <c r="E335" t="s">
        <v>547</v>
      </c>
      <c r="F335" t="s">
        <v>547</v>
      </c>
      <c r="G335" t="s">
        <v>548</v>
      </c>
      <c r="H335">
        <v>-1.3360000000000001</v>
      </c>
      <c r="I335">
        <v>-1.1888000000000001</v>
      </c>
      <c r="J335" t="s">
        <v>550</v>
      </c>
      <c r="K335" t="s">
        <v>547</v>
      </c>
      <c r="L335" t="s">
        <v>550</v>
      </c>
      <c r="M335" t="s">
        <v>547</v>
      </c>
      <c r="N335">
        <v>-0.76</v>
      </c>
      <c r="O335">
        <v>1.2901</v>
      </c>
      <c r="P335">
        <v>-0.37430000000000002</v>
      </c>
      <c r="Q335" t="s">
        <v>548</v>
      </c>
      <c r="R335" t="s">
        <v>548</v>
      </c>
      <c r="S335" t="s">
        <v>547</v>
      </c>
      <c r="T335" t="s">
        <v>547</v>
      </c>
      <c r="U335" t="s">
        <v>547</v>
      </c>
      <c r="V335" t="s">
        <v>547</v>
      </c>
      <c r="W335" t="s">
        <v>548</v>
      </c>
      <c r="X335" t="s">
        <v>547</v>
      </c>
      <c r="Y335">
        <v>7.2599999999999998E-2</v>
      </c>
      <c r="Z335">
        <v>-0.1716</v>
      </c>
      <c r="AA335">
        <v>-0.15740000000000001</v>
      </c>
      <c r="AB335">
        <v>-0.54359999999999997</v>
      </c>
      <c r="AC335">
        <v>-0.99770000000000003</v>
      </c>
      <c r="AD335">
        <v>-0.371</v>
      </c>
      <c r="AE335">
        <v>-0.78920000000000001</v>
      </c>
      <c r="AF335">
        <v>0.58360000000000001</v>
      </c>
      <c r="AG335">
        <v>0.49109999999999998</v>
      </c>
      <c r="AH335">
        <v>0.64870000000000005</v>
      </c>
    </row>
    <row r="336" spans="1:34" x14ac:dyDescent="0.3">
      <c r="A336" s="11" t="s">
        <v>7469</v>
      </c>
      <c r="B336" t="s">
        <v>547</v>
      </c>
      <c r="C336" t="s">
        <v>548</v>
      </c>
      <c r="D336">
        <v>1.0317000000000001</v>
      </c>
      <c r="E336" t="s">
        <v>547</v>
      </c>
      <c r="F336" t="s">
        <v>547</v>
      </c>
      <c r="G336" t="s">
        <v>548</v>
      </c>
      <c r="H336">
        <v>-0.45400000000000001</v>
      </c>
      <c r="I336">
        <v>-1.1888000000000001</v>
      </c>
      <c r="J336" t="s">
        <v>550</v>
      </c>
      <c r="K336" t="s">
        <v>549</v>
      </c>
      <c r="L336" t="s">
        <v>550</v>
      </c>
      <c r="M336" t="s">
        <v>547</v>
      </c>
      <c r="N336">
        <v>-0.76</v>
      </c>
      <c r="O336">
        <v>1.2901</v>
      </c>
      <c r="P336">
        <v>-0.37430000000000002</v>
      </c>
      <c r="Q336" t="s">
        <v>548</v>
      </c>
      <c r="R336" t="s">
        <v>547</v>
      </c>
      <c r="S336" t="s">
        <v>547</v>
      </c>
      <c r="T336" t="s">
        <v>548</v>
      </c>
      <c r="U336" t="s">
        <v>547</v>
      </c>
      <c r="V336" t="s">
        <v>547</v>
      </c>
      <c r="W336" t="s">
        <v>548</v>
      </c>
      <c r="X336" t="s">
        <v>547</v>
      </c>
      <c r="Y336">
        <v>7.2599999999999998E-2</v>
      </c>
      <c r="Z336">
        <v>-1.1237999999999999</v>
      </c>
      <c r="AA336">
        <v>0.69379999999999997</v>
      </c>
      <c r="AB336">
        <v>-0.54359999999999997</v>
      </c>
      <c r="AC336">
        <v>0.56069999999999998</v>
      </c>
      <c r="AD336">
        <v>-1.0629999999999999</v>
      </c>
      <c r="AE336">
        <v>-0.78920000000000001</v>
      </c>
      <c r="AF336">
        <v>0.94820000000000004</v>
      </c>
      <c r="AG336">
        <v>1.1780999999999999</v>
      </c>
      <c r="AH336">
        <v>0.95840000000000003</v>
      </c>
    </row>
    <row r="337" spans="1:34" x14ac:dyDescent="0.3">
      <c r="A337" s="11" t="s">
        <v>7470</v>
      </c>
      <c r="B337" t="s">
        <v>547</v>
      </c>
      <c r="C337" t="s">
        <v>548</v>
      </c>
      <c r="D337">
        <v>1.0317000000000001</v>
      </c>
      <c r="E337" t="s">
        <v>547</v>
      </c>
      <c r="F337" t="s">
        <v>548</v>
      </c>
      <c r="G337" t="s">
        <v>547</v>
      </c>
      <c r="H337">
        <v>1.3102</v>
      </c>
      <c r="I337">
        <v>1.5407</v>
      </c>
      <c r="J337" t="s">
        <v>551</v>
      </c>
      <c r="K337" t="s">
        <v>547</v>
      </c>
      <c r="L337" t="s">
        <v>550</v>
      </c>
      <c r="M337" t="s">
        <v>547</v>
      </c>
      <c r="N337">
        <v>-0.76</v>
      </c>
      <c r="O337">
        <v>8.3699999999999997E-2</v>
      </c>
      <c r="P337">
        <v>-0.37430000000000002</v>
      </c>
      <c r="Q337" t="s">
        <v>548</v>
      </c>
      <c r="R337" t="s">
        <v>548</v>
      </c>
      <c r="S337" t="s">
        <v>547</v>
      </c>
      <c r="T337" t="s">
        <v>548</v>
      </c>
      <c r="U337" t="s">
        <v>547</v>
      </c>
      <c r="V337" t="s">
        <v>547</v>
      </c>
      <c r="W337" t="s">
        <v>548</v>
      </c>
      <c r="X337" t="s">
        <v>547</v>
      </c>
      <c r="Y337">
        <v>1.1196999999999999</v>
      </c>
      <c r="Z337">
        <v>0.78049999999999997</v>
      </c>
      <c r="AA337">
        <v>-0.15740000000000001</v>
      </c>
      <c r="AB337">
        <v>-0.54359999999999997</v>
      </c>
      <c r="AC337">
        <v>-0.99770000000000003</v>
      </c>
      <c r="AD337">
        <v>-1.0629999999999999</v>
      </c>
      <c r="AE337">
        <v>-0.78920000000000001</v>
      </c>
      <c r="AF337">
        <v>2.0417999999999998</v>
      </c>
      <c r="AG337">
        <v>1.865</v>
      </c>
      <c r="AH337">
        <v>1.5780000000000001</v>
      </c>
    </row>
    <row r="338" spans="1:34" x14ac:dyDescent="0.3">
      <c r="A338" s="11" t="s">
        <v>7471</v>
      </c>
      <c r="B338" t="s">
        <v>547</v>
      </c>
      <c r="C338" t="s">
        <v>548</v>
      </c>
      <c r="D338">
        <v>1.0317000000000001</v>
      </c>
      <c r="E338" t="s">
        <v>547</v>
      </c>
      <c r="F338" t="s">
        <v>547</v>
      </c>
      <c r="G338" t="s">
        <v>548</v>
      </c>
      <c r="H338">
        <v>1.3102</v>
      </c>
      <c r="I338">
        <v>-0.27900000000000003</v>
      </c>
      <c r="J338" t="s">
        <v>551</v>
      </c>
      <c r="K338" t="s">
        <v>548</v>
      </c>
      <c r="L338" t="s">
        <v>549</v>
      </c>
      <c r="M338" t="s">
        <v>547</v>
      </c>
      <c r="N338">
        <v>-0.76</v>
      </c>
      <c r="O338">
        <v>8.3699999999999997E-2</v>
      </c>
      <c r="P338">
        <v>-0.37430000000000002</v>
      </c>
      <c r="Q338" t="s">
        <v>548</v>
      </c>
      <c r="R338" t="s">
        <v>548</v>
      </c>
      <c r="S338" t="s">
        <v>547</v>
      </c>
      <c r="T338" t="s">
        <v>548</v>
      </c>
      <c r="U338" t="s">
        <v>547</v>
      </c>
      <c r="V338" t="s">
        <v>547</v>
      </c>
      <c r="W338" t="s">
        <v>548</v>
      </c>
      <c r="X338" t="s">
        <v>548</v>
      </c>
      <c r="Y338">
        <v>7.2599999999999998E-2</v>
      </c>
      <c r="Z338">
        <v>-0.1716</v>
      </c>
      <c r="AA338">
        <v>-1.0085</v>
      </c>
      <c r="AB338">
        <v>-0.54359999999999997</v>
      </c>
      <c r="AC338">
        <v>1.3399000000000001</v>
      </c>
      <c r="AD338">
        <v>1.0128999999999999</v>
      </c>
      <c r="AE338">
        <v>-0.3579</v>
      </c>
      <c r="AF338">
        <v>1.3127</v>
      </c>
      <c r="AG338">
        <v>1.5216000000000001</v>
      </c>
      <c r="AH338">
        <v>1.2682</v>
      </c>
    </row>
    <row r="339" spans="1:34" x14ac:dyDescent="0.3">
      <c r="A339" s="11" t="s">
        <v>7472</v>
      </c>
      <c r="B339" t="s">
        <v>547</v>
      </c>
      <c r="C339" t="s">
        <v>547</v>
      </c>
      <c r="D339">
        <v>0.21010000000000001</v>
      </c>
      <c r="E339" t="s">
        <v>547</v>
      </c>
      <c r="F339" t="s">
        <v>547</v>
      </c>
      <c r="G339" t="s">
        <v>548</v>
      </c>
      <c r="H339">
        <v>1.3102</v>
      </c>
      <c r="I339">
        <v>0.63090000000000002</v>
      </c>
      <c r="J339" t="s">
        <v>548</v>
      </c>
      <c r="K339" t="s">
        <v>549</v>
      </c>
      <c r="L339" t="s">
        <v>550</v>
      </c>
      <c r="M339" t="s">
        <v>547</v>
      </c>
      <c r="N339">
        <v>-0.76</v>
      </c>
      <c r="O339">
        <v>1.2901</v>
      </c>
      <c r="P339">
        <v>-0.37430000000000002</v>
      </c>
      <c r="Q339" t="s">
        <v>548</v>
      </c>
      <c r="R339" t="s">
        <v>548</v>
      </c>
      <c r="S339" t="s">
        <v>547</v>
      </c>
      <c r="T339" t="s">
        <v>547</v>
      </c>
      <c r="U339" t="s">
        <v>547</v>
      </c>
      <c r="V339" t="s">
        <v>547</v>
      </c>
      <c r="W339" t="s">
        <v>548</v>
      </c>
      <c r="X339" t="s">
        <v>547</v>
      </c>
      <c r="Y339">
        <v>7.2599999999999998E-2</v>
      </c>
      <c r="Z339">
        <v>-1.1237999999999999</v>
      </c>
      <c r="AA339">
        <v>-1.0085</v>
      </c>
      <c r="AB339">
        <v>-0.54359999999999997</v>
      </c>
      <c r="AC339">
        <v>-0.2185</v>
      </c>
      <c r="AD339">
        <v>-0.371</v>
      </c>
      <c r="AE339">
        <v>-0.78920000000000001</v>
      </c>
      <c r="AF339">
        <v>2.0417999999999998</v>
      </c>
      <c r="AG339">
        <v>2.2084999999999999</v>
      </c>
      <c r="AH339">
        <v>1.8877999999999999</v>
      </c>
    </row>
    <row r="340" spans="1:34" x14ac:dyDescent="0.3">
      <c r="A340" s="11" t="s">
        <v>7473</v>
      </c>
      <c r="B340" t="s">
        <v>547</v>
      </c>
      <c r="C340" t="s">
        <v>547</v>
      </c>
      <c r="D340">
        <v>0.21010000000000001</v>
      </c>
      <c r="E340" t="s">
        <v>548</v>
      </c>
      <c r="F340" t="s">
        <v>548</v>
      </c>
      <c r="G340" t="s">
        <v>548</v>
      </c>
      <c r="H340">
        <v>0.42809999999999998</v>
      </c>
      <c r="I340">
        <v>-1.1888000000000001</v>
      </c>
      <c r="J340" t="s">
        <v>550</v>
      </c>
      <c r="K340" t="s">
        <v>548</v>
      </c>
      <c r="L340" t="s">
        <v>550</v>
      </c>
      <c r="M340" t="s">
        <v>547</v>
      </c>
      <c r="N340">
        <v>0.57669999999999999</v>
      </c>
      <c r="O340">
        <v>2.4965999999999999</v>
      </c>
      <c r="P340">
        <v>-0.37430000000000002</v>
      </c>
      <c r="Q340" t="s">
        <v>548</v>
      </c>
      <c r="R340" t="s">
        <v>548</v>
      </c>
      <c r="S340" t="s">
        <v>547</v>
      </c>
      <c r="T340" t="s">
        <v>547</v>
      </c>
      <c r="U340" t="s">
        <v>547</v>
      </c>
      <c r="V340" t="s">
        <v>547</v>
      </c>
      <c r="W340" t="s">
        <v>547</v>
      </c>
      <c r="X340" t="s">
        <v>547</v>
      </c>
      <c r="Y340">
        <v>-0.97450000000000003</v>
      </c>
      <c r="Z340">
        <v>-2.0758999999999999</v>
      </c>
      <c r="AA340">
        <v>-1.0085</v>
      </c>
      <c r="AB340">
        <v>-0.54359999999999997</v>
      </c>
      <c r="AC340">
        <v>-0.99770000000000003</v>
      </c>
      <c r="AD340">
        <v>-0.371</v>
      </c>
      <c r="AE340">
        <v>-0.78920000000000001</v>
      </c>
      <c r="AF340">
        <v>2.4062999999999999</v>
      </c>
      <c r="AG340">
        <v>2.552</v>
      </c>
      <c r="AH340">
        <v>2.1974999999999998</v>
      </c>
    </row>
    <row r="341" spans="1:34" x14ac:dyDescent="0.3">
      <c r="A341" s="11" t="s">
        <v>7474</v>
      </c>
      <c r="B341" t="s">
        <v>547</v>
      </c>
      <c r="C341" t="s">
        <v>548</v>
      </c>
      <c r="D341">
        <v>1.0317000000000001</v>
      </c>
      <c r="E341" t="s">
        <v>548</v>
      </c>
      <c r="F341" t="s">
        <v>548</v>
      </c>
      <c r="G341" t="s">
        <v>548</v>
      </c>
      <c r="H341">
        <v>0.42809999999999998</v>
      </c>
      <c r="I341">
        <v>-0.27900000000000003</v>
      </c>
      <c r="J341" t="s">
        <v>550</v>
      </c>
      <c r="K341" t="s">
        <v>548</v>
      </c>
      <c r="L341" t="s">
        <v>550</v>
      </c>
      <c r="M341" t="s">
        <v>547</v>
      </c>
      <c r="N341">
        <v>0.57669999999999999</v>
      </c>
      <c r="O341">
        <v>1.2901</v>
      </c>
      <c r="P341">
        <v>-0.37430000000000002</v>
      </c>
      <c r="Q341" t="s">
        <v>548</v>
      </c>
      <c r="R341" t="s">
        <v>548</v>
      </c>
      <c r="S341" t="s">
        <v>547</v>
      </c>
      <c r="T341" t="s">
        <v>548</v>
      </c>
      <c r="U341" t="s">
        <v>547</v>
      </c>
      <c r="V341" t="s">
        <v>547</v>
      </c>
      <c r="W341" t="s">
        <v>548</v>
      </c>
      <c r="X341" t="s">
        <v>547</v>
      </c>
      <c r="Y341">
        <v>1.1196999999999999</v>
      </c>
      <c r="Z341">
        <v>0.78049999999999997</v>
      </c>
      <c r="AA341">
        <v>-1.0085</v>
      </c>
      <c r="AB341">
        <v>-0.54359999999999997</v>
      </c>
      <c r="AC341">
        <v>-0.99770000000000003</v>
      </c>
      <c r="AD341">
        <v>0.32090000000000002</v>
      </c>
      <c r="AE341">
        <v>-0.78920000000000001</v>
      </c>
      <c r="AF341">
        <v>0.94820000000000004</v>
      </c>
      <c r="AG341">
        <v>1.1780999999999999</v>
      </c>
      <c r="AH341">
        <v>0.95840000000000003</v>
      </c>
    </row>
    <row r="342" spans="1:34" x14ac:dyDescent="0.3">
      <c r="A342" s="11" t="s">
        <v>7475</v>
      </c>
      <c r="B342" t="s">
        <v>547</v>
      </c>
      <c r="C342" t="s">
        <v>548</v>
      </c>
      <c r="D342">
        <v>0.21010000000000001</v>
      </c>
      <c r="E342" t="s">
        <v>547</v>
      </c>
      <c r="F342" t="s">
        <v>547</v>
      </c>
      <c r="G342" t="s">
        <v>548</v>
      </c>
      <c r="H342">
        <v>0.42809999999999998</v>
      </c>
      <c r="I342">
        <v>0.63090000000000002</v>
      </c>
      <c r="J342" t="s">
        <v>548</v>
      </c>
      <c r="K342" t="s">
        <v>548</v>
      </c>
      <c r="L342" t="s">
        <v>549</v>
      </c>
      <c r="M342" t="s">
        <v>547</v>
      </c>
      <c r="N342">
        <v>-0.76</v>
      </c>
      <c r="O342">
        <v>-1.1228</v>
      </c>
      <c r="P342">
        <v>-0.37430000000000002</v>
      </c>
      <c r="Q342" t="s">
        <v>548</v>
      </c>
      <c r="R342" t="s">
        <v>548</v>
      </c>
      <c r="S342" t="s">
        <v>547</v>
      </c>
      <c r="T342" t="s">
        <v>547</v>
      </c>
      <c r="U342" t="s">
        <v>547</v>
      </c>
      <c r="V342" t="s">
        <v>547</v>
      </c>
      <c r="W342" t="s">
        <v>548</v>
      </c>
      <c r="X342" t="s">
        <v>547</v>
      </c>
      <c r="Y342">
        <v>7.2599999999999998E-2</v>
      </c>
      <c r="Z342">
        <v>0.78049999999999997</v>
      </c>
      <c r="AA342">
        <v>-0.15740000000000001</v>
      </c>
      <c r="AB342">
        <v>-0.54359999999999997</v>
      </c>
      <c r="AC342">
        <v>0.56069999999999998</v>
      </c>
      <c r="AD342">
        <v>1.0128999999999999</v>
      </c>
      <c r="AE342">
        <v>-0.78920000000000001</v>
      </c>
      <c r="AF342">
        <v>0.94820000000000004</v>
      </c>
      <c r="AG342">
        <v>1.1780999999999999</v>
      </c>
      <c r="AH342">
        <v>0.95840000000000003</v>
      </c>
    </row>
    <row r="343" spans="1:34" x14ac:dyDescent="0.3">
      <c r="A343" s="11" t="s">
        <v>7476</v>
      </c>
      <c r="B343" t="s">
        <v>547</v>
      </c>
      <c r="C343" t="s">
        <v>547</v>
      </c>
      <c r="D343">
        <v>1.8532999999999999</v>
      </c>
      <c r="E343" t="s">
        <v>547</v>
      </c>
      <c r="F343" t="s">
        <v>547</v>
      </c>
      <c r="G343" t="s">
        <v>548</v>
      </c>
      <c r="H343">
        <v>1.3102</v>
      </c>
      <c r="I343">
        <v>1.5407</v>
      </c>
      <c r="J343" t="s">
        <v>548</v>
      </c>
      <c r="K343" t="s">
        <v>548</v>
      </c>
      <c r="L343" t="s">
        <v>550</v>
      </c>
      <c r="M343" t="s">
        <v>549</v>
      </c>
      <c r="N343">
        <v>0.57669999999999999</v>
      </c>
      <c r="O343">
        <v>8.3699999999999997E-2</v>
      </c>
      <c r="P343">
        <v>-0.37430000000000002</v>
      </c>
      <c r="Q343" t="s">
        <v>548</v>
      </c>
      <c r="R343" t="s">
        <v>548</v>
      </c>
      <c r="S343" t="s">
        <v>547</v>
      </c>
      <c r="T343" t="s">
        <v>548</v>
      </c>
      <c r="U343" t="s">
        <v>547</v>
      </c>
      <c r="V343" t="s">
        <v>547</v>
      </c>
      <c r="W343" t="s">
        <v>548</v>
      </c>
      <c r="X343" t="s">
        <v>547</v>
      </c>
      <c r="Y343">
        <v>-2.0217000000000001</v>
      </c>
      <c r="Z343">
        <v>-0.1716</v>
      </c>
      <c r="AA343">
        <v>0.69379999999999997</v>
      </c>
      <c r="AB343">
        <v>0.53859999999999997</v>
      </c>
      <c r="AC343">
        <v>0.56069999999999998</v>
      </c>
      <c r="AD343">
        <v>-1.0629999999999999</v>
      </c>
      <c r="AE343">
        <v>-0.3579</v>
      </c>
      <c r="AF343">
        <v>0.94820000000000004</v>
      </c>
      <c r="AG343">
        <v>0.49109999999999998</v>
      </c>
      <c r="AH343">
        <v>0.33889999999999998</v>
      </c>
    </row>
    <row r="344" spans="1:34" x14ac:dyDescent="0.3">
      <c r="A344" s="11" t="s">
        <v>7477</v>
      </c>
      <c r="B344" t="s">
        <v>547</v>
      </c>
      <c r="C344" t="s">
        <v>547</v>
      </c>
      <c r="D344">
        <v>1.0317000000000001</v>
      </c>
      <c r="E344" t="s">
        <v>547</v>
      </c>
      <c r="F344" t="s">
        <v>548</v>
      </c>
      <c r="G344" t="s">
        <v>548</v>
      </c>
      <c r="H344">
        <v>1.3102</v>
      </c>
      <c r="I344">
        <v>0.63090000000000002</v>
      </c>
      <c r="J344" t="s">
        <v>549</v>
      </c>
      <c r="K344" t="s">
        <v>548</v>
      </c>
      <c r="L344" t="s">
        <v>549</v>
      </c>
      <c r="M344" t="s">
        <v>549</v>
      </c>
      <c r="N344">
        <v>0.57669999999999999</v>
      </c>
      <c r="O344">
        <v>8.3699999999999997E-2</v>
      </c>
      <c r="P344">
        <v>-0.37430000000000002</v>
      </c>
      <c r="Q344" t="s">
        <v>548</v>
      </c>
      <c r="R344" t="s">
        <v>548</v>
      </c>
      <c r="S344" t="s">
        <v>547</v>
      </c>
      <c r="T344" t="s">
        <v>547</v>
      </c>
      <c r="U344" t="s">
        <v>547</v>
      </c>
      <c r="V344" t="s">
        <v>547</v>
      </c>
      <c r="W344" t="s">
        <v>548</v>
      </c>
      <c r="X344" t="s">
        <v>548</v>
      </c>
      <c r="Y344">
        <v>7.2599999999999998E-2</v>
      </c>
      <c r="Z344">
        <v>0.78049999999999997</v>
      </c>
      <c r="AA344">
        <v>1.5449999999999999</v>
      </c>
      <c r="AB344">
        <v>-0.54359999999999997</v>
      </c>
      <c r="AC344">
        <v>-0.2185</v>
      </c>
      <c r="AD344">
        <v>-1.0629999999999999</v>
      </c>
      <c r="AE344">
        <v>-0.78920000000000001</v>
      </c>
      <c r="AF344">
        <v>0.58360000000000001</v>
      </c>
      <c r="AG344">
        <v>0.83460000000000001</v>
      </c>
      <c r="AH344">
        <v>0.64870000000000005</v>
      </c>
    </row>
    <row r="345" spans="1:34" x14ac:dyDescent="0.3">
      <c r="A345" s="11" t="s">
        <v>7478</v>
      </c>
      <c r="B345" t="s">
        <v>547</v>
      </c>
      <c r="C345" t="s">
        <v>547</v>
      </c>
      <c r="D345">
        <v>1.0317000000000001</v>
      </c>
      <c r="E345" t="s">
        <v>547</v>
      </c>
      <c r="F345" t="s">
        <v>547</v>
      </c>
      <c r="G345" t="s">
        <v>548</v>
      </c>
      <c r="H345">
        <v>1.3102</v>
      </c>
      <c r="I345">
        <v>0.63090000000000002</v>
      </c>
      <c r="J345" t="s">
        <v>549</v>
      </c>
      <c r="K345" t="s">
        <v>548</v>
      </c>
      <c r="L345" t="s">
        <v>550</v>
      </c>
      <c r="M345" t="s">
        <v>548</v>
      </c>
      <c r="N345">
        <v>-0.76</v>
      </c>
      <c r="O345">
        <v>2.4965999999999999</v>
      </c>
      <c r="P345">
        <v>-0.37430000000000002</v>
      </c>
      <c r="Q345" t="s">
        <v>548</v>
      </c>
      <c r="R345" t="s">
        <v>548</v>
      </c>
      <c r="S345" t="s">
        <v>547</v>
      </c>
      <c r="T345" t="s">
        <v>547</v>
      </c>
      <c r="U345" t="s">
        <v>547</v>
      </c>
      <c r="V345" t="s">
        <v>547</v>
      </c>
      <c r="W345" t="s">
        <v>548</v>
      </c>
      <c r="X345" t="s">
        <v>547</v>
      </c>
      <c r="Y345">
        <v>7.2599999999999998E-2</v>
      </c>
      <c r="Z345">
        <v>-0.1716</v>
      </c>
      <c r="AA345">
        <v>-0.15740000000000001</v>
      </c>
      <c r="AB345">
        <v>-0.54359999999999997</v>
      </c>
      <c r="AC345">
        <v>-0.99770000000000003</v>
      </c>
      <c r="AD345">
        <v>-0.371</v>
      </c>
      <c r="AE345">
        <v>-0.78920000000000001</v>
      </c>
      <c r="AF345">
        <v>1.6772</v>
      </c>
      <c r="AG345">
        <v>1.865</v>
      </c>
      <c r="AH345">
        <v>1.5780000000000001</v>
      </c>
    </row>
    <row r="346" spans="1:34" x14ac:dyDescent="0.3">
      <c r="A346" s="11" t="s">
        <v>7479</v>
      </c>
      <c r="B346" t="s">
        <v>547</v>
      </c>
      <c r="C346" t="s">
        <v>548</v>
      </c>
      <c r="D346">
        <v>1.0317000000000001</v>
      </c>
      <c r="E346" t="s">
        <v>547</v>
      </c>
      <c r="F346" t="s">
        <v>548</v>
      </c>
      <c r="G346" t="s">
        <v>548</v>
      </c>
      <c r="H346">
        <v>1.3102</v>
      </c>
      <c r="I346">
        <v>1.5407</v>
      </c>
      <c r="J346" t="s">
        <v>551</v>
      </c>
      <c r="K346" t="s">
        <v>547</v>
      </c>
      <c r="L346" t="s">
        <v>549</v>
      </c>
      <c r="M346" t="s">
        <v>547</v>
      </c>
      <c r="N346">
        <v>-0.76</v>
      </c>
      <c r="O346">
        <v>-1.1228</v>
      </c>
      <c r="P346">
        <v>-0.37430000000000002</v>
      </c>
      <c r="Q346" t="s">
        <v>548</v>
      </c>
      <c r="R346" t="s">
        <v>548</v>
      </c>
      <c r="S346" t="s">
        <v>547</v>
      </c>
      <c r="T346" t="s">
        <v>547</v>
      </c>
      <c r="U346" t="s">
        <v>547</v>
      </c>
      <c r="V346" t="s">
        <v>547</v>
      </c>
      <c r="W346" t="s">
        <v>548</v>
      </c>
      <c r="X346" t="s">
        <v>548</v>
      </c>
      <c r="Y346">
        <v>-3.0688</v>
      </c>
      <c r="Z346">
        <v>0.78049999999999997</v>
      </c>
      <c r="AA346">
        <v>-1.0085</v>
      </c>
      <c r="AB346">
        <v>0.53859999999999997</v>
      </c>
      <c r="AC346">
        <v>-0.2185</v>
      </c>
      <c r="AD346">
        <v>-1.7549999999999999</v>
      </c>
      <c r="AE346">
        <v>-0.78920000000000001</v>
      </c>
      <c r="AF346">
        <v>2.4062999999999999</v>
      </c>
      <c r="AG346">
        <v>2.2084999999999999</v>
      </c>
      <c r="AH346">
        <v>1.5780000000000001</v>
      </c>
    </row>
    <row r="347" spans="1:34" x14ac:dyDescent="0.3">
      <c r="A347" s="11" t="s">
        <v>7480</v>
      </c>
      <c r="B347" t="s">
        <v>547</v>
      </c>
      <c r="C347" t="s">
        <v>547</v>
      </c>
      <c r="D347">
        <v>1.0317000000000001</v>
      </c>
      <c r="E347" t="s">
        <v>547</v>
      </c>
      <c r="F347" t="s">
        <v>548</v>
      </c>
      <c r="G347" t="s">
        <v>547</v>
      </c>
      <c r="H347">
        <v>1.3102</v>
      </c>
      <c r="I347">
        <v>1.5407</v>
      </c>
      <c r="J347" t="s">
        <v>548</v>
      </c>
      <c r="K347" t="s">
        <v>548</v>
      </c>
      <c r="L347" t="s">
        <v>549</v>
      </c>
      <c r="M347" t="s">
        <v>547</v>
      </c>
      <c r="N347">
        <v>-0.76</v>
      </c>
      <c r="O347">
        <v>8.3699999999999997E-2</v>
      </c>
      <c r="P347">
        <v>-0.37430000000000002</v>
      </c>
      <c r="Q347" t="s">
        <v>548</v>
      </c>
      <c r="R347" t="s">
        <v>548</v>
      </c>
      <c r="S347" t="s">
        <v>548</v>
      </c>
      <c r="T347" t="s">
        <v>547</v>
      </c>
      <c r="U347" t="s">
        <v>547</v>
      </c>
      <c r="V347" t="s">
        <v>547</v>
      </c>
      <c r="W347" t="s">
        <v>548</v>
      </c>
      <c r="X347" t="s">
        <v>548</v>
      </c>
      <c r="Y347">
        <v>7.2599999999999998E-2</v>
      </c>
      <c r="Z347">
        <v>-1.1237999999999999</v>
      </c>
      <c r="AA347">
        <v>0.69379999999999997</v>
      </c>
      <c r="AB347">
        <v>-0.54359999999999997</v>
      </c>
      <c r="AC347">
        <v>-0.99770000000000003</v>
      </c>
      <c r="AD347">
        <v>0.32090000000000002</v>
      </c>
      <c r="AE347">
        <v>-0.78920000000000001</v>
      </c>
      <c r="AF347">
        <v>0.94820000000000004</v>
      </c>
      <c r="AG347">
        <v>1.1780999999999999</v>
      </c>
      <c r="AH347">
        <v>0.95840000000000003</v>
      </c>
    </row>
    <row r="348" spans="1:34" x14ac:dyDescent="0.3">
      <c r="A348" s="11" t="s">
        <v>7481</v>
      </c>
      <c r="B348" t="s">
        <v>547</v>
      </c>
      <c r="C348" t="s">
        <v>548</v>
      </c>
      <c r="D348">
        <v>0.21010000000000001</v>
      </c>
      <c r="E348" t="s">
        <v>547</v>
      </c>
      <c r="F348" t="s">
        <v>548</v>
      </c>
      <c r="G348" t="s">
        <v>548</v>
      </c>
      <c r="H348">
        <v>1.3102</v>
      </c>
      <c r="I348">
        <v>1.5407</v>
      </c>
      <c r="J348" t="s">
        <v>549</v>
      </c>
      <c r="K348" t="s">
        <v>547</v>
      </c>
      <c r="L348" t="s">
        <v>549</v>
      </c>
      <c r="M348" t="s">
        <v>548</v>
      </c>
      <c r="N348">
        <v>0.57669999999999999</v>
      </c>
      <c r="O348">
        <v>-1.1228</v>
      </c>
      <c r="P348">
        <v>-0.37430000000000002</v>
      </c>
      <c r="Q348" t="s">
        <v>548</v>
      </c>
      <c r="R348" t="s">
        <v>547</v>
      </c>
      <c r="S348" t="s">
        <v>547</v>
      </c>
      <c r="T348" t="s">
        <v>547</v>
      </c>
      <c r="U348" t="s">
        <v>547</v>
      </c>
      <c r="V348" t="s">
        <v>547</v>
      </c>
      <c r="W348" t="s">
        <v>548</v>
      </c>
      <c r="X348" t="s">
        <v>547</v>
      </c>
      <c r="Y348">
        <v>7.2599999999999998E-2</v>
      </c>
      <c r="Z348">
        <v>-2.0758999999999999</v>
      </c>
      <c r="AA348">
        <v>-1.8596999999999999</v>
      </c>
      <c r="AB348">
        <v>0.53859999999999997</v>
      </c>
      <c r="AC348">
        <v>-0.2185</v>
      </c>
      <c r="AD348">
        <v>1.0128999999999999</v>
      </c>
      <c r="AE348">
        <v>-0.78920000000000001</v>
      </c>
      <c r="AF348">
        <v>0.21909999999999999</v>
      </c>
      <c r="AG348">
        <v>0.49109999999999998</v>
      </c>
      <c r="AH348">
        <v>0.33889999999999998</v>
      </c>
    </row>
    <row r="349" spans="1:34" x14ac:dyDescent="0.3">
      <c r="A349" s="11" t="s">
        <v>7482</v>
      </c>
      <c r="B349" t="s">
        <v>547</v>
      </c>
      <c r="C349" t="s">
        <v>547</v>
      </c>
      <c r="D349">
        <v>0.21010000000000001</v>
      </c>
      <c r="E349" t="s">
        <v>548</v>
      </c>
      <c r="F349" t="s">
        <v>547</v>
      </c>
      <c r="G349" t="s">
        <v>548</v>
      </c>
      <c r="H349">
        <v>1.3102</v>
      </c>
      <c r="I349">
        <v>1.5407</v>
      </c>
      <c r="J349" t="s">
        <v>550</v>
      </c>
      <c r="K349" t="s">
        <v>549</v>
      </c>
      <c r="L349" t="s">
        <v>550</v>
      </c>
      <c r="M349" t="s">
        <v>547</v>
      </c>
      <c r="N349">
        <v>0.57669999999999999</v>
      </c>
      <c r="O349">
        <v>1.2901</v>
      </c>
      <c r="P349">
        <v>-0.37430000000000002</v>
      </c>
      <c r="Q349" t="s">
        <v>548</v>
      </c>
      <c r="R349" t="s">
        <v>548</v>
      </c>
      <c r="S349" t="s">
        <v>547</v>
      </c>
      <c r="T349" t="s">
        <v>548</v>
      </c>
      <c r="U349" t="s">
        <v>547</v>
      </c>
      <c r="V349" t="s">
        <v>547</v>
      </c>
      <c r="W349" t="s">
        <v>548</v>
      </c>
      <c r="X349" t="s">
        <v>547</v>
      </c>
      <c r="Y349">
        <v>1.1196999999999999</v>
      </c>
      <c r="Z349">
        <v>-0.1716</v>
      </c>
      <c r="AA349">
        <v>0.69379999999999997</v>
      </c>
      <c r="AB349">
        <v>-0.54359999999999997</v>
      </c>
      <c r="AC349">
        <v>-0.99770000000000003</v>
      </c>
      <c r="AD349">
        <v>1.0128999999999999</v>
      </c>
      <c r="AE349">
        <v>-0.78920000000000001</v>
      </c>
      <c r="AF349">
        <v>-1.6036999999999999</v>
      </c>
      <c r="AG349">
        <v>-1.5697000000000001</v>
      </c>
      <c r="AH349">
        <v>-1.21</v>
      </c>
    </row>
    <row r="350" spans="1:34" x14ac:dyDescent="0.3">
      <c r="A350" s="11" t="s">
        <v>7483</v>
      </c>
      <c r="B350" t="s">
        <v>547</v>
      </c>
      <c r="C350" t="s">
        <v>547</v>
      </c>
      <c r="D350">
        <v>0.21010000000000001</v>
      </c>
      <c r="E350" t="s">
        <v>547</v>
      </c>
      <c r="F350" t="s">
        <v>547</v>
      </c>
      <c r="G350" t="s">
        <v>548</v>
      </c>
      <c r="H350">
        <v>1.3102</v>
      </c>
      <c r="I350">
        <v>-0.27900000000000003</v>
      </c>
      <c r="J350" t="s">
        <v>549</v>
      </c>
      <c r="K350" t="s">
        <v>548</v>
      </c>
      <c r="L350" t="s">
        <v>550</v>
      </c>
      <c r="M350" t="s">
        <v>547</v>
      </c>
      <c r="N350">
        <v>0.57669999999999999</v>
      </c>
      <c r="O350">
        <v>1.2901</v>
      </c>
      <c r="P350">
        <v>-0.37430000000000002</v>
      </c>
      <c r="Q350" t="s">
        <v>548</v>
      </c>
      <c r="R350" t="s">
        <v>548</v>
      </c>
      <c r="S350" t="s">
        <v>547</v>
      </c>
      <c r="T350" t="s">
        <v>547</v>
      </c>
      <c r="U350" t="s">
        <v>547</v>
      </c>
      <c r="V350" t="s">
        <v>547</v>
      </c>
      <c r="W350" t="s">
        <v>548</v>
      </c>
      <c r="X350" t="s">
        <v>547</v>
      </c>
      <c r="Y350">
        <v>7.2599999999999998E-2</v>
      </c>
      <c r="Z350">
        <v>-0.1716</v>
      </c>
      <c r="AA350">
        <v>-0.15740000000000001</v>
      </c>
      <c r="AB350">
        <v>-0.54359999999999997</v>
      </c>
      <c r="AC350">
        <v>-0.99770000000000003</v>
      </c>
      <c r="AD350">
        <v>-0.371</v>
      </c>
      <c r="AE350">
        <v>-0.78920000000000001</v>
      </c>
      <c r="AF350">
        <v>1.6772</v>
      </c>
      <c r="AG350">
        <v>1.5216000000000001</v>
      </c>
      <c r="AH350">
        <v>1.2682</v>
      </c>
    </row>
    <row r="351" spans="1:34" x14ac:dyDescent="0.3">
      <c r="A351" s="11" t="s">
        <v>7484</v>
      </c>
      <c r="B351" t="s">
        <v>547</v>
      </c>
      <c r="C351" t="s">
        <v>547</v>
      </c>
      <c r="D351">
        <v>0.21010000000000001</v>
      </c>
      <c r="E351" t="s">
        <v>547</v>
      </c>
      <c r="F351" t="s">
        <v>547</v>
      </c>
      <c r="G351" t="s">
        <v>548</v>
      </c>
      <c r="H351">
        <v>0.42809999999999998</v>
      </c>
      <c r="I351">
        <v>-0.27900000000000003</v>
      </c>
      <c r="J351" t="s">
        <v>548</v>
      </c>
      <c r="K351" t="s">
        <v>550</v>
      </c>
      <c r="L351" t="s">
        <v>550</v>
      </c>
      <c r="M351" t="s">
        <v>548</v>
      </c>
      <c r="N351">
        <v>-0.76</v>
      </c>
      <c r="O351">
        <v>2.4965999999999999</v>
      </c>
      <c r="P351">
        <v>-0.37430000000000002</v>
      </c>
      <c r="Q351" t="s">
        <v>548</v>
      </c>
      <c r="R351" t="s">
        <v>548</v>
      </c>
      <c r="S351" t="s">
        <v>547</v>
      </c>
      <c r="T351" t="s">
        <v>548</v>
      </c>
      <c r="U351" t="s">
        <v>548</v>
      </c>
      <c r="V351" t="s">
        <v>547</v>
      </c>
      <c r="W351" t="s">
        <v>548</v>
      </c>
      <c r="X351" t="s">
        <v>547</v>
      </c>
      <c r="Y351">
        <v>1.1196999999999999</v>
      </c>
      <c r="Z351">
        <v>-1.1237999999999999</v>
      </c>
      <c r="AA351">
        <v>-1.0085</v>
      </c>
      <c r="AB351">
        <v>-0.54359999999999997</v>
      </c>
      <c r="AC351">
        <v>-0.2185</v>
      </c>
      <c r="AD351">
        <v>1.0128999999999999</v>
      </c>
      <c r="AE351">
        <v>-0.78920000000000001</v>
      </c>
      <c r="AF351">
        <v>2.4062999999999999</v>
      </c>
      <c r="AG351">
        <v>2.2084999999999999</v>
      </c>
      <c r="AH351">
        <v>1.8877999999999999</v>
      </c>
    </row>
    <row r="352" spans="1:34" x14ac:dyDescent="0.3">
      <c r="A352" s="11" t="s">
        <v>7485</v>
      </c>
      <c r="B352" t="s">
        <v>547</v>
      </c>
      <c r="C352" t="s">
        <v>548</v>
      </c>
      <c r="D352">
        <v>1.8532999999999999</v>
      </c>
      <c r="E352" t="s">
        <v>548</v>
      </c>
      <c r="F352" t="s">
        <v>548</v>
      </c>
      <c r="G352" t="s">
        <v>548</v>
      </c>
      <c r="H352">
        <v>-0.45400000000000001</v>
      </c>
      <c r="I352">
        <v>-1.1888000000000001</v>
      </c>
      <c r="J352" t="s">
        <v>547</v>
      </c>
      <c r="K352" t="s">
        <v>549</v>
      </c>
      <c r="L352" t="s">
        <v>547</v>
      </c>
      <c r="M352" t="s">
        <v>547</v>
      </c>
      <c r="N352">
        <v>0.57669999999999999</v>
      </c>
      <c r="O352">
        <v>1.2901</v>
      </c>
      <c r="P352">
        <v>1.3127</v>
      </c>
      <c r="Q352" t="s">
        <v>548</v>
      </c>
      <c r="R352" t="s">
        <v>547</v>
      </c>
      <c r="S352" t="s">
        <v>547</v>
      </c>
      <c r="T352" t="s">
        <v>548</v>
      </c>
      <c r="U352" t="s">
        <v>547</v>
      </c>
      <c r="V352" t="s">
        <v>547</v>
      </c>
      <c r="W352" t="s">
        <v>548</v>
      </c>
      <c r="X352" t="s">
        <v>548</v>
      </c>
      <c r="Y352">
        <v>7.2599999999999998E-2</v>
      </c>
      <c r="Z352">
        <v>-0.1716</v>
      </c>
      <c r="AA352">
        <v>-1.8596999999999999</v>
      </c>
      <c r="AB352">
        <v>-0.54359999999999997</v>
      </c>
      <c r="AC352">
        <v>-0.99770000000000003</v>
      </c>
      <c r="AD352">
        <v>1.0128999999999999</v>
      </c>
      <c r="AE352">
        <v>-0.78920000000000001</v>
      </c>
      <c r="AF352">
        <v>-0.87460000000000004</v>
      </c>
      <c r="AG352">
        <v>-0.5393</v>
      </c>
      <c r="AH352">
        <v>-0.28070000000000001</v>
      </c>
    </row>
    <row r="353" spans="1:34" x14ac:dyDescent="0.3">
      <c r="A353" s="11" t="s">
        <v>7486</v>
      </c>
      <c r="B353" t="s">
        <v>547</v>
      </c>
      <c r="C353" t="s">
        <v>548</v>
      </c>
      <c r="D353">
        <v>2.6747999999999998</v>
      </c>
      <c r="E353" t="s">
        <v>547</v>
      </c>
      <c r="F353" t="s">
        <v>547</v>
      </c>
      <c r="G353" t="s">
        <v>547</v>
      </c>
      <c r="H353">
        <v>0.42809999999999998</v>
      </c>
      <c r="I353">
        <v>-0.27900000000000003</v>
      </c>
      <c r="J353" t="s">
        <v>550</v>
      </c>
      <c r="K353" t="s">
        <v>548</v>
      </c>
      <c r="L353" t="s">
        <v>547</v>
      </c>
      <c r="M353" t="s">
        <v>549</v>
      </c>
      <c r="N353">
        <v>-0.76</v>
      </c>
      <c r="O353">
        <v>-1.1228</v>
      </c>
      <c r="P353">
        <v>2.9996</v>
      </c>
      <c r="Q353" t="s">
        <v>548</v>
      </c>
      <c r="R353" t="s">
        <v>547</v>
      </c>
      <c r="S353" t="s">
        <v>547</v>
      </c>
      <c r="T353" t="s">
        <v>548</v>
      </c>
      <c r="U353" t="s">
        <v>547</v>
      </c>
      <c r="V353" t="s">
        <v>547</v>
      </c>
      <c r="W353" t="s">
        <v>547</v>
      </c>
      <c r="X353" t="s">
        <v>547</v>
      </c>
      <c r="Y353">
        <v>1.1196999999999999</v>
      </c>
      <c r="Z353">
        <v>1.7325999999999999</v>
      </c>
      <c r="AA353">
        <v>-0.15740000000000001</v>
      </c>
      <c r="AB353">
        <v>-0.54359999999999997</v>
      </c>
      <c r="AC353">
        <v>-0.99770000000000003</v>
      </c>
      <c r="AD353">
        <v>1.0128999999999999</v>
      </c>
      <c r="AE353">
        <v>-0.78920000000000001</v>
      </c>
      <c r="AF353">
        <v>0.94820000000000004</v>
      </c>
      <c r="AG353">
        <v>1.1780999999999999</v>
      </c>
      <c r="AH353">
        <v>0.95840000000000003</v>
      </c>
    </row>
    <row r="354" spans="1:34" x14ac:dyDescent="0.3">
      <c r="A354" s="11" t="s">
        <v>7487</v>
      </c>
      <c r="B354" t="s">
        <v>547</v>
      </c>
      <c r="C354" t="s">
        <v>548</v>
      </c>
      <c r="D354">
        <v>1.8532999999999999</v>
      </c>
      <c r="E354" t="s">
        <v>548</v>
      </c>
      <c r="F354" t="s">
        <v>547</v>
      </c>
      <c r="G354" t="s">
        <v>548</v>
      </c>
      <c r="H354">
        <v>0.42809999999999998</v>
      </c>
      <c r="I354">
        <v>0.63090000000000002</v>
      </c>
      <c r="J354" t="s">
        <v>549</v>
      </c>
      <c r="K354" t="s">
        <v>549</v>
      </c>
      <c r="L354" t="s">
        <v>550</v>
      </c>
      <c r="M354" t="s">
        <v>548</v>
      </c>
      <c r="N354">
        <v>-0.76</v>
      </c>
      <c r="O354">
        <v>8.3699999999999997E-2</v>
      </c>
      <c r="P354">
        <v>-0.37430000000000002</v>
      </c>
      <c r="Q354" t="s">
        <v>548</v>
      </c>
      <c r="R354" t="s">
        <v>547</v>
      </c>
      <c r="S354" t="s">
        <v>547</v>
      </c>
      <c r="T354" t="s">
        <v>548</v>
      </c>
      <c r="U354" t="s">
        <v>547</v>
      </c>
      <c r="V354" t="s">
        <v>547</v>
      </c>
      <c r="W354" t="s">
        <v>547</v>
      </c>
      <c r="X354" t="s">
        <v>548</v>
      </c>
      <c r="Y354">
        <v>7.2599999999999998E-2</v>
      </c>
      <c r="Z354">
        <v>1.7325999999999999</v>
      </c>
      <c r="AA354">
        <v>-0.15740000000000001</v>
      </c>
      <c r="AB354">
        <v>-0.54359999999999997</v>
      </c>
      <c r="AC354">
        <v>-0.2185</v>
      </c>
      <c r="AD354">
        <v>1.0128999999999999</v>
      </c>
      <c r="AE354">
        <v>-0.78920000000000001</v>
      </c>
      <c r="AF354">
        <v>-0.51</v>
      </c>
      <c r="AG354">
        <v>-0.5393</v>
      </c>
      <c r="AH354">
        <v>-0.28070000000000001</v>
      </c>
    </row>
    <row r="355" spans="1:34" x14ac:dyDescent="0.3">
      <c r="A355" s="11" t="s">
        <v>7488</v>
      </c>
      <c r="B355" t="s">
        <v>547</v>
      </c>
      <c r="C355" t="s">
        <v>547</v>
      </c>
      <c r="D355">
        <v>1.0317000000000001</v>
      </c>
      <c r="E355" t="s">
        <v>547</v>
      </c>
      <c r="F355" t="s">
        <v>547</v>
      </c>
      <c r="G355" t="s">
        <v>548</v>
      </c>
      <c r="H355">
        <v>-1.3360000000000001</v>
      </c>
      <c r="I355">
        <v>1.5407</v>
      </c>
      <c r="J355" t="s">
        <v>549</v>
      </c>
      <c r="K355" t="s">
        <v>547</v>
      </c>
      <c r="L355" t="s">
        <v>549</v>
      </c>
      <c r="M355" t="s">
        <v>547</v>
      </c>
      <c r="N355">
        <v>-0.76</v>
      </c>
      <c r="O355">
        <v>8.3699999999999997E-2</v>
      </c>
      <c r="P355">
        <v>-0.37430000000000002</v>
      </c>
      <c r="Q355" t="s">
        <v>547</v>
      </c>
      <c r="R355" t="s">
        <v>548</v>
      </c>
      <c r="S355" t="s">
        <v>547</v>
      </c>
      <c r="T355" t="s">
        <v>547</v>
      </c>
      <c r="U355" t="s">
        <v>548</v>
      </c>
      <c r="V355" t="s">
        <v>547</v>
      </c>
      <c r="W355" t="s">
        <v>547</v>
      </c>
      <c r="X355" t="s">
        <v>548</v>
      </c>
      <c r="Y355">
        <v>-0.97450000000000003</v>
      </c>
      <c r="Z355">
        <v>0.78049999999999997</v>
      </c>
      <c r="AA355">
        <v>0.69379999999999997</v>
      </c>
      <c r="AB355">
        <v>-0.54359999999999997</v>
      </c>
      <c r="AC355">
        <v>-0.2185</v>
      </c>
      <c r="AD355">
        <v>1.0128999999999999</v>
      </c>
      <c r="AE355">
        <v>-0.3579</v>
      </c>
      <c r="AF355">
        <v>-0.51</v>
      </c>
      <c r="AG355">
        <v>-0.5393</v>
      </c>
      <c r="AH355">
        <v>-0.28070000000000001</v>
      </c>
    </row>
    <row r="356" spans="1:34" x14ac:dyDescent="0.3">
      <c r="A356" s="11" t="s">
        <v>7489</v>
      </c>
      <c r="B356" t="s">
        <v>547</v>
      </c>
      <c r="C356" t="s">
        <v>547</v>
      </c>
      <c r="D356">
        <v>1.0317000000000001</v>
      </c>
      <c r="E356" t="s">
        <v>547</v>
      </c>
      <c r="F356" t="s">
        <v>547</v>
      </c>
      <c r="G356" t="s">
        <v>548</v>
      </c>
      <c r="H356">
        <v>-0.45400000000000001</v>
      </c>
      <c r="I356">
        <v>-1.1888000000000001</v>
      </c>
      <c r="J356" t="s">
        <v>550</v>
      </c>
      <c r="K356" t="s">
        <v>548</v>
      </c>
      <c r="L356" t="s">
        <v>547</v>
      </c>
      <c r="M356" t="s">
        <v>547</v>
      </c>
      <c r="N356">
        <v>0.57669999999999999</v>
      </c>
      <c r="O356">
        <v>8.3699999999999997E-2</v>
      </c>
      <c r="P356">
        <v>-0.37430000000000002</v>
      </c>
      <c r="Q356" t="s">
        <v>548</v>
      </c>
      <c r="R356" t="s">
        <v>548</v>
      </c>
      <c r="S356" t="s">
        <v>547</v>
      </c>
      <c r="T356" t="s">
        <v>548</v>
      </c>
      <c r="U356" t="s">
        <v>547</v>
      </c>
      <c r="V356" t="s">
        <v>547</v>
      </c>
      <c r="W356" t="s">
        <v>548</v>
      </c>
      <c r="X356" t="s">
        <v>547</v>
      </c>
      <c r="Y356">
        <v>1.1196999999999999</v>
      </c>
      <c r="Z356">
        <v>-0.1716</v>
      </c>
      <c r="AA356">
        <v>-0.15740000000000001</v>
      </c>
      <c r="AB356">
        <v>-0.54359999999999997</v>
      </c>
      <c r="AC356">
        <v>-0.2185</v>
      </c>
      <c r="AD356">
        <v>-1.7549999999999999</v>
      </c>
      <c r="AE356">
        <v>-0.3579</v>
      </c>
      <c r="AF356">
        <v>0.21909999999999999</v>
      </c>
      <c r="AG356">
        <v>0.1477</v>
      </c>
      <c r="AH356">
        <v>0.95840000000000003</v>
      </c>
    </row>
    <row r="357" spans="1:34" x14ac:dyDescent="0.3">
      <c r="A357" s="11" t="s">
        <v>7490</v>
      </c>
      <c r="B357" t="s">
        <v>547</v>
      </c>
      <c r="C357" t="s">
        <v>547</v>
      </c>
      <c r="D357">
        <v>0.21010000000000001</v>
      </c>
      <c r="E357" t="s">
        <v>547</v>
      </c>
      <c r="F357" t="s">
        <v>547</v>
      </c>
      <c r="G357" t="s">
        <v>548</v>
      </c>
      <c r="H357">
        <v>-0.45400000000000001</v>
      </c>
      <c r="I357">
        <v>0.63090000000000002</v>
      </c>
      <c r="J357" t="s">
        <v>549</v>
      </c>
      <c r="K357" t="s">
        <v>548</v>
      </c>
      <c r="L357" t="s">
        <v>547</v>
      </c>
      <c r="M357" t="s">
        <v>548</v>
      </c>
      <c r="N357">
        <v>0.57669999999999999</v>
      </c>
      <c r="O357">
        <v>8.3699999999999997E-2</v>
      </c>
      <c r="P357">
        <v>-0.37430000000000002</v>
      </c>
      <c r="Q357" t="s">
        <v>548</v>
      </c>
      <c r="R357" t="s">
        <v>547</v>
      </c>
      <c r="S357" t="s">
        <v>547</v>
      </c>
      <c r="T357" t="s">
        <v>548</v>
      </c>
      <c r="U357" t="s">
        <v>547</v>
      </c>
      <c r="V357" t="s">
        <v>547</v>
      </c>
      <c r="W357" t="s">
        <v>548</v>
      </c>
      <c r="X357" t="s">
        <v>548</v>
      </c>
      <c r="Y357">
        <v>7.2599999999999998E-2</v>
      </c>
      <c r="Z357">
        <v>-1.1237999999999999</v>
      </c>
      <c r="AA357">
        <v>-1.8596999999999999</v>
      </c>
      <c r="AB357">
        <v>-0.54359999999999997</v>
      </c>
      <c r="AC357">
        <v>-0.99770000000000003</v>
      </c>
      <c r="AD357">
        <v>-0.371</v>
      </c>
      <c r="AE357">
        <v>-0.3579</v>
      </c>
      <c r="AF357">
        <v>-0.14549999999999999</v>
      </c>
      <c r="AG357">
        <v>0.1477</v>
      </c>
      <c r="AH357">
        <v>0.64870000000000005</v>
      </c>
    </row>
    <row r="358" spans="1:34" x14ac:dyDescent="0.3">
      <c r="A358" s="11" t="s">
        <v>7491</v>
      </c>
      <c r="B358" t="s">
        <v>547</v>
      </c>
      <c r="C358" t="s">
        <v>547</v>
      </c>
      <c r="D358">
        <v>0.21010000000000001</v>
      </c>
      <c r="E358" t="s">
        <v>548</v>
      </c>
      <c r="F358" t="s">
        <v>547</v>
      </c>
      <c r="G358" t="s">
        <v>548</v>
      </c>
      <c r="H358">
        <v>1.3102</v>
      </c>
      <c r="I358">
        <v>1.5407</v>
      </c>
      <c r="J358" t="s">
        <v>551</v>
      </c>
      <c r="K358" t="s">
        <v>547</v>
      </c>
      <c r="L358" t="s">
        <v>547</v>
      </c>
      <c r="M358" t="s">
        <v>547</v>
      </c>
      <c r="N358">
        <v>-0.76</v>
      </c>
      <c r="O358">
        <v>-1.1228</v>
      </c>
      <c r="P358">
        <v>-0.37430000000000002</v>
      </c>
      <c r="Q358" t="s">
        <v>548</v>
      </c>
      <c r="R358" t="s">
        <v>547</v>
      </c>
      <c r="S358" t="s">
        <v>547</v>
      </c>
      <c r="T358" t="s">
        <v>548</v>
      </c>
      <c r="U358" t="s">
        <v>547</v>
      </c>
      <c r="V358" t="s">
        <v>547</v>
      </c>
      <c r="W358" t="s">
        <v>548</v>
      </c>
      <c r="X358" t="s">
        <v>547</v>
      </c>
      <c r="Y358">
        <v>7.2599999999999998E-2</v>
      </c>
      <c r="Z358">
        <v>0.78049999999999997</v>
      </c>
      <c r="AA358">
        <v>0.69379999999999997</v>
      </c>
      <c r="AB358">
        <v>-0.54359999999999997</v>
      </c>
      <c r="AC358">
        <v>-0.99770000000000003</v>
      </c>
      <c r="AD358">
        <v>1.0128999999999999</v>
      </c>
      <c r="AE358">
        <v>-0.3579</v>
      </c>
      <c r="AF358">
        <v>1.3127</v>
      </c>
      <c r="AG358">
        <v>1.5216000000000001</v>
      </c>
      <c r="AH358">
        <v>1.5780000000000001</v>
      </c>
    </row>
    <row r="359" spans="1:34" x14ac:dyDescent="0.3">
      <c r="A359" s="11" t="s">
        <v>7492</v>
      </c>
      <c r="B359" t="s">
        <v>547</v>
      </c>
      <c r="C359" t="s">
        <v>547</v>
      </c>
      <c r="D359">
        <v>1.0317000000000001</v>
      </c>
      <c r="E359" t="s">
        <v>547</v>
      </c>
      <c r="F359" t="s">
        <v>547</v>
      </c>
      <c r="G359" t="s">
        <v>548</v>
      </c>
      <c r="H359">
        <v>1.3102</v>
      </c>
      <c r="I359">
        <v>0.63090000000000002</v>
      </c>
      <c r="J359" t="s">
        <v>549</v>
      </c>
      <c r="K359" t="s">
        <v>548</v>
      </c>
      <c r="L359" t="s">
        <v>547</v>
      </c>
      <c r="M359" t="s">
        <v>547</v>
      </c>
      <c r="N359">
        <v>-0.76</v>
      </c>
      <c r="O359">
        <v>1.2901</v>
      </c>
      <c r="P359">
        <v>-0.37430000000000002</v>
      </c>
      <c r="Q359" t="s">
        <v>548</v>
      </c>
      <c r="R359" t="s">
        <v>548</v>
      </c>
      <c r="S359" t="s">
        <v>547</v>
      </c>
      <c r="T359" t="s">
        <v>548</v>
      </c>
      <c r="U359" t="s">
        <v>547</v>
      </c>
      <c r="V359" t="s">
        <v>547</v>
      </c>
      <c r="W359" t="s">
        <v>548</v>
      </c>
      <c r="X359" t="s">
        <v>548</v>
      </c>
      <c r="Y359">
        <v>7.2599999999999998E-2</v>
      </c>
      <c r="Z359">
        <v>-0.1716</v>
      </c>
      <c r="AA359">
        <v>0.69379999999999997</v>
      </c>
      <c r="AB359">
        <v>-0.54359999999999997</v>
      </c>
      <c r="AC359">
        <v>-0.99770000000000003</v>
      </c>
      <c r="AD359">
        <v>1.0128999999999999</v>
      </c>
      <c r="AE359">
        <v>-0.3579</v>
      </c>
      <c r="AF359">
        <v>0.94820000000000004</v>
      </c>
      <c r="AG359">
        <v>1.1780999999999999</v>
      </c>
      <c r="AH359">
        <v>1.5780000000000001</v>
      </c>
    </row>
    <row r="360" spans="1:34" x14ac:dyDescent="0.3">
      <c r="A360" s="11" t="s">
        <v>7493</v>
      </c>
      <c r="B360" t="s">
        <v>547</v>
      </c>
      <c r="C360" t="s">
        <v>547</v>
      </c>
      <c r="D360">
        <v>1.0317000000000001</v>
      </c>
      <c r="E360" t="s">
        <v>547</v>
      </c>
      <c r="F360" t="s">
        <v>548</v>
      </c>
      <c r="G360" t="s">
        <v>548</v>
      </c>
      <c r="H360">
        <v>1.3102</v>
      </c>
      <c r="I360">
        <v>0.63090000000000002</v>
      </c>
      <c r="J360" t="s">
        <v>548</v>
      </c>
      <c r="K360" t="s">
        <v>549</v>
      </c>
      <c r="L360" t="s">
        <v>547</v>
      </c>
      <c r="M360" t="s">
        <v>547</v>
      </c>
      <c r="N360">
        <v>0.57669999999999999</v>
      </c>
      <c r="O360">
        <v>-1.1228</v>
      </c>
      <c r="P360">
        <v>-0.37430000000000002</v>
      </c>
      <c r="Q360" t="s">
        <v>548</v>
      </c>
      <c r="R360" t="s">
        <v>548</v>
      </c>
      <c r="S360" t="s">
        <v>547</v>
      </c>
      <c r="T360" t="s">
        <v>547</v>
      </c>
      <c r="U360" t="s">
        <v>547</v>
      </c>
      <c r="V360" t="s">
        <v>547</v>
      </c>
      <c r="W360" t="s">
        <v>548</v>
      </c>
      <c r="X360" t="s">
        <v>547</v>
      </c>
      <c r="Y360">
        <v>-0.97450000000000003</v>
      </c>
      <c r="Z360">
        <v>-1.1237999999999999</v>
      </c>
      <c r="AA360">
        <v>0.69379999999999997</v>
      </c>
      <c r="AB360">
        <v>-0.54359999999999997</v>
      </c>
      <c r="AC360">
        <v>1.3399000000000001</v>
      </c>
      <c r="AD360">
        <v>-1.7549999999999999</v>
      </c>
      <c r="AE360">
        <v>0.93600000000000005</v>
      </c>
      <c r="AF360">
        <v>0.21909999999999999</v>
      </c>
      <c r="AG360">
        <v>0.1477</v>
      </c>
      <c r="AH360">
        <v>0.95840000000000003</v>
      </c>
    </row>
    <row r="361" spans="1:34" x14ac:dyDescent="0.3">
      <c r="A361" s="11" t="s">
        <v>7494</v>
      </c>
      <c r="B361" t="s">
        <v>547</v>
      </c>
      <c r="C361" t="s">
        <v>547</v>
      </c>
      <c r="D361">
        <v>0.21010000000000001</v>
      </c>
      <c r="E361" t="s">
        <v>548</v>
      </c>
      <c r="F361" t="s">
        <v>547</v>
      </c>
      <c r="G361" t="s">
        <v>548</v>
      </c>
      <c r="H361">
        <v>0.42809999999999998</v>
      </c>
      <c r="I361">
        <v>1.5407</v>
      </c>
      <c r="J361" t="s">
        <v>547</v>
      </c>
      <c r="K361" t="s">
        <v>549</v>
      </c>
      <c r="L361" t="s">
        <v>547</v>
      </c>
      <c r="M361" t="s">
        <v>548</v>
      </c>
      <c r="N361">
        <v>-0.76</v>
      </c>
      <c r="O361">
        <v>1.2901</v>
      </c>
      <c r="P361">
        <v>-0.37430000000000002</v>
      </c>
      <c r="Q361" t="s">
        <v>548</v>
      </c>
      <c r="R361" t="s">
        <v>548</v>
      </c>
      <c r="S361" t="s">
        <v>547</v>
      </c>
      <c r="T361" t="s">
        <v>548</v>
      </c>
      <c r="U361" t="s">
        <v>548</v>
      </c>
      <c r="V361" t="s">
        <v>547</v>
      </c>
      <c r="W361" t="s">
        <v>548</v>
      </c>
      <c r="X361" t="s">
        <v>547</v>
      </c>
      <c r="Y361">
        <v>7.2599999999999998E-2</v>
      </c>
      <c r="Z361">
        <v>-0.1716</v>
      </c>
      <c r="AA361">
        <v>0.69379999999999997</v>
      </c>
      <c r="AB361">
        <v>0.53859999999999997</v>
      </c>
      <c r="AC361">
        <v>2.1191</v>
      </c>
      <c r="AD361">
        <v>1.0128999999999999</v>
      </c>
      <c r="AE361">
        <v>-0.3579</v>
      </c>
      <c r="AF361">
        <v>1.3127</v>
      </c>
      <c r="AG361">
        <v>1.1780999999999999</v>
      </c>
      <c r="AH361">
        <v>1.5780000000000001</v>
      </c>
    </row>
    <row r="362" spans="1:34" x14ac:dyDescent="0.3">
      <c r="A362" s="11" t="s">
        <v>7495</v>
      </c>
      <c r="B362" t="s">
        <v>547</v>
      </c>
      <c r="C362" t="s">
        <v>547</v>
      </c>
      <c r="D362">
        <v>1.0317000000000001</v>
      </c>
      <c r="E362" t="s">
        <v>547</v>
      </c>
      <c r="F362" t="s">
        <v>547</v>
      </c>
      <c r="G362" t="s">
        <v>548</v>
      </c>
      <c r="H362">
        <v>0.42809999999999998</v>
      </c>
      <c r="I362">
        <v>0.63090000000000002</v>
      </c>
      <c r="J362" t="s">
        <v>547</v>
      </c>
      <c r="K362" t="s">
        <v>548</v>
      </c>
      <c r="L362" t="s">
        <v>547</v>
      </c>
      <c r="M362" t="s">
        <v>548</v>
      </c>
      <c r="N362">
        <v>-0.76</v>
      </c>
      <c r="O362">
        <v>8.3699999999999997E-2</v>
      </c>
      <c r="P362">
        <v>-0.37430000000000002</v>
      </c>
      <c r="Q362" t="s">
        <v>548</v>
      </c>
      <c r="R362" t="s">
        <v>548</v>
      </c>
      <c r="S362" t="s">
        <v>547</v>
      </c>
      <c r="T362" t="s">
        <v>547</v>
      </c>
      <c r="U362" t="s">
        <v>547</v>
      </c>
      <c r="V362" t="s">
        <v>547</v>
      </c>
      <c r="W362" t="s">
        <v>548</v>
      </c>
      <c r="X362" t="s">
        <v>547</v>
      </c>
      <c r="Y362">
        <v>7.2599999999999998E-2</v>
      </c>
      <c r="Z362">
        <v>-2.0758999999999999</v>
      </c>
      <c r="AA362">
        <v>0.69379999999999997</v>
      </c>
      <c r="AB362">
        <v>-0.54359999999999997</v>
      </c>
      <c r="AC362">
        <v>-0.99770000000000003</v>
      </c>
      <c r="AD362">
        <v>-0.371</v>
      </c>
      <c r="AE362">
        <v>0.93600000000000005</v>
      </c>
      <c r="AF362">
        <v>-0.14549999999999999</v>
      </c>
      <c r="AG362">
        <v>0.1477</v>
      </c>
      <c r="AH362">
        <v>0.64870000000000005</v>
      </c>
    </row>
    <row r="363" spans="1:34" x14ac:dyDescent="0.3">
      <c r="A363" s="11" t="s">
        <v>7496</v>
      </c>
      <c r="B363" t="s">
        <v>547</v>
      </c>
      <c r="C363" t="s">
        <v>548</v>
      </c>
      <c r="D363">
        <v>1.8532999999999999</v>
      </c>
      <c r="E363" t="s">
        <v>547</v>
      </c>
      <c r="F363" t="s">
        <v>547</v>
      </c>
      <c r="G363" t="s">
        <v>548</v>
      </c>
      <c r="H363">
        <v>1.3102</v>
      </c>
      <c r="I363">
        <v>-0.27900000000000003</v>
      </c>
      <c r="J363" t="s">
        <v>548</v>
      </c>
      <c r="K363" t="s">
        <v>548</v>
      </c>
      <c r="L363" t="s">
        <v>547</v>
      </c>
      <c r="M363" t="s">
        <v>547</v>
      </c>
      <c r="N363">
        <v>0.57669999999999999</v>
      </c>
      <c r="O363">
        <v>8.3699999999999997E-2</v>
      </c>
      <c r="P363">
        <v>-0.37430000000000002</v>
      </c>
      <c r="Q363" t="s">
        <v>548</v>
      </c>
      <c r="R363" t="s">
        <v>548</v>
      </c>
      <c r="S363" t="s">
        <v>547</v>
      </c>
      <c r="T363" t="s">
        <v>548</v>
      </c>
      <c r="U363" t="s">
        <v>547</v>
      </c>
      <c r="V363" t="s">
        <v>547</v>
      </c>
      <c r="W363" t="s">
        <v>548</v>
      </c>
      <c r="X363" t="s">
        <v>548</v>
      </c>
      <c r="Y363">
        <v>1.1196999999999999</v>
      </c>
      <c r="Z363">
        <v>0.78049999999999997</v>
      </c>
      <c r="AA363">
        <v>0.69379999999999997</v>
      </c>
      <c r="AB363">
        <v>-0.54359999999999997</v>
      </c>
      <c r="AC363">
        <v>-0.99770000000000003</v>
      </c>
      <c r="AD363">
        <v>-1.7549999999999999</v>
      </c>
      <c r="AE363">
        <v>1.1516999999999999</v>
      </c>
      <c r="AF363">
        <v>-0.14549999999999999</v>
      </c>
      <c r="AG363">
        <v>-0.5393</v>
      </c>
      <c r="AH363">
        <v>-0.59040000000000004</v>
      </c>
    </row>
    <row r="364" spans="1:34" x14ac:dyDescent="0.3">
      <c r="A364" s="11" t="s">
        <v>7497</v>
      </c>
      <c r="B364" t="s">
        <v>547</v>
      </c>
      <c r="C364" t="s">
        <v>547</v>
      </c>
      <c r="D364">
        <v>1.0317000000000001</v>
      </c>
      <c r="E364" t="s">
        <v>547</v>
      </c>
      <c r="F364" t="s">
        <v>547</v>
      </c>
      <c r="G364" t="s">
        <v>548</v>
      </c>
      <c r="H364">
        <v>1.3102</v>
      </c>
      <c r="I364">
        <v>1.5407</v>
      </c>
      <c r="J364" t="s">
        <v>551</v>
      </c>
      <c r="K364" t="s">
        <v>548</v>
      </c>
      <c r="L364" t="s">
        <v>547</v>
      </c>
      <c r="M364" t="s">
        <v>547</v>
      </c>
      <c r="N364">
        <v>-0.76</v>
      </c>
      <c r="O364">
        <v>8.3699999999999997E-2</v>
      </c>
      <c r="P364">
        <v>-0.37430000000000002</v>
      </c>
      <c r="Q364" t="s">
        <v>548</v>
      </c>
      <c r="R364" t="s">
        <v>548</v>
      </c>
      <c r="S364" t="s">
        <v>547</v>
      </c>
      <c r="T364" t="s">
        <v>547</v>
      </c>
      <c r="U364" t="s">
        <v>547</v>
      </c>
      <c r="V364" t="s">
        <v>547</v>
      </c>
      <c r="W364" t="s">
        <v>548</v>
      </c>
      <c r="X364" t="s">
        <v>547</v>
      </c>
      <c r="Y364">
        <v>7.2599999999999998E-2</v>
      </c>
      <c r="Z364">
        <v>0.78049999999999997</v>
      </c>
      <c r="AA364">
        <v>0.69379999999999997</v>
      </c>
      <c r="AB364">
        <v>1.6207</v>
      </c>
      <c r="AC364">
        <v>0.56069999999999998</v>
      </c>
      <c r="AD364">
        <v>1.0128999999999999</v>
      </c>
      <c r="AE364">
        <v>-0.78920000000000001</v>
      </c>
      <c r="AF364">
        <v>0.21909999999999999</v>
      </c>
      <c r="AG364">
        <v>-0.1958</v>
      </c>
      <c r="AH364">
        <v>0.33889999999999998</v>
      </c>
    </row>
    <row r="365" spans="1:34" x14ac:dyDescent="0.3">
      <c r="A365" s="11" t="s">
        <v>7498</v>
      </c>
      <c r="B365" t="s">
        <v>547</v>
      </c>
      <c r="C365" t="s">
        <v>547</v>
      </c>
      <c r="D365">
        <v>1.0317000000000001</v>
      </c>
      <c r="E365" t="s">
        <v>547</v>
      </c>
      <c r="F365" t="s">
        <v>547</v>
      </c>
      <c r="G365" t="s">
        <v>548</v>
      </c>
      <c r="H365">
        <v>0.42809999999999998</v>
      </c>
      <c r="I365">
        <v>1.5407</v>
      </c>
      <c r="J365" t="s">
        <v>549</v>
      </c>
      <c r="K365" t="s">
        <v>548</v>
      </c>
      <c r="L365" t="s">
        <v>547</v>
      </c>
      <c r="M365" t="s">
        <v>547</v>
      </c>
      <c r="N365">
        <v>-0.76</v>
      </c>
      <c r="O365">
        <v>-1.1228</v>
      </c>
      <c r="P365">
        <v>-0.37430000000000002</v>
      </c>
      <c r="Q365" t="s">
        <v>548</v>
      </c>
      <c r="R365" t="s">
        <v>548</v>
      </c>
      <c r="S365" t="s">
        <v>547</v>
      </c>
      <c r="T365" t="s">
        <v>548</v>
      </c>
      <c r="U365" t="s">
        <v>547</v>
      </c>
      <c r="V365" t="s">
        <v>547</v>
      </c>
      <c r="W365" t="s">
        <v>548</v>
      </c>
      <c r="X365" t="s">
        <v>548</v>
      </c>
      <c r="Y365">
        <v>1.1196999999999999</v>
      </c>
      <c r="Z365">
        <v>0.78049999999999997</v>
      </c>
      <c r="AA365">
        <v>0.69379999999999997</v>
      </c>
      <c r="AB365">
        <v>-0.54359999999999997</v>
      </c>
      <c r="AC365">
        <v>-0.99770000000000003</v>
      </c>
      <c r="AD365">
        <v>-1.7549999999999999</v>
      </c>
      <c r="AE365">
        <v>7.3400000000000007E-2</v>
      </c>
      <c r="AF365">
        <v>-0.14549999999999999</v>
      </c>
      <c r="AG365">
        <v>0.1477</v>
      </c>
      <c r="AH365">
        <v>0.64870000000000005</v>
      </c>
    </row>
    <row r="366" spans="1:34" x14ac:dyDescent="0.3">
      <c r="A366" s="11" t="s">
        <v>7499</v>
      </c>
      <c r="B366" t="s">
        <v>547</v>
      </c>
      <c r="C366" t="s">
        <v>547</v>
      </c>
      <c r="D366">
        <v>0.21010000000000001</v>
      </c>
      <c r="E366" t="s">
        <v>547</v>
      </c>
      <c r="F366" t="s">
        <v>547</v>
      </c>
      <c r="G366" t="s">
        <v>548</v>
      </c>
      <c r="H366">
        <v>1.3102</v>
      </c>
      <c r="I366">
        <v>1.5407</v>
      </c>
      <c r="J366" t="s">
        <v>548</v>
      </c>
      <c r="K366" t="s">
        <v>550</v>
      </c>
      <c r="L366" t="s">
        <v>547</v>
      </c>
      <c r="M366" t="s">
        <v>547</v>
      </c>
      <c r="N366">
        <v>-0.76</v>
      </c>
      <c r="O366">
        <v>-1.1228</v>
      </c>
      <c r="P366">
        <v>-0.37430000000000002</v>
      </c>
      <c r="Q366" t="s">
        <v>548</v>
      </c>
      <c r="R366" t="s">
        <v>547</v>
      </c>
      <c r="S366" t="s">
        <v>547</v>
      </c>
      <c r="T366" t="s">
        <v>548</v>
      </c>
      <c r="U366" t="s">
        <v>547</v>
      </c>
      <c r="V366" t="s">
        <v>547</v>
      </c>
      <c r="W366" t="s">
        <v>548</v>
      </c>
      <c r="X366" t="s">
        <v>547</v>
      </c>
      <c r="Y366">
        <v>1.1196999999999999</v>
      </c>
      <c r="Z366">
        <v>-0.1716</v>
      </c>
      <c r="AA366">
        <v>0.69379999999999997</v>
      </c>
      <c r="AB366">
        <v>-0.54359999999999997</v>
      </c>
      <c r="AC366">
        <v>-0.2185</v>
      </c>
      <c r="AD366">
        <v>1.0128999999999999</v>
      </c>
      <c r="AE366">
        <v>-0.3579</v>
      </c>
      <c r="AF366">
        <v>0.94820000000000004</v>
      </c>
      <c r="AG366">
        <v>1.1780999999999999</v>
      </c>
      <c r="AH366">
        <v>1.5780000000000001</v>
      </c>
    </row>
    <row r="367" spans="1:34" x14ac:dyDescent="0.3">
      <c r="A367" s="11" t="s">
        <v>7500</v>
      </c>
      <c r="B367" t="s">
        <v>547</v>
      </c>
      <c r="C367" t="s">
        <v>547</v>
      </c>
      <c r="D367">
        <v>0.21010000000000001</v>
      </c>
      <c r="E367" t="s">
        <v>547</v>
      </c>
      <c r="F367" t="s">
        <v>547</v>
      </c>
      <c r="G367" t="s">
        <v>547</v>
      </c>
      <c r="H367">
        <v>1.3102</v>
      </c>
      <c r="I367">
        <v>0.63090000000000002</v>
      </c>
      <c r="J367" t="s">
        <v>550</v>
      </c>
      <c r="K367" t="s">
        <v>549</v>
      </c>
      <c r="L367" t="s">
        <v>547</v>
      </c>
      <c r="M367" t="s">
        <v>547</v>
      </c>
      <c r="N367">
        <v>-0.76</v>
      </c>
      <c r="O367">
        <v>8.3699999999999997E-2</v>
      </c>
      <c r="P367">
        <v>-0.37430000000000002</v>
      </c>
      <c r="Q367" t="s">
        <v>548</v>
      </c>
      <c r="R367" t="s">
        <v>548</v>
      </c>
      <c r="S367" t="s">
        <v>547</v>
      </c>
      <c r="T367" t="s">
        <v>547</v>
      </c>
      <c r="U367" t="s">
        <v>547</v>
      </c>
      <c r="V367" t="s">
        <v>547</v>
      </c>
      <c r="W367" t="s">
        <v>548</v>
      </c>
      <c r="X367" t="s">
        <v>548</v>
      </c>
      <c r="Y367">
        <v>1.1196999999999999</v>
      </c>
      <c r="Z367">
        <v>-1.1237999999999999</v>
      </c>
      <c r="AA367">
        <v>-1.0085</v>
      </c>
      <c r="AB367">
        <v>-0.54359999999999997</v>
      </c>
      <c r="AC367">
        <v>-0.2185</v>
      </c>
      <c r="AD367">
        <v>1.0128999999999999</v>
      </c>
      <c r="AE367">
        <v>2.2299000000000002</v>
      </c>
      <c r="AF367">
        <v>1.3127</v>
      </c>
      <c r="AG367">
        <v>0.83460000000000001</v>
      </c>
      <c r="AH367">
        <v>1.5780000000000001</v>
      </c>
    </row>
    <row r="368" spans="1:34" x14ac:dyDescent="0.3">
      <c r="A368" s="11" t="s">
        <v>7501</v>
      </c>
      <c r="B368" t="s">
        <v>547</v>
      </c>
      <c r="C368" t="s">
        <v>547</v>
      </c>
      <c r="D368">
        <v>0.21010000000000001</v>
      </c>
      <c r="E368" t="s">
        <v>547</v>
      </c>
      <c r="F368" t="s">
        <v>548</v>
      </c>
      <c r="G368" t="s">
        <v>547</v>
      </c>
      <c r="H368">
        <v>0.42809999999999998</v>
      </c>
      <c r="I368">
        <v>0.63090000000000002</v>
      </c>
      <c r="J368" t="s">
        <v>550</v>
      </c>
      <c r="K368" t="s">
        <v>548</v>
      </c>
      <c r="L368" t="s">
        <v>549</v>
      </c>
      <c r="M368" t="s">
        <v>547</v>
      </c>
      <c r="N368">
        <v>-0.76</v>
      </c>
      <c r="O368">
        <v>8.3699999999999997E-2</v>
      </c>
      <c r="P368">
        <v>-0.37430000000000002</v>
      </c>
      <c r="Q368" t="s">
        <v>547</v>
      </c>
      <c r="R368" t="s">
        <v>548</v>
      </c>
      <c r="S368" t="s">
        <v>547</v>
      </c>
      <c r="T368" t="s">
        <v>547</v>
      </c>
      <c r="U368" t="s">
        <v>547</v>
      </c>
      <c r="V368" t="s">
        <v>547</v>
      </c>
      <c r="W368" t="s">
        <v>548</v>
      </c>
      <c r="X368" t="s">
        <v>547</v>
      </c>
      <c r="Y368">
        <v>1.1196999999999999</v>
      </c>
      <c r="Z368">
        <v>-0.1716</v>
      </c>
      <c r="AA368">
        <v>-0.15740000000000001</v>
      </c>
      <c r="AB368">
        <v>-0.54359999999999997</v>
      </c>
      <c r="AC368">
        <v>-0.99770000000000003</v>
      </c>
      <c r="AD368">
        <v>1.0128999999999999</v>
      </c>
      <c r="AE368">
        <v>-0.78920000000000001</v>
      </c>
      <c r="AF368">
        <v>0.21909999999999999</v>
      </c>
      <c r="AG368">
        <v>0.1477</v>
      </c>
      <c r="AH368">
        <v>0.33889999999999998</v>
      </c>
    </row>
    <row r="369" spans="1:34" x14ac:dyDescent="0.3">
      <c r="A369" s="11" t="s">
        <v>7502</v>
      </c>
      <c r="B369" t="s">
        <v>547</v>
      </c>
      <c r="C369" t="s">
        <v>547</v>
      </c>
      <c r="D369">
        <v>0.21010000000000001</v>
      </c>
      <c r="E369" t="s">
        <v>547</v>
      </c>
      <c r="F369" t="s">
        <v>548</v>
      </c>
      <c r="G369" t="s">
        <v>548</v>
      </c>
      <c r="H369">
        <v>-0.45400000000000001</v>
      </c>
      <c r="I369">
        <v>-1.1888000000000001</v>
      </c>
      <c r="J369" t="s">
        <v>549</v>
      </c>
      <c r="K369" t="s">
        <v>548</v>
      </c>
      <c r="L369" t="s">
        <v>549</v>
      </c>
      <c r="M369" t="s">
        <v>548</v>
      </c>
      <c r="N369">
        <v>-0.76</v>
      </c>
      <c r="O369">
        <v>8.3699999999999997E-2</v>
      </c>
      <c r="P369">
        <v>-0.37430000000000002</v>
      </c>
      <c r="Q369" t="s">
        <v>548</v>
      </c>
      <c r="R369" t="s">
        <v>547</v>
      </c>
      <c r="S369" t="s">
        <v>547</v>
      </c>
      <c r="T369" t="s">
        <v>548</v>
      </c>
      <c r="U369" t="s">
        <v>547</v>
      </c>
      <c r="V369" t="s">
        <v>547</v>
      </c>
      <c r="W369" t="s">
        <v>548</v>
      </c>
      <c r="X369" t="s">
        <v>547</v>
      </c>
      <c r="Y369">
        <v>7.2599999999999998E-2</v>
      </c>
      <c r="Z369">
        <v>-1.1237999999999999</v>
      </c>
      <c r="AA369">
        <v>-0.15740000000000001</v>
      </c>
      <c r="AB369">
        <v>0.53859999999999997</v>
      </c>
      <c r="AC369">
        <v>-0.2185</v>
      </c>
      <c r="AD369">
        <v>-1.0629999999999999</v>
      </c>
      <c r="AE369">
        <v>-0.3579</v>
      </c>
      <c r="AF369">
        <v>-0.14549999999999999</v>
      </c>
      <c r="AG369">
        <v>0.1477</v>
      </c>
      <c r="AH369">
        <v>0.64870000000000005</v>
      </c>
    </row>
    <row r="370" spans="1:34" x14ac:dyDescent="0.3">
      <c r="A370" s="11" t="s">
        <v>7503</v>
      </c>
      <c r="B370" t="s">
        <v>547</v>
      </c>
      <c r="C370" t="s">
        <v>548</v>
      </c>
      <c r="D370">
        <v>1.0317000000000001</v>
      </c>
      <c r="E370" t="s">
        <v>547</v>
      </c>
      <c r="F370" t="s">
        <v>548</v>
      </c>
      <c r="G370" t="s">
        <v>548</v>
      </c>
      <c r="H370">
        <v>1.3102</v>
      </c>
      <c r="I370">
        <v>1.5407</v>
      </c>
      <c r="J370" t="s">
        <v>549</v>
      </c>
      <c r="K370" t="s">
        <v>548</v>
      </c>
      <c r="L370" t="s">
        <v>550</v>
      </c>
      <c r="M370" t="s">
        <v>548</v>
      </c>
      <c r="N370">
        <v>-0.76</v>
      </c>
      <c r="O370">
        <v>-1.1228</v>
      </c>
      <c r="P370">
        <v>-0.37430000000000002</v>
      </c>
      <c r="Q370" t="s">
        <v>548</v>
      </c>
      <c r="R370" t="s">
        <v>548</v>
      </c>
      <c r="S370" t="s">
        <v>547</v>
      </c>
      <c r="T370" t="s">
        <v>547</v>
      </c>
      <c r="U370" t="s">
        <v>547</v>
      </c>
      <c r="V370" t="s">
        <v>547</v>
      </c>
      <c r="W370" t="s">
        <v>548</v>
      </c>
      <c r="X370" t="s">
        <v>547</v>
      </c>
      <c r="Y370">
        <v>7.2599999999999998E-2</v>
      </c>
      <c r="Z370">
        <v>-1.1237999999999999</v>
      </c>
      <c r="AA370">
        <v>1.5449999999999999</v>
      </c>
      <c r="AB370">
        <v>1.6207</v>
      </c>
      <c r="AC370">
        <v>1.3399000000000001</v>
      </c>
      <c r="AD370">
        <v>1.0128999999999999</v>
      </c>
      <c r="AE370">
        <v>-0.3579</v>
      </c>
      <c r="AF370">
        <v>-1.2391000000000001</v>
      </c>
      <c r="AG370">
        <v>-0.88280000000000003</v>
      </c>
      <c r="AH370">
        <v>-0.28070000000000001</v>
      </c>
    </row>
    <row r="371" spans="1:34" x14ac:dyDescent="0.3">
      <c r="A371" s="11" t="s">
        <v>7504</v>
      </c>
      <c r="B371" t="s">
        <v>547</v>
      </c>
      <c r="C371" t="s">
        <v>547</v>
      </c>
      <c r="D371">
        <v>1.8532999999999999</v>
      </c>
      <c r="E371" t="s">
        <v>547</v>
      </c>
      <c r="F371" t="s">
        <v>547</v>
      </c>
      <c r="G371" t="s">
        <v>548</v>
      </c>
      <c r="H371">
        <v>-1.3360000000000001</v>
      </c>
      <c r="I371">
        <v>-1.1888000000000001</v>
      </c>
      <c r="J371" t="s">
        <v>549</v>
      </c>
      <c r="K371" t="s">
        <v>548</v>
      </c>
      <c r="L371" t="s">
        <v>547</v>
      </c>
      <c r="M371" t="s">
        <v>549</v>
      </c>
      <c r="N371">
        <v>1.9135</v>
      </c>
      <c r="O371">
        <v>1.2901</v>
      </c>
      <c r="P371">
        <v>-0.37430000000000002</v>
      </c>
      <c r="Q371" t="s">
        <v>548</v>
      </c>
      <c r="R371" t="s">
        <v>547</v>
      </c>
      <c r="S371" t="s">
        <v>547</v>
      </c>
      <c r="T371" t="s">
        <v>548</v>
      </c>
      <c r="U371" t="s">
        <v>547</v>
      </c>
      <c r="V371" t="s">
        <v>548</v>
      </c>
      <c r="W371" t="s">
        <v>547</v>
      </c>
      <c r="X371" t="s">
        <v>548</v>
      </c>
      <c r="Y371">
        <v>-3.0688</v>
      </c>
      <c r="Z371">
        <v>1.7325999999999999</v>
      </c>
      <c r="AA371">
        <v>1.5449999999999999</v>
      </c>
      <c r="AB371">
        <v>2.7027999999999999</v>
      </c>
      <c r="AC371">
        <v>0.56069999999999998</v>
      </c>
      <c r="AD371">
        <v>1.0128999999999999</v>
      </c>
      <c r="AE371">
        <v>1.7986</v>
      </c>
      <c r="AF371">
        <v>-0.51</v>
      </c>
      <c r="AG371">
        <v>-0.5393</v>
      </c>
      <c r="AH371">
        <v>-0.28070000000000001</v>
      </c>
    </row>
    <row r="372" spans="1:34" x14ac:dyDescent="0.3">
      <c r="A372" s="11" t="s">
        <v>7505</v>
      </c>
      <c r="B372" t="s">
        <v>547</v>
      </c>
      <c r="C372" t="s">
        <v>547</v>
      </c>
      <c r="D372">
        <v>1.8532999999999999</v>
      </c>
      <c r="E372" t="s">
        <v>547</v>
      </c>
      <c r="F372" t="s">
        <v>548</v>
      </c>
      <c r="G372" t="s">
        <v>547</v>
      </c>
      <c r="H372">
        <v>-1.3360000000000001</v>
      </c>
      <c r="I372">
        <v>-1.1888000000000001</v>
      </c>
      <c r="J372" t="s">
        <v>549</v>
      </c>
      <c r="K372" t="s">
        <v>548</v>
      </c>
      <c r="L372" t="s">
        <v>547</v>
      </c>
      <c r="M372" t="s">
        <v>549</v>
      </c>
      <c r="N372">
        <v>1.9135</v>
      </c>
      <c r="O372">
        <v>8.3699999999999997E-2</v>
      </c>
      <c r="P372">
        <v>2.9996</v>
      </c>
      <c r="Q372" t="s">
        <v>548</v>
      </c>
      <c r="R372" t="s">
        <v>548</v>
      </c>
      <c r="S372" t="s">
        <v>547</v>
      </c>
      <c r="T372" t="s">
        <v>547</v>
      </c>
      <c r="U372" t="s">
        <v>548</v>
      </c>
      <c r="V372" t="s">
        <v>547</v>
      </c>
      <c r="W372" t="s">
        <v>548</v>
      </c>
      <c r="X372" t="s">
        <v>548</v>
      </c>
      <c r="Y372">
        <v>1.1196999999999999</v>
      </c>
      <c r="Z372">
        <v>-0.1716</v>
      </c>
      <c r="AA372">
        <v>0.69379999999999997</v>
      </c>
      <c r="AB372">
        <v>-0.54359999999999997</v>
      </c>
      <c r="AC372">
        <v>-0.99770000000000003</v>
      </c>
      <c r="AD372">
        <v>0.32090000000000002</v>
      </c>
      <c r="AE372">
        <v>-0.3579</v>
      </c>
      <c r="AF372">
        <v>-1.2391000000000001</v>
      </c>
      <c r="AG372">
        <v>-1.2262999999999999</v>
      </c>
      <c r="AH372">
        <v>-0.9002</v>
      </c>
    </row>
    <row r="373" spans="1:34" x14ac:dyDescent="0.3">
      <c r="A373" s="11" t="s">
        <v>7506</v>
      </c>
      <c r="B373" t="s">
        <v>547</v>
      </c>
      <c r="C373" t="s">
        <v>547</v>
      </c>
      <c r="D373">
        <v>1.0317000000000001</v>
      </c>
      <c r="E373" t="s">
        <v>547</v>
      </c>
      <c r="F373" t="s">
        <v>547</v>
      </c>
      <c r="G373" t="s">
        <v>548</v>
      </c>
      <c r="H373">
        <v>-0.45400000000000001</v>
      </c>
      <c r="I373">
        <v>-0.27900000000000003</v>
      </c>
      <c r="J373" t="s">
        <v>549</v>
      </c>
      <c r="K373" t="s">
        <v>548</v>
      </c>
      <c r="L373" t="s">
        <v>547</v>
      </c>
      <c r="M373" t="s">
        <v>547</v>
      </c>
      <c r="N373">
        <v>-0.76</v>
      </c>
      <c r="O373">
        <v>-1.1228</v>
      </c>
      <c r="P373">
        <v>-0.37430000000000002</v>
      </c>
      <c r="Q373" t="s">
        <v>548</v>
      </c>
      <c r="R373" t="s">
        <v>548</v>
      </c>
      <c r="S373" t="s">
        <v>547</v>
      </c>
      <c r="T373" t="s">
        <v>548</v>
      </c>
      <c r="U373" t="s">
        <v>547</v>
      </c>
      <c r="V373" t="s">
        <v>547</v>
      </c>
      <c r="W373" t="s">
        <v>548</v>
      </c>
      <c r="X373" t="s">
        <v>548</v>
      </c>
      <c r="Y373">
        <v>7.2599999999999998E-2</v>
      </c>
      <c r="Z373">
        <v>-0.1716</v>
      </c>
      <c r="AA373">
        <v>1.5449999999999999</v>
      </c>
      <c r="AB373">
        <v>0.53859999999999997</v>
      </c>
      <c r="AC373">
        <v>1.3399000000000001</v>
      </c>
      <c r="AD373">
        <v>1.0128999999999999</v>
      </c>
      <c r="AE373">
        <v>-0.3579</v>
      </c>
      <c r="AF373">
        <v>-0.51</v>
      </c>
      <c r="AG373">
        <v>-0.5393</v>
      </c>
      <c r="AH373">
        <v>-0.59040000000000004</v>
      </c>
    </row>
    <row r="374" spans="1:34" x14ac:dyDescent="0.3">
      <c r="A374" s="11" t="s">
        <v>7507</v>
      </c>
      <c r="B374" t="s">
        <v>547</v>
      </c>
      <c r="C374" t="s">
        <v>547</v>
      </c>
      <c r="D374">
        <v>0.21010000000000001</v>
      </c>
      <c r="E374" t="s">
        <v>547</v>
      </c>
      <c r="F374" t="s">
        <v>547</v>
      </c>
      <c r="G374" t="s">
        <v>548</v>
      </c>
      <c r="H374">
        <v>-0.45400000000000001</v>
      </c>
      <c r="I374">
        <v>-0.27900000000000003</v>
      </c>
      <c r="J374" t="s">
        <v>549</v>
      </c>
      <c r="K374" t="s">
        <v>548</v>
      </c>
      <c r="L374" t="s">
        <v>547</v>
      </c>
      <c r="M374" t="s">
        <v>547</v>
      </c>
      <c r="N374">
        <v>-0.76</v>
      </c>
      <c r="O374">
        <v>8.3699999999999997E-2</v>
      </c>
      <c r="P374">
        <v>-0.37430000000000002</v>
      </c>
      <c r="Q374" t="s">
        <v>548</v>
      </c>
      <c r="R374" t="s">
        <v>548</v>
      </c>
      <c r="S374" t="s">
        <v>547</v>
      </c>
      <c r="T374" t="s">
        <v>547</v>
      </c>
      <c r="U374" t="s">
        <v>547</v>
      </c>
      <c r="V374" t="s">
        <v>547</v>
      </c>
      <c r="W374" t="s">
        <v>547</v>
      </c>
      <c r="X374" t="s">
        <v>548</v>
      </c>
      <c r="Y374">
        <v>7.2599999999999998E-2</v>
      </c>
      <c r="Z374">
        <v>-1.1237999999999999</v>
      </c>
      <c r="AA374">
        <v>-1.0085</v>
      </c>
      <c r="AB374">
        <v>-0.54359999999999997</v>
      </c>
      <c r="AC374">
        <v>-0.99770000000000003</v>
      </c>
      <c r="AD374">
        <v>-0.371</v>
      </c>
      <c r="AE374">
        <v>7.3400000000000007E-2</v>
      </c>
      <c r="AF374">
        <v>0.94820000000000004</v>
      </c>
      <c r="AG374">
        <v>0.49109999999999998</v>
      </c>
      <c r="AH374">
        <v>0.33889999999999998</v>
      </c>
    </row>
    <row r="375" spans="1:34" x14ac:dyDescent="0.3">
      <c r="A375" s="11" t="s">
        <v>7508</v>
      </c>
      <c r="B375" t="s">
        <v>547</v>
      </c>
      <c r="C375" t="s">
        <v>547</v>
      </c>
      <c r="D375">
        <v>0.21010000000000001</v>
      </c>
      <c r="E375" t="s">
        <v>548</v>
      </c>
      <c r="F375" t="s">
        <v>548</v>
      </c>
      <c r="G375" t="s">
        <v>548</v>
      </c>
      <c r="H375">
        <v>-0.45400000000000001</v>
      </c>
      <c r="I375">
        <v>-0.27900000000000003</v>
      </c>
      <c r="J375" t="s">
        <v>550</v>
      </c>
      <c r="K375" t="s">
        <v>549</v>
      </c>
      <c r="L375" t="s">
        <v>547</v>
      </c>
      <c r="M375" t="s">
        <v>547</v>
      </c>
      <c r="N375">
        <v>-0.76</v>
      </c>
      <c r="O375">
        <v>1.2901</v>
      </c>
      <c r="P375">
        <v>-0.37430000000000002</v>
      </c>
      <c r="Q375" t="s">
        <v>548</v>
      </c>
      <c r="R375" t="s">
        <v>548</v>
      </c>
      <c r="S375" t="s">
        <v>547</v>
      </c>
      <c r="T375" t="s">
        <v>548</v>
      </c>
      <c r="U375" t="s">
        <v>547</v>
      </c>
      <c r="V375" t="s">
        <v>547</v>
      </c>
      <c r="W375" t="s">
        <v>548</v>
      </c>
      <c r="X375" t="s">
        <v>547</v>
      </c>
      <c r="Y375">
        <v>-0.97450000000000003</v>
      </c>
      <c r="Z375">
        <v>-0.1716</v>
      </c>
      <c r="AA375">
        <v>-1.0085</v>
      </c>
      <c r="AB375">
        <v>0.53859999999999997</v>
      </c>
      <c r="AC375">
        <v>-0.2185</v>
      </c>
      <c r="AD375">
        <v>-0.371</v>
      </c>
      <c r="AE375">
        <v>-0.78920000000000001</v>
      </c>
      <c r="AF375">
        <v>-0.14549999999999999</v>
      </c>
      <c r="AG375">
        <v>-0.1958</v>
      </c>
      <c r="AH375">
        <v>-0.59040000000000004</v>
      </c>
    </row>
    <row r="376" spans="1:34" x14ac:dyDescent="0.3">
      <c r="A376" s="11" t="s">
        <v>7509</v>
      </c>
      <c r="B376" t="s">
        <v>547</v>
      </c>
      <c r="C376" t="s">
        <v>547</v>
      </c>
      <c r="D376">
        <v>0.21010000000000001</v>
      </c>
      <c r="E376" t="s">
        <v>547</v>
      </c>
      <c r="F376" t="s">
        <v>547</v>
      </c>
      <c r="G376" t="s">
        <v>548</v>
      </c>
      <c r="H376">
        <v>0.42809999999999998</v>
      </c>
      <c r="I376">
        <v>-1.1888000000000001</v>
      </c>
      <c r="J376" t="s">
        <v>550</v>
      </c>
      <c r="K376" t="s">
        <v>549</v>
      </c>
      <c r="L376" t="s">
        <v>547</v>
      </c>
      <c r="M376" t="s">
        <v>548</v>
      </c>
      <c r="N376">
        <v>-0.76</v>
      </c>
      <c r="O376">
        <v>1.2901</v>
      </c>
      <c r="P376">
        <v>-0.37430000000000002</v>
      </c>
      <c r="Q376" t="s">
        <v>548</v>
      </c>
      <c r="R376" t="s">
        <v>548</v>
      </c>
      <c r="S376" t="s">
        <v>547</v>
      </c>
      <c r="T376" t="s">
        <v>547</v>
      </c>
      <c r="U376" t="s">
        <v>548</v>
      </c>
      <c r="V376" t="s">
        <v>547</v>
      </c>
      <c r="W376" t="s">
        <v>548</v>
      </c>
      <c r="X376" t="s">
        <v>547</v>
      </c>
      <c r="Y376">
        <v>-0.97450000000000003</v>
      </c>
      <c r="Z376">
        <v>0.78049999999999997</v>
      </c>
      <c r="AA376">
        <v>-0.15740000000000001</v>
      </c>
      <c r="AB376">
        <v>0.53859999999999997</v>
      </c>
      <c r="AC376">
        <v>0.56069999999999998</v>
      </c>
      <c r="AD376">
        <v>1.0128999999999999</v>
      </c>
      <c r="AE376">
        <v>-0.78920000000000001</v>
      </c>
      <c r="AF376">
        <v>2.0417999999999998</v>
      </c>
      <c r="AG376">
        <v>2.2084999999999999</v>
      </c>
      <c r="AH376">
        <v>1.5780000000000001</v>
      </c>
    </row>
    <row r="377" spans="1:34" x14ac:dyDescent="0.3">
      <c r="A377" s="11" t="s">
        <v>7510</v>
      </c>
      <c r="B377" t="s">
        <v>547</v>
      </c>
      <c r="C377" t="s">
        <v>547</v>
      </c>
      <c r="D377">
        <v>0.21010000000000001</v>
      </c>
      <c r="E377" t="s">
        <v>547</v>
      </c>
      <c r="F377" t="s">
        <v>548</v>
      </c>
      <c r="G377" t="s">
        <v>548</v>
      </c>
      <c r="H377">
        <v>-2.2181000000000002</v>
      </c>
      <c r="I377">
        <v>-0.27900000000000003</v>
      </c>
      <c r="J377" t="s">
        <v>547</v>
      </c>
      <c r="K377" t="s">
        <v>551</v>
      </c>
      <c r="L377" t="s">
        <v>549</v>
      </c>
      <c r="M377" t="s">
        <v>548</v>
      </c>
      <c r="N377">
        <v>0.57669999999999999</v>
      </c>
      <c r="O377">
        <v>1.2901</v>
      </c>
      <c r="P377">
        <v>-0.37430000000000002</v>
      </c>
      <c r="Q377" t="s">
        <v>548</v>
      </c>
      <c r="R377" t="s">
        <v>547</v>
      </c>
      <c r="S377" t="s">
        <v>547</v>
      </c>
      <c r="T377" t="s">
        <v>547</v>
      </c>
      <c r="U377" t="s">
        <v>547</v>
      </c>
      <c r="V377" t="s">
        <v>547</v>
      </c>
      <c r="W377" t="s">
        <v>548</v>
      </c>
      <c r="X377" t="s">
        <v>547</v>
      </c>
      <c r="Y377">
        <v>-0.97450000000000003</v>
      </c>
      <c r="Z377">
        <v>-0.1716</v>
      </c>
      <c r="AA377">
        <v>-0.15740000000000001</v>
      </c>
      <c r="AB377">
        <v>0.53859999999999997</v>
      </c>
      <c r="AC377">
        <v>0.56069999999999998</v>
      </c>
      <c r="AD377">
        <v>-1.0629999999999999</v>
      </c>
      <c r="AE377">
        <v>-0.78920000000000001</v>
      </c>
      <c r="AF377">
        <v>0.94820000000000004</v>
      </c>
      <c r="AG377">
        <v>0.83460000000000001</v>
      </c>
      <c r="AH377">
        <v>0.95840000000000003</v>
      </c>
    </row>
    <row r="378" spans="1:34" x14ac:dyDescent="0.3">
      <c r="A378" s="11" t="s">
        <v>7511</v>
      </c>
      <c r="B378" t="s">
        <v>547</v>
      </c>
      <c r="C378" t="s">
        <v>547</v>
      </c>
      <c r="D378">
        <v>1.0317000000000001</v>
      </c>
      <c r="E378" t="s">
        <v>547</v>
      </c>
      <c r="F378" t="s">
        <v>547</v>
      </c>
      <c r="G378" t="s">
        <v>548</v>
      </c>
      <c r="H378">
        <v>-1.3360000000000001</v>
      </c>
      <c r="I378">
        <v>-1.1888000000000001</v>
      </c>
      <c r="J378" t="s">
        <v>549</v>
      </c>
      <c r="K378" t="s">
        <v>548</v>
      </c>
      <c r="L378" t="s">
        <v>549</v>
      </c>
      <c r="M378" t="s">
        <v>547</v>
      </c>
      <c r="N378">
        <v>0.57669999999999999</v>
      </c>
      <c r="O378">
        <v>1.2901</v>
      </c>
      <c r="P378">
        <v>-0.37430000000000002</v>
      </c>
      <c r="Q378" t="s">
        <v>548</v>
      </c>
      <c r="R378" t="s">
        <v>547</v>
      </c>
      <c r="S378" t="s">
        <v>547</v>
      </c>
      <c r="T378" t="s">
        <v>548</v>
      </c>
      <c r="U378" t="s">
        <v>547</v>
      </c>
      <c r="V378" t="s">
        <v>547</v>
      </c>
      <c r="W378" t="s">
        <v>548</v>
      </c>
      <c r="X378" t="s">
        <v>547</v>
      </c>
      <c r="Y378">
        <v>7.2599999999999998E-2</v>
      </c>
      <c r="Z378">
        <v>1.7325999999999999</v>
      </c>
      <c r="AA378">
        <v>1.5449999999999999</v>
      </c>
      <c r="AB378">
        <v>-0.54359999999999997</v>
      </c>
      <c r="AC378">
        <v>-0.2185</v>
      </c>
      <c r="AD378">
        <v>-1.0629999999999999</v>
      </c>
      <c r="AE378">
        <v>-0.78920000000000001</v>
      </c>
      <c r="AF378">
        <v>0.94820000000000004</v>
      </c>
      <c r="AG378">
        <v>0.83460000000000001</v>
      </c>
      <c r="AH378">
        <v>0.64870000000000005</v>
      </c>
    </row>
    <row r="379" spans="1:34" x14ac:dyDescent="0.3">
      <c r="A379" s="11" t="s">
        <v>7512</v>
      </c>
      <c r="B379" t="s">
        <v>547</v>
      </c>
      <c r="C379" t="s">
        <v>548</v>
      </c>
      <c r="D379">
        <v>1.0317000000000001</v>
      </c>
      <c r="E379" t="s">
        <v>547</v>
      </c>
      <c r="F379" t="s">
        <v>547</v>
      </c>
      <c r="G379" t="s">
        <v>548</v>
      </c>
      <c r="H379">
        <v>1.3102</v>
      </c>
      <c r="I379">
        <v>1.5407</v>
      </c>
      <c r="J379" t="s">
        <v>549</v>
      </c>
      <c r="K379" t="s">
        <v>548</v>
      </c>
      <c r="L379" t="s">
        <v>547</v>
      </c>
      <c r="M379" t="s">
        <v>547</v>
      </c>
      <c r="N379">
        <v>-0.76</v>
      </c>
      <c r="O379">
        <v>1.2901</v>
      </c>
      <c r="P379">
        <v>-0.37430000000000002</v>
      </c>
      <c r="Q379" t="s">
        <v>548</v>
      </c>
      <c r="R379" t="s">
        <v>547</v>
      </c>
      <c r="S379" t="s">
        <v>547</v>
      </c>
      <c r="T379" t="s">
        <v>548</v>
      </c>
      <c r="U379" t="s">
        <v>547</v>
      </c>
      <c r="V379" t="s">
        <v>547</v>
      </c>
      <c r="W379" t="s">
        <v>548</v>
      </c>
      <c r="X379" t="s">
        <v>547</v>
      </c>
      <c r="Y379">
        <v>7.2599999999999998E-2</v>
      </c>
      <c r="Z379">
        <v>-0.1716</v>
      </c>
      <c r="AA379">
        <v>-0.15740000000000001</v>
      </c>
      <c r="AB379">
        <v>0.53859999999999997</v>
      </c>
      <c r="AC379">
        <v>-0.2185</v>
      </c>
      <c r="AD379">
        <v>-0.371</v>
      </c>
      <c r="AE379">
        <v>-0.78920000000000001</v>
      </c>
      <c r="AF379">
        <v>0.58360000000000001</v>
      </c>
      <c r="AG379">
        <v>0.83460000000000001</v>
      </c>
      <c r="AH379">
        <v>0.33889999999999998</v>
      </c>
    </row>
    <row r="380" spans="1:34" x14ac:dyDescent="0.3">
      <c r="A380" s="11" t="s">
        <v>7513</v>
      </c>
      <c r="B380" t="s">
        <v>547</v>
      </c>
      <c r="C380" t="s">
        <v>548</v>
      </c>
      <c r="D380">
        <v>0.21010000000000001</v>
      </c>
      <c r="E380" t="s">
        <v>547</v>
      </c>
      <c r="F380" t="s">
        <v>547</v>
      </c>
      <c r="G380" t="s">
        <v>548</v>
      </c>
      <c r="H380">
        <v>0.42809999999999998</v>
      </c>
      <c r="I380">
        <v>0.63090000000000002</v>
      </c>
      <c r="J380" t="s">
        <v>549</v>
      </c>
      <c r="K380" t="s">
        <v>549</v>
      </c>
      <c r="L380" t="s">
        <v>550</v>
      </c>
      <c r="M380" t="s">
        <v>547</v>
      </c>
      <c r="N380">
        <v>-0.76</v>
      </c>
      <c r="O380">
        <v>-1.1228</v>
      </c>
      <c r="P380">
        <v>-0.37430000000000002</v>
      </c>
      <c r="Q380" t="s">
        <v>548</v>
      </c>
      <c r="R380" t="s">
        <v>547</v>
      </c>
      <c r="S380" t="s">
        <v>547</v>
      </c>
      <c r="T380" t="s">
        <v>548</v>
      </c>
      <c r="U380" t="s">
        <v>548</v>
      </c>
      <c r="V380" t="s">
        <v>547</v>
      </c>
      <c r="W380" t="s">
        <v>548</v>
      </c>
      <c r="X380" t="s">
        <v>547</v>
      </c>
      <c r="Y380">
        <v>7.2599999999999998E-2</v>
      </c>
      <c r="Z380">
        <v>-0.1716</v>
      </c>
      <c r="AA380">
        <v>1.5449999999999999</v>
      </c>
      <c r="AB380">
        <v>1.6207</v>
      </c>
      <c r="AC380">
        <v>2.1191</v>
      </c>
      <c r="AD380">
        <v>1.0128999999999999</v>
      </c>
      <c r="AE380">
        <v>-0.78920000000000001</v>
      </c>
      <c r="AF380">
        <v>2.0417999999999998</v>
      </c>
      <c r="AG380">
        <v>2.2084999999999999</v>
      </c>
      <c r="AH380">
        <v>1.5780000000000001</v>
      </c>
    </row>
    <row r="381" spans="1:34" x14ac:dyDescent="0.3">
      <c r="A381" s="11" t="s">
        <v>7514</v>
      </c>
      <c r="B381" t="s">
        <v>547</v>
      </c>
      <c r="C381" t="s">
        <v>548</v>
      </c>
      <c r="D381">
        <v>0.21010000000000001</v>
      </c>
      <c r="E381" t="s">
        <v>548</v>
      </c>
      <c r="F381" t="s">
        <v>547</v>
      </c>
      <c r="G381" t="s">
        <v>548</v>
      </c>
      <c r="H381">
        <v>-0.45400000000000001</v>
      </c>
      <c r="I381">
        <v>-0.27900000000000003</v>
      </c>
      <c r="J381" t="s">
        <v>550</v>
      </c>
      <c r="K381" t="s">
        <v>548</v>
      </c>
      <c r="L381" t="s">
        <v>547</v>
      </c>
      <c r="M381" t="s">
        <v>547</v>
      </c>
      <c r="N381">
        <v>3.2502</v>
      </c>
      <c r="O381">
        <v>-1.1228</v>
      </c>
      <c r="P381">
        <v>-0.37430000000000002</v>
      </c>
      <c r="Q381" t="s">
        <v>548</v>
      </c>
      <c r="R381" t="s">
        <v>548</v>
      </c>
      <c r="S381" t="s">
        <v>547</v>
      </c>
      <c r="T381" t="s">
        <v>547</v>
      </c>
      <c r="U381" t="s">
        <v>547</v>
      </c>
      <c r="V381" t="s">
        <v>547</v>
      </c>
      <c r="W381" t="s">
        <v>548</v>
      </c>
      <c r="X381" t="s">
        <v>547</v>
      </c>
      <c r="Y381">
        <v>7.2599999999999998E-2</v>
      </c>
      <c r="Z381">
        <v>0.78049999999999997</v>
      </c>
      <c r="AA381">
        <v>1.5449999999999999</v>
      </c>
      <c r="AB381">
        <v>3.7848999999999999</v>
      </c>
      <c r="AC381">
        <v>2.1191</v>
      </c>
      <c r="AD381">
        <v>0.32090000000000002</v>
      </c>
      <c r="AE381">
        <v>-0.3579</v>
      </c>
      <c r="AF381">
        <v>-0.14549999999999999</v>
      </c>
      <c r="AG381">
        <v>-0.5393</v>
      </c>
      <c r="AH381">
        <v>-0.59040000000000004</v>
      </c>
    </row>
    <row r="382" spans="1:34" x14ac:dyDescent="0.3">
      <c r="A382" s="11" t="s">
        <v>7515</v>
      </c>
      <c r="B382" t="s">
        <v>547</v>
      </c>
      <c r="C382" t="s">
        <v>547</v>
      </c>
      <c r="D382">
        <v>0.21010000000000001</v>
      </c>
      <c r="E382" t="s">
        <v>547</v>
      </c>
      <c r="F382" t="s">
        <v>547</v>
      </c>
      <c r="G382" t="s">
        <v>548</v>
      </c>
      <c r="H382">
        <v>1.3102</v>
      </c>
      <c r="I382">
        <v>1.5407</v>
      </c>
      <c r="J382" t="s">
        <v>551</v>
      </c>
      <c r="K382" t="s">
        <v>549</v>
      </c>
      <c r="L382" t="s">
        <v>547</v>
      </c>
      <c r="M382" t="s">
        <v>547</v>
      </c>
      <c r="N382">
        <v>-0.76</v>
      </c>
      <c r="O382">
        <v>1.2901</v>
      </c>
      <c r="P382">
        <v>-0.37430000000000002</v>
      </c>
      <c r="Q382" t="s">
        <v>548</v>
      </c>
      <c r="R382" t="s">
        <v>548</v>
      </c>
      <c r="S382" t="s">
        <v>547</v>
      </c>
      <c r="T382" t="s">
        <v>548</v>
      </c>
      <c r="U382" t="s">
        <v>547</v>
      </c>
      <c r="V382" t="s">
        <v>547</v>
      </c>
      <c r="W382" t="s">
        <v>548</v>
      </c>
      <c r="X382" t="s">
        <v>547</v>
      </c>
      <c r="Y382">
        <v>1.1196999999999999</v>
      </c>
      <c r="Z382">
        <v>0.78049999999999997</v>
      </c>
      <c r="AA382">
        <v>0.69379999999999997</v>
      </c>
      <c r="AB382">
        <v>-0.54359999999999997</v>
      </c>
      <c r="AC382">
        <v>0.56069999999999998</v>
      </c>
      <c r="AD382">
        <v>0.32090000000000002</v>
      </c>
      <c r="AE382">
        <v>-0.78920000000000001</v>
      </c>
      <c r="AF382">
        <v>0.58360000000000001</v>
      </c>
      <c r="AG382">
        <v>0.1477</v>
      </c>
      <c r="AH382">
        <v>0.33889999999999998</v>
      </c>
    </row>
    <row r="383" spans="1:34" x14ac:dyDescent="0.3">
      <c r="A383" s="11" t="s">
        <v>7516</v>
      </c>
      <c r="B383" t="s">
        <v>547</v>
      </c>
      <c r="C383" t="s">
        <v>547</v>
      </c>
      <c r="D383">
        <v>0.21010000000000001</v>
      </c>
      <c r="E383" t="s">
        <v>547</v>
      </c>
      <c r="F383" t="s">
        <v>547</v>
      </c>
      <c r="G383" t="s">
        <v>548</v>
      </c>
      <c r="H383">
        <v>1.3102</v>
      </c>
      <c r="I383">
        <v>1.5407</v>
      </c>
      <c r="J383" t="s">
        <v>551</v>
      </c>
      <c r="K383" t="s">
        <v>547</v>
      </c>
      <c r="L383" t="s">
        <v>547</v>
      </c>
      <c r="M383" t="s">
        <v>547</v>
      </c>
      <c r="N383">
        <v>0.57669999999999999</v>
      </c>
      <c r="O383">
        <v>1.2901</v>
      </c>
      <c r="P383">
        <v>-0.37430000000000002</v>
      </c>
      <c r="Q383" t="s">
        <v>548</v>
      </c>
      <c r="R383" t="s">
        <v>548</v>
      </c>
      <c r="S383" t="s">
        <v>547</v>
      </c>
      <c r="T383" t="s">
        <v>547</v>
      </c>
      <c r="U383" t="s">
        <v>548</v>
      </c>
      <c r="V383" t="s">
        <v>547</v>
      </c>
      <c r="W383" t="s">
        <v>548</v>
      </c>
      <c r="X383" t="s">
        <v>548</v>
      </c>
      <c r="Y383">
        <v>7.2599999999999998E-2</v>
      </c>
      <c r="Z383">
        <v>-0.1716</v>
      </c>
      <c r="AA383">
        <v>-0.15740000000000001</v>
      </c>
      <c r="AB383">
        <v>-0.54359999999999997</v>
      </c>
      <c r="AC383">
        <v>-0.2185</v>
      </c>
      <c r="AD383">
        <v>0.32090000000000002</v>
      </c>
      <c r="AE383">
        <v>7.3400000000000007E-2</v>
      </c>
      <c r="AF383">
        <v>1.3127</v>
      </c>
      <c r="AG383">
        <v>0.83460000000000001</v>
      </c>
      <c r="AH383">
        <v>0.95840000000000003</v>
      </c>
    </row>
    <row r="384" spans="1:34" x14ac:dyDescent="0.3">
      <c r="A384" s="11" t="s">
        <v>7517</v>
      </c>
      <c r="B384" t="s">
        <v>547</v>
      </c>
      <c r="C384" t="s">
        <v>547</v>
      </c>
      <c r="D384">
        <v>0.21010000000000001</v>
      </c>
      <c r="E384" t="s">
        <v>547</v>
      </c>
      <c r="F384" t="s">
        <v>547</v>
      </c>
      <c r="G384" t="s">
        <v>548</v>
      </c>
      <c r="H384">
        <v>0.42809999999999998</v>
      </c>
      <c r="I384">
        <v>0.63090000000000002</v>
      </c>
      <c r="J384" t="s">
        <v>547</v>
      </c>
      <c r="K384" t="s">
        <v>548</v>
      </c>
      <c r="L384" t="s">
        <v>547</v>
      </c>
      <c r="M384" t="s">
        <v>547</v>
      </c>
      <c r="N384">
        <v>-0.76</v>
      </c>
      <c r="O384">
        <v>-1.1228</v>
      </c>
      <c r="P384">
        <v>-0.37430000000000002</v>
      </c>
      <c r="Q384" t="s">
        <v>548</v>
      </c>
      <c r="R384" t="s">
        <v>548</v>
      </c>
      <c r="S384" t="s">
        <v>548</v>
      </c>
      <c r="T384" t="s">
        <v>548</v>
      </c>
      <c r="U384" t="s">
        <v>547</v>
      </c>
      <c r="V384" t="s">
        <v>547</v>
      </c>
      <c r="W384" t="s">
        <v>548</v>
      </c>
      <c r="X384" t="s">
        <v>547</v>
      </c>
      <c r="Y384">
        <v>7.2599999999999998E-2</v>
      </c>
      <c r="Z384">
        <v>-1.1237999999999999</v>
      </c>
      <c r="AA384">
        <v>1.5449999999999999</v>
      </c>
      <c r="AB384">
        <v>0.53859999999999997</v>
      </c>
      <c r="AC384">
        <v>2.1191</v>
      </c>
      <c r="AD384">
        <v>1.0128999999999999</v>
      </c>
      <c r="AE384">
        <v>-0.3579</v>
      </c>
      <c r="AF384">
        <v>-0.14549999999999999</v>
      </c>
      <c r="AG384">
        <v>0.1477</v>
      </c>
      <c r="AH384">
        <v>-0.28070000000000001</v>
      </c>
    </row>
    <row r="385" spans="1:34" x14ac:dyDescent="0.3">
      <c r="A385" s="11" t="s">
        <v>7518</v>
      </c>
      <c r="B385" t="s">
        <v>547</v>
      </c>
      <c r="C385" t="s">
        <v>548</v>
      </c>
      <c r="D385">
        <v>1.0317000000000001</v>
      </c>
      <c r="E385" t="s">
        <v>547</v>
      </c>
      <c r="F385" t="s">
        <v>548</v>
      </c>
      <c r="G385" t="s">
        <v>548</v>
      </c>
      <c r="H385">
        <v>-0.45400000000000001</v>
      </c>
      <c r="I385">
        <v>-0.27900000000000003</v>
      </c>
      <c r="J385" t="s">
        <v>549</v>
      </c>
      <c r="K385" t="s">
        <v>548</v>
      </c>
      <c r="L385" t="s">
        <v>547</v>
      </c>
      <c r="M385" t="s">
        <v>547</v>
      </c>
      <c r="N385">
        <v>-0.76</v>
      </c>
      <c r="O385">
        <v>2.4965999999999999</v>
      </c>
      <c r="P385">
        <v>-0.37430000000000002</v>
      </c>
      <c r="Q385" t="s">
        <v>548</v>
      </c>
      <c r="R385" t="s">
        <v>548</v>
      </c>
      <c r="S385" t="s">
        <v>548</v>
      </c>
      <c r="T385" t="s">
        <v>548</v>
      </c>
      <c r="U385" t="s">
        <v>547</v>
      </c>
      <c r="V385" t="s">
        <v>547</v>
      </c>
      <c r="W385" t="s">
        <v>548</v>
      </c>
      <c r="X385" t="s">
        <v>547</v>
      </c>
      <c r="Y385">
        <v>7.2599999999999998E-2</v>
      </c>
      <c r="Z385">
        <v>1.7325999999999999</v>
      </c>
      <c r="AA385">
        <v>1.5449999999999999</v>
      </c>
      <c r="AB385">
        <v>0.53859999999999997</v>
      </c>
      <c r="AC385">
        <v>1.3399000000000001</v>
      </c>
      <c r="AD385">
        <v>1.0128999999999999</v>
      </c>
      <c r="AE385">
        <v>-0.78920000000000001</v>
      </c>
      <c r="AF385">
        <v>-0.14549999999999999</v>
      </c>
      <c r="AG385">
        <v>-0.1958</v>
      </c>
      <c r="AH385">
        <v>2.9100000000000001E-2</v>
      </c>
    </row>
    <row r="386" spans="1:34" x14ac:dyDescent="0.3">
      <c r="A386" s="11" t="s">
        <v>7519</v>
      </c>
      <c r="B386" t="s">
        <v>547</v>
      </c>
      <c r="C386" t="s">
        <v>548</v>
      </c>
      <c r="D386">
        <v>1.8532999999999999</v>
      </c>
      <c r="E386" t="s">
        <v>548</v>
      </c>
      <c r="F386" t="s">
        <v>547</v>
      </c>
      <c r="G386" t="s">
        <v>548</v>
      </c>
      <c r="H386">
        <v>0.42809999999999998</v>
      </c>
      <c r="I386">
        <v>-0.27900000000000003</v>
      </c>
      <c r="J386" t="s">
        <v>547</v>
      </c>
      <c r="K386" t="s">
        <v>549</v>
      </c>
      <c r="L386" t="s">
        <v>549</v>
      </c>
      <c r="M386" t="s">
        <v>549</v>
      </c>
      <c r="N386">
        <v>-0.76</v>
      </c>
      <c r="O386">
        <v>-1.1228</v>
      </c>
      <c r="P386">
        <v>-0.37430000000000002</v>
      </c>
      <c r="Q386" t="s">
        <v>548</v>
      </c>
      <c r="R386" t="s">
        <v>548</v>
      </c>
      <c r="S386" t="s">
        <v>547</v>
      </c>
      <c r="T386" t="s">
        <v>547</v>
      </c>
      <c r="U386" t="s">
        <v>548</v>
      </c>
      <c r="V386" t="s">
        <v>547</v>
      </c>
      <c r="W386" t="s">
        <v>547</v>
      </c>
      <c r="X386" t="s">
        <v>548</v>
      </c>
      <c r="Y386">
        <v>1.1196999999999999</v>
      </c>
      <c r="Z386">
        <v>-0.1716</v>
      </c>
      <c r="AA386">
        <v>0.69379999999999997</v>
      </c>
      <c r="AB386">
        <v>0.53859999999999997</v>
      </c>
      <c r="AC386">
        <v>-0.2185</v>
      </c>
      <c r="AD386">
        <v>1.0128999999999999</v>
      </c>
      <c r="AE386">
        <v>-0.78920000000000001</v>
      </c>
      <c r="AF386">
        <v>-0.14549999999999999</v>
      </c>
      <c r="AG386">
        <v>-0.5393</v>
      </c>
      <c r="AH386">
        <v>-0.59040000000000004</v>
      </c>
    </row>
    <row r="387" spans="1:34" x14ac:dyDescent="0.3">
      <c r="A387" s="11" t="s">
        <v>7520</v>
      </c>
      <c r="B387" t="s">
        <v>547</v>
      </c>
      <c r="C387" t="s">
        <v>547</v>
      </c>
      <c r="D387">
        <v>1.0317000000000001</v>
      </c>
      <c r="E387" t="s">
        <v>547</v>
      </c>
      <c r="F387" t="s">
        <v>547</v>
      </c>
      <c r="G387" t="s">
        <v>548</v>
      </c>
      <c r="H387">
        <v>-0.45400000000000001</v>
      </c>
      <c r="I387">
        <v>-0.27900000000000003</v>
      </c>
      <c r="J387" t="s">
        <v>547</v>
      </c>
      <c r="K387" t="s">
        <v>548</v>
      </c>
      <c r="L387" t="s">
        <v>547</v>
      </c>
      <c r="M387" t="s">
        <v>547</v>
      </c>
      <c r="N387">
        <v>3.2502</v>
      </c>
      <c r="O387">
        <v>8.3699999999999997E-2</v>
      </c>
      <c r="P387">
        <v>-0.37430000000000002</v>
      </c>
      <c r="Q387" t="s">
        <v>548</v>
      </c>
      <c r="R387" t="s">
        <v>547</v>
      </c>
      <c r="S387" t="s">
        <v>547</v>
      </c>
      <c r="T387" t="s">
        <v>548</v>
      </c>
      <c r="U387" t="s">
        <v>547</v>
      </c>
      <c r="V387" t="s">
        <v>547</v>
      </c>
      <c r="W387" t="s">
        <v>547</v>
      </c>
      <c r="X387" t="s">
        <v>548</v>
      </c>
      <c r="Y387">
        <v>7.2599999999999998E-2</v>
      </c>
      <c r="Z387">
        <v>-1.1237999999999999</v>
      </c>
      <c r="AA387">
        <v>1.5449999999999999</v>
      </c>
      <c r="AB387">
        <v>-0.54359999999999997</v>
      </c>
      <c r="AC387">
        <v>-0.99770000000000003</v>
      </c>
      <c r="AD387">
        <v>-1.0629999999999999</v>
      </c>
      <c r="AE387">
        <v>-0.3579</v>
      </c>
      <c r="AF387">
        <v>-0.51</v>
      </c>
      <c r="AG387">
        <v>-0.88280000000000003</v>
      </c>
      <c r="AH387">
        <v>-0.59040000000000004</v>
      </c>
    </row>
    <row r="388" spans="1:34" x14ac:dyDescent="0.3">
      <c r="A388" s="11" t="s">
        <v>7521</v>
      </c>
      <c r="B388" t="s">
        <v>547</v>
      </c>
      <c r="C388" t="s">
        <v>547</v>
      </c>
      <c r="D388">
        <v>0.21010000000000001</v>
      </c>
      <c r="E388" t="s">
        <v>548</v>
      </c>
      <c r="F388" t="s">
        <v>547</v>
      </c>
      <c r="G388" t="s">
        <v>548</v>
      </c>
      <c r="H388">
        <v>-0.45400000000000001</v>
      </c>
      <c r="I388">
        <v>1.5407</v>
      </c>
      <c r="J388" t="s">
        <v>547</v>
      </c>
      <c r="K388" t="s">
        <v>548</v>
      </c>
      <c r="L388" t="s">
        <v>547</v>
      </c>
      <c r="M388" t="s">
        <v>548</v>
      </c>
      <c r="N388">
        <v>-0.76</v>
      </c>
      <c r="O388">
        <v>1.2901</v>
      </c>
      <c r="P388">
        <v>-0.37430000000000002</v>
      </c>
      <c r="Q388" t="s">
        <v>548</v>
      </c>
      <c r="R388" t="s">
        <v>548</v>
      </c>
      <c r="S388" t="s">
        <v>547</v>
      </c>
      <c r="T388" t="s">
        <v>547</v>
      </c>
      <c r="U388" t="s">
        <v>547</v>
      </c>
      <c r="V388" t="s">
        <v>547</v>
      </c>
      <c r="W388" t="s">
        <v>548</v>
      </c>
      <c r="X388" t="s">
        <v>548</v>
      </c>
      <c r="Y388">
        <v>7.2599999999999998E-2</v>
      </c>
      <c r="Z388">
        <v>0.78049999999999997</v>
      </c>
      <c r="AA388">
        <v>-0.15740000000000001</v>
      </c>
      <c r="AB388">
        <v>-0.54359999999999997</v>
      </c>
      <c r="AC388">
        <v>-0.99770000000000003</v>
      </c>
      <c r="AD388">
        <v>1.0128999999999999</v>
      </c>
      <c r="AE388">
        <v>-0.78920000000000001</v>
      </c>
      <c r="AF388">
        <v>1.3127</v>
      </c>
      <c r="AG388">
        <v>1.1780999999999999</v>
      </c>
      <c r="AH388">
        <v>0.95840000000000003</v>
      </c>
    </row>
    <row r="389" spans="1:34" x14ac:dyDescent="0.3">
      <c r="A389" s="11" t="s">
        <v>7522</v>
      </c>
      <c r="B389" t="s">
        <v>547</v>
      </c>
      <c r="C389" t="s">
        <v>548</v>
      </c>
      <c r="D389">
        <v>1.0317000000000001</v>
      </c>
      <c r="E389" t="s">
        <v>547</v>
      </c>
      <c r="F389" t="s">
        <v>547</v>
      </c>
      <c r="G389" t="s">
        <v>548</v>
      </c>
      <c r="H389">
        <v>-0.45400000000000001</v>
      </c>
      <c r="I389">
        <v>-0.27900000000000003</v>
      </c>
      <c r="J389" t="s">
        <v>549</v>
      </c>
      <c r="K389" t="s">
        <v>548</v>
      </c>
      <c r="L389" t="s">
        <v>550</v>
      </c>
      <c r="M389" t="s">
        <v>547</v>
      </c>
      <c r="N389">
        <v>-0.76</v>
      </c>
      <c r="O389">
        <v>-1.1228</v>
      </c>
      <c r="P389">
        <v>-0.37430000000000002</v>
      </c>
      <c r="Q389" t="s">
        <v>548</v>
      </c>
      <c r="R389" t="s">
        <v>547</v>
      </c>
      <c r="S389" t="s">
        <v>547</v>
      </c>
      <c r="T389" t="s">
        <v>547</v>
      </c>
      <c r="U389" t="s">
        <v>548</v>
      </c>
      <c r="V389" t="s">
        <v>547</v>
      </c>
      <c r="W389" t="s">
        <v>548</v>
      </c>
      <c r="X389" t="s">
        <v>547</v>
      </c>
      <c r="Y389">
        <v>1.1196999999999999</v>
      </c>
      <c r="Z389">
        <v>0.78049999999999997</v>
      </c>
      <c r="AA389">
        <v>-1.0085</v>
      </c>
      <c r="AB389">
        <v>-0.54359999999999997</v>
      </c>
      <c r="AC389">
        <v>-0.2185</v>
      </c>
      <c r="AD389">
        <v>1.0128999999999999</v>
      </c>
      <c r="AE389">
        <v>0.50470000000000004</v>
      </c>
      <c r="AF389">
        <v>1.3127</v>
      </c>
      <c r="AG389">
        <v>0.83460000000000001</v>
      </c>
      <c r="AH389">
        <v>0.95840000000000003</v>
      </c>
    </row>
    <row r="390" spans="1:34" x14ac:dyDescent="0.3">
      <c r="A390" s="11" t="s">
        <v>7523</v>
      </c>
      <c r="B390" t="s">
        <v>547</v>
      </c>
      <c r="C390" t="s">
        <v>547</v>
      </c>
      <c r="D390">
        <v>1.0317000000000001</v>
      </c>
      <c r="E390" t="s">
        <v>547</v>
      </c>
      <c r="F390" t="s">
        <v>547</v>
      </c>
      <c r="G390" t="s">
        <v>548</v>
      </c>
      <c r="H390">
        <v>0.42809999999999998</v>
      </c>
      <c r="I390">
        <v>0.63090000000000002</v>
      </c>
      <c r="J390" t="s">
        <v>550</v>
      </c>
      <c r="K390" t="s">
        <v>549</v>
      </c>
      <c r="L390" t="s">
        <v>549</v>
      </c>
      <c r="M390" t="s">
        <v>547</v>
      </c>
      <c r="N390">
        <v>-0.76</v>
      </c>
      <c r="O390">
        <v>8.3699999999999997E-2</v>
      </c>
      <c r="P390">
        <v>-0.37430000000000002</v>
      </c>
      <c r="Q390" t="s">
        <v>548</v>
      </c>
      <c r="R390" t="s">
        <v>547</v>
      </c>
      <c r="S390" t="s">
        <v>547</v>
      </c>
      <c r="T390" t="s">
        <v>548</v>
      </c>
      <c r="U390" t="s">
        <v>547</v>
      </c>
      <c r="V390" t="s">
        <v>547</v>
      </c>
      <c r="W390" t="s">
        <v>548</v>
      </c>
      <c r="X390" t="s">
        <v>547</v>
      </c>
      <c r="Y390">
        <v>1.1196999999999999</v>
      </c>
      <c r="Z390">
        <v>-0.1716</v>
      </c>
      <c r="AA390">
        <v>0.69379999999999997</v>
      </c>
      <c r="AB390">
        <v>-0.54359999999999997</v>
      </c>
      <c r="AC390">
        <v>-0.99770000000000003</v>
      </c>
      <c r="AD390">
        <v>0.32090000000000002</v>
      </c>
      <c r="AE390">
        <v>0.93600000000000005</v>
      </c>
      <c r="AF390">
        <v>-0.51</v>
      </c>
      <c r="AG390">
        <v>-0.1958</v>
      </c>
      <c r="AH390">
        <v>2.9100000000000001E-2</v>
      </c>
    </row>
    <row r="391" spans="1:34" x14ac:dyDescent="0.3">
      <c r="A391" s="11" t="s">
        <v>7524</v>
      </c>
      <c r="B391" t="s">
        <v>547</v>
      </c>
      <c r="C391" t="s">
        <v>547</v>
      </c>
      <c r="D391">
        <v>1.0317000000000001</v>
      </c>
      <c r="E391" t="s">
        <v>547</v>
      </c>
      <c r="F391" t="s">
        <v>548</v>
      </c>
      <c r="G391" t="s">
        <v>548</v>
      </c>
      <c r="H391">
        <v>-0.45400000000000001</v>
      </c>
      <c r="I391">
        <v>-0.27900000000000003</v>
      </c>
      <c r="J391" t="s">
        <v>549</v>
      </c>
      <c r="K391" t="s">
        <v>548</v>
      </c>
      <c r="L391" t="s">
        <v>549</v>
      </c>
      <c r="M391" t="s">
        <v>549</v>
      </c>
      <c r="N391">
        <v>-0.76</v>
      </c>
      <c r="O391">
        <v>8.3699999999999997E-2</v>
      </c>
      <c r="P391">
        <v>-0.37430000000000002</v>
      </c>
      <c r="Q391" t="s">
        <v>548</v>
      </c>
      <c r="R391" t="s">
        <v>547</v>
      </c>
      <c r="S391" t="s">
        <v>547</v>
      </c>
      <c r="T391" t="s">
        <v>548</v>
      </c>
      <c r="U391" t="s">
        <v>548</v>
      </c>
      <c r="V391" t="s">
        <v>547</v>
      </c>
      <c r="W391" t="s">
        <v>548</v>
      </c>
      <c r="X391" t="s">
        <v>548</v>
      </c>
      <c r="Y391">
        <v>7.2599999999999998E-2</v>
      </c>
      <c r="Z391">
        <v>-0.1716</v>
      </c>
      <c r="AA391">
        <v>-0.15740000000000001</v>
      </c>
      <c r="AB391">
        <v>-0.54359999999999997</v>
      </c>
      <c r="AC391">
        <v>-0.99770000000000003</v>
      </c>
      <c r="AD391">
        <v>-1.0629999999999999</v>
      </c>
      <c r="AE391">
        <v>-0.78920000000000001</v>
      </c>
      <c r="AF391">
        <v>-0.51</v>
      </c>
      <c r="AG391">
        <v>-0.88280000000000003</v>
      </c>
      <c r="AH391">
        <v>2.9100000000000001E-2</v>
      </c>
    </row>
    <row r="392" spans="1:34" x14ac:dyDescent="0.3">
      <c r="A392" s="11" t="s">
        <v>7525</v>
      </c>
      <c r="B392" t="s">
        <v>547</v>
      </c>
      <c r="C392" t="s">
        <v>547</v>
      </c>
      <c r="D392">
        <v>1.0317000000000001</v>
      </c>
      <c r="E392" t="s">
        <v>548</v>
      </c>
      <c r="F392" t="s">
        <v>547</v>
      </c>
      <c r="G392" t="s">
        <v>548</v>
      </c>
      <c r="H392">
        <v>-0.45400000000000001</v>
      </c>
      <c r="I392">
        <v>-0.27900000000000003</v>
      </c>
      <c r="J392" t="s">
        <v>547</v>
      </c>
      <c r="K392" t="s">
        <v>548</v>
      </c>
      <c r="L392" t="s">
        <v>547</v>
      </c>
      <c r="M392" t="s">
        <v>547</v>
      </c>
      <c r="N392">
        <v>0.57669999999999999</v>
      </c>
      <c r="O392">
        <v>2.4965999999999999</v>
      </c>
      <c r="P392">
        <v>-0.37430000000000002</v>
      </c>
      <c r="Q392" t="s">
        <v>548</v>
      </c>
      <c r="R392" t="s">
        <v>547</v>
      </c>
      <c r="S392" t="s">
        <v>547</v>
      </c>
      <c r="T392" t="s">
        <v>548</v>
      </c>
      <c r="U392" t="s">
        <v>547</v>
      </c>
      <c r="V392" t="s">
        <v>547</v>
      </c>
      <c r="W392" t="s">
        <v>547</v>
      </c>
      <c r="X392" t="s">
        <v>547</v>
      </c>
      <c r="Y392">
        <v>7.2599999999999998E-2</v>
      </c>
      <c r="Z392">
        <v>0.78049999999999997</v>
      </c>
      <c r="AA392">
        <v>0.69379999999999997</v>
      </c>
      <c r="AB392">
        <v>-0.54359999999999997</v>
      </c>
      <c r="AC392">
        <v>-0.99770000000000003</v>
      </c>
      <c r="AD392">
        <v>0.32090000000000002</v>
      </c>
      <c r="AE392">
        <v>0.50470000000000004</v>
      </c>
      <c r="AF392">
        <v>0.94820000000000004</v>
      </c>
      <c r="AG392">
        <v>0.49109999999999998</v>
      </c>
      <c r="AH392">
        <v>0.64870000000000005</v>
      </c>
    </row>
    <row r="393" spans="1:34" x14ac:dyDescent="0.3">
      <c r="A393" s="11" t="s">
        <v>7526</v>
      </c>
      <c r="B393" t="s">
        <v>547</v>
      </c>
      <c r="C393" t="s">
        <v>547</v>
      </c>
      <c r="D393">
        <v>0.21010000000000001</v>
      </c>
      <c r="E393" t="s">
        <v>547</v>
      </c>
      <c r="F393" t="s">
        <v>547</v>
      </c>
      <c r="G393" t="s">
        <v>548</v>
      </c>
      <c r="H393">
        <v>0.42809999999999998</v>
      </c>
      <c r="I393">
        <v>1.5407</v>
      </c>
      <c r="J393" t="s">
        <v>550</v>
      </c>
      <c r="K393" t="s">
        <v>548</v>
      </c>
      <c r="L393" t="s">
        <v>547</v>
      </c>
      <c r="M393" t="s">
        <v>547</v>
      </c>
      <c r="N393">
        <v>-0.76</v>
      </c>
      <c r="O393">
        <v>1.2901</v>
      </c>
      <c r="P393">
        <v>-0.37430000000000002</v>
      </c>
      <c r="Q393" t="s">
        <v>548</v>
      </c>
      <c r="R393" t="s">
        <v>547</v>
      </c>
      <c r="S393" t="s">
        <v>547</v>
      </c>
      <c r="T393" t="s">
        <v>547</v>
      </c>
      <c r="U393" t="s">
        <v>547</v>
      </c>
      <c r="V393" t="s">
        <v>547</v>
      </c>
      <c r="W393" t="s">
        <v>548</v>
      </c>
      <c r="X393" t="s">
        <v>547</v>
      </c>
      <c r="Y393">
        <v>7.2599999999999998E-2</v>
      </c>
      <c r="Z393">
        <v>0.78049999999999997</v>
      </c>
      <c r="AA393">
        <v>1.5449999999999999</v>
      </c>
      <c r="AB393">
        <v>-0.54359999999999997</v>
      </c>
      <c r="AC393">
        <v>0.56069999999999998</v>
      </c>
      <c r="AD393">
        <v>1.0128999999999999</v>
      </c>
      <c r="AE393">
        <v>0.93600000000000005</v>
      </c>
      <c r="AF393">
        <v>-0.14549999999999999</v>
      </c>
      <c r="AG393">
        <v>0.49109999999999998</v>
      </c>
      <c r="AH393">
        <v>0.64870000000000005</v>
      </c>
    </row>
    <row r="394" spans="1:34" x14ac:dyDescent="0.3">
      <c r="A394" s="11" t="s">
        <v>7527</v>
      </c>
      <c r="B394" t="s">
        <v>547</v>
      </c>
      <c r="C394" t="s">
        <v>547</v>
      </c>
      <c r="D394">
        <v>0.21010000000000001</v>
      </c>
      <c r="E394" t="s">
        <v>547</v>
      </c>
      <c r="F394" t="s">
        <v>547</v>
      </c>
      <c r="G394" t="s">
        <v>548</v>
      </c>
      <c r="H394">
        <v>0.42809999999999998</v>
      </c>
      <c r="I394">
        <v>-0.27900000000000003</v>
      </c>
      <c r="J394" t="s">
        <v>549</v>
      </c>
      <c r="K394" t="s">
        <v>548</v>
      </c>
      <c r="L394" t="s">
        <v>549</v>
      </c>
      <c r="M394" t="s">
        <v>547</v>
      </c>
      <c r="N394">
        <v>-0.76</v>
      </c>
      <c r="O394">
        <v>8.3699999999999997E-2</v>
      </c>
      <c r="P394">
        <v>-0.37430000000000002</v>
      </c>
      <c r="Q394" t="s">
        <v>548</v>
      </c>
      <c r="R394" t="s">
        <v>548</v>
      </c>
      <c r="S394" t="s">
        <v>547</v>
      </c>
      <c r="T394" t="s">
        <v>547</v>
      </c>
      <c r="U394" t="s">
        <v>547</v>
      </c>
      <c r="V394" t="s">
        <v>547</v>
      </c>
      <c r="W394" t="s">
        <v>548</v>
      </c>
      <c r="X394" t="s">
        <v>548</v>
      </c>
      <c r="Y394">
        <v>7.2599999999999998E-2</v>
      </c>
      <c r="Z394">
        <v>-0.1716</v>
      </c>
      <c r="AA394">
        <v>-1.0085</v>
      </c>
      <c r="AB394">
        <v>0.53859999999999997</v>
      </c>
      <c r="AC394">
        <v>0.56069999999999998</v>
      </c>
      <c r="AD394">
        <v>-1.0629999999999999</v>
      </c>
      <c r="AE394">
        <v>-0.78920000000000001</v>
      </c>
      <c r="AF394">
        <v>0.21909999999999999</v>
      </c>
      <c r="AG394">
        <v>0.49109999999999998</v>
      </c>
      <c r="AH394">
        <v>0.95840000000000003</v>
      </c>
    </row>
    <row r="395" spans="1:34" x14ac:dyDescent="0.3">
      <c r="A395" s="11" t="s">
        <v>7528</v>
      </c>
      <c r="B395" t="s">
        <v>547</v>
      </c>
      <c r="C395" t="s">
        <v>547</v>
      </c>
      <c r="D395">
        <v>1.0317000000000001</v>
      </c>
      <c r="E395" t="s">
        <v>547</v>
      </c>
      <c r="F395" t="s">
        <v>548</v>
      </c>
      <c r="G395" t="s">
        <v>548</v>
      </c>
      <c r="H395">
        <v>0.42809999999999998</v>
      </c>
      <c r="I395">
        <v>0.63090000000000002</v>
      </c>
      <c r="J395" t="s">
        <v>550</v>
      </c>
      <c r="K395" t="s">
        <v>549</v>
      </c>
      <c r="L395" t="s">
        <v>549</v>
      </c>
      <c r="M395" t="s">
        <v>547</v>
      </c>
      <c r="N395">
        <v>-0.76</v>
      </c>
      <c r="O395">
        <v>2.4965999999999999</v>
      </c>
      <c r="P395">
        <v>-0.37430000000000002</v>
      </c>
      <c r="Q395" t="s">
        <v>548</v>
      </c>
      <c r="R395" t="s">
        <v>548</v>
      </c>
      <c r="S395" t="s">
        <v>547</v>
      </c>
      <c r="T395" t="s">
        <v>547</v>
      </c>
      <c r="U395" t="s">
        <v>547</v>
      </c>
      <c r="V395" t="s">
        <v>547</v>
      </c>
      <c r="W395" t="s">
        <v>548</v>
      </c>
      <c r="X395" t="s">
        <v>547</v>
      </c>
      <c r="Y395">
        <v>1.1196999999999999</v>
      </c>
      <c r="Z395">
        <v>-0.1716</v>
      </c>
      <c r="AA395">
        <v>-0.15740000000000001</v>
      </c>
      <c r="AB395">
        <v>-0.54359999999999997</v>
      </c>
      <c r="AC395">
        <v>-0.99770000000000003</v>
      </c>
      <c r="AD395">
        <v>-1.7549999999999999</v>
      </c>
      <c r="AE395">
        <v>7.3400000000000007E-2</v>
      </c>
      <c r="AF395">
        <v>0.94820000000000004</v>
      </c>
      <c r="AG395">
        <v>0.83460000000000001</v>
      </c>
      <c r="AH395">
        <v>0.95840000000000003</v>
      </c>
    </row>
    <row r="396" spans="1:34" x14ac:dyDescent="0.3">
      <c r="A396" s="11" t="s">
        <v>7529</v>
      </c>
      <c r="B396" t="s">
        <v>547</v>
      </c>
      <c r="C396" t="s">
        <v>547</v>
      </c>
      <c r="D396">
        <v>0.21010000000000001</v>
      </c>
      <c r="E396" t="s">
        <v>548</v>
      </c>
      <c r="F396" t="s">
        <v>547</v>
      </c>
      <c r="G396" t="s">
        <v>547</v>
      </c>
      <c r="H396">
        <v>0.42809999999999998</v>
      </c>
      <c r="I396">
        <v>-0.27900000000000003</v>
      </c>
      <c r="J396" t="s">
        <v>549</v>
      </c>
      <c r="K396" t="s">
        <v>548</v>
      </c>
      <c r="L396" t="s">
        <v>549</v>
      </c>
      <c r="M396" t="s">
        <v>547</v>
      </c>
      <c r="N396">
        <v>-0.76</v>
      </c>
      <c r="O396">
        <v>8.3699999999999997E-2</v>
      </c>
      <c r="P396">
        <v>-0.37430000000000002</v>
      </c>
      <c r="Q396" t="s">
        <v>548</v>
      </c>
      <c r="R396" t="s">
        <v>548</v>
      </c>
      <c r="S396" t="s">
        <v>547</v>
      </c>
      <c r="T396" t="s">
        <v>547</v>
      </c>
      <c r="U396" t="s">
        <v>547</v>
      </c>
      <c r="V396" t="s">
        <v>547</v>
      </c>
      <c r="W396" t="s">
        <v>548</v>
      </c>
      <c r="X396" t="s">
        <v>547</v>
      </c>
      <c r="Y396">
        <v>7.2599999999999998E-2</v>
      </c>
      <c r="Z396">
        <v>-0.1716</v>
      </c>
      <c r="AA396">
        <v>-0.15740000000000001</v>
      </c>
      <c r="AB396">
        <v>0.53859999999999997</v>
      </c>
      <c r="AC396">
        <v>0.56069999999999998</v>
      </c>
      <c r="AD396">
        <v>-1.0629999999999999</v>
      </c>
      <c r="AE396">
        <v>-0.78920000000000001</v>
      </c>
      <c r="AF396">
        <v>0.94820000000000004</v>
      </c>
      <c r="AG396">
        <v>0.83460000000000001</v>
      </c>
      <c r="AH396">
        <v>1.2682</v>
      </c>
    </row>
    <row r="397" spans="1:34" x14ac:dyDescent="0.3">
      <c r="A397" s="11" t="s">
        <v>7530</v>
      </c>
      <c r="B397" t="s">
        <v>547</v>
      </c>
      <c r="C397" t="s">
        <v>548</v>
      </c>
      <c r="D397">
        <v>1.0317000000000001</v>
      </c>
      <c r="E397" t="s">
        <v>547</v>
      </c>
      <c r="F397" t="s">
        <v>547</v>
      </c>
      <c r="G397" t="s">
        <v>548</v>
      </c>
      <c r="H397">
        <v>1.3102</v>
      </c>
      <c r="I397">
        <v>1.5407</v>
      </c>
      <c r="J397" t="s">
        <v>551</v>
      </c>
      <c r="K397" t="s">
        <v>549</v>
      </c>
      <c r="L397" t="s">
        <v>549</v>
      </c>
      <c r="M397" t="s">
        <v>548</v>
      </c>
      <c r="N397">
        <v>-0.76</v>
      </c>
      <c r="O397">
        <v>8.3699999999999997E-2</v>
      </c>
      <c r="P397">
        <v>-0.37430000000000002</v>
      </c>
      <c r="Q397" t="s">
        <v>548</v>
      </c>
      <c r="R397" t="s">
        <v>548</v>
      </c>
      <c r="S397" t="s">
        <v>547</v>
      </c>
      <c r="T397" t="s">
        <v>548</v>
      </c>
      <c r="U397" t="s">
        <v>547</v>
      </c>
      <c r="V397" t="s">
        <v>547</v>
      </c>
      <c r="W397" t="s">
        <v>548</v>
      </c>
      <c r="X397" t="s">
        <v>547</v>
      </c>
      <c r="Y397">
        <v>7.2599999999999998E-2</v>
      </c>
      <c r="Z397">
        <v>-0.1716</v>
      </c>
      <c r="AA397">
        <v>-0.15740000000000001</v>
      </c>
      <c r="AB397">
        <v>0.53859999999999997</v>
      </c>
      <c r="AC397">
        <v>-0.2185</v>
      </c>
      <c r="AD397">
        <v>-1.0629999999999999</v>
      </c>
      <c r="AE397">
        <v>-0.78920000000000001</v>
      </c>
      <c r="AF397">
        <v>0.21909999999999999</v>
      </c>
      <c r="AG397">
        <v>0.1477</v>
      </c>
      <c r="AH397">
        <v>0.33889999999999998</v>
      </c>
    </row>
    <row r="398" spans="1:34" x14ac:dyDescent="0.3">
      <c r="A398" s="11" t="s">
        <v>7531</v>
      </c>
      <c r="B398" t="s">
        <v>547</v>
      </c>
      <c r="C398" t="s">
        <v>548</v>
      </c>
      <c r="D398">
        <v>1.0317000000000001</v>
      </c>
      <c r="E398" t="s">
        <v>547</v>
      </c>
      <c r="F398" t="s">
        <v>548</v>
      </c>
      <c r="G398" t="s">
        <v>548</v>
      </c>
      <c r="H398">
        <v>0.42809999999999998</v>
      </c>
      <c r="I398">
        <v>1.5407</v>
      </c>
      <c r="J398" t="s">
        <v>550</v>
      </c>
      <c r="K398" t="s">
        <v>548</v>
      </c>
      <c r="L398" t="s">
        <v>549</v>
      </c>
      <c r="M398" t="s">
        <v>547</v>
      </c>
      <c r="N398">
        <v>-0.76</v>
      </c>
      <c r="O398">
        <v>8.3699999999999997E-2</v>
      </c>
      <c r="P398">
        <v>-0.37430000000000002</v>
      </c>
      <c r="Q398" t="s">
        <v>548</v>
      </c>
      <c r="R398" t="s">
        <v>547</v>
      </c>
      <c r="S398" t="s">
        <v>547</v>
      </c>
      <c r="T398" t="s">
        <v>548</v>
      </c>
      <c r="U398" t="s">
        <v>547</v>
      </c>
      <c r="V398" t="s">
        <v>547</v>
      </c>
      <c r="W398" t="s">
        <v>548</v>
      </c>
      <c r="X398" t="s">
        <v>548</v>
      </c>
      <c r="Y398">
        <v>7.2599999999999998E-2</v>
      </c>
      <c r="Z398">
        <v>-0.1716</v>
      </c>
      <c r="AA398">
        <v>-0.15740000000000001</v>
      </c>
      <c r="AB398">
        <v>-0.54359999999999997</v>
      </c>
      <c r="AC398">
        <v>0.56069999999999998</v>
      </c>
      <c r="AD398">
        <v>1.0128999999999999</v>
      </c>
      <c r="AE398">
        <v>0.50470000000000004</v>
      </c>
      <c r="AF398">
        <v>1.6772</v>
      </c>
      <c r="AG398">
        <v>1.5216000000000001</v>
      </c>
      <c r="AH398">
        <v>1.5780000000000001</v>
      </c>
    </row>
    <row r="399" spans="1:34" x14ac:dyDescent="0.3">
      <c r="A399" s="11" t="s">
        <v>7532</v>
      </c>
      <c r="B399" t="s">
        <v>547</v>
      </c>
      <c r="C399" t="s">
        <v>547</v>
      </c>
      <c r="D399">
        <v>0.21010000000000001</v>
      </c>
      <c r="E399" t="s">
        <v>547</v>
      </c>
      <c r="F399" t="s">
        <v>547</v>
      </c>
      <c r="G399" t="s">
        <v>547</v>
      </c>
      <c r="H399">
        <v>-0.45400000000000001</v>
      </c>
      <c r="I399">
        <v>-0.27900000000000003</v>
      </c>
      <c r="J399" t="s">
        <v>547</v>
      </c>
      <c r="K399" t="s">
        <v>551</v>
      </c>
      <c r="L399" t="s">
        <v>549</v>
      </c>
      <c r="M399" t="s">
        <v>548</v>
      </c>
      <c r="N399">
        <v>-0.76</v>
      </c>
      <c r="O399">
        <v>8.3699999999999997E-2</v>
      </c>
      <c r="P399">
        <v>-0.37430000000000002</v>
      </c>
      <c r="Q399" t="s">
        <v>548</v>
      </c>
      <c r="R399" t="s">
        <v>548</v>
      </c>
      <c r="S399" t="s">
        <v>547</v>
      </c>
      <c r="T399" t="s">
        <v>547</v>
      </c>
      <c r="U399" t="s">
        <v>547</v>
      </c>
      <c r="V399" t="s">
        <v>547</v>
      </c>
      <c r="W399" t="s">
        <v>548</v>
      </c>
      <c r="X399" t="s">
        <v>548</v>
      </c>
      <c r="Y399">
        <v>-0.97450000000000003</v>
      </c>
      <c r="Z399">
        <v>-0.1716</v>
      </c>
      <c r="AA399">
        <v>-1.8596999999999999</v>
      </c>
      <c r="AB399">
        <v>-0.54359999999999997</v>
      </c>
      <c r="AC399">
        <v>-0.2185</v>
      </c>
      <c r="AD399">
        <v>0.32090000000000002</v>
      </c>
      <c r="AE399">
        <v>3.0924999999999998</v>
      </c>
      <c r="AF399">
        <v>-0.51</v>
      </c>
      <c r="AG399">
        <v>0.1477</v>
      </c>
      <c r="AH399">
        <v>0.64870000000000005</v>
      </c>
    </row>
    <row r="400" spans="1:34" x14ac:dyDescent="0.3">
      <c r="A400" s="11" t="s">
        <v>7533</v>
      </c>
      <c r="B400" t="s">
        <v>547</v>
      </c>
      <c r="C400" t="s">
        <v>547</v>
      </c>
      <c r="D400">
        <v>1.0317000000000001</v>
      </c>
      <c r="E400" t="s">
        <v>547</v>
      </c>
      <c r="F400" t="s">
        <v>547</v>
      </c>
      <c r="G400" t="s">
        <v>548</v>
      </c>
      <c r="H400">
        <v>-0.45400000000000001</v>
      </c>
      <c r="I400">
        <v>0.63090000000000002</v>
      </c>
      <c r="J400" t="s">
        <v>547</v>
      </c>
      <c r="K400" t="s">
        <v>548</v>
      </c>
      <c r="L400" t="s">
        <v>547</v>
      </c>
      <c r="M400" t="s">
        <v>547</v>
      </c>
      <c r="N400">
        <v>-0.76</v>
      </c>
      <c r="O400">
        <v>1.2901</v>
      </c>
      <c r="P400">
        <v>-0.37430000000000002</v>
      </c>
      <c r="Q400" t="s">
        <v>548</v>
      </c>
      <c r="R400" t="s">
        <v>548</v>
      </c>
      <c r="S400" t="s">
        <v>547</v>
      </c>
      <c r="T400" t="s">
        <v>547</v>
      </c>
      <c r="U400" t="s">
        <v>547</v>
      </c>
      <c r="V400" t="s">
        <v>547</v>
      </c>
      <c r="W400" t="s">
        <v>548</v>
      </c>
      <c r="X400" t="s">
        <v>547</v>
      </c>
      <c r="Y400">
        <v>7.2599999999999998E-2</v>
      </c>
      <c r="Z400">
        <v>-0.1716</v>
      </c>
      <c r="AA400">
        <v>-0.15740000000000001</v>
      </c>
      <c r="AB400">
        <v>-0.54359999999999997</v>
      </c>
      <c r="AC400">
        <v>-0.2185</v>
      </c>
      <c r="AD400">
        <v>-0.371</v>
      </c>
      <c r="AE400">
        <v>-0.78920000000000001</v>
      </c>
      <c r="AF400">
        <v>-0.14549999999999999</v>
      </c>
      <c r="AG400">
        <v>0.1477</v>
      </c>
      <c r="AH400">
        <v>0.64870000000000005</v>
      </c>
    </row>
    <row r="401" spans="1:34" x14ac:dyDescent="0.3">
      <c r="A401" s="11" t="s">
        <v>7534</v>
      </c>
      <c r="B401" t="s">
        <v>547</v>
      </c>
      <c r="C401" t="s">
        <v>547</v>
      </c>
      <c r="D401">
        <v>1.0317000000000001</v>
      </c>
      <c r="E401" t="s">
        <v>547</v>
      </c>
      <c r="F401" t="s">
        <v>547</v>
      </c>
      <c r="G401" t="s">
        <v>548</v>
      </c>
      <c r="H401">
        <v>0.42809999999999998</v>
      </c>
      <c r="I401">
        <v>-0.27900000000000003</v>
      </c>
      <c r="J401" t="s">
        <v>549</v>
      </c>
      <c r="K401" t="s">
        <v>549</v>
      </c>
      <c r="L401" t="s">
        <v>548</v>
      </c>
      <c r="M401" t="s">
        <v>547</v>
      </c>
      <c r="N401">
        <v>-0.76</v>
      </c>
      <c r="O401">
        <v>1.2901</v>
      </c>
      <c r="P401">
        <v>-0.37430000000000002</v>
      </c>
      <c r="Q401" t="s">
        <v>548</v>
      </c>
      <c r="R401" t="s">
        <v>547</v>
      </c>
      <c r="S401" t="s">
        <v>547</v>
      </c>
      <c r="T401" t="s">
        <v>547</v>
      </c>
      <c r="U401" t="s">
        <v>547</v>
      </c>
      <c r="V401" t="s">
        <v>547</v>
      </c>
      <c r="W401" t="s">
        <v>548</v>
      </c>
      <c r="X401" t="s">
        <v>548</v>
      </c>
      <c r="Y401">
        <v>1.1196999999999999</v>
      </c>
      <c r="Z401">
        <v>0.78049999999999997</v>
      </c>
      <c r="AA401">
        <v>-0.15740000000000001</v>
      </c>
      <c r="AB401">
        <v>0.53859999999999997</v>
      </c>
      <c r="AC401">
        <v>0.56069999999999998</v>
      </c>
      <c r="AD401">
        <v>-1.7549999999999999</v>
      </c>
      <c r="AE401">
        <v>7.3400000000000007E-2</v>
      </c>
      <c r="AF401">
        <v>0.94820000000000004</v>
      </c>
      <c r="AG401">
        <v>1.5216000000000001</v>
      </c>
      <c r="AH401">
        <v>1.5780000000000001</v>
      </c>
    </row>
    <row r="402" spans="1:34" x14ac:dyDescent="0.3">
      <c r="A402" s="11" t="s">
        <v>7535</v>
      </c>
      <c r="B402" t="s">
        <v>547</v>
      </c>
      <c r="C402" t="s">
        <v>548</v>
      </c>
      <c r="D402">
        <v>1.0317000000000001</v>
      </c>
      <c r="E402" t="s">
        <v>548</v>
      </c>
      <c r="F402" t="s">
        <v>547</v>
      </c>
      <c r="G402" t="s">
        <v>548</v>
      </c>
      <c r="H402">
        <v>1.3102</v>
      </c>
      <c r="I402">
        <v>0.63090000000000002</v>
      </c>
      <c r="J402" t="s">
        <v>551</v>
      </c>
      <c r="K402" t="s">
        <v>549</v>
      </c>
      <c r="L402" t="s">
        <v>547</v>
      </c>
      <c r="M402" t="s">
        <v>547</v>
      </c>
      <c r="N402">
        <v>-0.76</v>
      </c>
      <c r="O402">
        <v>1.2901</v>
      </c>
      <c r="P402">
        <v>-0.37430000000000002</v>
      </c>
      <c r="Q402" t="s">
        <v>548</v>
      </c>
      <c r="R402" t="s">
        <v>547</v>
      </c>
      <c r="S402" t="s">
        <v>547</v>
      </c>
      <c r="T402" t="s">
        <v>547</v>
      </c>
      <c r="U402" t="s">
        <v>547</v>
      </c>
      <c r="V402" t="s">
        <v>547</v>
      </c>
      <c r="W402" t="s">
        <v>548</v>
      </c>
      <c r="X402" t="s">
        <v>548</v>
      </c>
      <c r="Y402">
        <v>1.1196999999999999</v>
      </c>
      <c r="Z402">
        <v>-0.1716</v>
      </c>
      <c r="AA402">
        <v>-1.0085</v>
      </c>
      <c r="AB402">
        <v>-0.54359999999999997</v>
      </c>
      <c r="AC402">
        <v>-0.2185</v>
      </c>
      <c r="AD402">
        <v>0.32090000000000002</v>
      </c>
      <c r="AE402">
        <v>7.3400000000000007E-2</v>
      </c>
      <c r="AF402">
        <v>1.3127</v>
      </c>
      <c r="AG402">
        <v>0.83460000000000001</v>
      </c>
      <c r="AH402">
        <v>1.5780000000000001</v>
      </c>
    </row>
    <row r="403" spans="1:34" x14ac:dyDescent="0.3">
      <c r="A403" s="11" t="s">
        <v>7536</v>
      </c>
      <c r="B403" t="s">
        <v>547</v>
      </c>
      <c r="C403" t="s">
        <v>548</v>
      </c>
      <c r="D403">
        <v>1.0317000000000001</v>
      </c>
      <c r="E403" t="s">
        <v>547</v>
      </c>
      <c r="F403" t="s">
        <v>547</v>
      </c>
      <c r="G403" t="s">
        <v>548</v>
      </c>
      <c r="H403">
        <v>1.3102</v>
      </c>
      <c r="I403">
        <v>0.63090000000000002</v>
      </c>
      <c r="J403" t="s">
        <v>551</v>
      </c>
      <c r="K403" t="s">
        <v>548</v>
      </c>
      <c r="L403" t="s">
        <v>547</v>
      </c>
      <c r="M403" t="s">
        <v>547</v>
      </c>
      <c r="N403">
        <v>-0.76</v>
      </c>
      <c r="O403">
        <v>1.2901</v>
      </c>
      <c r="P403">
        <v>-0.37430000000000002</v>
      </c>
      <c r="Q403" t="s">
        <v>548</v>
      </c>
      <c r="R403" t="s">
        <v>548</v>
      </c>
      <c r="S403" t="s">
        <v>547</v>
      </c>
      <c r="T403" t="s">
        <v>547</v>
      </c>
      <c r="U403" t="s">
        <v>547</v>
      </c>
      <c r="V403" t="s">
        <v>547</v>
      </c>
      <c r="W403" t="s">
        <v>548</v>
      </c>
      <c r="X403" t="s">
        <v>548</v>
      </c>
      <c r="Y403">
        <v>1.1196999999999999</v>
      </c>
      <c r="Z403">
        <v>0.78049999999999997</v>
      </c>
      <c r="AA403">
        <v>1.5449999999999999</v>
      </c>
      <c r="AB403">
        <v>0.53859999999999997</v>
      </c>
      <c r="AC403">
        <v>0.56069999999999998</v>
      </c>
      <c r="AD403">
        <v>1.0128999999999999</v>
      </c>
      <c r="AE403">
        <v>-0.78920000000000001</v>
      </c>
      <c r="AF403">
        <v>0.94820000000000004</v>
      </c>
      <c r="AG403">
        <v>0.49109999999999998</v>
      </c>
      <c r="AH403">
        <v>0.64870000000000005</v>
      </c>
    </row>
    <row r="404" spans="1:34" x14ac:dyDescent="0.3">
      <c r="A404" s="11" t="s">
        <v>7537</v>
      </c>
      <c r="B404" t="s">
        <v>547</v>
      </c>
      <c r="C404" t="s">
        <v>547</v>
      </c>
      <c r="D404">
        <v>0.21010000000000001</v>
      </c>
      <c r="E404" t="s">
        <v>547</v>
      </c>
      <c r="F404" t="s">
        <v>547</v>
      </c>
      <c r="G404" t="s">
        <v>548</v>
      </c>
      <c r="H404">
        <v>1.3102</v>
      </c>
      <c r="I404">
        <v>0.63090000000000002</v>
      </c>
      <c r="J404" t="s">
        <v>548</v>
      </c>
      <c r="K404" t="s">
        <v>548</v>
      </c>
      <c r="L404" t="s">
        <v>550</v>
      </c>
      <c r="M404" t="s">
        <v>547</v>
      </c>
      <c r="N404">
        <v>-0.76</v>
      </c>
      <c r="O404">
        <v>1.2901</v>
      </c>
      <c r="P404">
        <v>-0.37430000000000002</v>
      </c>
      <c r="Q404" t="s">
        <v>548</v>
      </c>
      <c r="R404" t="s">
        <v>548</v>
      </c>
      <c r="S404" t="s">
        <v>547</v>
      </c>
      <c r="T404" t="s">
        <v>548</v>
      </c>
      <c r="U404" t="s">
        <v>547</v>
      </c>
      <c r="V404" t="s">
        <v>547</v>
      </c>
      <c r="W404" t="s">
        <v>548</v>
      </c>
      <c r="X404" t="s">
        <v>548</v>
      </c>
      <c r="Y404">
        <v>7.2599999999999998E-2</v>
      </c>
      <c r="Z404">
        <v>0.78049999999999997</v>
      </c>
      <c r="AA404">
        <v>-0.15740000000000001</v>
      </c>
      <c r="AB404">
        <v>-0.54359999999999997</v>
      </c>
      <c r="AC404">
        <v>0.56069999999999998</v>
      </c>
      <c r="AD404">
        <v>0.32090000000000002</v>
      </c>
      <c r="AE404">
        <v>-0.78920000000000001</v>
      </c>
      <c r="AF404">
        <v>-0.14549999999999999</v>
      </c>
      <c r="AG404">
        <v>0.1477</v>
      </c>
      <c r="AH404">
        <v>0.33889999999999998</v>
      </c>
    </row>
    <row r="405" spans="1:34" x14ac:dyDescent="0.3">
      <c r="A405" s="11" t="s">
        <v>7538</v>
      </c>
      <c r="B405" t="s">
        <v>547</v>
      </c>
      <c r="C405" t="s">
        <v>547</v>
      </c>
      <c r="D405">
        <v>0.21010000000000001</v>
      </c>
      <c r="E405" t="s">
        <v>547</v>
      </c>
      <c r="F405" t="s">
        <v>547</v>
      </c>
      <c r="G405" t="s">
        <v>548</v>
      </c>
      <c r="H405">
        <v>-0.45400000000000001</v>
      </c>
      <c r="I405">
        <v>-1.1888000000000001</v>
      </c>
      <c r="J405" t="s">
        <v>550</v>
      </c>
      <c r="K405" t="s">
        <v>548</v>
      </c>
      <c r="L405" t="s">
        <v>547</v>
      </c>
      <c r="M405" t="s">
        <v>547</v>
      </c>
      <c r="N405">
        <v>0.57669999999999999</v>
      </c>
      <c r="O405">
        <v>8.3699999999999997E-2</v>
      </c>
      <c r="P405">
        <v>-0.37430000000000002</v>
      </c>
      <c r="Q405" t="s">
        <v>548</v>
      </c>
      <c r="R405" t="s">
        <v>548</v>
      </c>
      <c r="S405" t="s">
        <v>547</v>
      </c>
      <c r="T405" t="s">
        <v>548</v>
      </c>
      <c r="U405" t="s">
        <v>547</v>
      </c>
      <c r="V405" t="s">
        <v>547</v>
      </c>
      <c r="W405" t="s">
        <v>548</v>
      </c>
      <c r="X405" t="s">
        <v>548</v>
      </c>
      <c r="Y405">
        <v>7.2599999999999998E-2</v>
      </c>
      <c r="Z405">
        <v>-0.1716</v>
      </c>
      <c r="AA405">
        <v>0.69379999999999997</v>
      </c>
      <c r="AB405">
        <v>0.53859999999999997</v>
      </c>
      <c r="AC405">
        <v>-0.2185</v>
      </c>
      <c r="AD405">
        <v>-1.7549999999999999</v>
      </c>
      <c r="AE405">
        <v>1.3673</v>
      </c>
      <c r="AF405">
        <v>0.21909999999999999</v>
      </c>
      <c r="AG405">
        <v>1.1780999999999999</v>
      </c>
      <c r="AH405">
        <v>0.95840000000000003</v>
      </c>
    </row>
    <row r="406" spans="1:34" x14ac:dyDescent="0.3">
      <c r="A406" s="11" t="s">
        <v>7539</v>
      </c>
      <c r="B406" t="s">
        <v>547</v>
      </c>
      <c r="C406" t="s">
        <v>547</v>
      </c>
      <c r="D406">
        <v>0.21010000000000001</v>
      </c>
      <c r="E406" t="s">
        <v>547</v>
      </c>
      <c r="F406" t="s">
        <v>547</v>
      </c>
      <c r="G406" t="s">
        <v>548</v>
      </c>
      <c r="H406">
        <v>-0.45400000000000001</v>
      </c>
      <c r="I406">
        <v>-1.1888000000000001</v>
      </c>
      <c r="J406" t="s">
        <v>550</v>
      </c>
      <c r="K406" t="s">
        <v>548</v>
      </c>
      <c r="L406" t="s">
        <v>550</v>
      </c>
      <c r="M406" t="s">
        <v>547</v>
      </c>
      <c r="N406">
        <v>-0.76</v>
      </c>
      <c r="O406">
        <v>8.3699999999999997E-2</v>
      </c>
      <c r="P406">
        <v>-0.37430000000000002</v>
      </c>
      <c r="Q406" t="s">
        <v>548</v>
      </c>
      <c r="R406" t="s">
        <v>548</v>
      </c>
      <c r="S406" t="s">
        <v>547</v>
      </c>
      <c r="T406" t="s">
        <v>548</v>
      </c>
      <c r="U406" t="s">
        <v>547</v>
      </c>
      <c r="V406" t="s">
        <v>547</v>
      </c>
      <c r="W406" t="s">
        <v>548</v>
      </c>
      <c r="X406" t="s">
        <v>547</v>
      </c>
      <c r="Y406">
        <v>7.2599999999999998E-2</v>
      </c>
      <c r="Z406">
        <v>-0.1716</v>
      </c>
      <c r="AA406">
        <v>1.5449999999999999</v>
      </c>
      <c r="AB406">
        <v>0.53859999999999997</v>
      </c>
      <c r="AC406">
        <v>1.3399000000000001</v>
      </c>
      <c r="AD406">
        <v>0.32090000000000002</v>
      </c>
      <c r="AE406">
        <v>7.3400000000000007E-2</v>
      </c>
      <c r="AF406">
        <v>0.21909999999999999</v>
      </c>
      <c r="AG406">
        <v>1.5216000000000001</v>
      </c>
      <c r="AH406">
        <v>1.2682</v>
      </c>
    </row>
    <row r="407" spans="1:34" x14ac:dyDescent="0.3">
      <c r="A407" s="11" t="s">
        <v>7540</v>
      </c>
      <c r="B407" t="s">
        <v>547</v>
      </c>
      <c r="C407" t="s">
        <v>547</v>
      </c>
      <c r="D407">
        <v>1.8532999999999999</v>
      </c>
      <c r="E407" t="s">
        <v>547</v>
      </c>
      <c r="F407" t="s">
        <v>548</v>
      </c>
      <c r="G407" t="s">
        <v>547</v>
      </c>
      <c r="H407">
        <v>-0.45400000000000001</v>
      </c>
      <c r="I407">
        <v>0.63090000000000002</v>
      </c>
      <c r="J407" t="s">
        <v>547</v>
      </c>
      <c r="K407" t="s">
        <v>548</v>
      </c>
      <c r="L407" t="s">
        <v>549</v>
      </c>
      <c r="M407" t="s">
        <v>549</v>
      </c>
      <c r="N407">
        <v>0.57669999999999999</v>
      </c>
      <c r="O407">
        <v>-1.1228</v>
      </c>
      <c r="P407">
        <v>1.3127</v>
      </c>
      <c r="Q407" t="s">
        <v>548</v>
      </c>
      <c r="R407" t="s">
        <v>547</v>
      </c>
      <c r="S407" t="s">
        <v>547</v>
      </c>
      <c r="T407" t="s">
        <v>547</v>
      </c>
      <c r="U407" t="s">
        <v>547</v>
      </c>
      <c r="V407" t="s">
        <v>548</v>
      </c>
      <c r="W407" t="s">
        <v>548</v>
      </c>
      <c r="X407" t="s">
        <v>547</v>
      </c>
      <c r="Y407">
        <v>-2.0217000000000001</v>
      </c>
      <c r="Z407">
        <v>-1.1237999999999999</v>
      </c>
      <c r="AA407">
        <v>-0.15740000000000001</v>
      </c>
      <c r="AB407">
        <v>1.6207</v>
      </c>
      <c r="AC407">
        <v>1.3399000000000001</v>
      </c>
      <c r="AD407">
        <v>1.0128999999999999</v>
      </c>
      <c r="AE407">
        <v>2.6612</v>
      </c>
      <c r="AF407">
        <v>-0.51</v>
      </c>
      <c r="AG407">
        <v>-0.1958</v>
      </c>
      <c r="AH407">
        <v>-0.28070000000000001</v>
      </c>
    </row>
    <row r="408" spans="1:34" x14ac:dyDescent="0.3">
      <c r="A408" s="11" t="s">
        <v>7541</v>
      </c>
      <c r="B408" t="s">
        <v>547</v>
      </c>
      <c r="C408" t="s">
        <v>547</v>
      </c>
      <c r="D408">
        <v>0.21010000000000001</v>
      </c>
      <c r="E408" t="s">
        <v>547</v>
      </c>
      <c r="F408" t="s">
        <v>547</v>
      </c>
      <c r="G408" t="s">
        <v>548</v>
      </c>
      <c r="H408">
        <v>0.42809999999999998</v>
      </c>
      <c r="I408">
        <v>-1.1888000000000001</v>
      </c>
      <c r="J408" t="s">
        <v>549</v>
      </c>
      <c r="K408" t="s">
        <v>551</v>
      </c>
      <c r="L408" t="s">
        <v>549</v>
      </c>
      <c r="M408" t="s">
        <v>547</v>
      </c>
      <c r="N408">
        <v>-0.76</v>
      </c>
      <c r="O408">
        <v>-1.1228</v>
      </c>
      <c r="P408">
        <v>1.3127</v>
      </c>
      <c r="Q408" t="s">
        <v>548</v>
      </c>
      <c r="R408" t="s">
        <v>548</v>
      </c>
      <c r="S408" t="s">
        <v>548</v>
      </c>
      <c r="T408" t="s">
        <v>547</v>
      </c>
      <c r="U408" t="s">
        <v>547</v>
      </c>
      <c r="V408" t="s">
        <v>547</v>
      </c>
      <c r="W408" t="s">
        <v>548</v>
      </c>
      <c r="X408" t="s">
        <v>548</v>
      </c>
      <c r="Y408">
        <v>7.2599999999999998E-2</v>
      </c>
      <c r="Z408">
        <v>-2.0758999999999999</v>
      </c>
      <c r="AA408">
        <v>-1.0085</v>
      </c>
      <c r="AB408">
        <v>-0.54359999999999997</v>
      </c>
      <c r="AC408">
        <v>-0.99770000000000003</v>
      </c>
      <c r="AD408">
        <v>-0.371</v>
      </c>
      <c r="AE408">
        <v>0.50470000000000004</v>
      </c>
      <c r="AF408">
        <v>-0.51</v>
      </c>
      <c r="AG408">
        <v>0.49109999999999998</v>
      </c>
      <c r="AH408">
        <v>0.33889999999999998</v>
      </c>
    </row>
    <row r="409" spans="1:34" x14ac:dyDescent="0.3">
      <c r="A409" s="11" t="s">
        <v>7542</v>
      </c>
      <c r="B409" t="s">
        <v>547</v>
      </c>
      <c r="C409" t="s">
        <v>547</v>
      </c>
      <c r="D409">
        <v>3.4964</v>
      </c>
      <c r="E409" t="s">
        <v>547</v>
      </c>
      <c r="F409" t="s">
        <v>548</v>
      </c>
      <c r="G409" t="s">
        <v>548</v>
      </c>
      <c r="H409">
        <v>1.3102</v>
      </c>
      <c r="I409">
        <v>1.5407</v>
      </c>
      <c r="J409" t="s">
        <v>549</v>
      </c>
      <c r="K409" t="s">
        <v>548</v>
      </c>
      <c r="L409" t="s">
        <v>550</v>
      </c>
      <c r="M409" t="s">
        <v>549</v>
      </c>
      <c r="N409">
        <v>-0.76</v>
      </c>
      <c r="O409">
        <v>1.2901</v>
      </c>
      <c r="P409">
        <v>2.9996</v>
      </c>
      <c r="Q409" t="s">
        <v>548</v>
      </c>
      <c r="R409" t="s">
        <v>547</v>
      </c>
      <c r="S409" t="s">
        <v>548</v>
      </c>
      <c r="T409" t="s">
        <v>548</v>
      </c>
      <c r="U409" t="s">
        <v>547</v>
      </c>
      <c r="V409" t="s">
        <v>547</v>
      </c>
      <c r="W409" t="s">
        <v>548</v>
      </c>
      <c r="X409" t="s">
        <v>547</v>
      </c>
      <c r="Y409">
        <v>-0.97450000000000003</v>
      </c>
      <c r="Z409">
        <v>-0.1716</v>
      </c>
      <c r="AA409">
        <v>-1.0085</v>
      </c>
      <c r="AB409">
        <v>-0.54359999999999997</v>
      </c>
      <c r="AC409">
        <v>-0.99770000000000003</v>
      </c>
      <c r="AD409">
        <v>1.0128999999999999</v>
      </c>
      <c r="AE409">
        <v>-0.78920000000000001</v>
      </c>
      <c r="AF409">
        <v>-0.87460000000000004</v>
      </c>
      <c r="AG409">
        <v>0.1477</v>
      </c>
      <c r="AH409">
        <v>2.9100000000000001E-2</v>
      </c>
    </row>
    <row r="410" spans="1:34" x14ac:dyDescent="0.3">
      <c r="A410" s="11" t="s">
        <v>7543</v>
      </c>
      <c r="B410" t="s">
        <v>547</v>
      </c>
      <c r="C410" t="s">
        <v>548</v>
      </c>
      <c r="D410">
        <v>1.0317000000000001</v>
      </c>
      <c r="E410" t="s">
        <v>547</v>
      </c>
      <c r="F410" t="s">
        <v>548</v>
      </c>
      <c r="G410" t="s">
        <v>548</v>
      </c>
      <c r="H410">
        <v>-0.45400000000000001</v>
      </c>
      <c r="I410">
        <v>-0.27900000000000003</v>
      </c>
      <c r="J410" t="s">
        <v>550</v>
      </c>
      <c r="K410" t="s">
        <v>549</v>
      </c>
      <c r="L410" t="s">
        <v>550</v>
      </c>
      <c r="M410" t="s">
        <v>547</v>
      </c>
      <c r="N410">
        <v>-0.76</v>
      </c>
      <c r="O410">
        <v>8.3699999999999997E-2</v>
      </c>
      <c r="P410">
        <v>-0.37430000000000002</v>
      </c>
      <c r="Q410" t="s">
        <v>548</v>
      </c>
      <c r="R410" t="s">
        <v>548</v>
      </c>
      <c r="S410" t="s">
        <v>547</v>
      </c>
      <c r="T410" t="s">
        <v>548</v>
      </c>
      <c r="U410" t="s">
        <v>548</v>
      </c>
      <c r="V410" t="s">
        <v>548</v>
      </c>
      <c r="W410" t="s">
        <v>548</v>
      </c>
      <c r="X410" t="s">
        <v>547</v>
      </c>
      <c r="Y410">
        <v>7.2599999999999998E-2</v>
      </c>
      <c r="Z410">
        <v>0.78049999999999997</v>
      </c>
      <c r="AA410">
        <v>0.69379999999999997</v>
      </c>
      <c r="AB410">
        <v>-0.54359999999999997</v>
      </c>
      <c r="AC410">
        <v>0.56069999999999998</v>
      </c>
      <c r="AD410">
        <v>-0.371</v>
      </c>
      <c r="AE410">
        <v>1.583</v>
      </c>
      <c r="AF410">
        <v>-0.87460000000000004</v>
      </c>
      <c r="AG410">
        <v>-0.1958</v>
      </c>
      <c r="AH410">
        <v>2.9100000000000001E-2</v>
      </c>
    </row>
    <row r="411" spans="1:34" x14ac:dyDescent="0.3">
      <c r="A411" s="11" t="s">
        <v>7544</v>
      </c>
      <c r="B411" t="s">
        <v>547</v>
      </c>
      <c r="C411" t="s">
        <v>548</v>
      </c>
      <c r="D411">
        <v>1.0317000000000001</v>
      </c>
      <c r="E411" t="s">
        <v>547</v>
      </c>
      <c r="F411" t="s">
        <v>548</v>
      </c>
      <c r="G411" t="s">
        <v>547</v>
      </c>
      <c r="H411">
        <v>0.42809999999999998</v>
      </c>
      <c r="I411">
        <v>1.5407</v>
      </c>
      <c r="J411" t="s">
        <v>549</v>
      </c>
      <c r="K411" t="s">
        <v>548</v>
      </c>
      <c r="L411" t="s">
        <v>550</v>
      </c>
      <c r="M411" t="s">
        <v>549</v>
      </c>
      <c r="N411">
        <v>-0.76</v>
      </c>
      <c r="O411">
        <v>8.3699999999999997E-2</v>
      </c>
      <c r="P411">
        <v>-0.37430000000000002</v>
      </c>
      <c r="Q411" t="s">
        <v>548</v>
      </c>
      <c r="R411" t="s">
        <v>547</v>
      </c>
      <c r="S411" t="s">
        <v>547</v>
      </c>
      <c r="T411" t="s">
        <v>548</v>
      </c>
      <c r="U411" t="s">
        <v>547</v>
      </c>
      <c r="V411" t="s">
        <v>547</v>
      </c>
      <c r="W411" t="s">
        <v>548</v>
      </c>
      <c r="X411" t="s">
        <v>548</v>
      </c>
      <c r="Y411">
        <v>7.2599999999999998E-2</v>
      </c>
      <c r="Z411">
        <v>-0.1716</v>
      </c>
      <c r="AA411">
        <v>1.5449999999999999</v>
      </c>
      <c r="AB411">
        <v>-0.54359999999999997</v>
      </c>
      <c r="AC411">
        <v>1.3399000000000001</v>
      </c>
      <c r="AD411">
        <v>-1.0629999999999999</v>
      </c>
      <c r="AE411">
        <v>1.1516999999999999</v>
      </c>
      <c r="AF411">
        <v>0.58360000000000001</v>
      </c>
      <c r="AG411">
        <v>0.83460000000000001</v>
      </c>
      <c r="AH411">
        <v>0.95840000000000003</v>
      </c>
    </row>
    <row r="412" spans="1:34" x14ac:dyDescent="0.3">
      <c r="A412" s="11" t="s">
        <v>7545</v>
      </c>
      <c r="B412" t="s">
        <v>547</v>
      </c>
      <c r="C412" t="s">
        <v>547</v>
      </c>
      <c r="D412">
        <v>0.21010000000000001</v>
      </c>
      <c r="E412" t="s">
        <v>547</v>
      </c>
      <c r="F412" t="s">
        <v>547</v>
      </c>
      <c r="G412" t="s">
        <v>548</v>
      </c>
      <c r="H412">
        <v>-0.45400000000000001</v>
      </c>
      <c r="I412">
        <v>-0.27900000000000003</v>
      </c>
      <c r="J412" t="s">
        <v>550</v>
      </c>
      <c r="K412" t="s">
        <v>549</v>
      </c>
      <c r="L412" t="s">
        <v>550</v>
      </c>
      <c r="M412" t="s">
        <v>547</v>
      </c>
      <c r="N412">
        <v>-0.76</v>
      </c>
      <c r="O412">
        <v>8.3699999999999997E-2</v>
      </c>
      <c r="P412">
        <v>-0.37430000000000002</v>
      </c>
      <c r="Q412" t="s">
        <v>548</v>
      </c>
      <c r="R412" t="s">
        <v>548</v>
      </c>
      <c r="S412" t="s">
        <v>547</v>
      </c>
      <c r="T412" t="s">
        <v>548</v>
      </c>
      <c r="U412" t="s">
        <v>547</v>
      </c>
      <c r="V412" t="s">
        <v>547</v>
      </c>
      <c r="W412" t="s">
        <v>548</v>
      </c>
      <c r="X412" t="s">
        <v>547</v>
      </c>
      <c r="Y412">
        <v>7.2599999999999998E-2</v>
      </c>
      <c r="Z412">
        <v>-0.1716</v>
      </c>
      <c r="AA412">
        <v>0.69379999999999997</v>
      </c>
      <c r="AB412">
        <v>-0.54359999999999997</v>
      </c>
      <c r="AC412">
        <v>0.56069999999999998</v>
      </c>
      <c r="AD412">
        <v>0.32090000000000002</v>
      </c>
      <c r="AE412">
        <v>-0.78920000000000001</v>
      </c>
      <c r="AF412">
        <v>0.58360000000000001</v>
      </c>
      <c r="AG412">
        <v>1.865</v>
      </c>
      <c r="AH412">
        <v>1.5780000000000001</v>
      </c>
    </row>
    <row r="413" spans="1:34" x14ac:dyDescent="0.3">
      <c r="A413" s="11" t="s">
        <v>7546</v>
      </c>
      <c r="B413" t="s">
        <v>547</v>
      </c>
      <c r="C413" t="s">
        <v>548</v>
      </c>
      <c r="D413">
        <v>0.21010000000000001</v>
      </c>
      <c r="E413" t="s">
        <v>547</v>
      </c>
      <c r="F413" t="s">
        <v>548</v>
      </c>
      <c r="G413" t="s">
        <v>547</v>
      </c>
      <c r="H413">
        <v>1.3102</v>
      </c>
      <c r="I413">
        <v>1.5407</v>
      </c>
      <c r="J413" t="s">
        <v>548</v>
      </c>
      <c r="K413" t="s">
        <v>548</v>
      </c>
      <c r="L413" t="s">
        <v>550</v>
      </c>
      <c r="M413" t="s">
        <v>547</v>
      </c>
      <c r="N413">
        <v>-0.76</v>
      </c>
      <c r="O413">
        <v>1.2901</v>
      </c>
      <c r="P413">
        <v>-0.37430000000000002</v>
      </c>
      <c r="Q413" t="s">
        <v>548</v>
      </c>
      <c r="R413" t="s">
        <v>548</v>
      </c>
      <c r="S413" t="s">
        <v>547</v>
      </c>
      <c r="T413" t="s">
        <v>547</v>
      </c>
      <c r="U413" t="s">
        <v>547</v>
      </c>
      <c r="V413" t="s">
        <v>547</v>
      </c>
      <c r="W413" t="s">
        <v>548</v>
      </c>
      <c r="X413" t="s">
        <v>547</v>
      </c>
      <c r="Y413">
        <v>7.2599999999999998E-2</v>
      </c>
      <c r="Z413">
        <v>0.78049999999999997</v>
      </c>
      <c r="AA413">
        <v>-1.0085</v>
      </c>
      <c r="AB413">
        <v>-0.54359999999999997</v>
      </c>
      <c r="AC413">
        <v>-0.2185</v>
      </c>
      <c r="AD413">
        <v>0.32090000000000002</v>
      </c>
      <c r="AE413">
        <v>-0.3579</v>
      </c>
      <c r="AF413">
        <v>0.21909999999999999</v>
      </c>
      <c r="AG413">
        <v>1.1780999999999999</v>
      </c>
      <c r="AH413">
        <v>0.95840000000000003</v>
      </c>
    </row>
    <row r="414" spans="1:34" x14ac:dyDescent="0.3">
      <c r="A414" s="11" t="s">
        <v>7547</v>
      </c>
      <c r="B414" t="s">
        <v>547</v>
      </c>
      <c r="C414" t="s">
        <v>547</v>
      </c>
      <c r="D414">
        <v>1.0317000000000001</v>
      </c>
      <c r="E414" t="s">
        <v>547</v>
      </c>
      <c r="F414" t="s">
        <v>548</v>
      </c>
      <c r="G414" t="s">
        <v>548</v>
      </c>
      <c r="H414">
        <v>1.3102</v>
      </c>
      <c r="I414">
        <v>-0.27900000000000003</v>
      </c>
      <c r="J414" t="s">
        <v>551</v>
      </c>
      <c r="K414" t="s">
        <v>548</v>
      </c>
      <c r="L414" t="s">
        <v>547</v>
      </c>
      <c r="M414" t="s">
        <v>547</v>
      </c>
      <c r="N414">
        <v>-0.76</v>
      </c>
      <c r="O414">
        <v>8.3699999999999997E-2</v>
      </c>
      <c r="P414">
        <v>-0.37430000000000002</v>
      </c>
      <c r="Q414" t="s">
        <v>548</v>
      </c>
      <c r="R414" t="s">
        <v>548</v>
      </c>
      <c r="S414" t="s">
        <v>547</v>
      </c>
      <c r="T414" t="s">
        <v>548</v>
      </c>
      <c r="U414" t="s">
        <v>547</v>
      </c>
      <c r="V414" t="s">
        <v>547</v>
      </c>
      <c r="W414" t="s">
        <v>548</v>
      </c>
      <c r="X414" t="s">
        <v>547</v>
      </c>
      <c r="Y414">
        <v>7.2599999999999998E-2</v>
      </c>
      <c r="Z414">
        <v>-1.1237999999999999</v>
      </c>
      <c r="AA414">
        <v>-1.0085</v>
      </c>
      <c r="AB414">
        <v>-0.54359999999999997</v>
      </c>
      <c r="AC414">
        <v>-0.99770000000000003</v>
      </c>
      <c r="AD414">
        <v>-0.371</v>
      </c>
      <c r="AE414">
        <v>-0.78920000000000001</v>
      </c>
      <c r="AF414">
        <v>0.94820000000000004</v>
      </c>
      <c r="AG414">
        <v>1.865</v>
      </c>
      <c r="AH414">
        <v>1.5780000000000001</v>
      </c>
    </row>
    <row r="415" spans="1:34" x14ac:dyDescent="0.3">
      <c r="A415" s="11" t="s">
        <v>7548</v>
      </c>
      <c r="B415" t="s">
        <v>547</v>
      </c>
      <c r="C415" t="s">
        <v>548</v>
      </c>
      <c r="D415">
        <v>3.4964</v>
      </c>
      <c r="E415" t="s">
        <v>548</v>
      </c>
      <c r="F415" t="s">
        <v>548</v>
      </c>
      <c r="G415" t="s">
        <v>548</v>
      </c>
      <c r="H415">
        <v>-1.3360000000000001</v>
      </c>
      <c r="I415">
        <v>-1.1888000000000001</v>
      </c>
      <c r="J415" t="s">
        <v>547</v>
      </c>
      <c r="K415" t="s">
        <v>548</v>
      </c>
      <c r="L415" t="s">
        <v>547</v>
      </c>
      <c r="M415" t="s">
        <v>549</v>
      </c>
      <c r="N415">
        <v>0.57669999999999999</v>
      </c>
      <c r="O415">
        <v>8.3699999999999997E-2</v>
      </c>
      <c r="P415">
        <v>2.9996</v>
      </c>
      <c r="Q415" t="s">
        <v>548</v>
      </c>
      <c r="R415" t="s">
        <v>548</v>
      </c>
      <c r="S415" t="s">
        <v>547</v>
      </c>
      <c r="T415" t="s">
        <v>548</v>
      </c>
      <c r="U415" t="s">
        <v>547</v>
      </c>
      <c r="V415" t="s">
        <v>548</v>
      </c>
      <c r="W415" t="s">
        <v>548</v>
      </c>
      <c r="X415" t="s">
        <v>548</v>
      </c>
      <c r="Y415">
        <v>1.1196999999999999</v>
      </c>
      <c r="Z415">
        <v>-0.1716</v>
      </c>
      <c r="AA415">
        <v>-0.15740000000000001</v>
      </c>
      <c r="AB415">
        <v>3.7848999999999999</v>
      </c>
      <c r="AC415">
        <v>-0.2185</v>
      </c>
      <c r="AD415">
        <v>0.32090000000000002</v>
      </c>
      <c r="AE415">
        <v>3.7395</v>
      </c>
      <c r="AF415">
        <v>-0.87460000000000004</v>
      </c>
      <c r="AG415">
        <v>-0.5393</v>
      </c>
      <c r="AH415">
        <v>-0.59040000000000004</v>
      </c>
    </row>
    <row r="416" spans="1:34" x14ac:dyDescent="0.3">
      <c r="A416" s="11" t="s">
        <v>7549</v>
      </c>
      <c r="B416" t="s">
        <v>547</v>
      </c>
      <c r="C416" t="s">
        <v>547</v>
      </c>
      <c r="D416">
        <v>2.6747999999999998</v>
      </c>
      <c r="E416" t="s">
        <v>548</v>
      </c>
      <c r="F416" t="s">
        <v>547</v>
      </c>
      <c r="G416" t="s">
        <v>548</v>
      </c>
      <c r="H416">
        <v>-1.3360000000000001</v>
      </c>
      <c r="I416">
        <v>-1.1888000000000001</v>
      </c>
      <c r="J416" t="s">
        <v>549</v>
      </c>
      <c r="K416" t="s">
        <v>548</v>
      </c>
      <c r="L416" t="s">
        <v>550</v>
      </c>
      <c r="M416" t="s">
        <v>549</v>
      </c>
      <c r="N416">
        <v>0.57669999999999999</v>
      </c>
      <c r="O416">
        <v>1.2901</v>
      </c>
      <c r="P416">
        <v>-0.37430000000000002</v>
      </c>
      <c r="Q416" t="s">
        <v>548</v>
      </c>
      <c r="R416" t="s">
        <v>547</v>
      </c>
      <c r="S416" t="s">
        <v>547</v>
      </c>
      <c r="T416" t="s">
        <v>547</v>
      </c>
      <c r="U416" t="s">
        <v>547</v>
      </c>
      <c r="V416" t="s">
        <v>547</v>
      </c>
      <c r="W416" t="s">
        <v>548</v>
      </c>
      <c r="X416" t="s">
        <v>548</v>
      </c>
      <c r="Y416">
        <v>-0.97450000000000003</v>
      </c>
      <c r="Z416">
        <v>-1.1237999999999999</v>
      </c>
      <c r="AA416">
        <v>-1.0085</v>
      </c>
      <c r="AB416">
        <v>-0.54359999999999997</v>
      </c>
      <c r="AC416">
        <v>0.56069999999999998</v>
      </c>
      <c r="AD416">
        <v>-0.371</v>
      </c>
      <c r="AE416">
        <v>0.93600000000000005</v>
      </c>
      <c r="AF416">
        <v>-0.14549999999999999</v>
      </c>
      <c r="AG416">
        <v>1.1780999999999999</v>
      </c>
      <c r="AH416">
        <v>0.95840000000000003</v>
      </c>
    </row>
    <row r="417" spans="1:34" x14ac:dyDescent="0.3">
      <c r="A417" s="11" t="s">
        <v>7550</v>
      </c>
      <c r="B417" t="s">
        <v>547</v>
      </c>
      <c r="C417" t="s">
        <v>547</v>
      </c>
      <c r="D417">
        <v>1.8532999999999999</v>
      </c>
      <c r="E417" t="s">
        <v>547</v>
      </c>
      <c r="F417" t="s">
        <v>547</v>
      </c>
      <c r="G417" t="s">
        <v>548</v>
      </c>
      <c r="H417">
        <v>1.3102</v>
      </c>
      <c r="I417">
        <v>1.5407</v>
      </c>
      <c r="J417" t="s">
        <v>551</v>
      </c>
      <c r="K417" t="s">
        <v>548</v>
      </c>
      <c r="L417" t="s">
        <v>549</v>
      </c>
      <c r="M417" t="s">
        <v>549</v>
      </c>
      <c r="N417">
        <v>-0.76</v>
      </c>
      <c r="O417">
        <v>-1.1228</v>
      </c>
      <c r="P417">
        <v>1.3127</v>
      </c>
      <c r="Q417" t="s">
        <v>548</v>
      </c>
      <c r="R417" t="s">
        <v>548</v>
      </c>
      <c r="S417" t="s">
        <v>547</v>
      </c>
      <c r="T417" t="s">
        <v>547</v>
      </c>
      <c r="U417" t="s">
        <v>547</v>
      </c>
      <c r="V417" t="s">
        <v>547</v>
      </c>
      <c r="W417" t="s">
        <v>548</v>
      </c>
      <c r="X417" t="s">
        <v>548</v>
      </c>
      <c r="Y417">
        <v>-0.97450000000000003</v>
      </c>
      <c r="Z417">
        <v>-1.1237999999999999</v>
      </c>
      <c r="AA417">
        <v>1.5449999999999999</v>
      </c>
      <c r="AB417">
        <v>2.7027999999999999</v>
      </c>
      <c r="AC417">
        <v>1.3399000000000001</v>
      </c>
      <c r="AD417">
        <v>1.0128999999999999</v>
      </c>
      <c r="AE417">
        <v>0.28910000000000002</v>
      </c>
      <c r="AF417">
        <v>-0.87460000000000004</v>
      </c>
      <c r="AG417">
        <v>-0.5393</v>
      </c>
      <c r="AH417">
        <v>-0.28070000000000001</v>
      </c>
    </row>
    <row r="418" spans="1:34" x14ac:dyDescent="0.3">
      <c r="A418" s="11" t="s">
        <v>7551</v>
      </c>
      <c r="B418" t="s">
        <v>547</v>
      </c>
      <c r="C418" t="s">
        <v>548</v>
      </c>
      <c r="D418">
        <v>0.21010000000000001</v>
      </c>
      <c r="E418" t="s">
        <v>547</v>
      </c>
      <c r="F418" t="s">
        <v>548</v>
      </c>
      <c r="G418" t="s">
        <v>547</v>
      </c>
      <c r="H418">
        <v>0.42809999999999998</v>
      </c>
      <c r="I418">
        <v>-0.27900000000000003</v>
      </c>
      <c r="J418" t="s">
        <v>549</v>
      </c>
      <c r="K418" t="s">
        <v>548</v>
      </c>
      <c r="L418" t="s">
        <v>550</v>
      </c>
      <c r="M418" t="s">
        <v>547</v>
      </c>
      <c r="N418">
        <v>-0.76</v>
      </c>
      <c r="O418">
        <v>8.3699999999999997E-2</v>
      </c>
      <c r="P418">
        <v>-0.37430000000000002</v>
      </c>
      <c r="Q418" t="s">
        <v>548</v>
      </c>
      <c r="R418" t="s">
        <v>548</v>
      </c>
      <c r="S418" t="s">
        <v>547</v>
      </c>
      <c r="T418" t="s">
        <v>547</v>
      </c>
      <c r="U418" t="s">
        <v>547</v>
      </c>
      <c r="V418" t="s">
        <v>547</v>
      </c>
      <c r="W418" t="s">
        <v>548</v>
      </c>
      <c r="X418" t="s">
        <v>547</v>
      </c>
      <c r="Y418">
        <v>7.2599999999999998E-2</v>
      </c>
      <c r="Z418">
        <v>0.78049999999999997</v>
      </c>
      <c r="AA418">
        <v>0.69379999999999997</v>
      </c>
      <c r="AB418">
        <v>-0.54359999999999997</v>
      </c>
      <c r="AC418">
        <v>-0.2185</v>
      </c>
      <c r="AD418">
        <v>1.0128999999999999</v>
      </c>
      <c r="AE418">
        <v>1.3673</v>
      </c>
      <c r="AF418">
        <v>1.6772</v>
      </c>
      <c r="AG418">
        <v>2.2084999999999999</v>
      </c>
      <c r="AH418">
        <v>1.8877999999999999</v>
      </c>
    </row>
    <row r="419" spans="1:34" x14ac:dyDescent="0.3">
      <c r="A419" s="11" t="s">
        <v>7552</v>
      </c>
      <c r="B419" t="s">
        <v>547</v>
      </c>
      <c r="C419" t="s">
        <v>547</v>
      </c>
      <c r="D419">
        <v>1.0317000000000001</v>
      </c>
      <c r="E419" t="s">
        <v>547</v>
      </c>
      <c r="F419" t="s">
        <v>547</v>
      </c>
      <c r="G419" t="s">
        <v>548</v>
      </c>
      <c r="H419">
        <v>0.42809999999999998</v>
      </c>
      <c r="I419">
        <v>-0.27900000000000003</v>
      </c>
      <c r="J419" t="s">
        <v>547</v>
      </c>
      <c r="K419" t="s">
        <v>548</v>
      </c>
      <c r="L419" t="s">
        <v>550</v>
      </c>
      <c r="M419" t="s">
        <v>548</v>
      </c>
      <c r="N419">
        <v>-0.76</v>
      </c>
      <c r="O419">
        <v>1.2901</v>
      </c>
      <c r="P419">
        <v>-0.37430000000000002</v>
      </c>
      <c r="Q419" t="s">
        <v>548</v>
      </c>
      <c r="R419" t="s">
        <v>548</v>
      </c>
      <c r="S419" t="s">
        <v>547</v>
      </c>
      <c r="T419" t="s">
        <v>547</v>
      </c>
      <c r="U419" t="s">
        <v>547</v>
      </c>
      <c r="V419" t="s">
        <v>547</v>
      </c>
      <c r="W419" t="s">
        <v>548</v>
      </c>
      <c r="X419" t="s">
        <v>548</v>
      </c>
      <c r="Y419">
        <v>7.2599999999999998E-2</v>
      </c>
      <c r="Z419">
        <v>-0.1716</v>
      </c>
      <c r="AA419">
        <v>0.69379999999999997</v>
      </c>
      <c r="AB419">
        <v>-0.54359999999999997</v>
      </c>
      <c r="AC419">
        <v>-0.2185</v>
      </c>
      <c r="AD419">
        <v>-1.0629999999999999</v>
      </c>
      <c r="AE419">
        <v>0.28910000000000002</v>
      </c>
      <c r="AF419">
        <v>0.94820000000000004</v>
      </c>
      <c r="AG419">
        <v>1.865</v>
      </c>
      <c r="AH419">
        <v>1.5780000000000001</v>
      </c>
    </row>
    <row r="420" spans="1:34" x14ac:dyDescent="0.3">
      <c r="A420" s="11" t="s">
        <v>7553</v>
      </c>
      <c r="B420" t="s">
        <v>547</v>
      </c>
      <c r="C420" t="s">
        <v>548</v>
      </c>
      <c r="D420">
        <v>1.0317000000000001</v>
      </c>
      <c r="E420" t="s">
        <v>548</v>
      </c>
      <c r="F420" t="s">
        <v>547</v>
      </c>
      <c r="G420" t="s">
        <v>548</v>
      </c>
      <c r="H420">
        <v>-0.45400000000000001</v>
      </c>
      <c r="I420">
        <v>0.63090000000000002</v>
      </c>
      <c r="J420" t="s">
        <v>549</v>
      </c>
      <c r="K420" t="s">
        <v>549</v>
      </c>
      <c r="L420" t="s">
        <v>550</v>
      </c>
      <c r="M420" t="s">
        <v>548</v>
      </c>
      <c r="N420">
        <v>-0.76</v>
      </c>
      <c r="O420">
        <v>-1.1228</v>
      </c>
      <c r="P420">
        <v>-0.37430000000000002</v>
      </c>
      <c r="Q420" t="s">
        <v>548</v>
      </c>
      <c r="R420" t="s">
        <v>547</v>
      </c>
      <c r="S420" t="s">
        <v>547</v>
      </c>
      <c r="T420" t="s">
        <v>547</v>
      </c>
      <c r="U420" t="s">
        <v>547</v>
      </c>
      <c r="V420" t="s">
        <v>547</v>
      </c>
      <c r="W420" t="s">
        <v>548</v>
      </c>
      <c r="X420" t="s">
        <v>547</v>
      </c>
      <c r="Y420">
        <v>-0.97450000000000003</v>
      </c>
      <c r="Z420">
        <v>-2.0758999999999999</v>
      </c>
      <c r="AA420">
        <v>-0.15740000000000001</v>
      </c>
      <c r="AB420">
        <v>2.7027999999999999</v>
      </c>
      <c r="AC420">
        <v>2.1191</v>
      </c>
      <c r="AD420">
        <v>0.32090000000000002</v>
      </c>
      <c r="AE420">
        <v>2.0143</v>
      </c>
      <c r="AF420">
        <v>0.58360000000000001</v>
      </c>
      <c r="AG420">
        <v>0.83460000000000001</v>
      </c>
      <c r="AH420">
        <v>0.64870000000000005</v>
      </c>
    </row>
    <row r="421" spans="1:34" x14ac:dyDescent="0.3">
      <c r="A421" s="11" t="s">
        <v>7554</v>
      </c>
      <c r="B421" t="s">
        <v>547</v>
      </c>
      <c r="C421" t="s">
        <v>548</v>
      </c>
      <c r="D421">
        <v>1.8532999999999999</v>
      </c>
      <c r="E421" t="s">
        <v>547</v>
      </c>
      <c r="F421" t="s">
        <v>547</v>
      </c>
      <c r="G421" t="s">
        <v>548</v>
      </c>
      <c r="H421">
        <v>-0.45400000000000001</v>
      </c>
      <c r="I421">
        <v>-1.1888000000000001</v>
      </c>
      <c r="J421" t="s">
        <v>549</v>
      </c>
      <c r="K421" t="s">
        <v>548</v>
      </c>
      <c r="L421" t="s">
        <v>550</v>
      </c>
      <c r="M421" t="s">
        <v>547</v>
      </c>
      <c r="N421">
        <v>-0.76</v>
      </c>
      <c r="O421">
        <v>-1.1228</v>
      </c>
      <c r="P421">
        <v>-0.37430000000000002</v>
      </c>
      <c r="Q421" t="s">
        <v>548</v>
      </c>
      <c r="R421" t="s">
        <v>547</v>
      </c>
      <c r="S421" t="s">
        <v>547</v>
      </c>
      <c r="T421" t="s">
        <v>547</v>
      </c>
      <c r="U421" t="s">
        <v>547</v>
      </c>
      <c r="V421" t="s">
        <v>547</v>
      </c>
      <c r="W421" t="s">
        <v>548</v>
      </c>
      <c r="X421" t="s">
        <v>547</v>
      </c>
      <c r="Y421">
        <v>1.1196999999999999</v>
      </c>
      <c r="Z421">
        <v>-0.1716</v>
      </c>
      <c r="AA421">
        <v>0.69379999999999997</v>
      </c>
      <c r="AB421">
        <v>-0.54359999999999997</v>
      </c>
      <c r="AC421">
        <v>1.3399000000000001</v>
      </c>
      <c r="AD421">
        <v>0.32090000000000002</v>
      </c>
      <c r="AE421">
        <v>1.3673</v>
      </c>
      <c r="AF421">
        <v>-1.6036999999999999</v>
      </c>
      <c r="AG421">
        <v>-0.1958</v>
      </c>
      <c r="AH421">
        <v>-0.28070000000000001</v>
      </c>
    </row>
    <row r="422" spans="1:34" x14ac:dyDescent="0.3">
      <c r="A422" s="11" t="s">
        <v>7555</v>
      </c>
      <c r="B422" t="s">
        <v>547</v>
      </c>
      <c r="C422" t="s">
        <v>547</v>
      </c>
      <c r="D422">
        <v>1.0317000000000001</v>
      </c>
      <c r="E422" t="s">
        <v>547</v>
      </c>
      <c r="F422" t="s">
        <v>548</v>
      </c>
      <c r="G422" t="s">
        <v>547</v>
      </c>
      <c r="H422">
        <v>-0.45400000000000001</v>
      </c>
      <c r="I422">
        <v>-0.27900000000000003</v>
      </c>
      <c r="J422" t="s">
        <v>550</v>
      </c>
      <c r="K422" t="s">
        <v>548</v>
      </c>
      <c r="L422" t="s">
        <v>550</v>
      </c>
      <c r="M422" t="s">
        <v>547</v>
      </c>
      <c r="N422">
        <v>0.57669999999999999</v>
      </c>
      <c r="O422">
        <v>8.3699999999999997E-2</v>
      </c>
      <c r="P422">
        <v>-0.37430000000000002</v>
      </c>
      <c r="Q422" t="s">
        <v>548</v>
      </c>
      <c r="R422" t="s">
        <v>548</v>
      </c>
      <c r="S422" t="s">
        <v>547</v>
      </c>
      <c r="T422" t="s">
        <v>547</v>
      </c>
      <c r="U422" t="s">
        <v>547</v>
      </c>
      <c r="V422" t="s">
        <v>547</v>
      </c>
      <c r="W422" t="s">
        <v>548</v>
      </c>
      <c r="X422" t="s">
        <v>547</v>
      </c>
      <c r="Y422">
        <v>7.2599999999999998E-2</v>
      </c>
      <c r="Z422">
        <v>-2.0758999999999999</v>
      </c>
      <c r="AA422">
        <v>0.69379999999999997</v>
      </c>
      <c r="AB422">
        <v>-0.54359999999999997</v>
      </c>
      <c r="AC422">
        <v>0.56069999999999998</v>
      </c>
      <c r="AD422">
        <v>0.32090000000000002</v>
      </c>
      <c r="AE422">
        <v>1.3673</v>
      </c>
      <c r="AF422">
        <v>0.94820000000000004</v>
      </c>
      <c r="AG422">
        <v>1.865</v>
      </c>
      <c r="AH422">
        <v>1.5780000000000001</v>
      </c>
    </row>
    <row r="423" spans="1:34" x14ac:dyDescent="0.3">
      <c r="A423" s="11" t="s">
        <v>7556</v>
      </c>
      <c r="B423" t="s">
        <v>547</v>
      </c>
      <c r="C423" t="s">
        <v>547</v>
      </c>
      <c r="D423">
        <v>2.6747999999999998</v>
      </c>
      <c r="E423" t="s">
        <v>547</v>
      </c>
      <c r="F423" t="s">
        <v>547</v>
      </c>
      <c r="G423" t="s">
        <v>548</v>
      </c>
      <c r="H423">
        <v>-1.3360000000000001</v>
      </c>
      <c r="I423">
        <v>-2.0987</v>
      </c>
      <c r="J423" t="s">
        <v>549</v>
      </c>
      <c r="K423" t="s">
        <v>548</v>
      </c>
      <c r="L423" t="s">
        <v>550</v>
      </c>
      <c r="M423" t="s">
        <v>547</v>
      </c>
      <c r="N423">
        <v>0.57669999999999999</v>
      </c>
      <c r="O423">
        <v>-1.1228</v>
      </c>
      <c r="P423">
        <v>1.3127</v>
      </c>
      <c r="Q423" t="s">
        <v>547</v>
      </c>
      <c r="R423" t="s">
        <v>547</v>
      </c>
      <c r="S423" t="s">
        <v>547</v>
      </c>
      <c r="T423" t="s">
        <v>547</v>
      </c>
      <c r="U423" t="s">
        <v>547</v>
      </c>
      <c r="V423" t="s">
        <v>547</v>
      </c>
      <c r="W423" t="s">
        <v>548</v>
      </c>
      <c r="X423" t="s">
        <v>548</v>
      </c>
      <c r="Y423">
        <v>1.1196999999999999</v>
      </c>
      <c r="Z423">
        <v>-0.1716</v>
      </c>
      <c r="AA423">
        <v>-1.8596999999999999</v>
      </c>
      <c r="AB423">
        <v>-0.54359999999999997</v>
      </c>
      <c r="AC423">
        <v>-0.99770000000000003</v>
      </c>
      <c r="AD423">
        <v>1.0128999999999999</v>
      </c>
      <c r="AE423">
        <v>0.28910000000000002</v>
      </c>
      <c r="AF423">
        <v>-1.2391000000000001</v>
      </c>
      <c r="AG423">
        <v>-0.5393</v>
      </c>
      <c r="AH423">
        <v>-0.59040000000000004</v>
      </c>
    </row>
    <row r="424" spans="1:34" x14ac:dyDescent="0.3">
      <c r="A424" s="11" t="s">
        <v>7557</v>
      </c>
      <c r="B424" t="s">
        <v>547</v>
      </c>
      <c r="C424" t="s">
        <v>547</v>
      </c>
      <c r="D424">
        <v>1.0317000000000001</v>
      </c>
      <c r="E424" t="s">
        <v>547</v>
      </c>
      <c r="F424" t="s">
        <v>547</v>
      </c>
      <c r="G424" t="s">
        <v>548</v>
      </c>
      <c r="H424">
        <v>0.42809999999999998</v>
      </c>
      <c r="I424">
        <v>-0.27900000000000003</v>
      </c>
      <c r="J424" t="s">
        <v>550</v>
      </c>
      <c r="K424" t="s">
        <v>548</v>
      </c>
      <c r="L424" t="s">
        <v>549</v>
      </c>
      <c r="M424" t="s">
        <v>547</v>
      </c>
      <c r="N424">
        <v>-0.76</v>
      </c>
      <c r="O424">
        <v>8.3699999999999997E-2</v>
      </c>
      <c r="P424">
        <v>-0.37430000000000002</v>
      </c>
      <c r="Q424" t="s">
        <v>548</v>
      </c>
      <c r="R424" t="s">
        <v>548</v>
      </c>
      <c r="S424" t="s">
        <v>547</v>
      </c>
      <c r="T424" t="s">
        <v>548</v>
      </c>
      <c r="U424" t="s">
        <v>548</v>
      </c>
      <c r="V424" t="s">
        <v>547</v>
      </c>
      <c r="W424" t="s">
        <v>548</v>
      </c>
      <c r="X424" t="s">
        <v>548</v>
      </c>
      <c r="Y424">
        <v>-0.97450000000000003</v>
      </c>
      <c r="Z424">
        <v>-2.0758999999999999</v>
      </c>
      <c r="AA424">
        <v>-1.0085</v>
      </c>
      <c r="AB424">
        <v>-0.54359999999999997</v>
      </c>
      <c r="AC424">
        <v>-0.2185</v>
      </c>
      <c r="AD424">
        <v>-1.7549999999999999</v>
      </c>
      <c r="AE424">
        <v>7.3400000000000007E-2</v>
      </c>
      <c r="AF424">
        <v>-0.51</v>
      </c>
      <c r="AG424">
        <v>0.49109999999999998</v>
      </c>
      <c r="AH424">
        <v>0.33889999999999998</v>
      </c>
    </row>
    <row r="425" spans="1:34" x14ac:dyDescent="0.3">
      <c r="A425" s="11" t="s">
        <v>7558</v>
      </c>
      <c r="B425" t="s">
        <v>548</v>
      </c>
      <c r="C425" t="s">
        <v>547</v>
      </c>
      <c r="D425">
        <v>-0.61140000000000005</v>
      </c>
      <c r="E425" t="s">
        <v>547</v>
      </c>
      <c r="F425" t="s">
        <v>547</v>
      </c>
      <c r="G425" t="s">
        <v>548</v>
      </c>
      <c r="H425">
        <v>-1.3360000000000001</v>
      </c>
      <c r="I425">
        <v>0.63090000000000002</v>
      </c>
      <c r="J425" t="s">
        <v>547</v>
      </c>
      <c r="K425" t="s">
        <v>548</v>
      </c>
      <c r="L425" t="s">
        <v>548</v>
      </c>
      <c r="M425" t="s">
        <v>548</v>
      </c>
      <c r="N425">
        <v>0.57669999999999999</v>
      </c>
      <c r="O425">
        <v>-1.1228</v>
      </c>
      <c r="P425">
        <v>-0.37430000000000002</v>
      </c>
      <c r="Q425" t="s">
        <v>548</v>
      </c>
      <c r="R425" t="s">
        <v>548</v>
      </c>
      <c r="S425" t="s">
        <v>547</v>
      </c>
      <c r="T425" t="s">
        <v>547</v>
      </c>
      <c r="U425" t="s">
        <v>547</v>
      </c>
      <c r="V425" t="s">
        <v>548</v>
      </c>
      <c r="W425" t="s">
        <v>548</v>
      </c>
      <c r="X425" t="s">
        <v>548</v>
      </c>
      <c r="Y425">
        <v>7.2599999999999998E-2</v>
      </c>
      <c r="Z425">
        <v>-0.1716</v>
      </c>
      <c r="AA425">
        <v>-0.15740000000000001</v>
      </c>
      <c r="AB425">
        <v>-0.54359999999999997</v>
      </c>
      <c r="AC425">
        <v>0.56069999999999998</v>
      </c>
      <c r="AD425">
        <v>1.0128999999999999</v>
      </c>
      <c r="AE425">
        <v>1.583</v>
      </c>
      <c r="AF425">
        <v>-0.51</v>
      </c>
      <c r="AG425">
        <v>-0.1958</v>
      </c>
      <c r="AH425">
        <v>-0.28070000000000001</v>
      </c>
    </row>
    <row r="426" spans="1:34" x14ac:dyDescent="0.3">
      <c r="A426" s="11" t="s">
        <v>7559</v>
      </c>
      <c r="B426" t="s">
        <v>548</v>
      </c>
      <c r="C426" t="s">
        <v>547</v>
      </c>
      <c r="D426">
        <v>-0.61140000000000005</v>
      </c>
      <c r="E426" t="s">
        <v>548</v>
      </c>
      <c r="F426" t="s">
        <v>547</v>
      </c>
      <c r="G426" t="s">
        <v>548</v>
      </c>
      <c r="H426">
        <v>-0.45400000000000001</v>
      </c>
      <c r="I426">
        <v>-0.27900000000000003</v>
      </c>
      <c r="J426" t="s">
        <v>549</v>
      </c>
      <c r="K426" t="s">
        <v>548</v>
      </c>
      <c r="L426" t="s">
        <v>547</v>
      </c>
      <c r="M426" t="s">
        <v>547</v>
      </c>
      <c r="N426">
        <v>0.57669999999999999</v>
      </c>
      <c r="O426">
        <v>8.3699999999999997E-2</v>
      </c>
      <c r="P426">
        <v>-0.37430000000000002</v>
      </c>
      <c r="Q426" t="s">
        <v>548</v>
      </c>
      <c r="R426" t="s">
        <v>548</v>
      </c>
      <c r="S426" t="s">
        <v>547</v>
      </c>
      <c r="T426" t="s">
        <v>548</v>
      </c>
      <c r="U426" t="s">
        <v>547</v>
      </c>
      <c r="V426" t="s">
        <v>547</v>
      </c>
      <c r="W426" t="s">
        <v>548</v>
      </c>
      <c r="X426" t="s">
        <v>547</v>
      </c>
      <c r="Y426">
        <v>7.2599999999999998E-2</v>
      </c>
      <c r="Z426">
        <v>0.78049999999999997</v>
      </c>
      <c r="AA426">
        <v>0.69379999999999997</v>
      </c>
      <c r="AB426">
        <v>-0.54359999999999997</v>
      </c>
      <c r="AC426">
        <v>-0.99770000000000003</v>
      </c>
      <c r="AD426">
        <v>1.0128999999999999</v>
      </c>
      <c r="AE426">
        <v>-0.78920000000000001</v>
      </c>
      <c r="AF426">
        <v>0.21909999999999999</v>
      </c>
      <c r="AG426">
        <v>0.1477</v>
      </c>
      <c r="AH426">
        <v>2.9100000000000001E-2</v>
      </c>
    </row>
    <row r="427" spans="1:34" x14ac:dyDescent="0.3">
      <c r="A427" s="11" t="s">
        <v>7560</v>
      </c>
      <c r="B427" t="s">
        <v>548</v>
      </c>
      <c r="C427" t="s">
        <v>547</v>
      </c>
      <c r="D427">
        <v>-1.4330000000000001</v>
      </c>
      <c r="E427" t="s">
        <v>548</v>
      </c>
      <c r="F427" t="s">
        <v>547</v>
      </c>
      <c r="G427" t="s">
        <v>548</v>
      </c>
      <c r="H427">
        <v>-1.3360000000000001</v>
      </c>
      <c r="I427">
        <v>-1.1888000000000001</v>
      </c>
      <c r="J427" t="s">
        <v>547</v>
      </c>
      <c r="K427" t="s">
        <v>549</v>
      </c>
      <c r="L427" t="s">
        <v>548</v>
      </c>
      <c r="M427" t="s">
        <v>547</v>
      </c>
      <c r="N427">
        <v>-0.76</v>
      </c>
      <c r="O427">
        <v>-1.1228</v>
      </c>
      <c r="P427">
        <v>1.3127</v>
      </c>
      <c r="Q427" t="s">
        <v>548</v>
      </c>
      <c r="R427" t="s">
        <v>548</v>
      </c>
      <c r="S427" t="s">
        <v>547</v>
      </c>
      <c r="T427" t="s">
        <v>547</v>
      </c>
      <c r="U427" t="s">
        <v>547</v>
      </c>
      <c r="V427" t="s">
        <v>547</v>
      </c>
      <c r="W427" t="s">
        <v>547</v>
      </c>
      <c r="X427" t="s">
        <v>548</v>
      </c>
      <c r="Y427">
        <v>7.2599999999999998E-2</v>
      </c>
      <c r="Z427">
        <v>-2.0758999999999999</v>
      </c>
      <c r="AA427">
        <v>-0.15740000000000001</v>
      </c>
      <c r="AB427">
        <v>-0.54359999999999997</v>
      </c>
      <c r="AC427">
        <v>-0.99770000000000003</v>
      </c>
      <c r="AD427">
        <v>-1.0629999999999999</v>
      </c>
      <c r="AE427">
        <v>0.50470000000000004</v>
      </c>
      <c r="AF427">
        <v>-0.51</v>
      </c>
      <c r="AG427">
        <v>-0.5393</v>
      </c>
      <c r="AH427">
        <v>-0.59040000000000004</v>
      </c>
    </row>
    <row r="428" spans="1:34" x14ac:dyDescent="0.3">
      <c r="A428" s="11" t="s">
        <v>7561</v>
      </c>
      <c r="B428" t="s">
        <v>548</v>
      </c>
      <c r="C428" t="s">
        <v>547</v>
      </c>
      <c r="D428">
        <v>-1.4330000000000001</v>
      </c>
      <c r="E428" t="s">
        <v>548</v>
      </c>
      <c r="F428" t="s">
        <v>547</v>
      </c>
      <c r="G428" t="s">
        <v>548</v>
      </c>
      <c r="H428">
        <v>0.42809999999999998</v>
      </c>
      <c r="I428">
        <v>0.63090000000000002</v>
      </c>
      <c r="J428" t="s">
        <v>547</v>
      </c>
      <c r="K428" t="s">
        <v>548</v>
      </c>
      <c r="L428" t="s">
        <v>547</v>
      </c>
      <c r="M428" t="s">
        <v>547</v>
      </c>
      <c r="N428">
        <v>0.57669999999999999</v>
      </c>
      <c r="O428">
        <v>-1.1228</v>
      </c>
      <c r="P428">
        <v>-0.37430000000000002</v>
      </c>
      <c r="Q428" t="s">
        <v>548</v>
      </c>
      <c r="R428" t="s">
        <v>548</v>
      </c>
      <c r="S428" t="s">
        <v>547</v>
      </c>
      <c r="T428" t="s">
        <v>547</v>
      </c>
      <c r="U428" t="s">
        <v>547</v>
      </c>
      <c r="V428" t="s">
        <v>547</v>
      </c>
      <c r="W428" t="s">
        <v>548</v>
      </c>
      <c r="X428" t="s">
        <v>547</v>
      </c>
      <c r="Y428">
        <v>1.1196999999999999</v>
      </c>
      <c r="Z428">
        <v>0.78049999999999997</v>
      </c>
      <c r="AA428">
        <v>0.69379999999999997</v>
      </c>
      <c r="AB428">
        <v>0.53859999999999997</v>
      </c>
      <c r="AC428">
        <v>0.56069999999999998</v>
      </c>
      <c r="AD428">
        <v>1.0128999999999999</v>
      </c>
      <c r="AE428">
        <v>7.3400000000000007E-2</v>
      </c>
      <c r="AF428">
        <v>-0.51</v>
      </c>
      <c r="AG428">
        <v>-0.5393</v>
      </c>
      <c r="AH428">
        <v>-0.28070000000000001</v>
      </c>
    </row>
    <row r="429" spans="1:34" x14ac:dyDescent="0.3">
      <c r="A429" s="11" t="s">
        <v>7562</v>
      </c>
      <c r="B429" t="s">
        <v>548</v>
      </c>
      <c r="C429" t="s">
        <v>547</v>
      </c>
      <c r="D429">
        <v>-0.61140000000000005</v>
      </c>
      <c r="E429" t="s">
        <v>548</v>
      </c>
      <c r="F429" t="s">
        <v>547</v>
      </c>
      <c r="G429" t="s">
        <v>548</v>
      </c>
      <c r="H429">
        <v>-0.45400000000000001</v>
      </c>
      <c r="I429">
        <v>0.63090000000000002</v>
      </c>
      <c r="J429" t="s">
        <v>547</v>
      </c>
      <c r="K429" t="s">
        <v>549</v>
      </c>
      <c r="L429" t="s">
        <v>547</v>
      </c>
      <c r="M429" t="s">
        <v>547</v>
      </c>
      <c r="N429">
        <v>0.57669999999999999</v>
      </c>
      <c r="O429">
        <v>8.3699999999999997E-2</v>
      </c>
      <c r="P429">
        <v>-0.37430000000000002</v>
      </c>
      <c r="Q429" t="s">
        <v>548</v>
      </c>
      <c r="R429" t="s">
        <v>547</v>
      </c>
      <c r="S429" t="s">
        <v>547</v>
      </c>
      <c r="T429" t="s">
        <v>547</v>
      </c>
      <c r="U429" t="s">
        <v>547</v>
      </c>
      <c r="V429" t="s">
        <v>547</v>
      </c>
      <c r="W429" t="s">
        <v>547</v>
      </c>
      <c r="X429" t="s">
        <v>547</v>
      </c>
      <c r="Y429">
        <v>7.2599999999999998E-2</v>
      </c>
      <c r="Z429">
        <v>1.7325999999999999</v>
      </c>
      <c r="AA429">
        <v>-1.0085</v>
      </c>
      <c r="AB429">
        <v>-0.54359999999999997</v>
      </c>
      <c r="AC429">
        <v>-0.2185</v>
      </c>
      <c r="AD429">
        <v>1.0128999999999999</v>
      </c>
      <c r="AE429">
        <v>-0.78920000000000001</v>
      </c>
      <c r="AF429">
        <v>1.6772</v>
      </c>
      <c r="AG429">
        <v>1.865</v>
      </c>
      <c r="AH429">
        <v>1.5780000000000001</v>
      </c>
    </row>
    <row r="430" spans="1:34" x14ac:dyDescent="0.3">
      <c r="A430" s="11" t="s">
        <v>7563</v>
      </c>
      <c r="B430" t="s">
        <v>548</v>
      </c>
      <c r="C430" t="s">
        <v>547</v>
      </c>
      <c r="D430">
        <v>-1.4330000000000001</v>
      </c>
      <c r="E430" t="s">
        <v>548</v>
      </c>
      <c r="F430" t="s">
        <v>548</v>
      </c>
      <c r="G430" t="s">
        <v>548</v>
      </c>
      <c r="H430">
        <v>-0.45400000000000001</v>
      </c>
      <c r="I430">
        <v>-1.1888000000000001</v>
      </c>
      <c r="J430" t="s">
        <v>547</v>
      </c>
      <c r="K430" t="s">
        <v>548</v>
      </c>
      <c r="L430" t="s">
        <v>549</v>
      </c>
      <c r="M430" t="s">
        <v>547</v>
      </c>
      <c r="N430">
        <v>0.57669999999999999</v>
      </c>
      <c r="O430">
        <v>-1.1228</v>
      </c>
      <c r="P430">
        <v>-0.37430000000000002</v>
      </c>
      <c r="Q430" t="s">
        <v>548</v>
      </c>
      <c r="R430" t="s">
        <v>547</v>
      </c>
      <c r="S430" t="s">
        <v>547</v>
      </c>
      <c r="T430" t="s">
        <v>547</v>
      </c>
      <c r="U430" t="s">
        <v>547</v>
      </c>
      <c r="V430" t="s">
        <v>548</v>
      </c>
      <c r="W430" t="s">
        <v>547</v>
      </c>
      <c r="X430" t="s">
        <v>547</v>
      </c>
      <c r="Y430">
        <v>-3.0688</v>
      </c>
      <c r="Z430">
        <v>-0.1716</v>
      </c>
      <c r="AA430">
        <v>0.69379999999999997</v>
      </c>
      <c r="AB430">
        <v>-0.54359999999999997</v>
      </c>
      <c r="AC430">
        <v>-0.99770000000000003</v>
      </c>
      <c r="AD430">
        <v>-1.7549999999999999</v>
      </c>
      <c r="AE430">
        <v>-0.78920000000000001</v>
      </c>
      <c r="AF430">
        <v>-1.9681999999999999</v>
      </c>
      <c r="AG430">
        <v>-1.2262999999999999</v>
      </c>
      <c r="AH430">
        <v>-0.9002</v>
      </c>
    </row>
    <row r="431" spans="1:34" x14ac:dyDescent="0.3">
      <c r="A431" s="11" t="s">
        <v>7564</v>
      </c>
      <c r="B431" t="s">
        <v>548</v>
      </c>
      <c r="C431" t="s">
        <v>548</v>
      </c>
      <c r="D431">
        <v>-0.61140000000000005</v>
      </c>
      <c r="E431" t="s">
        <v>548</v>
      </c>
      <c r="F431" t="s">
        <v>548</v>
      </c>
      <c r="G431" t="s">
        <v>547</v>
      </c>
      <c r="H431">
        <v>1.3102</v>
      </c>
      <c r="I431">
        <v>1.5407</v>
      </c>
      <c r="J431" t="s">
        <v>547</v>
      </c>
      <c r="K431" t="s">
        <v>548</v>
      </c>
      <c r="L431" t="s">
        <v>549</v>
      </c>
      <c r="M431" t="s">
        <v>547</v>
      </c>
      <c r="N431">
        <v>-0.76</v>
      </c>
      <c r="O431">
        <v>8.3699999999999997E-2</v>
      </c>
      <c r="P431">
        <v>-0.37430000000000002</v>
      </c>
      <c r="Q431" t="s">
        <v>548</v>
      </c>
      <c r="R431" t="s">
        <v>548</v>
      </c>
      <c r="S431" t="s">
        <v>547</v>
      </c>
      <c r="T431" t="s">
        <v>547</v>
      </c>
      <c r="U431" t="s">
        <v>547</v>
      </c>
      <c r="V431" t="s">
        <v>547</v>
      </c>
      <c r="W431" t="s">
        <v>547</v>
      </c>
      <c r="X431" t="s">
        <v>547</v>
      </c>
      <c r="Y431">
        <v>1.1196999999999999</v>
      </c>
      <c r="Z431">
        <v>-0.1716</v>
      </c>
      <c r="AA431">
        <v>-1.0085</v>
      </c>
      <c r="AB431">
        <v>-0.54359999999999997</v>
      </c>
      <c r="AC431">
        <v>0.56069999999999998</v>
      </c>
      <c r="AD431">
        <v>-1.0629999999999999</v>
      </c>
      <c r="AE431">
        <v>0.28910000000000002</v>
      </c>
      <c r="AF431">
        <v>-0.51</v>
      </c>
      <c r="AG431">
        <v>-0.1958</v>
      </c>
      <c r="AH431">
        <v>-0.28070000000000001</v>
      </c>
    </row>
    <row r="432" spans="1:34" x14ac:dyDescent="0.3">
      <c r="A432" s="11" t="s">
        <v>7565</v>
      </c>
      <c r="B432" t="s">
        <v>548</v>
      </c>
      <c r="C432" t="s">
        <v>548</v>
      </c>
      <c r="D432">
        <v>-0.61140000000000005</v>
      </c>
      <c r="E432" t="s">
        <v>547</v>
      </c>
      <c r="F432" t="s">
        <v>547</v>
      </c>
      <c r="G432" t="s">
        <v>547</v>
      </c>
      <c r="H432">
        <v>-1.3360000000000001</v>
      </c>
      <c r="I432">
        <v>-0.27900000000000003</v>
      </c>
      <c r="J432" t="s">
        <v>549</v>
      </c>
      <c r="K432" t="s">
        <v>548</v>
      </c>
      <c r="L432" t="s">
        <v>548</v>
      </c>
      <c r="M432" t="s">
        <v>547</v>
      </c>
      <c r="N432">
        <v>-0.76</v>
      </c>
      <c r="O432">
        <v>1.2901</v>
      </c>
      <c r="P432">
        <v>-0.37430000000000002</v>
      </c>
      <c r="Q432" t="s">
        <v>547</v>
      </c>
      <c r="R432" t="s">
        <v>547</v>
      </c>
      <c r="S432" t="s">
        <v>547</v>
      </c>
      <c r="T432" t="s">
        <v>547</v>
      </c>
      <c r="U432" t="s">
        <v>547</v>
      </c>
      <c r="V432" t="s">
        <v>547</v>
      </c>
      <c r="W432" t="s">
        <v>548</v>
      </c>
      <c r="X432" t="s">
        <v>547</v>
      </c>
      <c r="Y432">
        <v>7.2599999999999998E-2</v>
      </c>
      <c r="Z432">
        <v>0.78049999999999997</v>
      </c>
      <c r="AA432">
        <v>-0.15740000000000001</v>
      </c>
      <c r="AB432">
        <v>-0.54359999999999997</v>
      </c>
      <c r="AC432">
        <v>-0.99770000000000003</v>
      </c>
      <c r="AD432">
        <v>1.0128999999999999</v>
      </c>
      <c r="AE432">
        <v>-0.78920000000000001</v>
      </c>
      <c r="AF432">
        <v>-0.51</v>
      </c>
      <c r="AG432">
        <v>-0.1958</v>
      </c>
      <c r="AH432">
        <v>-0.28070000000000001</v>
      </c>
    </row>
    <row r="433" spans="1:34" x14ac:dyDescent="0.3">
      <c r="A433" s="11" t="s">
        <v>7566</v>
      </c>
      <c r="B433" t="s">
        <v>548</v>
      </c>
      <c r="C433" t="s">
        <v>547</v>
      </c>
      <c r="D433">
        <v>0.21010000000000001</v>
      </c>
      <c r="E433" t="s">
        <v>548</v>
      </c>
      <c r="F433" t="s">
        <v>547</v>
      </c>
      <c r="G433" t="s">
        <v>548</v>
      </c>
      <c r="H433">
        <v>0.42809999999999998</v>
      </c>
      <c r="I433">
        <v>-0.27900000000000003</v>
      </c>
      <c r="J433" t="s">
        <v>547</v>
      </c>
      <c r="K433" t="s">
        <v>548</v>
      </c>
      <c r="L433" t="s">
        <v>547</v>
      </c>
      <c r="M433" t="s">
        <v>548</v>
      </c>
      <c r="N433">
        <v>-0.76</v>
      </c>
      <c r="O433">
        <v>8.3699999999999997E-2</v>
      </c>
      <c r="P433">
        <v>1.3127</v>
      </c>
      <c r="Q433" t="s">
        <v>548</v>
      </c>
      <c r="R433" t="s">
        <v>547</v>
      </c>
      <c r="S433" t="s">
        <v>547</v>
      </c>
      <c r="T433" t="s">
        <v>547</v>
      </c>
      <c r="U433" t="s">
        <v>547</v>
      </c>
      <c r="V433" t="s">
        <v>547</v>
      </c>
      <c r="W433" t="s">
        <v>547</v>
      </c>
      <c r="X433" t="s">
        <v>548</v>
      </c>
      <c r="Y433">
        <v>7.2599999999999998E-2</v>
      </c>
      <c r="Z433">
        <v>1.7325999999999999</v>
      </c>
      <c r="AA433">
        <v>0.69379999999999997</v>
      </c>
      <c r="AB433">
        <v>-0.54359999999999997</v>
      </c>
      <c r="AC433">
        <v>-0.2185</v>
      </c>
      <c r="AD433">
        <v>1.0128999999999999</v>
      </c>
      <c r="AE433">
        <v>-0.78920000000000001</v>
      </c>
      <c r="AF433">
        <v>-0.51</v>
      </c>
      <c r="AG433">
        <v>-0.5393</v>
      </c>
      <c r="AH433">
        <v>-0.59040000000000004</v>
      </c>
    </row>
    <row r="434" spans="1:34" x14ac:dyDescent="0.3">
      <c r="A434" s="11" t="s">
        <v>7567</v>
      </c>
      <c r="B434" t="s">
        <v>548</v>
      </c>
      <c r="C434" t="s">
        <v>547</v>
      </c>
      <c r="D434">
        <v>0.21010000000000001</v>
      </c>
      <c r="E434" t="s">
        <v>548</v>
      </c>
      <c r="F434" t="s">
        <v>547</v>
      </c>
      <c r="G434" t="s">
        <v>548</v>
      </c>
      <c r="H434">
        <v>-1.3360000000000001</v>
      </c>
      <c r="I434">
        <v>-1.1888000000000001</v>
      </c>
      <c r="J434" t="s">
        <v>549</v>
      </c>
      <c r="K434" t="s">
        <v>548</v>
      </c>
      <c r="L434" t="s">
        <v>548</v>
      </c>
      <c r="M434" t="s">
        <v>548</v>
      </c>
      <c r="N434">
        <v>-0.76</v>
      </c>
      <c r="O434">
        <v>-1.1228</v>
      </c>
      <c r="P434">
        <v>1.3127</v>
      </c>
      <c r="Q434" t="s">
        <v>548</v>
      </c>
      <c r="R434" t="s">
        <v>548</v>
      </c>
      <c r="S434" t="s">
        <v>547</v>
      </c>
      <c r="T434" t="s">
        <v>547</v>
      </c>
      <c r="U434" t="s">
        <v>548</v>
      </c>
      <c r="V434" t="s">
        <v>548</v>
      </c>
      <c r="W434" t="s">
        <v>548</v>
      </c>
      <c r="X434" t="s">
        <v>547</v>
      </c>
      <c r="Y434">
        <v>1.1196999999999999</v>
      </c>
      <c r="Z434">
        <v>0.78049999999999997</v>
      </c>
      <c r="AA434">
        <v>0.69379999999999997</v>
      </c>
      <c r="AB434">
        <v>0.53859999999999997</v>
      </c>
      <c r="AC434">
        <v>-0.2185</v>
      </c>
      <c r="AD434">
        <v>1.0128999999999999</v>
      </c>
      <c r="AE434">
        <v>-0.78920000000000001</v>
      </c>
      <c r="AF434">
        <v>-1.9681999999999999</v>
      </c>
      <c r="AG434">
        <v>-1.9132</v>
      </c>
      <c r="AH434">
        <v>-1.5198</v>
      </c>
    </row>
    <row r="435" spans="1:34" x14ac:dyDescent="0.3">
      <c r="A435" s="11" t="s">
        <v>7568</v>
      </c>
      <c r="B435" t="s">
        <v>548</v>
      </c>
      <c r="C435" t="s">
        <v>547</v>
      </c>
      <c r="D435">
        <v>-1.4330000000000001</v>
      </c>
      <c r="E435" t="s">
        <v>548</v>
      </c>
      <c r="F435" t="s">
        <v>547</v>
      </c>
      <c r="G435" t="s">
        <v>548</v>
      </c>
      <c r="H435">
        <v>1.3102</v>
      </c>
      <c r="I435">
        <v>1.5407</v>
      </c>
      <c r="J435" t="s">
        <v>551</v>
      </c>
      <c r="K435" t="s">
        <v>548</v>
      </c>
      <c r="L435" t="s">
        <v>547</v>
      </c>
      <c r="M435" t="s">
        <v>547</v>
      </c>
      <c r="N435">
        <v>0.57669999999999999</v>
      </c>
      <c r="O435">
        <v>-1.1228</v>
      </c>
      <c r="P435">
        <v>-0.37430000000000002</v>
      </c>
      <c r="Q435" t="s">
        <v>548</v>
      </c>
      <c r="R435" t="s">
        <v>547</v>
      </c>
      <c r="S435" t="s">
        <v>547</v>
      </c>
      <c r="T435" t="s">
        <v>547</v>
      </c>
      <c r="U435" t="s">
        <v>547</v>
      </c>
      <c r="V435" t="s">
        <v>547</v>
      </c>
      <c r="W435" t="s">
        <v>548</v>
      </c>
      <c r="X435" t="s">
        <v>548</v>
      </c>
      <c r="Y435">
        <v>-3.0688</v>
      </c>
      <c r="Z435">
        <v>1.7325999999999999</v>
      </c>
      <c r="AA435">
        <v>-1.8596999999999999</v>
      </c>
      <c r="AB435">
        <v>1.6207</v>
      </c>
      <c r="AC435">
        <v>2.1191</v>
      </c>
      <c r="AD435">
        <v>1.0128999999999999</v>
      </c>
      <c r="AE435">
        <v>-0.78920000000000001</v>
      </c>
      <c r="AF435">
        <v>0.58360000000000001</v>
      </c>
      <c r="AG435">
        <v>0.83460000000000001</v>
      </c>
      <c r="AH435">
        <v>0.64870000000000005</v>
      </c>
    </row>
    <row r="436" spans="1:34" x14ac:dyDescent="0.3">
      <c r="A436" s="11" t="s">
        <v>7569</v>
      </c>
      <c r="B436" t="s">
        <v>548</v>
      </c>
      <c r="C436" t="s">
        <v>547</v>
      </c>
      <c r="D436">
        <v>-0.61140000000000005</v>
      </c>
      <c r="E436" t="s">
        <v>547</v>
      </c>
      <c r="F436" t="s">
        <v>548</v>
      </c>
      <c r="G436" t="s">
        <v>547</v>
      </c>
      <c r="H436">
        <v>-0.45400000000000001</v>
      </c>
      <c r="I436">
        <v>-0.27900000000000003</v>
      </c>
      <c r="J436" t="s">
        <v>547</v>
      </c>
      <c r="K436" t="s">
        <v>548</v>
      </c>
      <c r="L436" t="s">
        <v>550</v>
      </c>
      <c r="M436" t="s">
        <v>547</v>
      </c>
      <c r="N436">
        <v>0.57669999999999999</v>
      </c>
      <c r="O436">
        <v>2.4965999999999999</v>
      </c>
      <c r="P436">
        <v>-0.37430000000000002</v>
      </c>
      <c r="Q436" t="s">
        <v>548</v>
      </c>
      <c r="R436" t="s">
        <v>547</v>
      </c>
      <c r="S436" t="s">
        <v>547</v>
      </c>
      <c r="T436" t="s">
        <v>548</v>
      </c>
      <c r="U436" t="s">
        <v>548</v>
      </c>
      <c r="V436" t="s">
        <v>548</v>
      </c>
      <c r="W436" t="s">
        <v>547</v>
      </c>
      <c r="X436" t="s">
        <v>548</v>
      </c>
      <c r="Y436">
        <v>-3.0688</v>
      </c>
      <c r="Z436">
        <v>-1.1237999999999999</v>
      </c>
      <c r="AA436">
        <v>-1.8596999999999999</v>
      </c>
      <c r="AB436">
        <v>-0.54359999999999997</v>
      </c>
      <c r="AC436">
        <v>-0.99770000000000003</v>
      </c>
      <c r="AD436">
        <v>-1.7549999999999999</v>
      </c>
      <c r="AE436">
        <v>7.3400000000000007E-2</v>
      </c>
      <c r="AF436">
        <v>-0.51</v>
      </c>
      <c r="AG436">
        <v>-0.88280000000000003</v>
      </c>
      <c r="AH436">
        <v>-0.28070000000000001</v>
      </c>
    </row>
    <row r="437" spans="1:34" x14ac:dyDescent="0.3">
      <c r="A437" s="11" t="s">
        <v>7570</v>
      </c>
      <c r="B437" t="s">
        <v>548</v>
      </c>
      <c r="C437" t="s">
        <v>547</v>
      </c>
      <c r="D437">
        <v>-1.4330000000000001</v>
      </c>
      <c r="E437" t="s">
        <v>548</v>
      </c>
      <c r="F437" t="s">
        <v>548</v>
      </c>
      <c r="G437" t="s">
        <v>548</v>
      </c>
      <c r="H437">
        <v>-1.3360000000000001</v>
      </c>
      <c r="I437">
        <v>-1.1888000000000001</v>
      </c>
      <c r="J437" t="s">
        <v>547</v>
      </c>
      <c r="K437" t="s">
        <v>549</v>
      </c>
      <c r="L437" t="s">
        <v>550</v>
      </c>
      <c r="M437" t="s">
        <v>548</v>
      </c>
      <c r="N437">
        <v>0.57669999999999999</v>
      </c>
      <c r="O437">
        <v>8.3699999999999997E-2</v>
      </c>
      <c r="P437">
        <v>-0.37430000000000002</v>
      </c>
      <c r="Q437" t="s">
        <v>548</v>
      </c>
      <c r="R437" t="s">
        <v>548</v>
      </c>
      <c r="S437" t="s">
        <v>547</v>
      </c>
      <c r="T437" t="s">
        <v>547</v>
      </c>
      <c r="U437" t="s">
        <v>547</v>
      </c>
      <c r="V437" t="s">
        <v>547</v>
      </c>
      <c r="W437" t="s">
        <v>548</v>
      </c>
      <c r="X437" t="s">
        <v>547</v>
      </c>
      <c r="Y437">
        <v>1.1196999999999999</v>
      </c>
      <c r="Z437">
        <v>0.78049999999999997</v>
      </c>
      <c r="AA437">
        <v>-0.15740000000000001</v>
      </c>
      <c r="AB437">
        <v>-0.54359999999999997</v>
      </c>
      <c r="AC437">
        <v>-0.2185</v>
      </c>
      <c r="AD437">
        <v>0.32090000000000002</v>
      </c>
      <c r="AE437">
        <v>-0.78920000000000001</v>
      </c>
      <c r="AF437">
        <v>-0.51</v>
      </c>
      <c r="AG437">
        <v>-0.5393</v>
      </c>
      <c r="AH437">
        <v>-0.59040000000000004</v>
      </c>
    </row>
    <row r="438" spans="1:34" x14ac:dyDescent="0.3">
      <c r="A438" s="11" t="s">
        <v>7571</v>
      </c>
      <c r="B438" t="s">
        <v>548</v>
      </c>
      <c r="C438" t="s">
        <v>547</v>
      </c>
      <c r="D438">
        <v>-1.4330000000000001</v>
      </c>
      <c r="E438" t="s">
        <v>548</v>
      </c>
      <c r="F438" t="s">
        <v>548</v>
      </c>
      <c r="G438" t="s">
        <v>548</v>
      </c>
      <c r="H438">
        <v>-1.3360000000000001</v>
      </c>
      <c r="I438">
        <v>-1.1888000000000001</v>
      </c>
      <c r="J438" t="s">
        <v>549</v>
      </c>
      <c r="K438" t="s">
        <v>549</v>
      </c>
      <c r="L438" t="s">
        <v>547</v>
      </c>
      <c r="M438" t="s">
        <v>547</v>
      </c>
      <c r="N438">
        <v>0.57669999999999999</v>
      </c>
      <c r="O438">
        <v>-1.1228</v>
      </c>
      <c r="P438">
        <v>1.3127</v>
      </c>
      <c r="Q438" t="s">
        <v>548</v>
      </c>
      <c r="R438" t="s">
        <v>548</v>
      </c>
      <c r="S438" t="s">
        <v>547</v>
      </c>
      <c r="T438" t="s">
        <v>547</v>
      </c>
      <c r="U438" t="s">
        <v>547</v>
      </c>
      <c r="V438" t="s">
        <v>547</v>
      </c>
      <c r="W438" t="s">
        <v>548</v>
      </c>
      <c r="X438" t="s">
        <v>548</v>
      </c>
      <c r="Y438">
        <v>7.2599999999999998E-2</v>
      </c>
      <c r="Z438">
        <v>0.78049999999999997</v>
      </c>
      <c r="AA438">
        <v>-0.15740000000000001</v>
      </c>
      <c r="AB438">
        <v>-0.54359999999999997</v>
      </c>
      <c r="AC438">
        <v>-0.2185</v>
      </c>
      <c r="AD438">
        <v>-1.0629999999999999</v>
      </c>
      <c r="AE438">
        <v>7.3400000000000007E-2</v>
      </c>
      <c r="AF438">
        <v>-1.9681999999999999</v>
      </c>
      <c r="AG438">
        <v>-1.5697000000000001</v>
      </c>
      <c r="AH438">
        <v>-1.21</v>
      </c>
    </row>
    <row r="439" spans="1:34" x14ac:dyDescent="0.3">
      <c r="A439" s="11" t="s">
        <v>7572</v>
      </c>
      <c r="B439" t="s">
        <v>548</v>
      </c>
      <c r="C439" t="s">
        <v>547</v>
      </c>
      <c r="D439">
        <v>-0.61140000000000005</v>
      </c>
      <c r="E439" t="s">
        <v>548</v>
      </c>
      <c r="F439" t="s">
        <v>547</v>
      </c>
      <c r="G439" t="s">
        <v>548</v>
      </c>
      <c r="H439">
        <v>-2.2181000000000002</v>
      </c>
      <c r="I439">
        <v>-0.27900000000000003</v>
      </c>
      <c r="J439" t="s">
        <v>549</v>
      </c>
      <c r="K439" t="s">
        <v>548</v>
      </c>
      <c r="L439" t="s">
        <v>548</v>
      </c>
      <c r="M439" t="s">
        <v>547</v>
      </c>
      <c r="N439">
        <v>0.57669999999999999</v>
      </c>
      <c r="O439">
        <v>-1.1228</v>
      </c>
      <c r="P439">
        <v>-0.37430000000000002</v>
      </c>
      <c r="Q439" t="s">
        <v>548</v>
      </c>
      <c r="R439" t="s">
        <v>548</v>
      </c>
      <c r="S439" t="s">
        <v>547</v>
      </c>
      <c r="T439" t="s">
        <v>548</v>
      </c>
      <c r="U439" t="s">
        <v>547</v>
      </c>
      <c r="V439" t="s">
        <v>547</v>
      </c>
      <c r="W439" t="s">
        <v>547</v>
      </c>
      <c r="X439" t="s">
        <v>547</v>
      </c>
      <c r="Y439">
        <v>-0.97450000000000003</v>
      </c>
      <c r="Z439">
        <v>-1.1237999999999999</v>
      </c>
      <c r="AA439">
        <v>-0.15740000000000001</v>
      </c>
      <c r="AB439">
        <v>-0.54359999999999997</v>
      </c>
      <c r="AC439">
        <v>-0.2185</v>
      </c>
      <c r="AD439">
        <v>-1.0629999999999999</v>
      </c>
      <c r="AE439">
        <v>-0.78920000000000001</v>
      </c>
      <c r="AF439">
        <v>0.21909999999999999</v>
      </c>
      <c r="AG439">
        <v>-0.1958</v>
      </c>
      <c r="AH439">
        <v>2.9100000000000001E-2</v>
      </c>
    </row>
    <row r="440" spans="1:34" x14ac:dyDescent="0.3">
      <c r="A440" s="11" t="s">
        <v>7573</v>
      </c>
      <c r="B440" t="s">
        <v>548</v>
      </c>
      <c r="C440" t="s">
        <v>547</v>
      </c>
      <c r="D440">
        <v>0.21010000000000001</v>
      </c>
      <c r="E440" t="s">
        <v>548</v>
      </c>
      <c r="F440" t="s">
        <v>547</v>
      </c>
      <c r="G440" t="s">
        <v>548</v>
      </c>
      <c r="H440">
        <v>-0.45400000000000001</v>
      </c>
      <c r="I440">
        <v>0.63090000000000002</v>
      </c>
      <c r="J440" t="s">
        <v>549</v>
      </c>
      <c r="K440" t="s">
        <v>548</v>
      </c>
      <c r="L440" t="s">
        <v>547</v>
      </c>
      <c r="M440" t="s">
        <v>547</v>
      </c>
      <c r="N440">
        <v>0.57669999999999999</v>
      </c>
      <c r="O440">
        <v>-1.1228</v>
      </c>
      <c r="P440">
        <v>-0.37430000000000002</v>
      </c>
      <c r="Q440" t="s">
        <v>548</v>
      </c>
      <c r="R440" t="s">
        <v>548</v>
      </c>
      <c r="S440" t="s">
        <v>547</v>
      </c>
      <c r="T440" t="s">
        <v>547</v>
      </c>
      <c r="U440" t="s">
        <v>547</v>
      </c>
      <c r="V440" t="s">
        <v>547</v>
      </c>
      <c r="W440" t="s">
        <v>548</v>
      </c>
      <c r="X440" t="s">
        <v>547</v>
      </c>
      <c r="Y440">
        <v>1.1196999999999999</v>
      </c>
      <c r="Z440">
        <v>1.7325999999999999</v>
      </c>
      <c r="AA440">
        <v>1.5449999999999999</v>
      </c>
      <c r="AB440">
        <v>-0.54359999999999997</v>
      </c>
      <c r="AC440">
        <v>0.56069999999999998</v>
      </c>
      <c r="AD440">
        <v>-0.371</v>
      </c>
      <c r="AE440">
        <v>-0.3579</v>
      </c>
      <c r="AF440">
        <v>-0.51</v>
      </c>
      <c r="AG440">
        <v>-0.1958</v>
      </c>
      <c r="AH440">
        <v>2.9100000000000001E-2</v>
      </c>
    </row>
    <row r="441" spans="1:34" x14ac:dyDescent="0.3">
      <c r="A441" s="11" t="s">
        <v>7574</v>
      </c>
      <c r="B441" t="s">
        <v>548</v>
      </c>
      <c r="C441" t="s">
        <v>547</v>
      </c>
      <c r="D441">
        <v>-1.4330000000000001</v>
      </c>
      <c r="E441" t="s">
        <v>548</v>
      </c>
      <c r="F441" t="s">
        <v>547</v>
      </c>
      <c r="G441" t="s">
        <v>548</v>
      </c>
      <c r="H441">
        <v>0.42809999999999998</v>
      </c>
      <c r="I441">
        <v>0.63090000000000002</v>
      </c>
      <c r="J441" t="s">
        <v>549</v>
      </c>
      <c r="K441" t="s">
        <v>549</v>
      </c>
      <c r="L441" t="s">
        <v>547</v>
      </c>
      <c r="M441" t="s">
        <v>548</v>
      </c>
      <c r="N441">
        <v>0.57669999999999999</v>
      </c>
      <c r="O441">
        <v>-1.1228</v>
      </c>
      <c r="P441">
        <v>-0.37430000000000002</v>
      </c>
      <c r="Q441" t="s">
        <v>548</v>
      </c>
      <c r="R441" t="s">
        <v>547</v>
      </c>
      <c r="S441" t="s">
        <v>547</v>
      </c>
      <c r="T441" t="s">
        <v>547</v>
      </c>
      <c r="U441" t="s">
        <v>548</v>
      </c>
      <c r="V441" t="s">
        <v>547</v>
      </c>
      <c r="W441" t="s">
        <v>548</v>
      </c>
      <c r="X441" t="s">
        <v>547</v>
      </c>
      <c r="Y441">
        <v>7.2599999999999998E-2</v>
      </c>
      <c r="Z441">
        <v>-2.0758999999999999</v>
      </c>
      <c r="AA441">
        <v>-0.15740000000000001</v>
      </c>
      <c r="AB441">
        <v>-0.54359999999999997</v>
      </c>
      <c r="AC441">
        <v>-0.99770000000000003</v>
      </c>
      <c r="AD441">
        <v>0.32090000000000002</v>
      </c>
      <c r="AE441">
        <v>-0.78920000000000001</v>
      </c>
      <c r="AF441">
        <v>0.94820000000000004</v>
      </c>
      <c r="AG441">
        <v>1.5216000000000001</v>
      </c>
      <c r="AH441">
        <v>1.2682</v>
      </c>
    </row>
    <row r="442" spans="1:34" x14ac:dyDescent="0.3">
      <c r="A442" s="11" t="s">
        <v>7575</v>
      </c>
      <c r="B442" t="s">
        <v>548</v>
      </c>
      <c r="C442" t="s">
        <v>548</v>
      </c>
      <c r="D442">
        <v>-0.61140000000000005</v>
      </c>
      <c r="E442" t="s">
        <v>547</v>
      </c>
      <c r="F442" t="s">
        <v>547</v>
      </c>
      <c r="G442" t="s">
        <v>548</v>
      </c>
      <c r="H442">
        <v>-1.3360000000000001</v>
      </c>
      <c r="I442">
        <v>-1.1888000000000001</v>
      </c>
      <c r="J442" t="s">
        <v>547</v>
      </c>
      <c r="K442" t="s">
        <v>549</v>
      </c>
      <c r="L442" t="s">
        <v>549</v>
      </c>
      <c r="M442" t="s">
        <v>547</v>
      </c>
      <c r="N442">
        <v>0.57669999999999999</v>
      </c>
      <c r="O442">
        <v>8.3699999999999997E-2</v>
      </c>
      <c r="P442">
        <v>-0.37430000000000002</v>
      </c>
      <c r="Q442" t="s">
        <v>548</v>
      </c>
      <c r="R442" t="s">
        <v>548</v>
      </c>
      <c r="S442" t="s">
        <v>547</v>
      </c>
      <c r="T442" t="s">
        <v>548</v>
      </c>
      <c r="U442" t="s">
        <v>547</v>
      </c>
      <c r="V442" t="s">
        <v>547</v>
      </c>
      <c r="W442" t="s">
        <v>547</v>
      </c>
      <c r="X442" t="s">
        <v>548</v>
      </c>
      <c r="Y442">
        <v>1.1196999999999999</v>
      </c>
      <c r="Z442">
        <v>0.78049999999999997</v>
      </c>
      <c r="AA442">
        <v>1.5449999999999999</v>
      </c>
      <c r="AB442">
        <v>2.7027999999999999</v>
      </c>
      <c r="AC442">
        <v>2.1191</v>
      </c>
      <c r="AD442">
        <v>-0.371</v>
      </c>
      <c r="AE442">
        <v>-0.78920000000000001</v>
      </c>
      <c r="AF442">
        <v>-1.6036999999999999</v>
      </c>
      <c r="AG442">
        <v>-3.9741</v>
      </c>
      <c r="AH442">
        <v>-3.6882000000000001</v>
      </c>
    </row>
    <row r="443" spans="1:34" x14ac:dyDescent="0.3">
      <c r="A443" s="11" t="s">
        <v>7576</v>
      </c>
      <c r="B443" t="s">
        <v>548</v>
      </c>
      <c r="C443" t="s">
        <v>548</v>
      </c>
      <c r="D443">
        <v>0.21010000000000001</v>
      </c>
      <c r="E443" t="s">
        <v>547</v>
      </c>
      <c r="F443" t="s">
        <v>547</v>
      </c>
      <c r="G443" t="s">
        <v>548</v>
      </c>
      <c r="H443">
        <v>-1.3360000000000001</v>
      </c>
      <c r="I443">
        <v>-1.1888000000000001</v>
      </c>
      <c r="J443" t="s">
        <v>549</v>
      </c>
      <c r="K443" t="s">
        <v>548</v>
      </c>
      <c r="L443" t="s">
        <v>549</v>
      </c>
      <c r="M443" t="s">
        <v>547</v>
      </c>
      <c r="N443">
        <v>-0.76</v>
      </c>
      <c r="O443">
        <v>8.3699999999999997E-2</v>
      </c>
      <c r="P443">
        <v>-0.37430000000000002</v>
      </c>
      <c r="Q443" t="s">
        <v>548</v>
      </c>
      <c r="R443" t="s">
        <v>547</v>
      </c>
      <c r="S443" t="s">
        <v>548</v>
      </c>
      <c r="T443" t="s">
        <v>547</v>
      </c>
      <c r="U443" t="s">
        <v>548</v>
      </c>
      <c r="V443" t="s">
        <v>547</v>
      </c>
      <c r="W443" t="s">
        <v>548</v>
      </c>
      <c r="X443" t="s">
        <v>547</v>
      </c>
      <c r="Y443">
        <v>7.2599999999999998E-2</v>
      </c>
      <c r="Z443">
        <v>0.78049999999999997</v>
      </c>
      <c r="AA443">
        <v>-0.15740000000000001</v>
      </c>
      <c r="AB443">
        <v>0.53859999999999997</v>
      </c>
      <c r="AC443">
        <v>1.3399000000000001</v>
      </c>
      <c r="AD443">
        <v>1.0128999999999999</v>
      </c>
      <c r="AE443">
        <v>7.3400000000000007E-2</v>
      </c>
      <c r="AF443">
        <v>-1.2391000000000001</v>
      </c>
      <c r="AG443">
        <v>-0.88280000000000003</v>
      </c>
      <c r="AH443">
        <v>-0.9002</v>
      </c>
    </row>
    <row r="444" spans="1:34" x14ac:dyDescent="0.3">
      <c r="A444" s="11" t="s">
        <v>7577</v>
      </c>
      <c r="B444" t="s">
        <v>548</v>
      </c>
      <c r="C444" t="s">
        <v>548</v>
      </c>
      <c r="D444">
        <v>-1.4330000000000001</v>
      </c>
      <c r="E444" t="s">
        <v>548</v>
      </c>
      <c r="F444" t="s">
        <v>548</v>
      </c>
      <c r="G444" t="s">
        <v>548</v>
      </c>
      <c r="H444">
        <v>1.3102</v>
      </c>
      <c r="I444">
        <v>-1.1888000000000001</v>
      </c>
      <c r="J444" t="s">
        <v>548</v>
      </c>
      <c r="K444" t="s">
        <v>549</v>
      </c>
      <c r="L444" t="s">
        <v>550</v>
      </c>
      <c r="M444" t="s">
        <v>548</v>
      </c>
      <c r="N444">
        <v>-0.76</v>
      </c>
      <c r="O444">
        <v>8.3699999999999997E-2</v>
      </c>
      <c r="P444">
        <v>-0.37430000000000002</v>
      </c>
      <c r="Q444" t="s">
        <v>548</v>
      </c>
      <c r="R444" t="s">
        <v>548</v>
      </c>
      <c r="S444" t="s">
        <v>547</v>
      </c>
      <c r="T444" t="s">
        <v>548</v>
      </c>
      <c r="U444" t="s">
        <v>547</v>
      </c>
      <c r="V444" t="s">
        <v>547</v>
      </c>
      <c r="W444" t="s">
        <v>548</v>
      </c>
      <c r="X444" t="s">
        <v>547</v>
      </c>
      <c r="Y444">
        <v>1.1196999999999999</v>
      </c>
      <c r="Z444">
        <v>-0.1716</v>
      </c>
      <c r="AA444">
        <v>0.69379999999999997</v>
      </c>
      <c r="AB444">
        <v>-0.54359999999999997</v>
      </c>
      <c r="AC444">
        <v>-0.2185</v>
      </c>
      <c r="AD444">
        <v>-1.0629999999999999</v>
      </c>
      <c r="AE444">
        <v>-0.78920000000000001</v>
      </c>
      <c r="AF444">
        <v>0.21909999999999999</v>
      </c>
      <c r="AG444">
        <v>0.49109999999999998</v>
      </c>
      <c r="AH444">
        <v>0.64870000000000005</v>
      </c>
    </row>
    <row r="445" spans="1:34" x14ac:dyDescent="0.3">
      <c r="A445" s="11" t="s">
        <v>7578</v>
      </c>
      <c r="B445" t="s">
        <v>548</v>
      </c>
      <c r="C445" t="s">
        <v>548</v>
      </c>
      <c r="D445">
        <v>-1.4330000000000001</v>
      </c>
      <c r="E445" t="s">
        <v>548</v>
      </c>
      <c r="F445" t="s">
        <v>548</v>
      </c>
      <c r="G445" t="s">
        <v>548</v>
      </c>
      <c r="H445">
        <v>1.3102</v>
      </c>
      <c r="I445">
        <v>-1.1888000000000001</v>
      </c>
      <c r="J445" t="s">
        <v>548</v>
      </c>
      <c r="K445" t="s">
        <v>549</v>
      </c>
      <c r="L445" t="s">
        <v>550</v>
      </c>
      <c r="M445" t="s">
        <v>548</v>
      </c>
      <c r="N445">
        <v>-0.76</v>
      </c>
      <c r="O445">
        <v>8.3699999999999997E-2</v>
      </c>
      <c r="P445">
        <v>-0.37430000000000002</v>
      </c>
      <c r="Q445" t="s">
        <v>548</v>
      </c>
      <c r="R445" t="s">
        <v>548</v>
      </c>
      <c r="S445" t="s">
        <v>547</v>
      </c>
      <c r="T445" t="s">
        <v>548</v>
      </c>
      <c r="U445" t="s">
        <v>547</v>
      </c>
      <c r="V445" t="s">
        <v>547</v>
      </c>
      <c r="W445" t="s">
        <v>548</v>
      </c>
      <c r="X445" t="s">
        <v>547</v>
      </c>
      <c r="Y445">
        <v>1.1196999999999999</v>
      </c>
      <c r="Z445">
        <v>-0.1716</v>
      </c>
      <c r="AA445">
        <v>0.69379999999999997</v>
      </c>
      <c r="AB445">
        <v>-0.54359999999999997</v>
      </c>
      <c r="AC445">
        <v>-0.2185</v>
      </c>
      <c r="AD445">
        <v>-1.0629999999999999</v>
      </c>
      <c r="AE445">
        <v>0.72040000000000004</v>
      </c>
      <c r="AF445">
        <v>-1.6036999999999999</v>
      </c>
      <c r="AG445">
        <v>-0.88280000000000003</v>
      </c>
      <c r="AH445">
        <v>-1.21</v>
      </c>
    </row>
    <row r="446" spans="1:34" x14ac:dyDescent="0.3">
      <c r="A446" s="11" t="s">
        <v>7579</v>
      </c>
      <c r="B446" t="s">
        <v>548</v>
      </c>
      <c r="C446" t="s">
        <v>548</v>
      </c>
      <c r="D446">
        <v>-0.61140000000000005</v>
      </c>
      <c r="E446" t="s">
        <v>548</v>
      </c>
      <c r="F446" t="s">
        <v>547</v>
      </c>
      <c r="G446" t="s">
        <v>548</v>
      </c>
      <c r="H446">
        <v>0.42809999999999998</v>
      </c>
      <c r="I446">
        <v>1.5407</v>
      </c>
      <c r="J446" t="s">
        <v>549</v>
      </c>
      <c r="K446" t="s">
        <v>550</v>
      </c>
      <c r="L446" t="s">
        <v>548</v>
      </c>
      <c r="M446" t="s">
        <v>547</v>
      </c>
      <c r="N446">
        <v>1.9135</v>
      </c>
      <c r="O446">
        <v>8.3699999999999997E-2</v>
      </c>
      <c r="P446">
        <v>-0.37430000000000002</v>
      </c>
      <c r="Q446" t="s">
        <v>548</v>
      </c>
      <c r="R446" t="s">
        <v>547</v>
      </c>
      <c r="S446" t="s">
        <v>547</v>
      </c>
      <c r="T446" t="s">
        <v>547</v>
      </c>
      <c r="U446" t="s">
        <v>548</v>
      </c>
      <c r="V446" t="s">
        <v>547</v>
      </c>
      <c r="W446" t="s">
        <v>547</v>
      </c>
      <c r="X446" t="s">
        <v>547</v>
      </c>
      <c r="Y446">
        <v>-0.97450000000000003</v>
      </c>
      <c r="Z446">
        <v>0.78049999999999997</v>
      </c>
      <c r="AA446">
        <v>1.5449999999999999</v>
      </c>
      <c r="AB446">
        <v>-0.54359999999999997</v>
      </c>
      <c r="AC446">
        <v>-0.2185</v>
      </c>
      <c r="AD446">
        <v>1.0128999999999999</v>
      </c>
      <c r="AE446">
        <v>7.3400000000000007E-2</v>
      </c>
      <c r="AF446">
        <v>-0.87460000000000004</v>
      </c>
      <c r="AG446">
        <v>-0.5393</v>
      </c>
      <c r="AH446">
        <v>-0.28070000000000001</v>
      </c>
    </row>
    <row r="447" spans="1:34" x14ac:dyDescent="0.3">
      <c r="A447" s="11" t="s">
        <v>7580</v>
      </c>
      <c r="B447" t="s">
        <v>548</v>
      </c>
      <c r="C447" t="s">
        <v>548</v>
      </c>
      <c r="D447">
        <v>-1.4330000000000001</v>
      </c>
      <c r="E447" t="s">
        <v>548</v>
      </c>
      <c r="F447" t="s">
        <v>547</v>
      </c>
      <c r="G447" t="s">
        <v>548</v>
      </c>
      <c r="H447">
        <v>-1.3360000000000001</v>
      </c>
      <c r="I447">
        <v>-1.1888000000000001</v>
      </c>
      <c r="J447" t="s">
        <v>549</v>
      </c>
      <c r="K447" t="s">
        <v>548</v>
      </c>
      <c r="L447" t="s">
        <v>547</v>
      </c>
      <c r="M447" t="s">
        <v>547</v>
      </c>
      <c r="N447">
        <v>3.2502</v>
      </c>
      <c r="O447">
        <v>8.3699999999999997E-2</v>
      </c>
      <c r="P447">
        <v>-0.37430000000000002</v>
      </c>
      <c r="Q447" t="s">
        <v>548</v>
      </c>
      <c r="R447" t="s">
        <v>548</v>
      </c>
      <c r="S447" t="s">
        <v>547</v>
      </c>
      <c r="T447" t="s">
        <v>548</v>
      </c>
      <c r="U447" t="s">
        <v>547</v>
      </c>
      <c r="V447" t="s">
        <v>547</v>
      </c>
      <c r="W447" t="s">
        <v>547</v>
      </c>
      <c r="X447" t="s">
        <v>548</v>
      </c>
      <c r="Y447">
        <v>1.1196999999999999</v>
      </c>
      <c r="Z447">
        <v>0.78049999999999997</v>
      </c>
      <c r="AA447">
        <v>1.5449999999999999</v>
      </c>
      <c r="AB447">
        <v>0.53859999999999997</v>
      </c>
      <c r="AC447">
        <v>1.3399000000000001</v>
      </c>
      <c r="AD447">
        <v>0.32090000000000002</v>
      </c>
      <c r="AE447">
        <v>0.93600000000000005</v>
      </c>
      <c r="AF447">
        <v>-1.6036999999999999</v>
      </c>
      <c r="AG447">
        <v>-0.88280000000000003</v>
      </c>
      <c r="AH447">
        <v>-0.9002</v>
      </c>
    </row>
    <row r="448" spans="1:34" x14ac:dyDescent="0.3">
      <c r="A448" s="11" t="s">
        <v>7581</v>
      </c>
      <c r="B448" t="s">
        <v>548</v>
      </c>
      <c r="C448" t="s">
        <v>548</v>
      </c>
      <c r="D448">
        <v>-1.4330000000000001</v>
      </c>
      <c r="E448" t="s">
        <v>547</v>
      </c>
      <c r="F448" t="s">
        <v>548</v>
      </c>
      <c r="G448" t="s">
        <v>548</v>
      </c>
      <c r="H448">
        <v>0.42809999999999998</v>
      </c>
      <c r="I448">
        <v>0.63090000000000002</v>
      </c>
      <c r="J448" t="s">
        <v>547</v>
      </c>
      <c r="K448" t="s">
        <v>551</v>
      </c>
      <c r="L448" t="s">
        <v>550</v>
      </c>
      <c r="M448" t="s">
        <v>548</v>
      </c>
      <c r="N448">
        <v>-0.76</v>
      </c>
      <c r="O448">
        <v>8.3699999999999997E-2</v>
      </c>
      <c r="P448">
        <v>-0.37430000000000002</v>
      </c>
      <c r="Q448" t="s">
        <v>548</v>
      </c>
      <c r="R448" t="s">
        <v>548</v>
      </c>
      <c r="S448" t="s">
        <v>547</v>
      </c>
      <c r="T448" t="s">
        <v>548</v>
      </c>
      <c r="U448" t="s">
        <v>547</v>
      </c>
      <c r="V448" t="s">
        <v>547</v>
      </c>
      <c r="W448" t="s">
        <v>548</v>
      </c>
      <c r="X448" t="s">
        <v>547</v>
      </c>
      <c r="Y448">
        <v>1.1196999999999999</v>
      </c>
      <c r="Z448">
        <v>-0.1716</v>
      </c>
      <c r="AA448">
        <v>-0.15740000000000001</v>
      </c>
      <c r="AB448">
        <v>-0.54359999999999997</v>
      </c>
      <c r="AC448">
        <v>-0.99770000000000003</v>
      </c>
      <c r="AD448">
        <v>1.0128999999999999</v>
      </c>
      <c r="AE448">
        <v>-0.78920000000000001</v>
      </c>
      <c r="AF448">
        <v>-0.14549999999999999</v>
      </c>
      <c r="AG448">
        <v>-0.1958</v>
      </c>
      <c r="AH448">
        <v>-0.28070000000000001</v>
      </c>
    </row>
    <row r="449" spans="1:34" x14ac:dyDescent="0.3">
      <c r="A449" s="11" t="s">
        <v>7582</v>
      </c>
      <c r="B449" t="s">
        <v>548</v>
      </c>
      <c r="C449" t="s">
        <v>548</v>
      </c>
      <c r="D449">
        <v>0.21010000000000001</v>
      </c>
      <c r="E449" t="s">
        <v>548</v>
      </c>
      <c r="F449" t="s">
        <v>547</v>
      </c>
      <c r="G449" t="s">
        <v>548</v>
      </c>
      <c r="H449">
        <v>-0.45400000000000001</v>
      </c>
      <c r="I449">
        <v>-1.1888000000000001</v>
      </c>
      <c r="J449" t="s">
        <v>549</v>
      </c>
      <c r="K449" t="s">
        <v>548</v>
      </c>
      <c r="L449" t="s">
        <v>548</v>
      </c>
      <c r="M449" t="s">
        <v>547</v>
      </c>
      <c r="N449">
        <v>1.9135</v>
      </c>
      <c r="O449">
        <v>-1.1228</v>
      </c>
      <c r="P449">
        <v>-0.37430000000000002</v>
      </c>
      <c r="Q449" t="s">
        <v>548</v>
      </c>
      <c r="R449" t="s">
        <v>547</v>
      </c>
      <c r="S449" t="s">
        <v>547</v>
      </c>
      <c r="T449" t="s">
        <v>548</v>
      </c>
      <c r="U449" t="s">
        <v>547</v>
      </c>
      <c r="V449" t="s">
        <v>548</v>
      </c>
      <c r="W449" t="s">
        <v>547</v>
      </c>
      <c r="X449" t="s">
        <v>548</v>
      </c>
      <c r="Y449">
        <v>1.1196999999999999</v>
      </c>
      <c r="Z449">
        <v>1.7325999999999999</v>
      </c>
      <c r="AA449">
        <v>1.5449999999999999</v>
      </c>
      <c r="AB449">
        <v>3.7848999999999999</v>
      </c>
      <c r="AC449">
        <v>2.1191</v>
      </c>
      <c r="AD449">
        <v>-0.371</v>
      </c>
      <c r="AE449">
        <v>0.93600000000000005</v>
      </c>
      <c r="AF449">
        <v>-1.2391000000000001</v>
      </c>
      <c r="AG449">
        <v>-0.5393</v>
      </c>
      <c r="AH449">
        <v>-0.9002</v>
      </c>
    </row>
    <row r="450" spans="1:34" x14ac:dyDescent="0.3">
      <c r="A450" s="11" t="s">
        <v>7583</v>
      </c>
      <c r="B450" t="s">
        <v>548</v>
      </c>
      <c r="C450" t="s">
        <v>547</v>
      </c>
      <c r="D450">
        <v>-0.61140000000000005</v>
      </c>
      <c r="E450" t="s">
        <v>548</v>
      </c>
      <c r="F450" t="s">
        <v>547</v>
      </c>
      <c r="G450" t="s">
        <v>548</v>
      </c>
      <c r="H450">
        <v>1.3102</v>
      </c>
      <c r="I450">
        <v>1.5407</v>
      </c>
      <c r="J450" t="s">
        <v>551</v>
      </c>
      <c r="K450" t="s">
        <v>547</v>
      </c>
      <c r="L450" t="s">
        <v>547</v>
      </c>
      <c r="M450" t="s">
        <v>547</v>
      </c>
      <c r="N450">
        <v>0.57669999999999999</v>
      </c>
      <c r="O450">
        <v>1.2901</v>
      </c>
      <c r="P450">
        <v>-0.37430000000000002</v>
      </c>
      <c r="Q450" t="s">
        <v>548</v>
      </c>
      <c r="R450" t="s">
        <v>547</v>
      </c>
      <c r="S450" t="s">
        <v>547</v>
      </c>
      <c r="T450" t="s">
        <v>548</v>
      </c>
      <c r="U450" t="s">
        <v>547</v>
      </c>
      <c r="V450" t="s">
        <v>547</v>
      </c>
      <c r="W450" t="s">
        <v>548</v>
      </c>
      <c r="X450" t="s">
        <v>548</v>
      </c>
      <c r="Y450">
        <v>7.2599999999999998E-2</v>
      </c>
      <c r="Z450">
        <v>-1.1237999999999999</v>
      </c>
      <c r="AA450">
        <v>-1.0085</v>
      </c>
      <c r="AB450">
        <v>-0.54359999999999997</v>
      </c>
      <c r="AC450">
        <v>-0.99770000000000003</v>
      </c>
      <c r="AD450">
        <v>0.32090000000000002</v>
      </c>
      <c r="AE450">
        <v>0.50470000000000004</v>
      </c>
      <c r="AF450">
        <v>1.6772</v>
      </c>
      <c r="AG450">
        <v>1.5216000000000001</v>
      </c>
      <c r="AH450">
        <v>1.5780000000000001</v>
      </c>
    </row>
    <row r="451" spans="1:34" x14ac:dyDescent="0.3">
      <c r="A451" s="11" t="s">
        <v>7584</v>
      </c>
      <c r="B451" t="s">
        <v>548</v>
      </c>
      <c r="C451" t="s">
        <v>547</v>
      </c>
      <c r="D451">
        <v>-1.4330000000000001</v>
      </c>
      <c r="E451" t="s">
        <v>548</v>
      </c>
      <c r="F451" t="s">
        <v>547</v>
      </c>
      <c r="G451" t="s">
        <v>548</v>
      </c>
      <c r="H451">
        <v>-1.3360000000000001</v>
      </c>
      <c r="I451">
        <v>-0.27900000000000003</v>
      </c>
      <c r="J451" t="s">
        <v>549</v>
      </c>
      <c r="K451" t="s">
        <v>549</v>
      </c>
      <c r="L451" t="s">
        <v>547</v>
      </c>
      <c r="M451" t="s">
        <v>547</v>
      </c>
      <c r="N451">
        <v>0.57669999999999999</v>
      </c>
      <c r="O451">
        <v>-1.1228</v>
      </c>
      <c r="P451">
        <v>-0.37430000000000002</v>
      </c>
      <c r="Q451" t="s">
        <v>548</v>
      </c>
      <c r="R451" t="s">
        <v>547</v>
      </c>
      <c r="S451" t="s">
        <v>547</v>
      </c>
      <c r="T451" t="s">
        <v>547</v>
      </c>
      <c r="U451" t="s">
        <v>547</v>
      </c>
      <c r="V451" t="s">
        <v>547</v>
      </c>
      <c r="W451" t="s">
        <v>547</v>
      </c>
      <c r="X451" t="s">
        <v>547</v>
      </c>
      <c r="Y451">
        <v>1.1196999999999999</v>
      </c>
      <c r="Z451">
        <v>-2.0758999999999999</v>
      </c>
      <c r="AA451">
        <v>-1.0085</v>
      </c>
      <c r="AB451">
        <v>-0.54359999999999997</v>
      </c>
      <c r="AC451">
        <v>-0.99770000000000003</v>
      </c>
      <c r="AD451">
        <v>-1.7549999999999999</v>
      </c>
      <c r="AE451">
        <v>-0.14219999999999999</v>
      </c>
      <c r="AF451">
        <v>-0.14549999999999999</v>
      </c>
      <c r="AG451">
        <v>0.49109999999999998</v>
      </c>
      <c r="AH451">
        <v>0.33889999999999998</v>
      </c>
    </row>
    <row r="452" spans="1:34" x14ac:dyDescent="0.3">
      <c r="A452" s="11" t="s">
        <v>7585</v>
      </c>
      <c r="B452" t="s">
        <v>548</v>
      </c>
      <c r="C452" t="s">
        <v>547</v>
      </c>
      <c r="D452">
        <v>-0.61140000000000005</v>
      </c>
      <c r="E452" t="s">
        <v>548</v>
      </c>
      <c r="F452" t="s">
        <v>547</v>
      </c>
      <c r="G452" t="s">
        <v>548</v>
      </c>
      <c r="H452">
        <v>-0.45400000000000001</v>
      </c>
      <c r="I452">
        <v>0.63090000000000002</v>
      </c>
      <c r="J452" t="s">
        <v>549</v>
      </c>
      <c r="K452" t="s">
        <v>549</v>
      </c>
      <c r="L452" t="s">
        <v>547</v>
      </c>
      <c r="M452" t="s">
        <v>547</v>
      </c>
      <c r="N452">
        <v>1.9135</v>
      </c>
      <c r="O452">
        <v>8.3699999999999997E-2</v>
      </c>
      <c r="P452">
        <v>-0.37430000000000002</v>
      </c>
      <c r="Q452" t="s">
        <v>548</v>
      </c>
      <c r="R452" t="s">
        <v>548</v>
      </c>
      <c r="S452" t="s">
        <v>547</v>
      </c>
      <c r="T452" t="s">
        <v>547</v>
      </c>
      <c r="U452" t="s">
        <v>547</v>
      </c>
      <c r="V452" t="s">
        <v>547</v>
      </c>
      <c r="W452" t="s">
        <v>548</v>
      </c>
      <c r="X452" t="s">
        <v>547</v>
      </c>
      <c r="Y452">
        <v>7.2599999999999998E-2</v>
      </c>
      <c r="Z452">
        <v>1.7325999999999999</v>
      </c>
      <c r="AA452">
        <v>0.69379999999999997</v>
      </c>
      <c r="AB452">
        <v>-0.54359999999999997</v>
      </c>
      <c r="AC452">
        <v>-0.2185</v>
      </c>
      <c r="AD452">
        <v>-1.7549999999999999</v>
      </c>
      <c r="AE452">
        <v>-0.3579</v>
      </c>
      <c r="AF452">
        <v>1.3127</v>
      </c>
      <c r="AG452">
        <v>1.1780999999999999</v>
      </c>
      <c r="AH452">
        <v>0.95840000000000003</v>
      </c>
    </row>
    <row r="453" spans="1:34" x14ac:dyDescent="0.3">
      <c r="A453" s="11" t="s">
        <v>7586</v>
      </c>
      <c r="B453" t="s">
        <v>548</v>
      </c>
      <c r="C453" t="s">
        <v>548</v>
      </c>
      <c r="D453">
        <v>-0.61140000000000005</v>
      </c>
      <c r="E453" t="s">
        <v>548</v>
      </c>
      <c r="F453" t="s">
        <v>547</v>
      </c>
      <c r="G453" t="s">
        <v>548</v>
      </c>
      <c r="H453">
        <v>-1.3360000000000001</v>
      </c>
      <c r="I453">
        <v>-0.27900000000000003</v>
      </c>
      <c r="J453" t="s">
        <v>549</v>
      </c>
      <c r="K453" t="s">
        <v>548</v>
      </c>
      <c r="L453" t="s">
        <v>547</v>
      </c>
      <c r="M453" t="s">
        <v>548</v>
      </c>
      <c r="N453">
        <v>0.57669999999999999</v>
      </c>
      <c r="O453">
        <v>8.3699999999999997E-2</v>
      </c>
      <c r="P453">
        <v>-0.37430000000000002</v>
      </c>
      <c r="Q453" t="s">
        <v>548</v>
      </c>
      <c r="R453" t="s">
        <v>547</v>
      </c>
      <c r="S453" t="s">
        <v>547</v>
      </c>
      <c r="T453" t="s">
        <v>547</v>
      </c>
      <c r="U453" t="s">
        <v>547</v>
      </c>
      <c r="V453" t="s">
        <v>547</v>
      </c>
      <c r="W453" t="s">
        <v>547</v>
      </c>
      <c r="X453" t="s">
        <v>547</v>
      </c>
      <c r="Y453">
        <v>7.2599999999999998E-2</v>
      </c>
      <c r="Z453">
        <v>-0.1716</v>
      </c>
      <c r="AA453">
        <v>-0.15740000000000001</v>
      </c>
      <c r="AB453">
        <v>-0.54359999999999997</v>
      </c>
      <c r="AC453">
        <v>-0.99770000000000003</v>
      </c>
      <c r="AD453">
        <v>1.0128999999999999</v>
      </c>
      <c r="AE453">
        <v>-0.78920000000000001</v>
      </c>
      <c r="AF453">
        <v>-0.51</v>
      </c>
      <c r="AG453">
        <v>-0.1958</v>
      </c>
      <c r="AH453">
        <v>-0.28070000000000001</v>
      </c>
    </row>
    <row r="454" spans="1:34" x14ac:dyDescent="0.3">
      <c r="A454" s="11" t="s">
        <v>7587</v>
      </c>
      <c r="B454" t="s">
        <v>548</v>
      </c>
      <c r="C454" t="s">
        <v>547</v>
      </c>
      <c r="D454">
        <v>-0.61140000000000005</v>
      </c>
      <c r="E454" t="s">
        <v>548</v>
      </c>
      <c r="F454" t="s">
        <v>547</v>
      </c>
      <c r="G454" t="s">
        <v>548</v>
      </c>
      <c r="H454">
        <v>-0.45400000000000001</v>
      </c>
      <c r="I454">
        <v>-0.27900000000000003</v>
      </c>
      <c r="J454" t="s">
        <v>549</v>
      </c>
      <c r="K454" t="s">
        <v>548</v>
      </c>
      <c r="L454" t="s">
        <v>547</v>
      </c>
      <c r="M454" t="s">
        <v>547</v>
      </c>
      <c r="N454">
        <v>1.9135</v>
      </c>
      <c r="O454">
        <v>8.3699999999999997E-2</v>
      </c>
      <c r="P454">
        <v>-0.37430000000000002</v>
      </c>
      <c r="Q454" t="s">
        <v>548</v>
      </c>
      <c r="R454" t="s">
        <v>548</v>
      </c>
      <c r="S454" t="s">
        <v>547</v>
      </c>
      <c r="T454" t="s">
        <v>547</v>
      </c>
      <c r="U454" t="s">
        <v>547</v>
      </c>
      <c r="V454" t="s">
        <v>547</v>
      </c>
      <c r="W454" t="s">
        <v>548</v>
      </c>
      <c r="X454" t="s">
        <v>547</v>
      </c>
      <c r="Y454">
        <v>7.2599999999999998E-2</v>
      </c>
      <c r="Z454">
        <v>0.78049999999999997</v>
      </c>
      <c r="AA454">
        <v>1.5449999999999999</v>
      </c>
      <c r="AB454">
        <v>-0.54359999999999997</v>
      </c>
      <c r="AC454">
        <v>-0.99770000000000003</v>
      </c>
      <c r="AD454">
        <v>0.32090000000000002</v>
      </c>
      <c r="AE454">
        <v>7.3400000000000007E-2</v>
      </c>
      <c r="AF454">
        <v>-0.87460000000000004</v>
      </c>
      <c r="AG454">
        <v>-0.5393</v>
      </c>
      <c r="AH454">
        <v>-0.28070000000000001</v>
      </c>
    </row>
    <row r="455" spans="1:34" x14ac:dyDescent="0.3">
      <c r="A455" s="11" t="s">
        <v>7588</v>
      </c>
      <c r="B455" t="s">
        <v>548</v>
      </c>
      <c r="C455" t="s">
        <v>547</v>
      </c>
      <c r="D455">
        <v>-0.61140000000000005</v>
      </c>
      <c r="E455" t="s">
        <v>547</v>
      </c>
      <c r="F455" t="s">
        <v>547</v>
      </c>
      <c r="G455" t="s">
        <v>548</v>
      </c>
      <c r="H455">
        <v>-1.3360000000000001</v>
      </c>
      <c r="I455">
        <v>-0.27900000000000003</v>
      </c>
      <c r="J455" t="s">
        <v>549</v>
      </c>
      <c r="K455" t="s">
        <v>549</v>
      </c>
      <c r="L455" t="s">
        <v>547</v>
      </c>
      <c r="M455" t="s">
        <v>547</v>
      </c>
      <c r="N455">
        <v>-0.76</v>
      </c>
      <c r="O455">
        <v>1.2901</v>
      </c>
      <c r="P455">
        <v>1.3127</v>
      </c>
      <c r="Q455" t="s">
        <v>548</v>
      </c>
      <c r="R455" t="s">
        <v>548</v>
      </c>
      <c r="S455" t="s">
        <v>547</v>
      </c>
      <c r="T455" t="s">
        <v>547</v>
      </c>
      <c r="U455" t="s">
        <v>547</v>
      </c>
      <c r="V455" t="s">
        <v>547</v>
      </c>
      <c r="W455" t="s">
        <v>547</v>
      </c>
      <c r="X455" t="s">
        <v>547</v>
      </c>
      <c r="Y455">
        <v>-3.0688</v>
      </c>
      <c r="Z455">
        <v>-0.1716</v>
      </c>
      <c r="AA455">
        <v>-1.0085</v>
      </c>
      <c r="AB455">
        <v>-0.54359999999999997</v>
      </c>
      <c r="AC455">
        <v>-0.2185</v>
      </c>
      <c r="AD455">
        <v>0.32090000000000002</v>
      </c>
      <c r="AE455">
        <v>-0.78920000000000001</v>
      </c>
      <c r="AF455">
        <v>-0.51</v>
      </c>
      <c r="AG455">
        <v>-1.2262999999999999</v>
      </c>
      <c r="AH455">
        <v>-1.21</v>
      </c>
    </row>
    <row r="456" spans="1:34" x14ac:dyDescent="0.3">
      <c r="A456" s="11" t="s">
        <v>7589</v>
      </c>
      <c r="B456" t="s">
        <v>548</v>
      </c>
      <c r="C456" t="s">
        <v>547</v>
      </c>
      <c r="D456">
        <v>-0.61140000000000005</v>
      </c>
      <c r="E456" t="s">
        <v>547</v>
      </c>
      <c r="F456" t="s">
        <v>547</v>
      </c>
      <c r="G456" t="s">
        <v>548</v>
      </c>
      <c r="H456">
        <v>-1.3360000000000001</v>
      </c>
      <c r="I456">
        <v>-0.27900000000000003</v>
      </c>
      <c r="J456" t="s">
        <v>549</v>
      </c>
      <c r="K456" t="s">
        <v>549</v>
      </c>
      <c r="L456" t="s">
        <v>547</v>
      </c>
      <c r="M456" t="s">
        <v>547</v>
      </c>
      <c r="N456">
        <v>-0.76</v>
      </c>
      <c r="O456">
        <v>1.2901</v>
      </c>
      <c r="P456">
        <v>1.3127</v>
      </c>
      <c r="Q456" t="s">
        <v>548</v>
      </c>
      <c r="R456" t="s">
        <v>548</v>
      </c>
      <c r="S456" t="s">
        <v>547</v>
      </c>
      <c r="T456" t="s">
        <v>547</v>
      </c>
      <c r="U456" t="s">
        <v>547</v>
      </c>
      <c r="V456" t="s">
        <v>547</v>
      </c>
      <c r="W456" t="s">
        <v>547</v>
      </c>
      <c r="X456" t="s">
        <v>547</v>
      </c>
      <c r="Y456">
        <v>-3.0688</v>
      </c>
      <c r="Z456">
        <v>-0.1716</v>
      </c>
      <c r="AA456">
        <v>-1.0085</v>
      </c>
      <c r="AB456">
        <v>-0.54359999999999997</v>
      </c>
      <c r="AC456">
        <v>-0.2185</v>
      </c>
      <c r="AD456">
        <v>0.32090000000000002</v>
      </c>
      <c r="AE456">
        <v>-0.14219999999999999</v>
      </c>
      <c r="AF456">
        <v>-0.87460000000000004</v>
      </c>
      <c r="AG456">
        <v>-1.2262999999999999</v>
      </c>
      <c r="AH456">
        <v>-1.21</v>
      </c>
    </row>
    <row r="457" spans="1:34" x14ac:dyDescent="0.3">
      <c r="A457" s="11" t="s">
        <v>7590</v>
      </c>
      <c r="B457" t="s">
        <v>548</v>
      </c>
      <c r="C457" t="s">
        <v>547</v>
      </c>
      <c r="D457">
        <v>-1.4330000000000001</v>
      </c>
      <c r="E457" t="s">
        <v>547</v>
      </c>
      <c r="F457" t="s">
        <v>547</v>
      </c>
      <c r="G457" t="s">
        <v>548</v>
      </c>
      <c r="H457">
        <v>-0.45400000000000001</v>
      </c>
      <c r="I457">
        <v>-1.1888000000000001</v>
      </c>
      <c r="J457" t="s">
        <v>547</v>
      </c>
      <c r="K457" t="s">
        <v>548</v>
      </c>
      <c r="L457" t="s">
        <v>549</v>
      </c>
      <c r="M457" t="s">
        <v>547</v>
      </c>
      <c r="N457">
        <v>-0.76</v>
      </c>
      <c r="O457">
        <v>8.3699999999999997E-2</v>
      </c>
      <c r="P457">
        <v>-0.37430000000000002</v>
      </c>
      <c r="Q457" t="s">
        <v>547</v>
      </c>
      <c r="R457" t="s">
        <v>548</v>
      </c>
      <c r="S457" t="s">
        <v>547</v>
      </c>
      <c r="T457" t="s">
        <v>547</v>
      </c>
      <c r="U457" t="s">
        <v>548</v>
      </c>
      <c r="V457" t="s">
        <v>547</v>
      </c>
      <c r="W457" t="s">
        <v>548</v>
      </c>
      <c r="X457" t="s">
        <v>547</v>
      </c>
      <c r="Y457">
        <v>7.2599999999999998E-2</v>
      </c>
      <c r="Z457">
        <v>0.78049999999999997</v>
      </c>
      <c r="AA457">
        <v>-1.0085</v>
      </c>
      <c r="AB457">
        <v>1.6207</v>
      </c>
      <c r="AC457">
        <v>0.56069999999999998</v>
      </c>
      <c r="AD457">
        <v>-1.0629999999999999</v>
      </c>
      <c r="AE457">
        <v>-0.78920000000000001</v>
      </c>
      <c r="AF457">
        <v>-0.87460000000000004</v>
      </c>
      <c r="AG457">
        <v>-0.5393</v>
      </c>
      <c r="AH457">
        <v>-0.9002</v>
      </c>
    </row>
    <row r="458" spans="1:34" x14ac:dyDescent="0.3">
      <c r="A458" s="11" t="s">
        <v>7591</v>
      </c>
      <c r="B458" t="s">
        <v>548</v>
      </c>
      <c r="C458" t="s">
        <v>547</v>
      </c>
      <c r="D458">
        <v>-0.61140000000000005</v>
      </c>
      <c r="E458" t="s">
        <v>547</v>
      </c>
      <c r="F458" t="s">
        <v>547</v>
      </c>
      <c r="G458" t="s">
        <v>548</v>
      </c>
      <c r="H458">
        <v>-1.3360000000000001</v>
      </c>
      <c r="I458">
        <v>-1.1888000000000001</v>
      </c>
      <c r="J458" t="s">
        <v>547</v>
      </c>
      <c r="K458" t="s">
        <v>548</v>
      </c>
      <c r="L458" t="s">
        <v>547</v>
      </c>
      <c r="M458" t="s">
        <v>548</v>
      </c>
      <c r="N458">
        <v>-0.76</v>
      </c>
      <c r="O458">
        <v>8.3699999999999997E-2</v>
      </c>
      <c r="P458">
        <v>-0.37430000000000002</v>
      </c>
      <c r="Q458" t="s">
        <v>548</v>
      </c>
      <c r="R458" t="s">
        <v>548</v>
      </c>
      <c r="S458" t="s">
        <v>547</v>
      </c>
      <c r="T458" t="s">
        <v>547</v>
      </c>
      <c r="U458" t="s">
        <v>548</v>
      </c>
      <c r="V458" t="s">
        <v>547</v>
      </c>
      <c r="W458" t="s">
        <v>547</v>
      </c>
      <c r="X458" t="s">
        <v>548</v>
      </c>
      <c r="Y458">
        <v>1.1196999999999999</v>
      </c>
      <c r="Z458">
        <v>0.78049999999999997</v>
      </c>
      <c r="AA458">
        <v>-0.15740000000000001</v>
      </c>
      <c r="AB458">
        <v>0.53859999999999997</v>
      </c>
      <c r="AC458">
        <v>-0.99770000000000003</v>
      </c>
      <c r="AD458">
        <v>-1.0629999999999999</v>
      </c>
      <c r="AE458">
        <v>-0.78920000000000001</v>
      </c>
      <c r="AF458">
        <v>0.58360000000000001</v>
      </c>
      <c r="AG458">
        <v>0.83460000000000001</v>
      </c>
      <c r="AH458">
        <v>0.95840000000000003</v>
      </c>
    </row>
    <row r="459" spans="1:34" x14ac:dyDescent="0.3">
      <c r="A459" s="11" t="s">
        <v>7592</v>
      </c>
      <c r="B459" t="s">
        <v>548</v>
      </c>
      <c r="C459" t="s">
        <v>548</v>
      </c>
      <c r="D459">
        <v>0.21010000000000001</v>
      </c>
      <c r="E459" t="s">
        <v>548</v>
      </c>
      <c r="F459" t="s">
        <v>548</v>
      </c>
      <c r="G459" t="s">
        <v>548</v>
      </c>
      <c r="H459">
        <v>-1.3360000000000001</v>
      </c>
      <c r="I459">
        <v>-0.27900000000000003</v>
      </c>
      <c r="J459" t="s">
        <v>547</v>
      </c>
      <c r="K459" t="s">
        <v>549</v>
      </c>
      <c r="L459" t="s">
        <v>550</v>
      </c>
      <c r="M459" t="s">
        <v>547</v>
      </c>
      <c r="N459">
        <v>-0.76</v>
      </c>
      <c r="O459">
        <v>-1.1228</v>
      </c>
      <c r="P459">
        <v>-0.37430000000000002</v>
      </c>
      <c r="Q459" t="s">
        <v>548</v>
      </c>
      <c r="R459" t="s">
        <v>548</v>
      </c>
      <c r="S459" t="s">
        <v>547</v>
      </c>
      <c r="T459" t="s">
        <v>548</v>
      </c>
      <c r="U459" t="s">
        <v>547</v>
      </c>
      <c r="V459" t="s">
        <v>547</v>
      </c>
      <c r="W459" t="s">
        <v>548</v>
      </c>
      <c r="X459" t="s">
        <v>547</v>
      </c>
      <c r="Y459">
        <v>1.1196999999999999</v>
      </c>
      <c r="Z459">
        <v>1.7325999999999999</v>
      </c>
      <c r="AA459">
        <v>1.5449999999999999</v>
      </c>
      <c r="AB459">
        <v>3.7848999999999999</v>
      </c>
      <c r="AC459">
        <v>2.1191</v>
      </c>
      <c r="AD459">
        <v>-0.371</v>
      </c>
      <c r="AE459">
        <v>7.3400000000000007E-2</v>
      </c>
      <c r="AF459">
        <v>-0.51</v>
      </c>
      <c r="AG459">
        <v>-0.1958</v>
      </c>
      <c r="AH459">
        <v>-0.28070000000000001</v>
      </c>
    </row>
    <row r="460" spans="1:34" x14ac:dyDescent="0.3">
      <c r="A460" s="11" t="s">
        <v>7593</v>
      </c>
      <c r="B460" t="s">
        <v>548</v>
      </c>
      <c r="C460" t="s">
        <v>547</v>
      </c>
      <c r="D460">
        <v>-0.61140000000000005</v>
      </c>
      <c r="E460" t="s">
        <v>548</v>
      </c>
      <c r="F460" t="s">
        <v>547</v>
      </c>
      <c r="G460" t="s">
        <v>548</v>
      </c>
      <c r="H460">
        <v>-1.3360000000000001</v>
      </c>
      <c r="I460">
        <v>-1.1888000000000001</v>
      </c>
      <c r="J460" t="s">
        <v>549</v>
      </c>
      <c r="K460" t="s">
        <v>548</v>
      </c>
      <c r="L460" t="s">
        <v>549</v>
      </c>
      <c r="M460" t="s">
        <v>548</v>
      </c>
      <c r="N460">
        <v>3.2502</v>
      </c>
      <c r="O460">
        <v>2.4965999999999999</v>
      </c>
      <c r="P460">
        <v>-0.37430000000000002</v>
      </c>
      <c r="Q460" t="s">
        <v>548</v>
      </c>
      <c r="R460" t="s">
        <v>548</v>
      </c>
      <c r="S460" t="s">
        <v>547</v>
      </c>
      <c r="T460" t="s">
        <v>547</v>
      </c>
      <c r="U460" t="s">
        <v>548</v>
      </c>
      <c r="V460" t="s">
        <v>547</v>
      </c>
      <c r="W460" t="s">
        <v>548</v>
      </c>
      <c r="X460" t="s">
        <v>547</v>
      </c>
      <c r="Y460">
        <v>7.2599999999999998E-2</v>
      </c>
      <c r="Z460">
        <v>-0.1716</v>
      </c>
      <c r="AA460">
        <v>-1.0085</v>
      </c>
      <c r="AB460">
        <v>-0.54359999999999997</v>
      </c>
      <c r="AC460">
        <v>-0.99770000000000003</v>
      </c>
      <c r="AD460">
        <v>-1.7549999999999999</v>
      </c>
      <c r="AE460">
        <v>-0.78920000000000001</v>
      </c>
      <c r="AF460">
        <v>0.58360000000000001</v>
      </c>
      <c r="AG460">
        <v>-0.5393</v>
      </c>
      <c r="AH460">
        <v>0.33889999999999998</v>
      </c>
    </row>
    <row r="461" spans="1:34" x14ac:dyDescent="0.3">
      <c r="A461" s="11" t="s">
        <v>7594</v>
      </c>
      <c r="B461" t="s">
        <v>548</v>
      </c>
      <c r="C461" t="s">
        <v>547</v>
      </c>
      <c r="D461">
        <v>-0.61140000000000005</v>
      </c>
      <c r="E461" t="s">
        <v>548</v>
      </c>
      <c r="F461" t="s">
        <v>547</v>
      </c>
      <c r="G461" t="s">
        <v>548</v>
      </c>
      <c r="H461">
        <v>-1.3360000000000001</v>
      </c>
      <c r="I461">
        <v>-1.1888000000000001</v>
      </c>
      <c r="J461" t="s">
        <v>547</v>
      </c>
      <c r="K461" t="s">
        <v>548</v>
      </c>
      <c r="L461" t="s">
        <v>548</v>
      </c>
      <c r="M461" t="s">
        <v>548</v>
      </c>
      <c r="N461">
        <v>3.2502</v>
      </c>
      <c r="O461">
        <v>1.2901</v>
      </c>
      <c r="P461">
        <v>-0.37430000000000002</v>
      </c>
      <c r="Q461" t="s">
        <v>547</v>
      </c>
      <c r="R461" t="s">
        <v>548</v>
      </c>
      <c r="S461" t="s">
        <v>547</v>
      </c>
      <c r="T461" t="s">
        <v>547</v>
      </c>
      <c r="U461" t="s">
        <v>547</v>
      </c>
      <c r="V461" t="s">
        <v>547</v>
      </c>
      <c r="W461" t="s">
        <v>547</v>
      </c>
      <c r="X461" t="s">
        <v>547</v>
      </c>
      <c r="Y461">
        <v>7.2599999999999998E-2</v>
      </c>
      <c r="Z461">
        <v>0.78049999999999997</v>
      </c>
      <c r="AA461">
        <v>-0.15740000000000001</v>
      </c>
      <c r="AB461">
        <v>-0.54359999999999997</v>
      </c>
      <c r="AC461">
        <v>-0.99770000000000003</v>
      </c>
      <c r="AD461">
        <v>1.0128999999999999</v>
      </c>
      <c r="AE461">
        <v>-0.3579</v>
      </c>
      <c r="AF461">
        <v>-0.51</v>
      </c>
      <c r="AG461">
        <v>-0.88280000000000003</v>
      </c>
      <c r="AH461">
        <v>-0.59040000000000004</v>
      </c>
    </row>
    <row r="462" spans="1:34" x14ac:dyDescent="0.3">
      <c r="A462" s="11" t="s">
        <v>7595</v>
      </c>
      <c r="B462" t="s">
        <v>548</v>
      </c>
      <c r="C462" t="s">
        <v>547</v>
      </c>
      <c r="D462">
        <v>-1.4330000000000001</v>
      </c>
      <c r="E462" t="s">
        <v>548</v>
      </c>
      <c r="F462" t="s">
        <v>547</v>
      </c>
      <c r="G462" t="s">
        <v>548</v>
      </c>
      <c r="H462">
        <v>-1.3360000000000001</v>
      </c>
      <c r="I462">
        <v>-1.1888000000000001</v>
      </c>
      <c r="J462" t="s">
        <v>547</v>
      </c>
      <c r="K462" t="s">
        <v>548</v>
      </c>
      <c r="L462" t="s">
        <v>549</v>
      </c>
      <c r="M462" t="s">
        <v>548</v>
      </c>
      <c r="N462">
        <v>0.57669999999999999</v>
      </c>
      <c r="O462">
        <v>8.3699999999999997E-2</v>
      </c>
      <c r="P462">
        <v>-0.37430000000000002</v>
      </c>
      <c r="Q462" t="s">
        <v>548</v>
      </c>
      <c r="R462" t="s">
        <v>548</v>
      </c>
      <c r="S462" t="s">
        <v>547</v>
      </c>
      <c r="T462" t="s">
        <v>548</v>
      </c>
      <c r="U462" t="s">
        <v>547</v>
      </c>
      <c r="V462" t="s">
        <v>547</v>
      </c>
      <c r="W462" t="s">
        <v>548</v>
      </c>
      <c r="X462" t="s">
        <v>547</v>
      </c>
      <c r="Y462">
        <v>7.2599999999999998E-2</v>
      </c>
      <c r="Z462">
        <v>-0.1716</v>
      </c>
      <c r="AA462">
        <v>-0.15740000000000001</v>
      </c>
      <c r="AB462">
        <v>-0.54359999999999997</v>
      </c>
      <c r="AC462">
        <v>-0.99770000000000003</v>
      </c>
      <c r="AD462">
        <v>-1.0629999999999999</v>
      </c>
      <c r="AE462">
        <v>-0.57350000000000001</v>
      </c>
      <c r="AF462">
        <v>-0.14549999999999999</v>
      </c>
      <c r="AG462">
        <v>-0.5393</v>
      </c>
      <c r="AH462">
        <v>-0.28070000000000001</v>
      </c>
    </row>
    <row r="463" spans="1:34" x14ac:dyDescent="0.3">
      <c r="A463" s="11" t="s">
        <v>7596</v>
      </c>
      <c r="B463" t="s">
        <v>548</v>
      </c>
      <c r="C463" t="s">
        <v>547</v>
      </c>
      <c r="D463">
        <v>-0.61140000000000005</v>
      </c>
      <c r="E463" t="s">
        <v>548</v>
      </c>
      <c r="F463" t="s">
        <v>547</v>
      </c>
      <c r="G463" t="s">
        <v>548</v>
      </c>
      <c r="H463">
        <v>-1.3360000000000001</v>
      </c>
      <c r="I463">
        <v>-1.1888000000000001</v>
      </c>
      <c r="J463" t="s">
        <v>547</v>
      </c>
      <c r="K463" t="s">
        <v>548</v>
      </c>
      <c r="L463" t="s">
        <v>548</v>
      </c>
      <c r="M463" t="s">
        <v>547</v>
      </c>
      <c r="N463">
        <v>0.57669999999999999</v>
      </c>
      <c r="O463">
        <v>-1.1228</v>
      </c>
      <c r="P463">
        <v>-0.37430000000000002</v>
      </c>
      <c r="Q463" t="s">
        <v>548</v>
      </c>
      <c r="R463" t="s">
        <v>547</v>
      </c>
      <c r="S463" t="s">
        <v>547</v>
      </c>
      <c r="T463" t="s">
        <v>548</v>
      </c>
      <c r="U463" t="s">
        <v>547</v>
      </c>
      <c r="V463" t="s">
        <v>547</v>
      </c>
      <c r="W463" t="s">
        <v>548</v>
      </c>
      <c r="X463" t="s">
        <v>548</v>
      </c>
      <c r="Y463">
        <v>7.2599999999999998E-2</v>
      </c>
      <c r="Z463">
        <v>-1.1237999999999999</v>
      </c>
      <c r="AA463">
        <v>-1.0085</v>
      </c>
      <c r="AB463">
        <v>2.7027999999999999</v>
      </c>
      <c r="AC463">
        <v>0.56069999999999998</v>
      </c>
      <c r="AD463">
        <v>-1.0629999999999999</v>
      </c>
      <c r="AE463">
        <v>-0.78920000000000001</v>
      </c>
      <c r="AF463">
        <v>0.58360000000000001</v>
      </c>
      <c r="AG463">
        <v>0.1477</v>
      </c>
      <c r="AH463">
        <v>0.64870000000000005</v>
      </c>
    </row>
    <row r="464" spans="1:34" x14ac:dyDescent="0.3">
      <c r="A464" s="11" t="s">
        <v>7597</v>
      </c>
      <c r="B464" t="s">
        <v>548</v>
      </c>
      <c r="C464" t="s">
        <v>547</v>
      </c>
      <c r="D464">
        <v>-1.4330000000000001</v>
      </c>
      <c r="E464" t="s">
        <v>548</v>
      </c>
      <c r="F464" t="s">
        <v>547</v>
      </c>
      <c r="G464" t="s">
        <v>548</v>
      </c>
      <c r="H464">
        <v>-1.3360000000000001</v>
      </c>
      <c r="I464">
        <v>-1.1888000000000001</v>
      </c>
      <c r="J464" t="s">
        <v>547</v>
      </c>
      <c r="K464" t="s">
        <v>551</v>
      </c>
      <c r="L464" t="s">
        <v>547</v>
      </c>
      <c r="M464" t="s">
        <v>548</v>
      </c>
      <c r="N464">
        <v>1.9135</v>
      </c>
      <c r="O464">
        <v>8.3699999999999997E-2</v>
      </c>
      <c r="P464">
        <v>-0.37430000000000002</v>
      </c>
      <c r="Q464" t="s">
        <v>548</v>
      </c>
      <c r="R464" t="s">
        <v>548</v>
      </c>
      <c r="S464" t="s">
        <v>547</v>
      </c>
      <c r="T464" t="s">
        <v>547</v>
      </c>
      <c r="U464" t="s">
        <v>547</v>
      </c>
      <c r="V464" t="s">
        <v>547</v>
      </c>
      <c r="W464" t="s">
        <v>547</v>
      </c>
      <c r="X464" t="s">
        <v>547</v>
      </c>
      <c r="Y464">
        <v>7.2599999999999998E-2</v>
      </c>
      <c r="Z464">
        <v>-1.1237999999999999</v>
      </c>
      <c r="AA464">
        <v>-1.8596999999999999</v>
      </c>
      <c r="AB464">
        <v>-0.54359999999999997</v>
      </c>
      <c r="AC464">
        <v>-0.2185</v>
      </c>
      <c r="AD464">
        <v>-1.0629999999999999</v>
      </c>
      <c r="AE464">
        <v>-0.78920000000000001</v>
      </c>
      <c r="AF464">
        <v>0.58360000000000001</v>
      </c>
      <c r="AG464">
        <v>0.83460000000000001</v>
      </c>
      <c r="AH464">
        <v>0.64870000000000005</v>
      </c>
    </row>
    <row r="465" spans="1:34" x14ac:dyDescent="0.3">
      <c r="A465" s="11" t="s">
        <v>7598</v>
      </c>
      <c r="B465" t="s">
        <v>548</v>
      </c>
      <c r="C465" t="s">
        <v>547</v>
      </c>
      <c r="D465">
        <v>-1.4330000000000001</v>
      </c>
      <c r="E465" t="s">
        <v>548</v>
      </c>
      <c r="F465" t="s">
        <v>548</v>
      </c>
      <c r="G465" t="s">
        <v>548</v>
      </c>
      <c r="H465">
        <v>-0.45400000000000001</v>
      </c>
      <c r="I465">
        <v>-0.27900000000000003</v>
      </c>
      <c r="J465" t="s">
        <v>549</v>
      </c>
      <c r="K465" t="s">
        <v>548</v>
      </c>
      <c r="L465" t="s">
        <v>548</v>
      </c>
      <c r="M465" t="s">
        <v>548</v>
      </c>
      <c r="N465">
        <v>-0.76</v>
      </c>
      <c r="O465">
        <v>1.2901</v>
      </c>
      <c r="P465">
        <v>-0.37430000000000002</v>
      </c>
      <c r="Q465" t="s">
        <v>547</v>
      </c>
      <c r="R465" t="s">
        <v>548</v>
      </c>
      <c r="S465" t="s">
        <v>547</v>
      </c>
      <c r="T465" t="s">
        <v>547</v>
      </c>
      <c r="U465" t="s">
        <v>547</v>
      </c>
      <c r="V465" t="s">
        <v>547</v>
      </c>
      <c r="W465" t="s">
        <v>547</v>
      </c>
      <c r="X465" t="s">
        <v>547</v>
      </c>
      <c r="Y465">
        <v>7.2599999999999998E-2</v>
      </c>
      <c r="Z465">
        <v>0.78049999999999997</v>
      </c>
      <c r="AA465">
        <v>-0.15740000000000001</v>
      </c>
      <c r="AB465">
        <v>0.53859999999999997</v>
      </c>
      <c r="AC465">
        <v>-0.2185</v>
      </c>
      <c r="AD465">
        <v>1.0128999999999999</v>
      </c>
      <c r="AE465">
        <v>-0.3579</v>
      </c>
      <c r="AF465">
        <v>0.94820000000000004</v>
      </c>
      <c r="AG465">
        <v>-0.1958</v>
      </c>
      <c r="AH465">
        <v>2.9100000000000001E-2</v>
      </c>
    </row>
    <row r="466" spans="1:34" x14ac:dyDescent="0.3">
      <c r="A466" s="11" t="s">
        <v>7599</v>
      </c>
      <c r="B466" t="s">
        <v>548</v>
      </c>
      <c r="C466" t="s">
        <v>548</v>
      </c>
      <c r="D466">
        <v>-0.61140000000000005</v>
      </c>
      <c r="E466" t="s">
        <v>548</v>
      </c>
      <c r="F466" t="s">
        <v>547</v>
      </c>
      <c r="G466" t="s">
        <v>548</v>
      </c>
      <c r="H466">
        <v>-1.3360000000000001</v>
      </c>
      <c r="I466">
        <v>-1.1888000000000001</v>
      </c>
      <c r="J466" t="s">
        <v>547</v>
      </c>
      <c r="K466" t="s">
        <v>548</v>
      </c>
      <c r="L466" t="s">
        <v>548</v>
      </c>
      <c r="M466" t="s">
        <v>548</v>
      </c>
      <c r="N466">
        <v>0.57669999999999999</v>
      </c>
      <c r="O466">
        <v>-1.1228</v>
      </c>
      <c r="P466">
        <v>-0.37430000000000002</v>
      </c>
      <c r="Q466" t="s">
        <v>548</v>
      </c>
      <c r="R466" t="s">
        <v>547</v>
      </c>
      <c r="S466" t="s">
        <v>547</v>
      </c>
      <c r="T466" t="s">
        <v>548</v>
      </c>
      <c r="U466" t="s">
        <v>547</v>
      </c>
      <c r="V466" t="s">
        <v>547</v>
      </c>
      <c r="W466" t="s">
        <v>547</v>
      </c>
      <c r="X466" t="s">
        <v>547</v>
      </c>
      <c r="Y466">
        <v>-0.97450000000000003</v>
      </c>
      <c r="Z466">
        <v>0.78049999999999997</v>
      </c>
      <c r="AA466">
        <v>0.69379999999999997</v>
      </c>
      <c r="AB466">
        <v>1.6207</v>
      </c>
      <c r="AC466">
        <v>1.3399000000000001</v>
      </c>
      <c r="AD466">
        <v>1.0128999999999999</v>
      </c>
      <c r="AE466">
        <v>0.50470000000000004</v>
      </c>
      <c r="AF466">
        <v>-0.14549999999999999</v>
      </c>
      <c r="AG466">
        <v>-0.1958</v>
      </c>
      <c r="AH466">
        <v>-0.28070000000000001</v>
      </c>
    </row>
    <row r="467" spans="1:34" x14ac:dyDescent="0.3">
      <c r="A467" s="11" t="s">
        <v>7600</v>
      </c>
      <c r="B467" t="s">
        <v>548</v>
      </c>
      <c r="C467" t="s">
        <v>547</v>
      </c>
      <c r="D467">
        <v>1.0317000000000001</v>
      </c>
      <c r="E467" t="s">
        <v>547</v>
      </c>
      <c r="F467" t="s">
        <v>547</v>
      </c>
      <c r="G467" t="s">
        <v>548</v>
      </c>
      <c r="H467">
        <v>-1.3360000000000001</v>
      </c>
      <c r="I467">
        <v>-0.27900000000000003</v>
      </c>
      <c r="J467" t="s">
        <v>549</v>
      </c>
      <c r="K467" t="s">
        <v>548</v>
      </c>
      <c r="L467" t="s">
        <v>547</v>
      </c>
      <c r="M467" t="s">
        <v>548</v>
      </c>
      <c r="N467">
        <v>-0.76</v>
      </c>
      <c r="O467">
        <v>8.3699999999999997E-2</v>
      </c>
      <c r="P467">
        <v>1.3127</v>
      </c>
      <c r="Q467" t="s">
        <v>548</v>
      </c>
      <c r="R467" t="s">
        <v>548</v>
      </c>
      <c r="S467" t="s">
        <v>547</v>
      </c>
      <c r="T467" t="s">
        <v>548</v>
      </c>
      <c r="U467" t="s">
        <v>547</v>
      </c>
      <c r="V467" t="s">
        <v>547</v>
      </c>
      <c r="W467" t="s">
        <v>548</v>
      </c>
      <c r="X467" t="s">
        <v>548</v>
      </c>
      <c r="Y467">
        <v>-0.97450000000000003</v>
      </c>
      <c r="Z467">
        <v>0.78049999999999997</v>
      </c>
      <c r="AA467">
        <v>0.69379999999999997</v>
      </c>
      <c r="AB467">
        <v>0.53859999999999997</v>
      </c>
      <c r="AC467">
        <v>0.56069999999999998</v>
      </c>
      <c r="AD467">
        <v>1.0128999999999999</v>
      </c>
      <c r="AE467">
        <v>1.1516999999999999</v>
      </c>
      <c r="AF467">
        <v>-0.87460000000000004</v>
      </c>
      <c r="AG467">
        <v>-1.2262999999999999</v>
      </c>
      <c r="AH467">
        <v>-1.21</v>
      </c>
    </row>
    <row r="468" spans="1:34" x14ac:dyDescent="0.3">
      <c r="A468" s="11" t="s">
        <v>7601</v>
      </c>
      <c r="B468" t="s">
        <v>548</v>
      </c>
      <c r="C468" t="s">
        <v>548</v>
      </c>
      <c r="D468">
        <v>-1.4330000000000001</v>
      </c>
      <c r="E468" t="s">
        <v>547</v>
      </c>
      <c r="F468" t="s">
        <v>547</v>
      </c>
      <c r="G468" t="s">
        <v>548</v>
      </c>
      <c r="H468">
        <v>0.42809999999999998</v>
      </c>
      <c r="I468">
        <v>-1.1888000000000001</v>
      </c>
      <c r="J468" t="s">
        <v>549</v>
      </c>
      <c r="K468" t="s">
        <v>549</v>
      </c>
      <c r="L468" t="s">
        <v>549</v>
      </c>
      <c r="M468" t="s">
        <v>547</v>
      </c>
      <c r="N468">
        <v>0.57669999999999999</v>
      </c>
      <c r="O468">
        <v>-1.1228</v>
      </c>
      <c r="P468">
        <v>-0.37430000000000002</v>
      </c>
      <c r="Q468" t="s">
        <v>548</v>
      </c>
      <c r="R468" t="s">
        <v>548</v>
      </c>
      <c r="S468" t="s">
        <v>547</v>
      </c>
      <c r="T468" t="s">
        <v>547</v>
      </c>
      <c r="U468" t="s">
        <v>547</v>
      </c>
      <c r="V468" t="s">
        <v>547</v>
      </c>
      <c r="W468" t="s">
        <v>547</v>
      </c>
      <c r="X468" t="s">
        <v>547</v>
      </c>
      <c r="Y468">
        <v>-0.97450000000000003</v>
      </c>
      <c r="Z468">
        <v>-1.1237999999999999</v>
      </c>
      <c r="AA468">
        <v>-0.15740000000000001</v>
      </c>
      <c r="AB468">
        <v>-0.54359999999999997</v>
      </c>
      <c r="AC468">
        <v>0.56069999999999998</v>
      </c>
      <c r="AD468">
        <v>0.32090000000000002</v>
      </c>
      <c r="AE468">
        <v>-0.78920000000000001</v>
      </c>
      <c r="AF468">
        <v>-0.51</v>
      </c>
      <c r="AG468">
        <v>-0.88280000000000003</v>
      </c>
      <c r="AH468">
        <v>-0.28070000000000001</v>
      </c>
    </row>
    <row r="469" spans="1:34" x14ac:dyDescent="0.3">
      <c r="A469" s="11" t="s">
        <v>7602</v>
      </c>
      <c r="B469" t="s">
        <v>548</v>
      </c>
      <c r="C469" t="s">
        <v>547</v>
      </c>
      <c r="D469">
        <v>-0.61140000000000005</v>
      </c>
      <c r="E469" t="s">
        <v>548</v>
      </c>
      <c r="F469" t="s">
        <v>547</v>
      </c>
      <c r="G469" t="s">
        <v>548</v>
      </c>
      <c r="H469">
        <v>-0.45400000000000001</v>
      </c>
      <c r="I469">
        <v>-0.27900000000000003</v>
      </c>
      <c r="J469" t="s">
        <v>549</v>
      </c>
      <c r="K469" t="s">
        <v>549</v>
      </c>
      <c r="L469" t="s">
        <v>547</v>
      </c>
      <c r="M469" t="s">
        <v>548</v>
      </c>
      <c r="N469">
        <v>1.9135</v>
      </c>
      <c r="O469">
        <v>8.3699999999999997E-2</v>
      </c>
      <c r="P469">
        <v>-0.37430000000000002</v>
      </c>
      <c r="Q469" t="s">
        <v>548</v>
      </c>
      <c r="R469" t="s">
        <v>548</v>
      </c>
      <c r="S469" t="s">
        <v>547</v>
      </c>
      <c r="T469" t="s">
        <v>548</v>
      </c>
      <c r="U469" t="s">
        <v>547</v>
      </c>
      <c r="V469" t="s">
        <v>547</v>
      </c>
      <c r="W469" t="s">
        <v>548</v>
      </c>
      <c r="X469" t="s">
        <v>547</v>
      </c>
      <c r="Y469">
        <v>1.1196999999999999</v>
      </c>
      <c r="Z469">
        <v>-0.1716</v>
      </c>
      <c r="AA469">
        <v>0.69379999999999997</v>
      </c>
      <c r="AB469">
        <v>-0.54359999999999997</v>
      </c>
      <c r="AC469">
        <v>-0.99770000000000003</v>
      </c>
      <c r="AD469">
        <v>-1.0629999999999999</v>
      </c>
      <c r="AE469">
        <v>-0.57350000000000001</v>
      </c>
      <c r="AF469">
        <v>0.94820000000000004</v>
      </c>
      <c r="AG469">
        <v>0.49109999999999998</v>
      </c>
      <c r="AH469">
        <v>0.64870000000000005</v>
      </c>
    </row>
    <row r="470" spans="1:34" x14ac:dyDescent="0.3">
      <c r="A470" s="11" t="s">
        <v>7603</v>
      </c>
      <c r="B470" t="s">
        <v>548</v>
      </c>
      <c r="C470" t="s">
        <v>548</v>
      </c>
      <c r="D470">
        <v>-1.4330000000000001</v>
      </c>
      <c r="E470" t="s">
        <v>547</v>
      </c>
      <c r="F470" t="s">
        <v>547</v>
      </c>
      <c r="G470" t="s">
        <v>548</v>
      </c>
      <c r="H470">
        <v>-0.45400000000000001</v>
      </c>
      <c r="I470">
        <v>-0.27900000000000003</v>
      </c>
      <c r="J470" t="s">
        <v>548</v>
      </c>
      <c r="K470" t="s">
        <v>548</v>
      </c>
      <c r="L470" t="s">
        <v>550</v>
      </c>
      <c r="M470" t="s">
        <v>547</v>
      </c>
      <c r="N470">
        <v>1.9135</v>
      </c>
      <c r="O470">
        <v>-1.1228</v>
      </c>
      <c r="P470">
        <v>-0.37430000000000002</v>
      </c>
      <c r="Q470" t="s">
        <v>548</v>
      </c>
      <c r="R470" t="s">
        <v>547</v>
      </c>
      <c r="S470" t="s">
        <v>547</v>
      </c>
      <c r="T470" t="s">
        <v>547</v>
      </c>
      <c r="U470" t="s">
        <v>547</v>
      </c>
      <c r="V470" t="s">
        <v>547</v>
      </c>
      <c r="W470" t="s">
        <v>547</v>
      </c>
      <c r="X470" t="s">
        <v>547</v>
      </c>
      <c r="Y470">
        <v>7.2599999999999998E-2</v>
      </c>
      <c r="Z470">
        <v>-0.1716</v>
      </c>
      <c r="AA470">
        <v>-0.15740000000000001</v>
      </c>
      <c r="AB470">
        <v>-0.54359999999999997</v>
      </c>
      <c r="AC470">
        <v>-0.2185</v>
      </c>
      <c r="AD470">
        <v>0.32090000000000002</v>
      </c>
      <c r="AE470">
        <v>-0.57350000000000001</v>
      </c>
      <c r="AF470">
        <v>0.58360000000000001</v>
      </c>
      <c r="AG470">
        <v>0.1477</v>
      </c>
      <c r="AH470">
        <v>0.33889999999999998</v>
      </c>
    </row>
    <row r="471" spans="1:34" x14ac:dyDescent="0.3">
      <c r="A471" s="11" t="s">
        <v>7604</v>
      </c>
      <c r="B471" t="s">
        <v>548</v>
      </c>
      <c r="C471" t="s">
        <v>548</v>
      </c>
      <c r="D471">
        <v>-0.61140000000000005</v>
      </c>
      <c r="E471" t="s">
        <v>547</v>
      </c>
      <c r="F471" t="s">
        <v>547</v>
      </c>
      <c r="G471" t="s">
        <v>548</v>
      </c>
      <c r="H471">
        <v>1.3102</v>
      </c>
      <c r="I471">
        <v>1.5407</v>
      </c>
      <c r="J471" t="s">
        <v>549</v>
      </c>
      <c r="K471" t="s">
        <v>547</v>
      </c>
      <c r="L471" t="s">
        <v>547</v>
      </c>
      <c r="M471" t="s">
        <v>548</v>
      </c>
      <c r="N471">
        <v>-0.76</v>
      </c>
      <c r="O471">
        <v>8.3699999999999997E-2</v>
      </c>
      <c r="P471">
        <v>-0.37430000000000002</v>
      </c>
      <c r="Q471" t="s">
        <v>548</v>
      </c>
      <c r="R471" t="s">
        <v>548</v>
      </c>
      <c r="S471" t="s">
        <v>547</v>
      </c>
      <c r="T471" t="s">
        <v>548</v>
      </c>
      <c r="U471" t="s">
        <v>547</v>
      </c>
      <c r="V471" t="s">
        <v>547</v>
      </c>
      <c r="W471" t="s">
        <v>547</v>
      </c>
      <c r="X471" t="s">
        <v>548</v>
      </c>
      <c r="Y471">
        <v>7.2599999999999998E-2</v>
      </c>
      <c r="Z471">
        <v>-0.1716</v>
      </c>
      <c r="AA471">
        <v>-1.8596999999999999</v>
      </c>
      <c r="AB471">
        <v>-0.54359999999999997</v>
      </c>
      <c r="AC471">
        <v>-0.99770000000000003</v>
      </c>
      <c r="AD471">
        <v>-0.371</v>
      </c>
      <c r="AE471">
        <v>-0.78920000000000001</v>
      </c>
      <c r="AF471">
        <v>0.58360000000000001</v>
      </c>
      <c r="AG471">
        <v>0.1477</v>
      </c>
      <c r="AH471">
        <v>0.33889999999999998</v>
      </c>
    </row>
    <row r="472" spans="1:34" x14ac:dyDescent="0.3">
      <c r="A472" s="11" t="s">
        <v>7605</v>
      </c>
      <c r="B472" t="s">
        <v>548</v>
      </c>
      <c r="C472" t="s">
        <v>547</v>
      </c>
      <c r="D472">
        <v>-1.4330000000000001</v>
      </c>
      <c r="E472" t="s">
        <v>548</v>
      </c>
      <c r="F472" t="s">
        <v>547</v>
      </c>
      <c r="G472" t="s">
        <v>548</v>
      </c>
      <c r="H472">
        <v>0.42809999999999998</v>
      </c>
      <c r="I472">
        <v>0.63090000000000002</v>
      </c>
      <c r="J472" t="s">
        <v>550</v>
      </c>
      <c r="K472" t="s">
        <v>548</v>
      </c>
      <c r="L472" t="s">
        <v>550</v>
      </c>
      <c r="M472" t="s">
        <v>547</v>
      </c>
      <c r="N472">
        <v>-0.76</v>
      </c>
      <c r="O472">
        <v>8.3699999999999997E-2</v>
      </c>
      <c r="P472">
        <v>-0.37430000000000002</v>
      </c>
      <c r="Q472" t="s">
        <v>548</v>
      </c>
      <c r="R472" t="s">
        <v>548</v>
      </c>
      <c r="S472" t="s">
        <v>547</v>
      </c>
      <c r="T472" t="s">
        <v>547</v>
      </c>
      <c r="U472" t="s">
        <v>547</v>
      </c>
      <c r="V472" t="s">
        <v>547</v>
      </c>
      <c r="W472" t="s">
        <v>548</v>
      </c>
      <c r="X472" t="s">
        <v>548</v>
      </c>
      <c r="Y472">
        <v>7.2599999999999998E-2</v>
      </c>
      <c r="Z472">
        <v>1.7325999999999999</v>
      </c>
      <c r="AA472">
        <v>0.69379999999999997</v>
      </c>
      <c r="AB472">
        <v>-0.54359999999999997</v>
      </c>
      <c r="AC472">
        <v>-0.99770000000000003</v>
      </c>
      <c r="AD472">
        <v>-1.7549999999999999</v>
      </c>
      <c r="AE472">
        <v>7.3400000000000007E-2</v>
      </c>
      <c r="AF472">
        <v>0.58360000000000001</v>
      </c>
      <c r="AG472">
        <v>0.1477</v>
      </c>
      <c r="AH472">
        <v>2.9100000000000001E-2</v>
      </c>
    </row>
    <row r="473" spans="1:34" x14ac:dyDescent="0.3">
      <c r="A473" s="11" t="s">
        <v>7606</v>
      </c>
      <c r="B473" t="s">
        <v>548</v>
      </c>
      <c r="C473" t="s">
        <v>547</v>
      </c>
      <c r="D473">
        <v>-0.61140000000000005</v>
      </c>
      <c r="E473" t="s">
        <v>548</v>
      </c>
      <c r="F473" t="s">
        <v>547</v>
      </c>
      <c r="G473" t="s">
        <v>548</v>
      </c>
      <c r="H473">
        <v>-0.45400000000000001</v>
      </c>
      <c r="I473">
        <v>-0.27900000000000003</v>
      </c>
      <c r="J473" t="s">
        <v>547</v>
      </c>
      <c r="K473" t="s">
        <v>548</v>
      </c>
      <c r="L473" t="s">
        <v>547</v>
      </c>
      <c r="M473" t="s">
        <v>547</v>
      </c>
      <c r="N473">
        <v>0.57669999999999999</v>
      </c>
      <c r="O473">
        <v>8.3699999999999997E-2</v>
      </c>
      <c r="P473">
        <v>1.3127</v>
      </c>
      <c r="Q473" t="s">
        <v>548</v>
      </c>
      <c r="R473" t="s">
        <v>548</v>
      </c>
      <c r="S473" t="s">
        <v>547</v>
      </c>
      <c r="T473" t="s">
        <v>548</v>
      </c>
      <c r="U473" t="s">
        <v>548</v>
      </c>
      <c r="V473" t="s">
        <v>547</v>
      </c>
      <c r="W473" t="s">
        <v>547</v>
      </c>
      <c r="X473" t="s">
        <v>547</v>
      </c>
      <c r="Y473">
        <v>7.2599999999999998E-2</v>
      </c>
      <c r="Z473">
        <v>0.78049999999999997</v>
      </c>
      <c r="AA473">
        <v>0.69379999999999997</v>
      </c>
      <c r="AB473">
        <v>0.53859999999999997</v>
      </c>
      <c r="AC473">
        <v>0.56069999999999998</v>
      </c>
      <c r="AD473">
        <v>1.0128999999999999</v>
      </c>
      <c r="AE473">
        <v>-0.3579</v>
      </c>
      <c r="AF473">
        <v>0.21909999999999999</v>
      </c>
      <c r="AG473">
        <v>-0.1958</v>
      </c>
      <c r="AH473">
        <v>2.9100000000000001E-2</v>
      </c>
    </row>
    <row r="474" spans="1:34" x14ac:dyDescent="0.3">
      <c r="A474" s="11" t="s">
        <v>7607</v>
      </c>
      <c r="B474" t="s">
        <v>548</v>
      </c>
      <c r="C474" t="s">
        <v>547</v>
      </c>
      <c r="D474">
        <v>-0.61140000000000005</v>
      </c>
      <c r="E474" t="s">
        <v>548</v>
      </c>
      <c r="F474" t="s">
        <v>548</v>
      </c>
      <c r="G474" t="s">
        <v>548</v>
      </c>
      <c r="H474">
        <v>-0.45400000000000001</v>
      </c>
      <c r="I474">
        <v>-0.27900000000000003</v>
      </c>
      <c r="J474" t="s">
        <v>549</v>
      </c>
      <c r="K474" t="s">
        <v>548</v>
      </c>
      <c r="L474" t="s">
        <v>549</v>
      </c>
      <c r="M474" t="s">
        <v>548</v>
      </c>
      <c r="N474">
        <v>1.9135</v>
      </c>
      <c r="O474">
        <v>-1.1228</v>
      </c>
      <c r="P474">
        <v>-0.37430000000000002</v>
      </c>
      <c r="Q474" t="s">
        <v>548</v>
      </c>
      <c r="R474" t="s">
        <v>548</v>
      </c>
      <c r="S474" t="s">
        <v>547</v>
      </c>
      <c r="T474" t="s">
        <v>548</v>
      </c>
      <c r="U474" t="s">
        <v>547</v>
      </c>
      <c r="V474" t="s">
        <v>547</v>
      </c>
      <c r="W474" t="s">
        <v>547</v>
      </c>
      <c r="X474" t="s">
        <v>548</v>
      </c>
      <c r="Y474">
        <v>7.2599999999999998E-2</v>
      </c>
      <c r="Z474">
        <v>-0.1716</v>
      </c>
      <c r="AA474">
        <v>-1.0085</v>
      </c>
      <c r="AB474">
        <v>-0.54359999999999997</v>
      </c>
      <c r="AC474">
        <v>-0.99770000000000003</v>
      </c>
      <c r="AD474">
        <v>0.32090000000000002</v>
      </c>
      <c r="AE474">
        <v>-0.78920000000000001</v>
      </c>
      <c r="AF474">
        <v>0.94820000000000004</v>
      </c>
      <c r="AG474">
        <v>0.83460000000000001</v>
      </c>
      <c r="AH474">
        <v>1.2682</v>
      </c>
    </row>
    <row r="475" spans="1:34" x14ac:dyDescent="0.3">
      <c r="A475" s="11" t="s">
        <v>7608</v>
      </c>
      <c r="B475" t="s">
        <v>548</v>
      </c>
      <c r="C475" t="s">
        <v>548</v>
      </c>
      <c r="D475">
        <v>-0.61140000000000005</v>
      </c>
      <c r="E475" t="s">
        <v>547</v>
      </c>
      <c r="F475" t="s">
        <v>548</v>
      </c>
      <c r="G475" t="s">
        <v>548</v>
      </c>
      <c r="H475">
        <v>-0.45400000000000001</v>
      </c>
      <c r="I475">
        <v>-1.1888000000000001</v>
      </c>
      <c r="J475" t="s">
        <v>547</v>
      </c>
      <c r="K475" t="s">
        <v>549</v>
      </c>
      <c r="L475" t="s">
        <v>547</v>
      </c>
      <c r="M475" t="s">
        <v>547</v>
      </c>
      <c r="N475">
        <v>0.57669999999999999</v>
      </c>
      <c r="O475">
        <v>-1.1228</v>
      </c>
      <c r="P475">
        <v>-0.37430000000000002</v>
      </c>
      <c r="Q475" t="s">
        <v>548</v>
      </c>
      <c r="R475" t="s">
        <v>548</v>
      </c>
      <c r="S475" t="s">
        <v>547</v>
      </c>
      <c r="T475" t="s">
        <v>548</v>
      </c>
      <c r="U475" t="s">
        <v>547</v>
      </c>
      <c r="V475" t="s">
        <v>547</v>
      </c>
      <c r="W475" t="s">
        <v>548</v>
      </c>
      <c r="X475" t="s">
        <v>547</v>
      </c>
      <c r="Y475">
        <v>-2.0217000000000001</v>
      </c>
      <c r="Z475">
        <v>0.78049999999999997</v>
      </c>
      <c r="AA475">
        <v>-0.15740000000000001</v>
      </c>
      <c r="AB475">
        <v>0.53859999999999997</v>
      </c>
      <c r="AC475">
        <v>0.56069999999999998</v>
      </c>
      <c r="AD475">
        <v>0.32090000000000002</v>
      </c>
      <c r="AE475">
        <v>7.3400000000000007E-2</v>
      </c>
      <c r="AF475">
        <v>-0.51</v>
      </c>
      <c r="AG475">
        <v>-1.2262999999999999</v>
      </c>
      <c r="AH475">
        <v>-0.59040000000000004</v>
      </c>
    </row>
    <row r="476" spans="1:34" x14ac:dyDescent="0.3">
      <c r="A476" s="11" t="s">
        <v>7609</v>
      </c>
      <c r="B476" t="s">
        <v>548</v>
      </c>
      <c r="C476" t="s">
        <v>548</v>
      </c>
      <c r="D476">
        <v>-1.4330000000000001</v>
      </c>
      <c r="E476" t="s">
        <v>548</v>
      </c>
      <c r="F476" t="s">
        <v>548</v>
      </c>
      <c r="G476" t="s">
        <v>548</v>
      </c>
      <c r="H476">
        <v>-1.3360000000000001</v>
      </c>
      <c r="I476">
        <v>0.63090000000000002</v>
      </c>
      <c r="J476" t="s">
        <v>547</v>
      </c>
      <c r="K476" t="s">
        <v>548</v>
      </c>
      <c r="L476" t="s">
        <v>550</v>
      </c>
      <c r="M476" t="s">
        <v>548</v>
      </c>
      <c r="N476">
        <v>1.9135</v>
      </c>
      <c r="O476">
        <v>-1.1228</v>
      </c>
      <c r="P476">
        <v>-0.37430000000000002</v>
      </c>
      <c r="Q476" t="s">
        <v>548</v>
      </c>
      <c r="R476" t="s">
        <v>548</v>
      </c>
      <c r="S476" t="s">
        <v>547</v>
      </c>
      <c r="T476" t="s">
        <v>548</v>
      </c>
      <c r="U476" t="s">
        <v>547</v>
      </c>
      <c r="V476" t="s">
        <v>547</v>
      </c>
      <c r="W476" t="s">
        <v>548</v>
      </c>
      <c r="X476" t="s">
        <v>547</v>
      </c>
      <c r="Y476">
        <v>7.2599999999999998E-2</v>
      </c>
      <c r="Z476">
        <v>-1.1237999999999999</v>
      </c>
      <c r="AA476">
        <v>0.69379999999999997</v>
      </c>
      <c r="AB476">
        <v>1.6207</v>
      </c>
      <c r="AC476">
        <v>2.1191</v>
      </c>
      <c r="AD476">
        <v>-0.371</v>
      </c>
      <c r="AE476">
        <v>-0.3579</v>
      </c>
      <c r="AF476">
        <v>-0.51</v>
      </c>
      <c r="AG476">
        <v>-0.1958</v>
      </c>
      <c r="AH476">
        <v>-0.28070000000000001</v>
      </c>
    </row>
    <row r="477" spans="1:34" x14ac:dyDescent="0.3">
      <c r="A477" s="11" t="s">
        <v>7610</v>
      </c>
      <c r="B477" t="s">
        <v>548</v>
      </c>
      <c r="C477" t="s">
        <v>547</v>
      </c>
      <c r="D477">
        <v>-1.4330000000000001</v>
      </c>
      <c r="E477" t="s">
        <v>547</v>
      </c>
      <c r="F477" t="s">
        <v>547</v>
      </c>
      <c r="G477" t="s">
        <v>548</v>
      </c>
      <c r="H477">
        <v>-0.45400000000000001</v>
      </c>
      <c r="I477">
        <v>-0.27900000000000003</v>
      </c>
      <c r="J477" t="s">
        <v>549</v>
      </c>
      <c r="K477" t="s">
        <v>549</v>
      </c>
      <c r="L477" t="s">
        <v>547</v>
      </c>
      <c r="M477" t="s">
        <v>547</v>
      </c>
      <c r="N477">
        <v>0.57669999999999999</v>
      </c>
      <c r="O477">
        <v>1.2901</v>
      </c>
      <c r="P477">
        <v>-0.37430000000000002</v>
      </c>
      <c r="Q477" t="s">
        <v>548</v>
      </c>
      <c r="R477" t="s">
        <v>548</v>
      </c>
      <c r="S477" t="s">
        <v>547</v>
      </c>
      <c r="T477" t="s">
        <v>548</v>
      </c>
      <c r="U477" t="s">
        <v>547</v>
      </c>
      <c r="V477" t="s">
        <v>547</v>
      </c>
      <c r="W477" t="s">
        <v>547</v>
      </c>
      <c r="X477" t="s">
        <v>547</v>
      </c>
      <c r="Y477">
        <v>1.1196999999999999</v>
      </c>
      <c r="Z477">
        <v>-0.1716</v>
      </c>
      <c r="AA477">
        <v>-1.0085</v>
      </c>
      <c r="AB477">
        <v>-0.54359999999999997</v>
      </c>
      <c r="AC477">
        <v>-0.99770000000000003</v>
      </c>
      <c r="AD477">
        <v>0.32090000000000002</v>
      </c>
      <c r="AE477">
        <v>-0.78920000000000001</v>
      </c>
      <c r="AF477">
        <v>0.21909999999999999</v>
      </c>
      <c r="AG477">
        <v>0.49109999999999998</v>
      </c>
      <c r="AH477">
        <v>0.64870000000000005</v>
      </c>
    </row>
    <row r="478" spans="1:34" x14ac:dyDescent="0.3">
      <c r="A478" s="11" t="s">
        <v>7611</v>
      </c>
      <c r="B478" t="s">
        <v>548</v>
      </c>
      <c r="C478" t="s">
        <v>547</v>
      </c>
      <c r="D478">
        <v>-0.61140000000000005</v>
      </c>
      <c r="E478" t="s">
        <v>548</v>
      </c>
      <c r="F478" t="s">
        <v>548</v>
      </c>
      <c r="G478" t="s">
        <v>548</v>
      </c>
      <c r="H478">
        <v>-0.45400000000000001</v>
      </c>
      <c r="I478">
        <v>-1.1888000000000001</v>
      </c>
      <c r="J478" t="s">
        <v>549</v>
      </c>
      <c r="K478" t="s">
        <v>548</v>
      </c>
      <c r="L478" t="s">
        <v>549</v>
      </c>
      <c r="M478" t="s">
        <v>547</v>
      </c>
      <c r="N478">
        <v>-0.76</v>
      </c>
      <c r="O478">
        <v>-1.1228</v>
      </c>
      <c r="P478">
        <v>-0.37430000000000002</v>
      </c>
      <c r="Q478" t="s">
        <v>548</v>
      </c>
      <c r="R478" t="s">
        <v>548</v>
      </c>
      <c r="S478" t="s">
        <v>547</v>
      </c>
      <c r="T478" t="s">
        <v>547</v>
      </c>
      <c r="U478" t="s">
        <v>547</v>
      </c>
      <c r="V478" t="s">
        <v>547</v>
      </c>
      <c r="W478" t="s">
        <v>548</v>
      </c>
      <c r="X478" t="s">
        <v>548</v>
      </c>
      <c r="Y478">
        <v>1.1196999999999999</v>
      </c>
      <c r="Z478">
        <v>0.78049999999999997</v>
      </c>
      <c r="AA478">
        <v>-0.15740000000000001</v>
      </c>
      <c r="AB478">
        <v>-0.54359999999999997</v>
      </c>
      <c r="AC478">
        <v>-0.99770000000000003</v>
      </c>
      <c r="AD478">
        <v>1.0128999999999999</v>
      </c>
      <c r="AE478">
        <v>-0.3579</v>
      </c>
      <c r="AF478">
        <v>-0.51</v>
      </c>
      <c r="AG478">
        <v>-1.2262999999999999</v>
      </c>
      <c r="AH478">
        <v>-1.21</v>
      </c>
    </row>
    <row r="479" spans="1:34" x14ac:dyDescent="0.3">
      <c r="A479" s="11" t="s">
        <v>7612</v>
      </c>
      <c r="B479" t="s">
        <v>548</v>
      </c>
      <c r="C479" t="s">
        <v>548</v>
      </c>
      <c r="D479">
        <v>-1.4330000000000001</v>
      </c>
      <c r="E479" t="s">
        <v>547</v>
      </c>
      <c r="F479" t="s">
        <v>547</v>
      </c>
      <c r="G479" t="s">
        <v>548</v>
      </c>
      <c r="H479">
        <v>0.42809999999999998</v>
      </c>
      <c r="I479">
        <v>0.63090000000000002</v>
      </c>
      <c r="J479" t="s">
        <v>550</v>
      </c>
      <c r="K479" t="s">
        <v>549</v>
      </c>
      <c r="L479" t="s">
        <v>547</v>
      </c>
      <c r="M479" t="s">
        <v>548</v>
      </c>
      <c r="N479">
        <v>0.57669999999999999</v>
      </c>
      <c r="O479">
        <v>-1.1228</v>
      </c>
      <c r="P479">
        <v>-0.37430000000000002</v>
      </c>
      <c r="Q479" t="s">
        <v>548</v>
      </c>
      <c r="R479" t="s">
        <v>548</v>
      </c>
      <c r="S479" t="s">
        <v>547</v>
      </c>
      <c r="T479" t="s">
        <v>548</v>
      </c>
      <c r="U479" t="s">
        <v>548</v>
      </c>
      <c r="V479" t="s">
        <v>547</v>
      </c>
      <c r="W479" t="s">
        <v>548</v>
      </c>
      <c r="X479" t="s">
        <v>547</v>
      </c>
      <c r="Y479">
        <v>7.2599999999999998E-2</v>
      </c>
      <c r="Z479">
        <v>-0.1716</v>
      </c>
      <c r="AA479">
        <v>-0.15740000000000001</v>
      </c>
      <c r="AB479">
        <v>0.53859999999999997</v>
      </c>
      <c r="AC479">
        <v>1.3399000000000001</v>
      </c>
      <c r="AD479">
        <v>-0.371</v>
      </c>
      <c r="AE479">
        <v>1.583</v>
      </c>
      <c r="AF479">
        <v>0.21909999999999999</v>
      </c>
      <c r="AG479">
        <v>-0.5393</v>
      </c>
      <c r="AH479">
        <v>-0.28070000000000001</v>
      </c>
    </row>
    <row r="480" spans="1:34" x14ac:dyDescent="0.3">
      <c r="A480" s="11" t="s">
        <v>7613</v>
      </c>
      <c r="B480" t="s">
        <v>548</v>
      </c>
      <c r="C480" t="s">
        <v>547</v>
      </c>
      <c r="D480">
        <v>-0.61140000000000005</v>
      </c>
      <c r="E480" t="s">
        <v>548</v>
      </c>
      <c r="F480" t="s">
        <v>547</v>
      </c>
      <c r="G480" t="s">
        <v>548</v>
      </c>
      <c r="H480">
        <v>-1.3360000000000001</v>
      </c>
      <c r="I480">
        <v>-1.1888000000000001</v>
      </c>
      <c r="J480" t="s">
        <v>547</v>
      </c>
      <c r="K480" t="s">
        <v>548</v>
      </c>
      <c r="L480" t="s">
        <v>547</v>
      </c>
      <c r="M480" t="s">
        <v>548</v>
      </c>
      <c r="N480">
        <v>0.57669999999999999</v>
      </c>
      <c r="O480">
        <v>8.3699999999999997E-2</v>
      </c>
      <c r="P480">
        <v>4.6866000000000003</v>
      </c>
      <c r="Q480" t="s">
        <v>547</v>
      </c>
      <c r="R480" t="s">
        <v>548</v>
      </c>
      <c r="S480" t="s">
        <v>547</v>
      </c>
      <c r="T480" t="s">
        <v>547</v>
      </c>
      <c r="U480" t="s">
        <v>547</v>
      </c>
      <c r="V480" t="s">
        <v>547</v>
      </c>
      <c r="W480" t="s">
        <v>547</v>
      </c>
      <c r="X480" t="s">
        <v>547</v>
      </c>
      <c r="Y480">
        <v>-0.97450000000000003</v>
      </c>
      <c r="Z480">
        <v>0.78049999999999997</v>
      </c>
      <c r="AA480">
        <v>-0.15740000000000001</v>
      </c>
      <c r="AB480">
        <v>-0.54359999999999997</v>
      </c>
      <c r="AC480">
        <v>-0.99770000000000003</v>
      </c>
      <c r="AD480">
        <v>-1.7549999999999999</v>
      </c>
      <c r="AE480">
        <v>-0.78920000000000001</v>
      </c>
      <c r="AF480">
        <v>-1.6036999999999999</v>
      </c>
      <c r="AG480">
        <v>-1.5697000000000001</v>
      </c>
      <c r="AH480">
        <v>-1.21</v>
      </c>
    </row>
    <row r="481" spans="1:34" x14ac:dyDescent="0.3">
      <c r="A481" s="11" t="s">
        <v>7614</v>
      </c>
      <c r="B481" t="s">
        <v>548</v>
      </c>
      <c r="C481" t="s">
        <v>547</v>
      </c>
      <c r="D481">
        <v>0.21010000000000001</v>
      </c>
      <c r="E481" t="s">
        <v>547</v>
      </c>
      <c r="F481" t="s">
        <v>547</v>
      </c>
      <c r="G481" t="s">
        <v>548</v>
      </c>
      <c r="H481">
        <v>-0.45400000000000001</v>
      </c>
      <c r="I481">
        <v>-0.27900000000000003</v>
      </c>
      <c r="J481" t="s">
        <v>549</v>
      </c>
      <c r="K481" t="s">
        <v>551</v>
      </c>
      <c r="L481" t="s">
        <v>547</v>
      </c>
      <c r="M481" t="s">
        <v>547</v>
      </c>
      <c r="N481">
        <v>-0.76</v>
      </c>
      <c r="O481">
        <v>-1.1228</v>
      </c>
      <c r="P481">
        <v>-0.37430000000000002</v>
      </c>
      <c r="Q481" t="s">
        <v>548</v>
      </c>
      <c r="R481" t="s">
        <v>548</v>
      </c>
      <c r="S481" t="s">
        <v>547</v>
      </c>
      <c r="T481" t="s">
        <v>548</v>
      </c>
      <c r="U481" t="s">
        <v>547</v>
      </c>
      <c r="V481" t="s">
        <v>548</v>
      </c>
      <c r="W481" t="s">
        <v>547</v>
      </c>
      <c r="X481" t="s">
        <v>547</v>
      </c>
      <c r="Y481">
        <v>7.2599999999999998E-2</v>
      </c>
      <c r="Z481">
        <v>1.7325999999999999</v>
      </c>
      <c r="AA481">
        <v>-0.15740000000000001</v>
      </c>
      <c r="AB481">
        <v>-0.54359999999999997</v>
      </c>
      <c r="AC481">
        <v>-0.99770000000000003</v>
      </c>
      <c r="AD481">
        <v>1.0128999999999999</v>
      </c>
      <c r="AE481">
        <v>7.3400000000000007E-2</v>
      </c>
      <c r="AF481">
        <v>-0.87460000000000004</v>
      </c>
      <c r="AG481">
        <v>-0.88280000000000003</v>
      </c>
      <c r="AH481">
        <v>-0.59040000000000004</v>
      </c>
    </row>
    <row r="482" spans="1:34" x14ac:dyDescent="0.3">
      <c r="A482" s="11" t="s">
        <v>7615</v>
      </c>
      <c r="B482" t="s">
        <v>548</v>
      </c>
      <c r="C482" t="s">
        <v>547</v>
      </c>
      <c r="D482">
        <v>1.8532999999999999</v>
      </c>
      <c r="E482" t="s">
        <v>547</v>
      </c>
      <c r="F482" t="s">
        <v>547</v>
      </c>
      <c r="G482" t="s">
        <v>548</v>
      </c>
      <c r="H482">
        <v>-0.45400000000000001</v>
      </c>
      <c r="I482">
        <v>0.63090000000000002</v>
      </c>
      <c r="J482" t="s">
        <v>547</v>
      </c>
      <c r="K482" t="s">
        <v>549</v>
      </c>
      <c r="L482" t="s">
        <v>547</v>
      </c>
      <c r="M482" t="s">
        <v>549</v>
      </c>
      <c r="N482">
        <v>-0.76</v>
      </c>
      <c r="O482">
        <v>-1.1228</v>
      </c>
      <c r="P482">
        <v>1.3127</v>
      </c>
      <c r="Q482" t="s">
        <v>548</v>
      </c>
      <c r="R482" t="s">
        <v>547</v>
      </c>
      <c r="S482" t="s">
        <v>547</v>
      </c>
      <c r="T482" t="s">
        <v>547</v>
      </c>
      <c r="U482" t="s">
        <v>547</v>
      </c>
      <c r="V482" t="s">
        <v>548</v>
      </c>
      <c r="W482" t="s">
        <v>548</v>
      </c>
      <c r="X482" t="s">
        <v>548</v>
      </c>
      <c r="Y482">
        <v>7.2599999999999998E-2</v>
      </c>
      <c r="Z482">
        <v>0.78049999999999997</v>
      </c>
      <c r="AA482">
        <v>0.69379999999999997</v>
      </c>
      <c r="AB482">
        <v>-0.54359999999999997</v>
      </c>
      <c r="AC482">
        <v>-0.99770000000000003</v>
      </c>
      <c r="AD482">
        <v>-1.0629999999999999</v>
      </c>
      <c r="AE482">
        <v>-0.78920000000000001</v>
      </c>
      <c r="AF482">
        <v>-0.87460000000000004</v>
      </c>
      <c r="AG482">
        <v>-0.88280000000000003</v>
      </c>
      <c r="AH482">
        <v>-0.59040000000000004</v>
      </c>
    </row>
    <row r="483" spans="1:34" x14ac:dyDescent="0.3">
      <c r="A483" s="11" t="s">
        <v>7616</v>
      </c>
      <c r="B483" t="s">
        <v>548</v>
      </c>
      <c r="C483" t="s">
        <v>547</v>
      </c>
      <c r="D483">
        <v>0.21010000000000001</v>
      </c>
      <c r="E483" t="s">
        <v>548</v>
      </c>
      <c r="F483" t="s">
        <v>547</v>
      </c>
      <c r="G483" t="s">
        <v>548</v>
      </c>
      <c r="H483">
        <v>-0.45400000000000001</v>
      </c>
      <c r="I483">
        <v>-1.1888000000000001</v>
      </c>
      <c r="J483" t="s">
        <v>547</v>
      </c>
      <c r="K483" t="s">
        <v>548</v>
      </c>
      <c r="L483" t="s">
        <v>547</v>
      </c>
      <c r="M483" t="s">
        <v>547</v>
      </c>
      <c r="N483">
        <v>1.9135</v>
      </c>
      <c r="O483">
        <v>-1.1228</v>
      </c>
      <c r="P483">
        <v>-0.37430000000000002</v>
      </c>
      <c r="Q483" t="s">
        <v>548</v>
      </c>
      <c r="R483" t="s">
        <v>548</v>
      </c>
      <c r="S483" t="s">
        <v>547</v>
      </c>
      <c r="T483" t="s">
        <v>548</v>
      </c>
      <c r="U483" t="s">
        <v>547</v>
      </c>
      <c r="V483" t="s">
        <v>548</v>
      </c>
      <c r="W483" t="s">
        <v>547</v>
      </c>
      <c r="X483" t="s">
        <v>548</v>
      </c>
      <c r="Y483">
        <v>1.1196999999999999</v>
      </c>
      <c r="Z483">
        <v>1.7325999999999999</v>
      </c>
      <c r="AA483">
        <v>-0.15740000000000001</v>
      </c>
      <c r="AB483">
        <v>-0.54359999999999997</v>
      </c>
      <c r="AC483">
        <v>-0.99770000000000003</v>
      </c>
      <c r="AD483">
        <v>-0.371</v>
      </c>
      <c r="AE483">
        <v>-0.3579</v>
      </c>
      <c r="AF483">
        <v>-0.87460000000000004</v>
      </c>
      <c r="AG483">
        <v>-0.5393</v>
      </c>
      <c r="AH483">
        <v>-0.28070000000000001</v>
      </c>
    </row>
    <row r="484" spans="1:34" x14ac:dyDescent="0.3">
      <c r="A484" s="11" t="s">
        <v>7617</v>
      </c>
      <c r="B484" t="s">
        <v>548</v>
      </c>
      <c r="C484" t="s">
        <v>547</v>
      </c>
      <c r="D484">
        <v>-1.4330000000000001</v>
      </c>
      <c r="E484" t="s">
        <v>548</v>
      </c>
      <c r="F484" t="s">
        <v>548</v>
      </c>
      <c r="G484" t="s">
        <v>548</v>
      </c>
      <c r="H484">
        <v>-1.3360000000000001</v>
      </c>
      <c r="I484">
        <v>-1.1888000000000001</v>
      </c>
      <c r="J484" t="s">
        <v>547</v>
      </c>
      <c r="K484" t="s">
        <v>548</v>
      </c>
      <c r="L484" t="s">
        <v>547</v>
      </c>
      <c r="M484" t="s">
        <v>547</v>
      </c>
      <c r="N484">
        <v>0.57669999999999999</v>
      </c>
      <c r="O484">
        <v>-1.1228</v>
      </c>
      <c r="P484">
        <v>-0.37430000000000002</v>
      </c>
      <c r="Q484" t="s">
        <v>548</v>
      </c>
      <c r="R484" t="s">
        <v>548</v>
      </c>
      <c r="S484" t="s">
        <v>547</v>
      </c>
      <c r="T484" t="s">
        <v>547</v>
      </c>
      <c r="U484" t="s">
        <v>547</v>
      </c>
      <c r="V484" t="s">
        <v>548</v>
      </c>
      <c r="W484" t="s">
        <v>547</v>
      </c>
      <c r="X484" t="s">
        <v>548</v>
      </c>
      <c r="Y484">
        <v>1.1196999999999999</v>
      </c>
      <c r="Z484">
        <v>-1.1237999999999999</v>
      </c>
      <c r="AA484">
        <v>-1.8596999999999999</v>
      </c>
      <c r="AB484">
        <v>-0.54359999999999997</v>
      </c>
      <c r="AC484">
        <v>0.56069999999999998</v>
      </c>
      <c r="AD484">
        <v>0.32090000000000002</v>
      </c>
      <c r="AE484">
        <v>-0.78920000000000001</v>
      </c>
      <c r="AF484">
        <v>-0.87460000000000004</v>
      </c>
      <c r="AG484">
        <v>-0.5393</v>
      </c>
      <c r="AH484">
        <v>-0.9002</v>
      </c>
    </row>
    <row r="485" spans="1:34" x14ac:dyDescent="0.3">
      <c r="A485" s="11" t="s">
        <v>7618</v>
      </c>
      <c r="B485" t="s">
        <v>548</v>
      </c>
      <c r="C485" t="s">
        <v>547</v>
      </c>
      <c r="D485">
        <v>-0.61140000000000005</v>
      </c>
      <c r="E485" t="s">
        <v>548</v>
      </c>
      <c r="F485" t="s">
        <v>547</v>
      </c>
      <c r="G485" t="s">
        <v>548</v>
      </c>
      <c r="H485">
        <v>-0.45400000000000001</v>
      </c>
      <c r="I485">
        <v>-0.27900000000000003</v>
      </c>
      <c r="J485" t="s">
        <v>549</v>
      </c>
      <c r="K485" t="s">
        <v>548</v>
      </c>
      <c r="L485" t="s">
        <v>547</v>
      </c>
      <c r="M485" t="s">
        <v>548</v>
      </c>
      <c r="N485">
        <v>1.9135</v>
      </c>
      <c r="O485">
        <v>8.3699999999999997E-2</v>
      </c>
      <c r="P485">
        <v>-0.37430000000000002</v>
      </c>
      <c r="Q485" t="s">
        <v>548</v>
      </c>
      <c r="R485" t="s">
        <v>548</v>
      </c>
      <c r="S485" t="s">
        <v>547</v>
      </c>
      <c r="T485" t="s">
        <v>547</v>
      </c>
      <c r="U485" t="s">
        <v>547</v>
      </c>
      <c r="V485" t="s">
        <v>548</v>
      </c>
      <c r="W485" t="s">
        <v>548</v>
      </c>
      <c r="X485" t="s">
        <v>547</v>
      </c>
      <c r="Y485">
        <v>-0.97450000000000003</v>
      </c>
      <c r="Z485">
        <v>0.78049999999999997</v>
      </c>
      <c r="AA485">
        <v>1.5449999999999999</v>
      </c>
      <c r="AB485">
        <v>-0.54359999999999997</v>
      </c>
      <c r="AC485">
        <v>-0.2185</v>
      </c>
      <c r="AD485">
        <v>-1.7549999999999999</v>
      </c>
      <c r="AE485">
        <v>-0.57350000000000001</v>
      </c>
      <c r="AF485">
        <v>-0.87460000000000004</v>
      </c>
      <c r="AG485">
        <v>-0.5393</v>
      </c>
      <c r="AH485">
        <v>-0.28070000000000001</v>
      </c>
    </row>
    <row r="486" spans="1:34" x14ac:dyDescent="0.3">
      <c r="A486" s="11" t="s">
        <v>7619</v>
      </c>
      <c r="B486" t="s">
        <v>548</v>
      </c>
      <c r="C486" t="s">
        <v>547</v>
      </c>
      <c r="D486">
        <v>-0.61140000000000005</v>
      </c>
      <c r="E486" t="s">
        <v>547</v>
      </c>
      <c r="F486" t="s">
        <v>548</v>
      </c>
      <c r="G486" t="s">
        <v>547</v>
      </c>
      <c r="H486">
        <v>-0.45400000000000001</v>
      </c>
      <c r="I486">
        <v>-0.27900000000000003</v>
      </c>
      <c r="J486" t="s">
        <v>549</v>
      </c>
      <c r="K486" t="s">
        <v>548</v>
      </c>
      <c r="L486" t="s">
        <v>549</v>
      </c>
      <c r="M486" t="s">
        <v>547</v>
      </c>
      <c r="N486">
        <v>-0.76</v>
      </c>
      <c r="O486">
        <v>-1.1228</v>
      </c>
      <c r="P486">
        <v>-0.37430000000000002</v>
      </c>
      <c r="Q486" t="s">
        <v>548</v>
      </c>
      <c r="R486" t="s">
        <v>548</v>
      </c>
      <c r="S486" t="s">
        <v>547</v>
      </c>
      <c r="T486" t="s">
        <v>547</v>
      </c>
      <c r="U486" t="s">
        <v>547</v>
      </c>
      <c r="V486" t="s">
        <v>548</v>
      </c>
      <c r="W486" t="s">
        <v>547</v>
      </c>
      <c r="X486" t="s">
        <v>547</v>
      </c>
      <c r="Y486">
        <v>7.2599999999999998E-2</v>
      </c>
      <c r="Z486">
        <v>-0.1716</v>
      </c>
      <c r="AA486">
        <v>0.69379999999999997</v>
      </c>
      <c r="AB486">
        <v>-0.54359999999999997</v>
      </c>
      <c r="AC486">
        <v>-0.2185</v>
      </c>
      <c r="AD486">
        <v>-1.7549999999999999</v>
      </c>
      <c r="AE486">
        <v>0.50470000000000004</v>
      </c>
      <c r="AF486">
        <v>-1.6036999999999999</v>
      </c>
      <c r="AG486">
        <v>-1.5697000000000001</v>
      </c>
      <c r="AH486">
        <v>-1.21</v>
      </c>
    </row>
    <row r="487" spans="1:34" x14ac:dyDescent="0.3">
      <c r="A487" s="11" t="s">
        <v>7620</v>
      </c>
      <c r="B487" t="s">
        <v>548</v>
      </c>
      <c r="C487" t="s">
        <v>547</v>
      </c>
      <c r="D487">
        <v>0.21010000000000001</v>
      </c>
      <c r="E487" t="s">
        <v>548</v>
      </c>
      <c r="F487" t="s">
        <v>547</v>
      </c>
      <c r="G487" t="s">
        <v>548</v>
      </c>
      <c r="H487">
        <v>-0.45400000000000001</v>
      </c>
      <c r="I487">
        <v>-0.27900000000000003</v>
      </c>
      <c r="J487" t="s">
        <v>547</v>
      </c>
      <c r="K487" t="s">
        <v>548</v>
      </c>
      <c r="L487" t="s">
        <v>547</v>
      </c>
      <c r="M487" t="s">
        <v>547</v>
      </c>
      <c r="N487">
        <v>0.57669999999999999</v>
      </c>
      <c r="O487">
        <v>8.3699999999999997E-2</v>
      </c>
      <c r="P487">
        <v>-0.37430000000000002</v>
      </c>
      <c r="Q487" t="s">
        <v>548</v>
      </c>
      <c r="R487" t="s">
        <v>548</v>
      </c>
      <c r="S487" t="s">
        <v>547</v>
      </c>
      <c r="T487" t="s">
        <v>547</v>
      </c>
      <c r="U487" t="s">
        <v>547</v>
      </c>
      <c r="V487" t="s">
        <v>547</v>
      </c>
      <c r="W487" t="s">
        <v>548</v>
      </c>
      <c r="X487" t="s">
        <v>547</v>
      </c>
      <c r="Y487">
        <v>7.2599999999999998E-2</v>
      </c>
      <c r="Z487">
        <v>-0.1716</v>
      </c>
      <c r="AA487">
        <v>1.5449999999999999</v>
      </c>
      <c r="AB487">
        <v>-0.54359999999999997</v>
      </c>
      <c r="AC487">
        <v>-0.2185</v>
      </c>
      <c r="AD487">
        <v>0.32090000000000002</v>
      </c>
      <c r="AE487">
        <v>-0.78920000000000001</v>
      </c>
      <c r="AF487">
        <v>-0.14549999999999999</v>
      </c>
      <c r="AG487">
        <v>-0.5393</v>
      </c>
      <c r="AH487">
        <v>-0.28070000000000001</v>
      </c>
    </row>
    <row r="488" spans="1:34" x14ac:dyDescent="0.3">
      <c r="A488" s="11" t="s">
        <v>7621</v>
      </c>
      <c r="B488" t="s">
        <v>548</v>
      </c>
      <c r="C488" t="s">
        <v>547</v>
      </c>
      <c r="D488">
        <v>-0.61140000000000005</v>
      </c>
      <c r="E488" t="s">
        <v>547</v>
      </c>
      <c r="F488" t="s">
        <v>547</v>
      </c>
      <c r="G488" t="s">
        <v>548</v>
      </c>
      <c r="H488">
        <v>-0.45400000000000001</v>
      </c>
      <c r="I488">
        <v>-0.27900000000000003</v>
      </c>
      <c r="J488" t="s">
        <v>549</v>
      </c>
      <c r="K488" t="s">
        <v>549</v>
      </c>
      <c r="L488" t="s">
        <v>547</v>
      </c>
      <c r="M488" t="s">
        <v>548</v>
      </c>
      <c r="N488">
        <v>-0.76</v>
      </c>
      <c r="O488">
        <v>-1.1228</v>
      </c>
      <c r="P488">
        <v>1.3127</v>
      </c>
      <c r="Q488" t="s">
        <v>548</v>
      </c>
      <c r="R488" t="s">
        <v>548</v>
      </c>
      <c r="S488" t="s">
        <v>548</v>
      </c>
      <c r="T488" t="s">
        <v>548</v>
      </c>
      <c r="U488" t="s">
        <v>548</v>
      </c>
      <c r="V488" t="s">
        <v>547</v>
      </c>
      <c r="W488" t="s">
        <v>548</v>
      </c>
      <c r="X488" t="s">
        <v>547</v>
      </c>
      <c r="Y488">
        <v>7.2599999999999998E-2</v>
      </c>
      <c r="Z488">
        <v>0.78049999999999997</v>
      </c>
      <c r="AA488">
        <v>-0.15740000000000001</v>
      </c>
      <c r="AB488">
        <v>-0.54359999999999997</v>
      </c>
      <c r="AC488">
        <v>1.3399000000000001</v>
      </c>
      <c r="AD488">
        <v>-0.371</v>
      </c>
      <c r="AE488">
        <v>-0.57350000000000001</v>
      </c>
      <c r="AF488">
        <v>-0.87460000000000004</v>
      </c>
      <c r="AG488">
        <v>-0.5393</v>
      </c>
      <c r="AH488">
        <v>-0.59040000000000004</v>
      </c>
    </row>
    <row r="489" spans="1:34" x14ac:dyDescent="0.3">
      <c r="A489" s="11" t="s">
        <v>7622</v>
      </c>
      <c r="B489" t="s">
        <v>548</v>
      </c>
      <c r="C489" t="s">
        <v>547</v>
      </c>
      <c r="D489">
        <v>1.0317000000000001</v>
      </c>
      <c r="E489" t="s">
        <v>548</v>
      </c>
      <c r="F489" t="s">
        <v>548</v>
      </c>
      <c r="G489" t="s">
        <v>547</v>
      </c>
      <c r="H489">
        <v>0.42809999999999998</v>
      </c>
      <c r="I489">
        <v>-0.27900000000000003</v>
      </c>
      <c r="J489" t="s">
        <v>549</v>
      </c>
      <c r="K489" t="s">
        <v>548</v>
      </c>
      <c r="L489" t="s">
        <v>547</v>
      </c>
      <c r="M489" t="s">
        <v>549</v>
      </c>
      <c r="N489">
        <v>0.57669999999999999</v>
      </c>
      <c r="O489">
        <v>1.2901</v>
      </c>
      <c r="P489">
        <v>2.9996</v>
      </c>
      <c r="Q489" t="s">
        <v>548</v>
      </c>
      <c r="R489" t="s">
        <v>548</v>
      </c>
      <c r="S489" t="s">
        <v>547</v>
      </c>
      <c r="T489" t="s">
        <v>547</v>
      </c>
      <c r="U489" t="s">
        <v>548</v>
      </c>
      <c r="V489" t="s">
        <v>548</v>
      </c>
      <c r="W489" t="s">
        <v>547</v>
      </c>
      <c r="X489" t="s">
        <v>548</v>
      </c>
      <c r="Y489">
        <v>-0.97450000000000003</v>
      </c>
      <c r="Z489">
        <v>-0.1716</v>
      </c>
      <c r="AA489">
        <v>-1.0085</v>
      </c>
      <c r="AB489">
        <v>-0.54359999999999997</v>
      </c>
      <c r="AC489">
        <v>-0.99770000000000003</v>
      </c>
      <c r="AD489">
        <v>-1.0629999999999999</v>
      </c>
      <c r="AE489">
        <v>0.50470000000000004</v>
      </c>
      <c r="AF489">
        <v>-1.6036999999999999</v>
      </c>
      <c r="AG489">
        <v>-0.88280000000000003</v>
      </c>
      <c r="AH489">
        <v>-0.59040000000000004</v>
      </c>
    </row>
    <row r="490" spans="1:34" x14ac:dyDescent="0.3">
      <c r="A490" s="11" t="s">
        <v>7623</v>
      </c>
      <c r="B490" t="s">
        <v>548</v>
      </c>
      <c r="C490" t="s">
        <v>547</v>
      </c>
      <c r="D490">
        <v>1.8532999999999999</v>
      </c>
      <c r="E490" t="s">
        <v>547</v>
      </c>
      <c r="F490" t="s">
        <v>547</v>
      </c>
      <c r="G490" t="s">
        <v>548</v>
      </c>
      <c r="H490">
        <v>-1.3360000000000001</v>
      </c>
      <c r="I490">
        <v>-1.1888000000000001</v>
      </c>
      <c r="J490" t="s">
        <v>547</v>
      </c>
      <c r="K490" t="s">
        <v>549</v>
      </c>
      <c r="L490" t="s">
        <v>547</v>
      </c>
      <c r="M490" t="s">
        <v>547</v>
      </c>
      <c r="N490">
        <v>-0.76</v>
      </c>
      <c r="O490">
        <v>1.2901</v>
      </c>
      <c r="P490">
        <v>1.3127</v>
      </c>
      <c r="Q490" t="s">
        <v>548</v>
      </c>
      <c r="R490" t="s">
        <v>547</v>
      </c>
      <c r="S490" t="s">
        <v>547</v>
      </c>
      <c r="T490" t="s">
        <v>548</v>
      </c>
      <c r="U490" t="s">
        <v>547</v>
      </c>
      <c r="V490" t="s">
        <v>548</v>
      </c>
      <c r="W490" t="s">
        <v>547</v>
      </c>
      <c r="X490" t="s">
        <v>548</v>
      </c>
      <c r="Y490">
        <v>1.1196999999999999</v>
      </c>
      <c r="Z490">
        <v>-0.1716</v>
      </c>
      <c r="AA490">
        <v>-1.8596999999999999</v>
      </c>
      <c r="AB490">
        <v>-0.54359999999999997</v>
      </c>
      <c r="AC490">
        <v>-0.99770000000000003</v>
      </c>
      <c r="AD490">
        <v>-0.371</v>
      </c>
      <c r="AE490">
        <v>0.50470000000000004</v>
      </c>
      <c r="AF490">
        <v>-1.6036999999999999</v>
      </c>
      <c r="AG490">
        <v>-0.88280000000000003</v>
      </c>
      <c r="AH490">
        <v>-0.9002</v>
      </c>
    </row>
    <row r="491" spans="1:34" x14ac:dyDescent="0.3">
      <c r="A491" s="11" t="s">
        <v>7624</v>
      </c>
      <c r="B491" t="s">
        <v>548</v>
      </c>
      <c r="C491" t="s">
        <v>548</v>
      </c>
      <c r="D491">
        <v>1.0317000000000001</v>
      </c>
      <c r="E491" t="s">
        <v>548</v>
      </c>
      <c r="F491" t="s">
        <v>547</v>
      </c>
      <c r="G491" t="s">
        <v>548</v>
      </c>
      <c r="H491">
        <v>-1.3360000000000001</v>
      </c>
      <c r="I491">
        <v>-1.1888000000000001</v>
      </c>
      <c r="J491" t="s">
        <v>549</v>
      </c>
      <c r="K491" t="s">
        <v>548</v>
      </c>
      <c r="L491" t="s">
        <v>549</v>
      </c>
      <c r="M491" t="s">
        <v>547</v>
      </c>
      <c r="N491">
        <v>0.57669999999999999</v>
      </c>
      <c r="O491">
        <v>-1.1228</v>
      </c>
      <c r="P491">
        <v>1.3127</v>
      </c>
      <c r="Q491" t="s">
        <v>548</v>
      </c>
      <c r="R491" t="s">
        <v>547</v>
      </c>
      <c r="S491" t="s">
        <v>547</v>
      </c>
      <c r="T491" t="s">
        <v>548</v>
      </c>
      <c r="U491" t="s">
        <v>547</v>
      </c>
      <c r="V491" t="s">
        <v>548</v>
      </c>
      <c r="W491" t="s">
        <v>548</v>
      </c>
      <c r="X491" t="s">
        <v>547</v>
      </c>
      <c r="Y491">
        <v>7.2599999999999998E-2</v>
      </c>
      <c r="Z491">
        <v>0.78049999999999997</v>
      </c>
      <c r="AA491">
        <v>-0.15740000000000001</v>
      </c>
      <c r="AB491">
        <v>1.6207</v>
      </c>
      <c r="AC491">
        <v>1.3399000000000001</v>
      </c>
      <c r="AD491">
        <v>0.32090000000000002</v>
      </c>
      <c r="AE491">
        <v>-0.78920000000000001</v>
      </c>
      <c r="AF491">
        <v>-1.2391000000000001</v>
      </c>
      <c r="AG491">
        <v>-0.88280000000000003</v>
      </c>
      <c r="AH491">
        <v>-0.59040000000000004</v>
      </c>
    </row>
    <row r="492" spans="1:34" x14ac:dyDescent="0.3">
      <c r="A492" s="11" t="s">
        <v>7625</v>
      </c>
      <c r="B492" t="s">
        <v>548</v>
      </c>
      <c r="C492" t="s">
        <v>547</v>
      </c>
      <c r="D492">
        <v>1.0317000000000001</v>
      </c>
      <c r="E492" t="s">
        <v>548</v>
      </c>
      <c r="F492" t="s">
        <v>547</v>
      </c>
      <c r="G492" t="s">
        <v>548</v>
      </c>
      <c r="H492">
        <v>-1.3360000000000001</v>
      </c>
      <c r="I492">
        <v>-1.1888000000000001</v>
      </c>
      <c r="J492" t="s">
        <v>547</v>
      </c>
      <c r="K492" t="s">
        <v>551</v>
      </c>
      <c r="L492" t="s">
        <v>547</v>
      </c>
      <c r="M492" t="s">
        <v>547</v>
      </c>
      <c r="N492">
        <v>0.57669999999999999</v>
      </c>
      <c r="O492">
        <v>-1.1228</v>
      </c>
      <c r="P492">
        <v>1.3127</v>
      </c>
      <c r="Q492" t="s">
        <v>548</v>
      </c>
      <c r="R492" t="s">
        <v>547</v>
      </c>
      <c r="S492" t="s">
        <v>547</v>
      </c>
      <c r="T492" t="s">
        <v>547</v>
      </c>
      <c r="U492" t="s">
        <v>548</v>
      </c>
      <c r="V492" t="s">
        <v>548</v>
      </c>
      <c r="W492" t="s">
        <v>548</v>
      </c>
      <c r="X492" t="s">
        <v>548</v>
      </c>
      <c r="Y492">
        <v>-0.97450000000000003</v>
      </c>
      <c r="Z492">
        <v>-1.1237999999999999</v>
      </c>
      <c r="AA492">
        <v>-0.15740000000000001</v>
      </c>
      <c r="AB492">
        <v>-0.54359999999999997</v>
      </c>
      <c r="AC492">
        <v>-0.99770000000000003</v>
      </c>
      <c r="AD492">
        <v>-1.0629999999999999</v>
      </c>
      <c r="AE492">
        <v>7.3400000000000007E-2</v>
      </c>
      <c r="AF492">
        <v>-0.87460000000000004</v>
      </c>
      <c r="AG492">
        <v>-0.1958</v>
      </c>
      <c r="AH492">
        <v>-0.59040000000000004</v>
      </c>
    </row>
    <row r="493" spans="1:34" x14ac:dyDescent="0.3">
      <c r="A493" s="11" t="s">
        <v>7626</v>
      </c>
      <c r="B493" t="s">
        <v>548</v>
      </c>
      <c r="C493" t="s">
        <v>547</v>
      </c>
      <c r="D493">
        <v>1.8532999999999999</v>
      </c>
      <c r="E493" t="s">
        <v>547</v>
      </c>
      <c r="F493" t="s">
        <v>547</v>
      </c>
      <c r="G493" t="s">
        <v>548</v>
      </c>
      <c r="H493">
        <v>-1.3360000000000001</v>
      </c>
      <c r="I493">
        <v>-1.1888000000000001</v>
      </c>
      <c r="J493" t="s">
        <v>549</v>
      </c>
      <c r="K493" t="s">
        <v>548</v>
      </c>
      <c r="L493" t="s">
        <v>547</v>
      </c>
      <c r="M493" t="s">
        <v>549</v>
      </c>
      <c r="N493">
        <v>0.57669999999999999</v>
      </c>
      <c r="O493">
        <v>8.3699999999999997E-2</v>
      </c>
      <c r="P493">
        <v>1.3127</v>
      </c>
      <c r="Q493" t="s">
        <v>548</v>
      </c>
      <c r="R493" t="s">
        <v>548</v>
      </c>
      <c r="S493" t="s">
        <v>547</v>
      </c>
      <c r="T493" t="s">
        <v>547</v>
      </c>
      <c r="U493" t="s">
        <v>547</v>
      </c>
      <c r="V493" t="s">
        <v>547</v>
      </c>
      <c r="W493" t="s">
        <v>548</v>
      </c>
      <c r="X493" t="s">
        <v>548</v>
      </c>
      <c r="Y493">
        <v>-3.0688</v>
      </c>
      <c r="Z493">
        <v>-2.0758999999999999</v>
      </c>
      <c r="AA493">
        <v>0.69379999999999997</v>
      </c>
      <c r="AB493">
        <v>2.7027999999999999</v>
      </c>
      <c r="AC493">
        <v>-0.99770000000000003</v>
      </c>
      <c r="AD493">
        <v>-1.7549999999999999</v>
      </c>
      <c r="AE493">
        <v>1.7986</v>
      </c>
      <c r="AF493">
        <v>-1.6036999999999999</v>
      </c>
      <c r="AG493">
        <v>-1.2262999999999999</v>
      </c>
      <c r="AH493">
        <v>-0.9002</v>
      </c>
    </row>
    <row r="494" spans="1:34" x14ac:dyDescent="0.3">
      <c r="A494" s="11" t="s">
        <v>7627</v>
      </c>
      <c r="B494" t="s">
        <v>548</v>
      </c>
      <c r="C494" t="s">
        <v>547</v>
      </c>
      <c r="D494">
        <v>-0.61140000000000005</v>
      </c>
      <c r="E494" t="s">
        <v>548</v>
      </c>
      <c r="F494" t="s">
        <v>547</v>
      </c>
      <c r="G494" t="s">
        <v>547</v>
      </c>
      <c r="H494">
        <v>-0.45400000000000001</v>
      </c>
      <c r="I494">
        <v>-0.27900000000000003</v>
      </c>
      <c r="J494" t="s">
        <v>548</v>
      </c>
      <c r="K494" t="s">
        <v>548</v>
      </c>
      <c r="L494" t="s">
        <v>547</v>
      </c>
      <c r="M494" t="s">
        <v>547</v>
      </c>
      <c r="N494">
        <v>-0.76</v>
      </c>
      <c r="O494">
        <v>8.3699999999999997E-2</v>
      </c>
      <c r="P494">
        <v>-0.37430000000000002</v>
      </c>
      <c r="Q494" t="s">
        <v>548</v>
      </c>
      <c r="R494" t="s">
        <v>547</v>
      </c>
      <c r="S494" t="s">
        <v>547</v>
      </c>
      <c r="T494" t="s">
        <v>547</v>
      </c>
      <c r="U494" t="s">
        <v>548</v>
      </c>
      <c r="V494" t="s">
        <v>547</v>
      </c>
      <c r="W494" t="s">
        <v>547</v>
      </c>
      <c r="X494" t="s">
        <v>548</v>
      </c>
      <c r="Y494">
        <v>-0.97450000000000003</v>
      </c>
      <c r="Z494">
        <v>-0.1716</v>
      </c>
      <c r="AA494">
        <v>-1.0085</v>
      </c>
      <c r="AB494">
        <v>-0.54359999999999997</v>
      </c>
      <c r="AC494">
        <v>-0.99770000000000003</v>
      </c>
      <c r="AD494">
        <v>-0.371</v>
      </c>
      <c r="AE494">
        <v>-0.3579</v>
      </c>
      <c r="AF494">
        <v>-1.2391000000000001</v>
      </c>
      <c r="AG494">
        <v>-0.5393</v>
      </c>
      <c r="AH494">
        <v>-0.59040000000000004</v>
      </c>
    </row>
    <row r="495" spans="1:34" x14ac:dyDescent="0.3">
      <c r="A495" s="11" t="s">
        <v>7628</v>
      </c>
      <c r="B495" t="s">
        <v>548</v>
      </c>
      <c r="C495" t="s">
        <v>547</v>
      </c>
      <c r="D495">
        <v>0.21010000000000001</v>
      </c>
      <c r="E495" t="s">
        <v>547</v>
      </c>
      <c r="F495" t="s">
        <v>547</v>
      </c>
      <c r="G495" t="s">
        <v>548</v>
      </c>
      <c r="H495">
        <v>-2.2181000000000002</v>
      </c>
      <c r="I495">
        <v>-1.1888000000000001</v>
      </c>
      <c r="J495" t="s">
        <v>549</v>
      </c>
      <c r="K495" t="s">
        <v>551</v>
      </c>
      <c r="L495" t="s">
        <v>547</v>
      </c>
      <c r="M495" t="s">
        <v>548</v>
      </c>
      <c r="N495">
        <v>0.57669999999999999</v>
      </c>
      <c r="O495">
        <v>-1.1228</v>
      </c>
      <c r="P495">
        <v>-0.37430000000000002</v>
      </c>
      <c r="Q495" t="s">
        <v>548</v>
      </c>
      <c r="R495" t="s">
        <v>547</v>
      </c>
      <c r="S495" t="s">
        <v>547</v>
      </c>
      <c r="T495" t="s">
        <v>548</v>
      </c>
      <c r="U495" t="s">
        <v>548</v>
      </c>
      <c r="V495" t="s">
        <v>547</v>
      </c>
      <c r="W495" t="s">
        <v>547</v>
      </c>
      <c r="X495" t="s">
        <v>547</v>
      </c>
      <c r="Y495">
        <v>-2.0217000000000001</v>
      </c>
      <c r="Z495">
        <v>0.78049999999999997</v>
      </c>
      <c r="AA495">
        <v>0.69379999999999997</v>
      </c>
      <c r="AB495">
        <v>1.6207</v>
      </c>
      <c r="AC495">
        <v>2.1191</v>
      </c>
      <c r="AD495">
        <v>1.0128999999999999</v>
      </c>
      <c r="AE495">
        <v>0.28910000000000002</v>
      </c>
      <c r="AF495">
        <v>-0.87460000000000004</v>
      </c>
      <c r="AG495">
        <v>-0.88280000000000003</v>
      </c>
      <c r="AH495">
        <v>-0.59040000000000004</v>
      </c>
    </row>
    <row r="496" spans="1:34" x14ac:dyDescent="0.3">
      <c r="A496" s="11" t="s">
        <v>7629</v>
      </c>
      <c r="B496" t="s">
        <v>548</v>
      </c>
      <c r="C496" t="s">
        <v>547</v>
      </c>
      <c r="D496">
        <v>-0.61140000000000005</v>
      </c>
      <c r="E496" t="s">
        <v>548</v>
      </c>
      <c r="F496" t="s">
        <v>548</v>
      </c>
      <c r="G496" t="s">
        <v>548</v>
      </c>
      <c r="H496">
        <v>-1.3360000000000001</v>
      </c>
      <c r="I496">
        <v>-0.27900000000000003</v>
      </c>
      <c r="J496" t="s">
        <v>547</v>
      </c>
      <c r="K496" t="s">
        <v>548</v>
      </c>
      <c r="L496" t="s">
        <v>547</v>
      </c>
      <c r="M496" t="s">
        <v>547</v>
      </c>
      <c r="N496">
        <v>-0.76</v>
      </c>
      <c r="O496">
        <v>8.3699999999999997E-2</v>
      </c>
      <c r="P496">
        <v>-0.37430000000000002</v>
      </c>
      <c r="Q496" t="s">
        <v>548</v>
      </c>
      <c r="R496" t="s">
        <v>547</v>
      </c>
      <c r="S496" t="s">
        <v>547</v>
      </c>
      <c r="T496" t="s">
        <v>548</v>
      </c>
      <c r="U496" t="s">
        <v>547</v>
      </c>
      <c r="V496" t="s">
        <v>548</v>
      </c>
      <c r="W496" t="s">
        <v>548</v>
      </c>
      <c r="X496" t="s">
        <v>547</v>
      </c>
      <c r="Y496">
        <v>7.2599999999999998E-2</v>
      </c>
      <c r="Z496">
        <v>0.78049999999999997</v>
      </c>
      <c r="AA496">
        <v>1.5449999999999999</v>
      </c>
      <c r="AB496">
        <v>-0.54359999999999997</v>
      </c>
      <c r="AC496">
        <v>0.56069999999999998</v>
      </c>
      <c r="AD496">
        <v>-0.371</v>
      </c>
      <c r="AE496">
        <v>-0.78920000000000001</v>
      </c>
      <c r="AF496">
        <v>-1.2391000000000001</v>
      </c>
      <c r="AG496">
        <v>-0.88280000000000003</v>
      </c>
      <c r="AH496">
        <v>-0.9002</v>
      </c>
    </row>
    <row r="497" spans="1:34" x14ac:dyDescent="0.3">
      <c r="A497" s="11" t="s">
        <v>7630</v>
      </c>
      <c r="B497" t="s">
        <v>548</v>
      </c>
      <c r="C497" t="s">
        <v>547</v>
      </c>
      <c r="D497">
        <v>-0.61140000000000005</v>
      </c>
      <c r="E497" t="s">
        <v>547</v>
      </c>
      <c r="F497" t="s">
        <v>547</v>
      </c>
      <c r="G497" t="s">
        <v>548</v>
      </c>
      <c r="H497">
        <v>0.42809999999999998</v>
      </c>
      <c r="I497">
        <v>0.63090000000000002</v>
      </c>
      <c r="J497" t="s">
        <v>549</v>
      </c>
      <c r="K497" t="s">
        <v>548</v>
      </c>
      <c r="L497" t="s">
        <v>550</v>
      </c>
      <c r="M497" t="s">
        <v>547</v>
      </c>
      <c r="N497">
        <v>-0.76</v>
      </c>
      <c r="O497">
        <v>-1.1228</v>
      </c>
      <c r="P497">
        <v>-0.37430000000000002</v>
      </c>
      <c r="Q497" t="s">
        <v>548</v>
      </c>
      <c r="R497" t="s">
        <v>547</v>
      </c>
      <c r="S497" t="s">
        <v>547</v>
      </c>
      <c r="T497" t="s">
        <v>548</v>
      </c>
      <c r="U497" t="s">
        <v>547</v>
      </c>
      <c r="V497" t="s">
        <v>548</v>
      </c>
      <c r="W497" t="s">
        <v>548</v>
      </c>
      <c r="X497" t="s">
        <v>548</v>
      </c>
      <c r="Y497">
        <v>7.2599999999999998E-2</v>
      </c>
      <c r="Z497">
        <v>1.7325999999999999</v>
      </c>
      <c r="AA497">
        <v>0.69379999999999997</v>
      </c>
      <c r="AB497">
        <v>-0.54359999999999997</v>
      </c>
      <c r="AC497">
        <v>-0.99770000000000003</v>
      </c>
      <c r="AD497">
        <v>0.32090000000000002</v>
      </c>
      <c r="AE497">
        <v>-0.78920000000000001</v>
      </c>
      <c r="AF497">
        <v>0.94820000000000004</v>
      </c>
      <c r="AG497">
        <v>0.49109999999999998</v>
      </c>
      <c r="AH497">
        <v>0.33889999999999998</v>
      </c>
    </row>
    <row r="498" spans="1:34" x14ac:dyDescent="0.3">
      <c r="A498" s="11" t="s">
        <v>7631</v>
      </c>
      <c r="B498" t="s">
        <v>548</v>
      </c>
      <c r="C498" t="s">
        <v>547</v>
      </c>
      <c r="D498">
        <v>-0.61140000000000005</v>
      </c>
      <c r="E498" t="s">
        <v>548</v>
      </c>
      <c r="F498" t="s">
        <v>548</v>
      </c>
      <c r="G498" t="s">
        <v>548</v>
      </c>
      <c r="H498">
        <v>-1.3360000000000001</v>
      </c>
      <c r="I498">
        <v>-1.1888000000000001</v>
      </c>
      <c r="J498" t="s">
        <v>550</v>
      </c>
      <c r="K498" t="s">
        <v>549</v>
      </c>
      <c r="L498" t="s">
        <v>549</v>
      </c>
      <c r="M498" t="s">
        <v>547</v>
      </c>
      <c r="N498">
        <v>-0.76</v>
      </c>
      <c r="O498">
        <v>-1.1228</v>
      </c>
      <c r="P498">
        <v>-0.37430000000000002</v>
      </c>
      <c r="Q498" t="s">
        <v>548</v>
      </c>
      <c r="R498" t="s">
        <v>548</v>
      </c>
      <c r="S498" t="s">
        <v>547</v>
      </c>
      <c r="T498" t="s">
        <v>548</v>
      </c>
      <c r="U498" t="s">
        <v>547</v>
      </c>
      <c r="V498" t="s">
        <v>547</v>
      </c>
      <c r="W498" t="s">
        <v>548</v>
      </c>
      <c r="X498" t="s">
        <v>548</v>
      </c>
      <c r="Y498">
        <v>7.2599999999999998E-2</v>
      </c>
      <c r="Z498">
        <v>0.78049999999999997</v>
      </c>
      <c r="AA498">
        <v>0.69379999999999997</v>
      </c>
      <c r="AB498">
        <v>0.53859999999999997</v>
      </c>
      <c r="AC498">
        <v>-0.2185</v>
      </c>
      <c r="AD498">
        <v>0.32090000000000002</v>
      </c>
      <c r="AE498">
        <v>-0.3579</v>
      </c>
      <c r="AF498">
        <v>0.94820000000000004</v>
      </c>
      <c r="AG498">
        <v>0.83460000000000001</v>
      </c>
      <c r="AH498">
        <v>0.64870000000000005</v>
      </c>
    </row>
    <row r="499" spans="1:34" x14ac:dyDescent="0.3">
      <c r="A499" s="11" t="s">
        <v>7632</v>
      </c>
      <c r="B499" t="s">
        <v>548</v>
      </c>
      <c r="C499" t="s">
        <v>548</v>
      </c>
      <c r="D499">
        <v>0.21010000000000001</v>
      </c>
      <c r="E499" t="s">
        <v>547</v>
      </c>
      <c r="F499" t="s">
        <v>547</v>
      </c>
      <c r="G499" t="s">
        <v>548</v>
      </c>
      <c r="H499">
        <v>0.42809999999999998</v>
      </c>
      <c r="I499">
        <v>0.63090000000000002</v>
      </c>
      <c r="J499" t="s">
        <v>550</v>
      </c>
      <c r="K499" t="s">
        <v>551</v>
      </c>
      <c r="L499" t="s">
        <v>547</v>
      </c>
      <c r="M499" t="s">
        <v>547</v>
      </c>
      <c r="N499">
        <v>0.57669999999999999</v>
      </c>
      <c r="O499">
        <v>2.4965999999999999</v>
      </c>
      <c r="P499">
        <v>1.3127</v>
      </c>
      <c r="Q499" t="s">
        <v>548</v>
      </c>
      <c r="R499" t="s">
        <v>548</v>
      </c>
      <c r="S499" t="s">
        <v>548</v>
      </c>
      <c r="T499" t="s">
        <v>548</v>
      </c>
      <c r="U499" t="s">
        <v>547</v>
      </c>
      <c r="V499" t="s">
        <v>547</v>
      </c>
      <c r="W499" t="s">
        <v>547</v>
      </c>
      <c r="X499" t="s">
        <v>547</v>
      </c>
      <c r="Y499">
        <v>1.1196999999999999</v>
      </c>
      <c r="Z499">
        <v>0.78049999999999997</v>
      </c>
      <c r="AA499">
        <v>1.5449999999999999</v>
      </c>
      <c r="AB499">
        <v>1.6207</v>
      </c>
      <c r="AC499">
        <v>1.3399000000000001</v>
      </c>
      <c r="AD499">
        <v>1.0128999999999999</v>
      </c>
      <c r="AE499">
        <v>-0.78920000000000001</v>
      </c>
      <c r="AF499">
        <v>-0.51</v>
      </c>
      <c r="AG499">
        <v>-0.1958</v>
      </c>
      <c r="AH499">
        <v>-0.59040000000000004</v>
      </c>
    </row>
    <row r="500" spans="1:34" x14ac:dyDescent="0.3">
      <c r="A500" s="11" t="s">
        <v>7633</v>
      </c>
      <c r="B500" t="s">
        <v>548</v>
      </c>
      <c r="C500" t="s">
        <v>547</v>
      </c>
      <c r="D500">
        <v>-0.61140000000000005</v>
      </c>
      <c r="E500" t="s">
        <v>547</v>
      </c>
      <c r="F500" t="s">
        <v>547</v>
      </c>
      <c r="G500" t="s">
        <v>548</v>
      </c>
      <c r="H500">
        <v>-0.45400000000000001</v>
      </c>
      <c r="I500">
        <v>-1.1888000000000001</v>
      </c>
      <c r="J500" t="s">
        <v>549</v>
      </c>
      <c r="K500" t="s">
        <v>549</v>
      </c>
      <c r="L500" t="s">
        <v>547</v>
      </c>
      <c r="M500" t="s">
        <v>547</v>
      </c>
      <c r="N500">
        <v>-0.76</v>
      </c>
      <c r="O500">
        <v>8.3699999999999997E-2</v>
      </c>
      <c r="P500">
        <v>-0.37430000000000002</v>
      </c>
      <c r="Q500" t="s">
        <v>548</v>
      </c>
      <c r="R500" t="s">
        <v>548</v>
      </c>
      <c r="S500" t="s">
        <v>547</v>
      </c>
      <c r="T500" t="s">
        <v>548</v>
      </c>
      <c r="U500" t="s">
        <v>547</v>
      </c>
      <c r="V500" t="s">
        <v>547</v>
      </c>
      <c r="W500" t="s">
        <v>548</v>
      </c>
      <c r="X500" t="s">
        <v>547</v>
      </c>
      <c r="Y500">
        <v>1.1196999999999999</v>
      </c>
      <c r="Z500">
        <v>-0.1716</v>
      </c>
      <c r="AA500">
        <v>-0.15740000000000001</v>
      </c>
      <c r="AB500">
        <v>-0.54359999999999997</v>
      </c>
      <c r="AC500">
        <v>-0.99770000000000003</v>
      </c>
      <c r="AD500">
        <v>-1.7549999999999999</v>
      </c>
      <c r="AE500">
        <v>-0.78920000000000001</v>
      </c>
      <c r="AF500">
        <v>0.94820000000000004</v>
      </c>
      <c r="AG500">
        <v>0.49109999999999998</v>
      </c>
      <c r="AH500">
        <v>0.64870000000000005</v>
      </c>
    </row>
    <row r="501" spans="1:34" x14ac:dyDescent="0.3">
      <c r="A501" s="11" t="s">
        <v>7634</v>
      </c>
      <c r="B501" t="s">
        <v>548</v>
      </c>
      <c r="C501" t="s">
        <v>547</v>
      </c>
      <c r="D501">
        <v>-0.61140000000000005</v>
      </c>
      <c r="E501" t="s">
        <v>547</v>
      </c>
      <c r="F501" t="s">
        <v>547</v>
      </c>
      <c r="G501" t="s">
        <v>548</v>
      </c>
      <c r="H501">
        <v>-0.45400000000000001</v>
      </c>
      <c r="I501">
        <v>-0.27900000000000003</v>
      </c>
      <c r="J501" t="s">
        <v>550</v>
      </c>
      <c r="K501" t="s">
        <v>548</v>
      </c>
      <c r="L501" t="s">
        <v>547</v>
      </c>
      <c r="M501" t="s">
        <v>547</v>
      </c>
      <c r="N501">
        <v>-0.76</v>
      </c>
      <c r="O501">
        <v>-1.1228</v>
      </c>
      <c r="P501">
        <v>-0.37430000000000002</v>
      </c>
      <c r="Q501" t="s">
        <v>548</v>
      </c>
      <c r="R501" t="s">
        <v>548</v>
      </c>
      <c r="S501" t="s">
        <v>548</v>
      </c>
      <c r="T501" t="s">
        <v>548</v>
      </c>
      <c r="U501" t="s">
        <v>547</v>
      </c>
      <c r="V501" t="s">
        <v>547</v>
      </c>
      <c r="W501" t="s">
        <v>547</v>
      </c>
      <c r="X501" t="s">
        <v>548</v>
      </c>
      <c r="Y501">
        <v>7.2599999999999998E-2</v>
      </c>
      <c r="Z501">
        <v>-1.1237999999999999</v>
      </c>
      <c r="AA501">
        <v>1.5449999999999999</v>
      </c>
      <c r="AB501">
        <v>-0.54359999999999997</v>
      </c>
      <c r="AC501">
        <v>-0.2185</v>
      </c>
      <c r="AD501">
        <v>1.0128999999999999</v>
      </c>
      <c r="AE501">
        <v>-0.78920000000000001</v>
      </c>
      <c r="AF501">
        <v>2.0417999999999998</v>
      </c>
      <c r="AG501">
        <v>1.5216000000000001</v>
      </c>
      <c r="AH501">
        <v>1.2682</v>
      </c>
    </row>
    <row r="502" spans="1:34" x14ac:dyDescent="0.3">
      <c r="A502" s="11" t="s">
        <v>7635</v>
      </c>
      <c r="B502" t="s">
        <v>548</v>
      </c>
      <c r="C502" t="s">
        <v>548</v>
      </c>
      <c r="D502">
        <v>0.21010000000000001</v>
      </c>
      <c r="E502" t="s">
        <v>547</v>
      </c>
      <c r="F502" t="s">
        <v>547</v>
      </c>
      <c r="G502" t="s">
        <v>548</v>
      </c>
      <c r="H502">
        <v>-1.3360000000000001</v>
      </c>
      <c r="I502">
        <v>-0.27900000000000003</v>
      </c>
      <c r="J502" t="s">
        <v>549</v>
      </c>
      <c r="K502" t="s">
        <v>548</v>
      </c>
      <c r="L502" t="s">
        <v>547</v>
      </c>
      <c r="M502" t="s">
        <v>548</v>
      </c>
      <c r="N502">
        <v>-0.76</v>
      </c>
      <c r="O502">
        <v>-1.1228</v>
      </c>
      <c r="P502">
        <v>1.3127</v>
      </c>
      <c r="Q502" t="s">
        <v>548</v>
      </c>
      <c r="R502" t="s">
        <v>548</v>
      </c>
      <c r="S502" t="s">
        <v>547</v>
      </c>
      <c r="T502" t="s">
        <v>548</v>
      </c>
      <c r="U502" t="s">
        <v>547</v>
      </c>
      <c r="V502" t="s">
        <v>548</v>
      </c>
      <c r="W502" t="s">
        <v>548</v>
      </c>
      <c r="X502" t="s">
        <v>548</v>
      </c>
      <c r="Y502">
        <v>1.1196999999999999</v>
      </c>
      <c r="Z502">
        <v>-0.1716</v>
      </c>
      <c r="AA502">
        <v>1.5449999999999999</v>
      </c>
      <c r="AB502">
        <v>3.7848999999999999</v>
      </c>
      <c r="AC502">
        <v>2.1191</v>
      </c>
      <c r="AD502">
        <v>-1.7549999999999999</v>
      </c>
      <c r="AE502">
        <v>1.7986</v>
      </c>
      <c r="AF502">
        <v>-1.9681999999999999</v>
      </c>
      <c r="AG502">
        <v>-1.5697000000000001</v>
      </c>
      <c r="AH502">
        <v>-1.5198</v>
      </c>
    </row>
    <row r="503" spans="1:34" x14ac:dyDescent="0.3">
      <c r="A503" s="11" t="s">
        <v>7636</v>
      </c>
      <c r="B503" t="s">
        <v>548</v>
      </c>
      <c r="C503" t="s">
        <v>548</v>
      </c>
      <c r="D503">
        <v>-0.61140000000000005</v>
      </c>
      <c r="E503" t="s">
        <v>547</v>
      </c>
      <c r="F503" t="s">
        <v>548</v>
      </c>
      <c r="G503" t="s">
        <v>548</v>
      </c>
      <c r="H503">
        <v>1.3102</v>
      </c>
      <c r="I503">
        <v>0.63090000000000002</v>
      </c>
      <c r="J503" t="s">
        <v>549</v>
      </c>
      <c r="K503" t="s">
        <v>548</v>
      </c>
      <c r="L503" t="s">
        <v>547</v>
      </c>
      <c r="M503" t="s">
        <v>548</v>
      </c>
      <c r="N503">
        <v>-0.76</v>
      </c>
      <c r="O503">
        <v>-1.1228</v>
      </c>
      <c r="P503">
        <v>-0.37430000000000002</v>
      </c>
      <c r="Q503" t="s">
        <v>548</v>
      </c>
      <c r="R503" t="s">
        <v>547</v>
      </c>
      <c r="S503" t="s">
        <v>547</v>
      </c>
      <c r="T503" t="s">
        <v>548</v>
      </c>
      <c r="U503" t="s">
        <v>547</v>
      </c>
      <c r="V503" t="s">
        <v>547</v>
      </c>
      <c r="W503" t="s">
        <v>548</v>
      </c>
      <c r="X503" t="s">
        <v>547</v>
      </c>
      <c r="Y503">
        <v>7.2599999999999998E-2</v>
      </c>
      <c r="Z503">
        <v>-1.1237999999999999</v>
      </c>
      <c r="AA503">
        <v>1.5449999999999999</v>
      </c>
      <c r="AB503">
        <v>-0.54359999999999997</v>
      </c>
      <c r="AC503">
        <v>2.1191</v>
      </c>
      <c r="AD503">
        <v>1.0128999999999999</v>
      </c>
      <c r="AE503">
        <v>0.93600000000000005</v>
      </c>
      <c r="AF503">
        <v>0.94820000000000004</v>
      </c>
      <c r="AG503">
        <v>0.1477</v>
      </c>
      <c r="AH503">
        <v>0.33889999999999998</v>
      </c>
    </row>
    <row r="504" spans="1:34" x14ac:dyDescent="0.3">
      <c r="A504" s="11" t="s">
        <v>7637</v>
      </c>
      <c r="B504" t="s">
        <v>548</v>
      </c>
      <c r="C504" t="s">
        <v>548</v>
      </c>
      <c r="D504">
        <v>0.21010000000000001</v>
      </c>
      <c r="E504" t="s">
        <v>548</v>
      </c>
      <c r="F504" t="s">
        <v>548</v>
      </c>
      <c r="G504" t="s">
        <v>548</v>
      </c>
      <c r="H504">
        <v>-0.45400000000000001</v>
      </c>
      <c r="I504">
        <v>-0.27900000000000003</v>
      </c>
      <c r="J504" t="s">
        <v>550</v>
      </c>
      <c r="K504" t="s">
        <v>549</v>
      </c>
      <c r="L504" t="s">
        <v>548</v>
      </c>
      <c r="M504" t="s">
        <v>547</v>
      </c>
      <c r="N504">
        <v>1.9135</v>
      </c>
      <c r="O504">
        <v>2.4965999999999999</v>
      </c>
      <c r="P504">
        <v>1.3127</v>
      </c>
      <c r="Q504" t="s">
        <v>548</v>
      </c>
      <c r="R504" t="s">
        <v>548</v>
      </c>
      <c r="S504" t="s">
        <v>547</v>
      </c>
      <c r="T504" t="s">
        <v>547</v>
      </c>
      <c r="U504" t="s">
        <v>547</v>
      </c>
      <c r="V504" t="s">
        <v>547</v>
      </c>
      <c r="W504" t="s">
        <v>547</v>
      </c>
      <c r="X504" t="s">
        <v>547</v>
      </c>
      <c r="Y504">
        <v>-3.0688</v>
      </c>
      <c r="Z504">
        <v>-0.1716</v>
      </c>
      <c r="AA504">
        <v>1.5449999999999999</v>
      </c>
      <c r="AB504">
        <v>1.6207</v>
      </c>
      <c r="AC504">
        <v>2.1191</v>
      </c>
      <c r="AD504">
        <v>-0.371</v>
      </c>
      <c r="AE504">
        <v>-0.3579</v>
      </c>
      <c r="AF504">
        <v>-0.51</v>
      </c>
      <c r="AG504">
        <v>-1.2262999999999999</v>
      </c>
      <c r="AH504">
        <v>-0.9002</v>
      </c>
    </row>
    <row r="505" spans="1:34" x14ac:dyDescent="0.3">
      <c r="A505" s="11" t="s">
        <v>7638</v>
      </c>
      <c r="B505" t="s">
        <v>548</v>
      </c>
      <c r="C505" t="s">
        <v>547</v>
      </c>
      <c r="D505">
        <v>-0.61140000000000005</v>
      </c>
      <c r="E505" t="s">
        <v>547</v>
      </c>
      <c r="F505" t="s">
        <v>547</v>
      </c>
      <c r="G505" t="s">
        <v>548</v>
      </c>
      <c r="H505">
        <v>-1.3360000000000001</v>
      </c>
      <c r="I505">
        <v>-1.1888000000000001</v>
      </c>
      <c r="J505" t="s">
        <v>549</v>
      </c>
      <c r="K505" t="s">
        <v>548</v>
      </c>
      <c r="L505" t="s">
        <v>547</v>
      </c>
      <c r="M505" t="s">
        <v>549</v>
      </c>
      <c r="N505">
        <v>-0.76</v>
      </c>
      <c r="O505">
        <v>2.4965999999999999</v>
      </c>
      <c r="P505">
        <v>-0.37430000000000002</v>
      </c>
      <c r="Q505" t="s">
        <v>547</v>
      </c>
      <c r="R505" t="s">
        <v>548</v>
      </c>
      <c r="S505" t="s">
        <v>547</v>
      </c>
      <c r="T505" t="s">
        <v>548</v>
      </c>
      <c r="U505" t="s">
        <v>547</v>
      </c>
      <c r="V505" t="s">
        <v>547</v>
      </c>
      <c r="W505" t="s">
        <v>548</v>
      </c>
      <c r="X505" t="s">
        <v>547</v>
      </c>
      <c r="Y505">
        <v>-2.0217000000000001</v>
      </c>
      <c r="Z505">
        <v>-1.1237999999999999</v>
      </c>
      <c r="AA505">
        <v>-1.8596999999999999</v>
      </c>
      <c r="AB505">
        <v>-0.54359999999999997</v>
      </c>
      <c r="AC505">
        <v>-0.99770000000000003</v>
      </c>
      <c r="AD505">
        <v>1.0128999999999999</v>
      </c>
      <c r="AE505">
        <v>-0.78920000000000001</v>
      </c>
      <c r="AF505">
        <v>0.94820000000000004</v>
      </c>
      <c r="AG505">
        <v>0.83460000000000001</v>
      </c>
      <c r="AH505">
        <v>0.64870000000000005</v>
      </c>
    </row>
    <row r="506" spans="1:34" x14ac:dyDescent="0.3">
      <c r="A506" s="11" t="s">
        <v>7639</v>
      </c>
      <c r="B506" t="s">
        <v>548</v>
      </c>
      <c r="C506" t="s">
        <v>547</v>
      </c>
      <c r="D506">
        <v>1.8532999999999999</v>
      </c>
      <c r="E506" t="s">
        <v>547</v>
      </c>
      <c r="F506" t="s">
        <v>548</v>
      </c>
      <c r="G506" t="s">
        <v>548</v>
      </c>
      <c r="H506">
        <v>-0.45400000000000001</v>
      </c>
      <c r="I506">
        <v>-0.27900000000000003</v>
      </c>
      <c r="J506" t="s">
        <v>549</v>
      </c>
      <c r="K506" t="s">
        <v>548</v>
      </c>
      <c r="L506" t="s">
        <v>549</v>
      </c>
      <c r="M506" t="s">
        <v>547</v>
      </c>
      <c r="N506">
        <v>-0.76</v>
      </c>
      <c r="O506">
        <v>1.2901</v>
      </c>
      <c r="P506">
        <v>-0.37430000000000002</v>
      </c>
      <c r="Q506" t="s">
        <v>548</v>
      </c>
      <c r="R506" t="s">
        <v>547</v>
      </c>
      <c r="S506" t="s">
        <v>547</v>
      </c>
      <c r="T506" t="s">
        <v>547</v>
      </c>
      <c r="U506" t="s">
        <v>547</v>
      </c>
      <c r="V506" t="s">
        <v>547</v>
      </c>
      <c r="W506" t="s">
        <v>548</v>
      </c>
      <c r="X506" t="s">
        <v>548</v>
      </c>
      <c r="Y506">
        <v>1.1196999999999999</v>
      </c>
      <c r="Z506">
        <v>0.78049999999999997</v>
      </c>
      <c r="AA506">
        <v>1.5449999999999999</v>
      </c>
      <c r="AB506">
        <v>-0.54359999999999997</v>
      </c>
      <c r="AC506">
        <v>-0.99770000000000003</v>
      </c>
      <c r="AD506">
        <v>-1.7549999999999999</v>
      </c>
      <c r="AE506">
        <v>-0.78920000000000001</v>
      </c>
      <c r="AF506">
        <v>0.21909999999999999</v>
      </c>
      <c r="AG506">
        <v>0.49109999999999998</v>
      </c>
      <c r="AH506">
        <v>0.33889999999999998</v>
      </c>
    </row>
    <row r="507" spans="1:34" x14ac:dyDescent="0.3">
      <c r="A507" s="11" t="s">
        <v>7640</v>
      </c>
      <c r="B507" t="s">
        <v>548</v>
      </c>
      <c r="C507" t="s">
        <v>547</v>
      </c>
      <c r="D507">
        <v>0.21010000000000001</v>
      </c>
      <c r="E507" t="s">
        <v>548</v>
      </c>
      <c r="F507" t="s">
        <v>547</v>
      </c>
      <c r="G507" t="s">
        <v>548</v>
      </c>
      <c r="H507">
        <v>-1.3360000000000001</v>
      </c>
      <c r="I507">
        <v>-1.1888000000000001</v>
      </c>
      <c r="J507" t="s">
        <v>547</v>
      </c>
      <c r="K507" t="s">
        <v>548</v>
      </c>
      <c r="L507" t="s">
        <v>550</v>
      </c>
      <c r="M507" t="s">
        <v>547</v>
      </c>
      <c r="N507">
        <v>0.57669999999999999</v>
      </c>
      <c r="O507">
        <v>-1.1228</v>
      </c>
      <c r="P507">
        <v>-0.37430000000000002</v>
      </c>
      <c r="Q507" t="s">
        <v>548</v>
      </c>
      <c r="R507" t="s">
        <v>548</v>
      </c>
      <c r="S507" t="s">
        <v>547</v>
      </c>
      <c r="T507" t="s">
        <v>548</v>
      </c>
      <c r="U507" t="s">
        <v>548</v>
      </c>
      <c r="V507" t="s">
        <v>547</v>
      </c>
      <c r="W507" t="s">
        <v>548</v>
      </c>
      <c r="X507" t="s">
        <v>548</v>
      </c>
      <c r="Y507">
        <v>7.2599999999999998E-2</v>
      </c>
      <c r="Z507">
        <v>0.78049999999999997</v>
      </c>
      <c r="AA507">
        <v>1.5449999999999999</v>
      </c>
      <c r="AB507">
        <v>-0.54359999999999997</v>
      </c>
      <c r="AC507">
        <v>-0.2185</v>
      </c>
      <c r="AD507">
        <v>1.0128999999999999</v>
      </c>
      <c r="AE507">
        <v>-0.78920000000000001</v>
      </c>
      <c r="AF507">
        <v>-0.14549999999999999</v>
      </c>
      <c r="AG507">
        <v>-0.1958</v>
      </c>
      <c r="AH507">
        <v>-0.28070000000000001</v>
      </c>
    </row>
    <row r="508" spans="1:34" x14ac:dyDescent="0.3">
      <c r="A508" s="11" t="s">
        <v>7641</v>
      </c>
      <c r="B508" t="s">
        <v>548</v>
      </c>
      <c r="C508" t="s">
        <v>547</v>
      </c>
      <c r="D508">
        <v>2.6747999999999998</v>
      </c>
      <c r="E508" t="s">
        <v>547</v>
      </c>
      <c r="F508" t="s">
        <v>547</v>
      </c>
      <c r="G508" t="s">
        <v>548</v>
      </c>
      <c r="H508">
        <v>0.42809999999999998</v>
      </c>
      <c r="I508">
        <v>0.63090000000000002</v>
      </c>
      <c r="J508" t="s">
        <v>547</v>
      </c>
      <c r="K508" t="s">
        <v>549</v>
      </c>
      <c r="L508" t="s">
        <v>548</v>
      </c>
      <c r="M508" t="s">
        <v>547</v>
      </c>
      <c r="N508">
        <v>0.57669999999999999</v>
      </c>
      <c r="O508">
        <v>8.3699999999999997E-2</v>
      </c>
      <c r="P508">
        <v>1.3127</v>
      </c>
      <c r="Q508" t="s">
        <v>548</v>
      </c>
      <c r="R508" t="s">
        <v>547</v>
      </c>
      <c r="S508" t="s">
        <v>547</v>
      </c>
      <c r="T508" t="s">
        <v>548</v>
      </c>
      <c r="U508" t="s">
        <v>547</v>
      </c>
      <c r="V508" t="s">
        <v>547</v>
      </c>
      <c r="W508" t="s">
        <v>548</v>
      </c>
      <c r="X508" t="s">
        <v>548</v>
      </c>
      <c r="Y508">
        <v>-0.97450000000000003</v>
      </c>
      <c r="Z508">
        <v>-0.1716</v>
      </c>
      <c r="AA508">
        <v>0.69379999999999997</v>
      </c>
      <c r="AB508">
        <v>0.53859999999999997</v>
      </c>
      <c r="AC508">
        <v>1.3399000000000001</v>
      </c>
      <c r="AD508">
        <v>-0.371</v>
      </c>
      <c r="AE508">
        <v>0.93600000000000005</v>
      </c>
      <c r="AF508">
        <v>-0.14549999999999999</v>
      </c>
      <c r="AG508">
        <v>-0.88280000000000003</v>
      </c>
      <c r="AH508">
        <v>-0.59040000000000004</v>
      </c>
    </row>
    <row r="509" spans="1:34" x14ac:dyDescent="0.3">
      <c r="A509" s="11" t="s">
        <v>7642</v>
      </c>
      <c r="B509" t="s">
        <v>548</v>
      </c>
      <c r="C509" t="s">
        <v>547</v>
      </c>
      <c r="D509">
        <v>0.21010000000000001</v>
      </c>
      <c r="E509" t="s">
        <v>547</v>
      </c>
      <c r="F509" t="s">
        <v>548</v>
      </c>
      <c r="G509" t="s">
        <v>548</v>
      </c>
      <c r="H509">
        <v>-1.3360000000000001</v>
      </c>
      <c r="I509">
        <v>-1.1888000000000001</v>
      </c>
      <c r="J509" t="s">
        <v>549</v>
      </c>
      <c r="K509" t="s">
        <v>549</v>
      </c>
      <c r="L509" t="s">
        <v>547</v>
      </c>
      <c r="M509" t="s">
        <v>548</v>
      </c>
      <c r="N509">
        <v>-0.76</v>
      </c>
      <c r="O509">
        <v>1.2901</v>
      </c>
      <c r="P509">
        <v>-0.37430000000000002</v>
      </c>
      <c r="Q509" t="s">
        <v>548</v>
      </c>
      <c r="R509" t="s">
        <v>548</v>
      </c>
      <c r="S509" t="s">
        <v>547</v>
      </c>
      <c r="T509" t="s">
        <v>547</v>
      </c>
      <c r="U509" t="s">
        <v>547</v>
      </c>
      <c r="V509" t="s">
        <v>547</v>
      </c>
      <c r="W509" t="s">
        <v>547</v>
      </c>
      <c r="X509" t="s">
        <v>548</v>
      </c>
      <c r="Y509">
        <v>7.2599999999999998E-2</v>
      </c>
      <c r="Z509">
        <v>-0.1716</v>
      </c>
      <c r="AA509">
        <v>-0.15740000000000001</v>
      </c>
      <c r="AB509">
        <v>-0.54359999999999997</v>
      </c>
      <c r="AC509">
        <v>-0.99770000000000003</v>
      </c>
      <c r="AD509">
        <v>-0.371</v>
      </c>
      <c r="AE509">
        <v>-0.78920000000000001</v>
      </c>
      <c r="AF509">
        <v>-0.14549999999999999</v>
      </c>
      <c r="AG509">
        <v>-0.1958</v>
      </c>
      <c r="AH509">
        <v>-0.59040000000000004</v>
      </c>
    </row>
    <row r="510" spans="1:34" x14ac:dyDescent="0.3">
      <c r="A510" s="11" t="s">
        <v>7643</v>
      </c>
      <c r="B510" t="s">
        <v>548</v>
      </c>
      <c r="C510" t="s">
        <v>548</v>
      </c>
      <c r="D510">
        <v>0.21010000000000001</v>
      </c>
      <c r="E510" t="s">
        <v>548</v>
      </c>
      <c r="F510" t="s">
        <v>547</v>
      </c>
      <c r="G510" t="s">
        <v>548</v>
      </c>
      <c r="H510">
        <v>-0.45400000000000001</v>
      </c>
      <c r="I510">
        <v>-0.27900000000000003</v>
      </c>
      <c r="J510" t="s">
        <v>549</v>
      </c>
      <c r="K510" t="s">
        <v>548</v>
      </c>
      <c r="L510" t="s">
        <v>547</v>
      </c>
      <c r="M510" t="s">
        <v>547</v>
      </c>
      <c r="N510">
        <v>1.9135</v>
      </c>
      <c r="O510">
        <v>-1.1228</v>
      </c>
      <c r="P510">
        <v>1.3127</v>
      </c>
      <c r="Q510" t="s">
        <v>548</v>
      </c>
      <c r="R510" t="s">
        <v>548</v>
      </c>
      <c r="S510" t="s">
        <v>547</v>
      </c>
      <c r="T510" t="s">
        <v>547</v>
      </c>
      <c r="U510" t="s">
        <v>548</v>
      </c>
      <c r="V510" t="s">
        <v>547</v>
      </c>
      <c r="W510" t="s">
        <v>548</v>
      </c>
      <c r="X510" t="s">
        <v>547</v>
      </c>
      <c r="Y510">
        <v>7.2599999999999998E-2</v>
      </c>
      <c r="Z510">
        <v>0.78049999999999997</v>
      </c>
      <c r="AA510">
        <v>1.5449999999999999</v>
      </c>
      <c r="AB510">
        <v>-0.54359999999999997</v>
      </c>
      <c r="AC510">
        <v>-0.2185</v>
      </c>
      <c r="AD510">
        <v>1.0128999999999999</v>
      </c>
      <c r="AE510">
        <v>-0.78920000000000001</v>
      </c>
      <c r="AF510">
        <v>-0.51</v>
      </c>
      <c r="AG510">
        <v>-0.88280000000000003</v>
      </c>
      <c r="AH510">
        <v>-0.9002</v>
      </c>
    </row>
    <row r="511" spans="1:34" x14ac:dyDescent="0.3">
      <c r="A511" s="11" t="s">
        <v>7644</v>
      </c>
      <c r="B511" t="s">
        <v>548</v>
      </c>
      <c r="C511" t="s">
        <v>547</v>
      </c>
      <c r="D511">
        <v>-0.61140000000000005</v>
      </c>
      <c r="E511" t="s">
        <v>548</v>
      </c>
      <c r="F511" t="s">
        <v>548</v>
      </c>
      <c r="G511" t="s">
        <v>548</v>
      </c>
      <c r="H511">
        <v>-1.3360000000000001</v>
      </c>
      <c r="I511">
        <v>-1.1888000000000001</v>
      </c>
      <c r="J511" t="s">
        <v>547</v>
      </c>
      <c r="K511" t="s">
        <v>548</v>
      </c>
      <c r="L511" t="s">
        <v>547</v>
      </c>
      <c r="M511" t="s">
        <v>548</v>
      </c>
      <c r="N511">
        <v>1.9135</v>
      </c>
      <c r="O511">
        <v>8.3699999999999997E-2</v>
      </c>
      <c r="P511">
        <v>-0.37430000000000002</v>
      </c>
      <c r="Q511" t="s">
        <v>548</v>
      </c>
      <c r="R511" t="s">
        <v>548</v>
      </c>
      <c r="S511" t="s">
        <v>547</v>
      </c>
      <c r="T511" t="s">
        <v>547</v>
      </c>
      <c r="U511" t="s">
        <v>547</v>
      </c>
      <c r="V511" t="s">
        <v>547</v>
      </c>
      <c r="W511" t="s">
        <v>547</v>
      </c>
      <c r="X511" t="s">
        <v>547</v>
      </c>
      <c r="Y511">
        <v>1.1196999999999999</v>
      </c>
      <c r="Z511">
        <v>-0.1716</v>
      </c>
      <c r="AA511">
        <v>-1.0085</v>
      </c>
      <c r="AB511">
        <v>-0.54359999999999997</v>
      </c>
      <c r="AC511">
        <v>-0.99770000000000003</v>
      </c>
      <c r="AD511">
        <v>-1.7549999999999999</v>
      </c>
      <c r="AE511">
        <v>-0.78920000000000001</v>
      </c>
      <c r="AF511">
        <v>1.6772</v>
      </c>
      <c r="AG511">
        <v>1.865</v>
      </c>
      <c r="AH511">
        <v>1.8877999999999999</v>
      </c>
    </row>
    <row r="512" spans="1:34" x14ac:dyDescent="0.3">
      <c r="A512" s="11" t="s">
        <v>7645</v>
      </c>
      <c r="B512" t="s">
        <v>548</v>
      </c>
      <c r="C512" t="s">
        <v>547</v>
      </c>
      <c r="D512">
        <v>0.21010000000000001</v>
      </c>
      <c r="E512" t="s">
        <v>548</v>
      </c>
      <c r="F512" t="s">
        <v>547</v>
      </c>
      <c r="G512" t="s">
        <v>548</v>
      </c>
      <c r="H512">
        <v>-0.45400000000000001</v>
      </c>
      <c r="I512">
        <v>-0.27900000000000003</v>
      </c>
      <c r="J512" t="s">
        <v>549</v>
      </c>
      <c r="K512" t="s">
        <v>548</v>
      </c>
      <c r="L512" t="s">
        <v>550</v>
      </c>
      <c r="M512" t="s">
        <v>547</v>
      </c>
      <c r="N512">
        <v>0.57669999999999999</v>
      </c>
      <c r="O512">
        <v>8.3699999999999997E-2</v>
      </c>
      <c r="P512">
        <v>-0.37430000000000002</v>
      </c>
      <c r="Q512" t="s">
        <v>548</v>
      </c>
      <c r="R512" t="s">
        <v>548</v>
      </c>
      <c r="S512" t="s">
        <v>547</v>
      </c>
      <c r="T512" t="s">
        <v>548</v>
      </c>
      <c r="U512" t="s">
        <v>547</v>
      </c>
      <c r="V512" t="s">
        <v>547</v>
      </c>
      <c r="W512" t="s">
        <v>547</v>
      </c>
      <c r="X512" t="s">
        <v>547</v>
      </c>
      <c r="Y512">
        <v>1.1196999999999999</v>
      </c>
      <c r="Z512">
        <v>-0.1716</v>
      </c>
      <c r="AA512">
        <v>-1.0085</v>
      </c>
      <c r="AB512">
        <v>-0.54359999999999997</v>
      </c>
      <c r="AC512">
        <v>-0.99770000000000003</v>
      </c>
      <c r="AD512">
        <v>-1.7549999999999999</v>
      </c>
      <c r="AE512">
        <v>-0.78920000000000001</v>
      </c>
      <c r="AF512">
        <v>1.3127</v>
      </c>
      <c r="AG512">
        <v>1.865</v>
      </c>
      <c r="AH512">
        <v>1.5780000000000001</v>
      </c>
    </row>
    <row r="513" spans="1:34" x14ac:dyDescent="0.3">
      <c r="A513" s="11" t="s">
        <v>7646</v>
      </c>
      <c r="B513" t="s">
        <v>548</v>
      </c>
      <c r="C513" t="s">
        <v>547</v>
      </c>
      <c r="D513">
        <v>0.21010000000000001</v>
      </c>
      <c r="E513" t="s">
        <v>547</v>
      </c>
      <c r="F513" t="s">
        <v>547</v>
      </c>
      <c r="G513" t="s">
        <v>547</v>
      </c>
      <c r="H513">
        <v>-1.3360000000000001</v>
      </c>
      <c r="I513">
        <v>-2.0987</v>
      </c>
      <c r="J513" t="s">
        <v>549</v>
      </c>
      <c r="K513" t="s">
        <v>548</v>
      </c>
      <c r="L513" t="s">
        <v>548</v>
      </c>
      <c r="M513" t="s">
        <v>547</v>
      </c>
      <c r="N513">
        <v>0.57669999999999999</v>
      </c>
      <c r="O513">
        <v>8.3699999999999997E-2</v>
      </c>
      <c r="P513">
        <v>-0.37430000000000002</v>
      </c>
      <c r="Q513" t="s">
        <v>548</v>
      </c>
      <c r="R513" t="s">
        <v>547</v>
      </c>
      <c r="S513" t="s">
        <v>547</v>
      </c>
      <c r="T513" t="s">
        <v>547</v>
      </c>
      <c r="U513" t="s">
        <v>547</v>
      </c>
      <c r="V513" t="s">
        <v>547</v>
      </c>
      <c r="W513" t="s">
        <v>548</v>
      </c>
      <c r="X513" t="s">
        <v>548</v>
      </c>
      <c r="Y513">
        <v>7.2599999999999998E-2</v>
      </c>
      <c r="Z513">
        <v>0.78049999999999997</v>
      </c>
      <c r="AA513">
        <v>1.5449999999999999</v>
      </c>
      <c r="AB513">
        <v>-0.54359999999999997</v>
      </c>
      <c r="AC513">
        <v>-0.99770000000000003</v>
      </c>
      <c r="AD513">
        <v>0.32090000000000002</v>
      </c>
      <c r="AE513">
        <v>-0.57350000000000001</v>
      </c>
      <c r="AF513">
        <v>-0.14549999999999999</v>
      </c>
      <c r="AG513">
        <v>-0.88280000000000003</v>
      </c>
      <c r="AH513">
        <v>-0.59040000000000004</v>
      </c>
    </row>
    <row r="514" spans="1:34" x14ac:dyDescent="0.3">
      <c r="A514" s="11" t="s">
        <v>7647</v>
      </c>
      <c r="B514" t="s">
        <v>548</v>
      </c>
      <c r="C514" t="s">
        <v>547</v>
      </c>
      <c r="D514">
        <v>1.0317000000000001</v>
      </c>
      <c r="E514" t="s">
        <v>548</v>
      </c>
      <c r="F514" t="s">
        <v>547</v>
      </c>
      <c r="G514" t="s">
        <v>548</v>
      </c>
      <c r="H514">
        <v>-1.3360000000000001</v>
      </c>
      <c r="I514">
        <v>-1.1888000000000001</v>
      </c>
      <c r="J514" t="s">
        <v>547</v>
      </c>
      <c r="K514" t="s">
        <v>548</v>
      </c>
      <c r="L514" t="s">
        <v>548</v>
      </c>
      <c r="M514" t="s">
        <v>547</v>
      </c>
      <c r="N514">
        <v>-0.76</v>
      </c>
      <c r="O514">
        <v>8.3699999999999997E-2</v>
      </c>
      <c r="P514">
        <v>1.3127</v>
      </c>
      <c r="Q514" t="s">
        <v>548</v>
      </c>
      <c r="R514" t="s">
        <v>548</v>
      </c>
      <c r="S514" t="s">
        <v>547</v>
      </c>
      <c r="T514" t="s">
        <v>547</v>
      </c>
      <c r="U514" t="s">
        <v>547</v>
      </c>
      <c r="V514" t="s">
        <v>547</v>
      </c>
      <c r="W514" t="s">
        <v>548</v>
      </c>
      <c r="X514" t="s">
        <v>548</v>
      </c>
      <c r="Y514">
        <v>7.2599999999999998E-2</v>
      </c>
      <c r="Z514">
        <v>-0.1716</v>
      </c>
      <c r="AA514">
        <v>-1.0085</v>
      </c>
      <c r="AB514">
        <v>-0.54359999999999997</v>
      </c>
      <c r="AC514">
        <v>-0.99770000000000003</v>
      </c>
      <c r="AD514">
        <v>1.0128999999999999</v>
      </c>
      <c r="AE514">
        <v>1.1516999999999999</v>
      </c>
      <c r="AF514">
        <v>-1.6036999999999999</v>
      </c>
      <c r="AG514">
        <v>-1.5697000000000001</v>
      </c>
      <c r="AH514">
        <v>-1.5198</v>
      </c>
    </row>
    <row r="515" spans="1:34" x14ac:dyDescent="0.3">
      <c r="A515" s="11" t="s">
        <v>7648</v>
      </c>
      <c r="B515" t="s">
        <v>548</v>
      </c>
      <c r="C515" t="s">
        <v>547</v>
      </c>
      <c r="D515">
        <v>-0.61140000000000005</v>
      </c>
      <c r="E515" t="s">
        <v>547</v>
      </c>
      <c r="F515" t="s">
        <v>547</v>
      </c>
      <c r="G515" t="s">
        <v>548</v>
      </c>
      <c r="H515">
        <v>0.42809999999999998</v>
      </c>
      <c r="I515">
        <v>-1.1888000000000001</v>
      </c>
      <c r="J515" t="s">
        <v>549</v>
      </c>
      <c r="K515" t="s">
        <v>548</v>
      </c>
      <c r="L515" t="s">
        <v>547</v>
      </c>
      <c r="M515" t="s">
        <v>547</v>
      </c>
      <c r="N515">
        <v>-0.76</v>
      </c>
      <c r="O515">
        <v>-1.1228</v>
      </c>
      <c r="P515">
        <v>-0.37430000000000002</v>
      </c>
      <c r="Q515" t="s">
        <v>548</v>
      </c>
      <c r="R515" t="s">
        <v>547</v>
      </c>
      <c r="S515" t="s">
        <v>547</v>
      </c>
      <c r="T515" t="s">
        <v>548</v>
      </c>
      <c r="U515" t="s">
        <v>547</v>
      </c>
      <c r="V515" t="s">
        <v>547</v>
      </c>
      <c r="W515" t="s">
        <v>548</v>
      </c>
      <c r="X515" t="s">
        <v>547</v>
      </c>
      <c r="Y515">
        <v>-0.97450000000000003</v>
      </c>
      <c r="Z515">
        <v>-2.0758999999999999</v>
      </c>
      <c r="AA515">
        <v>-0.15740000000000001</v>
      </c>
      <c r="AB515">
        <v>-0.54359999999999997</v>
      </c>
      <c r="AC515">
        <v>0.56069999999999998</v>
      </c>
      <c r="AD515">
        <v>-1.7549999999999999</v>
      </c>
      <c r="AE515">
        <v>-0.78920000000000001</v>
      </c>
      <c r="AF515">
        <v>-1.2391000000000001</v>
      </c>
      <c r="AG515">
        <v>-1.9132</v>
      </c>
      <c r="AH515">
        <v>-1.21</v>
      </c>
    </row>
    <row r="516" spans="1:34" x14ac:dyDescent="0.3">
      <c r="A516" s="11" t="s">
        <v>7649</v>
      </c>
      <c r="B516" t="s">
        <v>548</v>
      </c>
      <c r="C516" t="s">
        <v>547</v>
      </c>
      <c r="D516">
        <v>-0.61140000000000005</v>
      </c>
      <c r="E516" t="s">
        <v>547</v>
      </c>
      <c r="F516" t="s">
        <v>547</v>
      </c>
      <c r="G516" t="s">
        <v>548</v>
      </c>
      <c r="H516">
        <v>0.42809999999999998</v>
      </c>
      <c r="I516">
        <v>-0.27900000000000003</v>
      </c>
      <c r="J516" t="s">
        <v>550</v>
      </c>
      <c r="K516" t="s">
        <v>551</v>
      </c>
      <c r="L516" t="s">
        <v>547</v>
      </c>
      <c r="M516" t="s">
        <v>547</v>
      </c>
      <c r="N516">
        <v>-0.76</v>
      </c>
      <c r="O516">
        <v>-1.1228</v>
      </c>
      <c r="P516">
        <v>-0.37430000000000002</v>
      </c>
      <c r="Q516" t="s">
        <v>548</v>
      </c>
      <c r="R516" t="s">
        <v>547</v>
      </c>
      <c r="S516" t="s">
        <v>547</v>
      </c>
      <c r="T516" t="s">
        <v>547</v>
      </c>
      <c r="U516" t="s">
        <v>547</v>
      </c>
      <c r="V516" t="s">
        <v>547</v>
      </c>
      <c r="W516" t="s">
        <v>548</v>
      </c>
      <c r="X516" t="s">
        <v>547</v>
      </c>
      <c r="Y516">
        <v>-0.97450000000000003</v>
      </c>
      <c r="Z516">
        <v>-2.0758999999999999</v>
      </c>
      <c r="AA516">
        <v>-0.15740000000000001</v>
      </c>
      <c r="AB516">
        <v>-0.54359999999999997</v>
      </c>
      <c r="AC516">
        <v>1.3399000000000001</v>
      </c>
      <c r="AD516">
        <v>-0.371</v>
      </c>
      <c r="AE516">
        <v>-0.3579</v>
      </c>
      <c r="AF516">
        <v>-1.6036999999999999</v>
      </c>
      <c r="AG516">
        <v>-1.9132</v>
      </c>
      <c r="AH516">
        <v>-1.5198</v>
      </c>
    </row>
    <row r="517" spans="1:34" x14ac:dyDescent="0.3">
      <c r="A517" s="11" t="s">
        <v>7650</v>
      </c>
      <c r="B517" t="s">
        <v>548</v>
      </c>
      <c r="C517" t="s">
        <v>547</v>
      </c>
      <c r="D517">
        <v>1.0317000000000001</v>
      </c>
      <c r="E517" t="s">
        <v>547</v>
      </c>
      <c r="F517" t="s">
        <v>548</v>
      </c>
      <c r="G517" t="s">
        <v>548</v>
      </c>
      <c r="H517">
        <v>-1.3360000000000001</v>
      </c>
      <c r="I517">
        <v>-1.1888000000000001</v>
      </c>
      <c r="J517" t="s">
        <v>549</v>
      </c>
      <c r="K517" t="s">
        <v>551</v>
      </c>
      <c r="L517" t="s">
        <v>550</v>
      </c>
      <c r="M517" t="s">
        <v>547</v>
      </c>
      <c r="N517">
        <v>0.57669999999999999</v>
      </c>
      <c r="O517">
        <v>8.3699999999999997E-2</v>
      </c>
      <c r="P517">
        <v>-0.37430000000000002</v>
      </c>
      <c r="Q517" t="s">
        <v>547</v>
      </c>
      <c r="R517" t="s">
        <v>547</v>
      </c>
      <c r="S517" t="s">
        <v>547</v>
      </c>
      <c r="T517" t="s">
        <v>547</v>
      </c>
      <c r="U517" t="s">
        <v>547</v>
      </c>
      <c r="V517" t="s">
        <v>547</v>
      </c>
      <c r="W517" t="s">
        <v>547</v>
      </c>
      <c r="X517" t="s">
        <v>547</v>
      </c>
      <c r="Y517">
        <v>-2.0217000000000001</v>
      </c>
      <c r="Z517">
        <v>-0.1716</v>
      </c>
      <c r="AA517">
        <v>1.5449999999999999</v>
      </c>
      <c r="AB517">
        <v>-0.54359999999999997</v>
      </c>
      <c r="AC517">
        <v>1.3399000000000001</v>
      </c>
      <c r="AD517">
        <v>-0.371</v>
      </c>
      <c r="AE517">
        <v>0.93600000000000005</v>
      </c>
      <c r="AF517">
        <v>-0.87460000000000004</v>
      </c>
      <c r="AG517">
        <v>-1.2262999999999999</v>
      </c>
      <c r="AH517">
        <v>-0.59040000000000004</v>
      </c>
    </row>
    <row r="518" spans="1:34" x14ac:dyDescent="0.3">
      <c r="A518" s="11" t="s">
        <v>7651</v>
      </c>
      <c r="B518" t="s">
        <v>548</v>
      </c>
      <c r="C518" t="s">
        <v>547</v>
      </c>
      <c r="D518">
        <v>-0.61140000000000005</v>
      </c>
      <c r="E518" t="s">
        <v>548</v>
      </c>
      <c r="F518" t="s">
        <v>547</v>
      </c>
      <c r="G518" t="s">
        <v>548</v>
      </c>
      <c r="H518">
        <v>1.3102</v>
      </c>
      <c r="I518">
        <v>1.5407</v>
      </c>
      <c r="J518" t="s">
        <v>548</v>
      </c>
      <c r="K518" t="s">
        <v>547</v>
      </c>
      <c r="L518" t="s">
        <v>550</v>
      </c>
      <c r="M518" t="s">
        <v>548</v>
      </c>
      <c r="N518">
        <v>-0.76</v>
      </c>
      <c r="O518">
        <v>8.3699999999999997E-2</v>
      </c>
      <c r="P518">
        <v>-0.37430000000000002</v>
      </c>
      <c r="Q518" t="s">
        <v>548</v>
      </c>
      <c r="R518" t="s">
        <v>547</v>
      </c>
      <c r="S518" t="s">
        <v>547</v>
      </c>
      <c r="T518" t="s">
        <v>548</v>
      </c>
      <c r="U518" t="s">
        <v>548</v>
      </c>
      <c r="V518" t="s">
        <v>547</v>
      </c>
      <c r="W518" t="s">
        <v>548</v>
      </c>
      <c r="X518" t="s">
        <v>548</v>
      </c>
      <c r="Y518">
        <v>7.2599999999999998E-2</v>
      </c>
      <c r="Z518">
        <v>-0.1716</v>
      </c>
      <c r="AA518">
        <v>-0.15740000000000001</v>
      </c>
      <c r="AB518">
        <v>0.53859999999999997</v>
      </c>
      <c r="AC518">
        <v>0.56069999999999998</v>
      </c>
      <c r="AD518">
        <v>-1.0629999999999999</v>
      </c>
      <c r="AE518">
        <v>-0.78920000000000001</v>
      </c>
      <c r="AF518">
        <v>0.94820000000000004</v>
      </c>
      <c r="AG518">
        <v>1.5216000000000001</v>
      </c>
      <c r="AH518">
        <v>1.2682</v>
      </c>
    </row>
    <row r="519" spans="1:34" x14ac:dyDescent="0.3">
      <c r="A519" s="11" t="s">
        <v>7652</v>
      </c>
      <c r="B519" t="s">
        <v>548</v>
      </c>
      <c r="C519" t="s">
        <v>547</v>
      </c>
      <c r="D519">
        <v>-0.61140000000000005</v>
      </c>
      <c r="E519" t="s">
        <v>548</v>
      </c>
      <c r="F519" t="s">
        <v>548</v>
      </c>
      <c r="G519" t="s">
        <v>548</v>
      </c>
      <c r="H519">
        <v>-1.3360000000000001</v>
      </c>
      <c r="I519">
        <v>-0.27900000000000003</v>
      </c>
      <c r="J519" t="s">
        <v>549</v>
      </c>
      <c r="K519" t="s">
        <v>548</v>
      </c>
      <c r="L519" t="s">
        <v>550</v>
      </c>
      <c r="M519" t="s">
        <v>547</v>
      </c>
      <c r="N519">
        <v>0.57669999999999999</v>
      </c>
      <c r="O519">
        <v>-1.1228</v>
      </c>
      <c r="P519">
        <v>-0.37430000000000002</v>
      </c>
      <c r="Q519" t="s">
        <v>548</v>
      </c>
      <c r="R519" t="s">
        <v>547</v>
      </c>
      <c r="S519" t="s">
        <v>547</v>
      </c>
      <c r="T519" t="s">
        <v>548</v>
      </c>
      <c r="U519" t="s">
        <v>547</v>
      </c>
      <c r="V519" t="s">
        <v>547</v>
      </c>
      <c r="W519" t="s">
        <v>548</v>
      </c>
      <c r="X519" t="s">
        <v>547</v>
      </c>
      <c r="Y519">
        <v>1.1196999999999999</v>
      </c>
      <c r="Z519">
        <v>0.78049999999999997</v>
      </c>
      <c r="AA519">
        <v>1.5449999999999999</v>
      </c>
      <c r="AB519">
        <v>-0.54359999999999997</v>
      </c>
      <c r="AC519">
        <v>1.3399000000000001</v>
      </c>
      <c r="AD519">
        <v>-1.0629999999999999</v>
      </c>
      <c r="AE519">
        <v>-0.78920000000000001</v>
      </c>
      <c r="AF519">
        <v>0.94820000000000004</v>
      </c>
      <c r="AG519">
        <v>0.83460000000000001</v>
      </c>
      <c r="AH519">
        <v>0.95840000000000003</v>
      </c>
    </row>
    <row r="520" spans="1:34" x14ac:dyDescent="0.3">
      <c r="A520" s="11" t="s">
        <v>7653</v>
      </c>
      <c r="B520" t="s">
        <v>548</v>
      </c>
      <c r="C520" t="s">
        <v>547</v>
      </c>
      <c r="D520">
        <v>1.0317000000000001</v>
      </c>
      <c r="E520" t="s">
        <v>547</v>
      </c>
      <c r="F520" t="s">
        <v>547</v>
      </c>
      <c r="G520" t="s">
        <v>547</v>
      </c>
      <c r="H520">
        <v>-0.45400000000000001</v>
      </c>
      <c r="I520">
        <v>1.5407</v>
      </c>
      <c r="J520" t="s">
        <v>549</v>
      </c>
      <c r="K520" t="s">
        <v>549</v>
      </c>
      <c r="L520" t="s">
        <v>550</v>
      </c>
      <c r="M520" t="s">
        <v>548</v>
      </c>
      <c r="N520">
        <v>-0.76</v>
      </c>
      <c r="O520">
        <v>8.3699999999999997E-2</v>
      </c>
      <c r="P520">
        <v>1.3127</v>
      </c>
      <c r="Q520" t="s">
        <v>548</v>
      </c>
      <c r="R520" t="s">
        <v>548</v>
      </c>
      <c r="S520" t="s">
        <v>547</v>
      </c>
      <c r="T520" t="s">
        <v>547</v>
      </c>
      <c r="U520" t="s">
        <v>547</v>
      </c>
      <c r="V520" t="s">
        <v>547</v>
      </c>
      <c r="W520" t="s">
        <v>548</v>
      </c>
      <c r="X520" t="s">
        <v>547</v>
      </c>
      <c r="Y520">
        <v>-2.0217000000000001</v>
      </c>
      <c r="Z520">
        <v>-0.1716</v>
      </c>
      <c r="AA520">
        <v>-1.0085</v>
      </c>
      <c r="AB520">
        <v>-0.54359999999999997</v>
      </c>
      <c r="AC520">
        <v>0.56069999999999998</v>
      </c>
      <c r="AD520">
        <v>-1.7549999999999999</v>
      </c>
      <c r="AE520">
        <v>0.93600000000000005</v>
      </c>
      <c r="AF520">
        <v>-1.2391000000000001</v>
      </c>
      <c r="AG520">
        <v>-2.2566999999999999</v>
      </c>
      <c r="AH520">
        <v>-1.21</v>
      </c>
    </row>
    <row r="521" spans="1:34" x14ac:dyDescent="0.3">
      <c r="A521" s="11" t="s">
        <v>7654</v>
      </c>
      <c r="B521" t="s">
        <v>548</v>
      </c>
      <c r="C521" t="s">
        <v>548</v>
      </c>
      <c r="D521">
        <v>-0.61140000000000005</v>
      </c>
      <c r="E521" t="s">
        <v>548</v>
      </c>
      <c r="F521" t="s">
        <v>547</v>
      </c>
      <c r="G521" t="s">
        <v>548</v>
      </c>
      <c r="H521">
        <v>-0.45400000000000001</v>
      </c>
      <c r="I521">
        <v>-1.1888000000000001</v>
      </c>
      <c r="J521" t="s">
        <v>549</v>
      </c>
      <c r="K521" t="s">
        <v>549</v>
      </c>
      <c r="L521" t="s">
        <v>550</v>
      </c>
      <c r="M521" t="s">
        <v>547</v>
      </c>
      <c r="N521">
        <v>0.57669999999999999</v>
      </c>
      <c r="O521">
        <v>8.3699999999999997E-2</v>
      </c>
      <c r="P521">
        <v>-0.37430000000000002</v>
      </c>
      <c r="Q521" t="s">
        <v>548</v>
      </c>
      <c r="R521" t="s">
        <v>547</v>
      </c>
      <c r="S521" t="s">
        <v>547</v>
      </c>
      <c r="T521" t="s">
        <v>548</v>
      </c>
      <c r="U521" t="s">
        <v>547</v>
      </c>
      <c r="V521" t="s">
        <v>547</v>
      </c>
      <c r="W521" t="s">
        <v>548</v>
      </c>
      <c r="X521" t="s">
        <v>547</v>
      </c>
      <c r="Y521">
        <v>1.1196999999999999</v>
      </c>
      <c r="Z521">
        <v>-1.1237999999999999</v>
      </c>
      <c r="AA521">
        <v>-1.8596999999999999</v>
      </c>
      <c r="AB521">
        <v>-0.54359999999999997</v>
      </c>
      <c r="AC521">
        <v>-0.99770000000000003</v>
      </c>
      <c r="AD521">
        <v>-1.0629999999999999</v>
      </c>
      <c r="AE521">
        <v>-0.78920000000000001</v>
      </c>
      <c r="AF521">
        <v>-1.2391000000000001</v>
      </c>
      <c r="AG521">
        <v>-1.5697000000000001</v>
      </c>
      <c r="AH521">
        <v>-3.6882000000000001</v>
      </c>
    </row>
    <row r="522" spans="1:34" x14ac:dyDescent="0.3">
      <c r="A522" s="11" t="s">
        <v>7655</v>
      </c>
      <c r="B522" t="s">
        <v>548</v>
      </c>
      <c r="C522" t="s">
        <v>547</v>
      </c>
      <c r="D522">
        <v>-0.61140000000000005</v>
      </c>
      <c r="E522" t="s">
        <v>547</v>
      </c>
      <c r="F522" t="s">
        <v>548</v>
      </c>
      <c r="G522" t="s">
        <v>548</v>
      </c>
      <c r="H522">
        <v>-1.3360000000000001</v>
      </c>
      <c r="I522">
        <v>-1.1888000000000001</v>
      </c>
      <c r="J522" t="s">
        <v>547</v>
      </c>
      <c r="K522" t="s">
        <v>548</v>
      </c>
      <c r="L522" t="s">
        <v>548</v>
      </c>
      <c r="M522" t="s">
        <v>547</v>
      </c>
      <c r="N522">
        <v>1.9135</v>
      </c>
      <c r="O522">
        <v>8.3699999999999997E-2</v>
      </c>
      <c r="P522">
        <v>-0.37430000000000002</v>
      </c>
      <c r="Q522" t="s">
        <v>548</v>
      </c>
      <c r="R522" t="s">
        <v>548</v>
      </c>
      <c r="S522" t="s">
        <v>547</v>
      </c>
      <c r="T522" t="s">
        <v>547</v>
      </c>
      <c r="U522" t="s">
        <v>547</v>
      </c>
      <c r="V522" t="s">
        <v>547</v>
      </c>
      <c r="W522" t="s">
        <v>548</v>
      </c>
      <c r="X522" t="s">
        <v>547</v>
      </c>
      <c r="Y522">
        <v>7.2599999999999998E-2</v>
      </c>
      <c r="Z522">
        <v>-0.1716</v>
      </c>
      <c r="AA522">
        <v>-1.0085</v>
      </c>
      <c r="AB522">
        <v>-0.54359999999999997</v>
      </c>
      <c r="AC522">
        <v>0.56069999999999998</v>
      </c>
      <c r="AD522">
        <v>1.0128999999999999</v>
      </c>
      <c r="AE522">
        <v>0.50470000000000004</v>
      </c>
      <c r="AF522">
        <v>-1.9681999999999999</v>
      </c>
      <c r="AG522">
        <v>-1.2262999999999999</v>
      </c>
      <c r="AH522">
        <v>-1.21</v>
      </c>
    </row>
    <row r="523" spans="1:34" x14ac:dyDescent="0.3">
      <c r="A523" s="11" t="s">
        <v>7656</v>
      </c>
      <c r="B523" t="s">
        <v>548</v>
      </c>
      <c r="C523" t="s">
        <v>547</v>
      </c>
      <c r="D523">
        <v>-0.61140000000000005</v>
      </c>
      <c r="E523" t="s">
        <v>548</v>
      </c>
      <c r="F523" t="s">
        <v>547</v>
      </c>
      <c r="G523" t="s">
        <v>548</v>
      </c>
      <c r="H523">
        <v>-0.45400000000000001</v>
      </c>
      <c r="I523">
        <v>0.63090000000000002</v>
      </c>
      <c r="J523" t="s">
        <v>547</v>
      </c>
      <c r="K523" t="s">
        <v>549</v>
      </c>
      <c r="L523" t="s">
        <v>548</v>
      </c>
      <c r="M523" t="s">
        <v>547</v>
      </c>
      <c r="N523">
        <v>0.57669999999999999</v>
      </c>
      <c r="O523">
        <v>8.3699999999999997E-2</v>
      </c>
      <c r="P523">
        <v>-0.37430000000000002</v>
      </c>
      <c r="Q523" t="s">
        <v>548</v>
      </c>
      <c r="R523" t="s">
        <v>548</v>
      </c>
      <c r="S523" t="s">
        <v>547</v>
      </c>
      <c r="T523" t="s">
        <v>548</v>
      </c>
      <c r="U523" t="s">
        <v>547</v>
      </c>
      <c r="V523" t="s">
        <v>547</v>
      </c>
      <c r="W523" t="s">
        <v>548</v>
      </c>
      <c r="X523" t="s">
        <v>547</v>
      </c>
      <c r="Y523">
        <v>-0.97450000000000003</v>
      </c>
      <c r="Z523">
        <v>-0.1716</v>
      </c>
      <c r="AA523">
        <v>-0.15740000000000001</v>
      </c>
      <c r="AB523">
        <v>-0.54359999999999997</v>
      </c>
      <c r="AC523">
        <v>-0.99770000000000003</v>
      </c>
      <c r="AD523">
        <v>-1.0629999999999999</v>
      </c>
      <c r="AE523">
        <v>-0.78920000000000001</v>
      </c>
      <c r="AF523">
        <v>-1.2391000000000001</v>
      </c>
      <c r="AG523">
        <v>-0.5393</v>
      </c>
      <c r="AH523">
        <v>-0.59040000000000004</v>
      </c>
    </row>
    <row r="524" spans="1:34" x14ac:dyDescent="0.3">
      <c r="A524" s="11" t="s">
        <v>7657</v>
      </c>
      <c r="B524" t="s">
        <v>548</v>
      </c>
      <c r="C524" t="s">
        <v>547</v>
      </c>
      <c r="D524">
        <v>-0.61140000000000005</v>
      </c>
      <c r="E524" t="s">
        <v>547</v>
      </c>
      <c r="F524" t="s">
        <v>547</v>
      </c>
      <c r="G524" t="s">
        <v>548</v>
      </c>
      <c r="H524">
        <v>1.3102</v>
      </c>
      <c r="I524">
        <v>1.5407</v>
      </c>
      <c r="J524" t="s">
        <v>548</v>
      </c>
      <c r="K524" t="s">
        <v>550</v>
      </c>
      <c r="L524" t="s">
        <v>547</v>
      </c>
      <c r="M524" t="s">
        <v>547</v>
      </c>
      <c r="N524">
        <v>-0.76</v>
      </c>
      <c r="O524">
        <v>8.3699999999999997E-2</v>
      </c>
      <c r="P524">
        <v>-0.37430000000000002</v>
      </c>
      <c r="Q524" t="s">
        <v>548</v>
      </c>
      <c r="R524" t="s">
        <v>548</v>
      </c>
      <c r="S524" t="s">
        <v>547</v>
      </c>
      <c r="T524" t="s">
        <v>547</v>
      </c>
      <c r="U524" t="s">
        <v>547</v>
      </c>
      <c r="V524" t="s">
        <v>547</v>
      </c>
      <c r="W524" t="s">
        <v>548</v>
      </c>
      <c r="X524" t="s">
        <v>548</v>
      </c>
      <c r="Y524">
        <v>7.2599999999999998E-2</v>
      </c>
      <c r="Z524">
        <v>-0.1716</v>
      </c>
      <c r="AA524">
        <v>0.69379999999999997</v>
      </c>
      <c r="AB524">
        <v>-0.54359999999999997</v>
      </c>
      <c r="AC524">
        <v>-0.2185</v>
      </c>
      <c r="AD524">
        <v>-0.371</v>
      </c>
      <c r="AE524">
        <v>7.3400000000000007E-2</v>
      </c>
      <c r="AF524">
        <v>-1.2391000000000001</v>
      </c>
      <c r="AG524">
        <v>-1.2262999999999999</v>
      </c>
      <c r="AH524">
        <v>-1.21</v>
      </c>
    </row>
    <row r="525" spans="1:34" x14ac:dyDescent="0.3">
      <c r="A525" s="11" t="s">
        <v>7658</v>
      </c>
      <c r="B525" t="s">
        <v>548</v>
      </c>
      <c r="C525" t="s">
        <v>548</v>
      </c>
      <c r="D525">
        <v>1.0317000000000001</v>
      </c>
      <c r="E525" t="s">
        <v>547</v>
      </c>
      <c r="F525" t="s">
        <v>548</v>
      </c>
      <c r="G525" t="s">
        <v>548</v>
      </c>
      <c r="H525">
        <v>1.3102</v>
      </c>
      <c r="I525">
        <v>1.5407</v>
      </c>
      <c r="J525" t="s">
        <v>547</v>
      </c>
      <c r="K525" t="s">
        <v>550</v>
      </c>
      <c r="L525" t="s">
        <v>549</v>
      </c>
      <c r="M525" t="s">
        <v>547</v>
      </c>
      <c r="N525">
        <v>-0.76</v>
      </c>
      <c r="O525">
        <v>2.4965999999999999</v>
      </c>
      <c r="P525">
        <v>-0.37430000000000002</v>
      </c>
      <c r="Q525" t="s">
        <v>548</v>
      </c>
      <c r="R525" t="s">
        <v>548</v>
      </c>
      <c r="S525" t="s">
        <v>547</v>
      </c>
      <c r="T525" t="s">
        <v>548</v>
      </c>
      <c r="U525" t="s">
        <v>547</v>
      </c>
      <c r="V525" t="s">
        <v>548</v>
      </c>
      <c r="W525" t="s">
        <v>548</v>
      </c>
      <c r="X525" t="s">
        <v>548</v>
      </c>
      <c r="Y525">
        <v>1.1196999999999999</v>
      </c>
      <c r="Z525">
        <v>1.7325999999999999</v>
      </c>
      <c r="AA525">
        <v>1.5449999999999999</v>
      </c>
      <c r="AB525">
        <v>3.7848999999999999</v>
      </c>
      <c r="AC525">
        <v>2.1191</v>
      </c>
      <c r="AD525">
        <v>1.0128999999999999</v>
      </c>
      <c r="AE525">
        <v>-0.3579</v>
      </c>
      <c r="AF525">
        <v>-2.3327</v>
      </c>
      <c r="AG525">
        <v>-1.9132</v>
      </c>
      <c r="AH525">
        <v>-1.8294999999999999</v>
      </c>
    </row>
    <row r="526" spans="1:34" x14ac:dyDescent="0.3">
      <c r="A526" s="11" t="s">
        <v>7659</v>
      </c>
      <c r="B526" t="s">
        <v>548</v>
      </c>
      <c r="C526" t="s">
        <v>547</v>
      </c>
      <c r="D526">
        <v>-0.61140000000000005</v>
      </c>
      <c r="E526" t="s">
        <v>548</v>
      </c>
      <c r="F526" t="s">
        <v>548</v>
      </c>
      <c r="G526" t="s">
        <v>548</v>
      </c>
      <c r="H526">
        <v>0.42809999999999998</v>
      </c>
      <c r="I526">
        <v>1.5407</v>
      </c>
      <c r="J526" t="s">
        <v>547</v>
      </c>
      <c r="K526" t="s">
        <v>548</v>
      </c>
      <c r="L526" t="s">
        <v>548</v>
      </c>
      <c r="M526" t="s">
        <v>547</v>
      </c>
      <c r="N526">
        <v>1.9135</v>
      </c>
      <c r="O526">
        <v>8.3699999999999997E-2</v>
      </c>
      <c r="P526">
        <v>-0.37430000000000002</v>
      </c>
      <c r="Q526" t="s">
        <v>548</v>
      </c>
      <c r="R526" t="s">
        <v>548</v>
      </c>
      <c r="S526" t="s">
        <v>547</v>
      </c>
      <c r="T526" t="s">
        <v>547</v>
      </c>
      <c r="U526" t="s">
        <v>548</v>
      </c>
      <c r="V526" t="s">
        <v>547</v>
      </c>
      <c r="W526" t="s">
        <v>547</v>
      </c>
      <c r="X526" t="s">
        <v>547</v>
      </c>
      <c r="Y526">
        <v>7.2599999999999998E-2</v>
      </c>
      <c r="Z526">
        <v>-1.1237999999999999</v>
      </c>
      <c r="AA526">
        <v>-1.8596999999999999</v>
      </c>
      <c r="AB526">
        <v>-0.54359999999999997</v>
      </c>
      <c r="AC526">
        <v>-0.99770000000000003</v>
      </c>
      <c r="AD526">
        <v>-1.0629999999999999</v>
      </c>
      <c r="AE526">
        <v>-0.3579</v>
      </c>
      <c r="AF526">
        <v>-1.6036999999999999</v>
      </c>
      <c r="AG526">
        <v>-0.88280000000000003</v>
      </c>
      <c r="AH526">
        <v>-1.21</v>
      </c>
    </row>
    <row r="527" spans="1:34" x14ac:dyDescent="0.3">
      <c r="A527" s="11" t="s">
        <v>7660</v>
      </c>
      <c r="B527" t="s">
        <v>548</v>
      </c>
      <c r="C527" t="s">
        <v>548</v>
      </c>
      <c r="D527">
        <v>0.21010000000000001</v>
      </c>
      <c r="E527" t="s">
        <v>547</v>
      </c>
      <c r="F527" t="s">
        <v>548</v>
      </c>
      <c r="G527" t="s">
        <v>548</v>
      </c>
      <c r="H527">
        <v>1.3102</v>
      </c>
      <c r="I527">
        <v>1.5407</v>
      </c>
      <c r="J527" t="s">
        <v>549</v>
      </c>
      <c r="K527" t="s">
        <v>549</v>
      </c>
      <c r="L527" t="s">
        <v>549</v>
      </c>
      <c r="M527" t="s">
        <v>547</v>
      </c>
      <c r="N527">
        <v>-0.76</v>
      </c>
      <c r="O527">
        <v>1.2901</v>
      </c>
      <c r="P527">
        <v>-0.37430000000000002</v>
      </c>
      <c r="Q527" t="s">
        <v>548</v>
      </c>
      <c r="R527" t="s">
        <v>548</v>
      </c>
      <c r="S527" t="s">
        <v>547</v>
      </c>
      <c r="T527" t="s">
        <v>547</v>
      </c>
      <c r="U527" t="s">
        <v>547</v>
      </c>
      <c r="V527" t="s">
        <v>547</v>
      </c>
      <c r="W527" t="s">
        <v>548</v>
      </c>
      <c r="X527" t="s">
        <v>547</v>
      </c>
      <c r="Y527">
        <v>7.2599999999999998E-2</v>
      </c>
      <c r="Z527">
        <v>0.78049999999999997</v>
      </c>
      <c r="AA527">
        <v>-0.15740000000000001</v>
      </c>
      <c r="AB527">
        <v>-0.54359999999999997</v>
      </c>
      <c r="AC527">
        <v>-0.2185</v>
      </c>
      <c r="AD527">
        <v>1.0128999999999999</v>
      </c>
      <c r="AE527">
        <v>-0.78920000000000001</v>
      </c>
      <c r="AF527">
        <v>1.3127</v>
      </c>
      <c r="AG527">
        <v>0.83460000000000001</v>
      </c>
      <c r="AH527">
        <v>1.2682</v>
      </c>
    </row>
    <row r="528" spans="1:34" x14ac:dyDescent="0.3">
      <c r="A528" s="11" t="s">
        <v>7661</v>
      </c>
      <c r="B528" t="s">
        <v>548</v>
      </c>
      <c r="C528" t="s">
        <v>547</v>
      </c>
      <c r="D528">
        <v>0.21010000000000001</v>
      </c>
      <c r="E528" t="s">
        <v>548</v>
      </c>
      <c r="F528" t="s">
        <v>547</v>
      </c>
      <c r="G528" t="s">
        <v>548</v>
      </c>
      <c r="H528">
        <v>1.3102</v>
      </c>
      <c r="I528">
        <v>-1.1888000000000001</v>
      </c>
      <c r="J528" t="s">
        <v>549</v>
      </c>
      <c r="K528" t="s">
        <v>548</v>
      </c>
      <c r="L528" t="s">
        <v>548</v>
      </c>
      <c r="M528" t="s">
        <v>547</v>
      </c>
      <c r="N528">
        <v>-0.76</v>
      </c>
      <c r="O528">
        <v>-1.1228</v>
      </c>
      <c r="P528">
        <v>-0.37430000000000002</v>
      </c>
      <c r="Q528" t="s">
        <v>548</v>
      </c>
      <c r="R528" t="s">
        <v>547</v>
      </c>
      <c r="S528" t="s">
        <v>547</v>
      </c>
      <c r="T528" t="s">
        <v>547</v>
      </c>
      <c r="U528" t="s">
        <v>547</v>
      </c>
      <c r="V528" t="s">
        <v>547</v>
      </c>
      <c r="W528" t="s">
        <v>548</v>
      </c>
      <c r="X528" t="s">
        <v>548</v>
      </c>
      <c r="Y528">
        <v>7.2599999999999998E-2</v>
      </c>
      <c r="Z528">
        <v>-1.1237999999999999</v>
      </c>
      <c r="AA528">
        <v>-0.15740000000000001</v>
      </c>
      <c r="AB528">
        <v>-0.54359999999999997</v>
      </c>
      <c r="AC528">
        <v>-0.2185</v>
      </c>
      <c r="AD528">
        <v>1.0128999999999999</v>
      </c>
      <c r="AE528">
        <v>-0.57350000000000001</v>
      </c>
      <c r="AF528">
        <v>0.58360000000000001</v>
      </c>
      <c r="AG528">
        <v>0.83460000000000001</v>
      </c>
      <c r="AH528">
        <v>0.64870000000000005</v>
      </c>
    </row>
    <row r="529" spans="1:34" x14ac:dyDescent="0.3">
      <c r="A529" s="11" t="s">
        <v>7662</v>
      </c>
      <c r="B529" t="s">
        <v>548</v>
      </c>
      <c r="C529" t="s">
        <v>548</v>
      </c>
      <c r="D529">
        <v>-0.61140000000000005</v>
      </c>
      <c r="E529" t="s">
        <v>547</v>
      </c>
      <c r="F529" t="s">
        <v>548</v>
      </c>
      <c r="G529" t="s">
        <v>548</v>
      </c>
      <c r="H529">
        <v>-0.45400000000000001</v>
      </c>
      <c r="I529">
        <v>-0.27900000000000003</v>
      </c>
      <c r="J529" t="s">
        <v>550</v>
      </c>
      <c r="K529" t="s">
        <v>549</v>
      </c>
      <c r="L529" t="s">
        <v>548</v>
      </c>
      <c r="M529" t="s">
        <v>547</v>
      </c>
      <c r="N529">
        <v>3.2502</v>
      </c>
      <c r="O529">
        <v>1.2901</v>
      </c>
      <c r="P529">
        <v>-0.37430000000000002</v>
      </c>
      <c r="Q529" t="s">
        <v>548</v>
      </c>
      <c r="R529" t="s">
        <v>547</v>
      </c>
      <c r="S529" t="s">
        <v>547</v>
      </c>
      <c r="T529" t="s">
        <v>547</v>
      </c>
      <c r="U529" t="s">
        <v>547</v>
      </c>
      <c r="V529" t="s">
        <v>547</v>
      </c>
      <c r="W529" t="s">
        <v>547</v>
      </c>
      <c r="X529" t="s">
        <v>547</v>
      </c>
      <c r="Y529">
        <v>1.1196999999999999</v>
      </c>
      <c r="Z529">
        <v>-2.0758999999999999</v>
      </c>
      <c r="AA529">
        <v>-0.15740000000000001</v>
      </c>
      <c r="AB529">
        <v>0.53859999999999997</v>
      </c>
      <c r="AC529">
        <v>-0.2185</v>
      </c>
      <c r="AD529">
        <v>-0.371</v>
      </c>
      <c r="AE529">
        <v>-0.78920000000000001</v>
      </c>
      <c r="AF529">
        <v>-0.51</v>
      </c>
      <c r="AG529">
        <v>-0.88280000000000003</v>
      </c>
      <c r="AH529">
        <v>-0.59040000000000004</v>
      </c>
    </row>
    <row r="530" spans="1:34" x14ac:dyDescent="0.3">
      <c r="A530" s="11" t="s">
        <v>7663</v>
      </c>
      <c r="B530" t="s">
        <v>548</v>
      </c>
      <c r="C530" t="s">
        <v>547</v>
      </c>
      <c r="D530">
        <v>0.21010000000000001</v>
      </c>
      <c r="E530" t="s">
        <v>548</v>
      </c>
      <c r="F530" t="s">
        <v>547</v>
      </c>
      <c r="G530" t="s">
        <v>548</v>
      </c>
      <c r="H530">
        <v>-0.45400000000000001</v>
      </c>
      <c r="I530">
        <v>-0.27900000000000003</v>
      </c>
      <c r="J530" t="s">
        <v>547</v>
      </c>
      <c r="K530" t="s">
        <v>548</v>
      </c>
      <c r="L530" t="s">
        <v>548</v>
      </c>
      <c r="M530" t="s">
        <v>547</v>
      </c>
      <c r="N530">
        <v>-0.76</v>
      </c>
      <c r="O530">
        <v>-1.1228</v>
      </c>
      <c r="P530">
        <v>-0.37430000000000002</v>
      </c>
      <c r="Q530" t="s">
        <v>548</v>
      </c>
      <c r="R530" t="s">
        <v>548</v>
      </c>
      <c r="S530" t="s">
        <v>548</v>
      </c>
      <c r="T530" t="s">
        <v>547</v>
      </c>
      <c r="U530" t="s">
        <v>547</v>
      </c>
      <c r="V530" t="s">
        <v>547</v>
      </c>
      <c r="W530" t="s">
        <v>548</v>
      </c>
      <c r="X530" t="s">
        <v>547</v>
      </c>
      <c r="Y530">
        <v>1.1196999999999999</v>
      </c>
      <c r="Z530">
        <v>-2.0758999999999999</v>
      </c>
      <c r="AA530">
        <v>-0.15740000000000001</v>
      </c>
      <c r="AB530">
        <v>-0.54359999999999997</v>
      </c>
      <c r="AC530">
        <v>-0.2185</v>
      </c>
      <c r="AD530">
        <v>1.0128999999999999</v>
      </c>
      <c r="AE530">
        <v>0.28910000000000002</v>
      </c>
      <c r="AF530">
        <v>-0.87460000000000004</v>
      </c>
      <c r="AG530">
        <v>-0.88280000000000003</v>
      </c>
      <c r="AH530">
        <v>-0.9002</v>
      </c>
    </row>
    <row r="531" spans="1:34" x14ac:dyDescent="0.3">
      <c r="A531" s="11" t="s">
        <v>7664</v>
      </c>
      <c r="B531" t="s">
        <v>548</v>
      </c>
      <c r="C531" t="s">
        <v>547</v>
      </c>
      <c r="D531">
        <v>-0.61140000000000005</v>
      </c>
      <c r="E531" t="s">
        <v>547</v>
      </c>
      <c r="F531" t="s">
        <v>548</v>
      </c>
      <c r="G531" t="s">
        <v>548</v>
      </c>
      <c r="H531">
        <v>1.3102</v>
      </c>
      <c r="I531">
        <v>1.5407</v>
      </c>
      <c r="J531" t="s">
        <v>550</v>
      </c>
      <c r="K531" t="s">
        <v>549</v>
      </c>
      <c r="L531" t="s">
        <v>548</v>
      </c>
      <c r="M531" t="s">
        <v>548</v>
      </c>
      <c r="N531">
        <v>0.57669999999999999</v>
      </c>
      <c r="O531">
        <v>-1.1228</v>
      </c>
      <c r="P531">
        <v>-0.37430000000000002</v>
      </c>
      <c r="Q531" t="s">
        <v>548</v>
      </c>
      <c r="R531" t="s">
        <v>548</v>
      </c>
      <c r="S531" t="s">
        <v>547</v>
      </c>
      <c r="T531" t="s">
        <v>547</v>
      </c>
      <c r="U531" t="s">
        <v>547</v>
      </c>
      <c r="V531" t="s">
        <v>547</v>
      </c>
      <c r="W531" t="s">
        <v>547</v>
      </c>
      <c r="X531" t="s">
        <v>547</v>
      </c>
      <c r="Y531">
        <v>1.1196999999999999</v>
      </c>
      <c r="Z531">
        <v>-2.0758999999999999</v>
      </c>
      <c r="AA531">
        <v>-0.15740000000000001</v>
      </c>
      <c r="AB531">
        <v>-0.54359999999999997</v>
      </c>
      <c r="AC531">
        <v>-0.2185</v>
      </c>
      <c r="AD531">
        <v>1.0128999999999999</v>
      </c>
      <c r="AE531">
        <v>-0.57350000000000001</v>
      </c>
      <c r="AF531">
        <v>-0.14549999999999999</v>
      </c>
      <c r="AG531">
        <v>-0.1958</v>
      </c>
      <c r="AH531">
        <v>-0.28070000000000001</v>
      </c>
    </row>
    <row r="532" spans="1:34" x14ac:dyDescent="0.3">
      <c r="A532" s="11" t="s">
        <v>7665</v>
      </c>
      <c r="B532" t="s">
        <v>548</v>
      </c>
      <c r="C532" t="s">
        <v>548</v>
      </c>
      <c r="D532">
        <v>0.21010000000000001</v>
      </c>
      <c r="E532" t="s">
        <v>547</v>
      </c>
      <c r="F532" t="s">
        <v>547</v>
      </c>
      <c r="G532" t="s">
        <v>548</v>
      </c>
      <c r="H532">
        <v>0.42809999999999998</v>
      </c>
      <c r="I532">
        <v>0.63090000000000002</v>
      </c>
      <c r="J532" t="s">
        <v>550</v>
      </c>
      <c r="K532" t="s">
        <v>549</v>
      </c>
      <c r="L532" t="s">
        <v>549</v>
      </c>
      <c r="M532" t="s">
        <v>547</v>
      </c>
      <c r="N532">
        <v>-0.76</v>
      </c>
      <c r="O532">
        <v>-1.1228</v>
      </c>
      <c r="P532">
        <v>-0.37430000000000002</v>
      </c>
      <c r="Q532" t="s">
        <v>548</v>
      </c>
      <c r="R532" t="s">
        <v>548</v>
      </c>
      <c r="S532" t="s">
        <v>547</v>
      </c>
      <c r="T532" t="s">
        <v>548</v>
      </c>
      <c r="U532" t="s">
        <v>547</v>
      </c>
      <c r="V532" t="s">
        <v>547</v>
      </c>
      <c r="W532" t="s">
        <v>548</v>
      </c>
      <c r="X532" t="s">
        <v>547</v>
      </c>
      <c r="Y532">
        <v>7.2599999999999998E-2</v>
      </c>
      <c r="Z532">
        <v>-2.0758999999999999</v>
      </c>
      <c r="AA532">
        <v>0.69379999999999997</v>
      </c>
      <c r="AB532">
        <v>3.7848999999999999</v>
      </c>
      <c r="AC532">
        <v>2.1191</v>
      </c>
      <c r="AD532">
        <v>-0.371</v>
      </c>
      <c r="AE532">
        <v>0.93600000000000005</v>
      </c>
      <c r="AF532">
        <v>-1.6036999999999999</v>
      </c>
      <c r="AG532">
        <v>-0.5393</v>
      </c>
      <c r="AH532">
        <v>-0.9002</v>
      </c>
    </row>
    <row r="533" spans="1:34" x14ac:dyDescent="0.3">
      <c r="A533" s="11" t="s">
        <v>7666</v>
      </c>
      <c r="B533" t="s">
        <v>548</v>
      </c>
      <c r="C533" t="s">
        <v>548</v>
      </c>
      <c r="D533">
        <v>0.21010000000000001</v>
      </c>
      <c r="E533" t="s">
        <v>547</v>
      </c>
      <c r="F533" t="s">
        <v>547</v>
      </c>
      <c r="G533" t="s">
        <v>548</v>
      </c>
      <c r="H533">
        <v>-1.3360000000000001</v>
      </c>
      <c r="I533">
        <v>-1.1888000000000001</v>
      </c>
      <c r="J533" t="s">
        <v>547</v>
      </c>
      <c r="K533" t="s">
        <v>549</v>
      </c>
      <c r="L533" t="s">
        <v>548</v>
      </c>
      <c r="M533" t="s">
        <v>547</v>
      </c>
      <c r="N533">
        <v>1.9135</v>
      </c>
      <c r="O533">
        <v>8.3699999999999997E-2</v>
      </c>
      <c r="P533">
        <v>-0.37430000000000002</v>
      </c>
      <c r="Q533" t="s">
        <v>548</v>
      </c>
      <c r="R533" t="s">
        <v>547</v>
      </c>
      <c r="S533" t="s">
        <v>547</v>
      </c>
      <c r="T533" t="s">
        <v>547</v>
      </c>
      <c r="U533" t="s">
        <v>547</v>
      </c>
      <c r="V533" t="s">
        <v>547</v>
      </c>
      <c r="W533" t="s">
        <v>548</v>
      </c>
      <c r="X533" t="s">
        <v>548</v>
      </c>
      <c r="Y533">
        <v>1.1196999999999999</v>
      </c>
      <c r="Z533">
        <v>-2.0758999999999999</v>
      </c>
      <c r="AA533">
        <v>-0.15740000000000001</v>
      </c>
      <c r="AB533">
        <v>1.6207</v>
      </c>
      <c r="AC533">
        <v>0.56069999999999998</v>
      </c>
      <c r="AD533">
        <v>-1.7549999999999999</v>
      </c>
      <c r="AE533">
        <v>-0.78920000000000001</v>
      </c>
      <c r="AF533">
        <v>-0.51</v>
      </c>
      <c r="AG533">
        <v>-0.5393</v>
      </c>
      <c r="AH533">
        <v>-0.59040000000000004</v>
      </c>
    </row>
    <row r="534" spans="1:34" x14ac:dyDescent="0.3">
      <c r="A534" s="11" t="s">
        <v>7667</v>
      </c>
      <c r="B534" t="s">
        <v>548</v>
      </c>
      <c r="C534" t="s">
        <v>548</v>
      </c>
      <c r="D534">
        <v>-0.61140000000000005</v>
      </c>
      <c r="E534" t="s">
        <v>547</v>
      </c>
      <c r="F534" t="s">
        <v>547</v>
      </c>
      <c r="G534" t="s">
        <v>548</v>
      </c>
      <c r="H534">
        <v>-0.45400000000000001</v>
      </c>
      <c r="I534">
        <v>-1.1888000000000001</v>
      </c>
      <c r="J534" t="s">
        <v>548</v>
      </c>
      <c r="K534" t="s">
        <v>549</v>
      </c>
      <c r="L534" t="s">
        <v>548</v>
      </c>
      <c r="M534" t="s">
        <v>547</v>
      </c>
      <c r="N534">
        <v>0.57669999999999999</v>
      </c>
      <c r="O534">
        <v>8.3699999999999997E-2</v>
      </c>
      <c r="P534">
        <v>-0.37430000000000002</v>
      </c>
      <c r="Q534" t="s">
        <v>548</v>
      </c>
      <c r="R534" t="s">
        <v>547</v>
      </c>
      <c r="S534" t="s">
        <v>547</v>
      </c>
      <c r="T534" t="s">
        <v>547</v>
      </c>
      <c r="U534" t="s">
        <v>548</v>
      </c>
      <c r="V534" t="s">
        <v>547</v>
      </c>
      <c r="W534" t="s">
        <v>548</v>
      </c>
      <c r="X534" t="s">
        <v>548</v>
      </c>
      <c r="Y534">
        <v>7.2599999999999998E-2</v>
      </c>
      <c r="Z534">
        <v>-1.1237999999999999</v>
      </c>
      <c r="AA534">
        <v>-1.0085</v>
      </c>
      <c r="AB534">
        <v>-0.54359999999999997</v>
      </c>
      <c r="AC534">
        <v>1.3399000000000001</v>
      </c>
      <c r="AD534">
        <v>1.0128999999999999</v>
      </c>
      <c r="AE534">
        <v>-0.3579</v>
      </c>
      <c r="AF534">
        <v>-0.87460000000000004</v>
      </c>
      <c r="AG534">
        <v>-1.5697000000000001</v>
      </c>
      <c r="AH534">
        <v>-1.21</v>
      </c>
    </row>
    <row r="535" spans="1:34" x14ac:dyDescent="0.3">
      <c r="A535" s="11" t="s">
        <v>7668</v>
      </c>
      <c r="B535" t="s">
        <v>548</v>
      </c>
      <c r="C535" t="s">
        <v>547</v>
      </c>
      <c r="D535">
        <v>-0.61140000000000005</v>
      </c>
      <c r="E535" t="s">
        <v>547</v>
      </c>
      <c r="F535" t="s">
        <v>548</v>
      </c>
      <c r="G535" t="s">
        <v>548</v>
      </c>
      <c r="H535">
        <v>-0.45400000000000001</v>
      </c>
      <c r="I535">
        <v>-1.1888000000000001</v>
      </c>
      <c r="J535" t="s">
        <v>549</v>
      </c>
      <c r="K535" t="s">
        <v>549</v>
      </c>
      <c r="L535" t="s">
        <v>548</v>
      </c>
      <c r="M535" t="s">
        <v>547</v>
      </c>
      <c r="N535">
        <v>-0.76</v>
      </c>
      <c r="O535">
        <v>8.3699999999999997E-2</v>
      </c>
      <c r="P535">
        <v>-0.37430000000000002</v>
      </c>
      <c r="Q535" t="s">
        <v>548</v>
      </c>
      <c r="R535" t="s">
        <v>547</v>
      </c>
      <c r="S535" t="s">
        <v>547</v>
      </c>
      <c r="T535" t="s">
        <v>547</v>
      </c>
      <c r="U535" t="s">
        <v>547</v>
      </c>
      <c r="V535" t="s">
        <v>547</v>
      </c>
      <c r="W535" t="s">
        <v>548</v>
      </c>
      <c r="X535" t="s">
        <v>548</v>
      </c>
      <c r="Y535">
        <v>-0.97450000000000003</v>
      </c>
      <c r="Z535">
        <v>-1.1237999999999999</v>
      </c>
      <c r="AA535">
        <v>-1.0085</v>
      </c>
      <c r="AB535">
        <v>-0.54359999999999997</v>
      </c>
      <c r="AC535">
        <v>-0.99770000000000003</v>
      </c>
      <c r="AD535">
        <v>-0.371</v>
      </c>
      <c r="AE535">
        <v>-0.78920000000000001</v>
      </c>
      <c r="AF535">
        <v>0.94820000000000004</v>
      </c>
      <c r="AG535">
        <v>1.1780999999999999</v>
      </c>
      <c r="AH535">
        <v>1.2682</v>
      </c>
    </row>
    <row r="536" spans="1:34" x14ac:dyDescent="0.3">
      <c r="A536" s="11" t="s">
        <v>7669</v>
      </c>
      <c r="B536" t="s">
        <v>548</v>
      </c>
      <c r="C536" t="s">
        <v>548</v>
      </c>
      <c r="D536">
        <v>-0.61140000000000005</v>
      </c>
      <c r="E536" t="s">
        <v>547</v>
      </c>
      <c r="F536" t="s">
        <v>548</v>
      </c>
      <c r="G536" t="s">
        <v>548</v>
      </c>
      <c r="H536">
        <v>1.3102</v>
      </c>
      <c r="I536">
        <v>1.5407</v>
      </c>
      <c r="J536" t="s">
        <v>551</v>
      </c>
      <c r="K536" t="s">
        <v>550</v>
      </c>
      <c r="L536" t="s">
        <v>548</v>
      </c>
      <c r="M536" t="s">
        <v>548</v>
      </c>
      <c r="N536">
        <v>-0.76</v>
      </c>
      <c r="O536">
        <v>-1.1228</v>
      </c>
      <c r="P536">
        <v>-0.37430000000000002</v>
      </c>
      <c r="Q536" t="s">
        <v>548</v>
      </c>
      <c r="R536" t="s">
        <v>548</v>
      </c>
      <c r="S536" t="s">
        <v>547</v>
      </c>
      <c r="T536" t="s">
        <v>547</v>
      </c>
      <c r="U536" t="s">
        <v>547</v>
      </c>
      <c r="V536" t="s">
        <v>547</v>
      </c>
      <c r="W536" t="s">
        <v>548</v>
      </c>
      <c r="X536" t="s">
        <v>547</v>
      </c>
      <c r="Y536">
        <v>7.2599999999999998E-2</v>
      </c>
      <c r="Z536">
        <v>-2.0758999999999999</v>
      </c>
      <c r="AA536">
        <v>-1.0085</v>
      </c>
      <c r="AB536">
        <v>0.53859999999999997</v>
      </c>
      <c r="AC536">
        <v>2.1191</v>
      </c>
      <c r="AD536">
        <v>1.0128999999999999</v>
      </c>
      <c r="AE536">
        <v>-0.78920000000000001</v>
      </c>
      <c r="AF536">
        <v>-0.14549999999999999</v>
      </c>
      <c r="AG536">
        <v>0.1477</v>
      </c>
      <c r="AH536">
        <v>2.9100000000000001E-2</v>
      </c>
    </row>
    <row r="537" spans="1:34" x14ac:dyDescent="0.3">
      <c r="A537" s="11" t="s">
        <v>7670</v>
      </c>
      <c r="B537" t="s">
        <v>548</v>
      </c>
      <c r="C537" t="s">
        <v>548</v>
      </c>
      <c r="D537">
        <v>-1.4330000000000001</v>
      </c>
      <c r="E537" t="s">
        <v>548</v>
      </c>
      <c r="F537" t="s">
        <v>547</v>
      </c>
      <c r="G537" t="s">
        <v>548</v>
      </c>
      <c r="H537">
        <v>-1.3360000000000001</v>
      </c>
      <c r="I537">
        <v>-0.27900000000000003</v>
      </c>
      <c r="J537" t="s">
        <v>549</v>
      </c>
      <c r="K537" t="s">
        <v>549</v>
      </c>
      <c r="L537" t="s">
        <v>547</v>
      </c>
      <c r="M537" t="s">
        <v>547</v>
      </c>
      <c r="N537">
        <v>1.9135</v>
      </c>
      <c r="O537">
        <v>8.3699999999999997E-2</v>
      </c>
      <c r="P537">
        <v>-0.37430000000000002</v>
      </c>
      <c r="Q537" t="s">
        <v>548</v>
      </c>
      <c r="R537" t="s">
        <v>548</v>
      </c>
      <c r="S537" t="s">
        <v>547</v>
      </c>
      <c r="T537" t="s">
        <v>548</v>
      </c>
      <c r="U537" t="s">
        <v>547</v>
      </c>
      <c r="V537" t="s">
        <v>547</v>
      </c>
      <c r="W537" t="s">
        <v>547</v>
      </c>
      <c r="X537" t="s">
        <v>547</v>
      </c>
      <c r="Y537">
        <v>1.1196999999999999</v>
      </c>
      <c r="Z537">
        <v>1.7325999999999999</v>
      </c>
      <c r="AA537">
        <v>1.5449999999999999</v>
      </c>
      <c r="AB537">
        <v>-0.54359999999999997</v>
      </c>
      <c r="AC537">
        <v>0.56069999999999998</v>
      </c>
      <c r="AD537">
        <v>1.0128999999999999</v>
      </c>
      <c r="AE537">
        <v>1.583</v>
      </c>
      <c r="AF537">
        <v>-0.87460000000000004</v>
      </c>
      <c r="AG537">
        <v>-0.1958</v>
      </c>
      <c r="AH537">
        <v>-0.59040000000000004</v>
      </c>
    </row>
    <row r="538" spans="1:34" x14ac:dyDescent="0.3">
      <c r="A538" s="11" t="s">
        <v>7671</v>
      </c>
      <c r="B538" t="s">
        <v>548</v>
      </c>
      <c r="C538" t="s">
        <v>548</v>
      </c>
      <c r="D538">
        <v>-1.4330000000000001</v>
      </c>
      <c r="E538" t="s">
        <v>547</v>
      </c>
      <c r="F538" t="s">
        <v>548</v>
      </c>
      <c r="G538" t="s">
        <v>547</v>
      </c>
      <c r="H538">
        <v>-0.45400000000000001</v>
      </c>
      <c r="I538">
        <v>-0.27900000000000003</v>
      </c>
      <c r="J538" t="s">
        <v>549</v>
      </c>
      <c r="K538" t="s">
        <v>548</v>
      </c>
      <c r="L538" t="s">
        <v>550</v>
      </c>
      <c r="M538" t="s">
        <v>547</v>
      </c>
      <c r="N538">
        <v>1.9135</v>
      </c>
      <c r="O538">
        <v>2.4965999999999999</v>
      </c>
      <c r="P538">
        <v>-0.37430000000000002</v>
      </c>
      <c r="Q538" t="s">
        <v>548</v>
      </c>
      <c r="R538" t="s">
        <v>548</v>
      </c>
      <c r="S538" t="s">
        <v>547</v>
      </c>
      <c r="T538" t="s">
        <v>548</v>
      </c>
      <c r="U538" t="s">
        <v>547</v>
      </c>
      <c r="V538" t="s">
        <v>547</v>
      </c>
      <c r="W538" t="s">
        <v>547</v>
      </c>
      <c r="X538" t="s">
        <v>547</v>
      </c>
      <c r="Y538">
        <v>1.1196999999999999</v>
      </c>
      <c r="Z538">
        <v>0.78049999999999997</v>
      </c>
      <c r="AA538">
        <v>1.5449999999999999</v>
      </c>
      <c r="AB538">
        <v>0.53859999999999997</v>
      </c>
      <c r="AC538">
        <v>0.56069999999999998</v>
      </c>
      <c r="AD538">
        <v>1.0128999999999999</v>
      </c>
      <c r="AE538">
        <v>0.93600000000000005</v>
      </c>
      <c r="AF538">
        <v>0.58360000000000001</v>
      </c>
      <c r="AG538">
        <v>0.83460000000000001</v>
      </c>
      <c r="AH538">
        <v>0.64870000000000005</v>
      </c>
    </row>
    <row r="539" spans="1:34" x14ac:dyDescent="0.3">
      <c r="A539" s="11" t="s">
        <v>7672</v>
      </c>
      <c r="B539" t="s">
        <v>548</v>
      </c>
      <c r="C539" t="s">
        <v>548</v>
      </c>
      <c r="D539">
        <v>-1.4330000000000001</v>
      </c>
      <c r="E539" t="s">
        <v>547</v>
      </c>
      <c r="F539" t="s">
        <v>548</v>
      </c>
      <c r="G539" t="s">
        <v>547</v>
      </c>
      <c r="H539">
        <v>-0.45400000000000001</v>
      </c>
      <c r="I539">
        <v>-1.1888000000000001</v>
      </c>
      <c r="J539" t="s">
        <v>550</v>
      </c>
      <c r="K539" t="s">
        <v>549</v>
      </c>
      <c r="L539" t="s">
        <v>547</v>
      </c>
      <c r="M539" t="s">
        <v>547</v>
      </c>
      <c r="N539">
        <v>-0.76</v>
      </c>
      <c r="O539">
        <v>-1.1228</v>
      </c>
      <c r="P539">
        <v>-0.37430000000000002</v>
      </c>
      <c r="Q539" t="s">
        <v>548</v>
      </c>
      <c r="R539" t="s">
        <v>547</v>
      </c>
      <c r="S539" t="s">
        <v>547</v>
      </c>
      <c r="T539" t="s">
        <v>548</v>
      </c>
      <c r="U539" t="s">
        <v>547</v>
      </c>
      <c r="V539" t="s">
        <v>547</v>
      </c>
      <c r="W539" t="s">
        <v>548</v>
      </c>
      <c r="X539" t="s">
        <v>547</v>
      </c>
      <c r="Y539">
        <v>7.2599999999999998E-2</v>
      </c>
      <c r="Z539">
        <v>-0.1716</v>
      </c>
      <c r="AA539">
        <v>-0.15740000000000001</v>
      </c>
      <c r="AB539">
        <v>-0.54359999999999997</v>
      </c>
      <c r="AC539">
        <v>-0.2185</v>
      </c>
      <c r="AD539">
        <v>1.0128999999999999</v>
      </c>
      <c r="AE539">
        <v>1.583</v>
      </c>
      <c r="AF539">
        <v>0.21909999999999999</v>
      </c>
      <c r="AG539">
        <v>0.49109999999999998</v>
      </c>
      <c r="AH539">
        <v>2.9100000000000001E-2</v>
      </c>
    </row>
    <row r="540" spans="1:34" x14ac:dyDescent="0.3">
      <c r="A540" s="11" t="s">
        <v>7673</v>
      </c>
      <c r="B540" t="s">
        <v>548</v>
      </c>
      <c r="C540" t="s">
        <v>547</v>
      </c>
      <c r="D540">
        <v>-0.61140000000000005</v>
      </c>
      <c r="E540" t="s">
        <v>548</v>
      </c>
      <c r="F540" t="s">
        <v>548</v>
      </c>
      <c r="G540" t="s">
        <v>548</v>
      </c>
      <c r="H540">
        <v>-0.45400000000000001</v>
      </c>
      <c r="I540">
        <v>-0.27900000000000003</v>
      </c>
      <c r="J540" t="s">
        <v>549</v>
      </c>
      <c r="K540" t="s">
        <v>548</v>
      </c>
      <c r="L540" t="s">
        <v>547</v>
      </c>
      <c r="M540" t="s">
        <v>547</v>
      </c>
      <c r="N540">
        <v>-0.76</v>
      </c>
      <c r="O540">
        <v>1.2901</v>
      </c>
      <c r="P540">
        <v>-0.37430000000000002</v>
      </c>
      <c r="Q540" t="s">
        <v>548</v>
      </c>
      <c r="R540" t="s">
        <v>548</v>
      </c>
      <c r="S540" t="s">
        <v>547</v>
      </c>
      <c r="T540" t="s">
        <v>547</v>
      </c>
      <c r="U540" t="s">
        <v>548</v>
      </c>
      <c r="V540" t="s">
        <v>547</v>
      </c>
      <c r="W540" t="s">
        <v>547</v>
      </c>
      <c r="X540" t="s">
        <v>548</v>
      </c>
      <c r="Y540">
        <v>7.2599999999999998E-2</v>
      </c>
      <c r="Z540">
        <v>-0.1716</v>
      </c>
      <c r="AA540">
        <v>-0.15740000000000001</v>
      </c>
      <c r="AB540">
        <v>0.53859999999999997</v>
      </c>
      <c r="AC540">
        <v>-0.2185</v>
      </c>
      <c r="AD540">
        <v>1.0128999999999999</v>
      </c>
      <c r="AE540">
        <v>-0.3579</v>
      </c>
      <c r="AF540">
        <v>-0.14549999999999999</v>
      </c>
      <c r="AG540">
        <v>-0.1958</v>
      </c>
      <c r="AH540">
        <v>-0.28070000000000001</v>
      </c>
    </row>
    <row r="541" spans="1:34" x14ac:dyDescent="0.3">
      <c r="A541" s="11" t="s">
        <v>7674</v>
      </c>
      <c r="B541" t="s">
        <v>548</v>
      </c>
      <c r="C541" t="s">
        <v>547</v>
      </c>
      <c r="D541">
        <v>-0.61140000000000005</v>
      </c>
      <c r="E541" t="s">
        <v>547</v>
      </c>
      <c r="F541" t="s">
        <v>548</v>
      </c>
      <c r="G541" t="s">
        <v>548</v>
      </c>
      <c r="H541">
        <v>1.3102</v>
      </c>
      <c r="I541">
        <v>-1.1888000000000001</v>
      </c>
      <c r="J541" t="s">
        <v>549</v>
      </c>
      <c r="K541" t="s">
        <v>548</v>
      </c>
      <c r="L541" t="s">
        <v>549</v>
      </c>
      <c r="M541" t="s">
        <v>547</v>
      </c>
      <c r="N541">
        <v>0.57669999999999999</v>
      </c>
      <c r="O541">
        <v>8.3699999999999997E-2</v>
      </c>
      <c r="P541">
        <v>-0.37430000000000002</v>
      </c>
      <c r="Q541" t="s">
        <v>548</v>
      </c>
      <c r="R541" t="s">
        <v>548</v>
      </c>
      <c r="S541" t="s">
        <v>547</v>
      </c>
      <c r="T541" t="s">
        <v>548</v>
      </c>
      <c r="U541" t="s">
        <v>547</v>
      </c>
      <c r="V541" t="s">
        <v>547</v>
      </c>
      <c r="W541" t="s">
        <v>548</v>
      </c>
      <c r="X541" t="s">
        <v>547</v>
      </c>
      <c r="Y541">
        <v>-3.0688</v>
      </c>
      <c r="Z541">
        <v>-1.1237999999999999</v>
      </c>
      <c r="AA541">
        <v>0.69379999999999997</v>
      </c>
      <c r="AB541">
        <v>0.53859999999999997</v>
      </c>
      <c r="AC541">
        <v>-0.2185</v>
      </c>
      <c r="AD541">
        <v>-1.7549999999999999</v>
      </c>
      <c r="AE541">
        <v>0.93600000000000005</v>
      </c>
      <c r="AF541">
        <v>-0.87460000000000004</v>
      </c>
      <c r="AG541">
        <v>-0.5393</v>
      </c>
      <c r="AH541">
        <v>-0.59040000000000004</v>
      </c>
    </row>
    <row r="542" spans="1:34" x14ac:dyDescent="0.3">
      <c r="A542" s="11" t="s">
        <v>7675</v>
      </c>
      <c r="B542" t="s">
        <v>548</v>
      </c>
      <c r="C542" t="s">
        <v>547</v>
      </c>
      <c r="D542">
        <v>0.21010000000000001</v>
      </c>
      <c r="E542" t="s">
        <v>547</v>
      </c>
      <c r="F542" t="s">
        <v>547</v>
      </c>
      <c r="G542" t="s">
        <v>548</v>
      </c>
      <c r="H542">
        <v>0.42809999999999998</v>
      </c>
      <c r="I542">
        <v>-0.27900000000000003</v>
      </c>
      <c r="J542" t="s">
        <v>547</v>
      </c>
      <c r="K542" t="s">
        <v>548</v>
      </c>
      <c r="L542" t="s">
        <v>549</v>
      </c>
      <c r="M542" t="s">
        <v>547</v>
      </c>
      <c r="N542">
        <v>0.57669999999999999</v>
      </c>
      <c r="O542">
        <v>-1.1228</v>
      </c>
      <c r="P542">
        <v>-0.37430000000000002</v>
      </c>
      <c r="Q542" t="s">
        <v>548</v>
      </c>
      <c r="R542" t="s">
        <v>547</v>
      </c>
      <c r="S542" t="s">
        <v>547</v>
      </c>
      <c r="T542" t="s">
        <v>547</v>
      </c>
      <c r="U542" t="s">
        <v>547</v>
      </c>
      <c r="V542" t="s">
        <v>547</v>
      </c>
      <c r="W542" t="s">
        <v>547</v>
      </c>
      <c r="X542" t="s">
        <v>548</v>
      </c>
      <c r="Y542">
        <v>7.2599999999999998E-2</v>
      </c>
      <c r="Z542">
        <v>-0.1716</v>
      </c>
      <c r="AA542">
        <v>-0.15740000000000001</v>
      </c>
      <c r="AB542">
        <v>0.53859999999999997</v>
      </c>
      <c r="AC542">
        <v>-0.2185</v>
      </c>
      <c r="AD542">
        <v>-1.7549999999999999</v>
      </c>
      <c r="AE542">
        <v>0.28910000000000002</v>
      </c>
      <c r="AF542">
        <v>-0.87460000000000004</v>
      </c>
      <c r="AG542">
        <v>-0.1958</v>
      </c>
      <c r="AH542">
        <v>-0.28070000000000001</v>
      </c>
    </row>
    <row r="543" spans="1:34" x14ac:dyDescent="0.3">
      <c r="A543" s="11" t="s">
        <v>7676</v>
      </c>
      <c r="B543" t="s">
        <v>548</v>
      </c>
      <c r="C543" t="s">
        <v>547</v>
      </c>
      <c r="D543">
        <v>0.21010000000000001</v>
      </c>
      <c r="E543" t="s">
        <v>548</v>
      </c>
      <c r="F543" t="s">
        <v>547</v>
      </c>
      <c r="G543" t="s">
        <v>548</v>
      </c>
      <c r="H543">
        <v>-0.45400000000000001</v>
      </c>
      <c r="I543">
        <v>-0.27900000000000003</v>
      </c>
      <c r="J543" t="s">
        <v>549</v>
      </c>
      <c r="K543" t="s">
        <v>548</v>
      </c>
      <c r="L543" t="s">
        <v>548</v>
      </c>
      <c r="M543" t="s">
        <v>547</v>
      </c>
      <c r="N543">
        <v>0.57669999999999999</v>
      </c>
      <c r="O543">
        <v>8.3699999999999997E-2</v>
      </c>
      <c r="P543">
        <v>-0.37430000000000002</v>
      </c>
      <c r="Q543" t="s">
        <v>547</v>
      </c>
      <c r="R543" t="s">
        <v>547</v>
      </c>
      <c r="S543" t="s">
        <v>548</v>
      </c>
      <c r="T543" t="s">
        <v>547</v>
      </c>
      <c r="U543" t="s">
        <v>547</v>
      </c>
      <c r="V543" t="s">
        <v>547</v>
      </c>
      <c r="W543" t="s">
        <v>547</v>
      </c>
      <c r="X543" t="s">
        <v>547</v>
      </c>
      <c r="Y543">
        <v>1.1196999999999999</v>
      </c>
      <c r="Z543">
        <v>-2.0758999999999999</v>
      </c>
      <c r="AA543">
        <v>-0.15740000000000001</v>
      </c>
      <c r="AB543">
        <v>-0.54359999999999997</v>
      </c>
      <c r="AC543">
        <v>-0.99770000000000003</v>
      </c>
      <c r="AD543">
        <v>1.0128999999999999</v>
      </c>
      <c r="AE543">
        <v>-0.78920000000000001</v>
      </c>
      <c r="AF543">
        <v>-0.14549999999999999</v>
      </c>
      <c r="AG543">
        <v>-0.88280000000000003</v>
      </c>
      <c r="AH543">
        <v>-0.28070000000000001</v>
      </c>
    </row>
    <row r="544" spans="1:34" x14ac:dyDescent="0.3">
      <c r="A544" s="11" t="s">
        <v>7677</v>
      </c>
      <c r="B544" t="s">
        <v>548</v>
      </c>
      <c r="C544" t="s">
        <v>547</v>
      </c>
      <c r="D544">
        <v>-0.61140000000000005</v>
      </c>
      <c r="E544" t="s">
        <v>547</v>
      </c>
      <c r="F544" t="s">
        <v>547</v>
      </c>
      <c r="G544" t="s">
        <v>548</v>
      </c>
      <c r="H544">
        <v>1.3102</v>
      </c>
      <c r="I544">
        <v>1.5407</v>
      </c>
      <c r="J544" t="s">
        <v>551</v>
      </c>
      <c r="K544" t="s">
        <v>549</v>
      </c>
      <c r="L544" t="s">
        <v>547</v>
      </c>
      <c r="M544" t="s">
        <v>547</v>
      </c>
      <c r="N544">
        <v>0.57669999999999999</v>
      </c>
      <c r="O544">
        <v>1.2901</v>
      </c>
      <c r="P544">
        <v>-0.37430000000000002</v>
      </c>
      <c r="Q544" t="s">
        <v>548</v>
      </c>
      <c r="R544" t="s">
        <v>548</v>
      </c>
      <c r="S544" t="s">
        <v>547</v>
      </c>
      <c r="T544" t="s">
        <v>547</v>
      </c>
      <c r="U544" t="s">
        <v>547</v>
      </c>
      <c r="V544" t="s">
        <v>547</v>
      </c>
      <c r="W544" t="s">
        <v>548</v>
      </c>
      <c r="X544" t="s">
        <v>548</v>
      </c>
      <c r="Y544">
        <v>1.1196999999999999</v>
      </c>
      <c r="Z544">
        <v>-0.1716</v>
      </c>
      <c r="AA544">
        <v>1.5449999999999999</v>
      </c>
      <c r="AB544">
        <v>-0.54359999999999997</v>
      </c>
      <c r="AC544">
        <v>1.3399000000000001</v>
      </c>
      <c r="AD544">
        <v>1.0128999999999999</v>
      </c>
      <c r="AE544">
        <v>-0.57350000000000001</v>
      </c>
      <c r="AF544">
        <v>-0.51</v>
      </c>
      <c r="AG544">
        <v>-0.1958</v>
      </c>
      <c r="AH544">
        <v>2.9100000000000001E-2</v>
      </c>
    </row>
    <row r="545" spans="1:34" x14ac:dyDescent="0.3">
      <c r="A545" s="11" t="s">
        <v>7678</v>
      </c>
      <c r="B545" t="s">
        <v>548</v>
      </c>
      <c r="C545" t="s">
        <v>548</v>
      </c>
      <c r="D545">
        <v>0.21010000000000001</v>
      </c>
      <c r="E545" t="s">
        <v>548</v>
      </c>
      <c r="F545" t="s">
        <v>547</v>
      </c>
      <c r="G545" t="s">
        <v>548</v>
      </c>
      <c r="H545">
        <v>1.3102</v>
      </c>
      <c r="I545">
        <v>1.5407</v>
      </c>
      <c r="J545" t="s">
        <v>548</v>
      </c>
      <c r="K545" t="s">
        <v>548</v>
      </c>
      <c r="L545" t="s">
        <v>547</v>
      </c>
      <c r="M545" t="s">
        <v>548</v>
      </c>
      <c r="N545">
        <v>1.9135</v>
      </c>
      <c r="O545">
        <v>-1.1228</v>
      </c>
      <c r="P545">
        <v>4.6866000000000003</v>
      </c>
      <c r="Q545" t="s">
        <v>548</v>
      </c>
      <c r="R545" t="s">
        <v>547</v>
      </c>
      <c r="S545" t="s">
        <v>547</v>
      </c>
      <c r="T545" t="s">
        <v>548</v>
      </c>
      <c r="U545" t="s">
        <v>547</v>
      </c>
      <c r="V545" t="s">
        <v>547</v>
      </c>
      <c r="W545" t="s">
        <v>548</v>
      </c>
      <c r="X545" t="s">
        <v>548</v>
      </c>
      <c r="Y545">
        <v>-0.97450000000000003</v>
      </c>
      <c r="Z545">
        <v>-0.1716</v>
      </c>
      <c r="AA545">
        <v>-0.15740000000000001</v>
      </c>
      <c r="AB545">
        <v>-0.54359999999999997</v>
      </c>
      <c r="AC545">
        <v>0.56069999999999998</v>
      </c>
      <c r="AD545">
        <v>1.0128999999999999</v>
      </c>
      <c r="AE545">
        <v>-0.3579</v>
      </c>
      <c r="AF545">
        <v>-0.87460000000000004</v>
      </c>
      <c r="AG545">
        <v>-0.88280000000000003</v>
      </c>
      <c r="AH545">
        <v>-1.21</v>
      </c>
    </row>
    <row r="546" spans="1:34" x14ac:dyDescent="0.3">
      <c r="A546" s="11" t="s">
        <v>7679</v>
      </c>
      <c r="B546" t="s">
        <v>548</v>
      </c>
      <c r="C546" t="s">
        <v>548</v>
      </c>
      <c r="D546">
        <v>0.21010000000000001</v>
      </c>
      <c r="E546" t="s">
        <v>548</v>
      </c>
      <c r="F546" t="s">
        <v>548</v>
      </c>
      <c r="G546" t="s">
        <v>548</v>
      </c>
      <c r="H546">
        <v>-1.3360000000000001</v>
      </c>
      <c r="I546">
        <v>0.63090000000000002</v>
      </c>
      <c r="J546" t="s">
        <v>549</v>
      </c>
      <c r="K546" t="s">
        <v>548</v>
      </c>
      <c r="L546" t="s">
        <v>547</v>
      </c>
      <c r="M546" t="s">
        <v>548</v>
      </c>
      <c r="N546">
        <v>0.57669999999999999</v>
      </c>
      <c r="O546">
        <v>-1.1228</v>
      </c>
      <c r="P546">
        <v>-0.37430000000000002</v>
      </c>
      <c r="Q546" t="s">
        <v>548</v>
      </c>
      <c r="R546" t="s">
        <v>547</v>
      </c>
      <c r="S546" t="s">
        <v>547</v>
      </c>
      <c r="T546" t="s">
        <v>548</v>
      </c>
      <c r="U546" t="s">
        <v>547</v>
      </c>
      <c r="V546" t="s">
        <v>547</v>
      </c>
      <c r="W546" t="s">
        <v>547</v>
      </c>
      <c r="X546" t="s">
        <v>548</v>
      </c>
      <c r="Y546">
        <v>1.1196999999999999</v>
      </c>
      <c r="Z546">
        <v>-2.0758999999999999</v>
      </c>
      <c r="AA546">
        <v>-1.0085</v>
      </c>
      <c r="AB546">
        <v>1.6207</v>
      </c>
      <c r="AC546">
        <v>0.56069999999999998</v>
      </c>
      <c r="AD546">
        <v>1.0128999999999999</v>
      </c>
      <c r="AE546">
        <v>-0.3579</v>
      </c>
      <c r="AF546">
        <v>0.21909999999999999</v>
      </c>
      <c r="AG546">
        <v>-0.1958</v>
      </c>
      <c r="AH546">
        <v>2.9100000000000001E-2</v>
      </c>
    </row>
    <row r="547" spans="1:34" x14ac:dyDescent="0.3">
      <c r="A547" s="11" t="s">
        <v>7680</v>
      </c>
      <c r="B547" t="s">
        <v>548</v>
      </c>
      <c r="C547" t="s">
        <v>548</v>
      </c>
      <c r="D547">
        <v>0.21010000000000001</v>
      </c>
      <c r="E547" t="s">
        <v>547</v>
      </c>
      <c r="F547" t="s">
        <v>547</v>
      </c>
      <c r="G547" t="s">
        <v>548</v>
      </c>
      <c r="H547">
        <v>0.42809999999999998</v>
      </c>
      <c r="I547">
        <v>1.5407</v>
      </c>
      <c r="J547" t="s">
        <v>550</v>
      </c>
      <c r="K547" t="s">
        <v>548</v>
      </c>
      <c r="L547" t="s">
        <v>548</v>
      </c>
      <c r="M547" t="s">
        <v>547</v>
      </c>
      <c r="N547">
        <v>-0.76</v>
      </c>
      <c r="O547">
        <v>8.3699999999999997E-2</v>
      </c>
      <c r="P547">
        <v>1.3127</v>
      </c>
      <c r="Q547" t="s">
        <v>548</v>
      </c>
      <c r="R547" t="s">
        <v>548</v>
      </c>
      <c r="S547" t="s">
        <v>547</v>
      </c>
      <c r="T547" t="s">
        <v>548</v>
      </c>
      <c r="U547" t="s">
        <v>548</v>
      </c>
      <c r="V547" t="s">
        <v>547</v>
      </c>
      <c r="W547" t="s">
        <v>548</v>
      </c>
      <c r="X547" t="s">
        <v>548</v>
      </c>
      <c r="Y547">
        <v>1.1196999999999999</v>
      </c>
      <c r="Z547">
        <v>0.78049999999999997</v>
      </c>
      <c r="AA547">
        <v>0.69379999999999997</v>
      </c>
      <c r="AB547">
        <v>1.6207</v>
      </c>
      <c r="AC547">
        <v>1.3399000000000001</v>
      </c>
      <c r="AD547">
        <v>1.0128999999999999</v>
      </c>
      <c r="AE547">
        <v>0.93600000000000005</v>
      </c>
      <c r="AF547">
        <v>-1.2391000000000001</v>
      </c>
      <c r="AG547">
        <v>-0.88280000000000003</v>
      </c>
      <c r="AH547">
        <v>-1.21</v>
      </c>
    </row>
    <row r="548" spans="1:34" x14ac:dyDescent="0.3">
      <c r="A548" s="11" t="s">
        <v>7681</v>
      </c>
      <c r="B548" t="s">
        <v>548</v>
      </c>
      <c r="C548" t="s">
        <v>547</v>
      </c>
      <c r="D548">
        <v>0.21010000000000001</v>
      </c>
      <c r="E548" t="s">
        <v>547</v>
      </c>
      <c r="F548" t="s">
        <v>547</v>
      </c>
      <c r="G548" t="s">
        <v>548</v>
      </c>
      <c r="H548">
        <v>1.3102</v>
      </c>
      <c r="I548">
        <v>1.5407</v>
      </c>
      <c r="J548" t="s">
        <v>548</v>
      </c>
      <c r="K548" t="s">
        <v>550</v>
      </c>
      <c r="L548" t="s">
        <v>547</v>
      </c>
      <c r="M548" t="s">
        <v>548</v>
      </c>
      <c r="N548">
        <v>-0.76</v>
      </c>
      <c r="O548">
        <v>8.3699999999999997E-2</v>
      </c>
      <c r="P548">
        <v>-0.37430000000000002</v>
      </c>
      <c r="Q548" t="s">
        <v>548</v>
      </c>
      <c r="R548" t="s">
        <v>548</v>
      </c>
      <c r="S548" t="s">
        <v>547</v>
      </c>
      <c r="T548" t="s">
        <v>547</v>
      </c>
      <c r="U548" t="s">
        <v>547</v>
      </c>
      <c r="V548" t="s">
        <v>547</v>
      </c>
      <c r="W548" t="s">
        <v>548</v>
      </c>
      <c r="X548" t="s">
        <v>547</v>
      </c>
      <c r="Y548">
        <v>1.1196999999999999</v>
      </c>
      <c r="Z548">
        <v>-1.1237999999999999</v>
      </c>
      <c r="AA548">
        <v>1.5449999999999999</v>
      </c>
      <c r="AB548">
        <v>-0.54359999999999997</v>
      </c>
      <c r="AC548">
        <v>-0.99770000000000003</v>
      </c>
      <c r="AD548">
        <v>1.0128999999999999</v>
      </c>
      <c r="AE548">
        <v>-0.78920000000000001</v>
      </c>
      <c r="AF548">
        <v>0.58360000000000001</v>
      </c>
      <c r="AG548">
        <v>1.1780999999999999</v>
      </c>
      <c r="AH548">
        <v>1.2682</v>
      </c>
    </row>
    <row r="549" spans="1:34" x14ac:dyDescent="0.3">
      <c r="A549" s="11" t="s">
        <v>7682</v>
      </c>
      <c r="B549" t="s">
        <v>548</v>
      </c>
      <c r="C549" t="s">
        <v>548</v>
      </c>
      <c r="D549">
        <v>-0.61140000000000005</v>
      </c>
      <c r="E549" t="s">
        <v>548</v>
      </c>
      <c r="F549" t="s">
        <v>548</v>
      </c>
      <c r="G549" t="s">
        <v>548</v>
      </c>
      <c r="H549">
        <v>1.3102</v>
      </c>
      <c r="I549">
        <v>-1.1888000000000001</v>
      </c>
      <c r="J549" t="s">
        <v>549</v>
      </c>
      <c r="K549" t="s">
        <v>551</v>
      </c>
      <c r="L549" t="s">
        <v>548</v>
      </c>
      <c r="M549" t="s">
        <v>548</v>
      </c>
      <c r="N549">
        <v>-0.76</v>
      </c>
      <c r="O549">
        <v>-1.1228</v>
      </c>
      <c r="P549">
        <v>-0.37430000000000002</v>
      </c>
      <c r="Q549" t="s">
        <v>548</v>
      </c>
      <c r="R549" t="s">
        <v>547</v>
      </c>
      <c r="S549" t="s">
        <v>547</v>
      </c>
      <c r="T549" t="s">
        <v>547</v>
      </c>
      <c r="U549" t="s">
        <v>547</v>
      </c>
      <c r="V549" t="s">
        <v>547</v>
      </c>
      <c r="W549" t="s">
        <v>548</v>
      </c>
      <c r="X549" t="s">
        <v>547</v>
      </c>
      <c r="Y549">
        <v>7.2599999999999998E-2</v>
      </c>
      <c r="Z549">
        <v>-2.0758999999999999</v>
      </c>
      <c r="AA549">
        <v>-1.0085</v>
      </c>
      <c r="AB549">
        <v>0.53859999999999997</v>
      </c>
      <c r="AC549">
        <v>-0.99770000000000003</v>
      </c>
      <c r="AD549">
        <v>-1.0629999999999999</v>
      </c>
      <c r="AE549">
        <v>-0.78920000000000001</v>
      </c>
      <c r="AF549">
        <v>-0.51</v>
      </c>
      <c r="AG549">
        <v>-0.1958</v>
      </c>
      <c r="AH549">
        <v>-0.28070000000000001</v>
      </c>
    </row>
    <row r="550" spans="1:34" x14ac:dyDescent="0.3">
      <c r="A550" s="11" t="s">
        <v>7683</v>
      </c>
      <c r="B550" t="s">
        <v>548</v>
      </c>
      <c r="C550" t="s">
        <v>547</v>
      </c>
      <c r="D550">
        <v>0.21010000000000001</v>
      </c>
      <c r="E550" t="s">
        <v>547</v>
      </c>
      <c r="F550" t="s">
        <v>547</v>
      </c>
      <c r="G550" t="s">
        <v>547</v>
      </c>
      <c r="H550">
        <v>-1.3360000000000001</v>
      </c>
      <c r="I550">
        <v>-1.1888000000000001</v>
      </c>
      <c r="J550" t="s">
        <v>547</v>
      </c>
      <c r="K550" t="s">
        <v>551</v>
      </c>
      <c r="L550" t="s">
        <v>548</v>
      </c>
      <c r="M550" t="s">
        <v>547</v>
      </c>
      <c r="N550">
        <v>-0.76</v>
      </c>
      <c r="O550">
        <v>8.3699999999999997E-2</v>
      </c>
      <c r="P550">
        <v>-0.37430000000000002</v>
      </c>
      <c r="Q550" t="s">
        <v>548</v>
      </c>
      <c r="R550" t="s">
        <v>547</v>
      </c>
      <c r="S550" t="s">
        <v>547</v>
      </c>
      <c r="T550" t="s">
        <v>548</v>
      </c>
      <c r="U550" t="s">
        <v>547</v>
      </c>
      <c r="V550" t="s">
        <v>547</v>
      </c>
      <c r="W550" t="s">
        <v>548</v>
      </c>
      <c r="X550" t="s">
        <v>548</v>
      </c>
      <c r="Y550">
        <v>7.2599999999999998E-2</v>
      </c>
      <c r="Z550">
        <v>1.7325999999999999</v>
      </c>
      <c r="AA550">
        <v>1.5449999999999999</v>
      </c>
      <c r="AB550">
        <v>-0.54359999999999997</v>
      </c>
      <c r="AC550">
        <v>-0.2185</v>
      </c>
      <c r="AD550">
        <v>-0.371</v>
      </c>
      <c r="AE550">
        <v>-0.3579</v>
      </c>
      <c r="AF550">
        <v>-0.14549999999999999</v>
      </c>
      <c r="AG550">
        <v>-0.5393</v>
      </c>
      <c r="AH550">
        <v>-0.28070000000000001</v>
      </c>
    </row>
    <row r="551" spans="1:34" x14ac:dyDescent="0.3">
      <c r="A551" s="11" t="s">
        <v>7684</v>
      </c>
      <c r="B551" t="s">
        <v>548</v>
      </c>
      <c r="C551" t="s">
        <v>547</v>
      </c>
      <c r="D551">
        <v>0.21010000000000001</v>
      </c>
      <c r="E551" t="s">
        <v>548</v>
      </c>
      <c r="F551" t="s">
        <v>547</v>
      </c>
      <c r="G551" t="s">
        <v>548</v>
      </c>
      <c r="H551">
        <v>1.3102</v>
      </c>
      <c r="I551">
        <v>-0.27900000000000003</v>
      </c>
      <c r="J551" t="s">
        <v>549</v>
      </c>
      <c r="K551" t="s">
        <v>548</v>
      </c>
      <c r="L551" t="s">
        <v>547</v>
      </c>
      <c r="M551" t="s">
        <v>547</v>
      </c>
      <c r="N551">
        <v>0.57669999999999999</v>
      </c>
      <c r="O551">
        <v>8.3699999999999997E-2</v>
      </c>
      <c r="P551">
        <v>-0.37430000000000002</v>
      </c>
      <c r="Q551" t="s">
        <v>547</v>
      </c>
      <c r="R551" t="s">
        <v>548</v>
      </c>
      <c r="S551" t="s">
        <v>547</v>
      </c>
      <c r="T551" t="s">
        <v>547</v>
      </c>
      <c r="U551" t="s">
        <v>548</v>
      </c>
      <c r="V551" t="s">
        <v>547</v>
      </c>
      <c r="W551" t="s">
        <v>548</v>
      </c>
      <c r="X551" t="s">
        <v>547</v>
      </c>
      <c r="Y551">
        <v>7.2599999999999998E-2</v>
      </c>
      <c r="Z551">
        <v>-0.1716</v>
      </c>
      <c r="AA551">
        <v>-0.15740000000000001</v>
      </c>
      <c r="AB551">
        <v>0.53859999999999997</v>
      </c>
      <c r="AC551">
        <v>0.56069999999999998</v>
      </c>
      <c r="AD551">
        <v>1.0128999999999999</v>
      </c>
      <c r="AE551">
        <v>-0.78920000000000001</v>
      </c>
      <c r="AF551">
        <v>2.0417999999999998</v>
      </c>
      <c r="AG551">
        <v>2.2084999999999999</v>
      </c>
      <c r="AH551">
        <v>1.8877999999999999</v>
      </c>
    </row>
    <row r="552" spans="1:34" x14ac:dyDescent="0.3">
      <c r="A552" s="11" t="s">
        <v>7685</v>
      </c>
      <c r="B552" t="s">
        <v>548</v>
      </c>
      <c r="C552" t="s">
        <v>548</v>
      </c>
      <c r="D552">
        <v>-0.61140000000000005</v>
      </c>
      <c r="E552" t="s">
        <v>547</v>
      </c>
      <c r="F552" t="s">
        <v>548</v>
      </c>
      <c r="G552" t="s">
        <v>547</v>
      </c>
      <c r="H552">
        <v>-0.45400000000000001</v>
      </c>
      <c r="I552">
        <v>-0.27900000000000003</v>
      </c>
      <c r="J552" t="s">
        <v>549</v>
      </c>
      <c r="K552" t="s">
        <v>549</v>
      </c>
      <c r="L552" t="s">
        <v>547</v>
      </c>
      <c r="M552" t="s">
        <v>548</v>
      </c>
      <c r="N552">
        <v>0.57669999999999999</v>
      </c>
      <c r="O552">
        <v>8.3699999999999997E-2</v>
      </c>
      <c r="P552">
        <v>-0.37430000000000002</v>
      </c>
      <c r="Q552" t="s">
        <v>548</v>
      </c>
      <c r="R552" t="s">
        <v>548</v>
      </c>
      <c r="S552" t="s">
        <v>547</v>
      </c>
      <c r="T552" t="s">
        <v>547</v>
      </c>
      <c r="U552" t="s">
        <v>548</v>
      </c>
      <c r="V552" t="s">
        <v>547</v>
      </c>
      <c r="W552" t="s">
        <v>548</v>
      </c>
      <c r="X552" t="s">
        <v>548</v>
      </c>
      <c r="Y552">
        <v>7.2599999999999998E-2</v>
      </c>
      <c r="Z552">
        <v>-2.0758999999999999</v>
      </c>
      <c r="AA552">
        <v>-1.0085</v>
      </c>
      <c r="AB552">
        <v>0.53859999999999997</v>
      </c>
      <c r="AC552">
        <v>-0.2185</v>
      </c>
      <c r="AD552">
        <v>1.0128999999999999</v>
      </c>
      <c r="AE552">
        <v>-0.78920000000000001</v>
      </c>
      <c r="AF552">
        <v>0.21909999999999999</v>
      </c>
      <c r="AG552">
        <v>0.49109999999999998</v>
      </c>
      <c r="AH552">
        <v>0.33889999999999998</v>
      </c>
    </row>
    <row r="553" spans="1:34" x14ac:dyDescent="0.3">
      <c r="A553" s="11" t="s">
        <v>7686</v>
      </c>
      <c r="B553" t="s">
        <v>548</v>
      </c>
      <c r="C553" t="s">
        <v>548</v>
      </c>
      <c r="D553">
        <v>0.21010000000000001</v>
      </c>
      <c r="E553" t="s">
        <v>547</v>
      </c>
      <c r="F553" t="s">
        <v>547</v>
      </c>
      <c r="G553" t="s">
        <v>548</v>
      </c>
      <c r="H553">
        <v>0.42809999999999998</v>
      </c>
      <c r="I553">
        <v>-0.27900000000000003</v>
      </c>
      <c r="J553" t="s">
        <v>549</v>
      </c>
      <c r="K553" t="s">
        <v>548</v>
      </c>
      <c r="L553" t="s">
        <v>548</v>
      </c>
      <c r="M553" t="s">
        <v>548</v>
      </c>
      <c r="N553">
        <v>0.57669999999999999</v>
      </c>
      <c r="O553">
        <v>8.3699999999999997E-2</v>
      </c>
      <c r="P553">
        <v>-0.37430000000000002</v>
      </c>
      <c r="Q553" t="s">
        <v>548</v>
      </c>
      <c r="R553" t="s">
        <v>548</v>
      </c>
      <c r="S553" t="s">
        <v>548</v>
      </c>
      <c r="T553" t="s">
        <v>547</v>
      </c>
      <c r="U553" t="s">
        <v>547</v>
      </c>
      <c r="V553" t="s">
        <v>547</v>
      </c>
      <c r="W553" t="s">
        <v>548</v>
      </c>
      <c r="X553" t="s">
        <v>547</v>
      </c>
      <c r="Y553">
        <v>7.2599999999999998E-2</v>
      </c>
      <c r="Z553">
        <v>-2.0758999999999999</v>
      </c>
      <c r="AA553">
        <v>-1.0085</v>
      </c>
      <c r="AB553">
        <v>0.53859999999999997</v>
      </c>
      <c r="AC553">
        <v>-0.2185</v>
      </c>
      <c r="AD553">
        <v>-1.7549999999999999</v>
      </c>
      <c r="AE553">
        <v>-0.78920000000000001</v>
      </c>
      <c r="AF553">
        <v>0.58360000000000001</v>
      </c>
      <c r="AG553">
        <v>0.83460000000000001</v>
      </c>
      <c r="AH553">
        <v>0.33889999999999998</v>
      </c>
    </row>
    <row r="554" spans="1:34" x14ac:dyDescent="0.3">
      <c r="A554" s="11" t="s">
        <v>7687</v>
      </c>
      <c r="B554" t="s">
        <v>548</v>
      </c>
      <c r="C554" t="s">
        <v>548</v>
      </c>
      <c r="D554">
        <v>1.8532999999999999</v>
      </c>
      <c r="E554" t="s">
        <v>547</v>
      </c>
      <c r="F554" t="s">
        <v>547</v>
      </c>
      <c r="G554" t="s">
        <v>548</v>
      </c>
      <c r="H554">
        <v>-1.3360000000000001</v>
      </c>
      <c r="I554">
        <v>-1.1888000000000001</v>
      </c>
      <c r="J554" t="s">
        <v>549</v>
      </c>
      <c r="K554" t="s">
        <v>548</v>
      </c>
      <c r="L554" t="s">
        <v>548</v>
      </c>
      <c r="M554" t="s">
        <v>547</v>
      </c>
      <c r="N554">
        <v>-0.76</v>
      </c>
      <c r="O554">
        <v>8.3699999999999997E-2</v>
      </c>
      <c r="P554">
        <v>2.9996</v>
      </c>
      <c r="Q554" t="s">
        <v>548</v>
      </c>
      <c r="R554" t="s">
        <v>548</v>
      </c>
      <c r="S554" t="s">
        <v>547</v>
      </c>
      <c r="T554" t="s">
        <v>548</v>
      </c>
      <c r="U554" t="s">
        <v>547</v>
      </c>
      <c r="V554" t="s">
        <v>548</v>
      </c>
      <c r="W554" t="s">
        <v>548</v>
      </c>
      <c r="X554" t="s">
        <v>547</v>
      </c>
      <c r="Y554">
        <v>7.2599999999999998E-2</v>
      </c>
      <c r="Z554">
        <v>0.78049999999999997</v>
      </c>
      <c r="AA554">
        <v>-0.15740000000000001</v>
      </c>
      <c r="AB554">
        <v>1.6207</v>
      </c>
      <c r="AC554">
        <v>1.3399000000000001</v>
      </c>
      <c r="AD554">
        <v>0.32090000000000002</v>
      </c>
      <c r="AE554">
        <v>-0.3579</v>
      </c>
      <c r="AF554">
        <v>-0.87460000000000004</v>
      </c>
      <c r="AG554">
        <v>-0.88280000000000003</v>
      </c>
      <c r="AH554">
        <v>-0.59040000000000004</v>
      </c>
    </row>
    <row r="555" spans="1:34" x14ac:dyDescent="0.3">
      <c r="A555" s="11" t="s">
        <v>7688</v>
      </c>
      <c r="B555" t="s">
        <v>548</v>
      </c>
      <c r="C555" t="s">
        <v>548</v>
      </c>
      <c r="D555">
        <v>0.21010000000000001</v>
      </c>
      <c r="E555" t="s">
        <v>547</v>
      </c>
      <c r="F555" t="s">
        <v>548</v>
      </c>
      <c r="G555" t="s">
        <v>547</v>
      </c>
      <c r="H555">
        <v>-1.3360000000000001</v>
      </c>
      <c r="I555">
        <v>-2.0987</v>
      </c>
      <c r="J555" t="s">
        <v>549</v>
      </c>
      <c r="K555" t="s">
        <v>548</v>
      </c>
      <c r="L555" t="s">
        <v>549</v>
      </c>
      <c r="M555" t="s">
        <v>547</v>
      </c>
      <c r="N555">
        <v>-0.76</v>
      </c>
      <c r="O555">
        <v>-1.1228</v>
      </c>
      <c r="P555">
        <v>-0.37430000000000002</v>
      </c>
      <c r="Q555" t="s">
        <v>548</v>
      </c>
      <c r="R555" t="s">
        <v>547</v>
      </c>
      <c r="S555" t="s">
        <v>547</v>
      </c>
      <c r="T555" t="s">
        <v>547</v>
      </c>
      <c r="U555" t="s">
        <v>547</v>
      </c>
      <c r="V555" t="s">
        <v>547</v>
      </c>
      <c r="W555" t="s">
        <v>547</v>
      </c>
      <c r="X555" t="s">
        <v>548</v>
      </c>
      <c r="Y555">
        <v>7.2599999999999998E-2</v>
      </c>
      <c r="Z555">
        <v>-2.0758999999999999</v>
      </c>
      <c r="AA555">
        <v>-1.0085</v>
      </c>
      <c r="AB555">
        <v>-0.54359999999999997</v>
      </c>
      <c r="AC555">
        <v>-0.99770000000000003</v>
      </c>
      <c r="AD555">
        <v>1.0128999999999999</v>
      </c>
      <c r="AE555">
        <v>7.3400000000000007E-2</v>
      </c>
      <c r="AF555">
        <v>-0.14549999999999999</v>
      </c>
      <c r="AG555">
        <v>-0.1958</v>
      </c>
      <c r="AH555">
        <v>2.9100000000000001E-2</v>
      </c>
    </row>
    <row r="556" spans="1:34" x14ac:dyDescent="0.3">
      <c r="A556" s="11" t="s">
        <v>7689</v>
      </c>
      <c r="B556" t="s">
        <v>548</v>
      </c>
      <c r="C556" t="s">
        <v>547</v>
      </c>
      <c r="D556">
        <v>0.21010000000000001</v>
      </c>
      <c r="E556" t="s">
        <v>548</v>
      </c>
      <c r="F556" t="s">
        <v>547</v>
      </c>
      <c r="G556" t="s">
        <v>548</v>
      </c>
      <c r="H556">
        <v>-1.3360000000000001</v>
      </c>
      <c r="I556">
        <v>-1.1888000000000001</v>
      </c>
      <c r="J556" t="s">
        <v>547</v>
      </c>
      <c r="K556" t="s">
        <v>551</v>
      </c>
      <c r="L556" t="s">
        <v>547</v>
      </c>
      <c r="M556" t="s">
        <v>548</v>
      </c>
      <c r="N556">
        <v>0.57669999999999999</v>
      </c>
      <c r="O556">
        <v>-1.1228</v>
      </c>
      <c r="P556">
        <v>-0.37430000000000002</v>
      </c>
      <c r="Q556" t="s">
        <v>548</v>
      </c>
      <c r="R556" t="s">
        <v>548</v>
      </c>
      <c r="S556" t="s">
        <v>547</v>
      </c>
      <c r="T556" t="s">
        <v>548</v>
      </c>
      <c r="U556" t="s">
        <v>547</v>
      </c>
      <c r="V556" t="s">
        <v>548</v>
      </c>
      <c r="W556" t="s">
        <v>548</v>
      </c>
      <c r="X556" t="s">
        <v>548</v>
      </c>
      <c r="Y556">
        <v>-0.97450000000000003</v>
      </c>
      <c r="Z556">
        <v>1.7325999999999999</v>
      </c>
      <c r="AA556">
        <v>1.5449999999999999</v>
      </c>
      <c r="AB556">
        <v>0.53859999999999997</v>
      </c>
      <c r="AC556">
        <v>-0.2185</v>
      </c>
      <c r="AD556">
        <v>0.32090000000000002</v>
      </c>
      <c r="AE556">
        <v>-0.14219999999999999</v>
      </c>
      <c r="AF556">
        <v>-0.51</v>
      </c>
      <c r="AG556">
        <v>-0.1958</v>
      </c>
      <c r="AH556">
        <v>-0.59040000000000004</v>
      </c>
    </row>
    <row r="557" spans="1:34" x14ac:dyDescent="0.3">
      <c r="A557" s="11" t="s">
        <v>7690</v>
      </c>
      <c r="B557" t="s">
        <v>548</v>
      </c>
      <c r="C557" t="s">
        <v>547</v>
      </c>
      <c r="D557">
        <v>-0.61140000000000005</v>
      </c>
      <c r="E557" t="s">
        <v>548</v>
      </c>
      <c r="F557" t="s">
        <v>547</v>
      </c>
      <c r="G557" t="s">
        <v>548</v>
      </c>
      <c r="H557">
        <v>-1.3360000000000001</v>
      </c>
      <c r="I557">
        <v>-0.27900000000000003</v>
      </c>
      <c r="J557" t="s">
        <v>549</v>
      </c>
      <c r="K557" t="s">
        <v>548</v>
      </c>
      <c r="L557" t="s">
        <v>549</v>
      </c>
      <c r="M557" t="s">
        <v>548</v>
      </c>
      <c r="N557">
        <v>-0.76</v>
      </c>
      <c r="O557">
        <v>1.2901</v>
      </c>
      <c r="P557">
        <v>-0.37430000000000002</v>
      </c>
      <c r="Q557" t="s">
        <v>547</v>
      </c>
      <c r="R557" t="s">
        <v>548</v>
      </c>
      <c r="S557" t="s">
        <v>547</v>
      </c>
      <c r="T557" t="s">
        <v>547</v>
      </c>
      <c r="U557" t="s">
        <v>548</v>
      </c>
      <c r="V557" t="s">
        <v>547</v>
      </c>
      <c r="W557" t="s">
        <v>548</v>
      </c>
      <c r="X557" t="s">
        <v>548</v>
      </c>
      <c r="Y557">
        <v>7.2599999999999998E-2</v>
      </c>
      <c r="Z557">
        <v>-0.1716</v>
      </c>
      <c r="AA557">
        <v>0.69379999999999997</v>
      </c>
      <c r="AB557">
        <v>-0.54359999999999997</v>
      </c>
      <c r="AC557">
        <v>-0.99770000000000003</v>
      </c>
      <c r="AD557">
        <v>-0.371</v>
      </c>
      <c r="AE557">
        <v>0.28910000000000002</v>
      </c>
      <c r="AF557">
        <v>0.58360000000000001</v>
      </c>
      <c r="AG557">
        <v>0.83460000000000001</v>
      </c>
      <c r="AH557">
        <v>0.33889999999999998</v>
      </c>
    </row>
    <row r="558" spans="1:34" x14ac:dyDescent="0.3">
      <c r="A558" s="11" t="s">
        <v>7691</v>
      </c>
      <c r="B558" t="s">
        <v>548</v>
      </c>
      <c r="C558" t="s">
        <v>548</v>
      </c>
      <c r="D558">
        <v>-0.61140000000000005</v>
      </c>
      <c r="E558" t="s">
        <v>548</v>
      </c>
      <c r="F558" t="s">
        <v>548</v>
      </c>
      <c r="G558" t="s">
        <v>548</v>
      </c>
      <c r="H558">
        <v>-1.3360000000000001</v>
      </c>
      <c r="I558">
        <v>-0.27900000000000003</v>
      </c>
      <c r="J558" t="s">
        <v>549</v>
      </c>
      <c r="K558" t="s">
        <v>551</v>
      </c>
      <c r="L558" t="s">
        <v>547</v>
      </c>
      <c r="M558" t="s">
        <v>547</v>
      </c>
      <c r="N558">
        <v>-0.76</v>
      </c>
      <c r="O558">
        <v>-1.1228</v>
      </c>
      <c r="P558">
        <v>-0.37430000000000002</v>
      </c>
      <c r="Q558" t="s">
        <v>548</v>
      </c>
      <c r="R558" t="s">
        <v>547</v>
      </c>
      <c r="S558" t="s">
        <v>547</v>
      </c>
      <c r="T558" t="s">
        <v>547</v>
      </c>
      <c r="U558" t="s">
        <v>547</v>
      </c>
      <c r="V558" t="s">
        <v>547</v>
      </c>
      <c r="W558" t="s">
        <v>547</v>
      </c>
      <c r="X558" t="s">
        <v>547</v>
      </c>
      <c r="Y558">
        <v>7.2599999999999998E-2</v>
      </c>
      <c r="Z558">
        <v>0.78049999999999997</v>
      </c>
      <c r="AA558">
        <v>0.69379999999999997</v>
      </c>
      <c r="AB558">
        <v>0.53859999999999997</v>
      </c>
      <c r="AC558">
        <v>1.3399000000000001</v>
      </c>
      <c r="AD558">
        <v>1.0128999999999999</v>
      </c>
      <c r="AE558">
        <v>7.3400000000000007E-2</v>
      </c>
      <c r="AF558">
        <v>-0.87460000000000004</v>
      </c>
      <c r="AG558">
        <v>-0.5393</v>
      </c>
      <c r="AH558">
        <v>-0.28070000000000001</v>
      </c>
    </row>
    <row r="559" spans="1:34" x14ac:dyDescent="0.3">
      <c r="A559" s="11" t="s">
        <v>7692</v>
      </c>
      <c r="B559" t="s">
        <v>548</v>
      </c>
      <c r="C559" t="s">
        <v>547</v>
      </c>
      <c r="D559">
        <v>0.21010000000000001</v>
      </c>
      <c r="E559" t="s">
        <v>548</v>
      </c>
      <c r="F559" t="s">
        <v>547</v>
      </c>
      <c r="G559" t="s">
        <v>548</v>
      </c>
      <c r="H559">
        <v>0.42809999999999998</v>
      </c>
      <c r="I559">
        <v>-1.1888000000000001</v>
      </c>
      <c r="J559" t="s">
        <v>549</v>
      </c>
      <c r="K559" t="s">
        <v>548</v>
      </c>
      <c r="L559" t="s">
        <v>547</v>
      </c>
      <c r="M559" t="s">
        <v>547</v>
      </c>
      <c r="N559">
        <v>0.57669999999999999</v>
      </c>
      <c r="O559">
        <v>8.3699999999999997E-2</v>
      </c>
      <c r="P559">
        <v>4.6866000000000003</v>
      </c>
      <c r="Q559" t="s">
        <v>548</v>
      </c>
      <c r="R559" t="s">
        <v>548</v>
      </c>
      <c r="S559" t="s">
        <v>547</v>
      </c>
      <c r="T559" t="s">
        <v>548</v>
      </c>
      <c r="U559" t="s">
        <v>548</v>
      </c>
      <c r="V559" t="s">
        <v>547</v>
      </c>
      <c r="W559" t="s">
        <v>548</v>
      </c>
      <c r="X559" t="s">
        <v>548</v>
      </c>
      <c r="Y559">
        <v>1.1196999999999999</v>
      </c>
      <c r="Z559">
        <v>0.78049999999999997</v>
      </c>
      <c r="AA559">
        <v>0.69379999999999997</v>
      </c>
      <c r="AB559">
        <v>-0.54359999999999997</v>
      </c>
      <c r="AC559">
        <v>-0.99770000000000003</v>
      </c>
      <c r="AD559">
        <v>1.0128999999999999</v>
      </c>
      <c r="AE559">
        <v>-0.3579</v>
      </c>
      <c r="AF559">
        <v>-1.6036999999999999</v>
      </c>
      <c r="AG559">
        <v>-0.88280000000000003</v>
      </c>
      <c r="AH559">
        <v>-0.59040000000000004</v>
      </c>
    </row>
    <row r="560" spans="1:34" x14ac:dyDescent="0.3">
      <c r="A560" s="11" t="s">
        <v>7693</v>
      </c>
      <c r="B560" t="s">
        <v>548</v>
      </c>
      <c r="C560" t="s">
        <v>548</v>
      </c>
      <c r="D560">
        <v>0.21010000000000001</v>
      </c>
      <c r="E560" t="s">
        <v>548</v>
      </c>
      <c r="F560" t="s">
        <v>547</v>
      </c>
      <c r="G560" t="s">
        <v>548</v>
      </c>
      <c r="H560">
        <v>-0.45400000000000001</v>
      </c>
      <c r="I560">
        <v>-0.27900000000000003</v>
      </c>
      <c r="J560" t="s">
        <v>549</v>
      </c>
      <c r="K560" t="s">
        <v>548</v>
      </c>
      <c r="L560" t="s">
        <v>547</v>
      </c>
      <c r="M560" t="s">
        <v>547</v>
      </c>
      <c r="N560">
        <v>0.57669999999999999</v>
      </c>
      <c r="O560">
        <v>-1.1228</v>
      </c>
      <c r="P560">
        <v>-0.37430000000000002</v>
      </c>
      <c r="Q560" t="s">
        <v>548</v>
      </c>
      <c r="R560" t="s">
        <v>547</v>
      </c>
      <c r="S560" t="s">
        <v>547</v>
      </c>
      <c r="T560" t="s">
        <v>548</v>
      </c>
      <c r="U560" t="s">
        <v>547</v>
      </c>
      <c r="V560" t="s">
        <v>548</v>
      </c>
      <c r="W560" t="s">
        <v>547</v>
      </c>
      <c r="X560" t="s">
        <v>548</v>
      </c>
      <c r="Y560">
        <v>1.1196999999999999</v>
      </c>
      <c r="Z560">
        <v>1.7325999999999999</v>
      </c>
      <c r="AA560">
        <v>1.5449999999999999</v>
      </c>
      <c r="AB560">
        <v>1.6207</v>
      </c>
      <c r="AC560">
        <v>2.1191</v>
      </c>
      <c r="AD560">
        <v>1.0128999999999999</v>
      </c>
      <c r="AE560">
        <v>-0.78920000000000001</v>
      </c>
      <c r="AF560">
        <v>-1.2391000000000001</v>
      </c>
      <c r="AG560">
        <v>0.49109999999999998</v>
      </c>
      <c r="AH560">
        <v>-0.59040000000000004</v>
      </c>
    </row>
    <row r="561" spans="1:34" x14ac:dyDescent="0.3">
      <c r="A561" s="11" t="s">
        <v>7694</v>
      </c>
      <c r="B561" t="s">
        <v>548</v>
      </c>
      <c r="C561" t="s">
        <v>548</v>
      </c>
      <c r="D561">
        <v>1.0317000000000001</v>
      </c>
      <c r="E561" t="s">
        <v>548</v>
      </c>
      <c r="F561" t="s">
        <v>547</v>
      </c>
      <c r="G561" t="s">
        <v>548</v>
      </c>
      <c r="H561">
        <v>-1.3360000000000001</v>
      </c>
      <c r="I561">
        <v>-2.0987</v>
      </c>
      <c r="J561" t="s">
        <v>547</v>
      </c>
      <c r="K561" t="s">
        <v>551</v>
      </c>
      <c r="L561" t="s">
        <v>547</v>
      </c>
      <c r="M561" t="s">
        <v>549</v>
      </c>
      <c r="N561">
        <v>1.9135</v>
      </c>
      <c r="O561">
        <v>-1.1228</v>
      </c>
      <c r="P561">
        <v>1.3127</v>
      </c>
      <c r="Q561" t="s">
        <v>547</v>
      </c>
      <c r="R561" t="s">
        <v>548</v>
      </c>
      <c r="S561" t="s">
        <v>547</v>
      </c>
      <c r="T561" t="s">
        <v>547</v>
      </c>
      <c r="U561" t="s">
        <v>547</v>
      </c>
      <c r="V561" t="s">
        <v>547</v>
      </c>
      <c r="W561" t="s">
        <v>547</v>
      </c>
      <c r="X561" t="s">
        <v>547</v>
      </c>
      <c r="Y561">
        <v>7.2599999999999998E-2</v>
      </c>
      <c r="Z561">
        <v>-0.1716</v>
      </c>
      <c r="AA561">
        <v>-1.0085</v>
      </c>
      <c r="AB561">
        <v>-0.54359999999999997</v>
      </c>
      <c r="AC561">
        <v>-0.99770000000000003</v>
      </c>
      <c r="AD561">
        <v>0.32090000000000002</v>
      </c>
      <c r="AE561">
        <v>-0.78920000000000001</v>
      </c>
      <c r="AF561">
        <v>0.21909999999999999</v>
      </c>
      <c r="AG561">
        <v>0.1477</v>
      </c>
      <c r="AH561">
        <v>0.33889999999999998</v>
      </c>
    </row>
    <row r="562" spans="1:34" x14ac:dyDescent="0.3">
      <c r="A562" s="11" t="s">
        <v>7695</v>
      </c>
      <c r="B562" t="s">
        <v>548</v>
      </c>
      <c r="C562" t="s">
        <v>548</v>
      </c>
      <c r="D562">
        <v>0.21010000000000001</v>
      </c>
      <c r="E562" t="s">
        <v>548</v>
      </c>
      <c r="F562" t="s">
        <v>547</v>
      </c>
      <c r="G562" t="s">
        <v>548</v>
      </c>
      <c r="H562">
        <v>-1.3360000000000001</v>
      </c>
      <c r="I562">
        <v>-1.1888000000000001</v>
      </c>
      <c r="J562" t="s">
        <v>549</v>
      </c>
      <c r="K562" t="s">
        <v>549</v>
      </c>
      <c r="L562" t="s">
        <v>547</v>
      </c>
      <c r="M562" t="s">
        <v>547</v>
      </c>
      <c r="N562">
        <v>0.57669999999999999</v>
      </c>
      <c r="O562">
        <v>-1.1228</v>
      </c>
      <c r="P562">
        <v>-0.37430000000000002</v>
      </c>
      <c r="Q562" t="s">
        <v>548</v>
      </c>
      <c r="R562" t="s">
        <v>548</v>
      </c>
      <c r="S562" t="s">
        <v>547</v>
      </c>
      <c r="T562" t="s">
        <v>548</v>
      </c>
      <c r="U562" t="s">
        <v>548</v>
      </c>
      <c r="V562" t="s">
        <v>547</v>
      </c>
      <c r="W562" t="s">
        <v>548</v>
      </c>
      <c r="X562" t="s">
        <v>548</v>
      </c>
      <c r="Y562">
        <v>7.2599999999999998E-2</v>
      </c>
      <c r="Z562">
        <v>1.7325999999999999</v>
      </c>
      <c r="AA562">
        <v>1.5449999999999999</v>
      </c>
      <c r="AB562">
        <v>-0.54359999999999997</v>
      </c>
      <c r="AC562">
        <v>0.56069999999999998</v>
      </c>
      <c r="AD562">
        <v>-1.0629999999999999</v>
      </c>
      <c r="AE562">
        <v>-0.78920000000000001</v>
      </c>
      <c r="AF562">
        <v>-0.51</v>
      </c>
      <c r="AG562">
        <v>-0.88280000000000003</v>
      </c>
      <c r="AH562">
        <v>-0.59040000000000004</v>
      </c>
    </row>
    <row r="563" spans="1:34" x14ac:dyDescent="0.3">
      <c r="A563" s="11" t="s">
        <v>7696</v>
      </c>
      <c r="B563" t="s">
        <v>548</v>
      </c>
      <c r="C563" t="s">
        <v>548</v>
      </c>
      <c r="D563">
        <v>1.0317000000000001</v>
      </c>
      <c r="E563" t="s">
        <v>547</v>
      </c>
      <c r="F563" t="s">
        <v>548</v>
      </c>
      <c r="G563" t="s">
        <v>548</v>
      </c>
      <c r="H563">
        <v>-1.3360000000000001</v>
      </c>
      <c r="I563">
        <v>-1.1888000000000001</v>
      </c>
      <c r="J563" t="s">
        <v>547</v>
      </c>
      <c r="K563" t="s">
        <v>551</v>
      </c>
      <c r="L563" t="s">
        <v>547</v>
      </c>
      <c r="M563" t="s">
        <v>547</v>
      </c>
      <c r="N563">
        <v>0.57669999999999999</v>
      </c>
      <c r="O563">
        <v>8.3699999999999997E-2</v>
      </c>
      <c r="P563">
        <v>-0.37430000000000002</v>
      </c>
      <c r="Q563" t="s">
        <v>548</v>
      </c>
      <c r="R563" t="s">
        <v>548</v>
      </c>
      <c r="S563" t="s">
        <v>547</v>
      </c>
      <c r="T563" t="s">
        <v>548</v>
      </c>
      <c r="U563" t="s">
        <v>547</v>
      </c>
      <c r="V563" t="s">
        <v>547</v>
      </c>
      <c r="W563" t="s">
        <v>547</v>
      </c>
      <c r="X563" t="s">
        <v>547</v>
      </c>
      <c r="Y563">
        <v>7.2599999999999998E-2</v>
      </c>
      <c r="Z563">
        <v>-0.1716</v>
      </c>
      <c r="AA563">
        <v>-0.15740000000000001</v>
      </c>
      <c r="AB563">
        <v>-0.54359999999999997</v>
      </c>
      <c r="AC563">
        <v>1.3399000000000001</v>
      </c>
      <c r="AD563">
        <v>1.0128999999999999</v>
      </c>
      <c r="AE563">
        <v>0.50470000000000004</v>
      </c>
      <c r="AF563">
        <v>-0.51</v>
      </c>
      <c r="AG563">
        <v>-0.88280000000000003</v>
      </c>
      <c r="AH563">
        <v>-0.59040000000000004</v>
      </c>
    </row>
    <row r="564" spans="1:34" x14ac:dyDescent="0.3">
      <c r="A564" s="11" t="s">
        <v>7697</v>
      </c>
      <c r="B564" t="s">
        <v>548</v>
      </c>
      <c r="C564" t="s">
        <v>547</v>
      </c>
      <c r="D564">
        <v>-0.61140000000000005</v>
      </c>
      <c r="E564" t="s">
        <v>548</v>
      </c>
      <c r="F564" t="s">
        <v>548</v>
      </c>
      <c r="G564" t="s">
        <v>548</v>
      </c>
      <c r="H564">
        <v>-0.45400000000000001</v>
      </c>
      <c r="I564">
        <v>-0.27900000000000003</v>
      </c>
      <c r="J564" t="s">
        <v>549</v>
      </c>
      <c r="K564" t="s">
        <v>549</v>
      </c>
      <c r="L564" t="s">
        <v>547</v>
      </c>
      <c r="M564" t="s">
        <v>548</v>
      </c>
      <c r="N564">
        <v>-0.76</v>
      </c>
      <c r="O564">
        <v>8.3699999999999997E-2</v>
      </c>
      <c r="P564">
        <v>-0.37430000000000002</v>
      </c>
      <c r="Q564" t="s">
        <v>548</v>
      </c>
      <c r="R564" t="s">
        <v>547</v>
      </c>
      <c r="S564" t="s">
        <v>547</v>
      </c>
      <c r="T564" t="s">
        <v>548</v>
      </c>
      <c r="U564" t="s">
        <v>547</v>
      </c>
      <c r="V564" t="s">
        <v>547</v>
      </c>
      <c r="W564" t="s">
        <v>547</v>
      </c>
      <c r="X564" t="s">
        <v>548</v>
      </c>
      <c r="Y564">
        <v>1.1196999999999999</v>
      </c>
      <c r="Z564">
        <v>0.78049999999999997</v>
      </c>
      <c r="AA564">
        <v>-0.15740000000000001</v>
      </c>
      <c r="AB564">
        <v>-0.54359999999999997</v>
      </c>
      <c r="AC564">
        <v>-0.99770000000000003</v>
      </c>
      <c r="AD564">
        <v>-1.7549999999999999</v>
      </c>
      <c r="AE564">
        <v>-0.78920000000000001</v>
      </c>
      <c r="AF564">
        <v>-0.14549999999999999</v>
      </c>
      <c r="AG564">
        <v>0.49109999999999998</v>
      </c>
      <c r="AH564">
        <v>2.9100000000000001E-2</v>
      </c>
    </row>
    <row r="565" spans="1:34" x14ac:dyDescent="0.3">
      <c r="A565" s="11" t="s">
        <v>7698</v>
      </c>
      <c r="B565" t="s">
        <v>548</v>
      </c>
      <c r="C565" t="s">
        <v>548</v>
      </c>
      <c r="D565">
        <v>0.21010000000000001</v>
      </c>
      <c r="E565" t="s">
        <v>547</v>
      </c>
      <c r="F565" t="s">
        <v>547</v>
      </c>
      <c r="G565" t="s">
        <v>548</v>
      </c>
      <c r="H565">
        <v>-0.45400000000000001</v>
      </c>
      <c r="I565">
        <v>-0.27900000000000003</v>
      </c>
      <c r="J565" t="s">
        <v>549</v>
      </c>
      <c r="K565" t="s">
        <v>548</v>
      </c>
      <c r="L565" t="s">
        <v>547</v>
      </c>
      <c r="M565" t="s">
        <v>547</v>
      </c>
      <c r="N565">
        <v>-0.76</v>
      </c>
      <c r="O565">
        <v>-1.1228</v>
      </c>
      <c r="P565">
        <v>1.3127</v>
      </c>
      <c r="Q565" t="s">
        <v>548</v>
      </c>
      <c r="R565" t="s">
        <v>547</v>
      </c>
      <c r="S565" t="s">
        <v>547</v>
      </c>
      <c r="T565" t="s">
        <v>548</v>
      </c>
      <c r="U565" t="s">
        <v>547</v>
      </c>
      <c r="V565" t="s">
        <v>547</v>
      </c>
      <c r="W565" t="s">
        <v>547</v>
      </c>
      <c r="X565" t="s">
        <v>548</v>
      </c>
      <c r="Y565">
        <v>-3.0688</v>
      </c>
      <c r="Z565">
        <v>-1.1237999999999999</v>
      </c>
      <c r="AA565">
        <v>-1.8596999999999999</v>
      </c>
      <c r="AB565">
        <v>0.53859999999999997</v>
      </c>
      <c r="AC565">
        <v>0.56069999999999998</v>
      </c>
      <c r="AD565">
        <v>1.0128999999999999</v>
      </c>
      <c r="AE565">
        <v>-0.78920000000000001</v>
      </c>
      <c r="AF565">
        <v>-1.6036999999999999</v>
      </c>
      <c r="AG565">
        <v>-3.9741</v>
      </c>
      <c r="AH565">
        <v>-3.6882000000000001</v>
      </c>
    </row>
    <row r="566" spans="1:34" x14ac:dyDescent="0.3">
      <c r="A566" s="11" t="s">
        <v>7699</v>
      </c>
      <c r="B566" t="s">
        <v>548</v>
      </c>
      <c r="C566" t="s">
        <v>548</v>
      </c>
      <c r="D566">
        <v>-0.61140000000000005</v>
      </c>
      <c r="E566" t="s">
        <v>548</v>
      </c>
      <c r="F566" t="s">
        <v>547</v>
      </c>
      <c r="G566" t="s">
        <v>548</v>
      </c>
      <c r="H566">
        <v>0.42809999999999998</v>
      </c>
      <c r="I566">
        <v>-0.27900000000000003</v>
      </c>
      <c r="J566" t="s">
        <v>550</v>
      </c>
      <c r="K566" t="s">
        <v>548</v>
      </c>
      <c r="L566" t="s">
        <v>547</v>
      </c>
      <c r="M566" t="s">
        <v>548</v>
      </c>
      <c r="N566">
        <v>0.57669999999999999</v>
      </c>
      <c r="O566">
        <v>-1.1228</v>
      </c>
      <c r="P566">
        <v>-0.37430000000000002</v>
      </c>
      <c r="Q566" t="s">
        <v>548</v>
      </c>
      <c r="R566" t="s">
        <v>547</v>
      </c>
      <c r="S566" t="s">
        <v>547</v>
      </c>
      <c r="T566" t="s">
        <v>547</v>
      </c>
      <c r="U566" t="s">
        <v>547</v>
      </c>
      <c r="V566" t="s">
        <v>547</v>
      </c>
      <c r="W566" t="s">
        <v>548</v>
      </c>
      <c r="X566" t="s">
        <v>547</v>
      </c>
      <c r="Y566">
        <v>7.2599999999999998E-2</v>
      </c>
      <c r="Z566">
        <v>1.7325999999999999</v>
      </c>
      <c r="AA566">
        <v>1.5449999999999999</v>
      </c>
      <c r="AB566">
        <v>0.53859999999999997</v>
      </c>
      <c r="AC566">
        <v>0.56069999999999998</v>
      </c>
      <c r="AD566">
        <v>1.0128999999999999</v>
      </c>
      <c r="AE566">
        <v>-0.3579</v>
      </c>
      <c r="AF566">
        <v>-0.14549999999999999</v>
      </c>
      <c r="AG566">
        <v>-0.88280000000000003</v>
      </c>
      <c r="AH566">
        <v>-0.59040000000000004</v>
      </c>
    </row>
    <row r="567" spans="1:34" x14ac:dyDescent="0.3">
      <c r="A567" s="11" t="s">
        <v>7700</v>
      </c>
      <c r="B567" t="s">
        <v>548</v>
      </c>
      <c r="C567" t="s">
        <v>548</v>
      </c>
      <c r="D567">
        <v>-0.61140000000000005</v>
      </c>
      <c r="E567" t="s">
        <v>548</v>
      </c>
      <c r="F567" t="s">
        <v>548</v>
      </c>
      <c r="G567" t="s">
        <v>548</v>
      </c>
      <c r="H567">
        <v>-1.3360000000000001</v>
      </c>
      <c r="I567">
        <v>-1.1888000000000001</v>
      </c>
      <c r="J567" t="s">
        <v>547</v>
      </c>
      <c r="K567" t="s">
        <v>548</v>
      </c>
      <c r="L567" t="s">
        <v>547</v>
      </c>
      <c r="M567" t="s">
        <v>547</v>
      </c>
      <c r="N567">
        <v>0.57669999999999999</v>
      </c>
      <c r="O567">
        <v>-1.1228</v>
      </c>
      <c r="P567">
        <v>-0.37430000000000002</v>
      </c>
      <c r="Q567" t="s">
        <v>548</v>
      </c>
      <c r="R567" t="s">
        <v>547</v>
      </c>
      <c r="S567" t="s">
        <v>547</v>
      </c>
      <c r="T567" t="s">
        <v>548</v>
      </c>
      <c r="U567" t="s">
        <v>547</v>
      </c>
      <c r="V567" t="s">
        <v>547</v>
      </c>
      <c r="W567" t="s">
        <v>548</v>
      </c>
      <c r="X567" t="s">
        <v>547</v>
      </c>
      <c r="Y567">
        <v>7.2599999999999998E-2</v>
      </c>
      <c r="Z567">
        <v>1.7325999999999999</v>
      </c>
      <c r="AA567">
        <v>1.5449999999999999</v>
      </c>
      <c r="AB567">
        <v>0.53859999999999997</v>
      </c>
      <c r="AC567">
        <v>1.3399000000000001</v>
      </c>
      <c r="AD567">
        <v>1.0128999999999999</v>
      </c>
      <c r="AE567">
        <v>-0.78920000000000001</v>
      </c>
      <c r="AF567">
        <v>-0.51</v>
      </c>
      <c r="AG567">
        <v>-0.5393</v>
      </c>
      <c r="AH567">
        <v>-0.9002</v>
      </c>
    </row>
    <row r="568" spans="1:34" x14ac:dyDescent="0.3">
      <c r="A568" s="11" t="s">
        <v>7701</v>
      </c>
      <c r="B568" t="s">
        <v>548</v>
      </c>
      <c r="C568" t="s">
        <v>548</v>
      </c>
      <c r="D568">
        <v>1.0317000000000001</v>
      </c>
      <c r="E568" t="s">
        <v>548</v>
      </c>
      <c r="F568" t="s">
        <v>547</v>
      </c>
      <c r="G568" t="s">
        <v>548</v>
      </c>
      <c r="H568">
        <v>-1.3360000000000001</v>
      </c>
      <c r="I568">
        <v>-1.1888000000000001</v>
      </c>
      <c r="J568" t="s">
        <v>550</v>
      </c>
      <c r="K568" t="s">
        <v>548</v>
      </c>
      <c r="L568" t="s">
        <v>547</v>
      </c>
      <c r="M568" t="s">
        <v>549</v>
      </c>
      <c r="N568">
        <v>0.57669999999999999</v>
      </c>
      <c r="O568">
        <v>-1.1228</v>
      </c>
      <c r="P568">
        <v>1.3127</v>
      </c>
      <c r="Q568" t="s">
        <v>548</v>
      </c>
      <c r="R568" t="s">
        <v>548</v>
      </c>
      <c r="S568" t="s">
        <v>547</v>
      </c>
      <c r="T568" t="s">
        <v>547</v>
      </c>
      <c r="U568" t="s">
        <v>547</v>
      </c>
      <c r="V568" t="s">
        <v>548</v>
      </c>
      <c r="W568" t="s">
        <v>548</v>
      </c>
      <c r="X568" t="s">
        <v>548</v>
      </c>
      <c r="Y568">
        <v>1.1196999999999999</v>
      </c>
      <c r="Z568">
        <v>-0.1716</v>
      </c>
      <c r="AA568">
        <v>-0.15740000000000001</v>
      </c>
      <c r="AB568">
        <v>0.53859999999999997</v>
      </c>
      <c r="AC568">
        <v>0.56069999999999998</v>
      </c>
      <c r="AD568">
        <v>1.0128999999999999</v>
      </c>
      <c r="AE568">
        <v>-0.3579</v>
      </c>
      <c r="AF568">
        <v>-0.87460000000000004</v>
      </c>
      <c r="AG568">
        <v>-1.5697000000000001</v>
      </c>
      <c r="AH568">
        <v>-0.9002</v>
      </c>
    </row>
    <row r="569" spans="1:34" x14ac:dyDescent="0.3">
      <c r="A569" s="11" t="s">
        <v>7702</v>
      </c>
      <c r="B569" t="s">
        <v>548</v>
      </c>
      <c r="C569" t="s">
        <v>548</v>
      </c>
      <c r="D569">
        <v>1.0317000000000001</v>
      </c>
      <c r="E569" t="s">
        <v>548</v>
      </c>
      <c r="F569" t="s">
        <v>547</v>
      </c>
      <c r="G569" t="s">
        <v>548</v>
      </c>
      <c r="H569">
        <v>0.42809999999999998</v>
      </c>
      <c r="I569">
        <v>-0.27900000000000003</v>
      </c>
      <c r="J569" t="s">
        <v>550</v>
      </c>
      <c r="K569" t="s">
        <v>548</v>
      </c>
      <c r="L569" t="s">
        <v>547</v>
      </c>
      <c r="M569" t="s">
        <v>547</v>
      </c>
      <c r="N569">
        <v>-0.76</v>
      </c>
      <c r="O569">
        <v>-1.1228</v>
      </c>
      <c r="P569">
        <v>1.3127</v>
      </c>
      <c r="Q569" t="s">
        <v>548</v>
      </c>
      <c r="R569" t="s">
        <v>547</v>
      </c>
      <c r="S569" t="s">
        <v>547</v>
      </c>
      <c r="T569" t="s">
        <v>547</v>
      </c>
      <c r="U569" t="s">
        <v>547</v>
      </c>
      <c r="V569" t="s">
        <v>548</v>
      </c>
      <c r="W569" t="s">
        <v>548</v>
      </c>
      <c r="X569" t="s">
        <v>547</v>
      </c>
      <c r="Y569">
        <v>-2.0217000000000001</v>
      </c>
      <c r="Z569">
        <v>-0.1716</v>
      </c>
      <c r="AA569">
        <v>-1.8596999999999999</v>
      </c>
      <c r="AB569">
        <v>0.53859999999999997</v>
      </c>
      <c r="AC569">
        <v>-0.2185</v>
      </c>
      <c r="AD569">
        <v>1.0128999999999999</v>
      </c>
      <c r="AE569">
        <v>-0.78920000000000001</v>
      </c>
      <c r="AF569">
        <v>-2.6972999999999998</v>
      </c>
      <c r="AG569">
        <v>-3.9741</v>
      </c>
      <c r="AH569">
        <v>-3.6882000000000001</v>
      </c>
    </row>
    <row r="570" spans="1:34" x14ac:dyDescent="0.3">
      <c r="A570" s="11" t="s">
        <v>7703</v>
      </c>
      <c r="B570" t="s">
        <v>548</v>
      </c>
      <c r="C570" t="s">
        <v>548</v>
      </c>
      <c r="D570">
        <v>1.8532999999999999</v>
      </c>
      <c r="E570" t="s">
        <v>547</v>
      </c>
      <c r="F570" t="s">
        <v>547</v>
      </c>
      <c r="G570" t="s">
        <v>548</v>
      </c>
      <c r="H570">
        <v>0.42809999999999998</v>
      </c>
      <c r="I570">
        <v>-0.27900000000000003</v>
      </c>
      <c r="J570" t="s">
        <v>547</v>
      </c>
      <c r="K570" t="s">
        <v>549</v>
      </c>
      <c r="L570" t="s">
        <v>547</v>
      </c>
      <c r="M570" t="s">
        <v>547</v>
      </c>
      <c r="N570">
        <v>0.57669999999999999</v>
      </c>
      <c r="O570">
        <v>-1.1228</v>
      </c>
      <c r="P570">
        <v>4.6866000000000003</v>
      </c>
      <c r="Q570" t="s">
        <v>548</v>
      </c>
      <c r="R570" t="s">
        <v>547</v>
      </c>
      <c r="S570" t="s">
        <v>547</v>
      </c>
      <c r="T570" t="s">
        <v>548</v>
      </c>
      <c r="U570" t="s">
        <v>547</v>
      </c>
      <c r="V570" t="s">
        <v>547</v>
      </c>
      <c r="W570" t="s">
        <v>547</v>
      </c>
      <c r="X570" t="s">
        <v>547</v>
      </c>
      <c r="Y570">
        <v>-0.97450000000000003</v>
      </c>
      <c r="Z570">
        <v>-1.1237999999999999</v>
      </c>
      <c r="AA570">
        <v>-1.8596999999999999</v>
      </c>
      <c r="AB570">
        <v>-0.54359999999999997</v>
      </c>
      <c r="AC570">
        <v>-0.99770000000000003</v>
      </c>
      <c r="AD570">
        <v>-0.371</v>
      </c>
      <c r="AE570">
        <v>7.3400000000000007E-2</v>
      </c>
      <c r="AF570">
        <v>-1.9681999999999999</v>
      </c>
      <c r="AG570">
        <v>-0.1958</v>
      </c>
      <c r="AH570">
        <v>-0.9002</v>
      </c>
    </row>
    <row r="571" spans="1:34" x14ac:dyDescent="0.3">
      <c r="A571" s="11" t="s">
        <v>7704</v>
      </c>
      <c r="B571" t="s">
        <v>548</v>
      </c>
      <c r="C571" t="s">
        <v>548</v>
      </c>
      <c r="D571">
        <v>1.0317000000000001</v>
      </c>
      <c r="E571" t="s">
        <v>547</v>
      </c>
      <c r="F571" t="s">
        <v>547</v>
      </c>
      <c r="G571" t="s">
        <v>548</v>
      </c>
      <c r="H571">
        <v>0.42809999999999998</v>
      </c>
      <c r="I571">
        <v>0.63090000000000002</v>
      </c>
      <c r="J571" t="s">
        <v>547</v>
      </c>
      <c r="K571" t="s">
        <v>551</v>
      </c>
      <c r="L571" t="s">
        <v>547</v>
      </c>
      <c r="M571" t="s">
        <v>547</v>
      </c>
      <c r="N571">
        <v>-0.76</v>
      </c>
      <c r="O571">
        <v>8.3699999999999997E-2</v>
      </c>
      <c r="P571">
        <v>2.9996</v>
      </c>
      <c r="Q571" t="s">
        <v>548</v>
      </c>
      <c r="R571" t="s">
        <v>548</v>
      </c>
      <c r="S571" t="s">
        <v>547</v>
      </c>
      <c r="T571" t="s">
        <v>548</v>
      </c>
      <c r="U571" t="s">
        <v>547</v>
      </c>
      <c r="V571" t="s">
        <v>548</v>
      </c>
      <c r="W571" t="s">
        <v>548</v>
      </c>
      <c r="X571" t="s">
        <v>547</v>
      </c>
      <c r="Y571">
        <v>7.2599999999999998E-2</v>
      </c>
      <c r="Z571">
        <v>0.78049999999999997</v>
      </c>
      <c r="AA571">
        <v>1.5449999999999999</v>
      </c>
      <c r="AB571">
        <v>-0.54359999999999997</v>
      </c>
      <c r="AC571">
        <v>0.56069999999999998</v>
      </c>
      <c r="AD571">
        <v>-0.371</v>
      </c>
      <c r="AE571">
        <v>1.1516999999999999</v>
      </c>
      <c r="AF571">
        <v>-2.6972999999999998</v>
      </c>
      <c r="AG571">
        <v>-1.2262999999999999</v>
      </c>
      <c r="AH571">
        <v>-1.21</v>
      </c>
    </row>
    <row r="572" spans="1:34" x14ac:dyDescent="0.3">
      <c r="A572" s="11" t="s">
        <v>7705</v>
      </c>
      <c r="B572" t="s">
        <v>548</v>
      </c>
      <c r="C572" t="s">
        <v>548</v>
      </c>
      <c r="D572">
        <v>-0.61140000000000005</v>
      </c>
      <c r="E572" t="s">
        <v>548</v>
      </c>
      <c r="F572" t="s">
        <v>547</v>
      </c>
      <c r="G572" t="s">
        <v>548</v>
      </c>
      <c r="H572">
        <v>-0.45400000000000001</v>
      </c>
      <c r="I572">
        <v>-0.27900000000000003</v>
      </c>
      <c r="J572" t="s">
        <v>550</v>
      </c>
      <c r="K572" t="s">
        <v>549</v>
      </c>
      <c r="L572" t="s">
        <v>547</v>
      </c>
      <c r="M572" t="s">
        <v>547</v>
      </c>
      <c r="N572">
        <v>0.57669999999999999</v>
      </c>
      <c r="O572">
        <v>-1.1228</v>
      </c>
      <c r="P572">
        <v>-0.37430000000000002</v>
      </c>
      <c r="Q572" t="s">
        <v>548</v>
      </c>
      <c r="R572" t="s">
        <v>548</v>
      </c>
      <c r="S572" t="s">
        <v>547</v>
      </c>
      <c r="T572" t="s">
        <v>548</v>
      </c>
      <c r="U572" t="s">
        <v>547</v>
      </c>
      <c r="V572" t="s">
        <v>547</v>
      </c>
      <c r="W572" t="s">
        <v>548</v>
      </c>
      <c r="X572" t="s">
        <v>548</v>
      </c>
      <c r="Y572">
        <v>1.1196999999999999</v>
      </c>
      <c r="Z572">
        <v>0.78049999999999997</v>
      </c>
      <c r="AA572">
        <v>-0.15740000000000001</v>
      </c>
      <c r="AB572">
        <v>0.53859999999999997</v>
      </c>
      <c r="AC572">
        <v>1.3399000000000001</v>
      </c>
      <c r="AD572">
        <v>0.32090000000000002</v>
      </c>
      <c r="AE572">
        <v>0.50470000000000004</v>
      </c>
      <c r="AF572">
        <v>-1.6036999999999999</v>
      </c>
      <c r="AG572">
        <v>-1.2262999999999999</v>
      </c>
      <c r="AH572">
        <v>-1.21</v>
      </c>
    </row>
    <row r="573" spans="1:34" x14ac:dyDescent="0.3">
      <c r="A573" s="11" t="s">
        <v>7706</v>
      </c>
      <c r="B573" t="s">
        <v>548</v>
      </c>
      <c r="C573" t="s">
        <v>548</v>
      </c>
      <c r="D573">
        <v>1.8532999999999999</v>
      </c>
      <c r="E573" t="s">
        <v>547</v>
      </c>
      <c r="F573" t="s">
        <v>547</v>
      </c>
      <c r="G573" t="s">
        <v>548</v>
      </c>
      <c r="H573">
        <v>-0.45400000000000001</v>
      </c>
      <c r="I573">
        <v>-1.1888000000000001</v>
      </c>
      <c r="J573" t="s">
        <v>547</v>
      </c>
      <c r="K573" t="s">
        <v>548</v>
      </c>
      <c r="L573" t="s">
        <v>547</v>
      </c>
      <c r="M573" t="s">
        <v>549</v>
      </c>
      <c r="N573">
        <v>0.57669999999999999</v>
      </c>
      <c r="O573">
        <v>-1.1228</v>
      </c>
      <c r="P573">
        <v>4.6866000000000003</v>
      </c>
      <c r="Q573" t="s">
        <v>548</v>
      </c>
      <c r="R573" t="s">
        <v>547</v>
      </c>
      <c r="S573" t="s">
        <v>547</v>
      </c>
      <c r="T573" t="s">
        <v>548</v>
      </c>
      <c r="U573" t="s">
        <v>548</v>
      </c>
      <c r="V573" t="s">
        <v>548</v>
      </c>
      <c r="W573" t="s">
        <v>548</v>
      </c>
      <c r="X573" t="s">
        <v>548</v>
      </c>
      <c r="Y573">
        <v>7.2599999999999998E-2</v>
      </c>
      <c r="Z573">
        <v>0.78049999999999997</v>
      </c>
      <c r="AA573">
        <v>-0.15740000000000001</v>
      </c>
      <c r="AB573">
        <v>-0.54359999999999997</v>
      </c>
      <c r="AC573">
        <v>0.56069999999999998</v>
      </c>
      <c r="AD573">
        <v>1.0128999999999999</v>
      </c>
      <c r="AE573">
        <v>7.3400000000000007E-2</v>
      </c>
      <c r="AF573">
        <v>-1.2391000000000001</v>
      </c>
      <c r="AG573">
        <v>-0.88280000000000003</v>
      </c>
      <c r="AH573">
        <v>-0.9002</v>
      </c>
    </row>
    <row r="574" spans="1:34" x14ac:dyDescent="0.3">
      <c r="A574" s="11" t="s">
        <v>7707</v>
      </c>
      <c r="B574" t="s">
        <v>548</v>
      </c>
      <c r="C574" t="s">
        <v>547</v>
      </c>
      <c r="D574">
        <v>-0.61140000000000005</v>
      </c>
      <c r="E574" t="s">
        <v>547</v>
      </c>
      <c r="F574" t="s">
        <v>547</v>
      </c>
      <c r="G574" t="s">
        <v>547</v>
      </c>
      <c r="H574">
        <v>0.42809999999999998</v>
      </c>
      <c r="I574">
        <v>-0.27900000000000003</v>
      </c>
      <c r="J574" t="s">
        <v>550</v>
      </c>
      <c r="K574" t="s">
        <v>551</v>
      </c>
      <c r="L574" t="s">
        <v>547</v>
      </c>
      <c r="M574" t="s">
        <v>547</v>
      </c>
      <c r="N574">
        <v>0.57669999999999999</v>
      </c>
      <c r="O574">
        <v>8.3699999999999997E-2</v>
      </c>
      <c r="P574">
        <v>2.9996</v>
      </c>
      <c r="Q574" t="s">
        <v>548</v>
      </c>
      <c r="R574" t="s">
        <v>548</v>
      </c>
      <c r="S574" t="s">
        <v>547</v>
      </c>
      <c r="T574" t="s">
        <v>548</v>
      </c>
      <c r="U574" t="s">
        <v>547</v>
      </c>
      <c r="V574" t="s">
        <v>547</v>
      </c>
      <c r="W574" t="s">
        <v>547</v>
      </c>
      <c r="X574" t="s">
        <v>548</v>
      </c>
      <c r="Y574">
        <v>-2.0217000000000001</v>
      </c>
      <c r="Z574">
        <v>1.7325999999999999</v>
      </c>
      <c r="AA574">
        <v>1.5449999999999999</v>
      </c>
      <c r="AB574">
        <v>-0.54359999999999997</v>
      </c>
      <c r="AC574">
        <v>-0.99770000000000003</v>
      </c>
      <c r="AD574">
        <v>-1.7549999999999999</v>
      </c>
      <c r="AE574">
        <v>0.93600000000000005</v>
      </c>
      <c r="AF574">
        <v>-2.3327</v>
      </c>
      <c r="AG574">
        <v>-2.2566999999999999</v>
      </c>
      <c r="AH574">
        <v>-1.5198</v>
      </c>
    </row>
    <row r="575" spans="1:34" x14ac:dyDescent="0.3">
      <c r="A575" s="11" t="s">
        <v>7708</v>
      </c>
      <c r="B575" t="s">
        <v>548</v>
      </c>
      <c r="C575" t="s">
        <v>547</v>
      </c>
      <c r="D575">
        <v>0.21010000000000001</v>
      </c>
      <c r="E575" t="s">
        <v>547</v>
      </c>
      <c r="F575" t="s">
        <v>547</v>
      </c>
      <c r="G575" t="s">
        <v>548</v>
      </c>
      <c r="H575">
        <v>-1.3360000000000001</v>
      </c>
      <c r="I575">
        <v>-1.1888000000000001</v>
      </c>
      <c r="J575" t="s">
        <v>549</v>
      </c>
      <c r="K575" t="s">
        <v>551</v>
      </c>
      <c r="L575" t="s">
        <v>547</v>
      </c>
      <c r="M575" t="s">
        <v>547</v>
      </c>
      <c r="N575">
        <v>-0.76</v>
      </c>
      <c r="O575">
        <v>-1.1228</v>
      </c>
      <c r="P575">
        <v>-0.37430000000000002</v>
      </c>
      <c r="Q575" t="s">
        <v>548</v>
      </c>
      <c r="R575" t="s">
        <v>548</v>
      </c>
      <c r="S575" t="s">
        <v>547</v>
      </c>
      <c r="T575" t="s">
        <v>548</v>
      </c>
      <c r="U575" t="s">
        <v>547</v>
      </c>
      <c r="V575" t="s">
        <v>547</v>
      </c>
      <c r="W575" t="s">
        <v>547</v>
      </c>
      <c r="X575" t="s">
        <v>547</v>
      </c>
      <c r="Y575">
        <v>7.2599999999999998E-2</v>
      </c>
      <c r="Z575">
        <v>-0.1716</v>
      </c>
      <c r="AA575">
        <v>-1.0085</v>
      </c>
      <c r="AB575">
        <v>-0.54359999999999997</v>
      </c>
      <c r="AC575">
        <v>-0.2185</v>
      </c>
      <c r="AD575">
        <v>1.0128999999999999</v>
      </c>
      <c r="AE575">
        <v>1.1516999999999999</v>
      </c>
      <c r="AF575">
        <v>-1.6036999999999999</v>
      </c>
      <c r="AG575">
        <v>-0.88280000000000003</v>
      </c>
      <c r="AH575">
        <v>-0.59040000000000004</v>
      </c>
    </row>
    <row r="576" spans="1:34" x14ac:dyDescent="0.3">
      <c r="A576" s="11" t="s">
        <v>7709</v>
      </c>
      <c r="B576" t="s">
        <v>548</v>
      </c>
      <c r="C576" t="s">
        <v>548</v>
      </c>
      <c r="D576">
        <v>2.6747999999999998</v>
      </c>
      <c r="E576" t="s">
        <v>548</v>
      </c>
      <c r="F576" t="s">
        <v>547</v>
      </c>
      <c r="G576" t="s">
        <v>548</v>
      </c>
      <c r="H576">
        <v>-1.3360000000000001</v>
      </c>
      <c r="I576">
        <v>-1.1888000000000001</v>
      </c>
      <c r="J576" t="s">
        <v>549</v>
      </c>
      <c r="K576" t="s">
        <v>548</v>
      </c>
      <c r="L576" t="s">
        <v>547</v>
      </c>
      <c r="M576" t="s">
        <v>549</v>
      </c>
      <c r="N576">
        <v>0.57669999999999999</v>
      </c>
      <c r="O576">
        <v>-1.1228</v>
      </c>
      <c r="P576">
        <v>1.3127</v>
      </c>
      <c r="Q576" t="s">
        <v>548</v>
      </c>
      <c r="R576" t="s">
        <v>548</v>
      </c>
      <c r="S576" t="s">
        <v>547</v>
      </c>
      <c r="T576" t="s">
        <v>547</v>
      </c>
      <c r="U576" t="s">
        <v>547</v>
      </c>
      <c r="V576" t="s">
        <v>548</v>
      </c>
      <c r="W576" t="s">
        <v>548</v>
      </c>
      <c r="X576" t="s">
        <v>548</v>
      </c>
      <c r="Y576">
        <v>7.2599999999999998E-2</v>
      </c>
      <c r="Z576">
        <v>0.78049999999999997</v>
      </c>
      <c r="AA576">
        <v>-0.15740000000000001</v>
      </c>
      <c r="AB576">
        <v>0.53859999999999997</v>
      </c>
      <c r="AC576">
        <v>1.3399000000000001</v>
      </c>
      <c r="AD576">
        <v>0.32090000000000002</v>
      </c>
      <c r="AE576">
        <v>1.7986</v>
      </c>
      <c r="AF576">
        <v>-1.2391000000000001</v>
      </c>
      <c r="AG576">
        <v>-0.1958</v>
      </c>
      <c r="AH576">
        <v>-0.59040000000000004</v>
      </c>
    </row>
    <row r="577" spans="1:34" x14ac:dyDescent="0.3">
      <c r="A577" s="11" t="s">
        <v>7710</v>
      </c>
      <c r="B577" t="s">
        <v>548</v>
      </c>
      <c r="C577" t="s">
        <v>547</v>
      </c>
      <c r="D577">
        <v>1.0317000000000001</v>
      </c>
      <c r="E577" t="s">
        <v>548</v>
      </c>
      <c r="F577" t="s">
        <v>547</v>
      </c>
      <c r="G577" t="s">
        <v>547</v>
      </c>
      <c r="H577">
        <v>1.3102</v>
      </c>
      <c r="I577">
        <v>0.63090000000000002</v>
      </c>
      <c r="J577" t="s">
        <v>550</v>
      </c>
      <c r="K577" t="s">
        <v>549</v>
      </c>
      <c r="L577" t="s">
        <v>547</v>
      </c>
      <c r="M577" t="s">
        <v>547</v>
      </c>
      <c r="N577">
        <v>-0.76</v>
      </c>
      <c r="O577">
        <v>-1.1228</v>
      </c>
      <c r="P577">
        <v>-0.37430000000000002</v>
      </c>
      <c r="Q577" t="s">
        <v>548</v>
      </c>
      <c r="R577" t="s">
        <v>548</v>
      </c>
      <c r="S577" t="s">
        <v>547</v>
      </c>
      <c r="T577" t="s">
        <v>547</v>
      </c>
      <c r="U577" t="s">
        <v>547</v>
      </c>
      <c r="V577" t="s">
        <v>547</v>
      </c>
      <c r="W577" t="s">
        <v>548</v>
      </c>
      <c r="X577" t="s">
        <v>547</v>
      </c>
      <c r="Y577">
        <v>1.1196999999999999</v>
      </c>
      <c r="Z577">
        <v>0.78049999999999997</v>
      </c>
      <c r="AA577">
        <v>0.69379999999999997</v>
      </c>
      <c r="AB577">
        <v>1.6207</v>
      </c>
      <c r="AC577">
        <v>1.3399000000000001</v>
      </c>
      <c r="AD577">
        <v>-1.0629999999999999</v>
      </c>
      <c r="AE577">
        <v>0.93600000000000005</v>
      </c>
      <c r="AF577">
        <v>-0.51</v>
      </c>
      <c r="AG577">
        <v>-0.1958</v>
      </c>
      <c r="AH577">
        <v>-0.59040000000000004</v>
      </c>
    </row>
    <row r="578" spans="1:34" x14ac:dyDescent="0.3">
      <c r="A578" s="11" t="s">
        <v>7711</v>
      </c>
      <c r="B578" t="s">
        <v>548</v>
      </c>
      <c r="C578" t="s">
        <v>548</v>
      </c>
      <c r="D578">
        <v>1.0317000000000001</v>
      </c>
      <c r="E578" t="s">
        <v>548</v>
      </c>
      <c r="F578" t="s">
        <v>547</v>
      </c>
      <c r="G578" t="s">
        <v>548</v>
      </c>
      <c r="H578">
        <v>0.42809999999999998</v>
      </c>
      <c r="I578">
        <v>-0.27900000000000003</v>
      </c>
      <c r="J578" t="s">
        <v>549</v>
      </c>
      <c r="K578" t="s">
        <v>548</v>
      </c>
      <c r="L578" t="s">
        <v>547</v>
      </c>
      <c r="M578" t="s">
        <v>547</v>
      </c>
      <c r="N578">
        <v>0.57669999999999999</v>
      </c>
      <c r="O578">
        <v>-1.1228</v>
      </c>
      <c r="P578">
        <v>-0.37430000000000002</v>
      </c>
      <c r="Q578" t="s">
        <v>548</v>
      </c>
      <c r="R578" t="s">
        <v>548</v>
      </c>
      <c r="S578" t="s">
        <v>547</v>
      </c>
      <c r="T578" t="s">
        <v>547</v>
      </c>
      <c r="U578" t="s">
        <v>548</v>
      </c>
      <c r="V578" t="s">
        <v>547</v>
      </c>
      <c r="W578" t="s">
        <v>548</v>
      </c>
      <c r="X578" t="s">
        <v>547</v>
      </c>
      <c r="Y578">
        <v>-2.0217000000000001</v>
      </c>
      <c r="Z578">
        <v>1.7325999999999999</v>
      </c>
      <c r="AA578">
        <v>1.5449999999999999</v>
      </c>
      <c r="AB578">
        <v>3.7848999999999999</v>
      </c>
      <c r="AC578">
        <v>2.1191</v>
      </c>
      <c r="AD578">
        <v>1.0128999999999999</v>
      </c>
      <c r="AE578">
        <v>0.93600000000000005</v>
      </c>
      <c r="AF578">
        <v>-0.87460000000000004</v>
      </c>
      <c r="AG578">
        <v>-0.5393</v>
      </c>
      <c r="AH578">
        <v>-0.28070000000000001</v>
      </c>
    </row>
    <row r="579" spans="1:34" x14ac:dyDescent="0.3">
      <c r="A579" s="11" t="s">
        <v>7712</v>
      </c>
      <c r="B579" t="s">
        <v>548</v>
      </c>
      <c r="C579" t="s">
        <v>548</v>
      </c>
      <c r="D579">
        <v>1.8532999999999999</v>
      </c>
      <c r="E579" t="s">
        <v>548</v>
      </c>
      <c r="F579" t="s">
        <v>547</v>
      </c>
      <c r="G579" t="s">
        <v>548</v>
      </c>
      <c r="H579">
        <v>-1.3360000000000001</v>
      </c>
      <c r="I579">
        <v>-1.1888000000000001</v>
      </c>
      <c r="J579" t="s">
        <v>549</v>
      </c>
      <c r="K579" t="s">
        <v>549</v>
      </c>
      <c r="L579" t="s">
        <v>549</v>
      </c>
      <c r="M579" t="s">
        <v>549</v>
      </c>
      <c r="N579">
        <v>1.9135</v>
      </c>
      <c r="O579">
        <v>8.3699999999999997E-2</v>
      </c>
      <c r="P579">
        <v>1.3127</v>
      </c>
      <c r="Q579" t="s">
        <v>548</v>
      </c>
      <c r="R579" t="s">
        <v>547</v>
      </c>
      <c r="S579" t="s">
        <v>547</v>
      </c>
      <c r="T579" t="s">
        <v>547</v>
      </c>
      <c r="U579" t="s">
        <v>547</v>
      </c>
      <c r="V579" t="s">
        <v>547</v>
      </c>
      <c r="W579" t="s">
        <v>548</v>
      </c>
      <c r="X579" t="s">
        <v>547</v>
      </c>
      <c r="Y579">
        <v>1.1196999999999999</v>
      </c>
      <c r="Z579">
        <v>0.78049999999999997</v>
      </c>
      <c r="AA579">
        <v>0.69379999999999997</v>
      </c>
      <c r="AB579">
        <v>1.6207</v>
      </c>
      <c r="AC579">
        <v>0.56069999999999998</v>
      </c>
      <c r="AD579">
        <v>-1.0629999999999999</v>
      </c>
      <c r="AE579">
        <v>0.93600000000000005</v>
      </c>
      <c r="AF579">
        <v>-0.51</v>
      </c>
      <c r="AG579">
        <v>-0.88280000000000003</v>
      </c>
      <c r="AH579">
        <v>-0.28070000000000001</v>
      </c>
    </row>
    <row r="580" spans="1:34" x14ac:dyDescent="0.3">
      <c r="A580" s="11" t="s">
        <v>7713</v>
      </c>
      <c r="B580" t="s">
        <v>548</v>
      </c>
      <c r="C580" t="s">
        <v>548</v>
      </c>
      <c r="D580">
        <v>0.21010000000000001</v>
      </c>
      <c r="E580" t="s">
        <v>547</v>
      </c>
      <c r="F580" t="s">
        <v>547</v>
      </c>
      <c r="G580" t="s">
        <v>548</v>
      </c>
      <c r="H580">
        <v>0.42809999999999998</v>
      </c>
      <c r="I580">
        <v>0.63090000000000002</v>
      </c>
      <c r="J580" t="s">
        <v>548</v>
      </c>
      <c r="K580" t="s">
        <v>548</v>
      </c>
      <c r="L580" t="s">
        <v>547</v>
      </c>
      <c r="M580" t="s">
        <v>547</v>
      </c>
      <c r="N580">
        <v>0.57669999999999999</v>
      </c>
      <c r="O580">
        <v>8.3699999999999997E-2</v>
      </c>
      <c r="P580">
        <v>1.3127</v>
      </c>
      <c r="Q580" t="s">
        <v>548</v>
      </c>
      <c r="R580" t="s">
        <v>548</v>
      </c>
      <c r="S580" t="s">
        <v>547</v>
      </c>
      <c r="T580" t="s">
        <v>547</v>
      </c>
      <c r="U580" t="s">
        <v>547</v>
      </c>
      <c r="V580" t="s">
        <v>547</v>
      </c>
      <c r="W580" t="s">
        <v>548</v>
      </c>
      <c r="X580" t="s">
        <v>547</v>
      </c>
      <c r="Y580">
        <v>7.2599999999999998E-2</v>
      </c>
      <c r="Z580">
        <v>1.7325999999999999</v>
      </c>
      <c r="AA580">
        <v>0.69379999999999997</v>
      </c>
      <c r="AB580">
        <v>0.53859999999999997</v>
      </c>
      <c r="AC580">
        <v>0.56069999999999998</v>
      </c>
      <c r="AD580">
        <v>-0.371</v>
      </c>
      <c r="AE580">
        <v>7.3400000000000007E-2</v>
      </c>
      <c r="AF580">
        <v>-1.2391000000000001</v>
      </c>
      <c r="AG580">
        <v>-0.88280000000000003</v>
      </c>
      <c r="AH580">
        <v>-0.59040000000000004</v>
      </c>
    </row>
    <row r="581" spans="1:34" x14ac:dyDescent="0.3">
      <c r="A581" s="11" t="s">
        <v>7714</v>
      </c>
      <c r="B581" t="s">
        <v>548</v>
      </c>
      <c r="C581" t="s">
        <v>548</v>
      </c>
      <c r="D581">
        <v>1.0317000000000001</v>
      </c>
      <c r="E581" t="s">
        <v>547</v>
      </c>
      <c r="F581" t="s">
        <v>548</v>
      </c>
      <c r="G581" t="s">
        <v>548</v>
      </c>
      <c r="H581">
        <v>-1.3360000000000001</v>
      </c>
      <c r="I581">
        <v>0.63090000000000002</v>
      </c>
      <c r="J581" t="s">
        <v>547</v>
      </c>
      <c r="K581" t="s">
        <v>549</v>
      </c>
      <c r="L581" t="s">
        <v>547</v>
      </c>
      <c r="M581" t="s">
        <v>547</v>
      </c>
      <c r="N581">
        <v>-0.76</v>
      </c>
      <c r="O581">
        <v>-1.1228</v>
      </c>
      <c r="P581">
        <v>-0.37430000000000002</v>
      </c>
      <c r="Q581" t="s">
        <v>548</v>
      </c>
      <c r="R581" t="s">
        <v>547</v>
      </c>
      <c r="S581" t="s">
        <v>547</v>
      </c>
      <c r="T581" t="s">
        <v>547</v>
      </c>
      <c r="U581" t="s">
        <v>547</v>
      </c>
      <c r="V581" t="s">
        <v>548</v>
      </c>
      <c r="W581" t="s">
        <v>548</v>
      </c>
      <c r="X581" t="s">
        <v>548</v>
      </c>
      <c r="Y581">
        <v>7.2599999999999998E-2</v>
      </c>
      <c r="Z581">
        <v>-0.1716</v>
      </c>
      <c r="AA581">
        <v>-0.15740000000000001</v>
      </c>
      <c r="AB581">
        <v>0.53859999999999997</v>
      </c>
      <c r="AC581">
        <v>0.56069999999999998</v>
      </c>
      <c r="AD581">
        <v>-0.371</v>
      </c>
      <c r="AE581">
        <v>-0.78920000000000001</v>
      </c>
      <c r="AF581">
        <v>-0.87460000000000004</v>
      </c>
      <c r="AG581">
        <v>-0.5393</v>
      </c>
      <c r="AH581">
        <v>-0.9002</v>
      </c>
    </row>
    <row r="582" spans="1:34" x14ac:dyDescent="0.3">
      <c r="A582" s="11" t="s">
        <v>7715</v>
      </c>
      <c r="B582" t="s">
        <v>548</v>
      </c>
      <c r="C582" t="s">
        <v>548</v>
      </c>
      <c r="D582">
        <v>1.8532999999999999</v>
      </c>
      <c r="E582" t="s">
        <v>548</v>
      </c>
      <c r="F582" t="s">
        <v>547</v>
      </c>
      <c r="G582" t="s">
        <v>548</v>
      </c>
      <c r="H582">
        <v>-1.3360000000000001</v>
      </c>
      <c r="I582">
        <v>-1.1888000000000001</v>
      </c>
      <c r="J582" t="s">
        <v>549</v>
      </c>
      <c r="K582" t="s">
        <v>548</v>
      </c>
      <c r="L582" t="s">
        <v>549</v>
      </c>
      <c r="M582" t="s">
        <v>549</v>
      </c>
      <c r="N582">
        <v>1.9135</v>
      </c>
      <c r="O582">
        <v>-1.1228</v>
      </c>
      <c r="P582">
        <v>1.3127</v>
      </c>
      <c r="Q582" t="s">
        <v>548</v>
      </c>
      <c r="R582" t="s">
        <v>548</v>
      </c>
      <c r="S582" t="s">
        <v>547</v>
      </c>
      <c r="T582" t="s">
        <v>547</v>
      </c>
      <c r="U582" t="s">
        <v>547</v>
      </c>
      <c r="V582" t="s">
        <v>547</v>
      </c>
      <c r="W582" t="s">
        <v>548</v>
      </c>
      <c r="X582" t="s">
        <v>547</v>
      </c>
      <c r="Y582">
        <v>7.2599999999999998E-2</v>
      </c>
      <c r="Z582">
        <v>0.78049999999999997</v>
      </c>
      <c r="AA582">
        <v>0.69379999999999997</v>
      </c>
      <c r="AB582">
        <v>1.6207</v>
      </c>
      <c r="AC582">
        <v>0.56069999999999998</v>
      </c>
      <c r="AD582">
        <v>1.0128999999999999</v>
      </c>
      <c r="AE582">
        <v>7.3400000000000007E-2</v>
      </c>
      <c r="AF582">
        <v>-1.2391000000000001</v>
      </c>
      <c r="AG582">
        <v>-0.88280000000000003</v>
      </c>
      <c r="AH582">
        <v>-0.59040000000000004</v>
      </c>
    </row>
    <row r="583" spans="1:34" x14ac:dyDescent="0.3">
      <c r="A583" s="11" t="s">
        <v>7716</v>
      </c>
      <c r="B583" t="s">
        <v>548</v>
      </c>
      <c r="C583" t="s">
        <v>547</v>
      </c>
      <c r="D583">
        <v>1.0317000000000001</v>
      </c>
      <c r="E583" t="s">
        <v>547</v>
      </c>
      <c r="F583" t="s">
        <v>547</v>
      </c>
      <c r="G583" t="s">
        <v>547</v>
      </c>
      <c r="H583">
        <v>-1.3360000000000001</v>
      </c>
      <c r="I583">
        <v>-0.27900000000000003</v>
      </c>
      <c r="J583" t="s">
        <v>547</v>
      </c>
      <c r="K583" t="s">
        <v>548</v>
      </c>
      <c r="L583" t="s">
        <v>547</v>
      </c>
      <c r="M583" t="s">
        <v>547</v>
      </c>
      <c r="N583">
        <v>0.57669999999999999</v>
      </c>
      <c r="O583">
        <v>8.3699999999999997E-2</v>
      </c>
      <c r="P583">
        <v>2.9996</v>
      </c>
      <c r="Q583" t="s">
        <v>548</v>
      </c>
      <c r="R583" t="s">
        <v>548</v>
      </c>
      <c r="S583" t="s">
        <v>547</v>
      </c>
      <c r="T583" t="s">
        <v>547</v>
      </c>
      <c r="U583" t="s">
        <v>547</v>
      </c>
      <c r="V583" t="s">
        <v>547</v>
      </c>
      <c r="W583" t="s">
        <v>547</v>
      </c>
      <c r="X583" t="s">
        <v>547</v>
      </c>
      <c r="Y583">
        <v>7.2599999999999998E-2</v>
      </c>
      <c r="Z583">
        <v>-0.1716</v>
      </c>
      <c r="AA583">
        <v>-0.15740000000000001</v>
      </c>
      <c r="AB583">
        <v>-0.54359999999999997</v>
      </c>
      <c r="AC583">
        <v>-0.99770000000000003</v>
      </c>
      <c r="AD583">
        <v>1.0128999999999999</v>
      </c>
      <c r="AE583">
        <v>-0.3579</v>
      </c>
      <c r="AF583">
        <v>-1.9681999999999999</v>
      </c>
      <c r="AG583">
        <v>-1.2262999999999999</v>
      </c>
      <c r="AH583">
        <v>-1.21</v>
      </c>
    </row>
    <row r="584" spans="1:34" x14ac:dyDescent="0.3">
      <c r="A584" s="11" t="s">
        <v>7717</v>
      </c>
      <c r="B584" t="s">
        <v>548</v>
      </c>
      <c r="C584" t="s">
        <v>547</v>
      </c>
      <c r="D584">
        <v>1.8532999999999999</v>
      </c>
      <c r="E584" t="s">
        <v>547</v>
      </c>
      <c r="F584" t="s">
        <v>548</v>
      </c>
      <c r="G584" t="s">
        <v>547</v>
      </c>
      <c r="H584">
        <v>-1.3360000000000001</v>
      </c>
      <c r="I584">
        <v>-1.1888000000000001</v>
      </c>
      <c r="J584" t="s">
        <v>547</v>
      </c>
      <c r="K584" t="s">
        <v>548</v>
      </c>
      <c r="L584" t="s">
        <v>547</v>
      </c>
      <c r="M584" t="s">
        <v>547</v>
      </c>
      <c r="N584">
        <v>-0.76</v>
      </c>
      <c r="O584">
        <v>-1.1228</v>
      </c>
      <c r="P584">
        <v>-0.37430000000000002</v>
      </c>
      <c r="Q584" t="s">
        <v>548</v>
      </c>
      <c r="R584" t="s">
        <v>548</v>
      </c>
      <c r="S584" t="s">
        <v>547</v>
      </c>
      <c r="T584" t="s">
        <v>547</v>
      </c>
      <c r="U584" t="s">
        <v>547</v>
      </c>
      <c r="V584" t="s">
        <v>548</v>
      </c>
      <c r="W584" t="s">
        <v>547</v>
      </c>
      <c r="X584" t="s">
        <v>547</v>
      </c>
      <c r="Y584">
        <v>-3.0688</v>
      </c>
      <c r="Z584">
        <v>0.78049999999999997</v>
      </c>
      <c r="AA584">
        <v>0.69379999999999997</v>
      </c>
      <c r="AB584">
        <v>-0.54359999999999997</v>
      </c>
      <c r="AC584">
        <v>-0.99770000000000003</v>
      </c>
      <c r="AD584">
        <v>1.0128999999999999</v>
      </c>
      <c r="AE584">
        <v>-0.78920000000000001</v>
      </c>
      <c r="AF584">
        <v>-1.9681999999999999</v>
      </c>
      <c r="AG584">
        <v>-1.2262999999999999</v>
      </c>
      <c r="AH584">
        <v>-1.5198</v>
      </c>
    </row>
    <row r="585" spans="1:34" x14ac:dyDescent="0.3">
      <c r="A585" s="11" t="s">
        <v>7718</v>
      </c>
      <c r="B585" t="s">
        <v>548</v>
      </c>
      <c r="C585" t="s">
        <v>547</v>
      </c>
      <c r="D585">
        <v>1.0317000000000001</v>
      </c>
      <c r="E585" t="s">
        <v>548</v>
      </c>
      <c r="F585" t="s">
        <v>547</v>
      </c>
      <c r="G585" t="s">
        <v>548</v>
      </c>
      <c r="H585">
        <v>-0.45400000000000001</v>
      </c>
      <c r="I585">
        <v>-0.27900000000000003</v>
      </c>
      <c r="J585" t="s">
        <v>549</v>
      </c>
      <c r="K585" t="s">
        <v>548</v>
      </c>
      <c r="L585" t="s">
        <v>548</v>
      </c>
      <c r="M585" t="s">
        <v>547</v>
      </c>
      <c r="N585">
        <v>0.57669999999999999</v>
      </c>
      <c r="O585">
        <v>-1.1228</v>
      </c>
      <c r="P585">
        <v>1.3127</v>
      </c>
      <c r="Q585" t="s">
        <v>548</v>
      </c>
      <c r="R585" t="s">
        <v>547</v>
      </c>
      <c r="S585" t="s">
        <v>547</v>
      </c>
      <c r="T585" t="s">
        <v>547</v>
      </c>
      <c r="U585" t="s">
        <v>547</v>
      </c>
      <c r="V585" t="s">
        <v>548</v>
      </c>
      <c r="W585" t="s">
        <v>548</v>
      </c>
      <c r="X585" t="s">
        <v>548</v>
      </c>
      <c r="Y585">
        <v>1.1196999999999999</v>
      </c>
      <c r="Z585">
        <v>1.7325999999999999</v>
      </c>
      <c r="AA585">
        <v>1.5449999999999999</v>
      </c>
      <c r="AB585">
        <v>-0.54359999999999997</v>
      </c>
      <c r="AC585">
        <v>-0.99770000000000003</v>
      </c>
      <c r="AD585">
        <v>-0.371</v>
      </c>
      <c r="AE585">
        <v>-0.78920000000000001</v>
      </c>
      <c r="AF585">
        <v>-1.2391000000000001</v>
      </c>
      <c r="AG585">
        <v>-1.9132</v>
      </c>
      <c r="AH585">
        <v>-3.6882000000000001</v>
      </c>
    </row>
    <row r="586" spans="1:34" x14ac:dyDescent="0.3">
      <c r="A586" s="11" t="s">
        <v>7719</v>
      </c>
      <c r="B586" t="s">
        <v>548</v>
      </c>
      <c r="C586" t="s">
        <v>547</v>
      </c>
      <c r="D586">
        <v>0.21010000000000001</v>
      </c>
      <c r="E586" t="s">
        <v>548</v>
      </c>
      <c r="F586" t="s">
        <v>547</v>
      </c>
      <c r="G586" t="s">
        <v>548</v>
      </c>
      <c r="H586">
        <v>-2.2181000000000002</v>
      </c>
      <c r="I586">
        <v>-2.0987</v>
      </c>
      <c r="J586" t="s">
        <v>547</v>
      </c>
      <c r="K586" t="s">
        <v>548</v>
      </c>
      <c r="L586" t="s">
        <v>547</v>
      </c>
      <c r="M586" t="s">
        <v>547</v>
      </c>
      <c r="N586">
        <v>0.57669999999999999</v>
      </c>
      <c r="O586">
        <v>-1.1228</v>
      </c>
      <c r="P586">
        <v>-0.37430000000000002</v>
      </c>
      <c r="Q586" t="s">
        <v>548</v>
      </c>
      <c r="R586" t="s">
        <v>548</v>
      </c>
      <c r="S586" t="s">
        <v>547</v>
      </c>
      <c r="T586" t="s">
        <v>547</v>
      </c>
      <c r="U586" t="s">
        <v>547</v>
      </c>
      <c r="V586" t="s">
        <v>547</v>
      </c>
      <c r="W586" t="s">
        <v>548</v>
      </c>
      <c r="X586" t="s">
        <v>547</v>
      </c>
      <c r="Y586">
        <v>7.2599999999999998E-2</v>
      </c>
      <c r="Z586">
        <v>0.78049999999999997</v>
      </c>
      <c r="AA586">
        <v>-0.15740000000000001</v>
      </c>
      <c r="AB586">
        <v>-0.54359999999999997</v>
      </c>
      <c r="AC586">
        <v>-0.99770000000000003</v>
      </c>
      <c r="AD586">
        <v>1.0128999999999999</v>
      </c>
      <c r="AE586">
        <v>-0.78920000000000001</v>
      </c>
      <c r="AF586">
        <v>-0.51</v>
      </c>
      <c r="AG586">
        <v>-0.1958</v>
      </c>
      <c r="AH586">
        <v>-0.28070000000000001</v>
      </c>
    </row>
    <row r="587" spans="1:34" x14ac:dyDescent="0.3">
      <c r="A587" s="11" t="s">
        <v>7720</v>
      </c>
      <c r="B587" t="s">
        <v>548</v>
      </c>
      <c r="C587" t="s">
        <v>547</v>
      </c>
      <c r="D587">
        <v>0.21010000000000001</v>
      </c>
      <c r="E587" t="s">
        <v>548</v>
      </c>
      <c r="F587" t="s">
        <v>548</v>
      </c>
      <c r="G587" t="s">
        <v>547</v>
      </c>
      <c r="H587">
        <v>0.42809999999999998</v>
      </c>
      <c r="I587">
        <v>-1.1888000000000001</v>
      </c>
      <c r="J587" t="s">
        <v>549</v>
      </c>
      <c r="K587" t="s">
        <v>551</v>
      </c>
      <c r="L587" t="s">
        <v>547</v>
      </c>
      <c r="M587" t="s">
        <v>549</v>
      </c>
      <c r="N587">
        <v>0.57669999999999999</v>
      </c>
      <c r="O587">
        <v>1.2901</v>
      </c>
      <c r="P587">
        <v>-0.37430000000000002</v>
      </c>
      <c r="Q587" t="s">
        <v>548</v>
      </c>
      <c r="R587" t="s">
        <v>548</v>
      </c>
      <c r="S587" t="s">
        <v>548</v>
      </c>
      <c r="T587" t="s">
        <v>547</v>
      </c>
      <c r="U587" t="s">
        <v>547</v>
      </c>
      <c r="V587" t="s">
        <v>548</v>
      </c>
      <c r="W587" t="s">
        <v>547</v>
      </c>
      <c r="X587" t="s">
        <v>547</v>
      </c>
      <c r="Y587">
        <v>7.2599999999999998E-2</v>
      </c>
      <c r="Z587">
        <v>-1.1237999999999999</v>
      </c>
      <c r="AA587">
        <v>-0.15740000000000001</v>
      </c>
      <c r="AB587">
        <v>0.53859999999999997</v>
      </c>
      <c r="AC587">
        <v>-0.2185</v>
      </c>
      <c r="AD587">
        <v>-0.371</v>
      </c>
      <c r="AE587">
        <v>0.28910000000000002</v>
      </c>
      <c r="AF587">
        <v>-1.2391000000000001</v>
      </c>
      <c r="AG587">
        <v>-1.5697000000000001</v>
      </c>
      <c r="AH587">
        <v>-1.21</v>
      </c>
    </row>
    <row r="588" spans="1:34" x14ac:dyDescent="0.3">
      <c r="A588" s="11" t="s">
        <v>7721</v>
      </c>
      <c r="B588" t="s">
        <v>548</v>
      </c>
      <c r="C588" t="s">
        <v>547</v>
      </c>
      <c r="D588">
        <v>0.21010000000000001</v>
      </c>
      <c r="E588" t="s">
        <v>547</v>
      </c>
      <c r="F588" t="s">
        <v>547</v>
      </c>
      <c r="G588" t="s">
        <v>548</v>
      </c>
      <c r="H588">
        <v>1.3102</v>
      </c>
      <c r="I588">
        <v>-0.27900000000000003</v>
      </c>
      <c r="J588" t="s">
        <v>551</v>
      </c>
      <c r="K588" t="s">
        <v>549</v>
      </c>
      <c r="L588" t="s">
        <v>549</v>
      </c>
      <c r="M588" t="s">
        <v>547</v>
      </c>
      <c r="N588">
        <v>-0.76</v>
      </c>
      <c r="O588">
        <v>8.3699999999999997E-2</v>
      </c>
      <c r="P588">
        <v>-0.37430000000000002</v>
      </c>
      <c r="Q588" t="s">
        <v>547</v>
      </c>
      <c r="R588" t="s">
        <v>548</v>
      </c>
      <c r="S588" t="s">
        <v>547</v>
      </c>
      <c r="T588" t="s">
        <v>548</v>
      </c>
      <c r="U588" t="s">
        <v>547</v>
      </c>
      <c r="V588" t="s">
        <v>547</v>
      </c>
      <c r="W588" t="s">
        <v>548</v>
      </c>
      <c r="X588" t="s">
        <v>547</v>
      </c>
      <c r="Y588">
        <v>1.1196999999999999</v>
      </c>
      <c r="Z588">
        <v>1.7325999999999999</v>
      </c>
      <c r="AA588">
        <v>1.5449999999999999</v>
      </c>
      <c r="AB588">
        <v>-0.54359999999999997</v>
      </c>
      <c r="AC588">
        <v>0.56069999999999998</v>
      </c>
      <c r="AD588">
        <v>1.0128999999999999</v>
      </c>
      <c r="AE588">
        <v>-0.78920000000000001</v>
      </c>
      <c r="AF588">
        <v>-1.2391000000000001</v>
      </c>
      <c r="AG588">
        <v>-1.2262999999999999</v>
      </c>
      <c r="AH588">
        <v>-3.6882000000000001</v>
      </c>
    </row>
    <row r="589" spans="1:34" x14ac:dyDescent="0.3">
      <c r="A589" s="11" t="s">
        <v>7722</v>
      </c>
      <c r="B589" t="s">
        <v>548</v>
      </c>
      <c r="C589" t="s">
        <v>547</v>
      </c>
      <c r="D589">
        <v>1.0317000000000001</v>
      </c>
      <c r="E589" t="s">
        <v>548</v>
      </c>
      <c r="F589" t="s">
        <v>548</v>
      </c>
      <c r="G589" t="s">
        <v>548</v>
      </c>
      <c r="H589">
        <v>-0.45400000000000001</v>
      </c>
      <c r="I589">
        <v>-0.27900000000000003</v>
      </c>
      <c r="J589" t="s">
        <v>550</v>
      </c>
      <c r="K589" t="s">
        <v>549</v>
      </c>
      <c r="L589" t="s">
        <v>547</v>
      </c>
      <c r="M589" t="s">
        <v>547</v>
      </c>
      <c r="N589">
        <v>-0.76</v>
      </c>
      <c r="O589">
        <v>8.3699999999999997E-2</v>
      </c>
      <c r="P589">
        <v>1.3127</v>
      </c>
      <c r="Q589" t="s">
        <v>548</v>
      </c>
      <c r="R589" t="s">
        <v>548</v>
      </c>
      <c r="S589" t="s">
        <v>547</v>
      </c>
      <c r="T589" t="s">
        <v>548</v>
      </c>
      <c r="U589" t="s">
        <v>547</v>
      </c>
      <c r="V589" t="s">
        <v>547</v>
      </c>
      <c r="W589" t="s">
        <v>548</v>
      </c>
      <c r="X589" t="s">
        <v>547</v>
      </c>
      <c r="Y589">
        <v>-2.0217000000000001</v>
      </c>
      <c r="Z589">
        <v>-0.1716</v>
      </c>
      <c r="AA589">
        <v>-0.15740000000000001</v>
      </c>
      <c r="AB589">
        <v>-0.54359999999999997</v>
      </c>
      <c r="AC589">
        <v>-0.2185</v>
      </c>
      <c r="AD589">
        <v>0.32090000000000002</v>
      </c>
      <c r="AE589">
        <v>-0.14219999999999999</v>
      </c>
      <c r="AF589">
        <v>-1.6036999999999999</v>
      </c>
      <c r="AG589">
        <v>-1.9132</v>
      </c>
      <c r="AH589">
        <v>-1.21</v>
      </c>
    </row>
    <row r="590" spans="1:34" x14ac:dyDescent="0.3">
      <c r="A590" s="11" t="s">
        <v>7723</v>
      </c>
      <c r="B590" t="s">
        <v>548</v>
      </c>
      <c r="C590" t="s">
        <v>547</v>
      </c>
      <c r="D590">
        <v>0.21010000000000001</v>
      </c>
      <c r="E590" t="s">
        <v>547</v>
      </c>
      <c r="F590" t="s">
        <v>547</v>
      </c>
      <c r="G590" t="s">
        <v>548</v>
      </c>
      <c r="H590">
        <v>1.3102</v>
      </c>
      <c r="I590">
        <v>-1.1888000000000001</v>
      </c>
      <c r="J590" t="s">
        <v>548</v>
      </c>
      <c r="K590" t="s">
        <v>551</v>
      </c>
      <c r="L590" t="s">
        <v>547</v>
      </c>
      <c r="M590" t="s">
        <v>547</v>
      </c>
      <c r="N590">
        <v>-0.76</v>
      </c>
      <c r="O590">
        <v>-1.1228</v>
      </c>
      <c r="P590">
        <v>-0.37430000000000002</v>
      </c>
      <c r="Q590" t="s">
        <v>548</v>
      </c>
      <c r="R590" t="s">
        <v>548</v>
      </c>
      <c r="S590" t="s">
        <v>547</v>
      </c>
      <c r="T590" t="s">
        <v>547</v>
      </c>
      <c r="U590" t="s">
        <v>547</v>
      </c>
      <c r="V590" t="s">
        <v>547</v>
      </c>
      <c r="W590" t="s">
        <v>547</v>
      </c>
      <c r="X590" t="s">
        <v>548</v>
      </c>
      <c r="Y590">
        <v>-0.97450000000000003</v>
      </c>
      <c r="Z590">
        <v>-1.1237999999999999</v>
      </c>
      <c r="AA590">
        <v>-1.0085</v>
      </c>
      <c r="AB590">
        <v>-0.54359999999999997</v>
      </c>
      <c r="AC590">
        <v>-0.99770000000000003</v>
      </c>
      <c r="AD590">
        <v>1.0128999999999999</v>
      </c>
      <c r="AE590">
        <v>-0.78920000000000001</v>
      </c>
      <c r="AF590">
        <v>-1.2391000000000001</v>
      </c>
      <c r="AG590">
        <v>-0.5393</v>
      </c>
      <c r="AH590">
        <v>-0.9002</v>
      </c>
    </row>
    <row r="591" spans="1:34" x14ac:dyDescent="0.3">
      <c r="A591" s="11" t="s">
        <v>7724</v>
      </c>
      <c r="B591" t="s">
        <v>548</v>
      </c>
      <c r="C591" t="s">
        <v>547</v>
      </c>
      <c r="D591">
        <v>0.21010000000000001</v>
      </c>
      <c r="E591" t="s">
        <v>547</v>
      </c>
      <c r="F591" t="s">
        <v>548</v>
      </c>
      <c r="G591" t="s">
        <v>548</v>
      </c>
      <c r="H591">
        <v>-1.3360000000000001</v>
      </c>
      <c r="I591">
        <v>-0.27900000000000003</v>
      </c>
      <c r="J591" t="s">
        <v>547</v>
      </c>
      <c r="K591" t="s">
        <v>548</v>
      </c>
      <c r="L591" t="s">
        <v>547</v>
      </c>
      <c r="M591" t="s">
        <v>548</v>
      </c>
      <c r="N591">
        <v>-0.76</v>
      </c>
      <c r="O591">
        <v>-1.1228</v>
      </c>
      <c r="P591">
        <v>-0.37430000000000002</v>
      </c>
      <c r="Q591" t="s">
        <v>548</v>
      </c>
      <c r="R591" t="s">
        <v>547</v>
      </c>
      <c r="S591" t="s">
        <v>547</v>
      </c>
      <c r="T591" t="s">
        <v>547</v>
      </c>
      <c r="U591" t="s">
        <v>547</v>
      </c>
      <c r="V591" t="s">
        <v>547</v>
      </c>
      <c r="W591" t="s">
        <v>548</v>
      </c>
      <c r="X591" t="s">
        <v>547</v>
      </c>
      <c r="Y591">
        <v>1.1196999999999999</v>
      </c>
      <c r="Z591">
        <v>1.7325999999999999</v>
      </c>
      <c r="AA591">
        <v>-1.8596999999999999</v>
      </c>
      <c r="AB591">
        <v>-0.54359999999999997</v>
      </c>
      <c r="AC591">
        <v>-0.99770000000000003</v>
      </c>
      <c r="AD591">
        <v>-0.371</v>
      </c>
      <c r="AE591">
        <v>-0.78920000000000001</v>
      </c>
      <c r="AF591">
        <v>-1.6036999999999999</v>
      </c>
      <c r="AG591">
        <v>-0.5393</v>
      </c>
      <c r="AH591">
        <v>-0.59040000000000004</v>
      </c>
    </row>
    <row r="592" spans="1:34" x14ac:dyDescent="0.3">
      <c r="A592" s="11" t="s">
        <v>7725</v>
      </c>
      <c r="B592" t="s">
        <v>548</v>
      </c>
      <c r="C592" t="s">
        <v>547</v>
      </c>
      <c r="D592">
        <v>1.0317000000000001</v>
      </c>
      <c r="E592" t="s">
        <v>547</v>
      </c>
      <c r="F592" t="s">
        <v>547</v>
      </c>
      <c r="G592" t="s">
        <v>548</v>
      </c>
      <c r="H592">
        <v>-1.3360000000000001</v>
      </c>
      <c r="I592">
        <v>-1.1888000000000001</v>
      </c>
      <c r="J592" t="s">
        <v>549</v>
      </c>
      <c r="K592" t="s">
        <v>548</v>
      </c>
      <c r="L592" t="s">
        <v>547</v>
      </c>
      <c r="M592" t="s">
        <v>547</v>
      </c>
      <c r="N592">
        <v>1.9135</v>
      </c>
      <c r="O592">
        <v>8.3699999999999997E-2</v>
      </c>
      <c r="P592">
        <v>2.9996</v>
      </c>
      <c r="Q592" t="s">
        <v>548</v>
      </c>
      <c r="R592" t="s">
        <v>547</v>
      </c>
      <c r="S592" t="s">
        <v>547</v>
      </c>
      <c r="T592" t="s">
        <v>548</v>
      </c>
      <c r="U592" t="s">
        <v>547</v>
      </c>
      <c r="V592" t="s">
        <v>547</v>
      </c>
      <c r="W592" t="s">
        <v>547</v>
      </c>
      <c r="X592" t="s">
        <v>548</v>
      </c>
      <c r="Y592">
        <v>-0.97450000000000003</v>
      </c>
      <c r="Z592">
        <v>0.78049999999999997</v>
      </c>
      <c r="AA592">
        <v>0.69379999999999997</v>
      </c>
      <c r="AB592">
        <v>0.53859999999999997</v>
      </c>
      <c r="AC592">
        <v>-0.2185</v>
      </c>
      <c r="AD592">
        <v>1.0128999999999999</v>
      </c>
      <c r="AE592">
        <v>-0.14219999999999999</v>
      </c>
      <c r="AF592">
        <v>-1.6036999999999999</v>
      </c>
      <c r="AG592">
        <v>-1.2262999999999999</v>
      </c>
      <c r="AH592">
        <v>-1.5198</v>
      </c>
    </row>
    <row r="593" spans="1:34" x14ac:dyDescent="0.3">
      <c r="A593" s="11" t="s">
        <v>7726</v>
      </c>
      <c r="B593" t="s">
        <v>548</v>
      </c>
      <c r="C593" t="s">
        <v>547</v>
      </c>
      <c r="D593">
        <v>1.0317000000000001</v>
      </c>
      <c r="E593" t="s">
        <v>547</v>
      </c>
      <c r="F593" t="s">
        <v>547</v>
      </c>
      <c r="G593" t="s">
        <v>548</v>
      </c>
      <c r="H593">
        <v>-0.45400000000000001</v>
      </c>
      <c r="I593">
        <v>-0.27900000000000003</v>
      </c>
      <c r="J593" t="s">
        <v>550</v>
      </c>
      <c r="K593" t="s">
        <v>551</v>
      </c>
      <c r="L593" t="s">
        <v>550</v>
      </c>
      <c r="M593" t="s">
        <v>548</v>
      </c>
      <c r="N593">
        <v>0.57669999999999999</v>
      </c>
      <c r="O593">
        <v>8.3699999999999997E-2</v>
      </c>
      <c r="P593">
        <v>-0.37430000000000002</v>
      </c>
      <c r="Q593" t="s">
        <v>548</v>
      </c>
      <c r="R593" t="s">
        <v>547</v>
      </c>
      <c r="S593" t="s">
        <v>547</v>
      </c>
      <c r="T593" t="s">
        <v>548</v>
      </c>
      <c r="U593" t="s">
        <v>548</v>
      </c>
      <c r="V593" t="s">
        <v>547</v>
      </c>
      <c r="W593" t="s">
        <v>548</v>
      </c>
      <c r="X593" t="s">
        <v>547</v>
      </c>
      <c r="Y593">
        <v>7.2599999999999998E-2</v>
      </c>
      <c r="Z593">
        <v>-0.1716</v>
      </c>
      <c r="AA593">
        <v>1.5449999999999999</v>
      </c>
      <c r="AB593">
        <v>-0.54359999999999997</v>
      </c>
      <c r="AC593">
        <v>-0.99770000000000003</v>
      </c>
      <c r="AD593">
        <v>-1.7549999999999999</v>
      </c>
      <c r="AE593">
        <v>-0.3579</v>
      </c>
      <c r="AF593">
        <v>0.21909999999999999</v>
      </c>
      <c r="AG593">
        <v>0.49109999999999998</v>
      </c>
      <c r="AH593">
        <v>0.64870000000000005</v>
      </c>
    </row>
    <row r="594" spans="1:34" x14ac:dyDescent="0.3">
      <c r="A594" s="11" t="s">
        <v>7727</v>
      </c>
      <c r="B594" t="s">
        <v>548</v>
      </c>
      <c r="C594" t="s">
        <v>547</v>
      </c>
      <c r="D594">
        <v>0.21010000000000001</v>
      </c>
      <c r="E594" t="s">
        <v>547</v>
      </c>
      <c r="F594" t="s">
        <v>547</v>
      </c>
      <c r="G594" t="s">
        <v>548</v>
      </c>
      <c r="H594">
        <v>0.42809999999999998</v>
      </c>
      <c r="I594">
        <v>0.63090000000000002</v>
      </c>
      <c r="J594" t="s">
        <v>550</v>
      </c>
      <c r="K594" t="s">
        <v>549</v>
      </c>
      <c r="L594" t="s">
        <v>547</v>
      </c>
      <c r="M594" t="s">
        <v>547</v>
      </c>
      <c r="N594">
        <v>0.57669999999999999</v>
      </c>
      <c r="O594">
        <v>-1.1228</v>
      </c>
      <c r="P594">
        <v>-0.37430000000000002</v>
      </c>
      <c r="Q594" t="s">
        <v>548</v>
      </c>
      <c r="R594" t="s">
        <v>548</v>
      </c>
      <c r="S594" t="s">
        <v>547</v>
      </c>
      <c r="T594" t="s">
        <v>547</v>
      </c>
      <c r="U594" t="s">
        <v>547</v>
      </c>
      <c r="V594" t="s">
        <v>547</v>
      </c>
      <c r="W594" t="s">
        <v>548</v>
      </c>
      <c r="X594" t="s">
        <v>547</v>
      </c>
      <c r="Y594">
        <v>7.2599999999999998E-2</v>
      </c>
      <c r="Z594">
        <v>0.78049999999999997</v>
      </c>
      <c r="AA594">
        <v>-0.15740000000000001</v>
      </c>
      <c r="AB594">
        <v>-0.54359999999999997</v>
      </c>
      <c r="AC594">
        <v>-0.99770000000000003</v>
      </c>
      <c r="AD594">
        <v>0.32090000000000002</v>
      </c>
      <c r="AE594">
        <v>-0.78920000000000001</v>
      </c>
      <c r="AF594">
        <v>-0.14549999999999999</v>
      </c>
      <c r="AG594">
        <v>0.1477</v>
      </c>
      <c r="AH594">
        <v>0.33889999999999998</v>
      </c>
    </row>
    <row r="595" spans="1:34" x14ac:dyDescent="0.3">
      <c r="A595" s="11" t="s">
        <v>7728</v>
      </c>
      <c r="B595" t="s">
        <v>548</v>
      </c>
      <c r="C595" t="s">
        <v>547</v>
      </c>
      <c r="D595">
        <v>1.0317000000000001</v>
      </c>
      <c r="E595" t="s">
        <v>547</v>
      </c>
      <c r="F595" t="s">
        <v>548</v>
      </c>
      <c r="G595" t="s">
        <v>547</v>
      </c>
      <c r="H595">
        <v>-1.3360000000000001</v>
      </c>
      <c r="I595">
        <v>-0.27900000000000003</v>
      </c>
      <c r="J595" t="s">
        <v>547</v>
      </c>
      <c r="K595" t="s">
        <v>548</v>
      </c>
      <c r="L595" t="s">
        <v>550</v>
      </c>
      <c r="M595" t="s">
        <v>547</v>
      </c>
      <c r="N595">
        <v>0.57669999999999999</v>
      </c>
      <c r="O595">
        <v>8.3699999999999997E-2</v>
      </c>
      <c r="P595">
        <v>-0.37430000000000002</v>
      </c>
      <c r="Q595" t="s">
        <v>548</v>
      </c>
      <c r="R595" t="s">
        <v>547</v>
      </c>
      <c r="S595" t="s">
        <v>547</v>
      </c>
      <c r="T595" t="s">
        <v>547</v>
      </c>
      <c r="U595" t="s">
        <v>547</v>
      </c>
      <c r="V595" t="s">
        <v>547</v>
      </c>
      <c r="W595" t="s">
        <v>548</v>
      </c>
      <c r="X595" t="s">
        <v>547</v>
      </c>
      <c r="Y595">
        <v>7.2599999999999998E-2</v>
      </c>
      <c r="Z595">
        <v>0.78049999999999997</v>
      </c>
      <c r="AA595">
        <v>-0.15740000000000001</v>
      </c>
      <c r="AB595">
        <v>-0.54359999999999997</v>
      </c>
      <c r="AC595">
        <v>-0.2185</v>
      </c>
      <c r="AD595">
        <v>0.32090000000000002</v>
      </c>
      <c r="AE595">
        <v>-0.78920000000000001</v>
      </c>
      <c r="AF595">
        <v>0.21909999999999999</v>
      </c>
      <c r="AG595">
        <v>0.49109999999999998</v>
      </c>
      <c r="AH595">
        <v>0.64870000000000005</v>
      </c>
    </row>
    <row r="596" spans="1:34" x14ac:dyDescent="0.3">
      <c r="A596" s="11" t="s">
        <v>7729</v>
      </c>
      <c r="B596" t="s">
        <v>548</v>
      </c>
      <c r="C596" t="s">
        <v>547</v>
      </c>
      <c r="D596">
        <v>1.0317000000000001</v>
      </c>
      <c r="E596" t="s">
        <v>547</v>
      </c>
      <c r="F596" t="s">
        <v>547</v>
      </c>
      <c r="G596" t="s">
        <v>548</v>
      </c>
      <c r="H596">
        <v>1.3102</v>
      </c>
      <c r="I596">
        <v>1.5407</v>
      </c>
      <c r="J596" t="s">
        <v>551</v>
      </c>
      <c r="K596" t="s">
        <v>547</v>
      </c>
      <c r="L596" t="s">
        <v>550</v>
      </c>
      <c r="M596" t="s">
        <v>547</v>
      </c>
      <c r="N596">
        <v>0.57669999999999999</v>
      </c>
      <c r="O596">
        <v>8.3699999999999997E-2</v>
      </c>
      <c r="P596">
        <v>-0.37430000000000002</v>
      </c>
      <c r="Q596" t="s">
        <v>548</v>
      </c>
      <c r="R596" t="s">
        <v>547</v>
      </c>
      <c r="S596" t="s">
        <v>547</v>
      </c>
      <c r="T596" t="s">
        <v>548</v>
      </c>
      <c r="U596" t="s">
        <v>548</v>
      </c>
      <c r="V596" t="s">
        <v>547</v>
      </c>
      <c r="W596" t="s">
        <v>548</v>
      </c>
      <c r="X596" t="s">
        <v>547</v>
      </c>
      <c r="Y596">
        <v>7.2599999999999998E-2</v>
      </c>
      <c r="Z596">
        <v>-0.1716</v>
      </c>
      <c r="AA596">
        <v>1.5449999999999999</v>
      </c>
      <c r="AB596">
        <v>-0.54359999999999997</v>
      </c>
      <c r="AC596">
        <v>-0.2185</v>
      </c>
      <c r="AD596">
        <v>-1.7549999999999999</v>
      </c>
      <c r="AE596">
        <v>-0.78920000000000001</v>
      </c>
      <c r="AF596">
        <v>2.4062999999999999</v>
      </c>
      <c r="AG596">
        <v>2.2084999999999999</v>
      </c>
      <c r="AH596">
        <v>1.8877999999999999</v>
      </c>
    </row>
    <row r="597" spans="1:34" x14ac:dyDescent="0.3">
      <c r="A597" s="11" t="s">
        <v>7730</v>
      </c>
      <c r="B597" t="s">
        <v>548</v>
      </c>
      <c r="C597" t="s">
        <v>548</v>
      </c>
      <c r="D597">
        <v>1.0317000000000001</v>
      </c>
      <c r="E597" t="s">
        <v>547</v>
      </c>
      <c r="F597" t="s">
        <v>548</v>
      </c>
      <c r="G597" t="s">
        <v>548</v>
      </c>
      <c r="H597">
        <v>1.3102</v>
      </c>
      <c r="I597">
        <v>1.5407</v>
      </c>
      <c r="J597" t="s">
        <v>550</v>
      </c>
      <c r="K597" t="s">
        <v>548</v>
      </c>
      <c r="L597" t="s">
        <v>550</v>
      </c>
      <c r="M597" t="s">
        <v>547</v>
      </c>
      <c r="N597">
        <v>-0.76</v>
      </c>
      <c r="O597">
        <v>-1.1228</v>
      </c>
      <c r="P597">
        <v>-0.37430000000000002</v>
      </c>
      <c r="Q597" t="s">
        <v>548</v>
      </c>
      <c r="R597" t="s">
        <v>548</v>
      </c>
      <c r="S597" t="s">
        <v>547</v>
      </c>
      <c r="T597" t="s">
        <v>548</v>
      </c>
      <c r="U597" t="s">
        <v>547</v>
      </c>
      <c r="V597" t="s">
        <v>547</v>
      </c>
      <c r="W597" t="s">
        <v>548</v>
      </c>
      <c r="X597" t="s">
        <v>547</v>
      </c>
      <c r="Y597">
        <v>1.1196999999999999</v>
      </c>
      <c r="Z597">
        <v>0.78049999999999997</v>
      </c>
      <c r="AA597">
        <v>1.5449999999999999</v>
      </c>
      <c r="AB597">
        <v>-0.54359999999999997</v>
      </c>
      <c r="AC597">
        <v>-0.99770000000000003</v>
      </c>
      <c r="AD597">
        <v>1.0128999999999999</v>
      </c>
      <c r="AE597">
        <v>-0.14219999999999999</v>
      </c>
      <c r="AF597">
        <v>2.0417999999999998</v>
      </c>
      <c r="AG597">
        <v>1.865</v>
      </c>
      <c r="AH597">
        <v>1.5780000000000001</v>
      </c>
    </row>
    <row r="598" spans="1:34" x14ac:dyDescent="0.3">
      <c r="A598" s="11" t="s">
        <v>7731</v>
      </c>
      <c r="B598" t="s">
        <v>548</v>
      </c>
      <c r="C598" t="s">
        <v>547</v>
      </c>
      <c r="D598">
        <v>0.21010000000000001</v>
      </c>
      <c r="E598" t="s">
        <v>547</v>
      </c>
      <c r="F598" t="s">
        <v>547</v>
      </c>
      <c r="G598" t="s">
        <v>548</v>
      </c>
      <c r="H598">
        <v>1.3102</v>
      </c>
      <c r="I598">
        <v>-0.27900000000000003</v>
      </c>
      <c r="J598" t="s">
        <v>549</v>
      </c>
      <c r="K598" t="s">
        <v>548</v>
      </c>
      <c r="L598" t="s">
        <v>547</v>
      </c>
      <c r="M598" t="s">
        <v>547</v>
      </c>
      <c r="N598">
        <v>0.57669999999999999</v>
      </c>
      <c r="O598">
        <v>8.3699999999999997E-2</v>
      </c>
      <c r="P598">
        <v>-0.37430000000000002</v>
      </c>
      <c r="Q598" t="s">
        <v>548</v>
      </c>
      <c r="R598" t="s">
        <v>548</v>
      </c>
      <c r="S598" t="s">
        <v>547</v>
      </c>
      <c r="T598" t="s">
        <v>547</v>
      </c>
      <c r="U598" t="s">
        <v>547</v>
      </c>
      <c r="V598" t="s">
        <v>547</v>
      </c>
      <c r="W598" t="s">
        <v>548</v>
      </c>
      <c r="X598" t="s">
        <v>547</v>
      </c>
      <c r="Y598">
        <v>7.2599999999999998E-2</v>
      </c>
      <c r="Z598">
        <v>-0.1716</v>
      </c>
      <c r="AA598">
        <v>-0.15740000000000001</v>
      </c>
      <c r="AB598">
        <v>-0.54359999999999997</v>
      </c>
      <c r="AC598">
        <v>-0.2185</v>
      </c>
      <c r="AD598">
        <v>0.32090000000000002</v>
      </c>
      <c r="AE598">
        <v>-0.78920000000000001</v>
      </c>
      <c r="AF598">
        <v>2.0417999999999998</v>
      </c>
      <c r="AG598">
        <v>2.2084999999999999</v>
      </c>
      <c r="AH598">
        <v>1.8877999999999999</v>
      </c>
    </row>
    <row r="599" spans="1:34" x14ac:dyDescent="0.3">
      <c r="A599" s="11" t="s">
        <v>7732</v>
      </c>
      <c r="B599" t="s">
        <v>548</v>
      </c>
      <c r="C599" t="s">
        <v>547</v>
      </c>
      <c r="D599">
        <v>1.0317000000000001</v>
      </c>
      <c r="E599" t="s">
        <v>548</v>
      </c>
      <c r="F599" t="s">
        <v>547</v>
      </c>
      <c r="G599" t="s">
        <v>548</v>
      </c>
      <c r="H599">
        <v>-0.45400000000000001</v>
      </c>
      <c r="I599">
        <v>-0.27900000000000003</v>
      </c>
      <c r="J599" t="s">
        <v>547</v>
      </c>
      <c r="K599" t="s">
        <v>548</v>
      </c>
      <c r="L599" t="s">
        <v>547</v>
      </c>
      <c r="M599" t="s">
        <v>547</v>
      </c>
      <c r="N599">
        <v>1.9135</v>
      </c>
      <c r="O599">
        <v>8.3699999999999997E-2</v>
      </c>
      <c r="P599">
        <v>1.3127</v>
      </c>
      <c r="Q599" t="s">
        <v>548</v>
      </c>
      <c r="R599" t="s">
        <v>547</v>
      </c>
      <c r="S599" t="s">
        <v>547</v>
      </c>
      <c r="T599" t="s">
        <v>548</v>
      </c>
      <c r="U599" t="s">
        <v>547</v>
      </c>
      <c r="V599" t="s">
        <v>547</v>
      </c>
      <c r="W599" t="s">
        <v>547</v>
      </c>
      <c r="X599" t="s">
        <v>548</v>
      </c>
      <c r="Y599">
        <v>7.2599999999999998E-2</v>
      </c>
      <c r="Z599">
        <v>-0.1716</v>
      </c>
      <c r="AA599">
        <v>-0.15740000000000001</v>
      </c>
      <c r="AB599">
        <v>-0.54359999999999997</v>
      </c>
      <c r="AC599">
        <v>-0.99770000000000003</v>
      </c>
      <c r="AD599">
        <v>0.32090000000000002</v>
      </c>
      <c r="AE599">
        <v>-0.78920000000000001</v>
      </c>
      <c r="AF599">
        <v>-0.87460000000000004</v>
      </c>
      <c r="AG599">
        <v>-3.9741</v>
      </c>
      <c r="AH599">
        <v>-3.6882000000000001</v>
      </c>
    </row>
    <row r="600" spans="1:34" x14ac:dyDescent="0.3">
      <c r="A600" s="11" t="s">
        <v>7733</v>
      </c>
      <c r="B600" t="s">
        <v>548</v>
      </c>
      <c r="C600" t="s">
        <v>548</v>
      </c>
      <c r="D600">
        <v>1.0317000000000001</v>
      </c>
      <c r="E600" t="s">
        <v>547</v>
      </c>
      <c r="F600" t="s">
        <v>548</v>
      </c>
      <c r="G600" t="s">
        <v>548</v>
      </c>
      <c r="H600">
        <v>-1.3360000000000001</v>
      </c>
      <c r="I600">
        <v>-0.27900000000000003</v>
      </c>
      <c r="J600" t="s">
        <v>547</v>
      </c>
      <c r="K600" t="s">
        <v>549</v>
      </c>
      <c r="L600" t="s">
        <v>549</v>
      </c>
      <c r="M600" t="s">
        <v>547</v>
      </c>
      <c r="N600">
        <v>0.57669999999999999</v>
      </c>
      <c r="O600">
        <v>-1.1228</v>
      </c>
      <c r="P600">
        <v>-0.37430000000000002</v>
      </c>
      <c r="Q600" t="s">
        <v>548</v>
      </c>
      <c r="R600" t="s">
        <v>548</v>
      </c>
      <c r="S600" t="s">
        <v>547</v>
      </c>
      <c r="T600" t="s">
        <v>547</v>
      </c>
      <c r="U600" t="s">
        <v>548</v>
      </c>
      <c r="V600" t="s">
        <v>547</v>
      </c>
      <c r="W600" t="s">
        <v>547</v>
      </c>
      <c r="X600" t="s">
        <v>547</v>
      </c>
      <c r="Y600">
        <v>7.2599999999999998E-2</v>
      </c>
      <c r="Z600">
        <v>-2.0758999999999999</v>
      </c>
      <c r="AA600">
        <v>0.69379999999999997</v>
      </c>
      <c r="AB600">
        <v>3.7848999999999999</v>
      </c>
      <c r="AC600">
        <v>2.1191</v>
      </c>
      <c r="AD600">
        <v>-1.7549999999999999</v>
      </c>
      <c r="AE600">
        <v>0.93600000000000005</v>
      </c>
      <c r="AF600">
        <v>-0.51</v>
      </c>
      <c r="AG600">
        <v>-0.1958</v>
      </c>
      <c r="AH600">
        <v>-0.28070000000000001</v>
      </c>
    </row>
    <row r="601" spans="1:34" x14ac:dyDescent="0.3">
      <c r="A601" s="11" t="s">
        <v>7734</v>
      </c>
      <c r="B601" t="s">
        <v>548</v>
      </c>
      <c r="C601" t="s">
        <v>548</v>
      </c>
      <c r="D601">
        <v>1.0317000000000001</v>
      </c>
      <c r="E601" t="s">
        <v>548</v>
      </c>
      <c r="F601" t="s">
        <v>547</v>
      </c>
      <c r="G601" t="s">
        <v>548</v>
      </c>
      <c r="H601">
        <v>1.3102</v>
      </c>
      <c r="I601">
        <v>1.5407</v>
      </c>
      <c r="J601" t="s">
        <v>547</v>
      </c>
      <c r="K601" t="s">
        <v>549</v>
      </c>
      <c r="L601" t="s">
        <v>548</v>
      </c>
      <c r="M601" t="s">
        <v>547</v>
      </c>
      <c r="N601">
        <v>1.9135</v>
      </c>
      <c r="O601">
        <v>-1.1228</v>
      </c>
      <c r="P601">
        <v>-0.37430000000000002</v>
      </c>
      <c r="Q601" t="s">
        <v>548</v>
      </c>
      <c r="R601" t="s">
        <v>548</v>
      </c>
      <c r="S601" t="s">
        <v>548</v>
      </c>
      <c r="T601" t="s">
        <v>548</v>
      </c>
      <c r="U601" t="s">
        <v>547</v>
      </c>
      <c r="V601" t="s">
        <v>547</v>
      </c>
      <c r="W601" t="s">
        <v>548</v>
      </c>
      <c r="X601" t="s">
        <v>548</v>
      </c>
      <c r="Y601">
        <v>-2.0217000000000001</v>
      </c>
      <c r="Z601">
        <v>1.7325999999999999</v>
      </c>
      <c r="AA601">
        <v>1.5449999999999999</v>
      </c>
      <c r="AB601">
        <v>-0.54359999999999997</v>
      </c>
      <c r="AC601">
        <v>-0.99770000000000003</v>
      </c>
      <c r="AD601">
        <v>-1.7549999999999999</v>
      </c>
      <c r="AE601">
        <v>0.28910000000000002</v>
      </c>
      <c r="AF601">
        <v>0.21909999999999999</v>
      </c>
      <c r="AG601">
        <v>0.49109999999999998</v>
      </c>
      <c r="AH601">
        <v>0.64870000000000005</v>
      </c>
    </row>
    <row r="602" spans="1:34" x14ac:dyDescent="0.3">
      <c r="A602" s="11" t="s">
        <v>7735</v>
      </c>
      <c r="B602" t="s">
        <v>548</v>
      </c>
      <c r="C602" t="s">
        <v>548</v>
      </c>
      <c r="D602">
        <v>0.21010000000000001</v>
      </c>
      <c r="E602" t="s">
        <v>548</v>
      </c>
      <c r="F602" t="s">
        <v>547</v>
      </c>
      <c r="G602" t="s">
        <v>548</v>
      </c>
      <c r="H602">
        <v>-1.3360000000000001</v>
      </c>
      <c r="I602">
        <v>-1.1888000000000001</v>
      </c>
      <c r="J602" t="s">
        <v>549</v>
      </c>
      <c r="K602" t="s">
        <v>549</v>
      </c>
      <c r="L602" t="s">
        <v>548</v>
      </c>
      <c r="M602" t="s">
        <v>548</v>
      </c>
      <c r="N602">
        <v>1.9135</v>
      </c>
      <c r="O602">
        <v>-1.1228</v>
      </c>
      <c r="P602">
        <v>-0.37430000000000002</v>
      </c>
      <c r="Q602" t="s">
        <v>548</v>
      </c>
      <c r="R602" t="s">
        <v>547</v>
      </c>
      <c r="S602" t="s">
        <v>547</v>
      </c>
      <c r="T602" t="s">
        <v>547</v>
      </c>
      <c r="U602" t="s">
        <v>548</v>
      </c>
      <c r="V602" t="s">
        <v>548</v>
      </c>
      <c r="W602" t="s">
        <v>547</v>
      </c>
      <c r="X602" t="s">
        <v>547</v>
      </c>
      <c r="Y602">
        <v>7.2599999999999998E-2</v>
      </c>
      <c r="Z602">
        <v>-1.1237999999999999</v>
      </c>
      <c r="AA602">
        <v>-0.15740000000000001</v>
      </c>
      <c r="AB602">
        <v>1.6207</v>
      </c>
      <c r="AC602">
        <v>1.3399000000000001</v>
      </c>
      <c r="AD602">
        <v>0.32090000000000002</v>
      </c>
      <c r="AE602">
        <v>7.3400000000000007E-2</v>
      </c>
      <c r="AF602">
        <v>0.21909999999999999</v>
      </c>
      <c r="AG602">
        <v>0.49109999999999998</v>
      </c>
      <c r="AH602">
        <v>0.64870000000000005</v>
      </c>
    </row>
    <row r="603" spans="1:34" x14ac:dyDescent="0.3">
      <c r="A603" s="11" t="s">
        <v>7736</v>
      </c>
      <c r="B603" t="s">
        <v>548</v>
      </c>
      <c r="C603" t="s">
        <v>547</v>
      </c>
      <c r="D603">
        <v>1.0317000000000001</v>
      </c>
      <c r="E603" t="s">
        <v>547</v>
      </c>
      <c r="F603" t="s">
        <v>547</v>
      </c>
      <c r="G603" t="s">
        <v>548</v>
      </c>
      <c r="H603">
        <v>-0.45400000000000001</v>
      </c>
      <c r="I603">
        <v>-0.27900000000000003</v>
      </c>
      <c r="J603" t="s">
        <v>549</v>
      </c>
      <c r="K603" t="s">
        <v>548</v>
      </c>
      <c r="L603" t="s">
        <v>547</v>
      </c>
      <c r="M603" t="s">
        <v>547</v>
      </c>
      <c r="N603">
        <v>0.57669999999999999</v>
      </c>
      <c r="O603">
        <v>8.3699999999999997E-2</v>
      </c>
      <c r="P603">
        <v>-0.37430000000000002</v>
      </c>
      <c r="Q603" t="s">
        <v>548</v>
      </c>
      <c r="R603" t="s">
        <v>548</v>
      </c>
      <c r="S603" t="s">
        <v>547</v>
      </c>
      <c r="T603" t="s">
        <v>547</v>
      </c>
      <c r="U603" t="s">
        <v>548</v>
      </c>
      <c r="V603" t="s">
        <v>547</v>
      </c>
      <c r="W603" t="s">
        <v>548</v>
      </c>
      <c r="X603" t="s">
        <v>548</v>
      </c>
      <c r="Y603">
        <v>-3.0688</v>
      </c>
      <c r="Z603">
        <v>-0.1716</v>
      </c>
      <c r="AA603">
        <v>-1.8596999999999999</v>
      </c>
      <c r="AB603">
        <v>-0.54359999999999997</v>
      </c>
      <c r="AC603">
        <v>-0.99770000000000003</v>
      </c>
      <c r="AD603">
        <v>-1.0629999999999999</v>
      </c>
      <c r="AE603">
        <v>7.3400000000000007E-2</v>
      </c>
      <c r="AF603">
        <v>-1.2391000000000001</v>
      </c>
      <c r="AG603">
        <v>-1.2262999999999999</v>
      </c>
      <c r="AH603">
        <v>-0.59040000000000004</v>
      </c>
    </row>
    <row r="604" spans="1:34" x14ac:dyDescent="0.3">
      <c r="A604" s="11" t="s">
        <v>7737</v>
      </c>
      <c r="B604" t="s">
        <v>548</v>
      </c>
      <c r="C604" t="s">
        <v>547</v>
      </c>
      <c r="D604">
        <v>1.0317000000000001</v>
      </c>
      <c r="E604" t="s">
        <v>547</v>
      </c>
      <c r="F604" t="s">
        <v>548</v>
      </c>
      <c r="G604" t="s">
        <v>548</v>
      </c>
      <c r="H604">
        <v>-0.45400000000000001</v>
      </c>
      <c r="I604">
        <v>-0.27900000000000003</v>
      </c>
      <c r="J604" t="s">
        <v>550</v>
      </c>
      <c r="K604" t="s">
        <v>549</v>
      </c>
      <c r="L604" t="s">
        <v>547</v>
      </c>
      <c r="M604" t="s">
        <v>548</v>
      </c>
      <c r="N604">
        <v>0.57669999999999999</v>
      </c>
      <c r="O604">
        <v>1.2901</v>
      </c>
      <c r="P604">
        <v>-0.37430000000000002</v>
      </c>
      <c r="Q604" t="s">
        <v>548</v>
      </c>
      <c r="R604" t="s">
        <v>547</v>
      </c>
      <c r="S604" t="s">
        <v>547</v>
      </c>
      <c r="T604" t="s">
        <v>547</v>
      </c>
      <c r="U604" t="s">
        <v>547</v>
      </c>
      <c r="V604" t="s">
        <v>547</v>
      </c>
      <c r="W604" t="s">
        <v>548</v>
      </c>
      <c r="X604" t="s">
        <v>548</v>
      </c>
      <c r="Y604">
        <v>1.1196999999999999</v>
      </c>
      <c r="Z604">
        <v>0.78049999999999997</v>
      </c>
      <c r="AA604">
        <v>1.5449999999999999</v>
      </c>
      <c r="AB604">
        <v>-0.54359999999999997</v>
      </c>
      <c r="AC604">
        <v>1.3399000000000001</v>
      </c>
      <c r="AD604">
        <v>-0.371</v>
      </c>
      <c r="AE604">
        <v>-0.78920000000000001</v>
      </c>
      <c r="AF604">
        <v>-0.14549999999999999</v>
      </c>
      <c r="AG604">
        <v>0.1477</v>
      </c>
      <c r="AH604">
        <v>0.33889999999999998</v>
      </c>
    </row>
    <row r="605" spans="1:34" x14ac:dyDescent="0.3">
      <c r="A605" s="11" t="s">
        <v>7738</v>
      </c>
      <c r="B605" t="s">
        <v>548</v>
      </c>
      <c r="C605" t="s">
        <v>547</v>
      </c>
      <c r="D605">
        <v>1.0317000000000001</v>
      </c>
      <c r="E605" t="s">
        <v>548</v>
      </c>
      <c r="F605" t="s">
        <v>548</v>
      </c>
      <c r="G605" t="s">
        <v>547</v>
      </c>
      <c r="H605">
        <v>1.3102</v>
      </c>
      <c r="I605">
        <v>-0.27900000000000003</v>
      </c>
      <c r="J605" t="s">
        <v>551</v>
      </c>
      <c r="K605" t="s">
        <v>548</v>
      </c>
      <c r="L605" t="s">
        <v>550</v>
      </c>
      <c r="M605" t="s">
        <v>547</v>
      </c>
      <c r="N605">
        <v>-0.76</v>
      </c>
      <c r="O605">
        <v>8.3699999999999997E-2</v>
      </c>
      <c r="P605">
        <v>-0.37430000000000002</v>
      </c>
      <c r="Q605" t="s">
        <v>548</v>
      </c>
      <c r="R605" t="s">
        <v>547</v>
      </c>
      <c r="S605" t="s">
        <v>547</v>
      </c>
      <c r="T605" t="s">
        <v>548</v>
      </c>
      <c r="U605" t="s">
        <v>547</v>
      </c>
      <c r="V605" t="s">
        <v>547</v>
      </c>
      <c r="W605" t="s">
        <v>548</v>
      </c>
      <c r="X605" t="s">
        <v>548</v>
      </c>
      <c r="Y605">
        <v>1.1196999999999999</v>
      </c>
      <c r="Z605">
        <v>-0.1716</v>
      </c>
      <c r="AA605">
        <v>-1.8596999999999999</v>
      </c>
      <c r="AB605">
        <v>-0.54359999999999997</v>
      </c>
      <c r="AC605">
        <v>-0.99770000000000003</v>
      </c>
      <c r="AD605">
        <v>1.0128999999999999</v>
      </c>
      <c r="AE605">
        <v>-0.78920000000000001</v>
      </c>
      <c r="AF605">
        <v>-2.3327</v>
      </c>
      <c r="AG605">
        <v>-3.9741</v>
      </c>
      <c r="AH605">
        <v>-3.6882000000000001</v>
      </c>
    </row>
    <row r="606" spans="1:34" x14ac:dyDescent="0.3">
      <c r="A606" s="11" t="s">
        <v>7739</v>
      </c>
      <c r="B606" t="s">
        <v>548</v>
      </c>
      <c r="C606" t="s">
        <v>547</v>
      </c>
      <c r="D606">
        <v>1.0317000000000001</v>
      </c>
      <c r="E606" t="s">
        <v>547</v>
      </c>
      <c r="F606" t="s">
        <v>547</v>
      </c>
      <c r="G606" t="s">
        <v>548</v>
      </c>
      <c r="H606">
        <v>-1.3360000000000001</v>
      </c>
      <c r="I606">
        <v>-1.1888000000000001</v>
      </c>
      <c r="J606" t="s">
        <v>547</v>
      </c>
      <c r="K606" t="s">
        <v>549</v>
      </c>
      <c r="L606" t="s">
        <v>547</v>
      </c>
      <c r="M606" t="s">
        <v>547</v>
      </c>
      <c r="N606">
        <v>1.9135</v>
      </c>
      <c r="O606">
        <v>8.3699999999999997E-2</v>
      </c>
      <c r="P606">
        <v>1.3127</v>
      </c>
      <c r="Q606" t="s">
        <v>548</v>
      </c>
      <c r="R606" t="s">
        <v>547</v>
      </c>
      <c r="S606" t="s">
        <v>547</v>
      </c>
      <c r="T606" t="s">
        <v>547</v>
      </c>
      <c r="U606" t="s">
        <v>547</v>
      </c>
      <c r="V606" t="s">
        <v>548</v>
      </c>
      <c r="W606" t="s">
        <v>547</v>
      </c>
      <c r="X606" t="s">
        <v>547</v>
      </c>
      <c r="Y606">
        <v>7.2599999999999998E-2</v>
      </c>
      <c r="Z606">
        <v>0.78049999999999997</v>
      </c>
      <c r="AA606">
        <v>-1.0085</v>
      </c>
      <c r="AB606">
        <v>-0.54359999999999997</v>
      </c>
      <c r="AC606">
        <v>-0.2185</v>
      </c>
      <c r="AD606">
        <v>-1.0629999999999999</v>
      </c>
      <c r="AE606">
        <v>-0.3579</v>
      </c>
      <c r="AF606">
        <v>-0.87460000000000004</v>
      </c>
      <c r="AG606">
        <v>-0.5393</v>
      </c>
      <c r="AH606">
        <v>-0.59040000000000004</v>
      </c>
    </row>
    <row r="607" spans="1:34" x14ac:dyDescent="0.3">
      <c r="A607" s="11" t="s">
        <v>7740</v>
      </c>
      <c r="B607" t="s">
        <v>548</v>
      </c>
      <c r="C607" t="s">
        <v>547</v>
      </c>
      <c r="D607">
        <v>1.8532999999999999</v>
      </c>
      <c r="E607" t="s">
        <v>547</v>
      </c>
      <c r="F607" t="s">
        <v>547</v>
      </c>
      <c r="G607" t="s">
        <v>548</v>
      </c>
      <c r="H607">
        <v>-1.3360000000000001</v>
      </c>
      <c r="I607">
        <v>-1.1888000000000001</v>
      </c>
      <c r="J607" t="s">
        <v>547</v>
      </c>
      <c r="K607" t="s">
        <v>549</v>
      </c>
      <c r="L607" t="s">
        <v>548</v>
      </c>
      <c r="M607" t="s">
        <v>548</v>
      </c>
      <c r="N607">
        <v>0.57669999999999999</v>
      </c>
      <c r="O607">
        <v>-1.1228</v>
      </c>
      <c r="P607">
        <v>1.3127</v>
      </c>
      <c r="Q607" t="s">
        <v>548</v>
      </c>
      <c r="R607" t="s">
        <v>547</v>
      </c>
      <c r="S607" t="s">
        <v>547</v>
      </c>
      <c r="T607" t="s">
        <v>547</v>
      </c>
      <c r="U607" t="s">
        <v>547</v>
      </c>
      <c r="V607" t="s">
        <v>548</v>
      </c>
      <c r="W607" t="s">
        <v>547</v>
      </c>
      <c r="X607" t="s">
        <v>547</v>
      </c>
      <c r="Y607">
        <v>1.1196999999999999</v>
      </c>
      <c r="Z607">
        <v>1.7325999999999999</v>
      </c>
      <c r="AA607">
        <v>1.5449999999999999</v>
      </c>
      <c r="AB607">
        <v>0.53859999999999997</v>
      </c>
      <c r="AC607">
        <v>0.56069999999999998</v>
      </c>
      <c r="AD607">
        <v>-1.0629999999999999</v>
      </c>
      <c r="AE607">
        <v>-0.78920000000000001</v>
      </c>
      <c r="AF607">
        <v>-2.3327</v>
      </c>
      <c r="AG607">
        <v>-3.9741</v>
      </c>
      <c r="AH607">
        <v>-3.6882000000000001</v>
      </c>
    </row>
    <row r="608" spans="1:34" x14ac:dyDescent="0.3">
      <c r="A608" s="11" t="s">
        <v>7741</v>
      </c>
      <c r="B608" t="s">
        <v>548</v>
      </c>
      <c r="C608" t="s">
        <v>547</v>
      </c>
      <c r="D608">
        <v>0.21010000000000001</v>
      </c>
      <c r="E608" t="s">
        <v>547</v>
      </c>
      <c r="F608" t="s">
        <v>547</v>
      </c>
      <c r="G608" t="s">
        <v>548</v>
      </c>
      <c r="H608">
        <v>1.3102</v>
      </c>
      <c r="I608">
        <v>-0.27900000000000003</v>
      </c>
      <c r="J608" t="s">
        <v>551</v>
      </c>
      <c r="K608" t="s">
        <v>548</v>
      </c>
      <c r="L608" t="s">
        <v>547</v>
      </c>
      <c r="M608" t="s">
        <v>548</v>
      </c>
      <c r="N608">
        <v>0.57669999999999999</v>
      </c>
      <c r="O608">
        <v>2.4965999999999999</v>
      </c>
      <c r="P608">
        <v>-0.37430000000000002</v>
      </c>
      <c r="Q608" t="s">
        <v>548</v>
      </c>
      <c r="R608" t="s">
        <v>547</v>
      </c>
      <c r="S608" t="s">
        <v>547</v>
      </c>
      <c r="T608" t="s">
        <v>547</v>
      </c>
      <c r="U608" t="s">
        <v>547</v>
      </c>
      <c r="V608" t="s">
        <v>547</v>
      </c>
      <c r="W608" t="s">
        <v>548</v>
      </c>
      <c r="X608" t="s">
        <v>548</v>
      </c>
      <c r="Y608">
        <v>7.2599999999999998E-2</v>
      </c>
      <c r="Z608">
        <v>-1.1237999999999999</v>
      </c>
      <c r="AA608">
        <v>-0.15740000000000001</v>
      </c>
      <c r="AB608">
        <v>1.6207</v>
      </c>
      <c r="AC608">
        <v>-0.99770000000000003</v>
      </c>
      <c r="AD608">
        <v>1.0128999999999999</v>
      </c>
      <c r="AE608">
        <v>-0.78920000000000001</v>
      </c>
      <c r="AF608">
        <v>2.4062999999999999</v>
      </c>
      <c r="AG608">
        <v>2.2084999999999999</v>
      </c>
      <c r="AH608">
        <v>1.8877999999999999</v>
      </c>
    </row>
    <row r="609" spans="1:34" x14ac:dyDescent="0.3">
      <c r="A609" s="11" t="s">
        <v>7742</v>
      </c>
      <c r="B609" t="s">
        <v>548</v>
      </c>
      <c r="C609" t="s">
        <v>547</v>
      </c>
      <c r="D609">
        <v>0.21010000000000001</v>
      </c>
      <c r="E609" t="s">
        <v>548</v>
      </c>
      <c r="F609" t="s">
        <v>548</v>
      </c>
      <c r="G609" t="s">
        <v>547</v>
      </c>
      <c r="H609">
        <v>-0.45400000000000001</v>
      </c>
      <c r="I609">
        <v>-1.1888000000000001</v>
      </c>
      <c r="J609" t="s">
        <v>550</v>
      </c>
      <c r="K609" t="s">
        <v>548</v>
      </c>
      <c r="L609" t="s">
        <v>550</v>
      </c>
      <c r="M609" t="s">
        <v>547</v>
      </c>
      <c r="N609">
        <v>0.57669999999999999</v>
      </c>
      <c r="O609">
        <v>8.3699999999999997E-2</v>
      </c>
      <c r="P609">
        <v>-0.37430000000000002</v>
      </c>
      <c r="Q609" t="s">
        <v>548</v>
      </c>
      <c r="R609" t="s">
        <v>547</v>
      </c>
      <c r="S609" t="s">
        <v>547</v>
      </c>
      <c r="T609" t="s">
        <v>548</v>
      </c>
      <c r="U609" t="s">
        <v>547</v>
      </c>
      <c r="V609" t="s">
        <v>547</v>
      </c>
      <c r="W609" t="s">
        <v>548</v>
      </c>
      <c r="X609" t="s">
        <v>548</v>
      </c>
      <c r="Y609">
        <v>1.1196999999999999</v>
      </c>
      <c r="Z609">
        <v>-0.1716</v>
      </c>
      <c r="AA609">
        <v>-0.15740000000000001</v>
      </c>
      <c r="AB609">
        <v>-0.54359999999999997</v>
      </c>
      <c r="AC609">
        <v>-0.2185</v>
      </c>
      <c r="AD609">
        <v>-1.0629999999999999</v>
      </c>
      <c r="AE609">
        <v>0.28910000000000002</v>
      </c>
      <c r="AF609">
        <v>-0.14549999999999999</v>
      </c>
      <c r="AG609">
        <v>-0.1958</v>
      </c>
      <c r="AH609">
        <v>2.9100000000000001E-2</v>
      </c>
    </row>
    <row r="610" spans="1:34" x14ac:dyDescent="0.3">
      <c r="A610" s="11" t="s">
        <v>7743</v>
      </c>
      <c r="B610" t="s">
        <v>548</v>
      </c>
      <c r="C610" t="s">
        <v>547</v>
      </c>
      <c r="D610">
        <v>1.0317000000000001</v>
      </c>
      <c r="E610" t="s">
        <v>547</v>
      </c>
      <c r="F610" t="s">
        <v>548</v>
      </c>
      <c r="G610" t="s">
        <v>547</v>
      </c>
      <c r="H610">
        <v>-1.3360000000000001</v>
      </c>
      <c r="I610">
        <v>-1.1888000000000001</v>
      </c>
      <c r="J610" t="s">
        <v>547</v>
      </c>
      <c r="K610" t="s">
        <v>549</v>
      </c>
      <c r="L610" t="s">
        <v>547</v>
      </c>
      <c r="M610" t="s">
        <v>547</v>
      </c>
      <c r="N610">
        <v>-0.76</v>
      </c>
      <c r="O610">
        <v>8.3699999999999997E-2</v>
      </c>
      <c r="P610">
        <v>-0.37430000000000002</v>
      </c>
      <c r="Q610" t="s">
        <v>548</v>
      </c>
      <c r="R610" t="s">
        <v>547</v>
      </c>
      <c r="S610" t="s">
        <v>547</v>
      </c>
      <c r="T610" t="s">
        <v>547</v>
      </c>
      <c r="U610" t="s">
        <v>547</v>
      </c>
      <c r="V610" t="s">
        <v>547</v>
      </c>
      <c r="W610" t="s">
        <v>547</v>
      </c>
      <c r="X610" t="s">
        <v>548</v>
      </c>
      <c r="Y610">
        <v>1.1196999999999999</v>
      </c>
      <c r="Z610">
        <v>-1.1237999999999999</v>
      </c>
      <c r="AA610">
        <v>-0.15740000000000001</v>
      </c>
      <c r="AB610">
        <v>-0.54359999999999997</v>
      </c>
      <c r="AC610">
        <v>-0.2185</v>
      </c>
      <c r="AD610">
        <v>-0.371</v>
      </c>
      <c r="AE610">
        <v>-0.3579</v>
      </c>
      <c r="AF610">
        <v>-1.2391000000000001</v>
      </c>
      <c r="AG610">
        <v>-0.5393</v>
      </c>
      <c r="AH610">
        <v>-0.28070000000000001</v>
      </c>
    </row>
    <row r="611" spans="1:34" x14ac:dyDescent="0.3">
      <c r="A611" s="11" t="s">
        <v>7744</v>
      </c>
      <c r="B611" t="s">
        <v>548</v>
      </c>
      <c r="C611" t="s">
        <v>547</v>
      </c>
      <c r="D611">
        <v>1.0317000000000001</v>
      </c>
      <c r="E611" t="s">
        <v>547</v>
      </c>
      <c r="F611" t="s">
        <v>547</v>
      </c>
      <c r="G611" t="s">
        <v>548</v>
      </c>
      <c r="H611">
        <v>-1.3360000000000001</v>
      </c>
      <c r="I611">
        <v>-0.27900000000000003</v>
      </c>
      <c r="J611" t="s">
        <v>547</v>
      </c>
      <c r="K611" t="s">
        <v>551</v>
      </c>
      <c r="L611" t="s">
        <v>547</v>
      </c>
      <c r="M611" t="s">
        <v>548</v>
      </c>
      <c r="N611">
        <v>0.57669999999999999</v>
      </c>
      <c r="O611">
        <v>8.3699999999999997E-2</v>
      </c>
      <c r="P611">
        <v>-0.37430000000000002</v>
      </c>
      <c r="Q611" t="s">
        <v>548</v>
      </c>
      <c r="R611" t="s">
        <v>548</v>
      </c>
      <c r="S611" t="s">
        <v>547</v>
      </c>
      <c r="T611" t="s">
        <v>547</v>
      </c>
      <c r="U611" t="s">
        <v>547</v>
      </c>
      <c r="V611" t="s">
        <v>548</v>
      </c>
      <c r="W611" t="s">
        <v>547</v>
      </c>
      <c r="X611" t="s">
        <v>547</v>
      </c>
      <c r="Y611">
        <v>7.2599999999999998E-2</v>
      </c>
      <c r="Z611">
        <v>-2.0758999999999999</v>
      </c>
      <c r="AA611">
        <v>-1.8596999999999999</v>
      </c>
      <c r="AB611">
        <v>-0.54359999999999997</v>
      </c>
      <c r="AC611">
        <v>-0.99770000000000003</v>
      </c>
      <c r="AD611">
        <v>0.32090000000000002</v>
      </c>
      <c r="AE611">
        <v>-0.78920000000000001</v>
      </c>
      <c r="AF611">
        <v>-0.14549999999999999</v>
      </c>
      <c r="AG611">
        <v>-0.1958</v>
      </c>
      <c r="AH611">
        <v>2.9100000000000001E-2</v>
      </c>
    </row>
    <row r="612" spans="1:34" x14ac:dyDescent="0.3">
      <c r="A612" s="11" t="s">
        <v>7745</v>
      </c>
      <c r="B612" t="s">
        <v>548</v>
      </c>
      <c r="C612" t="s">
        <v>547</v>
      </c>
      <c r="D612">
        <v>1.8532999999999999</v>
      </c>
      <c r="E612" t="s">
        <v>548</v>
      </c>
      <c r="F612" t="s">
        <v>547</v>
      </c>
      <c r="G612" t="s">
        <v>547</v>
      </c>
      <c r="H612">
        <v>-1.3360000000000001</v>
      </c>
      <c r="I612">
        <v>-1.1888000000000001</v>
      </c>
      <c r="J612" t="s">
        <v>547</v>
      </c>
      <c r="K612" t="s">
        <v>551</v>
      </c>
      <c r="L612" t="s">
        <v>547</v>
      </c>
      <c r="M612" t="s">
        <v>549</v>
      </c>
      <c r="N612">
        <v>0.57669999999999999</v>
      </c>
      <c r="O612">
        <v>8.3699999999999997E-2</v>
      </c>
      <c r="P612">
        <v>4.6866000000000003</v>
      </c>
      <c r="Q612" t="s">
        <v>548</v>
      </c>
      <c r="R612" t="s">
        <v>548</v>
      </c>
      <c r="S612" t="s">
        <v>547</v>
      </c>
      <c r="T612" t="s">
        <v>548</v>
      </c>
      <c r="U612" t="s">
        <v>547</v>
      </c>
      <c r="V612" t="s">
        <v>548</v>
      </c>
      <c r="W612" t="s">
        <v>547</v>
      </c>
      <c r="X612" t="s">
        <v>548</v>
      </c>
      <c r="Y612">
        <v>-0.97450000000000003</v>
      </c>
      <c r="Z612">
        <v>1.7325999999999999</v>
      </c>
      <c r="AA612">
        <v>0.69379999999999997</v>
      </c>
      <c r="AB612">
        <v>-0.54359999999999997</v>
      </c>
      <c r="AC612">
        <v>1.3399000000000001</v>
      </c>
      <c r="AD612">
        <v>-1.7549999999999999</v>
      </c>
      <c r="AE612">
        <v>-0.78920000000000001</v>
      </c>
      <c r="AF612">
        <v>-1.2391000000000001</v>
      </c>
      <c r="AG612">
        <v>-3.9741</v>
      </c>
      <c r="AH612">
        <v>-3.6882000000000001</v>
      </c>
    </row>
    <row r="613" spans="1:34" x14ac:dyDescent="0.3">
      <c r="A613" s="11" t="s">
        <v>7746</v>
      </c>
      <c r="B613" t="s">
        <v>548</v>
      </c>
      <c r="C613" t="s">
        <v>547</v>
      </c>
      <c r="D613">
        <v>1.0317000000000001</v>
      </c>
      <c r="E613" t="s">
        <v>548</v>
      </c>
      <c r="F613" t="s">
        <v>547</v>
      </c>
      <c r="G613" t="s">
        <v>548</v>
      </c>
      <c r="H613">
        <v>-0.45400000000000001</v>
      </c>
      <c r="I613">
        <v>-0.27900000000000003</v>
      </c>
      <c r="J613" t="s">
        <v>550</v>
      </c>
      <c r="K613" t="s">
        <v>548</v>
      </c>
      <c r="L613" t="s">
        <v>549</v>
      </c>
      <c r="M613" t="s">
        <v>547</v>
      </c>
      <c r="N613">
        <v>0.57669999999999999</v>
      </c>
      <c r="O613">
        <v>1.2901</v>
      </c>
      <c r="P613">
        <v>-0.37430000000000002</v>
      </c>
      <c r="Q613" t="s">
        <v>548</v>
      </c>
      <c r="R613" t="s">
        <v>547</v>
      </c>
      <c r="S613" t="s">
        <v>547</v>
      </c>
      <c r="T613" t="s">
        <v>547</v>
      </c>
      <c r="U613" t="s">
        <v>547</v>
      </c>
      <c r="V613" t="s">
        <v>547</v>
      </c>
      <c r="W613" t="s">
        <v>548</v>
      </c>
      <c r="X613" t="s">
        <v>548</v>
      </c>
      <c r="Y613">
        <v>7.2599999999999998E-2</v>
      </c>
      <c r="Z613">
        <v>-1.1237999999999999</v>
      </c>
      <c r="AA613">
        <v>-1.8596999999999999</v>
      </c>
      <c r="AB613">
        <v>-0.54359999999999997</v>
      </c>
      <c r="AC613">
        <v>-0.99770000000000003</v>
      </c>
      <c r="AD613">
        <v>0.32090000000000002</v>
      </c>
      <c r="AE613">
        <v>0.28910000000000002</v>
      </c>
      <c r="AF613">
        <v>0.94820000000000004</v>
      </c>
      <c r="AG613">
        <v>0.83460000000000001</v>
      </c>
      <c r="AH613">
        <v>0.95840000000000003</v>
      </c>
    </row>
    <row r="614" spans="1:34" x14ac:dyDescent="0.3">
      <c r="A614" s="11" t="s">
        <v>7747</v>
      </c>
      <c r="B614" t="s">
        <v>548</v>
      </c>
      <c r="C614" t="s">
        <v>548</v>
      </c>
      <c r="D614">
        <v>0.21010000000000001</v>
      </c>
      <c r="E614" t="s">
        <v>548</v>
      </c>
      <c r="F614" t="s">
        <v>547</v>
      </c>
      <c r="G614" t="s">
        <v>548</v>
      </c>
      <c r="H614">
        <v>1.3102</v>
      </c>
      <c r="I614">
        <v>0.63090000000000002</v>
      </c>
      <c r="J614" t="s">
        <v>550</v>
      </c>
      <c r="K614" t="s">
        <v>548</v>
      </c>
      <c r="L614" t="s">
        <v>549</v>
      </c>
      <c r="M614" t="s">
        <v>547</v>
      </c>
      <c r="N614">
        <v>0.57669999999999999</v>
      </c>
      <c r="O614">
        <v>8.3699999999999997E-2</v>
      </c>
      <c r="P614">
        <v>1.3127</v>
      </c>
      <c r="Q614" t="s">
        <v>548</v>
      </c>
      <c r="R614" t="s">
        <v>548</v>
      </c>
      <c r="S614" t="s">
        <v>548</v>
      </c>
      <c r="T614" t="s">
        <v>548</v>
      </c>
      <c r="U614" t="s">
        <v>548</v>
      </c>
      <c r="V614" t="s">
        <v>547</v>
      </c>
      <c r="W614" t="s">
        <v>548</v>
      </c>
      <c r="X614" t="s">
        <v>548</v>
      </c>
      <c r="Y614">
        <v>7.2599999999999998E-2</v>
      </c>
      <c r="Z614">
        <v>1.7325999999999999</v>
      </c>
      <c r="AA614">
        <v>1.5449999999999999</v>
      </c>
      <c r="AB614">
        <v>-0.54359999999999997</v>
      </c>
      <c r="AC614">
        <v>0.56069999999999998</v>
      </c>
      <c r="AD614">
        <v>-1.0629999999999999</v>
      </c>
      <c r="AE614">
        <v>7.3400000000000007E-2</v>
      </c>
      <c r="AF614">
        <v>-0.51</v>
      </c>
      <c r="AG614">
        <v>-0.1958</v>
      </c>
      <c r="AH614">
        <v>-0.28070000000000001</v>
      </c>
    </row>
    <row r="615" spans="1:34" x14ac:dyDescent="0.3">
      <c r="A615" s="11" t="s">
        <v>7748</v>
      </c>
      <c r="B615" t="s">
        <v>548</v>
      </c>
      <c r="C615" t="s">
        <v>547</v>
      </c>
      <c r="D615">
        <v>1.0317000000000001</v>
      </c>
      <c r="E615" t="s">
        <v>547</v>
      </c>
      <c r="F615" t="s">
        <v>547</v>
      </c>
      <c r="G615" t="s">
        <v>548</v>
      </c>
      <c r="H615">
        <v>0.42809999999999998</v>
      </c>
      <c r="I615">
        <v>0.63090000000000002</v>
      </c>
      <c r="J615" t="s">
        <v>550</v>
      </c>
      <c r="K615" t="s">
        <v>549</v>
      </c>
      <c r="L615" t="s">
        <v>547</v>
      </c>
      <c r="M615" t="s">
        <v>548</v>
      </c>
      <c r="N615">
        <v>-0.76</v>
      </c>
      <c r="O615">
        <v>8.3699999999999997E-2</v>
      </c>
      <c r="P615">
        <v>-0.37430000000000002</v>
      </c>
      <c r="Q615" t="s">
        <v>548</v>
      </c>
      <c r="R615" t="s">
        <v>548</v>
      </c>
      <c r="S615" t="s">
        <v>547</v>
      </c>
      <c r="T615" t="s">
        <v>547</v>
      </c>
      <c r="U615" t="s">
        <v>547</v>
      </c>
      <c r="V615" t="s">
        <v>547</v>
      </c>
      <c r="W615" t="s">
        <v>547</v>
      </c>
      <c r="X615" t="s">
        <v>548</v>
      </c>
      <c r="Y615">
        <v>1.1196999999999999</v>
      </c>
      <c r="Z615">
        <v>-0.1716</v>
      </c>
      <c r="AA615">
        <v>0.69379999999999997</v>
      </c>
      <c r="AB615">
        <v>-0.54359999999999997</v>
      </c>
      <c r="AC615">
        <v>-0.99770000000000003</v>
      </c>
      <c r="AD615">
        <v>1.0128999999999999</v>
      </c>
      <c r="AE615">
        <v>-0.78920000000000001</v>
      </c>
      <c r="AF615">
        <v>-0.51</v>
      </c>
      <c r="AG615">
        <v>-0.5393</v>
      </c>
      <c r="AH615">
        <v>-0.59040000000000004</v>
      </c>
    </row>
    <row r="616" spans="1:34" x14ac:dyDescent="0.3">
      <c r="A616" s="11" t="s">
        <v>7749</v>
      </c>
      <c r="B616" t="s">
        <v>548</v>
      </c>
      <c r="C616" t="s">
        <v>547</v>
      </c>
      <c r="D616">
        <v>0.21010000000000001</v>
      </c>
      <c r="E616" t="s">
        <v>548</v>
      </c>
      <c r="F616" t="s">
        <v>547</v>
      </c>
      <c r="G616" t="s">
        <v>548</v>
      </c>
      <c r="H616">
        <v>1.3102</v>
      </c>
      <c r="I616">
        <v>1.5407</v>
      </c>
      <c r="J616" t="s">
        <v>551</v>
      </c>
      <c r="K616" t="s">
        <v>549</v>
      </c>
      <c r="L616" t="s">
        <v>548</v>
      </c>
      <c r="M616" t="s">
        <v>548</v>
      </c>
      <c r="N616">
        <v>0.57669999999999999</v>
      </c>
      <c r="O616">
        <v>8.3699999999999997E-2</v>
      </c>
      <c r="P616">
        <v>-0.37430000000000002</v>
      </c>
      <c r="Q616" t="s">
        <v>548</v>
      </c>
      <c r="R616" t="s">
        <v>548</v>
      </c>
      <c r="S616" t="s">
        <v>548</v>
      </c>
      <c r="T616" t="s">
        <v>548</v>
      </c>
      <c r="U616" t="s">
        <v>547</v>
      </c>
      <c r="V616" t="s">
        <v>547</v>
      </c>
      <c r="W616" t="s">
        <v>548</v>
      </c>
      <c r="X616" t="s">
        <v>547</v>
      </c>
      <c r="Y616">
        <v>7.2599999999999998E-2</v>
      </c>
      <c r="Z616">
        <v>-0.1716</v>
      </c>
      <c r="AA616">
        <v>-0.15740000000000001</v>
      </c>
      <c r="AB616">
        <v>-0.54359999999999997</v>
      </c>
      <c r="AC616">
        <v>-0.2185</v>
      </c>
      <c r="AD616">
        <v>1.0128999999999999</v>
      </c>
      <c r="AE616">
        <v>-0.3579</v>
      </c>
      <c r="AF616">
        <v>0.21909999999999999</v>
      </c>
      <c r="AG616">
        <v>0.1477</v>
      </c>
      <c r="AH616">
        <v>2.9100000000000001E-2</v>
      </c>
    </row>
    <row r="617" spans="1:34" x14ac:dyDescent="0.3">
      <c r="A617" s="11" t="s">
        <v>7750</v>
      </c>
      <c r="B617" t="s">
        <v>548</v>
      </c>
      <c r="C617" t="s">
        <v>547</v>
      </c>
      <c r="D617">
        <v>0.21010000000000001</v>
      </c>
      <c r="E617" t="s">
        <v>547</v>
      </c>
      <c r="F617" t="s">
        <v>548</v>
      </c>
      <c r="G617" t="s">
        <v>547</v>
      </c>
      <c r="H617">
        <v>0.42809999999999998</v>
      </c>
      <c r="I617">
        <v>-0.27900000000000003</v>
      </c>
      <c r="J617" t="s">
        <v>550</v>
      </c>
      <c r="K617" t="s">
        <v>548</v>
      </c>
      <c r="L617" t="s">
        <v>550</v>
      </c>
      <c r="M617" t="s">
        <v>547</v>
      </c>
      <c r="N617">
        <v>0.57669999999999999</v>
      </c>
      <c r="O617">
        <v>8.3699999999999997E-2</v>
      </c>
      <c r="P617">
        <v>-0.37430000000000002</v>
      </c>
      <c r="Q617" t="s">
        <v>548</v>
      </c>
      <c r="R617" t="s">
        <v>547</v>
      </c>
      <c r="S617" t="s">
        <v>547</v>
      </c>
      <c r="T617" t="s">
        <v>547</v>
      </c>
      <c r="U617" t="s">
        <v>547</v>
      </c>
      <c r="V617" t="s">
        <v>547</v>
      </c>
      <c r="W617" t="s">
        <v>547</v>
      </c>
      <c r="X617" t="s">
        <v>548</v>
      </c>
      <c r="Y617">
        <v>-3.0688</v>
      </c>
      <c r="Z617">
        <v>-1.1237999999999999</v>
      </c>
      <c r="AA617">
        <v>-0.15740000000000001</v>
      </c>
      <c r="AB617">
        <v>-0.54359999999999997</v>
      </c>
      <c r="AC617">
        <v>-0.2185</v>
      </c>
      <c r="AD617">
        <v>1.0128999999999999</v>
      </c>
      <c r="AE617">
        <v>-0.78920000000000001</v>
      </c>
      <c r="AF617">
        <v>1.3127</v>
      </c>
      <c r="AG617">
        <v>0.83460000000000001</v>
      </c>
      <c r="AH617">
        <v>0.95840000000000003</v>
      </c>
    </row>
    <row r="618" spans="1:34" x14ac:dyDescent="0.3">
      <c r="A618" s="11" t="s">
        <v>7751</v>
      </c>
      <c r="B618" t="s">
        <v>548</v>
      </c>
      <c r="C618" t="s">
        <v>548</v>
      </c>
      <c r="D618">
        <v>1.0317000000000001</v>
      </c>
      <c r="E618" t="s">
        <v>547</v>
      </c>
      <c r="F618" t="s">
        <v>548</v>
      </c>
      <c r="G618" t="s">
        <v>548</v>
      </c>
      <c r="H618">
        <v>-1.3360000000000001</v>
      </c>
      <c r="I618">
        <v>-1.1888000000000001</v>
      </c>
      <c r="J618" t="s">
        <v>549</v>
      </c>
      <c r="K618" t="s">
        <v>549</v>
      </c>
      <c r="L618" t="s">
        <v>549</v>
      </c>
      <c r="M618" t="s">
        <v>548</v>
      </c>
      <c r="N618">
        <v>0.57669999999999999</v>
      </c>
      <c r="O618">
        <v>-1.1228</v>
      </c>
      <c r="P618">
        <v>-0.37430000000000002</v>
      </c>
      <c r="Q618" t="s">
        <v>548</v>
      </c>
      <c r="R618" t="s">
        <v>547</v>
      </c>
      <c r="S618" t="s">
        <v>547</v>
      </c>
      <c r="T618" t="s">
        <v>547</v>
      </c>
      <c r="U618" t="s">
        <v>548</v>
      </c>
      <c r="V618" t="s">
        <v>547</v>
      </c>
      <c r="W618" t="s">
        <v>548</v>
      </c>
      <c r="X618" t="s">
        <v>548</v>
      </c>
      <c r="Y618">
        <v>-0.97450000000000003</v>
      </c>
      <c r="Z618">
        <v>-0.1716</v>
      </c>
      <c r="AA618">
        <v>-1.0085</v>
      </c>
      <c r="AB618">
        <v>-0.54359999999999997</v>
      </c>
      <c r="AC618">
        <v>-0.2185</v>
      </c>
      <c r="AD618">
        <v>-0.371</v>
      </c>
      <c r="AE618">
        <v>-0.3579</v>
      </c>
      <c r="AF618">
        <v>0.94820000000000004</v>
      </c>
      <c r="AG618">
        <v>0.49109999999999998</v>
      </c>
      <c r="AH618">
        <v>0.64870000000000005</v>
      </c>
    </row>
    <row r="619" spans="1:34" x14ac:dyDescent="0.3">
      <c r="A619" s="11" t="s">
        <v>7752</v>
      </c>
      <c r="B619" t="s">
        <v>548</v>
      </c>
      <c r="C619" t="s">
        <v>547</v>
      </c>
      <c r="D619">
        <v>1.0317000000000001</v>
      </c>
      <c r="E619" t="s">
        <v>547</v>
      </c>
      <c r="F619" t="s">
        <v>548</v>
      </c>
      <c r="G619" t="s">
        <v>548</v>
      </c>
      <c r="H619">
        <v>-1.3360000000000001</v>
      </c>
      <c r="I619">
        <v>-1.1888000000000001</v>
      </c>
      <c r="J619" t="s">
        <v>547</v>
      </c>
      <c r="K619" t="s">
        <v>549</v>
      </c>
      <c r="L619" t="s">
        <v>547</v>
      </c>
      <c r="M619" t="s">
        <v>548</v>
      </c>
      <c r="N619">
        <v>0.57669999999999999</v>
      </c>
      <c r="O619">
        <v>1.2901</v>
      </c>
      <c r="P619">
        <v>-0.37430000000000002</v>
      </c>
      <c r="Q619" t="s">
        <v>548</v>
      </c>
      <c r="R619" t="s">
        <v>547</v>
      </c>
      <c r="S619" t="s">
        <v>547</v>
      </c>
      <c r="T619" t="s">
        <v>547</v>
      </c>
      <c r="U619" t="s">
        <v>547</v>
      </c>
      <c r="V619" t="s">
        <v>547</v>
      </c>
      <c r="W619" t="s">
        <v>548</v>
      </c>
      <c r="X619" t="s">
        <v>547</v>
      </c>
      <c r="Y619">
        <v>1.1196999999999999</v>
      </c>
      <c r="Z619">
        <v>-0.1716</v>
      </c>
      <c r="AA619">
        <v>-1.0085</v>
      </c>
      <c r="AB619">
        <v>-0.54359999999999997</v>
      </c>
      <c r="AC619">
        <v>-0.99770000000000003</v>
      </c>
      <c r="AD619">
        <v>0.32090000000000002</v>
      </c>
      <c r="AE619">
        <v>-0.78920000000000001</v>
      </c>
      <c r="AF619">
        <v>2.7709000000000001</v>
      </c>
      <c r="AG619">
        <v>1.865</v>
      </c>
      <c r="AH619">
        <v>1.8877999999999999</v>
      </c>
    </row>
    <row r="620" spans="1:34" x14ac:dyDescent="0.3">
      <c r="A620" s="11" t="s">
        <v>7753</v>
      </c>
      <c r="B620" t="s">
        <v>548</v>
      </c>
      <c r="C620" t="s">
        <v>547</v>
      </c>
      <c r="D620">
        <v>1.0317000000000001</v>
      </c>
      <c r="E620" t="s">
        <v>548</v>
      </c>
      <c r="F620" t="s">
        <v>548</v>
      </c>
      <c r="G620" t="s">
        <v>547</v>
      </c>
      <c r="H620">
        <v>-1.3360000000000001</v>
      </c>
      <c r="I620">
        <v>-0.27900000000000003</v>
      </c>
      <c r="J620" t="s">
        <v>547</v>
      </c>
      <c r="K620" t="s">
        <v>548</v>
      </c>
      <c r="L620" t="s">
        <v>547</v>
      </c>
      <c r="M620" t="s">
        <v>547</v>
      </c>
      <c r="N620">
        <v>1.9135</v>
      </c>
      <c r="O620">
        <v>8.3699999999999997E-2</v>
      </c>
      <c r="P620">
        <v>-0.37430000000000002</v>
      </c>
      <c r="Q620" t="s">
        <v>548</v>
      </c>
      <c r="R620" t="s">
        <v>547</v>
      </c>
      <c r="S620" t="s">
        <v>547</v>
      </c>
      <c r="T620" t="s">
        <v>547</v>
      </c>
      <c r="U620" t="s">
        <v>547</v>
      </c>
      <c r="V620" t="s">
        <v>547</v>
      </c>
      <c r="W620" t="s">
        <v>547</v>
      </c>
      <c r="X620" t="s">
        <v>548</v>
      </c>
      <c r="Y620">
        <v>7.2599999999999998E-2</v>
      </c>
      <c r="Z620">
        <v>-0.1716</v>
      </c>
      <c r="AA620">
        <v>0.69379999999999997</v>
      </c>
      <c r="AB620">
        <v>-0.54359999999999997</v>
      </c>
      <c r="AC620">
        <v>1.3399000000000001</v>
      </c>
      <c r="AD620">
        <v>1.0128999999999999</v>
      </c>
      <c r="AE620">
        <v>-0.78920000000000001</v>
      </c>
      <c r="AF620">
        <v>1.6772</v>
      </c>
      <c r="AG620">
        <v>1.1780999999999999</v>
      </c>
      <c r="AH620">
        <v>0.95840000000000003</v>
      </c>
    </row>
    <row r="621" spans="1:34" x14ac:dyDescent="0.3">
      <c r="A621" s="11" t="s">
        <v>7754</v>
      </c>
      <c r="B621" t="s">
        <v>548</v>
      </c>
      <c r="C621" t="s">
        <v>547</v>
      </c>
      <c r="D621">
        <v>1.0317000000000001</v>
      </c>
      <c r="E621" t="s">
        <v>547</v>
      </c>
      <c r="F621" t="s">
        <v>547</v>
      </c>
      <c r="G621" t="s">
        <v>548</v>
      </c>
      <c r="H621">
        <v>0.42809999999999998</v>
      </c>
      <c r="I621">
        <v>0.63090000000000002</v>
      </c>
      <c r="J621" t="s">
        <v>550</v>
      </c>
      <c r="K621" t="s">
        <v>549</v>
      </c>
      <c r="L621" t="s">
        <v>548</v>
      </c>
      <c r="M621" t="s">
        <v>547</v>
      </c>
      <c r="N621">
        <v>0.57669999999999999</v>
      </c>
      <c r="O621">
        <v>8.3699999999999997E-2</v>
      </c>
      <c r="P621">
        <v>-0.37430000000000002</v>
      </c>
      <c r="Q621" t="s">
        <v>548</v>
      </c>
      <c r="R621" t="s">
        <v>548</v>
      </c>
      <c r="S621" t="s">
        <v>547</v>
      </c>
      <c r="T621" t="s">
        <v>547</v>
      </c>
      <c r="U621" t="s">
        <v>547</v>
      </c>
      <c r="V621" t="s">
        <v>547</v>
      </c>
      <c r="W621" t="s">
        <v>548</v>
      </c>
      <c r="X621" t="s">
        <v>548</v>
      </c>
      <c r="Y621">
        <v>7.2599999999999998E-2</v>
      </c>
      <c r="Z621">
        <v>-0.1716</v>
      </c>
      <c r="AA621">
        <v>-1.0085</v>
      </c>
      <c r="AB621">
        <v>-0.54359999999999997</v>
      </c>
      <c r="AC621">
        <v>0.56069999999999998</v>
      </c>
      <c r="AD621">
        <v>-0.371</v>
      </c>
      <c r="AE621">
        <v>0.50470000000000004</v>
      </c>
      <c r="AF621">
        <v>0.58360000000000001</v>
      </c>
      <c r="AG621">
        <v>0.1477</v>
      </c>
      <c r="AH621">
        <v>0.33889999999999998</v>
      </c>
    </row>
    <row r="622" spans="1:34" x14ac:dyDescent="0.3">
      <c r="A622" s="11" t="s">
        <v>7755</v>
      </c>
      <c r="B622" t="s">
        <v>548</v>
      </c>
      <c r="C622" t="s">
        <v>547</v>
      </c>
      <c r="D622">
        <v>0.21010000000000001</v>
      </c>
      <c r="E622" t="s">
        <v>547</v>
      </c>
      <c r="F622" t="s">
        <v>548</v>
      </c>
      <c r="G622" t="s">
        <v>548</v>
      </c>
      <c r="H622">
        <v>1.3102</v>
      </c>
      <c r="I622">
        <v>1.5407</v>
      </c>
      <c r="J622" t="s">
        <v>547</v>
      </c>
      <c r="K622" t="s">
        <v>551</v>
      </c>
      <c r="L622" t="s">
        <v>547</v>
      </c>
      <c r="M622" t="s">
        <v>547</v>
      </c>
      <c r="N622">
        <v>-0.76</v>
      </c>
      <c r="O622">
        <v>8.3699999999999997E-2</v>
      </c>
      <c r="P622">
        <v>-0.37430000000000002</v>
      </c>
      <c r="Q622" t="s">
        <v>548</v>
      </c>
      <c r="R622" t="s">
        <v>548</v>
      </c>
      <c r="S622" t="s">
        <v>547</v>
      </c>
      <c r="T622" t="s">
        <v>548</v>
      </c>
      <c r="U622" t="s">
        <v>547</v>
      </c>
      <c r="V622" t="s">
        <v>547</v>
      </c>
      <c r="W622" t="s">
        <v>548</v>
      </c>
      <c r="X622" t="s">
        <v>548</v>
      </c>
      <c r="Y622">
        <v>-2.0217000000000001</v>
      </c>
      <c r="Z622">
        <v>-0.1716</v>
      </c>
      <c r="AA622">
        <v>0.69379999999999997</v>
      </c>
      <c r="AB622">
        <v>-0.54359999999999997</v>
      </c>
      <c r="AC622">
        <v>-0.99770000000000003</v>
      </c>
      <c r="AD622">
        <v>-1.7549999999999999</v>
      </c>
      <c r="AE622">
        <v>7.3400000000000007E-2</v>
      </c>
      <c r="AF622">
        <v>1.3127</v>
      </c>
      <c r="AG622">
        <v>0.83460000000000001</v>
      </c>
      <c r="AH622">
        <v>0.95840000000000003</v>
      </c>
    </row>
    <row r="623" spans="1:34" x14ac:dyDescent="0.3">
      <c r="A623" s="11" t="s">
        <v>7756</v>
      </c>
      <c r="B623" t="s">
        <v>548</v>
      </c>
      <c r="C623" t="s">
        <v>547</v>
      </c>
      <c r="D623">
        <v>0.21010000000000001</v>
      </c>
      <c r="E623" t="s">
        <v>548</v>
      </c>
      <c r="F623" t="s">
        <v>547</v>
      </c>
      <c r="G623" t="s">
        <v>548</v>
      </c>
      <c r="H623">
        <v>-1.3360000000000001</v>
      </c>
      <c r="I623">
        <v>-0.27900000000000003</v>
      </c>
      <c r="J623" t="s">
        <v>549</v>
      </c>
      <c r="K623" t="s">
        <v>549</v>
      </c>
      <c r="L623" t="s">
        <v>547</v>
      </c>
      <c r="M623" t="s">
        <v>548</v>
      </c>
      <c r="N623">
        <v>0.57669999999999999</v>
      </c>
      <c r="O623">
        <v>8.3699999999999997E-2</v>
      </c>
      <c r="P623">
        <v>-0.37430000000000002</v>
      </c>
      <c r="Q623" t="s">
        <v>548</v>
      </c>
      <c r="R623" t="s">
        <v>547</v>
      </c>
      <c r="S623" t="s">
        <v>547</v>
      </c>
      <c r="T623" t="s">
        <v>547</v>
      </c>
      <c r="U623" t="s">
        <v>548</v>
      </c>
      <c r="V623" t="s">
        <v>547</v>
      </c>
      <c r="W623" t="s">
        <v>547</v>
      </c>
      <c r="X623" t="s">
        <v>547</v>
      </c>
      <c r="Y623">
        <v>-0.97450000000000003</v>
      </c>
      <c r="Z623">
        <v>-1.1237999999999999</v>
      </c>
      <c r="AA623">
        <v>-1.0085</v>
      </c>
      <c r="AB623">
        <v>-0.54359999999999997</v>
      </c>
      <c r="AC623">
        <v>-0.2185</v>
      </c>
      <c r="AD623">
        <v>-0.371</v>
      </c>
      <c r="AE623">
        <v>-0.78920000000000001</v>
      </c>
      <c r="AF623">
        <v>0.58360000000000001</v>
      </c>
      <c r="AG623">
        <v>0.49109999999999998</v>
      </c>
      <c r="AH623">
        <v>0.33889999999999998</v>
      </c>
    </row>
    <row r="624" spans="1:34" x14ac:dyDescent="0.3">
      <c r="A624" s="11" t="s">
        <v>7757</v>
      </c>
      <c r="B624" t="s">
        <v>548</v>
      </c>
      <c r="C624" t="s">
        <v>548</v>
      </c>
      <c r="D624">
        <v>1.0317000000000001</v>
      </c>
      <c r="E624" t="s">
        <v>548</v>
      </c>
      <c r="F624" t="s">
        <v>547</v>
      </c>
      <c r="G624" t="s">
        <v>548</v>
      </c>
      <c r="H624">
        <v>-1.3360000000000001</v>
      </c>
      <c r="I624">
        <v>0.63090000000000002</v>
      </c>
      <c r="J624" t="s">
        <v>547</v>
      </c>
      <c r="K624" t="s">
        <v>548</v>
      </c>
      <c r="L624" t="s">
        <v>547</v>
      </c>
      <c r="M624" t="s">
        <v>547</v>
      </c>
      <c r="N624">
        <v>0.57669999999999999</v>
      </c>
      <c r="O624">
        <v>8.3699999999999997E-2</v>
      </c>
      <c r="P624">
        <v>-0.37430000000000002</v>
      </c>
      <c r="Q624" t="s">
        <v>548</v>
      </c>
      <c r="R624" t="s">
        <v>548</v>
      </c>
      <c r="S624" t="s">
        <v>548</v>
      </c>
      <c r="T624" t="s">
        <v>547</v>
      </c>
      <c r="U624" t="s">
        <v>547</v>
      </c>
      <c r="V624" t="s">
        <v>547</v>
      </c>
      <c r="W624" t="s">
        <v>547</v>
      </c>
      <c r="X624" t="s">
        <v>547</v>
      </c>
      <c r="Y624">
        <v>-0.97450000000000003</v>
      </c>
      <c r="Z624">
        <v>-0.1716</v>
      </c>
      <c r="AA624">
        <v>0.69379999999999997</v>
      </c>
      <c r="AB624">
        <v>0.53859999999999997</v>
      </c>
      <c r="AC624">
        <v>1.3399000000000001</v>
      </c>
      <c r="AD624">
        <v>-0.371</v>
      </c>
      <c r="AE624">
        <v>-0.78920000000000001</v>
      </c>
      <c r="AF624">
        <v>-1.2391000000000001</v>
      </c>
      <c r="AG624">
        <v>-0.5393</v>
      </c>
      <c r="AH624">
        <v>-0.9002</v>
      </c>
    </row>
    <row r="625" spans="1:34" x14ac:dyDescent="0.3">
      <c r="A625" s="11" t="s">
        <v>7758</v>
      </c>
      <c r="B625" t="s">
        <v>548</v>
      </c>
      <c r="C625" t="s">
        <v>548</v>
      </c>
      <c r="D625">
        <v>1.0317000000000001</v>
      </c>
      <c r="E625" t="s">
        <v>547</v>
      </c>
      <c r="F625" t="s">
        <v>548</v>
      </c>
      <c r="G625" t="s">
        <v>548</v>
      </c>
      <c r="H625">
        <v>1.3102</v>
      </c>
      <c r="I625">
        <v>1.5407</v>
      </c>
      <c r="J625" t="s">
        <v>551</v>
      </c>
      <c r="K625" t="s">
        <v>549</v>
      </c>
      <c r="L625" t="s">
        <v>548</v>
      </c>
      <c r="M625" t="s">
        <v>547</v>
      </c>
      <c r="N625">
        <v>0.57669999999999999</v>
      </c>
      <c r="O625">
        <v>1.2901</v>
      </c>
      <c r="P625">
        <v>-0.37430000000000002</v>
      </c>
      <c r="Q625" t="s">
        <v>548</v>
      </c>
      <c r="R625" t="s">
        <v>547</v>
      </c>
      <c r="S625" t="s">
        <v>547</v>
      </c>
      <c r="T625" t="s">
        <v>547</v>
      </c>
      <c r="U625" t="s">
        <v>547</v>
      </c>
      <c r="V625" t="s">
        <v>547</v>
      </c>
      <c r="W625" t="s">
        <v>548</v>
      </c>
      <c r="X625" t="s">
        <v>548</v>
      </c>
      <c r="Y625">
        <v>7.2599999999999998E-2</v>
      </c>
      <c r="Z625">
        <v>-1.1237999999999999</v>
      </c>
      <c r="AA625">
        <v>-1.0085</v>
      </c>
      <c r="AB625">
        <v>0.53859999999999997</v>
      </c>
      <c r="AC625">
        <v>-0.2185</v>
      </c>
      <c r="AD625">
        <v>1.0128999999999999</v>
      </c>
      <c r="AE625">
        <v>-0.78920000000000001</v>
      </c>
      <c r="AF625">
        <v>1.3127</v>
      </c>
      <c r="AG625">
        <v>1.5216000000000001</v>
      </c>
      <c r="AH625">
        <v>1.2682</v>
      </c>
    </row>
    <row r="626" spans="1:34" x14ac:dyDescent="0.3">
      <c r="A626" s="11" t="s">
        <v>7759</v>
      </c>
      <c r="B626" t="s">
        <v>548</v>
      </c>
      <c r="C626" t="s">
        <v>547</v>
      </c>
      <c r="D626">
        <v>0.21010000000000001</v>
      </c>
      <c r="E626" t="s">
        <v>548</v>
      </c>
      <c r="F626" t="s">
        <v>547</v>
      </c>
      <c r="G626" t="s">
        <v>548</v>
      </c>
      <c r="H626">
        <v>-1.3360000000000001</v>
      </c>
      <c r="I626">
        <v>-1.1888000000000001</v>
      </c>
      <c r="J626" t="s">
        <v>549</v>
      </c>
      <c r="K626" t="s">
        <v>549</v>
      </c>
      <c r="L626" t="s">
        <v>550</v>
      </c>
      <c r="M626" t="s">
        <v>547</v>
      </c>
      <c r="N626">
        <v>1.9135</v>
      </c>
      <c r="O626">
        <v>-1.1228</v>
      </c>
      <c r="P626">
        <v>1.3127</v>
      </c>
      <c r="Q626" t="s">
        <v>548</v>
      </c>
      <c r="R626" t="s">
        <v>548</v>
      </c>
      <c r="S626" t="s">
        <v>547</v>
      </c>
      <c r="T626" t="s">
        <v>547</v>
      </c>
      <c r="U626" t="s">
        <v>547</v>
      </c>
      <c r="V626" t="s">
        <v>547</v>
      </c>
      <c r="W626" t="s">
        <v>548</v>
      </c>
      <c r="X626" t="s">
        <v>548</v>
      </c>
      <c r="Y626">
        <v>1.1196999999999999</v>
      </c>
      <c r="Z626">
        <v>-1.1237999999999999</v>
      </c>
      <c r="AA626">
        <v>-1.8596999999999999</v>
      </c>
      <c r="AB626">
        <v>-0.54359999999999997</v>
      </c>
      <c r="AC626">
        <v>-0.2185</v>
      </c>
      <c r="AD626">
        <v>-1.7549999999999999</v>
      </c>
      <c r="AE626">
        <v>-0.78920000000000001</v>
      </c>
      <c r="AF626">
        <v>-1.2391000000000001</v>
      </c>
      <c r="AG626">
        <v>-1.2262999999999999</v>
      </c>
      <c r="AH626">
        <v>-0.9002</v>
      </c>
    </row>
    <row r="627" spans="1:34" x14ac:dyDescent="0.3">
      <c r="A627" s="11" t="s">
        <v>7760</v>
      </c>
      <c r="B627" t="s">
        <v>548</v>
      </c>
      <c r="C627" t="s">
        <v>547</v>
      </c>
      <c r="D627">
        <v>1.0317000000000001</v>
      </c>
      <c r="E627" t="s">
        <v>547</v>
      </c>
      <c r="F627" t="s">
        <v>547</v>
      </c>
      <c r="G627" t="s">
        <v>548</v>
      </c>
      <c r="H627">
        <v>-0.45400000000000001</v>
      </c>
      <c r="I627">
        <v>0.63090000000000002</v>
      </c>
      <c r="J627" t="s">
        <v>547</v>
      </c>
      <c r="K627" t="s">
        <v>549</v>
      </c>
      <c r="L627" t="s">
        <v>547</v>
      </c>
      <c r="M627" t="s">
        <v>548</v>
      </c>
      <c r="N627">
        <v>0.57669999999999999</v>
      </c>
      <c r="O627">
        <v>-1.1228</v>
      </c>
      <c r="P627">
        <v>-0.37430000000000002</v>
      </c>
      <c r="Q627" t="s">
        <v>548</v>
      </c>
      <c r="R627" t="s">
        <v>548</v>
      </c>
      <c r="S627" t="s">
        <v>547</v>
      </c>
      <c r="T627" t="s">
        <v>547</v>
      </c>
      <c r="U627" t="s">
        <v>547</v>
      </c>
      <c r="V627" t="s">
        <v>547</v>
      </c>
      <c r="W627" t="s">
        <v>548</v>
      </c>
      <c r="X627" t="s">
        <v>548</v>
      </c>
      <c r="Y627">
        <v>1.1196999999999999</v>
      </c>
      <c r="Z627">
        <v>-1.1237999999999999</v>
      </c>
      <c r="AA627">
        <v>-0.15740000000000001</v>
      </c>
      <c r="AB627">
        <v>-0.54359999999999997</v>
      </c>
      <c r="AC627">
        <v>-0.2185</v>
      </c>
      <c r="AD627">
        <v>0.32090000000000002</v>
      </c>
      <c r="AE627">
        <v>-0.78920000000000001</v>
      </c>
      <c r="AF627">
        <v>-0.51</v>
      </c>
      <c r="AG627">
        <v>-0.5393</v>
      </c>
      <c r="AH627">
        <v>-0.59040000000000004</v>
      </c>
    </row>
    <row r="628" spans="1:34" x14ac:dyDescent="0.3">
      <c r="A628" s="11" t="s">
        <v>7761</v>
      </c>
      <c r="B628" t="s">
        <v>548</v>
      </c>
      <c r="C628" t="s">
        <v>547</v>
      </c>
      <c r="D628">
        <v>1.0317000000000001</v>
      </c>
      <c r="E628" t="s">
        <v>548</v>
      </c>
      <c r="F628" t="s">
        <v>547</v>
      </c>
      <c r="G628" t="s">
        <v>548</v>
      </c>
      <c r="H628">
        <v>1.3102</v>
      </c>
      <c r="I628">
        <v>1.5407</v>
      </c>
      <c r="J628" t="s">
        <v>549</v>
      </c>
      <c r="K628" t="s">
        <v>547</v>
      </c>
      <c r="L628" t="s">
        <v>548</v>
      </c>
      <c r="M628" t="s">
        <v>548</v>
      </c>
      <c r="N628">
        <v>1.9135</v>
      </c>
      <c r="O628">
        <v>8.3699999999999997E-2</v>
      </c>
      <c r="P628">
        <v>-0.37430000000000002</v>
      </c>
      <c r="Q628" t="s">
        <v>548</v>
      </c>
      <c r="R628" t="s">
        <v>548</v>
      </c>
      <c r="S628" t="s">
        <v>547</v>
      </c>
      <c r="T628" t="s">
        <v>547</v>
      </c>
      <c r="U628" t="s">
        <v>548</v>
      </c>
      <c r="V628" t="s">
        <v>547</v>
      </c>
      <c r="W628" t="s">
        <v>548</v>
      </c>
      <c r="X628" t="s">
        <v>548</v>
      </c>
      <c r="Y628">
        <v>-0.97450000000000003</v>
      </c>
      <c r="Z628">
        <v>-1.1237999999999999</v>
      </c>
      <c r="AA628">
        <v>-1.0085</v>
      </c>
      <c r="AB628">
        <v>2.7027999999999999</v>
      </c>
      <c r="AC628">
        <v>-0.2185</v>
      </c>
      <c r="AD628">
        <v>1.0128999999999999</v>
      </c>
      <c r="AE628">
        <v>-0.78920000000000001</v>
      </c>
      <c r="AF628">
        <v>-1.6036999999999999</v>
      </c>
      <c r="AG628">
        <v>-2.2566999999999999</v>
      </c>
      <c r="AH628">
        <v>-3.6882000000000001</v>
      </c>
    </row>
    <row r="629" spans="1:34" x14ac:dyDescent="0.3">
      <c r="A629" s="11" t="s">
        <v>7762</v>
      </c>
      <c r="B629" t="s">
        <v>548</v>
      </c>
      <c r="C629" t="s">
        <v>548</v>
      </c>
      <c r="D629">
        <v>1.0317000000000001</v>
      </c>
      <c r="E629" t="s">
        <v>548</v>
      </c>
      <c r="F629" t="s">
        <v>548</v>
      </c>
      <c r="G629" t="s">
        <v>548</v>
      </c>
      <c r="H629">
        <v>-1.3360000000000001</v>
      </c>
      <c r="I629">
        <v>-0.27900000000000003</v>
      </c>
      <c r="J629" t="s">
        <v>547</v>
      </c>
      <c r="K629" t="s">
        <v>549</v>
      </c>
      <c r="L629" t="s">
        <v>548</v>
      </c>
      <c r="M629" t="s">
        <v>548</v>
      </c>
      <c r="N629">
        <v>1.9135</v>
      </c>
      <c r="O629">
        <v>-1.1228</v>
      </c>
      <c r="P629">
        <v>-0.37430000000000002</v>
      </c>
      <c r="Q629" t="s">
        <v>548</v>
      </c>
      <c r="R629" t="s">
        <v>548</v>
      </c>
      <c r="S629" t="s">
        <v>547</v>
      </c>
      <c r="T629" t="s">
        <v>548</v>
      </c>
      <c r="U629" t="s">
        <v>547</v>
      </c>
      <c r="V629" t="s">
        <v>548</v>
      </c>
      <c r="W629" t="s">
        <v>548</v>
      </c>
      <c r="X629" t="s">
        <v>548</v>
      </c>
      <c r="Y629">
        <v>7.2599999999999998E-2</v>
      </c>
      <c r="Z629">
        <v>-0.1716</v>
      </c>
      <c r="AA629">
        <v>-0.15740000000000001</v>
      </c>
      <c r="AB629">
        <v>0.53859999999999997</v>
      </c>
      <c r="AC629">
        <v>0.56069999999999998</v>
      </c>
      <c r="AD629">
        <v>-0.371</v>
      </c>
      <c r="AE629">
        <v>-0.14219999999999999</v>
      </c>
      <c r="AF629">
        <v>-0.87460000000000004</v>
      </c>
      <c r="AG629">
        <v>-0.5393</v>
      </c>
      <c r="AH629">
        <v>-0.59040000000000004</v>
      </c>
    </row>
    <row r="630" spans="1:34" x14ac:dyDescent="0.3">
      <c r="A630" s="11" t="s">
        <v>7763</v>
      </c>
      <c r="B630" t="s">
        <v>548</v>
      </c>
      <c r="C630" t="s">
        <v>547</v>
      </c>
      <c r="D630">
        <v>0.21010000000000001</v>
      </c>
      <c r="E630" t="s">
        <v>547</v>
      </c>
      <c r="F630" t="s">
        <v>547</v>
      </c>
      <c r="G630" t="s">
        <v>548</v>
      </c>
      <c r="H630">
        <v>-0.45400000000000001</v>
      </c>
      <c r="I630">
        <v>-0.27900000000000003</v>
      </c>
      <c r="J630" t="s">
        <v>549</v>
      </c>
      <c r="K630" t="s">
        <v>551</v>
      </c>
      <c r="L630" t="s">
        <v>549</v>
      </c>
      <c r="M630" t="s">
        <v>547</v>
      </c>
      <c r="N630">
        <v>-0.76</v>
      </c>
      <c r="O630">
        <v>1.2901</v>
      </c>
      <c r="P630">
        <v>-0.37430000000000002</v>
      </c>
      <c r="Q630" t="s">
        <v>548</v>
      </c>
      <c r="R630" t="s">
        <v>547</v>
      </c>
      <c r="S630" t="s">
        <v>547</v>
      </c>
      <c r="T630" t="s">
        <v>548</v>
      </c>
      <c r="U630" t="s">
        <v>547</v>
      </c>
      <c r="V630" t="s">
        <v>547</v>
      </c>
      <c r="W630" t="s">
        <v>547</v>
      </c>
      <c r="X630" t="s">
        <v>548</v>
      </c>
      <c r="Y630">
        <v>-0.97450000000000003</v>
      </c>
      <c r="Z630">
        <v>0.78049999999999997</v>
      </c>
      <c r="AA630">
        <v>-0.15740000000000001</v>
      </c>
      <c r="AB630">
        <v>-0.54359999999999997</v>
      </c>
      <c r="AC630">
        <v>-0.99770000000000003</v>
      </c>
      <c r="AD630">
        <v>-0.371</v>
      </c>
      <c r="AE630">
        <v>0.93600000000000005</v>
      </c>
      <c r="AF630">
        <v>-0.51</v>
      </c>
      <c r="AG630">
        <v>-0.1958</v>
      </c>
      <c r="AH630">
        <v>2.9100000000000001E-2</v>
      </c>
    </row>
    <row r="631" spans="1:34" x14ac:dyDescent="0.3">
      <c r="A631" s="11" t="s">
        <v>7764</v>
      </c>
      <c r="B631" t="s">
        <v>548</v>
      </c>
      <c r="C631" t="s">
        <v>547</v>
      </c>
      <c r="D631">
        <v>0.21010000000000001</v>
      </c>
      <c r="E631" t="s">
        <v>548</v>
      </c>
      <c r="F631" t="s">
        <v>547</v>
      </c>
      <c r="G631" t="s">
        <v>548</v>
      </c>
      <c r="H631">
        <v>-1.3360000000000001</v>
      </c>
      <c r="I631">
        <v>-0.27900000000000003</v>
      </c>
      <c r="J631" t="s">
        <v>549</v>
      </c>
      <c r="K631" t="s">
        <v>548</v>
      </c>
      <c r="L631" t="s">
        <v>547</v>
      </c>
      <c r="M631" t="s">
        <v>547</v>
      </c>
      <c r="N631">
        <v>-0.76</v>
      </c>
      <c r="O631">
        <v>-1.1228</v>
      </c>
      <c r="P631">
        <v>-0.37430000000000002</v>
      </c>
      <c r="Q631" t="s">
        <v>548</v>
      </c>
      <c r="R631" t="s">
        <v>547</v>
      </c>
      <c r="S631" t="s">
        <v>547</v>
      </c>
      <c r="T631" t="s">
        <v>548</v>
      </c>
      <c r="U631" t="s">
        <v>547</v>
      </c>
      <c r="V631" t="s">
        <v>547</v>
      </c>
      <c r="W631" t="s">
        <v>548</v>
      </c>
      <c r="X631" t="s">
        <v>547</v>
      </c>
      <c r="Y631">
        <v>-0.97450000000000003</v>
      </c>
      <c r="Z631">
        <v>1.7325999999999999</v>
      </c>
      <c r="AA631">
        <v>1.5449999999999999</v>
      </c>
      <c r="AB631">
        <v>-0.54359999999999997</v>
      </c>
      <c r="AC631">
        <v>0.56069999999999998</v>
      </c>
      <c r="AD631">
        <v>-1.7549999999999999</v>
      </c>
      <c r="AE631">
        <v>7.3400000000000007E-2</v>
      </c>
      <c r="AF631">
        <v>-1.6036999999999999</v>
      </c>
      <c r="AG631">
        <v>-1.2262999999999999</v>
      </c>
      <c r="AH631">
        <v>-0.9002</v>
      </c>
    </row>
    <row r="632" spans="1:34" x14ac:dyDescent="0.3">
      <c r="A632" s="11" t="s">
        <v>7765</v>
      </c>
      <c r="B632" t="s">
        <v>548</v>
      </c>
      <c r="C632" t="s">
        <v>547</v>
      </c>
      <c r="D632">
        <v>1.0317000000000001</v>
      </c>
      <c r="E632" t="s">
        <v>548</v>
      </c>
      <c r="F632" t="s">
        <v>548</v>
      </c>
      <c r="G632" t="s">
        <v>548</v>
      </c>
      <c r="H632">
        <v>1.3102</v>
      </c>
      <c r="I632">
        <v>1.5407</v>
      </c>
      <c r="J632" t="s">
        <v>549</v>
      </c>
      <c r="K632" t="s">
        <v>548</v>
      </c>
      <c r="L632" t="s">
        <v>550</v>
      </c>
      <c r="M632" t="s">
        <v>547</v>
      </c>
      <c r="N632">
        <v>0.57669999999999999</v>
      </c>
      <c r="O632">
        <v>1.2901</v>
      </c>
      <c r="P632">
        <v>-0.37430000000000002</v>
      </c>
      <c r="Q632" t="s">
        <v>548</v>
      </c>
      <c r="R632" t="s">
        <v>547</v>
      </c>
      <c r="S632" t="s">
        <v>547</v>
      </c>
      <c r="T632" t="s">
        <v>547</v>
      </c>
      <c r="U632" t="s">
        <v>547</v>
      </c>
      <c r="V632" t="s">
        <v>547</v>
      </c>
      <c r="W632" t="s">
        <v>548</v>
      </c>
      <c r="X632" t="s">
        <v>547</v>
      </c>
      <c r="Y632">
        <v>1.1196999999999999</v>
      </c>
      <c r="Z632">
        <v>0.78049999999999997</v>
      </c>
      <c r="AA632">
        <v>0.69379999999999997</v>
      </c>
      <c r="AB632">
        <v>-0.54359999999999997</v>
      </c>
      <c r="AC632">
        <v>-0.99770000000000003</v>
      </c>
      <c r="AD632">
        <v>-1.7549999999999999</v>
      </c>
      <c r="AE632">
        <v>-0.78920000000000001</v>
      </c>
      <c r="AF632">
        <v>1.3127</v>
      </c>
      <c r="AG632">
        <v>1.865</v>
      </c>
      <c r="AH632">
        <v>1.5780000000000001</v>
      </c>
    </row>
    <row r="633" spans="1:34" x14ac:dyDescent="0.3">
      <c r="A633" s="11" t="s">
        <v>7766</v>
      </c>
      <c r="B633" t="s">
        <v>548</v>
      </c>
      <c r="C633" t="s">
        <v>547</v>
      </c>
      <c r="D633">
        <v>1.0317000000000001</v>
      </c>
      <c r="E633" t="s">
        <v>548</v>
      </c>
      <c r="F633" t="s">
        <v>547</v>
      </c>
      <c r="G633" t="s">
        <v>548</v>
      </c>
      <c r="H633">
        <v>-1.3360000000000001</v>
      </c>
      <c r="I633">
        <v>-1.1888000000000001</v>
      </c>
      <c r="J633" t="s">
        <v>549</v>
      </c>
      <c r="K633" t="s">
        <v>548</v>
      </c>
      <c r="L633" t="s">
        <v>549</v>
      </c>
      <c r="M633" t="s">
        <v>547</v>
      </c>
      <c r="N633">
        <v>3.2502</v>
      </c>
      <c r="O633">
        <v>1.2901</v>
      </c>
      <c r="P633">
        <v>-0.37430000000000002</v>
      </c>
      <c r="Q633" t="s">
        <v>548</v>
      </c>
      <c r="R633" t="s">
        <v>547</v>
      </c>
      <c r="S633" t="s">
        <v>547</v>
      </c>
      <c r="T633" t="s">
        <v>547</v>
      </c>
      <c r="U633" t="s">
        <v>547</v>
      </c>
      <c r="V633" t="s">
        <v>547</v>
      </c>
      <c r="W633" t="s">
        <v>548</v>
      </c>
      <c r="X633" t="s">
        <v>547</v>
      </c>
      <c r="Y633">
        <v>7.2599999999999998E-2</v>
      </c>
      <c r="Z633">
        <v>-0.1716</v>
      </c>
      <c r="AA633">
        <v>-1.0085</v>
      </c>
      <c r="AB633">
        <v>-0.54359999999999997</v>
      </c>
      <c r="AC633">
        <v>-0.2185</v>
      </c>
      <c r="AD633">
        <v>0.32090000000000002</v>
      </c>
      <c r="AE633">
        <v>7.3400000000000007E-2</v>
      </c>
      <c r="AF633">
        <v>-0.51</v>
      </c>
      <c r="AG633">
        <v>-0.1958</v>
      </c>
      <c r="AH633">
        <v>2.9100000000000001E-2</v>
      </c>
    </row>
    <row r="634" spans="1:34" x14ac:dyDescent="0.3">
      <c r="A634" s="11" t="s">
        <v>7767</v>
      </c>
      <c r="B634" t="s">
        <v>548</v>
      </c>
      <c r="C634" t="s">
        <v>547</v>
      </c>
      <c r="D634">
        <v>1.8532999999999999</v>
      </c>
      <c r="E634" t="s">
        <v>548</v>
      </c>
      <c r="F634" t="s">
        <v>547</v>
      </c>
      <c r="G634" t="s">
        <v>548</v>
      </c>
      <c r="H634">
        <v>-1.3360000000000001</v>
      </c>
      <c r="I634">
        <v>-1.1888000000000001</v>
      </c>
      <c r="J634" t="s">
        <v>547</v>
      </c>
      <c r="K634" t="s">
        <v>548</v>
      </c>
      <c r="L634" t="s">
        <v>547</v>
      </c>
      <c r="M634" t="s">
        <v>549</v>
      </c>
      <c r="N634">
        <v>0.57669999999999999</v>
      </c>
      <c r="O634">
        <v>8.3699999999999997E-2</v>
      </c>
      <c r="P634">
        <v>1.3127</v>
      </c>
      <c r="Q634" t="s">
        <v>548</v>
      </c>
      <c r="R634" t="s">
        <v>548</v>
      </c>
      <c r="S634" t="s">
        <v>547</v>
      </c>
      <c r="T634" t="s">
        <v>547</v>
      </c>
      <c r="U634" t="s">
        <v>547</v>
      </c>
      <c r="V634" t="s">
        <v>547</v>
      </c>
      <c r="W634" t="s">
        <v>548</v>
      </c>
      <c r="X634" t="s">
        <v>548</v>
      </c>
      <c r="Y634">
        <v>7.2599999999999998E-2</v>
      </c>
      <c r="Z634">
        <v>-0.1716</v>
      </c>
      <c r="AA634">
        <v>-0.15740000000000001</v>
      </c>
      <c r="AB634">
        <v>-0.54359999999999997</v>
      </c>
      <c r="AC634">
        <v>-0.99770000000000003</v>
      </c>
      <c r="AD634">
        <v>-0.371</v>
      </c>
      <c r="AE634">
        <v>7.3400000000000007E-2</v>
      </c>
      <c r="AF634">
        <v>-1.6036999999999999</v>
      </c>
      <c r="AG634">
        <v>-1.2262999999999999</v>
      </c>
      <c r="AH634">
        <v>-0.9002</v>
      </c>
    </row>
    <row r="635" spans="1:34" x14ac:dyDescent="0.3">
      <c r="A635" s="11" t="s">
        <v>7768</v>
      </c>
      <c r="B635" t="s">
        <v>548</v>
      </c>
      <c r="C635" t="s">
        <v>547</v>
      </c>
      <c r="D635">
        <v>1.0317000000000001</v>
      </c>
      <c r="E635" t="s">
        <v>548</v>
      </c>
      <c r="F635" t="s">
        <v>548</v>
      </c>
      <c r="G635" t="s">
        <v>548</v>
      </c>
      <c r="H635">
        <v>1.3102</v>
      </c>
      <c r="I635">
        <v>1.5407</v>
      </c>
      <c r="J635" t="s">
        <v>551</v>
      </c>
      <c r="K635" t="s">
        <v>549</v>
      </c>
      <c r="L635" t="s">
        <v>547</v>
      </c>
      <c r="M635" t="s">
        <v>547</v>
      </c>
      <c r="N635">
        <v>-0.76</v>
      </c>
      <c r="O635">
        <v>8.3699999999999997E-2</v>
      </c>
      <c r="P635">
        <v>-0.37430000000000002</v>
      </c>
      <c r="Q635" t="s">
        <v>548</v>
      </c>
      <c r="R635" t="s">
        <v>547</v>
      </c>
      <c r="S635" t="s">
        <v>547</v>
      </c>
      <c r="T635" t="s">
        <v>548</v>
      </c>
      <c r="U635" t="s">
        <v>547</v>
      </c>
      <c r="V635" t="s">
        <v>547</v>
      </c>
      <c r="W635" t="s">
        <v>548</v>
      </c>
      <c r="X635" t="s">
        <v>547</v>
      </c>
      <c r="Y635">
        <v>1.1196999999999999</v>
      </c>
      <c r="Z635">
        <v>0.78049999999999997</v>
      </c>
      <c r="AA635">
        <v>-0.15740000000000001</v>
      </c>
      <c r="AB635">
        <v>1.6207</v>
      </c>
      <c r="AC635">
        <v>1.3399000000000001</v>
      </c>
      <c r="AD635">
        <v>-1.0629999999999999</v>
      </c>
      <c r="AE635">
        <v>-0.57350000000000001</v>
      </c>
      <c r="AF635">
        <v>0.58360000000000001</v>
      </c>
      <c r="AG635">
        <v>0.83460000000000001</v>
      </c>
      <c r="AH635">
        <v>0.64870000000000005</v>
      </c>
    </row>
    <row r="636" spans="1:34" x14ac:dyDescent="0.3">
      <c r="A636" s="11" t="s">
        <v>7769</v>
      </c>
      <c r="B636" t="s">
        <v>548</v>
      </c>
      <c r="C636" t="s">
        <v>547</v>
      </c>
      <c r="D636">
        <v>1.0317000000000001</v>
      </c>
      <c r="E636" t="s">
        <v>547</v>
      </c>
      <c r="F636" t="s">
        <v>547</v>
      </c>
      <c r="G636" t="s">
        <v>548</v>
      </c>
      <c r="H636">
        <v>0.42809999999999998</v>
      </c>
      <c r="I636">
        <v>0.63090000000000002</v>
      </c>
      <c r="J636" t="s">
        <v>549</v>
      </c>
      <c r="K636" t="s">
        <v>548</v>
      </c>
      <c r="L636" t="s">
        <v>549</v>
      </c>
      <c r="M636" t="s">
        <v>547</v>
      </c>
      <c r="N636">
        <v>-0.76</v>
      </c>
      <c r="O636">
        <v>8.3699999999999997E-2</v>
      </c>
      <c r="P636">
        <v>-0.37430000000000002</v>
      </c>
      <c r="Q636" t="s">
        <v>548</v>
      </c>
      <c r="R636" t="s">
        <v>547</v>
      </c>
      <c r="S636" t="s">
        <v>547</v>
      </c>
      <c r="T636" t="s">
        <v>547</v>
      </c>
      <c r="U636" t="s">
        <v>547</v>
      </c>
      <c r="V636" t="s">
        <v>547</v>
      </c>
      <c r="W636" t="s">
        <v>548</v>
      </c>
      <c r="X636" t="s">
        <v>548</v>
      </c>
      <c r="Y636">
        <v>7.2599999999999998E-2</v>
      </c>
      <c r="Z636">
        <v>-2.0758999999999999</v>
      </c>
      <c r="AA636">
        <v>-0.15740000000000001</v>
      </c>
      <c r="AB636">
        <v>-0.54359999999999997</v>
      </c>
      <c r="AC636">
        <v>-0.2185</v>
      </c>
      <c r="AD636">
        <v>-1.7549999999999999</v>
      </c>
      <c r="AE636">
        <v>-0.57350000000000001</v>
      </c>
      <c r="AF636">
        <v>1.6772</v>
      </c>
      <c r="AG636">
        <v>1.5216000000000001</v>
      </c>
      <c r="AH636">
        <v>1.2682</v>
      </c>
    </row>
    <row r="637" spans="1:34" x14ac:dyDescent="0.3">
      <c r="A637" s="11" t="s">
        <v>7770</v>
      </c>
      <c r="B637" t="s">
        <v>548</v>
      </c>
      <c r="C637" t="s">
        <v>547</v>
      </c>
      <c r="D637">
        <v>0.21010000000000001</v>
      </c>
      <c r="E637" t="s">
        <v>548</v>
      </c>
      <c r="F637" t="s">
        <v>547</v>
      </c>
      <c r="G637" t="s">
        <v>548</v>
      </c>
      <c r="H637">
        <v>0.42809999999999998</v>
      </c>
      <c r="I637">
        <v>-1.1888000000000001</v>
      </c>
      <c r="J637" t="s">
        <v>547</v>
      </c>
      <c r="K637" t="s">
        <v>548</v>
      </c>
      <c r="L637" t="s">
        <v>550</v>
      </c>
      <c r="M637" t="s">
        <v>547</v>
      </c>
      <c r="N637">
        <v>-0.76</v>
      </c>
      <c r="O637">
        <v>8.3699999999999997E-2</v>
      </c>
      <c r="P637">
        <v>-0.37430000000000002</v>
      </c>
      <c r="Q637" t="s">
        <v>548</v>
      </c>
      <c r="R637" t="s">
        <v>548</v>
      </c>
      <c r="S637" t="s">
        <v>547</v>
      </c>
      <c r="T637" t="s">
        <v>548</v>
      </c>
      <c r="U637" t="s">
        <v>548</v>
      </c>
      <c r="V637" t="s">
        <v>547</v>
      </c>
      <c r="W637" t="s">
        <v>548</v>
      </c>
      <c r="X637" t="s">
        <v>547</v>
      </c>
      <c r="Y637">
        <v>7.2599999999999998E-2</v>
      </c>
      <c r="Z637">
        <v>1.7325999999999999</v>
      </c>
      <c r="AA637">
        <v>0.69379999999999997</v>
      </c>
      <c r="AB637">
        <v>0.53859999999999997</v>
      </c>
      <c r="AC637">
        <v>0.56069999999999998</v>
      </c>
      <c r="AD637">
        <v>-1.7549999999999999</v>
      </c>
      <c r="AE637">
        <v>1.3673</v>
      </c>
      <c r="AF637">
        <v>-1.2391000000000001</v>
      </c>
      <c r="AG637">
        <v>-0.88280000000000003</v>
      </c>
      <c r="AH637">
        <v>-0.9002</v>
      </c>
    </row>
    <row r="638" spans="1:34" x14ac:dyDescent="0.3">
      <c r="A638" s="11" t="s">
        <v>7771</v>
      </c>
      <c r="B638" t="s">
        <v>548</v>
      </c>
      <c r="C638" t="s">
        <v>548</v>
      </c>
      <c r="D638">
        <v>1.0317000000000001</v>
      </c>
      <c r="E638" t="s">
        <v>547</v>
      </c>
      <c r="F638" t="s">
        <v>547</v>
      </c>
      <c r="G638" t="s">
        <v>548</v>
      </c>
      <c r="H638">
        <v>1.3102</v>
      </c>
      <c r="I638">
        <v>1.5407</v>
      </c>
      <c r="J638" t="s">
        <v>551</v>
      </c>
      <c r="K638" t="s">
        <v>547</v>
      </c>
      <c r="L638" t="s">
        <v>549</v>
      </c>
      <c r="M638" t="s">
        <v>548</v>
      </c>
      <c r="N638">
        <v>-0.76</v>
      </c>
      <c r="O638">
        <v>8.3699999999999997E-2</v>
      </c>
      <c r="P638">
        <v>-0.37430000000000002</v>
      </c>
      <c r="Q638" t="s">
        <v>548</v>
      </c>
      <c r="R638" t="s">
        <v>547</v>
      </c>
      <c r="S638" t="s">
        <v>547</v>
      </c>
      <c r="T638" t="s">
        <v>548</v>
      </c>
      <c r="U638" t="s">
        <v>548</v>
      </c>
      <c r="V638" t="s">
        <v>547</v>
      </c>
      <c r="W638" t="s">
        <v>548</v>
      </c>
      <c r="X638" t="s">
        <v>547</v>
      </c>
      <c r="Y638">
        <v>-0.97450000000000003</v>
      </c>
      <c r="Z638">
        <v>-1.1237999999999999</v>
      </c>
      <c r="AA638">
        <v>0.69379999999999997</v>
      </c>
      <c r="AB638">
        <v>-0.54359999999999997</v>
      </c>
      <c r="AC638">
        <v>1.3399000000000001</v>
      </c>
      <c r="AD638">
        <v>-1.0629999999999999</v>
      </c>
      <c r="AE638">
        <v>7.3400000000000007E-2</v>
      </c>
      <c r="AF638">
        <v>2.0417999999999998</v>
      </c>
      <c r="AG638">
        <v>2.2084999999999999</v>
      </c>
      <c r="AH638">
        <v>2.1974999999999998</v>
      </c>
    </row>
    <row r="639" spans="1:34" x14ac:dyDescent="0.3">
      <c r="A639" s="11" t="s">
        <v>7772</v>
      </c>
      <c r="B639" t="s">
        <v>548</v>
      </c>
      <c r="C639" t="s">
        <v>548</v>
      </c>
      <c r="D639">
        <v>1.0317000000000001</v>
      </c>
      <c r="E639" t="s">
        <v>548</v>
      </c>
      <c r="F639" t="s">
        <v>547</v>
      </c>
      <c r="G639" t="s">
        <v>548</v>
      </c>
      <c r="H639">
        <v>-0.45400000000000001</v>
      </c>
      <c r="I639">
        <v>-1.1888000000000001</v>
      </c>
      <c r="J639" t="s">
        <v>549</v>
      </c>
      <c r="K639" t="s">
        <v>548</v>
      </c>
      <c r="L639" t="s">
        <v>548</v>
      </c>
      <c r="M639" t="s">
        <v>547</v>
      </c>
      <c r="N639">
        <v>0.57669999999999999</v>
      </c>
      <c r="O639">
        <v>-1.1228</v>
      </c>
      <c r="P639">
        <v>-0.37430000000000002</v>
      </c>
      <c r="Q639" t="s">
        <v>548</v>
      </c>
      <c r="R639" t="s">
        <v>547</v>
      </c>
      <c r="S639" t="s">
        <v>547</v>
      </c>
      <c r="T639" t="s">
        <v>548</v>
      </c>
      <c r="U639" t="s">
        <v>548</v>
      </c>
      <c r="V639" t="s">
        <v>547</v>
      </c>
      <c r="W639" t="s">
        <v>548</v>
      </c>
      <c r="X639" t="s">
        <v>548</v>
      </c>
      <c r="Y639">
        <v>7.2599999999999998E-2</v>
      </c>
      <c r="Z639">
        <v>0.78049999999999997</v>
      </c>
      <c r="AA639">
        <v>-0.15740000000000001</v>
      </c>
      <c r="AB639">
        <v>-0.54359999999999997</v>
      </c>
      <c r="AC639">
        <v>0.56069999999999998</v>
      </c>
      <c r="AD639">
        <v>1.0128999999999999</v>
      </c>
      <c r="AE639">
        <v>-0.78920000000000001</v>
      </c>
      <c r="AF639">
        <v>-1.6036999999999999</v>
      </c>
      <c r="AG639">
        <v>-1.5697000000000001</v>
      </c>
      <c r="AH639">
        <v>-3.6882000000000001</v>
      </c>
    </row>
    <row r="640" spans="1:34" x14ac:dyDescent="0.3">
      <c r="A640" s="11" t="s">
        <v>7773</v>
      </c>
      <c r="B640" t="s">
        <v>548</v>
      </c>
      <c r="C640" t="s">
        <v>548</v>
      </c>
      <c r="D640">
        <v>0.21010000000000001</v>
      </c>
      <c r="E640" t="s">
        <v>547</v>
      </c>
      <c r="F640" t="s">
        <v>547</v>
      </c>
      <c r="G640" t="s">
        <v>548</v>
      </c>
      <c r="H640">
        <v>-0.45400000000000001</v>
      </c>
      <c r="I640">
        <v>0.63090000000000002</v>
      </c>
      <c r="J640" t="s">
        <v>549</v>
      </c>
      <c r="K640" t="s">
        <v>549</v>
      </c>
      <c r="L640" t="s">
        <v>549</v>
      </c>
      <c r="M640" t="s">
        <v>548</v>
      </c>
      <c r="N640">
        <v>0.57669999999999999</v>
      </c>
      <c r="O640">
        <v>8.3699999999999997E-2</v>
      </c>
      <c r="P640">
        <v>-0.37430000000000002</v>
      </c>
      <c r="Q640" t="s">
        <v>548</v>
      </c>
      <c r="R640" t="s">
        <v>547</v>
      </c>
      <c r="S640" t="s">
        <v>547</v>
      </c>
      <c r="T640" t="s">
        <v>548</v>
      </c>
      <c r="U640" t="s">
        <v>547</v>
      </c>
      <c r="V640" t="s">
        <v>547</v>
      </c>
      <c r="W640" t="s">
        <v>548</v>
      </c>
      <c r="X640" t="s">
        <v>547</v>
      </c>
      <c r="Y640">
        <v>7.2599999999999998E-2</v>
      </c>
      <c r="Z640">
        <v>0.78049999999999997</v>
      </c>
      <c r="AA640">
        <v>-0.15740000000000001</v>
      </c>
      <c r="AB640">
        <v>-0.54359999999999997</v>
      </c>
      <c r="AC640">
        <v>-0.99770000000000003</v>
      </c>
      <c r="AD640">
        <v>-0.371</v>
      </c>
      <c r="AE640">
        <v>7.3400000000000007E-2</v>
      </c>
      <c r="AF640">
        <v>0.94820000000000004</v>
      </c>
      <c r="AG640">
        <v>1.1780999999999999</v>
      </c>
      <c r="AH640">
        <v>1.2682</v>
      </c>
    </row>
    <row r="641" spans="1:34" x14ac:dyDescent="0.3">
      <c r="A641" s="11" t="s">
        <v>7774</v>
      </c>
      <c r="B641" t="s">
        <v>548</v>
      </c>
      <c r="C641" t="s">
        <v>548</v>
      </c>
      <c r="D641">
        <v>1.8532999999999999</v>
      </c>
      <c r="E641" t="s">
        <v>548</v>
      </c>
      <c r="F641" t="s">
        <v>547</v>
      </c>
      <c r="G641" t="s">
        <v>548</v>
      </c>
      <c r="H641">
        <v>-1.3360000000000001</v>
      </c>
      <c r="I641">
        <v>-1.1888000000000001</v>
      </c>
      <c r="J641" t="s">
        <v>549</v>
      </c>
      <c r="K641" t="s">
        <v>549</v>
      </c>
      <c r="L641" t="s">
        <v>548</v>
      </c>
      <c r="M641" t="s">
        <v>547</v>
      </c>
      <c r="N641">
        <v>0.57669999999999999</v>
      </c>
      <c r="O641">
        <v>-1.1228</v>
      </c>
      <c r="P641">
        <v>1.3127</v>
      </c>
      <c r="Q641" t="s">
        <v>548</v>
      </c>
      <c r="R641" t="s">
        <v>547</v>
      </c>
      <c r="S641" t="s">
        <v>547</v>
      </c>
      <c r="T641" t="s">
        <v>547</v>
      </c>
      <c r="U641" t="s">
        <v>547</v>
      </c>
      <c r="V641" t="s">
        <v>547</v>
      </c>
      <c r="W641" t="s">
        <v>547</v>
      </c>
      <c r="X641" t="s">
        <v>547</v>
      </c>
      <c r="Y641">
        <v>7.2599999999999998E-2</v>
      </c>
      <c r="Z641">
        <v>-0.1716</v>
      </c>
      <c r="AA641">
        <v>-1.0085</v>
      </c>
      <c r="AB641">
        <v>-0.54359999999999997</v>
      </c>
      <c r="AC641">
        <v>0.56069999999999998</v>
      </c>
      <c r="AD641">
        <v>1.0128999999999999</v>
      </c>
      <c r="AE641">
        <v>-0.78920000000000001</v>
      </c>
      <c r="AF641">
        <v>-2.3327</v>
      </c>
      <c r="AG641">
        <v>-1.2262999999999999</v>
      </c>
      <c r="AH641">
        <v>-3.6882000000000001</v>
      </c>
    </row>
    <row r="642" spans="1:34" x14ac:dyDescent="0.3">
      <c r="A642" s="11" t="s">
        <v>7775</v>
      </c>
      <c r="B642" t="s">
        <v>548</v>
      </c>
      <c r="C642" t="s">
        <v>548</v>
      </c>
      <c r="D642">
        <v>1.0317000000000001</v>
      </c>
      <c r="E642" t="s">
        <v>548</v>
      </c>
      <c r="F642" t="s">
        <v>547</v>
      </c>
      <c r="G642" t="s">
        <v>548</v>
      </c>
      <c r="H642">
        <v>1.3102</v>
      </c>
      <c r="I642">
        <v>-0.27900000000000003</v>
      </c>
      <c r="J642" t="s">
        <v>549</v>
      </c>
      <c r="K642" t="s">
        <v>548</v>
      </c>
      <c r="L642" t="s">
        <v>549</v>
      </c>
      <c r="M642" t="s">
        <v>548</v>
      </c>
      <c r="N642">
        <v>0.57669999999999999</v>
      </c>
      <c r="O642">
        <v>-1.1228</v>
      </c>
      <c r="P642">
        <v>1.3127</v>
      </c>
      <c r="Q642" t="s">
        <v>548</v>
      </c>
      <c r="R642" t="s">
        <v>547</v>
      </c>
      <c r="S642" t="s">
        <v>548</v>
      </c>
      <c r="T642" t="s">
        <v>547</v>
      </c>
      <c r="U642" t="s">
        <v>547</v>
      </c>
      <c r="V642" t="s">
        <v>547</v>
      </c>
      <c r="W642" t="s">
        <v>547</v>
      </c>
      <c r="X642" t="s">
        <v>547</v>
      </c>
      <c r="Y642">
        <v>1.1196999999999999</v>
      </c>
      <c r="Z642">
        <v>0.78049999999999997</v>
      </c>
      <c r="AA642">
        <v>-0.15740000000000001</v>
      </c>
      <c r="AB642">
        <v>2.7027999999999999</v>
      </c>
      <c r="AC642">
        <v>0.56069999999999998</v>
      </c>
      <c r="AD642">
        <v>-0.371</v>
      </c>
      <c r="AE642">
        <v>-0.78920000000000001</v>
      </c>
      <c r="AF642">
        <v>-1.6036999999999999</v>
      </c>
      <c r="AG642">
        <v>-1.5697000000000001</v>
      </c>
      <c r="AH642">
        <v>-3.6882000000000001</v>
      </c>
    </row>
    <row r="643" spans="1:34" x14ac:dyDescent="0.3">
      <c r="A643" s="11" t="s">
        <v>7776</v>
      </c>
      <c r="B643" t="s">
        <v>548</v>
      </c>
      <c r="C643" t="s">
        <v>547</v>
      </c>
      <c r="D643">
        <v>1.0317000000000001</v>
      </c>
      <c r="E643" t="s">
        <v>548</v>
      </c>
      <c r="F643" t="s">
        <v>547</v>
      </c>
      <c r="G643" t="s">
        <v>548</v>
      </c>
      <c r="H643">
        <v>-0.45400000000000001</v>
      </c>
      <c r="I643">
        <v>-0.27900000000000003</v>
      </c>
      <c r="J643" t="s">
        <v>547</v>
      </c>
      <c r="K643" t="s">
        <v>548</v>
      </c>
      <c r="L643" t="s">
        <v>548</v>
      </c>
      <c r="M643" t="s">
        <v>547</v>
      </c>
      <c r="N643">
        <v>0.57669999999999999</v>
      </c>
      <c r="O643">
        <v>1.2901</v>
      </c>
      <c r="P643">
        <v>-0.37430000000000002</v>
      </c>
      <c r="Q643" t="s">
        <v>548</v>
      </c>
      <c r="R643" t="s">
        <v>547</v>
      </c>
      <c r="S643" t="s">
        <v>547</v>
      </c>
      <c r="T643" t="s">
        <v>547</v>
      </c>
      <c r="U643" t="s">
        <v>547</v>
      </c>
      <c r="V643" t="s">
        <v>547</v>
      </c>
      <c r="W643" t="s">
        <v>547</v>
      </c>
      <c r="X643" t="s">
        <v>547</v>
      </c>
      <c r="Y643">
        <v>1.1196999999999999</v>
      </c>
      <c r="Z643">
        <v>-0.1716</v>
      </c>
      <c r="AA643">
        <v>-0.15740000000000001</v>
      </c>
      <c r="AB643">
        <v>-0.54359999999999997</v>
      </c>
      <c r="AC643">
        <v>0.56069999999999998</v>
      </c>
      <c r="AD643">
        <v>0.32090000000000002</v>
      </c>
      <c r="AE643">
        <v>-0.78920000000000001</v>
      </c>
      <c r="AF643">
        <v>0.94820000000000004</v>
      </c>
      <c r="AG643">
        <v>1.865</v>
      </c>
      <c r="AH643">
        <v>0.95840000000000003</v>
      </c>
    </row>
    <row r="644" spans="1:34" x14ac:dyDescent="0.3">
      <c r="A644" s="11" t="s">
        <v>7777</v>
      </c>
      <c r="B644" t="s">
        <v>548</v>
      </c>
      <c r="C644" t="s">
        <v>547</v>
      </c>
      <c r="D644">
        <v>0.21010000000000001</v>
      </c>
      <c r="E644" t="s">
        <v>547</v>
      </c>
      <c r="F644" t="s">
        <v>547</v>
      </c>
      <c r="G644" t="s">
        <v>548</v>
      </c>
      <c r="H644">
        <v>1.3102</v>
      </c>
      <c r="I644">
        <v>0.63090000000000002</v>
      </c>
      <c r="J644" t="s">
        <v>551</v>
      </c>
      <c r="K644" t="s">
        <v>548</v>
      </c>
      <c r="L644" t="s">
        <v>548</v>
      </c>
      <c r="M644" t="s">
        <v>547</v>
      </c>
      <c r="N644">
        <v>0.57669999999999999</v>
      </c>
      <c r="O644">
        <v>8.3699999999999997E-2</v>
      </c>
      <c r="P644">
        <v>-0.37430000000000002</v>
      </c>
      <c r="Q644" t="s">
        <v>548</v>
      </c>
      <c r="R644" t="s">
        <v>547</v>
      </c>
      <c r="S644" t="s">
        <v>547</v>
      </c>
      <c r="T644" t="s">
        <v>547</v>
      </c>
      <c r="U644" t="s">
        <v>547</v>
      </c>
      <c r="V644" t="s">
        <v>547</v>
      </c>
      <c r="W644" t="s">
        <v>548</v>
      </c>
      <c r="X644" t="s">
        <v>547</v>
      </c>
      <c r="Y644">
        <v>1.1196999999999999</v>
      </c>
      <c r="Z644">
        <v>1.7325999999999999</v>
      </c>
      <c r="AA644">
        <v>0.69379999999999997</v>
      </c>
      <c r="AB644">
        <v>-0.54359999999999997</v>
      </c>
      <c r="AC644">
        <v>-0.99770000000000003</v>
      </c>
      <c r="AD644">
        <v>-1.7549999999999999</v>
      </c>
      <c r="AE644">
        <v>-0.78920000000000001</v>
      </c>
      <c r="AF644">
        <v>-1.9681999999999999</v>
      </c>
      <c r="AG644">
        <v>-0.88280000000000003</v>
      </c>
      <c r="AH644">
        <v>-0.28070000000000001</v>
      </c>
    </row>
    <row r="645" spans="1:34" x14ac:dyDescent="0.3">
      <c r="A645" s="11" t="s">
        <v>7778</v>
      </c>
      <c r="B645" t="s">
        <v>548</v>
      </c>
      <c r="C645" t="s">
        <v>547</v>
      </c>
      <c r="D645">
        <v>1.0317000000000001</v>
      </c>
      <c r="E645" t="s">
        <v>548</v>
      </c>
      <c r="F645" t="s">
        <v>547</v>
      </c>
      <c r="G645" t="s">
        <v>548</v>
      </c>
      <c r="H645">
        <v>1.3102</v>
      </c>
      <c r="I645">
        <v>1.5407</v>
      </c>
      <c r="J645" t="s">
        <v>551</v>
      </c>
      <c r="K645" t="s">
        <v>551</v>
      </c>
      <c r="L645" t="s">
        <v>550</v>
      </c>
      <c r="M645" t="s">
        <v>547</v>
      </c>
      <c r="N645">
        <v>1.9135</v>
      </c>
      <c r="O645">
        <v>-1.1228</v>
      </c>
      <c r="P645">
        <v>-0.37430000000000002</v>
      </c>
      <c r="Q645" t="s">
        <v>548</v>
      </c>
      <c r="R645" t="s">
        <v>548</v>
      </c>
      <c r="S645" t="s">
        <v>547</v>
      </c>
      <c r="T645" t="s">
        <v>548</v>
      </c>
      <c r="U645" t="s">
        <v>547</v>
      </c>
      <c r="V645" t="s">
        <v>547</v>
      </c>
      <c r="W645" t="s">
        <v>548</v>
      </c>
      <c r="X645" t="s">
        <v>548</v>
      </c>
      <c r="Y645">
        <v>7.2599999999999998E-2</v>
      </c>
      <c r="Z645">
        <v>0.78049999999999997</v>
      </c>
      <c r="AA645">
        <v>-0.15740000000000001</v>
      </c>
      <c r="AB645">
        <v>0.53859999999999997</v>
      </c>
      <c r="AC645">
        <v>-0.2185</v>
      </c>
      <c r="AD645">
        <v>1.0128999999999999</v>
      </c>
      <c r="AE645">
        <v>7.3400000000000007E-2</v>
      </c>
      <c r="AF645">
        <v>-1.6036999999999999</v>
      </c>
      <c r="AG645">
        <v>-0.88280000000000003</v>
      </c>
      <c r="AH645">
        <v>-0.59040000000000004</v>
      </c>
    </row>
    <row r="646" spans="1:34" x14ac:dyDescent="0.3">
      <c r="A646" s="11" t="s">
        <v>7779</v>
      </c>
      <c r="B646" t="s">
        <v>548</v>
      </c>
      <c r="C646" t="s">
        <v>547</v>
      </c>
      <c r="D646">
        <v>1.8532999999999999</v>
      </c>
      <c r="E646" t="s">
        <v>548</v>
      </c>
      <c r="F646" t="s">
        <v>547</v>
      </c>
      <c r="G646" t="s">
        <v>548</v>
      </c>
      <c r="H646">
        <v>-0.45400000000000001</v>
      </c>
      <c r="I646">
        <v>0.63090000000000002</v>
      </c>
      <c r="J646" t="s">
        <v>550</v>
      </c>
      <c r="K646" t="s">
        <v>548</v>
      </c>
      <c r="L646" t="s">
        <v>547</v>
      </c>
      <c r="M646" t="s">
        <v>547</v>
      </c>
      <c r="N646">
        <v>-0.76</v>
      </c>
      <c r="O646">
        <v>1.2901</v>
      </c>
      <c r="P646">
        <v>1.3127</v>
      </c>
      <c r="Q646" t="s">
        <v>548</v>
      </c>
      <c r="R646" t="s">
        <v>547</v>
      </c>
      <c r="S646" t="s">
        <v>547</v>
      </c>
      <c r="T646" t="s">
        <v>548</v>
      </c>
      <c r="U646" t="s">
        <v>548</v>
      </c>
      <c r="V646" t="s">
        <v>547</v>
      </c>
      <c r="W646" t="s">
        <v>548</v>
      </c>
      <c r="X646" t="s">
        <v>547</v>
      </c>
      <c r="Y646">
        <v>1.1196999999999999</v>
      </c>
      <c r="Z646">
        <v>0.78049999999999997</v>
      </c>
      <c r="AA646">
        <v>-1.0085</v>
      </c>
      <c r="AB646">
        <v>-0.54359999999999997</v>
      </c>
      <c r="AC646">
        <v>-0.2185</v>
      </c>
      <c r="AD646">
        <v>1.0128999999999999</v>
      </c>
      <c r="AE646">
        <v>7.3400000000000007E-2</v>
      </c>
      <c r="AF646">
        <v>-0.51</v>
      </c>
      <c r="AG646">
        <v>-0.1958</v>
      </c>
      <c r="AH646">
        <v>-0.59040000000000004</v>
      </c>
    </row>
    <row r="647" spans="1:34" x14ac:dyDescent="0.3">
      <c r="A647" s="11" t="s">
        <v>7780</v>
      </c>
      <c r="B647" t="s">
        <v>548</v>
      </c>
      <c r="C647" t="s">
        <v>547</v>
      </c>
      <c r="D647">
        <v>1.0317000000000001</v>
      </c>
      <c r="E647" t="s">
        <v>547</v>
      </c>
      <c r="F647" t="s">
        <v>548</v>
      </c>
      <c r="G647" t="s">
        <v>548</v>
      </c>
      <c r="H647">
        <v>0.42809999999999998</v>
      </c>
      <c r="I647">
        <v>-1.1888000000000001</v>
      </c>
      <c r="J647" t="s">
        <v>551</v>
      </c>
      <c r="K647" t="s">
        <v>549</v>
      </c>
      <c r="L647" t="s">
        <v>547</v>
      </c>
      <c r="M647" t="s">
        <v>547</v>
      </c>
      <c r="N647">
        <v>-0.76</v>
      </c>
      <c r="O647">
        <v>8.3699999999999997E-2</v>
      </c>
      <c r="P647">
        <v>-0.37430000000000002</v>
      </c>
      <c r="Q647" t="s">
        <v>548</v>
      </c>
      <c r="R647" t="s">
        <v>548</v>
      </c>
      <c r="S647" t="s">
        <v>547</v>
      </c>
      <c r="T647" t="s">
        <v>547</v>
      </c>
      <c r="U647" t="s">
        <v>547</v>
      </c>
      <c r="V647" t="s">
        <v>547</v>
      </c>
      <c r="W647" t="s">
        <v>548</v>
      </c>
      <c r="X647" t="s">
        <v>547</v>
      </c>
      <c r="Y647">
        <v>7.2599999999999998E-2</v>
      </c>
      <c r="Z647">
        <v>-0.1716</v>
      </c>
      <c r="AA647">
        <v>0.69379999999999997</v>
      </c>
      <c r="AB647">
        <v>-0.54359999999999997</v>
      </c>
      <c r="AC647">
        <v>-0.99770000000000003</v>
      </c>
      <c r="AD647">
        <v>-1.7549999999999999</v>
      </c>
      <c r="AE647">
        <v>7.3400000000000007E-2</v>
      </c>
      <c r="AF647">
        <v>1.3127</v>
      </c>
      <c r="AG647">
        <v>1.1780999999999999</v>
      </c>
      <c r="AH647">
        <v>1.2682</v>
      </c>
    </row>
    <row r="648" spans="1:34" x14ac:dyDescent="0.3">
      <c r="A648" s="11" t="s">
        <v>7781</v>
      </c>
      <c r="B648" t="s">
        <v>548</v>
      </c>
      <c r="C648" t="s">
        <v>547</v>
      </c>
      <c r="D648">
        <v>1.0317000000000001</v>
      </c>
      <c r="E648" t="s">
        <v>547</v>
      </c>
      <c r="F648" t="s">
        <v>547</v>
      </c>
      <c r="G648" t="s">
        <v>548</v>
      </c>
      <c r="H648">
        <v>-1.3360000000000001</v>
      </c>
      <c r="I648">
        <v>-1.1888000000000001</v>
      </c>
      <c r="J648" t="s">
        <v>549</v>
      </c>
      <c r="K648" t="s">
        <v>548</v>
      </c>
      <c r="L648" t="s">
        <v>547</v>
      </c>
      <c r="M648" t="s">
        <v>547</v>
      </c>
      <c r="N648">
        <v>0.57669999999999999</v>
      </c>
      <c r="O648">
        <v>8.3699999999999997E-2</v>
      </c>
      <c r="P648">
        <v>-0.37430000000000002</v>
      </c>
      <c r="Q648" t="s">
        <v>548</v>
      </c>
      <c r="R648" t="s">
        <v>547</v>
      </c>
      <c r="S648" t="s">
        <v>547</v>
      </c>
      <c r="T648" t="s">
        <v>548</v>
      </c>
      <c r="U648" t="s">
        <v>547</v>
      </c>
      <c r="V648" t="s">
        <v>547</v>
      </c>
      <c r="W648" t="s">
        <v>547</v>
      </c>
      <c r="X648" t="s">
        <v>547</v>
      </c>
      <c r="Y648">
        <v>-3.0688</v>
      </c>
      <c r="Z648">
        <v>-2.0758999999999999</v>
      </c>
      <c r="AA648">
        <v>-1.8596999999999999</v>
      </c>
      <c r="AB648">
        <v>-0.54359999999999997</v>
      </c>
      <c r="AC648">
        <v>-0.99770000000000003</v>
      </c>
      <c r="AD648">
        <v>1.0128999999999999</v>
      </c>
      <c r="AE648">
        <v>0.50470000000000004</v>
      </c>
      <c r="AF648">
        <v>-0.14549999999999999</v>
      </c>
      <c r="AG648">
        <v>0.1477</v>
      </c>
      <c r="AH648">
        <v>-0.9002</v>
      </c>
    </row>
    <row r="649" spans="1:34" x14ac:dyDescent="0.3">
      <c r="A649" s="11" t="s">
        <v>7782</v>
      </c>
      <c r="B649" t="s">
        <v>548</v>
      </c>
      <c r="C649" t="s">
        <v>548</v>
      </c>
      <c r="D649">
        <v>0.21010000000000001</v>
      </c>
      <c r="E649" t="s">
        <v>547</v>
      </c>
      <c r="F649" t="s">
        <v>548</v>
      </c>
      <c r="G649" t="s">
        <v>548</v>
      </c>
      <c r="H649">
        <v>0.42809999999999998</v>
      </c>
      <c r="I649">
        <v>-1.1888000000000001</v>
      </c>
      <c r="J649" t="s">
        <v>550</v>
      </c>
      <c r="K649" t="s">
        <v>549</v>
      </c>
      <c r="L649" t="s">
        <v>547</v>
      </c>
      <c r="M649" t="s">
        <v>547</v>
      </c>
      <c r="N649">
        <v>0.57669999999999999</v>
      </c>
      <c r="O649">
        <v>-1.1228</v>
      </c>
      <c r="P649">
        <v>-0.37430000000000002</v>
      </c>
      <c r="Q649" t="s">
        <v>548</v>
      </c>
      <c r="R649" t="s">
        <v>547</v>
      </c>
      <c r="S649" t="s">
        <v>547</v>
      </c>
      <c r="T649" t="s">
        <v>547</v>
      </c>
      <c r="U649" t="s">
        <v>548</v>
      </c>
      <c r="V649" t="s">
        <v>547</v>
      </c>
      <c r="W649" t="s">
        <v>548</v>
      </c>
      <c r="X649" t="s">
        <v>547</v>
      </c>
      <c r="Y649">
        <v>-2.0217000000000001</v>
      </c>
      <c r="Z649">
        <v>0.78049999999999997</v>
      </c>
      <c r="AA649">
        <v>1.5449999999999999</v>
      </c>
      <c r="AB649">
        <v>1.6207</v>
      </c>
      <c r="AC649">
        <v>1.3399000000000001</v>
      </c>
      <c r="AD649">
        <v>-1.0629999999999999</v>
      </c>
      <c r="AE649">
        <v>0.50470000000000004</v>
      </c>
      <c r="AF649">
        <v>-0.51</v>
      </c>
      <c r="AG649">
        <v>-0.5393</v>
      </c>
      <c r="AH649">
        <v>-0.59040000000000004</v>
      </c>
    </row>
    <row r="650" spans="1:34" x14ac:dyDescent="0.3">
      <c r="A650" s="11" t="s">
        <v>7783</v>
      </c>
      <c r="B650" t="s">
        <v>548</v>
      </c>
      <c r="C650" t="s">
        <v>548</v>
      </c>
      <c r="D650">
        <v>1.0317000000000001</v>
      </c>
      <c r="E650" t="s">
        <v>548</v>
      </c>
      <c r="F650" t="s">
        <v>548</v>
      </c>
      <c r="G650" t="s">
        <v>548</v>
      </c>
      <c r="H650">
        <v>0.42809999999999998</v>
      </c>
      <c r="I650">
        <v>-0.27900000000000003</v>
      </c>
      <c r="J650" t="s">
        <v>550</v>
      </c>
      <c r="K650" t="s">
        <v>548</v>
      </c>
      <c r="L650" t="s">
        <v>547</v>
      </c>
      <c r="M650" t="s">
        <v>547</v>
      </c>
      <c r="N650">
        <v>1.9135</v>
      </c>
      <c r="O650">
        <v>-1.1228</v>
      </c>
      <c r="P650">
        <v>-0.37430000000000002</v>
      </c>
      <c r="Q650" t="s">
        <v>548</v>
      </c>
      <c r="R650" t="s">
        <v>547</v>
      </c>
      <c r="S650" t="s">
        <v>547</v>
      </c>
      <c r="T650" t="s">
        <v>547</v>
      </c>
      <c r="U650" t="s">
        <v>548</v>
      </c>
      <c r="V650" t="s">
        <v>547</v>
      </c>
      <c r="W650" t="s">
        <v>548</v>
      </c>
      <c r="X650" t="s">
        <v>547</v>
      </c>
      <c r="Y650">
        <v>7.2599999999999998E-2</v>
      </c>
      <c r="Z650">
        <v>0.78049999999999997</v>
      </c>
      <c r="AA650">
        <v>-1.8596999999999999</v>
      </c>
      <c r="AB650">
        <v>1.6207</v>
      </c>
      <c r="AC650">
        <v>1.3399000000000001</v>
      </c>
      <c r="AD650">
        <v>1.0128999999999999</v>
      </c>
      <c r="AE650">
        <v>7.3400000000000007E-2</v>
      </c>
      <c r="AF650">
        <v>-0.51</v>
      </c>
      <c r="AG650">
        <v>-0.1958</v>
      </c>
      <c r="AH650">
        <v>-0.28070000000000001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73AA0-6493-478B-A526-D27EB84FC800}">
  <sheetPr codeName="Sheet11">
    <tabColor theme="5" tint="0.79998168889431442"/>
  </sheetPr>
  <dimension ref="A1:AK7"/>
  <sheetViews>
    <sheetView workbookViewId="0">
      <pane xSplit="1" ySplit="1" topLeftCell="B2" activePane="bottomRight" state="frozen"/>
      <selection activeCell="C1" sqref="C1"/>
      <selection pane="topRight" activeCell="C1" sqref="C1"/>
      <selection pane="bottomLeft" activeCell="C1" sqref="C1"/>
      <selection pane="bottomRight"/>
    </sheetView>
  </sheetViews>
  <sheetFormatPr defaultRowHeight="14.4" x14ac:dyDescent="0.3"/>
  <sheetData>
    <row r="1" spans="1:37" x14ac:dyDescent="0.3">
      <c r="A1" t="s">
        <v>7786</v>
      </c>
      <c r="B1" t="s">
        <v>7899</v>
      </c>
      <c r="C1" t="s">
        <v>7787</v>
      </c>
      <c r="D1" t="s">
        <v>574</v>
      </c>
      <c r="E1" t="s">
        <v>7112</v>
      </c>
      <c r="F1" t="s">
        <v>7113</v>
      </c>
      <c r="G1" t="s">
        <v>7114</v>
      </c>
      <c r="H1" t="s">
        <v>7115</v>
      </c>
      <c r="I1" t="s">
        <v>7116</v>
      </c>
      <c r="J1" t="s">
        <v>7081</v>
      </c>
      <c r="K1" t="s">
        <v>7082</v>
      </c>
      <c r="L1" t="s">
        <v>7083</v>
      </c>
      <c r="M1" t="s">
        <v>7084</v>
      </c>
      <c r="N1" t="s">
        <v>7085</v>
      </c>
      <c r="O1" t="s">
        <v>7117</v>
      </c>
      <c r="P1" t="s">
        <v>7118</v>
      </c>
      <c r="Q1" t="s">
        <v>7119</v>
      </c>
      <c r="R1" t="s">
        <v>7120</v>
      </c>
      <c r="S1" t="s">
        <v>7121</v>
      </c>
      <c r="T1" t="s">
        <v>7122</v>
      </c>
      <c r="U1" t="s">
        <v>7123</v>
      </c>
      <c r="V1" t="s">
        <v>7124</v>
      </c>
      <c r="W1" t="s">
        <v>7125</v>
      </c>
      <c r="X1" t="s">
        <v>7126</v>
      </c>
      <c r="Y1" t="s">
        <v>7127</v>
      </c>
      <c r="Z1" t="s">
        <v>7128</v>
      </c>
      <c r="AA1" t="s">
        <v>7129</v>
      </c>
      <c r="AB1" t="s">
        <v>7130</v>
      </c>
      <c r="AC1" t="s">
        <v>7131</v>
      </c>
      <c r="AD1" t="s">
        <v>7132</v>
      </c>
      <c r="AE1" t="s">
        <v>7086</v>
      </c>
      <c r="AF1" t="s">
        <v>7087</v>
      </c>
      <c r="AG1" t="s">
        <v>7133</v>
      </c>
      <c r="AH1" t="s">
        <v>7134</v>
      </c>
      <c r="AI1" t="s">
        <v>7089</v>
      </c>
      <c r="AJ1" t="s">
        <v>7090</v>
      </c>
      <c r="AK1" t="s">
        <v>7091</v>
      </c>
    </row>
    <row r="2" spans="1:37" x14ac:dyDescent="0.3">
      <c r="A2" t="s">
        <v>7893</v>
      </c>
      <c r="B2" t="s">
        <v>7908</v>
      </c>
      <c r="C2">
        <v>95</v>
      </c>
      <c r="D2">
        <v>0.53485330412154775</v>
      </c>
      <c r="E2" t="s">
        <v>7789</v>
      </c>
      <c r="F2" t="s">
        <v>7790</v>
      </c>
      <c r="G2">
        <v>16.631572052311089</v>
      </c>
      <c r="H2" t="s">
        <v>7791</v>
      </c>
      <c r="I2" t="s">
        <v>7792</v>
      </c>
      <c r="J2" t="s">
        <v>7793</v>
      </c>
      <c r="K2">
        <v>1.7999973879058255</v>
      </c>
      <c r="L2">
        <v>1.6526479470817697</v>
      </c>
      <c r="M2" t="s">
        <v>7794</v>
      </c>
      <c r="N2" t="s">
        <v>7795</v>
      </c>
      <c r="O2" t="s">
        <v>7796</v>
      </c>
      <c r="P2" t="s">
        <v>7797</v>
      </c>
      <c r="Q2">
        <v>2.0947418941728739</v>
      </c>
      <c r="R2">
        <v>1.5579169840126257</v>
      </c>
      <c r="S2">
        <v>0.42105756916785125</v>
      </c>
      <c r="T2" t="s">
        <v>7798</v>
      </c>
      <c r="U2" t="s">
        <v>7799</v>
      </c>
      <c r="V2" t="s">
        <v>7800</v>
      </c>
      <c r="W2" t="s">
        <v>7801</v>
      </c>
      <c r="X2" t="s">
        <v>7802</v>
      </c>
      <c r="Y2" t="s">
        <v>7803</v>
      </c>
      <c r="Z2" t="s">
        <v>7799</v>
      </c>
      <c r="AA2" t="s">
        <v>7801</v>
      </c>
      <c r="AB2">
        <v>4.0105149953990766</v>
      </c>
      <c r="AC2">
        <v>3.2736983184350477</v>
      </c>
      <c r="AD2">
        <v>3.4631722234808464</v>
      </c>
      <c r="AE2">
        <v>1.1999736639899865</v>
      </c>
      <c r="AF2">
        <v>2.1158022058633437</v>
      </c>
      <c r="AG2">
        <v>3.2947426572690408</v>
      </c>
      <c r="AH2">
        <v>2.6314421296421164</v>
      </c>
      <c r="AI2">
        <v>8.9368246739589239</v>
      </c>
      <c r="AJ2">
        <v>9.1368145517572881</v>
      </c>
      <c r="AK2">
        <v>9.399983719937115</v>
      </c>
    </row>
    <row r="3" spans="1:37" x14ac:dyDescent="0.3">
      <c r="A3" t="s">
        <v>7894</v>
      </c>
      <c r="B3" t="s">
        <v>7909</v>
      </c>
      <c r="C3">
        <v>85</v>
      </c>
      <c r="D3">
        <v>0.54669706469539692</v>
      </c>
      <c r="E3" t="s">
        <v>7805</v>
      </c>
      <c r="F3" t="s">
        <v>7806</v>
      </c>
      <c r="G3">
        <v>16.882345304203497</v>
      </c>
      <c r="H3" t="s">
        <v>7807</v>
      </c>
      <c r="I3" t="s">
        <v>7808</v>
      </c>
      <c r="J3" t="s">
        <v>7809</v>
      </c>
      <c r="K3">
        <v>2.4588062839678497</v>
      </c>
      <c r="L3">
        <v>2.3882434947634343</v>
      </c>
      <c r="M3" t="s">
        <v>7810</v>
      </c>
      <c r="N3" t="s">
        <v>7811</v>
      </c>
      <c r="O3" t="s">
        <v>7812</v>
      </c>
      <c r="P3" t="s">
        <v>7813</v>
      </c>
      <c r="Q3">
        <v>1.776479557562153</v>
      </c>
      <c r="R3">
        <v>1.5058997039296029</v>
      </c>
      <c r="S3">
        <v>0.21176981306871021</v>
      </c>
      <c r="T3" t="s">
        <v>7814</v>
      </c>
      <c r="U3" t="s">
        <v>7815</v>
      </c>
      <c r="V3" t="s">
        <v>7816</v>
      </c>
      <c r="W3" t="s">
        <v>7817</v>
      </c>
      <c r="X3" t="s">
        <v>7818</v>
      </c>
      <c r="Y3" t="s">
        <v>7819</v>
      </c>
      <c r="Z3" t="s">
        <v>7820</v>
      </c>
      <c r="AA3" t="s">
        <v>7821</v>
      </c>
      <c r="AB3">
        <v>3.823520508274215</v>
      </c>
      <c r="AC3">
        <v>3.529427080823643</v>
      </c>
      <c r="AD3">
        <v>4.1059140150668751</v>
      </c>
      <c r="AE3">
        <v>2.8588533345357696</v>
      </c>
      <c r="AF3">
        <v>4.1412247546347878</v>
      </c>
      <c r="AG3">
        <v>4.0705882484912266</v>
      </c>
      <c r="AH3">
        <v>5.6704637906978181</v>
      </c>
      <c r="AI3">
        <v>10.258835465083902</v>
      </c>
      <c r="AJ3">
        <v>10.505884080275242</v>
      </c>
      <c r="AK3">
        <v>10.776443461996811</v>
      </c>
    </row>
    <row r="4" spans="1:37" x14ac:dyDescent="0.3">
      <c r="A4" t="s">
        <v>7895</v>
      </c>
      <c r="B4" t="s">
        <v>7910</v>
      </c>
      <c r="C4">
        <v>36</v>
      </c>
      <c r="D4">
        <v>0.60437976056864962</v>
      </c>
      <c r="E4" t="s">
        <v>7823</v>
      </c>
      <c r="F4" t="s">
        <v>7824</v>
      </c>
      <c r="G4">
        <v>18.138898413834564</v>
      </c>
      <c r="H4" t="s">
        <v>7825</v>
      </c>
      <c r="I4" t="s">
        <v>7826</v>
      </c>
      <c r="J4" t="s">
        <v>7827</v>
      </c>
      <c r="K4">
        <v>1.8611105654207454</v>
      </c>
      <c r="L4">
        <v>1.5277908123493056</v>
      </c>
      <c r="M4" t="s">
        <v>7828</v>
      </c>
      <c r="N4" t="s">
        <v>7829</v>
      </c>
      <c r="O4" t="s">
        <v>7830</v>
      </c>
      <c r="P4" t="s">
        <v>7831</v>
      </c>
      <c r="Q4">
        <v>1.6666718886710252</v>
      </c>
      <c r="R4">
        <v>1.444463379715335</v>
      </c>
      <c r="S4">
        <v>1.3888916157786961</v>
      </c>
      <c r="T4" t="s">
        <v>7832</v>
      </c>
      <c r="U4" t="s">
        <v>7833</v>
      </c>
      <c r="V4" t="s">
        <v>7834</v>
      </c>
      <c r="W4" t="s">
        <v>7835</v>
      </c>
      <c r="X4" t="s">
        <v>7836</v>
      </c>
      <c r="Y4" t="s">
        <v>7837</v>
      </c>
      <c r="Z4" t="s">
        <v>7838</v>
      </c>
      <c r="AA4" t="s">
        <v>7839</v>
      </c>
      <c r="AB4">
        <v>3.9722042011741054</v>
      </c>
      <c r="AC4">
        <v>3.8611288053264001</v>
      </c>
      <c r="AD4">
        <v>3.8055783498864937</v>
      </c>
      <c r="AE4">
        <v>2.3611257331931306</v>
      </c>
      <c r="AF4">
        <v>3.2500326411161997</v>
      </c>
      <c r="AG4">
        <v>3.5555544166607436</v>
      </c>
      <c r="AH4">
        <v>5.7221076029800839</v>
      </c>
      <c r="AI4">
        <v>7.3055347340973453</v>
      </c>
      <c r="AJ4">
        <v>6.7499569434360476</v>
      </c>
      <c r="AK4">
        <v>5.8610525735583661</v>
      </c>
    </row>
    <row r="5" spans="1:37" x14ac:dyDescent="0.3">
      <c r="A5" t="s">
        <v>7896</v>
      </c>
      <c r="B5" t="s">
        <v>7929</v>
      </c>
      <c r="C5">
        <v>162</v>
      </c>
      <c r="D5">
        <v>0.47450622780156404</v>
      </c>
      <c r="E5" t="s">
        <v>7841</v>
      </c>
      <c r="F5" t="s">
        <v>7842</v>
      </c>
      <c r="G5">
        <v>16.641968163913003</v>
      </c>
      <c r="H5" t="s">
        <v>7843</v>
      </c>
      <c r="I5" t="s">
        <v>7844</v>
      </c>
      <c r="J5" t="s">
        <v>7845</v>
      </c>
      <c r="K5">
        <v>1.8703521371491809</v>
      </c>
      <c r="L5">
        <v>1.6851924142159482</v>
      </c>
      <c r="M5" t="s">
        <v>7846</v>
      </c>
      <c r="N5" t="s">
        <v>7847</v>
      </c>
      <c r="O5" t="s">
        <v>7848</v>
      </c>
      <c r="P5" t="s">
        <v>7849</v>
      </c>
      <c r="Q5">
        <v>1.6358104598767771</v>
      </c>
      <c r="R5">
        <v>2.2716244793426221</v>
      </c>
      <c r="S5">
        <v>3.0339513630017745E-6</v>
      </c>
      <c r="T5" t="s">
        <v>7850</v>
      </c>
      <c r="U5" t="s">
        <v>7851</v>
      </c>
      <c r="V5" t="s">
        <v>7852</v>
      </c>
      <c r="W5" t="s">
        <v>7853</v>
      </c>
      <c r="X5" t="s">
        <v>7854</v>
      </c>
      <c r="Y5" t="s">
        <v>7855</v>
      </c>
      <c r="Z5" t="s">
        <v>7856</v>
      </c>
      <c r="AA5" t="s">
        <v>7857</v>
      </c>
      <c r="AB5">
        <v>4.0431987341489535</v>
      </c>
      <c r="AC5">
        <v>3.0061956212332164</v>
      </c>
      <c r="AD5">
        <v>3.0185346024826432</v>
      </c>
      <c r="AE5">
        <v>1.2221962856841158</v>
      </c>
      <c r="AF5">
        <v>1.8518599511013998</v>
      </c>
      <c r="AG5">
        <v>3.1666727492641402</v>
      </c>
      <c r="AH5">
        <v>2.4813313017569647</v>
      </c>
      <c r="AI5">
        <v>13.277814442033035</v>
      </c>
      <c r="AJ5">
        <v>13.555546749835084</v>
      </c>
      <c r="AK5">
        <v>13.962962957173719</v>
      </c>
    </row>
    <row r="6" spans="1:37" x14ac:dyDescent="0.3">
      <c r="A6" t="s">
        <v>7897</v>
      </c>
      <c r="B6" t="s">
        <v>7930</v>
      </c>
      <c r="C6">
        <v>198</v>
      </c>
      <c r="D6">
        <v>0.47929452699631775</v>
      </c>
      <c r="E6" t="s">
        <v>7859</v>
      </c>
      <c r="F6" t="s">
        <v>7860</v>
      </c>
      <c r="G6">
        <v>16.469691910564769</v>
      </c>
      <c r="H6" t="s">
        <v>7861</v>
      </c>
      <c r="I6" t="s">
        <v>7862</v>
      </c>
      <c r="J6" t="s">
        <v>7863</v>
      </c>
      <c r="K6">
        <v>3.6565420962548627</v>
      </c>
      <c r="L6">
        <v>3.3333369059296558</v>
      </c>
      <c r="M6" t="s">
        <v>7864</v>
      </c>
      <c r="N6" t="s">
        <v>7865</v>
      </c>
      <c r="O6" t="s">
        <v>7866</v>
      </c>
      <c r="P6" t="s">
        <v>7867</v>
      </c>
      <c r="Q6">
        <v>1.2424405834244756</v>
      </c>
      <c r="R6">
        <v>2.0656775694606346</v>
      </c>
      <c r="S6">
        <v>3.0305961752373989E-2</v>
      </c>
      <c r="T6" t="s">
        <v>7868</v>
      </c>
      <c r="U6" t="s">
        <v>7869</v>
      </c>
      <c r="V6" t="s">
        <v>7870</v>
      </c>
      <c r="W6" t="s">
        <v>7871</v>
      </c>
      <c r="X6" t="s">
        <v>7872</v>
      </c>
      <c r="Y6" t="s">
        <v>7873</v>
      </c>
      <c r="Z6" t="s">
        <v>7872</v>
      </c>
      <c r="AA6" t="s">
        <v>7874</v>
      </c>
      <c r="AB6">
        <v>4.0050371958603765</v>
      </c>
      <c r="AC6">
        <v>3.1565865839466061</v>
      </c>
      <c r="AD6">
        <v>3.065672330181024</v>
      </c>
      <c r="AE6">
        <v>1.2322969041883987</v>
      </c>
      <c r="AF6">
        <v>2.0252636682254508</v>
      </c>
      <c r="AG6">
        <v>3.5303041676356819</v>
      </c>
      <c r="AH6">
        <v>2.9644960126800104</v>
      </c>
      <c r="AI6">
        <v>12.989921998784666</v>
      </c>
      <c r="AJ6">
        <v>13.232329509731791</v>
      </c>
      <c r="AK6">
        <v>13.762625526876436</v>
      </c>
    </row>
    <row r="7" spans="1:37" x14ac:dyDescent="0.3">
      <c r="A7" t="s">
        <v>7898</v>
      </c>
      <c r="B7" t="s">
        <v>7931</v>
      </c>
      <c r="C7">
        <v>73</v>
      </c>
      <c r="D7">
        <v>0.5375965130759649</v>
      </c>
      <c r="E7" t="s">
        <v>7876</v>
      </c>
      <c r="F7" t="s">
        <v>7877</v>
      </c>
      <c r="G7">
        <v>17.013694688667403</v>
      </c>
      <c r="H7" t="s">
        <v>7878</v>
      </c>
      <c r="I7" t="s">
        <v>7879</v>
      </c>
      <c r="J7" t="s">
        <v>7880</v>
      </c>
      <c r="K7">
        <v>2.1643610370865662</v>
      </c>
      <c r="L7">
        <v>2.0410991262561802</v>
      </c>
      <c r="M7" t="s">
        <v>7881</v>
      </c>
      <c r="N7" t="s">
        <v>7882</v>
      </c>
      <c r="O7" t="s">
        <v>7883</v>
      </c>
      <c r="P7" t="s">
        <v>7884</v>
      </c>
      <c r="Q7">
        <v>1.3287807784005035</v>
      </c>
      <c r="R7">
        <v>2.0274155614300065</v>
      </c>
      <c r="S7">
        <v>0.41096542011248427</v>
      </c>
      <c r="T7" t="s">
        <v>7885</v>
      </c>
      <c r="U7" t="s">
        <v>7886</v>
      </c>
      <c r="V7" t="s">
        <v>7887</v>
      </c>
      <c r="W7" t="s">
        <v>7888</v>
      </c>
      <c r="X7" t="s">
        <v>7889</v>
      </c>
      <c r="Y7" t="s">
        <v>7890</v>
      </c>
      <c r="Z7" t="s">
        <v>7891</v>
      </c>
      <c r="AA7" t="s">
        <v>7892</v>
      </c>
      <c r="AB7">
        <v>3.4794526769973979</v>
      </c>
      <c r="AC7">
        <v>2.7671451375858238</v>
      </c>
      <c r="AD7">
        <v>2.1370133002191958</v>
      </c>
      <c r="AE7">
        <v>1.2465447578156867</v>
      </c>
      <c r="AF7">
        <v>1.4931524878552913</v>
      </c>
      <c r="AG7">
        <v>4.0547966514104612</v>
      </c>
      <c r="AH7">
        <v>6.1368684290532194</v>
      </c>
      <c r="AI7">
        <v>9.4657451973757851</v>
      </c>
      <c r="AJ7">
        <v>9.4383379828619827</v>
      </c>
      <c r="AK7">
        <v>9.8630133258689305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84DEF-2AC0-4D8C-8631-236D154469DA}">
  <sheetPr codeName="Sheet14">
    <tabColor theme="5" tint="0.79998168889431442"/>
  </sheetPr>
  <dimension ref="A1:B650"/>
  <sheetViews>
    <sheetView workbookViewId="0">
      <pane xSplit="1" ySplit="1" topLeftCell="B2" activePane="bottomRight" state="frozen"/>
      <selection activeCell="C1" sqref="C1"/>
      <selection pane="topRight" activeCell="C1" sqref="C1"/>
      <selection pane="bottomLeft" activeCell="C1" sqref="C1"/>
      <selection pane="bottomRight"/>
    </sheetView>
  </sheetViews>
  <sheetFormatPr defaultRowHeight="14.4" x14ac:dyDescent="0.3"/>
  <sheetData>
    <row r="1" spans="1:2" x14ac:dyDescent="0.3">
      <c r="A1" t="s">
        <v>7903</v>
      </c>
      <c r="B1" t="s">
        <v>7786</v>
      </c>
    </row>
    <row r="2" spans="1:2" x14ac:dyDescent="0.3">
      <c r="A2" t="s">
        <v>7135</v>
      </c>
      <c r="B2" t="s">
        <v>7858</v>
      </c>
    </row>
    <row r="3" spans="1:2" x14ac:dyDescent="0.3">
      <c r="A3" t="s">
        <v>7136</v>
      </c>
      <c r="B3" t="s">
        <v>7840</v>
      </c>
    </row>
    <row r="4" spans="1:2" x14ac:dyDescent="0.3">
      <c r="A4" t="s">
        <v>7137</v>
      </c>
      <c r="B4" t="s">
        <v>7840</v>
      </c>
    </row>
    <row r="5" spans="1:2" x14ac:dyDescent="0.3">
      <c r="A5" t="s">
        <v>7138</v>
      </c>
      <c r="B5" t="s">
        <v>7858</v>
      </c>
    </row>
    <row r="6" spans="1:2" x14ac:dyDescent="0.3">
      <c r="A6" t="s">
        <v>7139</v>
      </c>
      <c r="B6" t="s">
        <v>7858</v>
      </c>
    </row>
    <row r="7" spans="1:2" x14ac:dyDescent="0.3">
      <c r="A7" t="s">
        <v>7140</v>
      </c>
      <c r="B7" t="s">
        <v>7858</v>
      </c>
    </row>
    <row r="8" spans="1:2" x14ac:dyDescent="0.3">
      <c r="A8" t="s">
        <v>7141</v>
      </c>
      <c r="B8" t="s">
        <v>7840</v>
      </c>
    </row>
    <row r="9" spans="1:2" x14ac:dyDescent="0.3">
      <c r="A9" t="s">
        <v>7142</v>
      </c>
      <c r="B9" t="s">
        <v>7858</v>
      </c>
    </row>
    <row r="10" spans="1:2" x14ac:dyDescent="0.3">
      <c r="A10" t="s">
        <v>7143</v>
      </c>
      <c r="B10" t="s">
        <v>7858</v>
      </c>
    </row>
    <row r="11" spans="1:2" x14ac:dyDescent="0.3">
      <c r="A11" t="s">
        <v>7144</v>
      </c>
      <c r="B11" t="s">
        <v>7858</v>
      </c>
    </row>
    <row r="12" spans="1:2" x14ac:dyDescent="0.3">
      <c r="A12" t="s">
        <v>7145</v>
      </c>
      <c r="B12" t="s">
        <v>7858</v>
      </c>
    </row>
    <row r="13" spans="1:2" x14ac:dyDescent="0.3">
      <c r="A13" t="s">
        <v>7146</v>
      </c>
      <c r="B13" t="s">
        <v>7840</v>
      </c>
    </row>
    <row r="14" spans="1:2" x14ac:dyDescent="0.3">
      <c r="A14" t="s">
        <v>7147</v>
      </c>
      <c r="B14" t="s">
        <v>7858</v>
      </c>
    </row>
    <row r="15" spans="1:2" x14ac:dyDescent="0.3">
      <c r="A15" t="s">
        <v>7148</v>
      </c>
      <c r="B15" t="s">
        <v>7858</v>
      </c>
    </row>
    <row r="16" spans="1:2" x14ac:dyDescent="0.3">
      <c r="A16" t="s">
        <v>7149</v>
      </c>
      <c r="B16" t="s">
        <v>7840</v>
      </c>
    </row>
    <row r="17" spans="1:2" x14ac:dyDescent="0.3">
      <c r="A17" t="s">
        <v>7150</v>
      </c>
      <c r="B17" t="s">
        <v>7858</v>
      </c>
    </row>
    <row r="18" spans="1:2" x14ac:dyDescent="0.3">
      <c r="A18" t="s">
        <v>7151</v>
      </c>
      <c r="B18" t="s">
        <v>7858</v>
      </c>
    </row>
    <row r="19" spans="1:2" x14ac:dyDescent="0.3">
      <c r="A19" t="s">
        <v>7152</v>
      </c>
      <c r="B19" t="s">
        <v>7858</v>
      </c>
    </row>
    <row r="20" spans="1:2" x14ac:dyDescent="0.3">
      <c r="A20" t="s">
        <v>7153</v>
      </c>
      <c r="B20" t="s">
        <v>7822</v>
      </c>
    </row>
    <row r="21" spans="1:2" x14ac:dyDescent="0.3">
      <c r="A21" t="s">
        <v>7154</v>
      </c>
      <c r="B21" t="s">
        <v>7858</v>
      </c>
    </row>
    <row r="22" spans="1:2" x14ac:dyDescent="0.3">
      <c r="A22" t="s">
        <v>7155</v>
      </c>
      <c r="B22" t="s">
        <v>7858</v>
      </c>
    </row>
    <row r="23" spans="1:2" x14ac:dyDescent="0.3">
      <c r="A23" t="s">
        <v>7156</v>
      </c>
      <c r="B23" t="s">
        <v>7858</v>
      </c>
    </row>
    <row r="24" spans="1:2" x14ac:dyDescent="0.3">
      <c r="A24" t="s">
        <v>7157</v>
      </c>
      <c r="B24" t="s">
        <v>7858</v>
      </c>
    </row>
    <row r="25" spans="1:2" x14ac:dyDescent="0.3">
      <c r="A25" t="s">
        <v>7158</v>
      </c>
      <c r="B25" t="s">
        <v>7804</v>
      </c>
    </row>
    <row r="26" spans="1:2" x14ac:dyDescent="0.3">
      <c r="A26" t="s">
        <v>7159</v>
      </c>
      <c r="B26" t="s">
        <v>7875</v>
      </c>
    </row>
    <row r="27" spans="1:2" x14ac:dyDescent="0.3">
      <c r="A27" t="s">
        <v>7160</v>
      </c>
      <c r="B27" t="s">
        <v>7875</v>
      </c>
    </row>
    <row r="28" spans="1:2" x14ac:dyDescent="0.3">
      <c r="A28" t="s">
        <v>7161</v>
      </c>
      <c r="B28" t="s">
        <v>7875</v>
      </c>
    </row>
    <row r="29" spans="1:2" x14ac:dyDescent="0.3">
      <c r="A29" t="s">
        <v>7162</v>
      </c>
      <c r="B29" t="s">
        <v>7804</v>
      </c>
    </row>
    <row r="30" spans="1:2" x14ac:dyDescent="0.3">
      <c r="A30" t="s">
        <v>7163</v>
      </c>
      <c r="B30" t="s">
        <v>7858</v>
      </c>
    </row>
    <row r="31" spans="1:2" x14ac:dyDescent="0.3">
      <c r="A31" t="s">
        <v>7164</v>
      </c>
      <c r="B31" t="s">
        <v>7804</v>
      </c>
    </row>
    <row r="32" spans="1:2" x14ac:dyDescent="0.3">
      <c r="A32" t="s">
        <v>7165</v>
      </c>
      <c r="B32" t="s">
        <v>7804</v>
      </c>
    </row>
    <row r="33" spans="1:2" x14ac:dyDescent="0.3">
      <c r="A33" t="s">
        <v>7166</v>
      </c>
      <c r="B33" t="s">
        <v>7858</v>
      </c>
    </row>
    <row r="34" spans="1:2" x14ac:dyDescent="0.3">
      <c r="A34" t="s">
        <v>7167</v>
      </c>
      <c r="B34" t="s">
        <v>7858</v>
      </c>
    </row>
    <row r="35" spans="1:2" x14ac:dyDescent="0.3">
      <c r="A35" t="s">
        <v>7168</v>
      </c>
      <c r="B35" t="s">
        <v>7858</v>
      </c>
    </row>
    <row r="36" spans="1:2" x14ac:dyDescent="0.3">
      <c r="A36" t="s">
        <v>7169</v>
      </c>
      <c r="B36" t="s">
        <v>7858</v>
      </c>
    </row>
    <row r="37" spans="1:2" x14ac:dyDescent="0.3">
      <c r="A37" t="s">
        <v>7170</v>
      </c>
      <c r="B37" t="s">
        <v>7875</v>
      </c>
    </row>
    <row r="38" spans="1:2" x14ac:dyDescent="0.3">
      <c r="A38" t="s">
        <v>7171</v>
      </c>
      <c r="B38" t="s">
        <v>7858</v>
      </c>
    </row>
    <row r="39" spans="1:2" x14ac:dyDescent="0.3">
      <c r="A39" t="s">
        <v>7172</v>
      </c>
      <c r="B39" t="s">
        <v>7858</v>
      </c>
    </row>
    <row r="40" spans="1:2" x14ac:dyDescent="0.3">
      <c r="A40" t="s">
        <v>7173</v>
      </c>
      <c r="B40" t="s">
        <v>7858</v>
      </c>
    </row>
    <row r="41" spans="1:2" x14ac:dyDescent="0.3">
      <c r="A41" t="s">
        <v>7174</v>
      </c>
      <c r="B41" t="s">
        <v>7840</v>
      </c>
    </row>
    <row r="42" spans="1:2" x14ac:dyDescent="0.3">
      <c r="A42" t="s">
        <v>7175</v>
      </c>
      <c r="B42" t="s">
        <v>7840</v>
      </c>
    </row>
    <row r="43" spans="1:2" x14ac:dyDescent="0.3">
      <c r="A43" t="s">
        <v>7176</v>
      </c>
      <c r="B43" t="s">
        <v>7804</v>
      </c>
    </row>
    <row r="44" spans="1:2" x14ac:dyDescent="0.3">
      <c r="A44" t="s">
        <v>7177</v>
      </c>
      <c r="B44" t="s">
        <v>7858</v>
      </c>
    </row>
    <row r="45" spans="1:2" x14ac:dyDescent="0.3">
      <c r="A45" t="s">
        <v>7178</v>
      </c>
      <c r="B45" t="s">
        <v>7875</v>
      </c>
    </row>
    <row r="46" spans="1:2" x14ac:dyDescent="0.3">
      <c r="A46" t="s">
        <v>7179</v>
      </c>
      <c r="B46" t="s">
        <v>7875</v>
      </c>
    </row>
    <row r="47" spans="1:2" x14ac:dyDescent="0.3">
      <c r="A47" t="s">
        <v>7180</v>
      </c>
      <c r="B47" t="s">
        <v>7858</v>
      </c>
    </row>
    <row r="48" spans="1:2" x14ac:dyDescent="0.3">
      <c r="A48" t="s">
        <v>7181</v>
      </c>
      <c r="B48" t="s">
        <v>7858</v>
      </c>
    </row>
    <row r="49" spans="1:2" x14ac:dyDescent="0.3">
      <c r="A49" t="s">
        <v>7182</v>
      </c>
      <c r="B49" t="s">
        <v>7858</v>
      </c>
    </row>
    <row r="50" spans="1:2" x14ac:dyDescent="0.3">
      <c r="A50" t="s">
        <v>7183</v>
      </c>
      <c r="B50" t="s">
        <v>7858</v>
      </c>
    </row>
    <row r="51" spans="1:2" x14ac:dyDescent="0.3">
      <c r="A51" t="s">
        <v>7184</v>
      </c>
      <c r="B51" t="s">
        <v>7858</v>
      </c>
    </row>
    <row r="52" spans="1:2" x14ac:dyDescent="0.3">
      <c r="A52" t="s">
        <v>7185</v>
      </c>
      <c r="B52" t="s">
        <v>7840</v>
      </c>
    </row>
    <row r="53" spans="1:2" x14ac:dyDescent="0.3">
      <c r="A53" t="s">
        <v>7186</v>
      </c>
      <c r="B53" t="s">
        <v>7858</v>
      </c>
    </row>
    <row r="54" spans="1:2" x14ac:dyDescent="0.3">
      <c r="A54" t="s">
        <v>7187</v>
      </c>
      <c r="B54" t="s">
        <v>7804</v>
      </c>
    </row>
    <row r="55" spans="1:2" x14ac:dyDescent="0.3">
      <c r="A55" t="s">
        <v>7188</v>
      </c>
      <c r="B55" t="s">
        <v>7858</v>
      </c>
    </row>
    <row r="56" spans="1:2" x14ac:dyDescent="0.3">
      <c r="A56" t="s">
        <v>7189</v>
      </c>
      <c r="B56" t="s">
        <v>7858</v>
      </c>
    </row>
    <row r="57" spans="1:2" x14ac:dyDescent="0.3">
      <c r="A57" t="s">
        <v>7190</v>
      </c>
      <c r="B57" t="s">
        <v>7840</v>
      </c>
    </row>
    <row r="58" spans="1:2" x14ac:dyDescent="0.3">
      <c r="A58" t="s">
        <v>7191</v>
      </c>
      <c r="B58" t="s">
        <v>7858</v>
      </c>
    </row>
    <row r="59" spans="1:2" x14ac:dyDescent="0.3">
      <c r="A59" t="s">
        <v>7192</v>
      </c>
      <c r="B59" t="s">
        <v>7858</v>
      </c>
    </row>
    <row r="60" spans="1:2" x14ac:dyDescent="0.3">
      <c r="A60" t="s">
        <v>7193</v>
      </c>
      <c r="B60" t="s">
        <v>7840</v>
      </c>
    </row>
    <row r="61" spans="1:2" x14ac:dyDescent="0.3">
      <c r="A61" t="s">
        <v>7194</v>
      </c>
      <c r="B61" t="s">
        <v>7858</v>
      </c>
    </row>
    <row r="62" spans="1:2" x14ac:dyDescent="0.3">
      <c r="A62" t="s">
        <v>7195</v>
      </c>
      <c r="B62" t="s">
        <v>7858</v>
      </c>
    </row>
    <row r="63" spans="1:2" x14ac:dyDescent="0.3">
      <c r="A63" t="s">
        <v>7196</v>
      </c>
      <c r="B63" t="s">
        <v>7804</v>
      </c>
    </row>
    <row r="64" spans="1:2" x14ac:dyDescent="0.3">
      <c r="A64" t="s">
        <v>7197</v>
      </c>
      <c r="B64" t="s">
        <v>7840</v>
      </c>
    </row>
    <row r="65" spans="1:2" x14ac:dyDescent="0.3">
      <c r="A65" t="s">
        <v>7198</v>
      </c>
      <c r="B65" t="s">
        <v>7858</v>
      </c>
    </row>
    <row r="66" spans="1:2" x14ac:dyDescent="0.3">
      <c r="A66" t="s">
        <v>7199</v>
      </c>
      <c r="B66" t="s">
        <v>7858</v>
      </c>
    </row>
    <row r="67" spans="1:2" x14ac:dyDescent="0.3">
      <c r="A67" t="s">
        <v>7200</v>
      </c>
      <c r="B67" t="s">
        <v>7858</v>
      </c>
    </row>
    <row r="68" spans="1:2" x14ac:dyDescent="0.3">
      <c r="A68" t="s">
        <v>7201</v>
      </c>
      <c r="B68" t="s">
        <v>7858</v>
      </c>
    </row>
    <row r="69" spans="1:2" x14ac:dyDescent="0.3">
      <c r="A69" t="s">
        <v>7202</v>
      </c>
      <c r="B69" t="s">
        <v>7875</v>
      </c>
    </row>
    <row r="70" spans="1:2" x14ac:dyDescent="0.3">
      <c r="A70" t="s">
        <v>7203</v>
      </c>
      <c r="B70" t="s">
        <v>7788</v>
      </c>
    </row>
    <row r="71" spans="1:2" x14ac:dyDescent="0.3">
      <c r="A71" t="s">
        <v>7204</v>
      </c>
      <c r="B71" t="s">
        <v>7840</v>
      </c>
    </row>
    <row r="72" spans="1:2" x14ac:dyDescent="0.3">
      <c r="A72" t="s">
        <v>7205</v>
      </c>
      <c r="B72" t="s">
        <v>7840</v>
      </c>
    </row>
    <row r="73" spans="1:2" x14ac:dyDescent="0.3">
      <c r="A73" t="s">
        <v>7206</v>
      </c>
      <c r="B73" t="s">
        <v>7858</v>
      </c>
    </row>
    <row r="74" spans="1:2" x14ac:dyDescent="0.3">
      <c r="A74" t="s">
        <v>7207</v>
      </c>
      <c r="B74" t="s">
        <v>7840</v>
      </c>
    </row>
    <row r="75" spans="1:2" x14ac:dyDescent="0.3">
      <c r="A75" t="s">
        <v>7208</v>
      </c>
      <c r="B75" t="s">
        <v>7840</v>
      </c>
    </row>
    <row r="76" spans="1:2" x14ac:dyDescent="0.3">
      <c r="A76" t="s">
        <v>7209</v>
      </c>
      <c r="B76" t="s">
        <v>7858</v>
      </c>
    </row>
    <row r="77" spans="1:2" x14ac:dyDescent="0.3">
      <c r="A77" t="s">
        <v>7210</v>
      </c>
      <c r="B77" t="s">
        <v>7858</v>
      </c>
    </row>
    <row r="78" spans="1:2" x14ac:dyDescent="0.3">
      <c r="A78" t="s">
        <v>7211</v>
      </c>
      <c r="B78" t="s">
        <v>7858</v>
      </c>
    </row>
    <row r="79" spans="1:2" x14ac:dyDescent="0.3">
      <c r="A79" t="s">
        <v>7212</v>
      </c>
      <c r="B79" t="s">
        <v>7840</v>
      </c>
    </row>
    <row r="80" spans="1:2" x14ac:dyDescent="0.3">
      <c r="A80" t="s">
        <v>7213</v>
      </c>
      <c r="B80" t="s">
        <v>7788</v>
      </c>
    </row>
    <row r="81" spans="1:2" x14ac:dyDescent="0.3">
      <c r="A81" t="s">
        <v>7214</v>
      </c>
      <c r="B81" t="s">
        <v>7858</v>
      </c>
    </row>
    <row r="82" spans="1:2" x14ac:dyDescent="0.3">
      <c r="A82" t="s">
        <v>7215</v>
      </c>
      <c r="B82" t="s">
        <v>7858</v>
      </c>
    </row>
    <row r="83" spans="1:2" x14ac:dyDescent="0.3">
      <c r="A83" t="s">
        <v>7216</v>
      </c>
      <c r="B83" t="s">
        <v>7875</v>
      </c>
    </row>
    <row r="84" spans="1:2" x14ac:dyDescent="0.3">
      <c r="A84" t="s">
        <v>7217</v>
      </c>
      <c r="B84" t="s">
        <v>7858</v>
      </c>
    </row>
    <row r="85" spans="1:2" x14ac:dyDescent="0.3">
      <c r="A85" t="s">
        <v>7218</v>
      </c>
      <c r="B85" t="s">
        <v>7840</v>
      </c>
    </row>
    <row r="86" spans="1:2" x14ac:dyDescent="0.3">
      <c r="A86" t="s">
        <v>7219</v>
      </c>
      <c r="B86" t="s">
        <v>7840</v>
      </c>
    </row>
    <row r="87" spans="1:2" x14ac:dyDescent="0.3">
      <c r="A87" t="s">
        <v>7220</v>
      </c>
      <c r="B87" t="s">
        <v>7858</v>
      </c>
    </row>
    <row r="88" spans="1:2" x14ac:dyDescent="0.3">
      <c r="A88" t="s">
        <v>7221</v>
      </c>
      <c r="B88" t="s">
        <v>7840</v>
      </c>
    </row>
    <row r="89" spans="1:2" x14ac:dyDescent="0.3">
      <c r="A89" t="s">
        <v>7222</v>
      </c>
      <c r="B89" t="s">
        <v>7858</v>
      </c>
    </row>
    <row r="90" spans="1:2" x14ac:dyDescent="0.3">
      <c r="A90" t="s">
        <v>7223</v>
      </c>
      <c r="B90" t="s">
        <v>7840</v>
      </c>
    </row>
    <row r="91" spans="1:2" x14ac:dyDescent="0.3">
      <c r="A91" t="s">
        <v>7224</v>
      </c>
      <c r="B91" t="s">
        <v>7804</v>
      </c>
    </row>
    <row r="92" spans="1:2" x14ac:dyDescent="0.3">
      <c r="A92" t="s">
        <v>7225</v>
      </c>
      <c r="B92" t="s">
        <v>7858</v>
      </c>
    </row>
    <row r="93" spans="1:2" x14ac:dyDescent="0.3">
      <c r="A93" t="s">
        <v>7226</v>
      </c>
      <c r="B93" t="s">
        <v>7858</v>
      </c>
    </row>
    <row r="94" spans="1:2" x14ac:dyDescent="0.3">
      <c r="A94" t="s">
        <v>7227</v>
      </c>
      <c r="B94" t="s">
        <v>7840</v>
      </c>
    </row>
    <row r="95" spans="1:2" x14ac:dyDescent="0.3">
      <c r="A95" t="s">
        <v>7228</v>
      </c>
      <c r="B95" t="s">
        <v>7858</v>
      </c>
    </row>
    <row r="96" spans="1:2" x14ac:dyDescent="0.3">
      <c r="A96" t="s">
        <v>7229</v>
      </c>
      <c r="B96" t="s">
        <v>7840</v>
      </c>
    </row>
    <row r="97" spans="1:2" x14ac:dyDescent="0.3">
      <c r="A97" t="s">
        <v>7230</v>
      </c>
      <c r="B97" t="s">
        <v>7840</v>
      </c>
    </row>
    <row r="98" spans="1:2" x14ac:dyDescent="0.3">
      <c r="A98" t="s">
        <v>7231</v>
      </c>
      <c r="B98" t="s">
        <v>7858</v>
      </c>
    </row>
    <row r="99" spans="1:2" x14ac:dyDescent="0.3">
      <c r="A99" t="s">
        <v>7232</v>
      </c>
      <c r="B99" t="s">
        <v>7840</v>
      </c>
    </row>
    <row r="100" spans="1:2" x14ac:dyDescent="0.3">
      <c r="A100" t="s">
        <v>7233</v>
      </c>
      <c r="B100" t="s">
        <v>7858</v>
      </c>
    </row>
    <row r="101" spans="1:2" x14ac:dyDescent="0.3">
      <c r="A101" t="s">
        <v>7234</v>
      </c>
      <c r="B101" t="s">
        <v>7858</v>
      </c>
    </row>
    <row r="102" spans="1:2" x14ac:dyDescent="0.3">
      <c r="A102" t="s">
        <v>7235</v>
      </c>
      <c r="B102" t="s">
        <v>7804</v>
      </c>
    </row>
    <row r="103" spans="1:2" x14ac:dyDescent="0.3">
      <c r="A103" t="s">
        <v>7236</v>
      </c>
      <c r="B103" t="s">
        <v>7858</v>
      </c>
    </row>
    <row r="104" spans="1:2" x14ac:dyDescent="0.3">
      <c r="A104" t="s">
        <v>7237</v>
      </c>
      <c r="B104" t="s">
        <v>7858</v>
      </c>
    </row>
    <row r="105" spans="1:2" x14ac:dyDescent="0.3">
      <c r="A105" t="s">
        <v>7238</v>
      </c>
      <c r="B105" t="s">
        <v>7875</v>
      </c>
    </row>
    <row r="106" spans="1:2" x14ac:dyDescent="0.3">
      <c r="A106" t="s">
        <v>7239</v>
      </c>
      <c r="B106" t="s">
        <v>7858</v>
      </c>
    </row>
    <row r="107" spans="1:2" x14ac:dyDescent="0.3">
      <c r="A107" t="s">
        <v>7240</v>
      </c>
      <c r="B107" t="s">
        <v>7875</v>
      </c>
    </row>
    <row r="108" spans="1:2" x14ac:dyDescent="0.3">
      <c r="A108" t="s">
        <v>7241</v>
      </c>
      <c r="B108" t="s">
        <v>7875</v>
      </c>
    </row>
    <row r="109" spans="1:2" x14ac:dyDescent="0.3">
      <c r="A109" t="s">
        <v>7242</v>
      </c>
      <c r="B109" t="s">
        <v>7858</v>
      </c>
    </row>
    <row r="110" spans="1:2" x14ac:dyDescent="0.3">
      <c r="A110" t="s">
        <v>7243</v>
      </c>
      <c r="B110" t="s">
        <v>7804</v>
      </c>
    </row>
    <row r="111" spans="1:2" x14ac:dyDescent="0.3">
      <c r="A111" t="s">
        <v>7244</v>
      </c>
      <c r="B111" t="s">
        <v>7858</v>
      </c>
    </row>
    <row r="112" spans="1:2" x14ac:dyDescent="0.3">
      <c r="A112" t="s">
        <v>7245</v>
      </c>
      <c r="B112" t="s">
        <v>7858</v>
      </c>
    </row>
    <row r="113" spans="1:2" x14ac:dyDescent="0.3">
      <c r="A113" t="s">
        <v>7246</v>
      </c>
      <c r="B113" t="s">
        <v>7858</v>
      </c>
    </row>
    <row r="114" spans="1:2" x14ac:dyDescent="0.3">
      <c r="A114" t="s">
        <v>7247</v>
      </c>
      <c r="B114" t="s">
        <v>7875</v>
      </c>
    </row>
    <row r="115" spans="1:2" x14ac:dyDescent="0.3">
      <c r="A115" t="s">
        <v>7248</v>
      </c>
      <c r="B115" t="s">
        <v>7858</v>
      </c>
    </row>
    <row r="116" spans="1:2" x14ac:dyDescent="0.3">
      <c r="A116" t="s">
        <v>7249</v>
      </c>
      <c r="B116" t="s">
        <v>7875</v>
      </c>
    </row>
    <row r="117" spans="1:2" x14ac:dyDescent="0.3">
      <c r="A117" t="s">
        <v>7250</v>
      </c>
      <c r="B117" t="s">
        <v>7858</v>
      </c>
    </row>
    <row r="118" spans="1:2" x14ac:dyDescent="0.3">
      <c r="A118" t="s">
        <v>7251</v>
      </c>
      <c r="B118" t="s">
        <v>7858</v>
      </c>
    </row>
    <row r="119" spans="1:2" x14ac:dyDescent="0.3">
      <c r="A119" t="s">
        <v>7252</v>
      </c>
      <c r="B119" t="s">
        <v>7858</v>
      </c>
    </row>
    <row r="120" spans="1:2" x14ac:dyDescent="0.3">
      <c r="A120" t="s">
        <v>7253</v>
      </c>
      <c r="B120" t="s">
        <v>7804</v>
      </c>
    </row>
    <row r="121" spans="1:2" x14ac:dyDescent="0.3">
      <c r="A121" t="s">
        <v>7254</v>
      </c>
      <c r="B121" t="s">
        <v>7858</v>
      </c>
    </row>
    <row r="122" spans="1:2" x14ac:dyDescent="0.3">
      <c r="A122" t="s">
        <v>7255</v>
      </c>
      <c r="B122" t="s">
        <v>7840</v>
      </c>
    </row>
    <row r="123" spans="1:2" x14ac:dyDescent="0.3">
      <c r="A123" t="s">
        <v>7256</v>
      </c>
      <c r="B123" t="s">
        <v>7840</v>
      </c>
    </row>
    <row r="124" spans="1:2" x14ac:dyDescent="0.3">
      <c r="A124" t="s">
        <v>7257</v>
      </c>
      <c r="B124" t="s">
        <v>7858</v>
      </c>
    </row>
    <row r="125" spans="1:2" x14ac:dyDescent="0.3">
      <c r="A125" t="s">
        <v>7258</v>
      </c>
      <c r="B125" t="s">
        <v>7858</v>
      </c>
    </row>
    <row r="126" spans="1:2" x14ac:dyDescent="0.3">
      <c r="A126" t="s">
        <v>7259</v>
      </c>
      <c r="B126" t="s">
        <v>7840</v>
      </c>
    </row>
    <row r="127" spans="1:2" x14ac:dyDescent="0.3">
      <c r="A127" t="s">
        <v>7260</v>
      </c>
      <c r="B127" t="s">
        <v>7804</v>
      </c>
    </row>
    <row r="128" spans="1:2" x14ac:dyDescent="0.3">
      <c r="A128" t="s">
        <v>7261</v>
      </c>
      <c r="B128" t="s">
        <v>7858</v>
      </c>
    </row>
    <row r="129" spans="1:2" x14ac:dyDescent="0.3">
      <c r="A129" t="s">
        <v>7262</v>
      </c>
      <c r="B129" t="s">
        <v>7875</v>
      </c>
    </row>
    <row r="130" spans="1:2" x14ac:dyDescent="0.3">
      <c r="A130" t="s">
        <v>7263</v>
      </c>
      <c r="B130" t="s">
        <v>7858</v>
      </c>
    </row>
    <row r="131" spans="1:2" x14ac:dyDescent="0.3">
      <c r="A131" t="s">
        <v>7264</v>
      </c>
      <c r="B131" t="s">
        <v>7840</v>
      </c>
    </row>
    <row r="132" spans="1:2" x14ac:dyDescent="0.3">
      <c r="A132" t="s">
        <v>7265</v>
      </c>
      <c r="B132" t="s">
        <v>7858</v>
      </c>
    </row>
    <row r="133" spans="1:2" x14ac:dyDescent="0.3">
      <c r="A133" t="s">
        <v>7266</v>
      </c>
      <c r="B133" t="s">
        <v>7822</v>
      </c>
    </row>
    <row r="134" spans="1:2" x14ac:dyDescent="0.3">
      <c r="A134" t="s">
        <v>7267</v>
      </c>
      <c r="B134" t="s">
        <v>7875</v>
      </c>
    </row>
    <row r="135" spans="1:2" x14ac:dyDescent="0.3">
      <c r="A135" t="s">
        <v>7268</v>
      </c>
      <c r="B135" t="s">
        <v>7840</v>
      </c>
    </row>
    <row r="136" spans="1:2" x14ac:dyDescent="0.3">
      <c r="A136" t="s">
        <v>7269</v>
      </c>
      <c r="B136" t="s">
        <v>7840</v>
      </c>
    </row>
    <row r="137" spans="1:2" x14ac:dyDescent="0.3">
      <c r="A137" t="s">
        <v>7270</v>
      </c>
      <c r="B137" t="s">
        <v>7858</v>
      </c>
    </row>
    <row r="138" spans="1:2" x14ac:dyDescent="0.3">
      <c r="A138" t="s">
        <v>7271</v>
      </c>
      <c r="B138" t="s">
        <v>7788</v>
      </c>
    </row>
    <row r="139" spans="1:2" x14ac:dyDescent="0.3">
      <c r="A139" t="s">
        <v>7272</v>
      </c>
      <c r="B139" t="s">
        <v>7875</v>
      </c>
    </row>
    <row r="140" spans="1:2" x14ac:dyDescent="0.3">
      <c r="A140" t="s">
        <v>7273</v>
      </c>
      <c r="B140" t="s">
        <v>7858</v>
      </c>
    </row>
    <row r="141" spans="1:2" x14ac:dyDescent="0.3">
      <c r="A141" t="s">
        <v>7274</v>
      </c>
      <c r="B141" t="s">
        <v>7858</v>
      </c>
    </row>
    <row r="142" spans="1:2" x14ac:dyDescent="0.3">
      <c r="A142" t="s">
        <v>7275</v>
      </c>
      <c r="B142" t="s">
        <v>7804</v>
      </c>
    </row>
    <row r="143" spans="1:2" x14ac:dyDescent="0.3">
      <c r="A143" t="s">
        <v>7276</v>
      </c>
      <c r="B143" t="s">
        <v>7840</v>
      </c>
    </row>
    <row r="144" spans="1:2" x14ac:dyDescent="0.3">
      <c r="A144" t="s">
        <v>7277</v>
      </c>
      <c r="B144" t="s">
        <v>7804</v>
      </c>
    </row>
    <row r="145" spans="1:2" x14ac:dyDescent="0.3">
      <c r="A145" t="s">
        <v>7278</v>
      </c>
      <c r="B145" t="s">
        <v>7875</v>
      </c>
    </row>
    <row r="146" spans="1:2" x14ac:dyDescent="0.3">
      <c r="A146" t="s">
        <v>7279</v>
      </c>
      <c r="B146" t="s">
        <v>7840</v>
      </c>
    </row>
    <row r="147" spans="1:2" x14ac:dyDescent="0.3">
      <c r="A147" t="s">
        <v>7280</v>
      </c>
      <c r="B147" t="s">
        <v>7875</v>
      </c>
    </row>
    <row r="148" spans="1:2" x14ac:dyDescent="0.3">
      <c r="A148" t="s">
        <v>7281</v>
      </c>
      <c r="B148" t="s">
        <v>7788</v>
      </c>
    </row>
    <row r="149" spans="1:2" x14ac:dyDescent="0.3">
      <c r="A149" t="s">
        <v>7282</v>
      </c>
      <c r="B149" t="s">
        <v>7858</v>
      </c>
    </row>
    <row r="150" spans="1:2" x14ac:dyDescent="0.3">
      <c r="A150" t="s">
        <v>7283</v>
      </c>
      <c r="B150" t="s">
        <v>7788</v>
      </c>
    </row>
    <row r="151" spans="1:2" x14ac:dyDescent="0.3">
      <c r="A151" t="s">
        <v>7284</v>
      </c>
      <c r="B151" t="s">
        <v>7875</v>
      </c>
    </row>
    <row r="152" spans="1:2" x14ac:dyDescent="0.3">
      <c r="A152" t="s">
        <v>7285</v>
      </c>
      <c r="B152" t="s">
        <v>7875</v>
      </c>
    </row>
    <row r="153" spans="1:2" x14ac:dyDescent="0.3">
      <c r="A153" t="s">
        <v>7286</v>
      </c>
      <c r="B153" t="s">
        <v>7858</v>
      </c>
    </row>
    <row r="154" spans="1:2" x14ac:dyDescent="0.3">
      <c r="A154" t="s">
        <v>7287</v>
      </c>
      <c r="B154" t="s">
        <v>7840</v>
      </c>
    </row>
    <row r="155" spans="1:2" x14ac:dyDescent="0.3">
      <c r="A155" t="s">
        <v>7288</v>
      </c>
      <c r="B155" t="s">
        <v>7858</v>
      </c>
    </row>
    <row r="156" spans="1:2" x14ac:dyDescent="0.3">
      <c r="A156" t="s">
        <v>7289</v>
      </c>
      <c r="B156" t="s">
        <v>7804</v>
      </c>
    </row>
    <row r="157" spans="1:2" x14ac:dyDescent="0.3">
      <c r="A157" t="s">
        <v>7290</v>
      </c>
      <c r="B157" t="s">
        <v>7788</v>
      </c>
    </row>
    <row r="158" spans="1:2" x14ac:dyDescent="0.3">
      <c r="A158" t="s">
        <v>7291</v>
      </c>
      <c r="B158" t="s">
        <v>7840</v>
      </c>
    </row>
    <row r="159" spans="1:2" x14ac:dyDescent="0.3">
      <c r="A159" t="s">
        <v>7292</v>
      </c>
      <c r="B159" t="s">
        <v>7788</v>
      </c>
    </row>
    <row r="160" spans="1:2" x14ac:dyDescent="0.3">
      <c r="A160" t="s">
        <v>7293</v>
      </c>
      <c r="B160" t="s">
        <v>7875</v>
      </c>
    </row>
    <row r="161" spans="1:2" x14ac:dyDescent="0.3">
      <c r="A161" t="s">
        <v>7294</v>
      </c>
      <c r="B161" t="s">
        <v>7840</v>
      </c>
    </row>
    <row r="162" spans="1:2" x14ac:dyDescent="0.3">
      <c r="A162" t="s">
        <v>7295</v>
      </c>
      <c r="B162" t="s">
        <v>7804</v>
      </c>
    </row>
    <row r="163" spans="1:2" x14ac:dyDescent="0.3">
      <c r="A163" t="s">
        <v>7296</v>
      </c>
      <c r="B163" t="s">
        <v>7875</v>
      </c>
    </row>
    <row r="164" spans="1:2" x14ac:dyDescent="0.3">
      <c r="A164" t="s">
        <v>7297</v>
      </c>
      <c r="B164" t="s">
        <v>7804</v>
      </c>
    </row>
    <row r="165" spans="1:2" x14ac:dyDescent="0.3">
      <c r="A165" t="s">
        <v>7298</v>
      </c>
      <c r="B165" t="s">
        <v>7822</v>
      </c>
    </row>
    <row r="166" spans="1:2" x14ac:dyDescent="0.3">
      <c r="A166" t="s">
        <v>7299</v>
      </c>
      <c r="B166" t="s">
        <v>7804</v>
      </c>
    </row>
    <row r="167" spans="1:2" x14ac:dyDescent="0.3">
      <c r="A167" t="s">
        <v>7300</v>
      </c>
      <c r="B167" t="s">
        <v>7858</v>
      </c>
    </row>
    <row r="168" spans="1:2" x14ac:dyDescent="0.3">
      <c r="A168" t="s">
        <v>7301</v>
      </c>
      <c r="B168" t="s">
        <v>7875</v>
      </c>
    </row>
    <row r="169" spans="1:2" x14ac:dyDescent="0.3">
      <c r="A169" t="s">
        <v>7302</v>
      </c>
      <c r="B169" t="s">
        <v>7858</v>
      </c>
    </row>
    <row r="170" spans="1:2" x14ac:dyDescent="0.3">
      <c r="A170" t="s">
        <v>7303</v>
      </c>
      <c r="B170" t="s">
        <v>7788</v>
      </c>
    </row>
    <row r="171" spans="1:2" x14ac:dyDescent="0.3">
      <c r="A171" t="s">
        <v>7304</v>
      </c>
      <c r="B171" t="s">
        <v>7875</v>
      </c>
    </row>
    <row r="172" spans="1:2" x14ac:dyDescent="0.3">
      <c r="A172" t="s">
        <v>7305</v>
      </c>
      <c r="B172" t="s">
        <v>7788</v>
      </c>
    </row>
    <row r="173" spans="1:2" x14ac:dyDescent="0.3">
      <c r="A173" t="s">
        <v>7306</v>
      </c>
      <c r="B173" t="s">
        <v>7788</v>
      </c>
    </row>
    <row r="174" spans="1:2" x14ac:dyDescent="0.3">
      <c r="A174" t="s">
        <v>7307</v>
      </c>
      <c r="B174" t="s">
        <v>7804</v>
      </c>
    </row>
    <row r="175" spans="1:2" x14ac:dyDescent="0.3">
      <c r="A175" t="s">
        <v>7308</v>
      </c>
      <c r="B175" t="s">
        <v>7804</v>
      </c>
    </row>
    <row r="176" spans="1:2" x14ac:dyDescent="0.3">
      <c r="A176" t="s">
        <v>7309</v>
      </c>
      <c r="B176" t="s">
        <v>7875</v>
      </c>
    </row>
    <row r="177" spans="1:2" x14ac:dyDescent="0.3">
      <c r="A177" t="s">
        <v>7310</v>
      </c>
      <c r="B177" t="s">
        <v>7822</v>
      </c>
    </row>
    <row r="178" spans="1:2" x14ac:dyDescent="0.3">
      <c r="A178" t="s">
        <v>7311</v>
      </c>
      <c r="B178" t="s">
        <v>7804</v>
      </c>
    </row>
    <row r="179" spans="1:2" x14ac:dyDescent="0.3">
      <c r="A179" t="s">
        <v>7312</v>
      </c>
      <c r="B179" t="s">
        <v>7788</v>
      </c>
    </row>
    <row r="180" spans="1:2" x14ac:dyDescent="0.3">
      <c r="A180" t="s">
        <v>7313</v>
      </c>
      <c r="B180" t="s">
        <v>7788</v>
      </c>
    </row>
    <row r="181" spans="1:2" x14ac:dyDescent="0.3">
      <c r="A181" t="s">
        <v>7314</v>
      </c>
      <c r="B181" t="s">
        <v>7822</v>
      </c>
    </row>
    <row r="182" spans="1:2" x14ac:dyDescent="0.3">
      <c r="A182" t="s">
        <v>7315</v>
      </c>
      <c r="B182" t="s">
        <v>7804</v>
      </c>
    </row>
    <row r="183" spans="1:2" x14ac:dyDescent="0.3">
      <c r="A183" t="s">
        <v>7316</v>
      </c>
      <c r="B183" t="s">
        <v>7858</v>
      </c>
    </row>
    <row r="184" spans="1:2" x14ac:dyDescent="0.3">
      <c r="A184" t="s">
        <v>7317</v>
      </c>
      <c r="B184" t="s">
        <v>7840</v>
      </c>
    </row>
    <row r="185" spans="1:2" x14ac:dyDescent="0.3">
      <c r="A185" t="s">
        <v>7318</v>
      </c>
      <c r="B185" t="s">
        <v>7858</v>
      </c>
    </row>
    <row r="186" spans="1:2" x14ac:dyDescent="0.3">
      <c r="A186" t="s">
        <v>7319</v>
      </c>
      <c r="B186" t="s">
        <v>7804</v>
      </c>
    </row>
    <row r="187" spans="1:2" x14ac:dyDescent="0.3">
      <c r="A187" t="s">
        <v>7320</v>
      </c>
      <c r="B187" t="s">
        <v>7840</v>
      </c>
    </row>
    <row r="188" spans="1:2" x14ac:dyDescent="0.3">
      <c r="A188" t="s">
        <v>7321</v>
      </c>
      <c r="B188" t="s">
        <v>7858</v>
      </c>
    </row>
    <row r="189" spans="1:2" x14ac:dyDescent="0.3">
      <c r="A189" t="s">
        <v>7322</v>
      </c>
      <c r="B189" t="s">
        <v>7840</v>
      </c>
    </row>
    <row r="190" spans="1:2" x14ac:dyDescent="0.3">
      <c r="A190" t="s">
        <v>7323</v>
      </c>
      <c r="B190" t="s">
        <v>7858</v>
      </c>
    </row>
    <row r="191" spans="1:2" x14ac:dyDescent="0.3">
      <c r="A191" t="s">
        <v>7324</v>
      </c>
      <c r="B191" t="s">
        <v>7804</v>
      </c>
    </row>
    <row r="192" spans="1:2" x14ac:dyDescent="0.3">
      <c r="A192" t="s">
        <v>7325</v>
      </c>
      <c r="B192" t="s">
        <v>7840</v>
      </c>
    </row>
    <row r="193" spans="1:2" x14ac:dyDescent="0.3">
      <c r="A193" t="s">
        <v>7326</v>
      </c>
      <c r="B193" t="s">
        <v>7804</v>
      </c>
    </row>
    <row r="194" spans="1:2" x14ac:dyDescent="0.3">
      <c r="A194" t="s">
        <v>7327</v>
      </c>
      <c r="B194" t="s">
        <v>7804</v>
      </c>
    </row>
    <row r="195" spans="1:2" x14ac:dyDescent="0.3">
      <c r="A195" t="s">
        <v>7328</v>
      </c>
      <c r="B195" t="s">
        <v>7858</v>
      </c>
    </row>
    <row r="196" spans="1:2" x14ac:dyDescent="0.3">
      <c r="A196" t="s">
        <v>7329</v>
      </c>
      <c r="B196" t="s">
        <v>7858</v>
      </c>
    </row>
    <row r="197" spans="1:2" x14ac:dyDescent="0.3">
      <c r="A197" t="s">
        <v>7330</v>
      </c>
      <c r="B197" t="s">
        <v>7858</v>
      </c>
    </row>
    <row r="198" spans="1:2" x14ac:dyDescent="0.3">
      <c r="A198" t="s">
        <v>7331</v>
      </c>
      <c r="B198" t="s">
        <v>7858</v>
      </c>
    </row>
    <row r="199" spans="1:2" x14ac:dyDescent="0.3">
      <c r="A199" t="s">
        <v>7332</v>
      </c>
      <c r="B199" t="s">
        <v>7858</v>
      </c>
    </row>
    <row r="200" spans="1:2" x14ac:dyDescent="0.3">
      <c r="A200" t="s">
        <v>7333</v>
      </c>
      <c r="B200" t="s">
        <v>7840</v>
      </c>
    </row>
    <row r="201" spans="1:2" x14ac:dyDescent="0.3">
      <c r="A201" t="s">
        <v>7334</v>
      </c>
      <c r="B201" t="s">
        <v>7858</v>
      </c>
    </row>
    <row r="202" spans="1:2" x14ac:dyDescent="0.3">
      <c r="A202" t="s">
        <v>7335</v>
      </c>
      <c r="B202" t="s">
        <v>7788</v>
      </c>
    </row>
    <row r="203" spans="1:2" x14ac:dyDescent="0.3">
      <c r="A203" t="s">
        <v>7336</v>
      </c>
      <c r="B203" t="s">
        <v>7840</v>
      </c>
    </row>
    <row r="204" spans="1:2" x14ac:dyDescent="0.3">
      <c r="A204" t="s">
        <v>7337</v>
      </c>
      <c r="B204" t="s">
        <v>7858</v>
      </c>
    </row>
    <row r="205" spans="1:2" x14ac:dyDescent="0.3">
      <c r="A205" t="s">
        <v>7338</v>
      </c>
      <c r="B205" t="s">
        <v>7875</v>
      </c>
    </row>
    <row r="206" spans="1:2" x14ac:dyDescent="0.3">
      <c r="A206" t="s">
        <v>7339</v>
      </c>
      <c r="B206" t="s">
        <v>7858</v>
      </c>
    </row>
    <row r="207" spans="1:2" x14ac:dyDescent="0.3">
      <c r="A207" t="s">
        <v>7340</v>
      </c>
      <c r="B207" t="s">
        <v>7840</v>
      </c>
    </row>
    <row r="208" spans="1:2" x14ac:dyDescent="0.3">
      <c r="A208" t="s">
        <v>7341</v>
      </c>
      <c r="B208" t="s">
        <v>7804</v>
      </c>
    </row>
    <row r="209" spans="1:2" x14ac:dyDescent="0.3">
      <c r="A209" t="s">
        <v>7342</v>
      </c>
      <c r="B209" t="s">
        <v>7804</v>
      </c>
    </row>
    <row r="210" spans="1:2" x14ac:dyDescent="0.3">
      <c r="A210" t="s">
        <v>7343</v>
      </c>
      <c r="B210" t="s">
        <v>7840</v>
      </c>
    </row>
    <row r="211" spans="1:2" x14ac:dyDescent="0.3">
      <c r="A211" t="s">
        <v>7344</v>
      </c>
      <c r="B211" t="s">
        <v>7858</v>
      </c>
    </row>
    <row r="212" spans="1:2" x14ac:dyDescent="0.3">
      <c r="A212" t="s">
        <v>7345</v>
      </c>
      <c r="B212" t="s">
        <v>7858</v>
      </c>
    </row>
    <row r="213" spans="1:2" x14ac:dyDescent="0.3">
      <c r="A213" t="s">
        <v>7346</v>
      </c>
      <c r="B213" t="s">
        <v>7804</v>
      </c>
    </row>
    <row r="214" spans="1:2" x14ac:dyDescent="0.3">
      <c r="A214" t="s">
        <v>7347</v>
      </c>
      <c r="B214" t="s">
        <v>7858</v>
      </c>
    </row>
    <row r="215" spans="1:2" x14ac:dyDescent="0.3">
      <c r="A215" t="s">
        <v>7348</v>
      </c>
      <c r="B215" t="s">
        <v>7858</v>
      </c>
    </row>
    <row r="216" spans="1:2" x14ac:dyDescent="0.3">
      <c r="A216" t="s">
        <v>7349</v>
      </c>
      <c r="B216" t="s">
        <v>7858</v>
      </c>
    </row>
    <row r="217" spans="1:2" x14ac:dyDescent="0.3">
      <c r="A217" t="s">
        <v>7350</v>
      </c>
      <c r="B217" t="s">
        <v>7858</v>
      </c>
    </row>
    <row r="218" spans="1:2" x14ac:dyDescent="0.3">
      <c r="A218" t="s">
        <v>7351</v>
      </c>
      <c r="B218" t="s">
        <v>7840</v>
      </c>
    </row>
    <row r="219" spans="1:2" x14ac:dyDescent="0.3">
      <c r="A219" t="s">
        <v>7352</v>
      </c>
      <c r="B219" t="s">
        <v>7840</v>
      </c>
    </row>
    <row r="220" spans="1:2" x14ac:dyDescent="0.3">
      <c r="A220" t="s">
        <v>7353</v>
      </c>
      <c r="B220" t="s">
        <v>7840</v>
      </c>
    </row>
    <row r="221" spans="1:2" x14ac:dyDescent="0.3">
      <c r="A221" t="s">
        <v>7354</v>
      </c>
      <c r="B221" t="s">
        <v>7804</v>
      </c>
    </row>
    <row r="222" spans="1:2" x14ac:dyDescent="0.3">
      <c r="A222" t="s">
        <v>7355</v>
      </c>
      <c r="B222" t="s">
        <v>7858</v>
      </c>
    </row>
    <row r="223" spans="1:2" x14ac:dyDescent="0.3">
      <c r="A223" t="s">
        <v>7356</v>
      </c>
      <c r="B223" t="s">
        <v>7858</v>
      </c>
    </row>
    <row r="224" spans="1:2" x14ac:dyDescent="0.3">
      <c r="A224" t="s">
        <v>7357</v>
      </c>
      <c r="B224" t="s">
        <v>7840</v>
      </c>
    </row>
    <row r="225" spans="1:2" x14ac:dyDescent="0.3">
      <c r="A225" t="s">
        <v>7358</v>
      </c>
      <c r="B225" t="s">
        <v>7858</v>
      </c>
    </row>
    <row r="226" spans="1:2" x14ac:dyDescent="0.3">
      <c r="A226" t="s">
        <v>7359</v>
      </c>
      <c r="B226" t="s">
        <v>7858</v>
      </c>
    </row>
    <row r="227" spans="1:2" x14ac:dyDescent="0.3">
      <c r="A227" t="s">
        <v>7360</v>
      </c>
      <c r="B227" t="s">
        <v>7858</v>
      </c>
    </row>
    <row r="228" spans="1:2" x14ac:dyDescent="0.3">
      <c r="A228" t="s">
        <v>7361</v>
      </c>
      <c r="B228" t="s">
        <v>7840</v>
      </c>
    </row>
    <row r="229" spans="1:2" x14ac:dyDescent="0.3">
      <c r="A229" t="s">
        <v>7362</v>
      </c>
      <c r="B229" t="s">
        <v>7804</v>
      </c>
    </row>
    <row r="230" spans="1:2" x14ac:dyDescent="0.3">
      <c r="A230" t="s">
        <v>7363</v>
      </c>
      <c r="B230" t="s">
        <v>7858</v>
      </c>
    </row>
    <row r="231" spans="1:2" x14ac:dyDescent="0.3">
      <c r="A231" t="s">
        <v>7364</v>
      </c>
      <c r="B231" t="s">
        <v>7840</v>
      </c>
    </row>
    <row r="232" spans="1:2" x14ac:dyDescent="0.3">
      <c r="A232" t="s">
        <v>7365</v>
      </c>
      <c r="B232" t="s">
        <v>7804</v>
      </c>
    </row>
    <row r="233" spans="1:2" x14ac:dyDescent="0.3">
      <c r="A233" t="s">
        <v>7366</v>
      </c>
      <c r="B233" t="s">
        <v>7804</v>
      </c>
    </row>
    <row r="234" spans="1:2" x14ac:dyDescent="0.3">
      <c r="A234" t="s">
        <v>7367</v>
      </c>
      <c r="B234" t="s">
        <v>7840</v>
      </c>
    </row>
    <row r="235" spans="1:2" x14ac:dyDescent="0.3">
      <c r="A235" t="s">
        <v>7368</v>
      </c>
      <c r="B235" t="s">
        <v>7840</v>
      </c>
    </row>
    <row r="236" spans="1:2" x14ac:dyDescent="0.3">
      <c r="A236" t="s">
        <v>7369</v>
      </c>
      <c r="B236" t="s">
        <v>7788</v>
      </c>
    </row>
    <row r="237" spans="1:2" x14ac:dyDescent="0.3">
      <c r="A237" t="s">
        <v>7370</v>
      </c>
      <c r="B237" t="s">
        <v>7840</v>
      </c>
    </row>
    <row r="238" spans="1:2" x14ac:dyDescent="0.3">
      <c r="A238" t="s">
        <v>7371</v>
      </c>
      <c r="B238" t="s">
        <v>7858</v>
      </c>
    </row>
    <row r="239" spans="1:2" x14ac:dyDescent="0.3">
      <c r="A239" t="s">
        <v>7372</v>
      </c>
      <c r="B239" t="s">
        <v>7804</v>
      </c>
    </row>
    <row r="240" spans="1:2" x14ac:dyDescent="0.3">
      <c r="A240" t="s">
        <v>7373</v>
      </c>
      <c r="B240" t="s">
        <v>7858</v>
      </c>
    </row>
    <row r="241" spans="1:2" x14ac:dyDescent="0.3">
      <c r="A241" t="s">
        <v>7374</v>
      </c>
      <c r="B241" t="s">
        <v>7875</v>
      </c>
    </row>
    <row r="242" spans="1:2" x14ac:dyDescent="0.3">
      <c r="A242" t="s">
        <v>7375</v>
      </c>
      <c r="B242" t="s">
        <v>7840</v>
      </c>
    </row>
    <row r="243" spans="1:2" x14ac:dyDescent="0.3">
      <c r="A243" t="s">
        <v>7376</v>
      </c>
      <c r="B243" t="s">
        <v>7858</v>
      </c>
    </row>
    <row r="244" spans="1:2" x14ac:dyDescent="0.3">
      <c r="A244" t="s">
        <v>7377</v>
      </c>
      <c r="B244" t="s">
        <v>7804</v>
      </c>
    </row>
    <row r="245" spans="1:2" x14ac:dyDescent="0.3">
      <c r="A245" t="s">
        <v>7378</v>
      </c>
      <c r="B245" t="s">
        <v>7840</v>
      </c>
    </row>
    <row r="246" spans="1:2" x14ac:dyDescent="0.3">
      <c r="A246" t="s">
        <v>7379</v>
      </c>
      <c r="B246" t="s">
        <v>7858</v>
      </c>
    </row>
    <row r="247" spans="1:2" x14ac:dyDescent="0.3">
      <c r="A247" t="s">
        <v>7380</v>
      </c>
      <c r="B247" t="s">
        <v>7840</v>
      </c>
    </row>
    <row r="248" spans="1:2" x14ac:dyDescent="0.3">
      <c r="A248" t="s">
        <v>7381</v>
      </c>
      <c r="B248" t="s">
        <v>7858</v>
      </c>
    </row>
    <row r="249" spans="1:2" x14ac:dyDescent="0.3">
      <c r="A249" t="s">
        <v>7382</v>
      </c>
      <c r="B249" t="s">
        <v>7858</v>
      </c>
    </row>
    <row r="250" spans="1:2" x14ac:dyDescent="0.3">
      <c r="A250" t="s">
        <v>7383</v>
      </c>
      <c r="B250" t="s">
        <v>7875</v>
      </c>
    </row>
    <row r="251" spans="1:2" x14ac:dyDescent="0.3">
      <c r="A251" t="s">
        <v>7384</v>
      </c>
      <c r="B251" t="s">
        <v>7840</v>
      </c>
    </row>
    <row r="252" spans="1:2" x14ac:dyDescent="0.3">
      <c r="A252" t="s">
        <v>7385</v>
      </c>
      <c r="B252" t="s">
        <v>7840</v>
      </c>
    </row>
    <row r="253" spans="1:2" x14ac:dyDescent="0.3">
      <c r="A253" t="s">
        <v>7386</v>
      </c>
      <c r="B253" t="s">
        <v>7875</v>
      </c>
    </row>
    <row r="254" spans="1:2" x14ac:dyDescent="0.3">
      <c r="A254" t="s">
        <v>7387</v>
      </c>
      <c r="B254" t="s">
        <v>7858</v>
      </c>
    </row>
    <row r="255" spans="1:2" x14ac:dyDescent="0.3">
      <c r="A255" t="s">
        <v>7388</v>
      </c>
      <c r="B255" t="s">
        <v>7875</v>
      </c>
    </row>
    <row r="256" spans="1:2" x14ac:dyDescent="0.3">
      <c r="A256" t="s">
        <v>7389</v>
      </c>
      <c r="B256" t="s">
        <v>7875</v>
      </c>
    </row>
    <row r="257" spans="1:2" x14ac:dyDescent="0.3">
      <c r="A257" t="s">
        <v>7390</v>
      </c>
      <c r="B257" t="s">
        <v>7875</v>
      </c>
    </row>
    <row r="258" spans="1:2" x14ac:dyDescent="0.3">
      <c r="A258" t="s">
        <v>7391</v>
      </c>
      <c r="B258" t="s">
        <v>7822</v>
      </c>
    </row>
    <row r="259" spans="1:2" x14ac:dyDescent="0.3">
      <c r="A259" t="s">
        <v>7392</v>
      </c>
      <c r="B259" t="s">
        <v>7875</v>
      </c>
    </row>
    <row r="260" spans="1:2" x14ac:dyDescent="0.3">
      <c r="A260" t="s">
        <v>7393</v>
      </c>
      <c r="B260" t="s">
        <v>7840</v>
      </c>
    </row>
    <row r="261" spans="1:2" x14ac:dyDescent="0.3">
      <c r="A261" t="s">
        <v>7394</v>
      </c>
      <c r="B261" t="s">
        <v>7875</v>
      </c>
    </row>
    <row r="262" spans="1:2" x14ac:dyDescent="0.3">
      <c r="A262" t="s">
        <v>7395</v>
      </c>
      <c r="B262" t="s">
        <v>7840</v>
      </c>
    </row>
    <row r="263" spans="1:2" x14ac:dyDescent="0.3">
      <c r="A263" t="s">
        <v>7396</v>
      </c>
      <c r="B263" t="s">
        <v>7840</v>
      </c>
    </row>
    <row r="264" spans="1:2" x14ac:dyDescent="0.3">
      <c r="A264" t="s">
        <v>7397</v>
      </c>
      <c r="B264" t="s">
        <v>7788</v>
      </c>
    </row>
    <row r="265" spans="1:2" x14ac:dyDescent="0.3">
      <c r="A265" t="s">
        <v>7398</v>
      </c>
      <c r="B265" t="s">
        <v>7822</v>
      </c>
    </row>
    <row r="266" spans="1:2" x14ac:dyDescent="0.3">
      <c r="A266" t="s">
        <v>7399</v>
      </c>
      <c r="B266" t="s">
        <v>7875</v>
      </c>
    </row>
    <row r="267" spans="1:2" x14ac:dyDescent="0.3">
      <c r="A267" t="s">
        <v>7400</v>
      </c>
      <c r="B267" t="s">
        <v>7840</v>
      </c>
    </row>
    <row r="268" spans="1:2" x14ac:dyDescent="0.3">
      <c r="A268" t="s">
        <v>7401</v>
      </c>
      <c r="B268" t="s">
        <v>7858</v>
      </c>
    </row>
    <row r="269" spans="1:2" x14ac:dyDescent="0.3">
      <c r="A269" t="s">
        <v>7402</v>
      </c>
      <c r="B269" t="s">
        <v>7858</v>
      </c>
    </row>
    <row r="270" spans="1:2" x14ac:dyDescent="0.3">
      <c r="A270" t="s">
        <v>7403</v>
      </c>
      <c r="B270" t="s">
        <v>7858</v>
      </c>
    </row>
    <row r="271" spans="1:2" x14ac:dyDescent="0.3">
      <c r="A271" t="s">
        <v>7404</v>
      </c>
      <c r="B271" t="s">
        <v>7858</v>
      </c>
    </row>
    <row r="272" spans="1:2" x14ac:dyDescent="0.3">
      <c r="A272" t="s">
        <v>7405</v>
      </c>
      <c r="B272" t="s">
        <v>7858</v>
      </c>
    </row>
    <row r="273" spans="1:2" x14ac:dyDescent="0.3">
      <c r="A273" t="s">
        <v>7406</v>
      </c>
      <c r="B273" t="s">
        <v>7858</v>
      </c>
    </row>
    <row r="274" spans="1:2" x14ac:dyDescent="0.3">
      <c r="A274" t="s">
        <v>7407</v>
      </c>
      <c r="B274" t="s">
        <v>7840</v>
      </c>
    </row>
    <row r="275" spans="1:2" x14ac:dyDescent="0.3">
      <c r="A275" t="s">
        <v>7408</v>
      </c>
      <c r="B275" t="s">
        <v>7875</v>
      </c>
    </row>
    <row r="276" spans="1:2" x14ac:dyDescent="0.3">
      <c r="A276" t="s">
        <v>7409</v>
      </c>
      <c r="B276" t="s">
        <v>7875</v>
      </c>
    </row>
    <row r="277" spans="1:2" x14ac:dyDescent="0.3">
      <c r="A277" t="s">
        <v>7410</v>
      </c>
      <c r="B277" t="s">
        <v>7840</v>
      </c>
    </row>
    <row r="278" spans="1:2" x14ac:dyDescent="0.3">
      <c r="A278" t="s">
        <v>7411</v>
      </c>
      <c r="B278" t="s">
        <v>7840</v>
      </c>
    </row>
    <row r="279" spans="1:2" x14ac:dyDescent="0.3">
      <c r="A279" t="s">
        <v>7412</v>
      </c>
      <c r="B279" t="s">
        <v>7875</v>
      </c>
    </row>
    <row r="280" spans="1:2" x14ac:dyDescent="0.3">
      <c r="A280" t="s">
        <v>7413</v>
      </c>
      <c r="B280" t="s">
        <v>7840</v>
      </c>
    </row>
    <row r="281" spans="1:2" x14ac:dyDescent="0.3">
      <c r="A281" t="s">
        <v>7414</v>
      </c>
      <c r="B281" t="s">
        <v>7822</v>
      </c>
    </row>
    <row r="282" spans="1:2" x14ac:dyDescent="0.3">
      <c r="A282" t="s">
        <v>7415</v>
      </c>
      <c r="B282" t="s">
        <v>7875</v>
      </c>
    </row>
    <row r="283" spans="1:2" x14ac:dyDescent="0.3">
      <c r="A283" t="s">
        <v>7416</v>
      </c>
      <c r="B283" t="s">
        <v>7804</v>
      </c>
    </row>
    <row r="284" spans="1:2" x14ac:dyDescent="0.3">
      <c r="A284" t="s">
        <v>7417</v>
      </c>
      <c r="B284" t="s">
        <v>7822</v>
      </c>
    </row>
    <row r="285" spans="1:2" x14ac:dyDescent="0.3">
      <c r="A285" t="s">
        <v>7418</v>
      </c>
      <c r="B285" t="s">
        <v>7788</v>
      </c>
    </row>
    <row r="286" spans="1:2" x14ac:dyDescent="0.3">
      <c r="A286" t="s">
        <v>7419</v>
      </c>
      <c r="B286" t="s">
        <v>7822</v>
      </c>
    </row>
    <row r="287" spans="1:2" x14ac:dyDescent="0.3">
      <c r="A287" t="s">
        <v>7420</v>
      </c>
      <c r="B287" t="s">
        <v>7840</v>
      </c>
    </row>
    <row r="288" spans="1:2" x14ac:dyDescent="0.3">
      <c r="A288" t="s">
        <v>7421</v>
      </c>
      <c r="B288" t="s">
        <v>7804</v>
      </c>
    </row>
    <row r="289" spans="1:2" x14ac:dyDescent="0.3">
      <c r="A289" t="s">
        <v>7422</v>
      </c>
      <c r="B289" t="s">
        <v>7788</v>
      </c>
    </row>
    <row r="290" spans="1:2" x14ac:dyDescent="0.3">
      <c r="A290" t="s">
        <v>7423</v>
      </c>
      <c r="B290" t="s">
        <v>7840</v>
      </c>
    </row>
    <row r="291" spans="1:2" x14ac:dyDescent="0.3">
      <c r="A291" t="s">
        <v>7424</v>
      </c>
      <c r="B291" t="s">
        <v>7858</v>
      </c>
    </row>
    <row r="292" spans="1:2" x14ac:dyDescent="0.3">
      <c r="A292" t="s">
        <v>7425</v>
      </c>
      <c r="B292" t="s">
        <v>7875</v>
      </c>
    </row>
    <row r="293" spans="1:2" x14ac:dyDescent="0.3">
      <c r="A293" t="s">
        <v>7426</v>
      </c>
      <c r="B293" t="s">
        <v>7804</v>
      </c>
    </row>
    <row r="294" spans="1:2" x14ac:dyDescent="0.3">
      <c r="A294" t="s">
        <v>7427</v>
      </c>
      <c r="B294" t="s">
        <v>7858</v>
      </c>
    </row>
    <row r="295" spans="1:2" x14ac:dyDescent="0.3">
      <c r="A295" t="s">
        <v>7428</v>
      </c>
      <c r="B295" t="s">
        <v>7840</v>
      </c>
    </row>
    <row r="296" spans="1:2" x14ac:dyDescent="0.3">
      <c r="A296" t="s">
        <v>7429</v>
      </c>
      <c r="B296" t="s">
        <v>7875</v>
      </c>
    </row>
    <row r="297" spans="1:2" x14ac:dyDescent="0.3">
      <c r="A297" t="s">
        <v>7430</v>
      </c>
      <c r="B297" t="s">
        <v>7858</v>
      </c>
    </row>
    <row r="298" spans="1:2" x14ac:dyDescent="0.3">
      <c r="A298" t="s">
        <v>7431</v>
      </c>
      <c r="B298" t="s">
        <v>7840</v>
      </c>
    </row>
    <row r="299" spans="1:2" x14ac:dyDescent="0.3">
      <c r="A299" t="s">
        <v>7432</v>
      </c>
      <c r="B299" t="s">
        <v>7875</v>
      </c>
    </row>
    <row r="300" spans="1:2" x14ac:dyDescent="0.3">
      <c r="A300" t="s">
        <v>7433</v>
      </c>
      <c r="B300" t="s">
        <v>7875</v>
      </c>
    </row>
    <row r="301" spans="1:2" x14ac:dyDescent="0.3">
      <c r="A301" t="s">
        <v>7434</v>
      </c>
      <c r="B301" t="s">
        <v>7840</v>
      </c>
    </row>
    <row r="302" spans="1:2" x14ac:dyDescent="0.3">
      <c r="A302" t="s">
        <v>7435</v>
      </c>
      <c r="B302" t="s">
        <v>7858</v>
      </c>
    </row>
    <row r="303" spans="1:2" x14ac:dyDescent="0.3">
      <c r="A303" t="s">
        <v>7436</v>
      </c>
      <c r="B303" t="s">
        <v>7858</v>
      </c>
    </row>
    <row r="304" spans="1:2" x14ac:dyDescent="0.3">
      <c r="A304" t="s">
        <v>7437</v>
      </c>
      <c r="B304" t="s">
        <v>7840</v>
      </c>
    </row>
    <row r="305" spans="1:2" x14ac:dyDescent="0.3">
      <c r="A305" t="s">
        <v>7438</v>
      </c>
      <c r="B305" t="s">
        <v>7858</v>
      </c>
    </row>
    <row r="306" spans="1:2" x14ac:dyDescent="0.3">
      <c r="A306" t="s">
        <v>7439</v>
      </c>
      <c r="B306" t="s">
        <v>7840</v>
      </c>
    </row>
    <row r="307" spans="1:2" x14ac:dyDescent="0.3">
      <c r="A307" t="s">
        <v>7440</v>
      </c>
      <c r="B307" t="s">
        <v>7804</v>
      </c>
    </row>
    <row r="308" spans="1:2" x14ac:dyDescent="0.3">
      <c r="A308" t="s">
        <v>7441</v>
      </c>
      <c r="B308" t="s">
        <v>7804</v>
      </c>
    </row>
    <row r="309" spans="1:2" x14ac:dyDescent="0.3">
      <c r="A309" t="s">
        <v>7442</v>
      </c>
      <c r="B309" t="s">
        <v>7804</v>
      </c>
    </row>
    <row r="310" spans="1:2" x14ac:dyDescent="0.3">
      <c r="A310" t="s">
        <v>7443</v>
      </c>
      <c r="B310" t="s">
        <v>7858</v>
      </c>
    </row>
    <row r="311" spans="1:2" x14ac:dyDescent="0.3">
      <c r="A311" t="s">
        <v>7444</v>
      </c>
      <c r="B311" t="s">
        <v>7858</v>
      </c>
    </row>
    <row r="312" spans="1:2" x14ac:dyDescent="0.3">
      <c r="A312" t="s">
        <v>7445</v>
      </c>
      <c r="B312" t="s">
        <v>7788</v>
      </c>
    </row>
    <row r="313" spans="1:2" x14ac:dyDescent="0.3">
      <c r="A313" t="s">
        <v>7446</v>
      </c>
      <c r="B313" t="s">
        <v>7804</v>
      </c>
    </row>
    <row r="314" spans="1:2" x14ac:dyDescent="0.3">
      <c r="A314" t="s">
        <v>7447</v>
      </c>
      <c r="B314" t="s">
        <v>7840</v>
      </c>
    </row>
    <row r="315" spans="1:2" x14ac:dyDescent="0.3">
      <c r="A315" t="s">
        <v>7448</v>
      </c>
      <c r="B315" t="s">
        <v>7840</v>
      </c>
    </row>
    <row r="316" spans="1:2" x14ac:dyDescent="0.3">
      <c r="A316" t="s">
        <v>7449</v>
      </c>
      <c r="B316" t="s">
        <v>7840</v>
      </c>
    </row>
    <row r="317" spans="1:2" x14ac:dyDescent="0.3">
      <c r="A317" t="s">
        <v>7450</v>
      </c>
      <c r="B317" t="s">
        <v>7840</v>
      </c>
    </row>
    <row r="318" spans="1:2" x14ac:dyDescent="0.3">
      <c r="A318" t="s">
        <v>7451</v>
      </c>
      <c r="B318" t="s">
        <v>7840</v>
      </c>
    </row>
    <row r="319" spans="1:2" x14ac:dyDescent="0.3">
      <c r="A319" t="s">
        <v>7452</v>
      </c>
      <c r="B319" t="s">
        <v>7804</v>
      </c>
    </row>
    <row r="320" spans="1:2" x14ac:dyDescent="0.3">
      <c r="A320" t="s">
        <v>7453</v>
      </c>
      <c r="B320" t="s">
        <v>7875</v>
      </c>
    </row>
    <row r="321" spans="1:2" x14ac:dyDescent="0.3">
      <c r="A321" t="s">
        <v>7454</v>
      </c>
      <c r="B321" t="s">
        <v>7804</v>
      </c>
    </row>
    <row r="322" spans="1:2" x14ac:dyDescent="0.3">
      <c r="A322" t="s">
        <v>7455</v>
      </c>
      <c r="B322" t="s">
        <v>7858</v>
      </c>
    </row>
    <row r="323" spans="1:2" x14ac:dyDescent="0.3">
      <c r="A323" t="s">
        <v>7456</v>
      </c>
      <c r="B323" t="s">
        <v>7840</v>
      </c>
    </row>
    <row r="324" spans="1:2" x14ac:dyDescent="0.3">
      <c r="A324" t="s">
        <v>7457</v>
      </c>
      <c r="B324" t="s">
        <v>7875</v>
      </c>
    </row>
    <row r="325" spans="1:2" x14ac:dyDescent="0.3">
      <c r="A325" t="s">
        <v>7458</v>
      </c>
      <c r="B325" t="s">
        <v>7858</v>
      </c>
    </row>
    <row r="326" spans="1:2" x14ac:dyDescent="0.3">
      <c r="A326" t="s">
        <v>7459</v>
      </c>
      <c r="B326" t="s">
        <v>7804</v>
      </c>
    </row>
    <row r="327" spans="1:2" x14ac:dyDescent="0.3">
      <c r="A327" t="s">
        <v>7460</v>
      </c>
      <c r="B327" t="s">
        <v>7804</v>
      </c>
    </row>
    <row r="328" spans="1:2" x14ac:dyDescent="0.3">
      <c r="A328" t="s">
        <v>7461</v>
      </c>
      <c r="B328" t="s">
        <v>7804</v>
      </c>
    </row>
    <row r="329" spans="1:2" x14ac:dyDescent="0.3">
      <c r="A329" t="s">
        <v>7462</v>
      </c>
      <c r="B329" t="s">
        <v>7840</v>
      </c>
    </row>
    <row r="330" spans="1:2" x14ac:dyDescent="0.3">
      <c r="A330" t="s">
        <v>7463</v>
      </c>
      <c r="B330" t="s">
        <v>7840</v>
      </c>
    </row>
    <row r="331" spans="1:2" x14ac:dyDescent="0.3">
      <c r="A331" t="s">
        <v>7464</v>
      </c>
      <c r="B331" t="s">
        <v>7840</v>
      </c>
    </row>
    <row r="332" spans="1:2" x14ac:dyDescent="0.3">
      <c r="A332" t="s">
        <v>7465</v>
      </c>
      <c r="B332" t="s">
        <v>7840</v>
      </c>
    </row>
    <row r="333" spans="1:2" x14ac:dyDescent="0.3">
      <c r="A333" t="s">
        <v>7466</v>
      </c>
      <c r="B333" t="s">
        <v>7840</v>
      </c>
    </row>
    <row r="334" spans="1:2" x14ac:dyDescent="0.3">
      <c r="A334" t="s">
        <v>7467</v>
      </c>
      <c r="B334" t="s">
        <v>7840</v>
      </c>
    </row>
    <row r="335" spans="1:2" x14ac:dyDescent="0.3">
      <c r="A335" t="s">
        <v>7468</v>
      </c>
      <c r="B335" t="s">
        <v>7840</v>
      </c>
    </row>
    <row r="336" spans="1:2" x14ac:dyDescent="0.3">
      <c r="A336" t="s">
        <v>7469</v>
      </c>
      <c r="B336" t="s">
        <v>7840</v>
      </c>
    </row>
    <row r="337" spans="1:2" x14ac:dyDescent="0.3">
      <c r="A337" t="s">
        <v>7470</v>
      </c>
      <c r="B337" t="s">
        <v>7858</v>
      </c>
    </row>
    <row r="338" spans="1:2" x14ac:dyDescent="0.3">
      <c r="A338" t="s">
        <v>7471</v>
      </c>
      <c r="B338" t="s">
        <v>7858</v>
      </c>
    </row>
    <row r="339" spans="1:2" x14ac:dyDescent="0.3">
      <c r="A339" t="s">
        <v>7472</v>
      </c>
      <c r="B339" t="s">
        <v>7858</v>
      </c>
    </row>
    <row r="340" spans="1:2" x14ac:dyDescent="0.3">
      <c r="A340" t="s">
        <v>7473</v>
      </c>
      <c r="B340" t="s">
        <v>7840</v>
      </c>
    </row>
    <row r="341" spans="1:2" x14ac:dyDescent="0.3">
      <c r="A341" t="s">
        <v>7474</v>
      </c>
      <c r="B341" t="s">
        <v>7840</v>
      </c>
    </row>
    <row r="342" spans="1:2" x14ac:dyDescent="0.3">
      <c r="A342" t="s">
        <v>7475</v>
      </c>
      <c r="B342" t="s">
        <v>7858</v>
      </c>
    </row>
    <row r="343" spans="1:2" x14ac:dyDescent="0.3">
      <c r="A343" t="s">
        <v>7476</v>
      </c>
      <c r="B343" t="s">
        <v>7858</v>
      </c>
    </row>
    <row r="344" spans="1:2" x14ac:dyDescent="0.3">
      <c r="A344" t="s">
        <v>7477</v>
      </c>
      <c r="B344" t="s">
        <v>7858</v>
      </c>
    </row>
    <row r="345" spans="1:2" x14ac:dyDescent="0.3">
      <c r="A345" t="s">
        <v>7478</v>
      </c>
      <c r="B345" t="s">
        <v>7858</v>
      </c>
    </row>
    <row r="346" spans="1:2" x14ac:dyDescent="0.3">
      <c r="A346" t="s">
        <v>7479</v>
      </c>
      <c r="B346" t="s">
        <v>7858</v>
      </c>
    </row>
    <row r="347" spans="1:2" x14ac:dyDescent="0.3">
      <c r="A347" t="s">
        <v>7480</v>
      </c>
      <c r="B347" t="s">
        <v>7858</v>
      </c>
    </row>
    <row r="348" spans="1:2" x14ac:dyDescent="0.3">
      <c r="A348" t="s">
        <v>7481</v>
      </c>
      <c r="B348" t="s">
        <v>7858</v>
      </c>
    </row>
    <row r="349" spans="1:2" x14ac:dyDescent="0.3">
      <c r="A349" t="s">
        <v>7482</v>
      </c>
      <c r="B349" t="s">
        <v>7858</v>
      </c>
    </row>
    <row r="350" spans="1:2" x14ac:dyDescent="0.3">
      <c r="A350" t="s">
        <v>7483</v>
      </c>
      <c r="B350" t="s">
        <v>7840</v>
      </c>
    </row>
    <row r="351" spans="1:2" x14ac:dyDescent="0.3">
      <c r="A351" t="s">
        <v>7484</v>
      </c>
      <c r="B351" t="s">
        <v>7840</v>
      </c>
    </row>
    <row r="352" spans="1:2" x14ac:dyDescent="0.3">
      <c r="A352" t="s">
        <v>7485</v>
      </c>
      <c r="B352" t="s">
        <v>7875</v>
      </c>
    </row>
    <row r="353" spans="1:2" x14ac:dyDescent="0.3">
      <c r="A353" t="s">
        <v>7486</v>
      </c>
      <c r="B353" t="s">
        <v>7858</v>
      </c>
    </row>
    <row r="354" spans="1:2" x14ac:dyDescent="0.3">
      <c r="A354" t="s">
        <v>7487</v>
      </c>
      <c r="B354" t="s">
        <v>7858</v>
      </c>
    </row>
    <row r="355" spans="1:2" x14ac:dyDescent="0.3">
      <c r="A355" t="s">
        <v>7488</v>
      </c>
      <c r="B355" t="s">
        <v>7875</v>
      </c>
    </row>
    <row r="356" spans="1:2" x14ac:dyDescent="0.3">
      <c r="A356" t="s">
        <v>7489</v>
      </c>
      <c r="B356" t="s">
        <v>7840</v>
      </c>
    </row>
    <row r="357" spans="1:2" x14ac:dyDescent="0.3">
      <c r="A357" t="s">
        <v>7490</v>
      </c>
      <c r="B357" t="s">
        <v>7840</v>
      </c>
    </row>
    <row r="358" spans="1:2" x14ac:dyDescent="0.3">
      <c r="A358" t="s">
        <v>7491</v>
      </c>
      <c r="B358" t="s">
        <v>7858</v>
      </c>
    </row>
    <row r="359" spans="1:2" x14ac:dyDescent="0.3">
      <c r="A359" t="s">
        <v>7492</v>
      </c>
      <c r="B359" t="s">
        <v>7858</v>
      </c>
    </row>
    <row r="360" spans="1:2" x14ac:dyDescent="0.3">
      <c r="A360" t="s">
        <v>7493</v>
      </c>
      <c r="B360" t="s">
        <v>7858</v>
      </c>
    </row>
    <row r="361" spans="1:2" x14ac:dyDescent="0.3">
      <c r="A361" t="s">
        <v>7494</v>
      </c>
      <c r="B361" t="s">
        <v>7858</v>
      </c>
    </row>
    <row r="362" spans="1:2" x14ac:dyDescent="0.3">
      <c r="A362" t="s">
        <v>7495</v>
      </c>
      <c r="B362" t="s">
        <v>7858</v>
      </c>
    </row>
    <row r="363" spans="1:2" x14ac:dyDescent="0.3">
      <c r="A363" t="s">
        <v>7496</v>
      </c>
      <c r="B363" t="s">
        <v>7858</v>
      </c>
    </row>
    <row r="364" spans="1:2" x14ac:dyDescent="0.3">
      <c r="A364" t="s">
        <v>7497</v>
      </c>
      <c r="B364" t="s">
        <v>7858</v>
      </c>
    </row>
    <row r="365" spans="1:2" x14ac:dyDescent="0.3">
      <c r="A365" t="s">
        <v>7498</v>
      </c>
      <c r="B365" t="s">
        <v>7858</v>
      </c>
    </row>
    <row r="366" spans="1:2" x14ac:dyDescent="0.3">
      <c r="A366" t="s">
        <v>7499</v>
      </c>
      <c r="B366" t="s">
        <v>7858</v>
      </c>
    </row>
    <row r="367" spans="1:2" x14ac:dyDescent="0.3">
      <c r="A367" t="s">
        <v>7500</v>
      </c>
      <c r="B367" t="s">
        <v>7858</v>
      </c>
    </row>
    <row r="368" spans="1:2" x14ac:dyDescent="0.3">
      <c r="A368" t="s">
        <v>7501</v>
      </c>
      <c r="B368" t="s">
        <v>7858</v>
      </c>
    </row>
    <row r="369" spans="1:2" x14ac:dyDescent="0.3">
      <c r="A369" t="s">
        <v>7502</v>
      </c>
      <c r="B369" t="s">
        <v>7840</v>
      </c>
    </row>
    <row r="370" spans="1:2" x14ac:dyDescent="0.3">
      <c r="A370" t="s">
        <v>7503</v>
      </c>
      <c r="B370" t="s">
        <v>7804</v>
      </c>
    </row>
    <row r="371" spans="1:2" x14ac:dyDescent="0.3">
      <c r="A371" t="s">
        <v>7504</v>
      </c>
      <c r="B371" t="s">
        <v>7804</v>
      </c>
    </row>
    <row r="372" spans="1:2" x14ac:dyDescent="0.3">
      <c r="A372" t="s">
        <v>7505</v>
      </c>
      <c r="B372" t="s">
        <v>7788</v>
      </c>
    </row>
    <row r="373" spans="1:2" x14ac:dyDescent="0.3">
      <c r="A373" t="s">
        <v>7506</v>
      </c>
      <c r="B373" t="s">
        <v>7804</v>
      </c>
    </row>
    <row r="374" spans="1:2" x14ac:dyDescent="0.3">
      <c r="A374" t="s">
        <v>7507</v>
      </c>
      <c r="B374" t="s">
        <v>7840</v>
      </c>
    </row>
    <row r="375" spans="1:2" x14ac:dyDescent="0.3">
      <c r="A375" t="s">
        <v>7508</v>
      </c>
      <c r="B375" t="s">
        <v>7875</v>
      </c>
    </row>
    <row r="376" spans="1:2" x14ac:dyDescent="0.3">
      <c r="A376" t="s">
        <v>7509</v>
      </c>
      <c r="B376" t="s">
        <v>7840</v>
      </c>
    </row>
    <row r="377" spans="1:2" x14ac:dyDescent="0.3">
      <c r="A377" t="s">
        <v>7510</v>
      </c>
      <c r="B377" t="s">
        <v>7840</v>
      </c>
    </row>
    <row r="378" spans="1:2" x14ac:dyDescent="0.3">
      <c r="A378" t="s">
        <v>7511</v>
      </c>
      <c r="B378" t="s">
        <v>7840</v>
      </c>
    </row>
    <row r="379" spans="1:2" x14ac:dyDescent="0.3">
      <c r="A379" t="s">
        <v>7512</v>
      </c>
      <c r="B379" t="s">
        <v>7858</v>
      </c>
    </row>
    <row r="380" spans="1:2" x14ac:dyDescent="0.3">
      <c r="A380" t="s">
        <v>7513</v>
      </c>
      <c r="B380" t="s">
        <v>7804</v>
      </c>
    </row>
    <row r="381" spans="1:2" x14ac:dyDescent="0.3">
      <c r="A381" t="s">
        <v>7514</v>
      </c>
      <c r="B381" t="s">
        <v>7804</v>
      </c>
    </row>
    <row r="382" spans="1:2" x14ac:dyDescent="0.3">
      <c r="A382" t="s">
        <v>7515</v>
      </c>
      <c r="B382" t="s">
        <v>7858</v>
      </c>
    </row>
    <row r="383" spans="1:2" x14ac:dyDescent="0.3">
      <c r="A383" t="s">
        <v>7516</v>
      </c>
      <c r="B383" t="s">
        <v>7858</v>
      </c>
    </row>
    <row r="384" spans="1:2" x14ac:dyDescent="0.3">
      <c r="A384" t="s">
        <v>7517</v>
      </c>
      <c r="B384" t="s">
        <v>7804</v>
      </c>
    </row>
    <row r="385" spans="1:2" x14ac:dyDescent="0.3">
      <c r="A385" t="s">
        <v>7518</v>
      </c>
      <c r="B385" t="s">
        <v>7804</v>
      </c>
    </row>
    <row r="386" spans="1:2" x14ac:dyDescent="0.3">
      <c r="A386" t="s">
        <v>7519</v>
      </c>
      <c r="B386" t="s">
        <v>7804</v>
      </c>
    </row>
    <row r="387" spans="1:2" x14ac:dyDescent="0.3">
      <c r="A387" t="s">
        <v>7520</v>
      </c>
      <c r="B387" t="s">
        <v>7788</v>
      </c>
    </row>
    <row r="388" spans="1:2" x14ac:dyDescent="0.3">
      <c r="A388" t="s">
        <v>7521</v>
      </c>
      <c r="B388" t="s">
        <v>7840</v>
      </c>
    </row>
    <row r="389" spans="1:2" x14ac:dyDescent="0.3">
      <c r="A389" t="s">
        <v>7522</v>
      </c>
      <c r="B389" t="s">
        <v>7840</v>
      </c>
    </row>
    <row r="390" spans="1:2" x14ac:dyDescent="0.3">
      <c r="A390" t="s">
        <v>7523</v>
      </c>
      <c r="B390" t="s">
        <v>7858</v>
      </c>
    </row>
    <row r="391" spans="1:2" x14ac:dyDescent="0.3">
      <c r="A391" t="s">
        <v>7524</v>
      </c>
      <c r="B391" t="s">
        <v>7840</v>
      </c>
    </row>
    <row r="392" spans="1:2" x14ac:dyDescent="0.3">
      <c r="A392" t="s">
        <v>7525</v>
      </c>
      <c r="B392" t="s">
        <v>7840</v>
      </c>
    </row>
    <row r="393" spans="1:2" x14ac:dyDescent="0.3">
      <c r="A393" t="s">
        <v>7526</v>
      </c>
      <c r="B393" t="s">
        <v>7858</v>
      </c>
    </row>
    <row r="394" spans="1:2" x14ac:dyDescent="0.3">
      <c r="A394" t="s">
        <v>7527</v>
      </c>
      <c r="B394" t="s">
        <v>7840</v>
      </c>
    </row>
    <row r="395" spans="1:2" x14ac:dyDescent="0.3">
      <c r="A395" t="s">
        <v>7528</v>
      </c>
      <c r="B395" t="s">
        <v>7858</v>
      </c>
    </row>
    <row r="396" spans="1:2" x14ac:dyDescent="0.3">
      <c r="A396" t="s">
        <v>7529</v>
      </c>
      <c r="B396" t="s">
        <v>7840</v>
      </c>
    </row>
    <row r="397" spans="1:2" x14ac:dyDescent="0.3">
      <c r="A397" t="s">
        <v>7530</v>
      </c>
      <c r="B397" t="s">
        <v>7858</v>
      </c>
    </row>
    <row r="398" spans="1:2" x14ac:dyDescent="0.3">
      <c r="A398" t="s">
        <v>7531</v>
      </c>
      <c r="B398" t="s">
        <v>7858</v>
      </c>
    </row>
    <row r="399" spans="1:2" x14ac:dyDescent="0.3">
      <c r="A399" t="s">
        <v>7532</v>
      </c>
      <c r="B399" t="s">
        <v>7875</v>
      </c>
    </row>
    <row r="400" spans="1:2" x14ac:dyDescent="0.3">
      <c r="A400" t="s">
        <v>7533</v>
      </c>
      <c r="B400" t="s">
        <v>7840</v>
      </c>
    </row>
    <row r="401" spans="1:2" x14ac:dyDescent="0.3">
      <c r="A401" t="s">
        <v>7534</v>
      </c>
      <c r="B401" t="s">
        <v>7840</v>
      </c>
    </row>
    <row r="402" spans="1:2" x14ac:dyDescent="0.3">
      <c r="A402" t="s">
        <v>7535</v>
      </c>
      <c r="B402" t="s">
        <v>7858</v>
      </c>
    </row>
    <row r="403" spans="1:2" x14ac:dyDescent="0.3">
      <c r="A403" t="s">
        <v>7536</v>
      </c>
      <c r="B403" t="s">
        <v>7858</v>
      </c>
    </row>
    <row r="404" spans="1:2" x14ac:dyDescent="0.3">
      <c r="A404" t="s">
        <v>7537</v>
      </c>
      <c r="B404" t="s">
        <v>7858</v>
      </c>
    </row>
    <row r="405" spans="1:2" x14ac:dyDescent="0.3">
      <c r="A405" t="s">
        <v>7538</v>
      </c>
      <c r="B405" t="s">
        <v>7840</v>
      </c>
    </row>
    <row r="406" spans="1:2" x14ac:dyDescent="0.3">
      <c r="A406" t="s">
        <v>7539</v>
      </c>
      <c r="B406" t="s">
        <v>7840</v>
      </c>
    </row>
    <row r="407" spans="1:2" x14ac:dyDescent="0.3">
      <c r="A407" t="s">
        <v>7540</v>
      </c>
      <c r="B407" t="s">
        <v>7804</v>
      </c>
    </row>
    <row r="408" spans="1:2" x14ac:dyDescent="0.3">
      <c r="A408" t="s">
        <v>7541</v>
      </c>
      <c r="B408" t="s">
        <v>7875</v>
      </c>
    </row>
    <row r="409" spans="1:2" x14ac:dyDescent="0.3">
      <c r="A409" t="s">
        <v>7542</v>
      </c>
      <c r="B409" t="s">
        <v>7858</v>
      </c>
    </row>
    <row r="410" spans="1:2" x14ac:dyDescent="0.3">
      <c r="A410" t="s">
        <v>7543</v>
      </c>
      <c r="B410" t="s">
        <v>7804</v>
      </c>
    </row>
    <row r="411" spans="1:2" x14ac:dyDescent="0.3">
      <c r="A411" t="s">
        <v>7544</v>
      </c>
      <c r="B411" t="s">
        <v>7858</v>
      </c>
    </row>
    <row r="412" spans="1:2" x14ac:dyDescent="0.3">
      <c r="A412" t="s">
        <v>7545</v>
      </c>
      <c r="B412" t="s">
        <v>7840</v>
      </c>
    </row>
    <row r="413" spans="1:2" x14ac:dyDescent="0.3">
      <c r="A413" t="s">
        <v>7546</v>
      </c>
      <c r="B413" t="s">
        <v>7858</v>
      </c>
    </row>
    <row r="414" spans="1:2" x14ac:dyDescent="0.3">
      <c r="A414" t="s">
        <v>7547</v>
      </c>
      <c r="B414" t="s">
        <v>7858</v>
      </c>
    </row>
    <row r="415" spans="1:2" x14ac:dyDescent="0.3">
      <c r="A415" t="s">
        <v>7548</v>
      </c>
      <c r="B415" t="s">
        <v>7822</v>
      </c>
    </row>
    <row r="416" spans="1:2" x14ac:dyDescent="0.3">
      <c r="A416" t="s">
        <v>7549</v>
      </c>
      <c r="B416" t="s">
        <v>7840</v>
      </c>
    </row>
    <row r="417" spans="1:2" x14ac:dyDescent="0.3">
      <c r="A417" t="s">
        <v>7550</v>
      </c>
      <c r="B417" t="s">
        <v>7804</v>
      </c>
    </row>
    <row r="418" spans="1:2" x14ac:dyDescent="0.3">
      <c r="A418" t="s">
        <v>7551</v>
      </c>
      <c r="B418" t="s">
        <v>7858</v>
      </c>
    </row>
    <row r="419" spans="1:2" x14ac:dyDescent="0.3">
      <c r="A419" t="s">
        <v>7552</v>
      </c>
      <c r="B419" t="s">
        <v>7840</v>
      </c>
    </row>
    <row r="420" spans="1:2" x14ac:dyDescent="0.3">
      <c r="A420" t="s">
        <v>7553</v>
      </c>
      <c r="B420" t="s">
        <v>7804</v>
      </c>
    </row>
    <row r="421" spans="1:2" x14ac:dyDescent="0.3">
      <c r="A421" t="s">
        <v>7554</v>
      </c>
      <c r="B421" t="s">
        <v>7804</v>
      </c>
    </row>
    <row r="422" spans="1:2" x14ac:dyDescent="0.3">
      <c r="A422" t="s">
        <v>7555</v>
      </c>
      <c r="B422" t="s">
        <v>7840</v>
      </c>
    </row>
    <row r="423" spans="1:2" x14ac:dyDescent="0.3">
      <c r="A423" t="s">
        <v>7556</v>
      </c>
      <c r="B423" t="s">
        <v>7875</v>
      </c>
    </row>
    <row r="424" spans="1:2" x14ac:dyDescent="0.3">
      <c r="A424" t="s">
        <v>7557</v>
      </c>
      <c r="B424" t="s">
        <v>7858</v>
      </c>
    </row>
    <row r="425" spans="1:2" x14ac:dyDescent="0.3">
      <c r="A425" t="s">
        <v>7558</v>
      </c>
      <c r="B425" t="s">
        <v>7788</v>
      </c>
    </row>
    <row r="426" spans="1:2" x14ac:dyDescent="0.3">
      <c r="A426" t="s">
        <v>7559</v>
      </c>
      <c r="B426" t="s">
        <v>7840</v>
      </c>
    </row>
    <row r="427" spans="1:2" x14ac:dyDescent="0.3">
      <c r="A427" t="s">
        <v>7560</v>
      </c>
      <c r="B427" t="s">
        <v>7788</v>
      </c>
    </row>
    <row r="428" spans="1:2" x14ac:dyDescent="0.3">
      <c r="A428" t="s">
        <v>7561</v>
      </c>
      <c r="B428" t="s">
        <v>7804</v>
      </c>
    </row>
    <row r="429" spans="1:2" x14ac:dyDescent="0.3">
      <c r="A429" t="s">
        <v>7562</v>
      </c>
      <c r="B429" t="s">
        <v>7840</v>
      </c>
    </row>
    <row r="430" spans="1:2" x14ac:dyDescent="0.3">
      <c r="A430" t="s">
        <v>7563</v>
      </c>
      <c r="B430" t="s">
        <v>7788</v>
      </c>
    </row>
    <row r="431" spans="1:2" x14ac:dyDescent="0.3">
      <c r="A431" t="s">
        <v>7564</v>
      </c>
      <c r="B431" t="s">
        <v>7858</v>
      </c>
    </row>
    <row r="432" spans="1:2" x14ac:dyDescent="0.3">
      <c r="A432" t="s">
        <v>7565</v>
      </c>
      <c r="B432" t="s">
        <v>7840</v>
      </c>
    </row>
    <row r="433" spans="1:2" x14ac:dyDescent="0.3">
      <c r="A433" t="s">
        <v>7566</v>
      </c>
      <c r="B433" t="s">
        <v>7788</v>
      </c>
    </row>
    <row r="434" spans="1:2" x14ac:dyDescent="0.3">
      <c r="A434" t="s">
        <v>7567</v>
      </c>
      <c r="B434" t="s">
        <v>7822</v>
      </c>
    </row>
    <row r="435" spans="1:2" x14ac:dyDescent="0.3">
      <c r="A435" t="s">
        <v>7568</v>
      </c>
      <c r="B435" t="s">
        <v>7858</v>
      </c>
    </row>
    <row r="436" spans="1:2" x14ac:dyDescent="0.3">
      <c r="A436" t="s">
        <v>7569</v>
      </c>
      <c r="B436" t="s">
        <v>7875</v>
      </c>
    </row>
    <row r="437" spans="1:2" x14ac:dyDescent="0.3">
      <c r="A437" t="s">
        <v>7570</v>
      </c>
      <c r="B437" t="s">
        <v>7788</v>
      </c>
    </row>
    <row r="438" spans="1:2" x14ac:dyDescent="0.3">
      <c r="A438" t="s">
        <v>7571</v>
      </c>
      <c r="B438" t="s">
        <v>7788</v>
      </c>
    </row>
    <row r="439" spans="1:2" x14ac:dyDescent="0.3">
      <c r="A439" t="s">
        <v>7572</v>
      </c>
      <c r="B439" t="s">
        <v>7840</v>
      </c>
    </row>
    <row r="440" spans="1:2" x14ac:dyDescent="0.3">
      <c r="A440" t="s">
        <v>7573</v>
      </c>
      <c r="B440" t="s">
        <v>7788</v>
      </c>
    </row>
    <row r="441" spans="1:2" x14ac:dyDescent="0.3">
      <c r="A441" t="s">
        <v>7574</v>
      </c>
      <c r="B441" t="s">
        <v>7840</v>
      </c>
    </row>
    <row r="442" spans="1:2" x14ac:dyDescent="0.3">
      <c r="A442" t="s">
        <v>7575</v>
      </c>
      <c r="B442" t="s">
        <v>7822</v>
      </c>
    </row>
    <row r="443" spans="1:2" x14ac:dyDescent="0.3">
      <c r="A443" t="s">
        <v>7576</v>
      </c>
      <c r="B443" t="s">
        <v>7804</v>
      </c>
    </row>
    <row r="444" spans="1:2" x14ac:dyDescent="0.3">
      <c r="A444" t="s">
        <v>7577</v>
      </c>
      <c r="B444" t="s">
        <v>7858</v>
      </c>
    </row>
    <row r="445" spans="1:2" x14ac:dyDescent="0.3">
      <c r="A445" t="s">
        <v>7578</v>
      </c>
      <c r="B445" t="s">
        <v>7788</v>
      </c>
    </row>
    <row r="446" spans="1:2" x14ac:dyDescent="0.3">
      <c r="A446" t="s">
        <v>7579</v>
      </c>
      <c r="B446" t="s">
        <v>7788</v>
      </c>
    </row>
    <row r="447" spans="1:2" x14ac:dyDescent="0.3">
      <c r="A447" t="s">
        <v>7580</v>
      </c>
      <c r="B447" t="s">
        <v>7788</v>
      </c>
    </row>
    <row r="448" spans="1:2" x14ac:dyDescent="0.3">
      <c r="A448" t="s">
        <v>7581</v>
      </c>
      <c r="B448" t="s">
        <v>7858</v>
      </c>
    </row>
    <row r="449" spans="1:2" x14ac:dyDescent="0.3">
      <c r="A449" t="s">
        <v>7582</v>
      </c>
      <c r="B449" t="s">
        <v>7804</v>
      </c>
    </row>
    <row r="450" spans="1:2" x14ac:dyDescent="0.3">
      <c r="A450" t="s">
        <v>7583</v>
      </c>
      <c r="B450" t="s">
        <v>7858</v>
      </c>
    </row>
    <row r="451" spans="1:2" x14ac:dyDescent="0.3">
      <c r="A451" t="s">
        <v>7584</v>
      </c>
      <c r="B451" t="s">
        <v>7840</v>
      </c>
    </row>
    <row r="452" spans="1:2" x14ac:dyDescent="0.3">
      <c r="A452" t="s">
        <v>7585</v>
      </c>
      <c r="B452" t="s">
        <v>7840</v>
      </c>
    </row>
    <row r="453" spans="1:2" x14ac:dyDescent="0.3">
      <c r="A453" t="s">
        <v>7586</v>
      </c>
      <c r="B453" t="s">
        <v>7788</v>
      </c>
    </row>
    <row r="454" spans="1:2" x14ac:dyDescent="0.3">
      <c r="A454" t="s">
        <v>7587</v>
      </c>
      <c r="B454" t="s">
        <v>7788</v>
      </c>
    </row>
    <row r="455" spans="1:2" x14ac:dyDescent="0.3">
      <c r="A455" t="s">
        <v>7588</v>
      </c>
      <c r="B455" t="s">
        <v>7875</v>
      </c>
    </row>
    <row r="456" spans="1:2" x14ac:dyDescent="0.3">
      <c r="A456" t="s">
        <v>7589</v>
      </c>
      <c r="B456" t="s">
        <v>7875</v>
      </c>
    </row>
    <row r="457" spans="1:2" x14ac:dyDescent="0.3">
      <c r="A457" t="s">
        <v>7590</v>
      </c>
      <c r="B457" t="s">
        <v>7788</v>
      </c>
    </row>
    <row r="458" spans="1:2" x14ac:dyDescent="0.3">
      <c r="A458" t="s">
        <v>7591</v>
      </c>
      <c r="B458" t="s">
        <v>7840</v>
      </c>
    </row>
    <row r="459" spans="1:2" x14ac:dyDescent="0.3">
      <c r="A459" t="s">
        <v>7592</v>
      </c>
      <c r="B459" t="s">
        <v>7804</v>
      </c>
    </row>
    <row r="460" spans="1:2" x14ac:dyDescent="0.3">
      <c r="A460" t="s">
        <v>7593</v>
      </c>
      <c r="B460" t="s">
        <v>7840</v>
      </c>
    </row>
    <row r="461" spans="1:2" x14ac:dyDescent="0.3">
      <c r="A461" t="s">
        <v>7594</v>
      </c>
      <c r="B461" t="s">
        <v>7788</v>
      </c>
    </row>
    <row r="462" spans="1:2" x14ac:dyDescent="0.3">
      <c r="A462" t="s">
        <v>7595</v>
      </c>
      <c r="B462" t="s">
        <v>7788</v>
      </c>
    </row>
    <row r="463" spans="1:2" x14ac:dyDescent="0.3">
      <c r="A463" t="s">
        <v>7596</v>
      </c>
      <c r="B463" t="s">
        <v>7840</v>
      </c>
    </row>
    <row r="464" spans="1:2" x14ac:dyDescent="0.3">
      <c r="A464" t="s">
        <v>7597</v>
      </c>
      <c r="B464" t="s">
        <v>7840</v>
      </c>
    </row>
    <row r="465" spans="1:2" x14ac:dyDescent="0.3">
      <c r="A465" t="s">
        <v>7598</v>
      </c>
      <c r="B465" t="s">
        <v>7840</v>
      </c>
    </row>
    <row r="466" spans="1:2" x14ac:dyDescent="0.3">
      <c r="A466" t="s">
        <v>7599</v>
      </c>
      <c r="B466" t="s">
        <v>7804</v>
      </c>
    </row>
    <row r="467" spans="1:2" x14ac:dyDescent="0.3">
      <c r="A467" t="s">
        <v>7600</v>
      </c>
      <c r="B467" t="s">
        <v>7822</v>
      </c>
    </row>
    <row r="468" spans="1:2" x14ac:dyDescent="0.3">
      <c r="A468" t="s">
        <v>7601</v>
      </c>
      <c r="B468" t="s">
        <v>7788</v>
      </c>
    </row>
    <row r="469" spans="1:2" x14ac:dyDescent="0.3">
      <c r="A469" t="s">
        <v>7602</v>
      </c>
      <c r="B469" t="s">
        <v>7840</v>
      </c>
    </row>
    <row r="470" spans="1:2" x14ac:dyDescent="0.3">
      <c r="A470" t="s">
        <v>7603</v>
      </c>
      <c r="B470" t="s">
        <v>7840</v>
      </c>
    </row>
    <row r="471" spans="1:2" x14ac:dyDescent="0.3">
      <c r="A471" t="s">
        <v>7604</v>
      </c>
      <c r="B471" t="s">
        <v>7858</v>
      </c>
    </row>
    <row r="472" spans="1:2" x14ac:dyDescent="0.3">
      <c r="A472" t="s">
        <v>7605</v>
      </c>
      <c r="B472" t="s">
        <v>7858</v>
      </c>
    </row>
    <row r="473" spans="1:2" x14ac:dyDescent="0.3">
      <c r="A473" t="s">
        <v>7606</v>
      </c>
      <c r="B473" t="s">
        <v>7788</v>
      </c>
    </row>
    <row r="474" spans="1:2" x14ac:dyDescent="0.3">
      <c r="A474" t="s">
        <v>7607</v>
      </c>
      <c r="B474" t="s">
        <v>7840</v>
      </c>
    </row>
    <row r="475" spans="1:2" x14ac:dyDescent="0.3">
      <c r="A475" t="s">
        <v>7608</v>
      </c>
      <c r="B475" t="s">
        <v>7788</v>
      </c>
    </row>
    <row r="476" spans="1:2" x14ac:dyDescent="0.3">
      <c r="A476" t="s">
        <v>7609</v>
      </c>
      <c r="B476" t="s">
        <v>7804</v>
      </c>
    </row>
    <row r="477" spans="1:2" x14ac:dyDescent="0.3">
      <c r="A477" t="s">
        <v>7610</v>
      </c>
      <c r="B477" t="s">
        <v>7840</v>
      </c>
    </row>
    <row r="478" spans="1:2" x14ac:dyDescent="0.3">
      <c r="A478" t="s">
        <v>7611</v>
      </c>
      <c r="B478" t="s">
        <v>7788</v>
      </c>
    </row>
    <row r="479" spans="1:2" x14ac:dyDescent="0.3">
      <c r="A479" t="s">
        <v>7612</v>
      </c>
      <c r="B479" t="s">
        <v>7804</v>
      </c>
    </row>
    <row r="480" spans="1:2" x14ac:dyDescent="0.3">
      <c r="A480" t="s">
        <v>7613</v>
      </c>
      <c r="B480" t="s">
        <v>7788</v>
      </c>
    </row>
    <row r="481" spans="1:2" x14ac:dyDescent="0.3">
      <c r="A481" t="s">
        <v>7614</v>
      </c>
      <c r="B481" t="s">
        <v>7875</v>
      </c>
    </row>
    <row r="482" spans="1:2" x14ac:dyDescent="0.3">
      <c r="A482" t="s">
        <v>7615</v>
      </c>
      <c r="B482" t="s">
        <v>7788</v>
      </c>
    </row>
    <row r="483" spans="1:2" x14ac:dyDescent="0.3">
      <c r="A483" t="s">
        <v>7616</v>
      </c>
      <c r="B483" t="s">
        <v>7788</v>
      </c>
    </row>
    <row r="484" spans="1:2" x14ac:dyDescent="0.3">
      <c r="A484" t="s">
        <v>7617</v>
      </c>
      <c r="B484" t="s">
        <v>7788</v>
      </c>
    </row>
    <row r="485" spans="1:2" x14ac:dyDescent="0.3">
      <c r="A485" t="s">
        <v>7618</v>
      </c>
      <c r="B485" t="s">
        <v>7788</v>
      </c>
    </row>
    <row r="486" spans="1:2" x14ac:dyDescent="0.3">
      <c r="A486" t="s">
        <v>7619</v>
      </c>
      <c r="B486" t="s">
        <v>7788</v>
      </c>
    </row>
    <row r="487" spans="1:2" x14ac:dyDescent="0.3">
      <c r="A487" t="s">
        <v>7620</v>
      </c>
      <c r="B487" t="s">
        <v>7788</v>
      </c>
    </row>
    <row r="488" spans="1:2" x14ac:dyDescent="0.3">
      <c r="A488" t="s">
        <v>7621</v>
      </c>
      <c r="B488" t="s">
        <v>7788</v>
      </c>
    </row>
    <row r="489" spans="1:2" x14ac:dyDescent="0.3">
      <c r="A489" t="s">
        <v>7622</v>
      </c>
      <c r="B489" t="s">
        <v>7875</v>
      </c>
    </row>
    <row r="490" spans="1:2" x14ac:dyDescent="0.3">
      <c r="A490" t="s">
        <v>7623</v>
      </c>
      <c r="B490" t="s">
        <v>7875</v>
      </c>
    </row>
    <row r="491" spans="1:2" x14ac:dyDescent="0.3">
      <c r="A491" t="s">
        <v>7624</v>
      </c>
      <c r="B491" t="s">
        <v>7822</v>
      </c>
    </row>
    <row r="492" spans="1:2" x14ac:dyDescent="0.3">
      <c r="A492" t="s">
        <v>7625</v>
      </c>
      <c r="B492" t="s">
        <v>7788</v>
      </c>
    </row>
    <row r="493" spans="1:2" x14ac:dyDescent="0.3">
      <c r="A493" t="s">
        <v>7626</v>
      </c>
      <c r="B493" t="s">
        <v>7822</v>
      </c>
    </row>
    <row r="494" spans="1:2" x14ac:dyDescent="0.3">
      <c r="A494" t="s">
        <v>7627</v>
      </c>
      <c r="B494" t="s">
        <v>7875</v>
      </c>
    </row>
    <row r="495" spans="1:2" x14ac:dyDescent="0.3">
      <c r="A495" t="s">
        <v>7628</v>
      </c>
      <c r="B495" t="s">
        <v>7804</v>
      </c>
    </row>
    <row r="496" spans="1:2" x14ac:dyDescent="0.3">
      <c r="A496" t="s">
        <v>7629</v>
      </c>
      <c r="B496" t="s">
        <v>7788</v>
      </c>
    </row>
    <row r="497" spans="1:2" x14ac:dyDescent="0.3">
      <c r="A497" t="s">
        <v>7630</v>
      </c>
      <c r="B497" t="s">
        <v>7858</v>
      </c>
    </row>
    <row r="498" spans="1:2" x14ac:dyDescent="0.3">
      <c r="A498" t="s">
        <v>7631</v>
      </c>
      <c r="B498" t="s">
        <v>7840</v>
      </c>
    </row>
    <row r="499" spans="1:2" x14ac:dyDescent="0.3">
      <c r="A499" t="s">
        <v>7632</v>
      </c>
      <c r="B499" t="s">
        <v>7804</v>
      </c>
    </row>
    <row r="500" spans="1:2" x14ac:dyDescent="0.3">
      <c r="A500" t="s">
        <v>7633</v>
      </c>
      <c r="B500" t="s">
        <v>7840</v>
      </c>
    </row>
    <row r="501" spans="1:2" x14ac:dyDescent="0.3">
      <c r="A501" t="s">
        <v>7634</v>
      </c>
      <c r="B501" t="s">
        <v>7840</v>
      </c>
    </row>
    <row r="502" spans="1:2" x14ac:dyDescent="0.3">
      <c r="A502" t="s">
        <v>7635</v>
      </c>
      <c r="B502" t="s">
        <v>7822</v>
      </c>
    </row>
    <row r="503" spans="1:2" x14ac:dyDescent="0.3">
      <c r="A503" t="s">
        <v>7636</v>
      </c>
      <c r="B503" t="s">
        <v>7858</v>
      </c>
    </row>
    <row r="504" spans="1:2" x14ac:dyDescent="0.3">
      <c r="A504" t="s">
        <v>7637</v>
      </c>
      <c r="B504" t="s">
        <v>7804</v>
      </c>
    </row>
    <row r="505" spans="1:2" x14ac:dyDescent="0.3">
      <c r="A505" t="s">
        <v>7638</v>
      </c>
      <c r="B505" t="s">
        <v>7840</v>
      </c>
    </row>
    <row r="506" spans="1:2" x14ac:dyDescent="0.3">
      <c r="A506" t="s">
        <v>7639</v>
      </c>
      <c r="B506" t="s">
        <v>7840</v>
      </c>
    </row>
    <row r="507" spans="1:2" x14ac:dyDescent="0.3">
      <c r="A507" t="s">
        <v>7640</v>
      </c>
      <c r="B507" t="s">
        <v>7788</v>
      </c>
    </row>
    <row r="508" spans="1:2" x14ac:dyDescent="0.3">
      <c r="A508" t="s">
        <v>7641</v>
      </c>
      <c r="B508" t="s">
        <v>7804</v>
      </c>
    </row>
    <row r="509" spans="1:2" x14ac:dyDescent="0.3">
      <c r="A509" t="s">
        <v>7642</v>
      </c>
      <c r="B509" t="s">
        <v>7840</v>
      </c>
    </row>
    <row r="510" spans="1:2" x14ac:dyDescent="0.3">
      <c r="A510" t="s">
        <v>7643</v>
      </c>
      <c r="B510" t="s">
        <v>7788</v>
      </c>
    </row>
    <row r="511" spans="1:2" x14ac:dyDescent="0.3">
      <c r="A511" t="s">
        <v>7644</v>
      </c>
      <c r="B511" t="s">
        <v>7840</v>
      </c>
    </row>
    <row r="512" spans="1:2" x14ac:dyDescent="0.3">
      <c r="A512" t="s">
        <v>7645</v>
      </c>
      <c r="B512" t="s">
        <v>7840</v>
      </c>
    </row>
    <row r="513" spans="1:2" x14ac:dyDescent="0.3">
      <c r="A513" t="s">
        <v>7646</v>
      </c>
      <c r="B513" t="s">
        <v>7788</v>
      </c>
    </row>
    <row r="514" spans="1:2" x14ac:dyDescent="0.3">
      <c r="A514" t="s">
        <v>7647</v>
      </c>
      <c r="B514" t="s">
        <v>7875</v>
      </c>
    </row>
    <row r="515" spans="1:2" x14ac:dyDescent="0.3">
      <c r="A515" t="s">
        <v>7648</v>
      </c>
      <c r="B515" t="s">
        <v>7788</v>
      </c>
    </row>
    <row r="516" spans="1:2" x14ac:dyDescent="0.3">
      <c r="A516" t="s">
        <v>7649</v>
      </c>
      <c r="B516" t="s">
        <v>7788</v>
      </c>
    </row>
    <row r="517" spans="1:2" x14ac:dyDescent="0.3">
      <c r="A517" t="s">
        <v>7650</v>
      </c>
      <c r="B517" t="s">
        <v>7788</v>
      </c>
    </row>
    <row r="518" spans="1:2" x14ac:dyDescent="0.3">
      <c r="A518" t="s">
        <v>7651</v>
      </c>
      <c r="B518" t="s">
        <v>7858</v>
      </c>
    </row>
    <row r="519" spans="1:2" x14ac:dyDescent="0.3">
      <c r="A519" t="s">
        <v>7652</v>
      </c>
      <c r="B519" t="s">
        <v>7840</v>
      </c>
    </row>
    <row r="520" spans="1:2" x14ac:dyDescent="0.3">
      <c r="A520" t="s">
        <v>7653</v>
      </c>
      <c r="B520" t="s">
        <v>7875</v>
      </c>
    </row>
    <row r="521" spans="1:2" x14ac:dyDescent="0.3">
      <c r="A521" t="s">
        <v>7654</v>
      </c>
      <c r="B521" t="s">
        <v>7788</v>
      </c>
    </row>
    <row r="522" spans="1:2" x14ac:dyDescent="0.3">
      <c r="A522" t="s">
        <v>7655</v>
      </c>
      <c r="B522" t="s">
        <v>7788</v>
      </c>
    </row>
    <row r="523" spans="1:2" x14ac:dyDescent="0.3">
      <c r="A523" t="s">
        <v>7656</v>
      </c>
      <c r="B523" t="s">
        <v>7788</v>
      </c>
    </row>
    <row r="524" spans="1:2" x14ac:dyDescent="0.3">
      <c r="A524" t="s">
        <v>7657</v>
      </c>
      <c r="B524" t="s">
        <v>7858</v>
      </c>
    </row>
    <row r="525" spans="1:2" x14ac:dyDescent="0.3">
      <c r="A525" t="s">
        <v>7658</v>
      </c>
      <c r="B525" t="s">
        <v>7822</v>
      </c>
    </row>
    <row r="526" spans="1:2" x14ac:dyDescent="0.3">
      <c r="A526" t="s">
        <v>7659</v>
      </c>
      <c r="B526" t="s">
        <v>7788</v>
      </c>
    </row>
    <row r="527" spans="1:2" x14ac:dyDescent="0.3">
      <c r="A527" t="s">
        <v>7660</v>
      </c>
      <c r="B527" t="s">
        <v>7858</v>
      </c>
    </row>
    <row r="528" spans="1:2" x14ac:dyDescent="0.3">
      <c r="A528" t="s">
        <v>7661</v>
      </c>
      <c r="B528" t="s">
        <v>7840</v>
      </c>
    </row>
    <row r="529" spans="1:2" x14ac:dyDescent="0.3">
      <c r="A529" t="s">
        <v>7662</v>
      </c>
      <c r="B529" t="s">
        <v>7788</v>
      </c>
    </row>
    <row r="530" spans="1:2" x14ac:dyDescent="0.3">
      <c r="A530" t="s">
        <v>7663</v>
      </c>
      <c r="B530" t="s">
        <v>7788</v>
      </c>
    </row>
    <row r="531" spans="1:2" x14ac:dyDescent="0.3">
      <c r="A531" t="s">
        <v>7664</v>
      </c>
      <c r="B531" t="s">
        <v>7858</v>
      </c>
    </row>
    <row r="532" spans="1:2" x14ac:dyDescent="0.3">
      <c r="A532" t="s">
        <v>7665</v>
      </c>
      <c r="B532" t="s">
        <v>7804</v>
      </c>
    </row>
    <row r="533" spans="1:2" x14ac:dyDescent="0.3">
      <c r="A533" t="s">
        <v>7666</v>
      </c>
      <c r="B533" t="s">
        <v>7788</v>
      </c>
    </row>
    <row r="534" spans="1:2" x14ac:dyDescent="0.3">
      <c r="A534" t="s">
        <v>7667</v>
      </c>
      <c r="B534" t="s">
        <v>7788</v>
      </c>
    </row>
    <row r="535" spans="1:2" x14ac:dyDescent="0.3">
      <c r="A535" t="s">
        <v>7668</v>
      </c>
      <c r="B535" t="s">
        <v>7840</v>
      </c>
    </row>
    <row r="536" spans="1:2" x14ac:dyDescent="0.3">
      <c r="A536" t="s">
        <v>7669</v>
      </c>
      <c r="B536" t="s">
        <v>7858</v>
      </c>
    </row>
    <row r="537" spans="1:2" x14ac:dyDescent="0.3">
      <c r="A537" t="s">
        <v>7670</v>
      </c>
      <c r="B537" t="s">
        <v>7788</v>
      </c>
    </row>
    <row r="538" spans="1:2" x14ac:dyDescent="0.3">
      <c r="A538" t="s">
        <v>7671</v>
      </c>
      <c r="B538" t="s">
        <v>7840</v>
      </c>
    </row>
    <row r="539" spans="1:2" x14ac:dyDescent="0.3">
      <c r="A539" t="s">
        <v>7672</v>
      </c>
      <c r="B539" t="s">
        <v>7840</v>
      </c>
    </row>
    <row r="540" spans="1:2" x14ac:dyDescent="0.3">
      <c r="A540" t="s">
        <v>7673</v>
      </c>
      <c r="B540" t="s">
        <v>7840</v>
      </c>
    </row>
    <row r="541" spans="1:2" x14ac:dyDescent="0.3">
      <c r="A541" t="s">
        <v>7674</v>
      </c>
      <c r="B541" t="s">
        <v>7788</v>
      </c>
    </row>
    <row r="542" spans="1:2" x14ac:dyDescent="0.3">
      <c r="A542" t="s">
        <v>7675</v>
      </c>
      <c r="B542" t="s">
        <v>7788</v>
      </c>
    </row>
    <row r="543" spans="1:2" x14ac:dyDescent="0.3">
      <c r="A543" t="s">
        <v>7676</v>
      </c>
      <c r="B543" t="s">
        <v>7788</v>
      </c>
    </row>
    <row r="544" spans="1:2" x14ac:dyDescent="0.3">
      <c r="A544" t="s">
        <v>7677</v>
      </c>
      <c r="B544" t="s">
        <v>7858</v>
      </c>
    </row>
    <row r="545" spans="1:2" x14ac:dyDescent="0.3">
      <c r="A545" t="s">
        <v>7678</v>
      </c>
      <c r="B545" t="s">
        <v>7788</v>
      </c>
    </row>
    <row r="546" spans="1:2" x14ac:dyDescent="0.3">
      <c r="A546" t="s">
        <v>7679</v>
      </c>
      <c r="B546" t="s">
        <v>7804</v>
      </c>
    </row>
    <row r="547" spans="1:2" x14ac:dyDescent="0.3">
      <c r="A547" t="s">
        <v>7680</v>
      </c>
      <c r="B547" t="s">
        <v>7804</v>
      </c>
    </row>
    <row r="548" spans="1:2" x14ac:dyDescent="0.3">
      <c r="A548" t="s">
        <v>7681</v>
      </c>
      <c r="B548" t="s">
        <v>7858</v>
      </c>
    </row>
    <row r="549" spans="1:2" x14ac:dyDescent="0.3">
      <c r="A549" t="s">
        <v>7682</v>
      </c>
      <c r="B549" t="s">
        <v>7788</v>
      </c>
    </row>
    <row r="550" spans="1:2" x14ac:dyDescent="0.3">
      <c r="A550" t="s">
        <v>7683</v>
      </c>
      <c r="B550" t="s">
        <v>7788</v>
      </c>
    </row>
    <row r="551" spans="1:2" x14ac:dyDescent="0.3">
      <c r="A551" t="s">
        <v>7684</v>
      </c>
      <c r="B551" t="s">
        <v>7840</v>
      </c>
    </row>
    <row r="552" spans="1:2" x14ac:dyDescent="0.3">
      <c r="A552" t="s">
        <v>7685</v>
      </c>
      <c r="B552" t="s">
        <v>7840</v>
      </c>
    </row>
    <row r="553" spans="1:2" x14ac:dyDescent="0.3">
      <c r="A553" t="s">
        <v>7686</v>
      </c>
      <c r="B553" t="s">
        <v>7840</v>
      </c>
    </row>
    <row r="554" spans="1:2" x14ac:dyDescent="0.3">
      <c r="A554" t="s">
        <v>7687</v>
      </c>
      <c r="B554" t="s">
        <v>7822</v>
      </c>
    </row>
    <row r="555" spans="1:2" x14ac:dyDescent="0.3">
      <c r="A555" t="s">
        <v>7688</v>
      </c>
      <c r="B555" t="s">
        <v>7875</v>
      </c>
    </row>
    <row r="556" spans="1:2" x14ac:dyDescent="0.3">
      <c r="A556" t="s">
        <v>7689</v>
      </c>
      <c r="B556" t="s">
        <v>7788</v>
      </c>
    </row>
    <row r="557" spans="1:2" x14ac:dyDescent="0.3">
      <c r="A557" t="s">
        <v>7690</v>
      </c>
      <c r="B557" t="s">
        <v>7840</v>
      </c>
    </row>
    <row r="558" spans="1:2" x14ac:dyDescent="0.3">
      <c r="A558" t="s">
        <v>7691</v>
      </c>
      <c r="B558" t="s">
        <v>7804</v>
      </c>
    </row>
    <row r="559" spans="1:2" x14ac:dyDescent="0.3">
      <c r="A559" t="s">
        <v>7692</v>
      </c>
      <c r="B559" t="s">
        <v>7788</v>
      </c>
    </row>
    <row r="560" spans="1:2" x14ac:dyDescent="0.3">
      <c r="A560" t="s">
        <v>7693</v>
      </c>
      <c r="B560" t="s">
        <v>7804</v>
      </c>
    </row>
    <row r="561" spans="1:2" x14ac:dyDescent="0.3">
      <c r="A561" t="s">
        <v>7694</v>
      </c>
      <c r="B561" t="s">
        <v>7788</v>
      </c>
    </row>
    <row r="562" spans="1:2" x14ac:dyDescent="0.3">
      <c r="A562" t="s">
        <v>7695</v>
      </c>
      <c r="B562" t="s">
        <v>7788</v>
      </c>
    </row>
    <row r="563" spans="1:2" x14ac:dyDescent="0.3">
      <c r="A563" t="s">
        <v>7696</v>
      </c>
      <c r="B563" t="s">
        <v>7788</v>
      </c>
    </row>
    <row r="564" spans="1:2" x14ac:dyDescent="0.3">
      <c r="A564" t="s">
        <v>7697</v>
      </c>
      <c r="B564" t="s">
        <v>7840</v>
      </c>
    </row>
    <row r="565" spans="1:2" x14ac:dyDescent="0.3">
      <c r="A565" t="s">
        <v>7698</v>
      </c>
      <c r="B565" t="s">
        <v>7822</v>
      </c>
    </row>
    <row r="566" spans="1:2" x14ac:dyDescent="0.3">
      <c r="A566" t="s">
        <v>7699</v>
      </c>
      <c r="B566" t="s">
        <v>7804</v>
      </c>
    </row>
    <row r="567" spans="1:2" x14ac:dyDescent="0.3">
      <c r="A567" t="s">
        <v>7700</v>
      </c>
      <c r="B567" t="s">
        <v>7804</v>
      </c>
    </row>
    <row r="568" spans="1:2" x14ac:dyDescent="0.3">
      <c r="A568" t="s">
        <v>7701</v>
      </c>
      <c r="B568" t="s">
        <v>7822</v>
      </c>
    </row>
    <row r="569" spans="1:2" x14ac:dyDescent="0.3">
      <c r="A569" t="s">
        <v>7702</v>
      </c>
      <c r="B569" t="s">
        <v>7822</v>
      </c>
    </row>
    <row r="570" spans="1:2" x14ac:dyDescent="0.3">
      <c r="A570" t="s">
        <v>7703</v>
      </c>
      <c r="B570" t="s">
        <v>7875</v>
      </c>
    </row>
    <row r="571" spans="1:2" x14ac:dyDescent="0.3">
      <c r="A571" t="s">
        <v>7704</v>
      </c>
      <c r="B571" t="s">
        <v>7822</v>
      </c>
    </row>
    <row r="572" spans="1:2" x14ac:dyDescent="0.3">
      <c r="A572" t="s">
        <v>7705</v>
      </c>
      <c r="B572" t="s">
        <v>7822</v>
      </c>
    </row>
    <row r="573" spans="1:2" x14ac:dyDescent="0.3">
      <c r="A573" t="s">
        <v>7706</v>
      </c>
      <c r="B573" t="s">
        <v>7822</v>
      </c>
    </row>
    <row r="574" spans="1:2" x14ac:dyDescent="0.3">
      <c r="A574" t="s">
        <v>7707</v>
      </c>
      <c r="B574" t="s">
        <v>7822</v>
      </c>
    </row>
    <row r="575" spans="1:2" x14ac:dyDescent="0.3">
      <c r="A575" t="s">
        <v>7708</v>
      </c>
      <c r="B575" t="s">
        <v>7875</v>
      </c>
    </row>
    <row r="576" spans="1:2" x14ac:dyDescent="0.3">
      <c r="A576" t="s">
        <v>7709</v>
      </c>
      <c r="B576" t="s">
        <v>7822</v>
      </c>
    </row>
    <row r="577" spans="1:2" x14ac:dyDescent="0.3">
      <c r="A577" t="s">
        <v>7710</v>
      </c>
      <c r="B577" t="s">
        <v>7804</v>
      </c>
    </row>
    <row r="578" spans="1:2" x14ac:dyDescent="0.3">
      <c r="A578" t="s">
        <v>7711</v>
      </c>
      <c r="B578" t="s">
        <v>7804</v>
      </c>
    </row>
    <row r="579" spans="1:2" x14ac:dyDescent="0.3">
      <c r="A579" t="s">
        <v>7712</v>
      </c>
      <c r="B579" t="s">
        <v>7822</v>
      </c>
    </row>
    <row r="580" spans="1:2" x14ac:dyDescent="0.3">
      <c r="A580" t="s">
        <v>7713</v>
      </c>
      <c r="B580" t="s">
        <v>7788</v>
      </c>
    </row>
    <row r="581" spans="1:2" x14ac:dyDescent="0.3">
      <c r="A581" t="s">
        <v>7714</v>
      </c>
      <c r="B581" t="s">
        <v>7788</v>
      </c>
    </row>
    <row r="582" spans="1:2" x14ac:dyDescent="0.3">
      <c r="A582" t="s">
        <v>7715</v>
      </c>
      <c r="B582" t="s">
        <v>7822</v>
      </c>
    </row>
    <row r="583" spans="1:2" x14ac:dyDescent="0.3">
      <c r="A583" t="s">
        <v>7716</v>
      </c>
      <c r="B583" t="s">
        <v>7788</v>
      </c>
    </row>
    <row r="584" spans="1:2" x14ac:dyDescent="0.3">
      <c r="A584" t="s">
        <v>7717</v>
      </c>
      <c r="B584" t="s">
        <v>7788</v>
      </c>
    </row>
    <row r="585" spans="1:2" x14ac:dyDescent="0.3">
      <c r="A585" t="s">
        <v>7718</v>
      </c>
      <c r="B585" t="s">
        <v>7822</v>
      </c>
    </row>
    <row r="586" spans="1:2" x14ac:dyDescent="0.3">
      <c r="A586" t="s">
        <v>7719</v>
      </c>
      <c r="B586" t="s">
        <v>7788</v>
      </c>
    </row>
    <row r="587" spans="1:2" x14ac:dyDescent="0.3">
      <c r="A587" t="s">
        <v>7720</v>
      </c>
      <c r="B587" t="s">
        <v>7788</v>
      </c>
    </row>
    <row r="588" spans="1:2" x14ac:dyDescent="0.3">
      <c r="A588" t="s">
        <v>7721</v>
      </c>
      <c r="B588" t="s">
        <v>7788</v>
      </c>
    </row>
    <row r="589" spans="1:2" x14ac:dyDescent="0.3">
      <c r="A589" t="s">
        <v>7722</v>
      </c>
      <c r="B589" t="s">
        <v>7875</v>
      </c>
    </row>
    <row r="590" spans="1:2" x14ac:dyDescent="0.3">
      <c r="A590" t="s">
        <v>7723</v>
      </c>
      <c r="B590" t="s">
        <v>7875</v>
      </c>
    </row>
    <row r="591" spans="1:2" x14ac:dyDescent="0.3">
      <c r="A591" t="s">
        <v>7724</v>
      </c>
      <c r="B591" t="s">
        <v>7788</v>
      </c>
    </row>
    <row r="592" spans="1:2" x14ac:dyDescent="0.3">
      <c r="A592" t="s">
        <v>7725</v>
      </c>
      <c r="B592" t="s">
        <v>7822</v>
      </c>
    </row>
    <row r="593" spans="1:2" x14ac:dyDescent="0.3">
      <c r="A593" t="s">
        <v>7726</v>
      </c>
      <c r="B593" t="s">
        <v>7840</v>
      </c>
    </row>
    <row r="594" spans="1:2" x14ac:dyDescent="0.3">
      <c r="A594" t="s">
        <v>7727</v>
      </c>
      <c r="B594" t="s">
        <v>7858</v>
      </c>
    </row>
    <row r="595" spans="1:2" x14ac:dyDescent="0.3">
      <c r="A595" t="s">
        <v>7728</v>
      </c>
      <c r="B595" t="s">
        <v>7840</v>
      </c>
    </row>
    <row r="596" spans="1:2" x14ac:dyDescent="0.3">
      <c r="A596" t="s">
        <v>7729</v>
      </c>
      <c r="B596" t="s">
        <v>7858</v>
      </c>
    </row>
    <row r="597" spans="1:2" x14ac:dyDescent="0.3">
      <c r="A597" t="s">
        <v>7730</v>
      </c>
      <c r="B597" t="s">
        <v>7858</v>
      </c>
    </row>
    <row r="598" spans="1:2" x14ac:dyDescent="0.3">
      <c r="A598" t="s">
        <v>7731</v>
      </c>
      <c r="B598" t="s">
        <v>7840</v>
      </c>
    </row>
    <row r="599" spans="1:2" x14ac:dyDescent="0.3">
      <c r="A599" t="s">
        <v>7732</v>
      </c>
      <c r="B599" t="s">
        <v>7788</v>
      </c>
    </row>
    <row r="600" spans="1:2" x14ac:dyDescent="0.3">
      <c r="A600" t="s">
        <v>7733</v>
      </c>
      <c r="B600" t="s">
        <v>7804</v>
      </c>
    </row>
    <row r="601" spans="1:2" x14ac:dyDescent="0.3">
      <c r="A601" t="s">
        <v>7734</v>
      </c>
      <c r="B601" t="s">
        <v>7858</v>
      </c>
    </row>
    <row r="602" spans="1:2" x14ac:dyDescent="0.3">
      <c r="A602" t="s">
        <v>7735</v>
      </c>
      <c r="B602" t="s">
        <v>7804</v>
      </c>
    </row>
    <row r="603" spans="1:2" x14ac:dyDescent="0.3">
      <c r="A603" t="s">
        <v>7736</v>
      </c>
      <c r="B603" t="s">
        <v>7875</v>
      </c>
    </row>
    <row r="604" spans="1:2" x14ac:dyDescent="0.3">
      <c r="A604" t="s">
        <v>7737</v>
      </c>
      <c r="B604" t="s">
        <v>7840</v>
      </c>
    </row>
    <row r="605" spans="1:2" x14ac:dyDescent="0.3">
      <c r="A605" t="s">
        <v>7738</v>
      </c>
      <c r="B605" t="s">
        <v>7875</v>
      </c>
    </row>
    <row r="606" spans="1:2" x14ac:dyDescent="0.3">
      <c r="A606" t="s">
        <v>7739</v>
      </c>
      <c r="B606" t="s">
        <v>7788</v>
      </c>
    </row>
    <row r="607" spans="1:2" x14ac:dyDescent="0.3">
      <c r="A607" t="s">
        <v>7740</v>
      </c>
      <c r="B607" t="s">
        <v>7822</v>
      </c>
    </row>
    <row r="608" spans="1:2" x14ac:dyDescent="0.3">
      <c r="A608" t="s">
        <v>7741</v>
      </c>
      <c r="B608" t="s">
        <v>7840</v>
      </c>
    </row>
    <row r="609" spans="1:2" x14ac:dyDescent="0.3">
      <c r="A609" t="s">
        <v>7742</v>
      </c>
      <c r="B609" t="s">
        <v>7840</v>
      </c>
    </row>
    <row r="610" spans="1:2" x14ac:dyDescent="0.3">
      <c r="A610" t="s">
        <v>7743</v>
      </c>
      <c r="B610" t="s">
        <v>7788</v>
      </c>
    </row>
    <row r="611" spans="1:2" x14ac:dyDescent="0.3">
      <c r="A611" t="s">
        <v>7744</v>
      </c>
      <c r="B611" t="s">
        <v>7875</v>
      </c>
    </row>
    <row r="612" spans="1:2" x14ac:dyDescent="0.3">
      <c r="A612" t="s">
        <v>7745</v>
      </c>
      <c r="B612" t="s">
        <v>7822</v>
      </c>
    </row>
    <row r="613" spans="1:2" x14ac:dyDescent="0.3">
      <c r="A613" t="s">
        <v>7746</v>
      </c>
      <c r="B613" t="s">
        <v>7840</v>
      </c>
    </row>
    <row r="614" spans="1:2" x14ac:dyDescent="0.3">
      <c r="A614" t="s">
        <v>7747</v>
      </c>
      <c r="B614" t="s">
        <v>7804</v>
      </c>
    </row>
    <row r="615" spans="1:2" x14ac:dyDescent="0.3">
      <c r="A615" t="s">
        <v>7748</v>
      </c>
      <c r="B615" t="s">
        <v>7875</v>
      </c>
    </row>
    <row r="616" spans="1:2" x14ac:dyDescent="0.3">
      <c r="A616" t="s">
        <v>7749</v>
      </c>
      <c r="B616" t="s">
        <v>7858</v>
      </c>
    </row>
    <row r="617" spans="1:2" x14ac:dyDescent="0.3">
      <c r="A617" t="s">
        <v>7750</v>
      </c>
      <c r="B617" t="s">
        <v>7840</v>
      </c>
    </row>
    <row r="618" spans="1:2" x14ac:dyDescent="0.3">
      <c r="A618" t="s">
        <v>7751</v>
      </c>
      <c r="B618" t="s">
        <v>7840</v>
      </c>
    </row>
    <row r="619" spans="1:2" x14ac:dyDescent="0.3">
      <c r="A619" t="s">
        <v>7752</v>
      </c>
      <c r="B619" t="s">
        <v>7840</v>
      </c>
    </row>
    <row r="620" spans="1:2" x14ac:dyDescent="0.3">
      <c r="A620" t="s">
        <v>7753</v>
      </c>
      <c r="B620" t="s">
        <v>7840</v>
      </c>
    </row>
    <row r="621" spans="1:2" x14ac:dyDescent="0.3">
      <c r="A621" t="s">
        <v>7754</v>
      </c>
      <c r="B621" t="s">
        <v>7858</v>
      </c>
    </row>
    <row r="622" spans="1:2" x14ac:dyDescent="0.3">
      <c r="A622" t="s">
        <v>7755</v>
      </c>
      <c r="B622" t="s">
        <v>7858</v>
      </c>
    </row>
    <row r="623" spans="1:2" x14ac:dyDescent="0.3">
      <c r="A623" t="s">
        <v>7756</v>
      </c>
      <c r="B623" t="s">
        <v>7840</v>
      </c>
    </row>
    <row r="624" spans="1:2" x14ac:dyDescent="0.3">
      <c r="A624" t="s">
        <v>7757</v>
      </c>
      <c r="B624" t="s">
        <v>7788</v>
      </c>
    </row>
    <row r="625" spans="1:2" x14ac:dyDescent="0.3">
      <c r="A625" t="s">
        <v>7758</v>
      </c>
      <c r="B625" t="s">
        <v>7858</v>
      </c>
    </row>
    <row r="626" spans="1:2" x14ac:dyDescent="0.3">
      <c r="A626" t="s">
        <v>7759</v>
      </c>
      <c r="B626" t="s">
        <v>7788</v>
      </c>
    </row>
    <row r="627" spans="1:2" x14ac:dyDescent="0.3">
      <c r="A627" t="s">
        <v>7760</v>
      </c>
      <c r="B627" t="s">
        <v>7788</v>
      </c>
    </row>
    <row r="628" spans="1:2" x14ac:dyDescent="0.3">
      <c r="A628" t="s">
        <v>7761</v>
      </c>
      <c r="B628" t="s">
        <v>7875</v>
      </c>
    </row>
    <row r="629" spans="1:2" x14ac:dyDescent="0.3">
      <c r="A629" t="s">
        <v>7762</v>
      </c>
      <c r="B629" t="s">
        <v>7788</v>
      </c>
    </row>
    <row r="630" spans="1:2" x14ac:dyDescent="0.3">
      <c r="A630" t="s">
        <v>7763</v>
      </c>
      <c r="B630" t="s">
        <v>7875</v>
      </c>
    </row>
    <row r="631" spans="1:2" x14ac:dyDescent="0.3">
      <c r="A631" t="s">
        <v>7764</v>
      </c>
      <c r="B631" t="s">
        <v>7788</v>
      </c>
    </row>
    <row r="632" spans="1:2" x14ac:dyDescent="0.3">
      <c r="A632" t="s">
        <v>7765</v>
      </c>
      <c r="B632" t="s">
        <v>7858</v>
      </c>
    </row>
    <row r="633" spans="1:2" x14ac:dyDescent="0.3">
      <c r="A633" t="s">
        <v>7766</v>
      </c>
      <c r="B633" t="s">
        <v>7840</v>
      </c>
    </row>
    <row r="634" spans="1:2" x14ac:dyDescent="0.3">
      <c r="A634" t="s">
        <v>7767</v>
      </c>
      <c r="B634" t="s">
        <v>7788</v>
      </c>
    </row>
    <row r="635" spans="1:2" x14ac:dyDescent="0.3">
      <c r="A635" t="s">
        <v>7768</v>
      </c>
      <c r="B635" t="s">
        <v>7858</v>
      </c>
    </row>
    <row r="636" spans="1:2" x14ac:dyDescent="0.3">
      <c r="A636" t="s">
        <v>7769</v>
      </c>
      <c r="B636" t="s">
        <v>7858</v>
      </c>
    </row>
    <row r="637" spans="1:2" x14ac:dyDescent="0.3">
      <c r="A637" t="s">
        <v>7770</v>
      </c>
      <c r="B637" t="s">
        <v>7788</v>
      </c>
    </row>
    <row r="638" spans="1:2" x14ac:dyDescent="0.3">
      <c r="A638" t="s">
        <v>7771</v>
      </c>
      <c r="B638" t="s">
        <v>7858</v>
      </c>
    </row>
    <row r="639" spans="1:2" x14ac:dyDescent="0.3">
      <c r="A639" t="s">
        <v>7772</v>
      </c>
      <c r="B639" t="s">
        <v>7822</v>
      </c>
    </row>
    <row r="640" spans="1:2" x14ac:dyDescent="0.3">
      <c r="A640" t="s">
        <v>7773</v>
      </c>
      <c r="B640" t="s">
        <v>7840</v>
      </c>
    </row>
    <row r="641" spans="1:2" x14ac:dyDescent="0.3">
      <c r="A641" t="s">
        <v>7774</v>
      </c>
      <c r="B641" t="s">
        <v>7822</v>
      </c>
    </row>
    <row r="642" spans="1:2" x14ac:dyDescent="0.3">
      <c r="A642" t="s">
        <v>7775</v>
      </c>
      <c r="B642" t="s">
        <v>7822</v>
      </c>
    </row>
    <row r="643" spans="1:2" x14ac:dyDescent="0.3">
      <c r="A643" t="s">
        <v>7776</v>
      </c>
      <c r="B643" t="s">
        <v>7840</v>
      </c>
    </row>
    <row r="644" spans="1:2" x14ac:dyDescent="0.3">
      <c r="A644" t="s">
        <v>7777</v>
      </c>
      <c r="B644" t="s">
        <v>7788</v>
      </c>
    </row>
    <row r="645" spans="1:2" x14ac:dyDescent="0.3">
      <c r="A645" t="s">
        <v>7778</v>
      </c>
      <c r="B645" t="s">
        <v>7788</v>
      </c>
    </row>
    <row r="646" spans="1:2" x14ac:dyDescent="0.3">
      <c r="A646" t="s">
        <v>7779</v>
      </c>
      <c r="B646" t="s">
        <v>7875</v>
      </c>
    </row>
    <row r="647" spans="1:2" x14ac:dyDescent="0.3">
      <c r="A647" t="s">
        <v>7780</v>
      </c>
      <c r="B647" t="s">
        <v>7840</v>
      </c>
    </row>
    <row r="648" spans="1:2" x14ac:dyDescent="0.3">
      <c r="A648" t="s">
        <v>7781</v>
      </c>
      <c r="B648" t="s">
        <v>7875</v>
      </c>
    </row>
    <row r="649" spans="1:2" x14ac:dyDescent="0.3">
      <c r="A649" t="s">
        <v>7782</v>
      </c>
      <c r="B649" t="s">
        <v>7804</v>
      </c>
    </row>
    <row r="650" spans="1:2" x14ac:dyDescent="0.3">
      <c r="A650" t="s">
        <v>7783</v>
      </c>
      <c r="B650" t="s">
        <v>7804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611F2-2D59-48BB-A52C-01079217C31E}">
  <sheetPr codeName="Sheet8">
    <tabColor theme="5" tint="0.79998168889431442"/>
  </sheetPr>
  <dimension ref="A1:AH650"/>
  <sheetViews>
    <sheetView workbookViewId="0">
      <pane xSplit="1" ySplit="1" topLeftCell="B2" activePane="bottomRight" state="frozen"/>
      <selection pane="topRight"/>
      <selection pane="bottomLeft"/>
      <selection pane="bottomRight"/>
    </sheetView>
  </sheetViews>
  <sheetFormatPr defaultRowHeight="14.4" x14ac:dyDescent="0.3"/>
  <sheetData>
    <row r="1" spans="1:34" x14ac:dyDescent="0.3">
      <c r="A1" t="str" cm="1">
        <f t="array" aca="1" ref="A1:AH331" ca="1">_xlfn.LET(_xlpm.OS,"'Original data'!",_xlpm.DS,"'Data'!",_xlpm.O_ank,INDIRECT(_xlpm.OS&amp;"A1"),_xlpm.Dank,INDIRECT(_xlpm.DS&amp;"A1"),_xlpm.O_N,COUNTA(INDIRECT(_xlpm.OS&amp;"$A:$A"))-1,_xlpm.D_N,COUNTA(INDIRECT(_xlpm.DS&amp;"$A:$A"))-1,_xlpm.obs,OFFSET(_xlpm.O_ank,1,0,_xlpm.O_N,1),_xlpm.O_dims,COUNTA(INDIRECT(_xlpm.OS&amp;"1:1"))-1,_xlpm.D_dims,COUNTA(INDIRECT(_xlpm.DS&amp;"1:1"))-1,_xlpm.head,OFFSET(_xlpm.Dank,0,0,1,_xlpm.O_dims+1),_xlpm.D_rng,OFFSET(_xlpm.Dank,1,1,_xlpm.O_N,_xlpm.D_dims),_xlpm.content,_xlfn.HSTACK(_xlpm.obs,_xlpm.D_rng),_xlpm.tbx,Dashboard!$C$12:$C$17,_xlpm.alc,Allocations!$B$2:$B$650,_xlpm.SM,_xlfn.SEQUENCE(COUNTA(_xlpm.tbx)),_xlpm.cnv,IF(SUM(IF(_xlpm.tbx,1,0))&gt;0,"C_"&amp;_xlfn._xlws.FILTER(_xlpm.SM,_xlpm.tbx),"C_"&amp;_xlpm.SM),_xlpm.alc_flt,_xlfn.MAP(_xlpm.alc,_xlfn.LAMBDA(_xlpm.a,MAX(IF(NOT(ISERROR(MATCH(_xlpm.a,_xlpm.cnv,0))),1,0)))),_xlpm.F_content,_xlfn._xlws.FILTER(_xlpm.content,_xlpm.alc_flt),_xlpm.rng_check,IF((_xlpm.O_N=_xlpm.D_N)*(_xlpm.O_dims=_xlpm.D_dims),1,0),_xlpm.final,IF(_xlpm.rng_check,_xlfn.VSTACK(_xlpm.head,_xlpm.F_content),""),_xlpm.final)</f>
        <v>ID</v>
      </c>
      <c r="B1" t="str">
        <f ca="1"/>
        <v>School</v>
      </c>
      <c r="C1" t="str">
        <f ca="1"/>
        <v>Sex</v>
      </c>
      <c r="D1" t="str">
        <f ca="1"/>
        <v>Age</v>
      </c>
      <c r="E1" t="str">
        <f ca="1"/>
        <v>Address</v>
      </c>
      <c r="F1" t="str">
        <f ca="1"/>
        <v>Famsize</v>
      </c>
      <c r="G1" t="str">
        <f ca="1"/>
        <v>Pstatus</v>
      </c>
      <c r="H1" t="str">
        <f ca="1"/>
        <v>Medu</v>
      </c>
      <c r="I1" t="str">
        <f ca="1"/>
        <v>Fedu</v>
      </c>
      <c r="J1" t="str">
        <f ca="1"/>
        <v>Mjob</v>
      </c>
      <c r="K1" t="str">
        <f ca="1"/>
        <v>Fjob</v>
      </c>
      <c r="L1" t="str">
        <f ca="1"/>
        <v>Reason</v>
      </c>
      <c r="M1" t="str">
        <f ca="1"/>
        <v>Guardian</v>
      </c>
      <c r="N1" t="str">
        <f ca="1"/>
        <v>Traveltime</v>
      </c>
      <c r="O1" t="str">
        <f ca="1"/>
        <v>Studytime</v>
      </c>
      <c r="P1" t="str">
        <f ca="1"/>
        <v>Failures</v>
      </c>
      <c r="Q1" t="str">
        <f ca="1"/>
        <v>Schoolsup</v>
      </c>
      <c r="R1" t="str">
        <f ca="1"/>
        <v>Famsup</v>
      </c>
      <c r="S1" t="str">
        <f ca="1"/>
        <v>Paid</v>
      </c>
      <c r="T1" t="str">
        <f ca="1"/>
        <v>Activities</v>
      </c>
      <c r="U1" t="str">
        <f ca="1"/>
        <v>Nursery</v>
      </c>
      <c r="V1" t="str">
        <f ca="1"/>
        <v>Higher</v>
      </c>
      <c r="W1" t="str">
        <f ca="1"/>
        <v>Internet</v>
      </c>
      <c r="X1" t="str">
        <f ca="1"/>
        <v>Romantic</v>
      </c>
      <c r="Y1" t="str">
        <f ca="1"/>
        <v>Famrel</v>
      </c>
      <c r="Z1" t="str">
        <f ca="1"/>
        <v>Freetime</v>
      </c>
      <c r="AA1" t="str">
        <f ca="1"/>
        <v>Goout</v>
      </c>
      <c r="AB1" t="str">
        <f ca="1"/>
        <v>Dalc</v>
      </c>
      <c r="AC1" t="str">
        <f ca="1"/>
        <v>Walc</v>
      </c>
      <c r="AD1" t="str">
        <f ca="1"/>
        <v>Health</v>
      </c>
      <c r="AE1" t="str">
        <f ca="1"/>
        <v>Absences</v>
      </c>
      <c r="AF1" t="str">
        <f ca="1"/>
        <v>G1</v>
      </c>
      <c r="AG1" t="str">
        <f ca="1"/>
        <v>G2</v>
      </c>
      <c r="AH1" t="str">
        <f ca="1"/>
        <v>G3</v>
      </c>
    </row>
    <row r="2" spans="1:34" x14ac:dyDescent="0.3">
      <c r="A2" s="11" t="str">
        <f ca="1"/>
        <v>Jessica Giles</v>
      </c>
      <c r="B2" t="str">
        <f ca="1"/>
        <v>V_1</v>
      </c>
      <c r="C2" t="str">
        <f ca="1"/>
        <v>V_1</v>
      </c>
      <c r="D2">
        <f ca="1"/>
        <v>0.21010000000000001</v>
      </c>
      <c r="E2" t="str">
        <f ca="1"/>
        <v>V_1</v>
      </c>
      <c r="F2" t="str">
        <f ca="1"/>
        <v>V_1</v>
      </c>
      <c r="G2" t="str">
        <f ca="1"/>
        <v>V_2</v>
      </c>
      <c r="H2">
        <f ca="1"/>
        <v>-1.3360000000000001</v>
      </c>
      <c r="I2">
        <f ca="1"/>
        <v>-1.1888000000000001</v>
      </c>
      <c r="J2" t="str">
        <f ca="1"/>
        <v>V_1</v>
      </c>
      <c r="K2" t="str">
        <f ca="1"/>
        <v>V_2</v>
      </c>
      <c r="L2" t="str">
        <f ca="1"/>
        <v>V_1</v>
      </c>
      <c r="M2" t="str">
        <f ca="1"/>
        <v>V_2</v>
      </c>
      <c r="N2">
        <f ca="1"/>
        <v>-0.76</v>
      </c>
      <c r="O2">
        <f ca="1"/>
        <v>8.3699999999999997E-2</v>
      </c>
      <c r="P2">
        <f ca="1"/>
        <v>-0.37430000000000002</v>
      </c>
      <c r="Q2" t="str">
        <f ca="1"/>
        <v>V_2</v>
      </c>
      <c r="R2" t="str">
        <f ca="1"/>
        <v>V_2</v>
      </c>
      <c r="S2" t="str">
        <f ca="1"/>
        <v>V_1</v>
      </c>
      <c r="T2" t="str">
        <f ca="1"/>
        <v>V_1</v>
      </c>
      <c r="U2" t="str">
        <f ca="1"/>
        <v>V_2</v>
      </c>
      <c r="V2" t="str">
        <f ca="1"/>
        <v>V_1</v>
      </c>
      <c r="W2" t="str">
        <f ca="1"/>
        <v>V_2</v>
      </c>
      <c r="X2" t="str">
        <f ca="1"/>
        <v>V_1</v>
      </c>
      <c r="Y2">
        <f ca="1"/>
        <v>1.1196999999999999</v>
      </c>
      <c r="Z2">
        <f ca="1"/>
        <v>-0.1716</v>
      </c>
      <c r="AA2">
        <f ca="1"/>
        <v>-0.15740000000000001</v>
      </c>
      <c r="AB2">
        <f ca="1"/>
        <v>-0.54359999999999997</v>
      </c>
      <c r="AC2">
        <f ca="1"/>
        <v>-0.99770000000000003</v>
      </c>
      <c r="AD2">
        <f ca="1"/>
        <v>-0.371</v>
      </c>
      <c r="AE2">
        <f ca="1"/>
        <v>-0.3579</v>
      </c>
      <c r="AF2">
        <f ca="1"/>
        <v>-0.87460000000000004</v>
      </c>
      <c r="AG2">
        <f ca="1"/>
        <v>-0.1958</v>
      </c>
      <c r="AH2">
        <f ca="1"/>
        <v>-0.28070000000000001</v>
      </c>
    </row>
    <row r="3" spans="1:34" x14ac:dyDescent="0.3">
      <c r="A3" s="11" t="str">
        <f ca="1"/>
        <v>Jayden Houghton</v>
      </c>
      <c r="B3" t="str">
        <f ca="1"/>
        <v>V_1</v>
      </c>
      <c r="C3" t="str">
        <f ca="1"/>
        <v>V_1</v>
      </c>
      <c r="D3">
        <f ca="1"/>
        <v>-1.4330000000000001</v>
      </c>
      <c r="E3" t="str">
        <f ca="1"/>
        <v>V_1</v>
      </c>
      <c r="F3" t="str">
        <f ca="1"/>
        <v>V_2</v>
      </c>
      <c r="G3" t="str">
        <f ca="1"/>
        <v>V_2</v>
      </c>
      <c r="H3">
        <f ca="1"/>
        <v>-1.3360000000000001</v>
      </c>
      <c r="I3">
        <f ca="1"/>
        <v>-1.1888000000000001</v>
      </c>
      <c r="J3" t="str">
        <f ca="1"/>
        <v>V_1</v>
      </c>
      <c r="K3" t="str">
        <f ca="1"/>
        <v>V_2</v>
      </c>
      <c r="L3" t="str">
        <f ca="1"/>
        <v>V_2</v>
      </c>
      <c r="M3" t="str">
        <f ca="1"/>
        <v>V_1</v>
      </c>
      <c r="N3">
        <f ca="1"/>
        <v>-0.76</v>
      </c>
      <c r="O3">
        <f ca="1"/>
        <v>8.3699999999999997E-2</v>
      </c>
      <c r="P3">
        <f ca="1"/>
        <v>-0.37430000000000002</v>
      </c>
      <c r="Q3" t="str">
        <f ca="1"/>
        <v>V_1</v>
      </c>
      <c r="R3" t="str">
        <f ca="1"/>
        <v>V_1</v>
      </c>
      <c r="S3" t="str">
        <f ca="1"/>
        <v>V_1</v>
      </c>
      <c r="T3" t="str">
        <f ca="1"/>
        <v>V_1</v>
      </c>
      <c r="U3" t="str">
        <f ca="1"/>
        <v>V_1</v>
      </c>
      <c r="V3" t="str">
        <f ca="1"/>
        <v>V_1</v>
      </c>
      <c r="W3" t="str">
        <f ca="1"/>
        <v>V_2</v>
      </c>
      <c r="X3" t="str">
        <f ca="1"/>
        <v>V_1</v>
      </c>
      <c r="Y3">
        <f ca="1"/>
        <v>7.2599999999999998E-2</v>
      </c>
      <c r="Z3">
        <f ca="1"/>
        <v>-0.1716</v>
      </c>
      <c r="AA3">
        <f ca="1"/>
        <v>-1.0085</v>
      </c>
      <c r="AB3">
        <f ca="1"/>
        <v>0.53859999999999997</v>
      </c>
      <c r="AC3">
        <f ca="1"/>
        <v>0.56069999999999998</v>
      </c>
      <c r="AD3">
        <f ca="1"/>
        <v>-0.371</v>
      </c>
      <c r="AE3">
        <f ca="1"/>
        <v>0.50470000000000004</v>
      </c>
      <c r="AF3">
        <f ca="1"/>
        <v>0.21909999999999999</v>
      </c>
      <c r="AG3">
        <f ca="1"/>
        <v>0.49109999999999998</v>
      </c>
      <c r="AH3">
        <f ca="1"/>
        <v>2.9100000000000001E-2</v>
      </c>
    </row>
    <row r="4" spans="1:34" x14ac:dyDescent="0.3">
      <c r="A4" s="11" t="str">
        <f ca="1"/>
        <v>Gracie Berry</v>
      </c>
      <c r="B4" t="str">
        <f ca="1"/>
        <v>V_1</v>
      </c>
      <c r="C4" t="str">
        <f ca="1"/>
        <v>V_2</v>
      </c>
      <c r="D4">
        <f ca="1"/>
        <v>-0.61140000000000005</v>
      </c>
      <c r="E4" t="str">
        <f ca="1"/>
        <v>V_1</v>
      </c>
      <c r="F4" t="str">
        <f ca="1"/>
        <v>V_2</v>
      </c>
      <c r="G4" t="str">
        <f ca="1"/>
        <v>V_2</v>
      </c>
      <c r="H4">
        <f ca="1"/>
        <v>-0.45400000000000001</v>
      </c>
      <c r="I4">
        <f ca="1"/>
        <v>-0.27900000000000003</v>
      </c>
      <c r="J4" t="str">
        <f ca="1"/>
        <v>V_3</v>
      </c>
      <c r="K4" t="str">
        <f ca="1"/>
        <v>V_2</v>
      </c>
      <c r="L4" t="str">
        <f ca="1"/>
        <v>V_3</v>
      </c>
      <c r="M4" t="str">
        <f ca="1"/>
        <v>V_1</v>
      </c>
      <c r="N4">
        <f ca="1"/>
        <v>-0.76</v>
      </c>
      <c r="O4">
        <f ca="1"/>
        <v>8.3699999999999997E-2</v>
      </c>
      <c r="P4">
        <f ca="1"/>
        <v>-0.37430000000000002</v>
      </c>
      <c r="Q4" t="str">
        <f ca="1"/>
        <v>V_2</v>
      </c>
      <c r="R4" t="str">
        <f ca="1"/>
        <v>V_1</v>
      </c>
      <c r="S4" t="str">
        <f ca="1"/>
        <v>V_1</v>
      </c>
      <c r="T4" t="str">
        <f ca="1"/>
        <v>V_1</v>
      </c>
      <c r="U4" t="str">
        <f ca="1"/>
        <v>V_1</v>
      </c>
      <c r="V4" t="str">
        <f ca="1"/>
        <v>V_1</v>
      </c>
      <c r="W4" t="str">
        <f ca="1"/>
        <v>V_2</v>
      </c>
      <c r="X4" t="str">
        <f ca="1"/>
        <v>V_1</v>
      </c>
      <c r="Y4">
        <f ca="1"/>
        <v>7.2599999999999998E-2</v>
      </c>
      <c r="Z4">
        <f ca="1"/>
        <v>0.78049999999999997</v>
      </c>
      <c r="AA4">
        <f ca="1"/>
        <v>0.69379999999999997</v>
      </c>
      <c r="AB4">
        <f ca="1"/>
        <v>-0.54359999999999997</v>
      </c>
      <c r="AC4">
        <f ca="1"/>
        <v>-0.99770000000000003</v>
      </c>
      <c r="AD4">
        <f ca="1"/>
        <v>-0.371</v>
      </c>
      <c r="AE4">
        <f ca="1"/>
        <v>-0.78920000000000001</v>
      </c>
      <c r="AF4">
        <f ca="1"/>
        <v>0.58360000000000001</v>
      </c>
      <c r="AG4">
        <f ca="1"/>
        <v>0.1477</v>
      </c>
      <c r="AH4">
        <f ca="1"/>
        <v>0.33889999999999998</v>
      </c>
    </row>
    <row r="5" spans="1:34" x14ac:dyDescent="0.3">
      <c r="A5" s="11" t="str">
        <f ca="1"/>
        <v>Autumn Bartlett</v>
      </c>
      <c r="B5" t="str">
        <f ca="1"/>
        <v>V_1</v>
      </c>
      <c r="C5" t="str">
        <f ca="1"/>
        <v>V_1</v>
      </c>
      <c r="D5">
        <f ca="1"/>
        <v>-1.4330000000000001</v>
      </c>
      <c r="E5" t="str">
        <f ca="1"/>
        <v>V_1</v>
      </c>
      <c r="F5" t="str">
        <f ca="1"/>
        <v>V_1</v>
      </c>
      <c r="G5" t="str">
        <f ca="1"/>
        <v>V_2</v>
      </c>
      <c r="H5">
        <f ca="1"/>
        <v>-0.45400000000000001</v>
      </c>
      <c r="I5">
        <f ca="1"/>
        <v>-1.1888000000000001</v>
      </c>
      <c r="J5" t="str">
        <f ca="1"/>
        <v>V_4</v>
      </c>
      <c r="K5" t="str">
        <f ca="1"/>
        <v>V_2</v>
      </c>
      <c r="L5" t="str">
        <f ca="1"/>
        <v>V_4</v>
      </c>
      <c r="M5" t="str">
        <f ca="1"/>
        <v>V_2</v>
      </c>
      <c r="N5">
        <f ca="1"/>
        <v>1.9135</v>
      </c>
      <c r="O5">
        <f ca="1"/>
        <v>1.2901</v>
      </c>
      <c r="P5">
        <f ca="1"/>
        <v>-0.37430000000000002</v>
      </c>
      <c r="Q5" t="str">
        <f ca="1"/>
        <v>V_2</v>
      </c>
      <c r="R5" t="str">
        <f ca="1"/>
        <v>V_2</v>
      </c>
      <c r="S5" t="str">
        <f ca="1"/>
        <v>V_1</v>
      </c>
      <c r="T5" t="str">
        <f ca="1"/>
        <v>V_2</v>
      </c>
      <c r="U5" t="str">
        <f ca="1"/>
        <v>V_1</v>
      </c>
      <c r="V5" t="str">
        <f ca="1"/>
        <v>V_1</v>
      </c>
      <c r="W5" t="str">
        <f ca="1"/>
        <v>V_2</v>
      </c>
      <c r="X5" t="str">
        <f ca="1"/>
        <v>V_1</v>
      </c>
      <c r="Y5">
        <f ca="1"/>
        <v>1.1196999999999999</v>
      </c>
      <c r="Z5">
        <f ca="1"/>
        <v>-1.1237999999999999</v>
      </c>
      <c r="AA5">
        <f ca="1"/>
        <v>-1.0085</v>
      </c>
      <c r="AB5">
        <f ca="1"/>
        <v>-0.54359999999999997</v>
      </c>
      <c r="AC5">
        <f ca="1"/>
        <v>-0.99770000000000003</v>
      </c>
      <c r="AD5">
        <f ca="1"/>
        <v>0.32090000000000002</v>
      </c>
      <c r="AE5">
        <f ca="1"/>
        <v>-0.78920000000000001</v>
      </c>
      <c r="AF5">
        <f ca="1"/>
        <v>-0.51</v>
      </c>
      <c r="AG5">
        <f ca="1"/>
        <v>0.1477</v>
      </c>
      <c r="AH5">
        <f ca="1"/>
        <v>0.33889999999999998</v>
      </c>
    </row>
    <row r="6" spans="1:34" x14ac:dyDescent="0.3">
      <c r="A6" s="11" t="str">
        <f ca="1"/>
        <v>Violet Parkes</v>
      </c>
      <c r="B6" t="str">
        <f ca="1"/>
        <v>V_1</v>
      </c>
      <c r="C6" t="str">
        <f ca="1"/>
        <v>V_2</v>
      </c>
      <c r="D6">
        <f ca="1"/>
        <v>-1.4330000000000001</v>
      </c>
      <c r="E6" t="str">
        <f ca="1"/>
        <v>V_1</v>
      </c>
      <c r="F6" t="str">
        <f ca="1"/>
        <v>V_1</v>
      </c>
      <c r="G6" t="str">
        <f ca="1"/>
        <v>V_1</v>
      </c>
      <c r="H6">
        <f ca="1"/>
        <v>-0.45400000000000001</v>
      </c>
      <c r="I6">
        <f ca="1"/>
        <v>-0.27900000000000003</v>
      </c>
      <c r="J6" t="str">
        <f ca="1"/>
        <v>V_3</v>
      </c>
      <c r="K6" t="str">
        <f ca="1"/>
        <v>V_2</v>
      </c>
      <c r="L6" t="str">
        <f ca="1"/>
        <v>V_3</v>
      </c>
      <c r="M6" t="str">
        <f ca="1"/>
        <v>V_3</v>
      </c>
      <c r="N6">
        <f ca="1"/>
        <v>-0.76</v>
      </c>
      <c r="O6">
        <f ca="1"/>
        <v>1.2901</v>
      </c>
      <c r="P6">
        <f ca="1"/>
        <v>-0.37430000000000002</v>
      </c>
      <c r="Q6" t="str">
        <f ca="1"/>
        <v>V_2</v>
      </c>
      <c r="R6" t="str">
        <f ca="1"/>
        <v>V_2</v>
      </c>
      <c r="S6" t="str">
        <f ca="1"/>
        <v>V_1</v>
      </c>
      <c r="T6" t="str">
        <f ca="1"/>
        <v>V_1</v>
      </c>
      <c r="U6" t="str">
        <f ca="1"/>
        <v>V_1</v>
      </c>
      <c r="V6" t="str">
        <f ca="1"/>
        <v>V_1</v>
      </c>
      <c r="W6" t="str">
        <f ca="1"/>
        <v>V_2</v>
      </c>
      <c r="X6" t="str">
        <f ca="1"/>
        <v>V_2</v>
      </c>
      <c r="Y6">
        <f ca="1"/>
        <v>7.2599999999999998E-2</v>
      </c>
      <c r="Z6">
        <f ca="1"/>
        <v>1.7325999999999999</v>
      </c>
      <c r="AA6">
        <f ca="1"/>
        <v>-1.0085</v>
      </c>
      <c r="AB6">
        <f ca="1"/>
        <v>-0.54359999999999997</v>
      </c>
      <c r="AC6">
        <f ca="1"/>
        <v>-0.99770000000000003</v>
      </c>
      <c r="AD6">
        <f ca="1"/>
        <v>-0.371</v>
      </c>
      <c r="AE6">
        <f ca="1"/>
        <v>-0.78920000000000001</v>
      </c>
      <c r="AF6">
        <f ca="1"/>
        <v>0.94820000000000004</v>
      </c>
      <c r="AG6">
        <f ca="1"/>
        <v>0.83460000000000001</v>
      </c>
      <c r="AH6">
        <f ca="1"/>
        <v>0.95840000000000003</v>
      </c>
    </row>
    <row r="7" spans="1:34" x14ac:dyDescent="0.3">
      <c r="A7" s="11" t="str">
        <f ca="1"/>
        <v>Eliza Lewis</v>
      </c>
      <c r="B7" t="str">
        <f ca="1"/>
        <v>V_1</v>
      </c>
      <c r="C7" t="str">
        <f ca="1"/>
        <v>V_1</v>
      </c>
      <c r="D7">
        <f ca="1"/>
        <v>-1.4330000000000001</v>
      </c>
      <c r="E7" t="str">
        <f ca="1"/>
        <v>V_2</v>
      </c>
      <c r="F7" t="str">
        <f ca="1"/>
        <v>V_1</v>
      </c>
      <c r="G7" t="str">
        <f ca="1"/>
        <v>V_2</v>
      </c>
      <c r="H7">
        <f ca="1"/>
        <v>-0.45400000000000001</v>
      </c>
      <c r="I7">
        <f ca="1"/>
        <v>1.5407</v>
      </c>
      <c r="J7" t="str">
        <f ca="1"/>
        <v>V_4</v>
      </c>
      <c r="K7" t="str">
        <f ca="1"/>
        <v>V_4</v>
      </c>
      <c r="L7" t="str">
        <f ca="1"/>
        <v>V_1</v>
      </c>
      <c r="M7" t="str">
        <f ca="1"/>
        <v>V_1</v>
      </c>
      <c r="N7">
        <f ca="1"/>
        <v>-0.76</v>
      </c>
      <c r="O7">
        <f ca="1"/>
        <v>1.2901</v>
      </c>
      <c r="P7">
        <f ca="1"/>
        <v>-0.37430000000000002</v>
      </c>
      <c r="Q7" t="str">
        <f ca="1"/>
        <v>V_1</v>
      </c>
      <c r="R7" t="str">
        <f ca="1"/>
        <v>V_2</v>
      </c>
      <c r="S7" t="str">
        <f ca="1"/>
        <v>V_1</v>
      </c>
      <c r="T7" t="str">
        <f ca="1"/>
        <v>V_2</v>
      </c>
      <c r="U7" t="str">
        <f ca="1"/>
        <v>V_1</v>
      </c>
      <c r="V7" t="str">
        <f ca="1"/>
        <v>V_1</v>
      </c>
      <c r="W7" t="str">
        <f ca="1"/>
        <v>V_2</v>
      </c>
      <c r="X7" t="str">
        <f ca="1"/>
        <v>V_1</v>
      </c>
      <c r="Y7">
        <f ca="1"/>
        <v>7.2599999999999998E-2</v>
      </c>
      <c r="Z7">
        <f ca="1"/>
        <v>-0.1716</v>
      </c>
      <c r="AA7">
        <f ca="1"/>
        <v>-1.0085</v>
      </c>
      <c r="AB7">
        <f ca="1"/>
        <v>-0.54359999999999997</v>
      </c>
      <c r="AC7">
        <f ca="1"/>
        <v>-0.99770000000000003</v>
      </c>
      <c r="AD7">
        <f ca="1"/>
        <v>1.0128999999999999</v>
      </c>
      <c r="AE7">
        <f ca="1"/>
        <v>-0.3579</v>
      </c>
      <c r="AF7">
        <f ca="1"/>
        <v>-0.51</v>
      </c>
      <c r="AG7">
        <f ca="1"/>
        <v>-0.1958</v>
      </c>
      <c r="AH7">
        <f ca="1"/>
        <v>-0.59040000000000004</v>
      </c>
    </row>
    <row r="8" spans="1:34" x14ac:dyDescent="0.3">
      <c r="A8" s="11" t="str">
        <f ca="1"/>
        <v>Sem Popescu</v>
      </c>
      <c r="B8" t="str">
        <f ca="1"/>
        <v>V_1</v>
      </c>
      <c r="C8" t="str">
        <f ca="1"/>
        <v>V_1</v>
      </c>
      <c r="D8">
        <f ca="1"/>
        <v>-0.61140000000000005</v>
      </c>
      <c r="E8" t="str">
        <f ca="1"/>
        <v>V_1</v>
      </c>
      <c r="F8" t="str">
        <f ca="1"/>
        <v>V_1</v>
      </c>
      <c r="G8" t="str">
        <f ca="1"/>
        <v>V_2</v>
      </c>
      <c r="H8">
        <f ca="1"/>
        <v>-0.45400000000000001</v>
      </c>
      <c r="I8">
        <f ca="1"/>
        <v>-0.27900000000000003</v>
      </c>
      <c r="J8" t="str">
        <f ca="1"/>
        <v>V_4</v>
      </c>
      <c r="K8" t="str">
        <f ca="1"/>
        <v>V_3</v>
      </c>
      <c r="L8" t="str">
        <f ca="1"/>
        <v>V_3</v>
      </c>
      <c r="M8" t="str">
        <f ca="1"/>
        <v>V_1</v>
      </c>
      <c r="N8">
        <f ca="1"/>
        <v>-0.76</v>
      </c>
      <c r="O8">
        <f ca="1"/>
        <v>-1.1228</v>
      </c>
      <c r="P8">
        <f ca="1"/>
        <v>-0.37430000000000002</v>
      </c>
      <c r="Q8" t="str">
        <f ca="1"/>
        <v>V_2</v>
      </c>
      <c r="R8" t="str">
        <f ca="1"/>
        <v>V_2</v>
      </c>
      <c r="S8" t="str">
        <f ca="1"/>
        <v>V_1</v>
      </c>
      <c r="T8" t="str">
        <f ca="1"/>
        <v>V_1</v>
      </c>
      <c r="U8" t="str">
        <f ca="1"/>
        <v>V_2</v>
      </c>
      <c r="V8" t="str">
        <f ca="1"/>
        <v>V_1</v>
      </c>
      <c r="W8" t="str">
        <f ca="1"/>
        <v>V_2</v>
      </c>
      <c r="X8" t="str">
        <f ca="1"/>
        <v>V_1</v>
      </c>
      <c r="Y8">
        <f ca="1"/>
        <v>-3.0688</v>
      </c>
      <c r="Z8">
        <f ca="1"/>
        <v>-1.1237999999999999</v>
      </c>
      <c r="AA8">
        <f ca="1"/>
        <v>-1.0085</v>
      </c>
      <c r="AB8">
        <f ca="1"/>
        <v>-0.54359999999999997</v>
      </c>
      <c r="AC8">
        <f ca="1"/>
        <v>0.56069999999999998</v>
      </c>
      <c r="AD8">
        <f ca="1"/>
        <v>1.0128999999999999</v>
      </c>
      <c r="AE8">
        <f ca="1"/>
        <v>0.50470000000000004</v>
      </c>
      <c r="AF8">
        <f ca="1"/>
        <v>-0.51</v>
      </c>
      <c r="AG8">
        <f ca="1"/>
        <v>-0.1958</v>
      </c>
      <c r="AH8">
        <f ca="1"/>
        <v>2.9100000000000001E-2</v>
      </c>
    </row>
    <row r="9" spans="1:34" x14ac:dyDescent="0.3">
      <c r="A9" s="11" t="str">
        <f ca="1"/>
        <v>Parker Williamson</v>
      </c>
      <c r="B9" t="str">
        <f ca="1"/>
        <v>V_1</v>
      </c>
      <c r="C9" t="str">
        <f ca="1"/>
        <v>V_2</v>
      </c>
      <c r="D9">
        <f ca="1"/>
        <v>-1.4330000000000001</v>
      </c>
      <c r="E9" t="str">
        <f ca="1"/>
        <v>V_1</v>
      </c>
      <c r="F9" t="str">
        <f ca="1"/>
        <v>V_1</v>
      </c>
      <c r="G9" t="str">
        <f ca="1"/>
        <v>V_2</v>
      </c>
      <c r="H9">
        <f ca="1"/>
        <v>-0.45400000000000001</v>
      </c>
      <c r="I9">
        <f ca="1"/>
        <v>-0.27900000000000003</v>
      </c>
      <c r="J9" t="str">
        <f ca="1"/>
        <v>V_3</v>
      </c>
      <c r="K9" t="str">
        <f ca="1"/>
        <v>V_2</v>
      </c>
      <c r="L9" t="str">
        <f ca="1"/>
        <v>V_3</v>
      </c>
      <c r="M9" t="str">
        <f ca="1"/>
        <v>V_1</v>
      </c>
      <c r="N9">
        <f ca="1"/>
        <v>-0.76</v>
      </c>
      <c r="O9">
        <f ca="1"/>
        <v>-1.1228</v>
      </c>
      <c r="P9">
        <f ca="1"/>
        <v>-0.37430000000000002</v>
      </c>
      <c r="Q9" t="str">
        <f ca="1"/>
        <v>V_2</v>
      </c>
      <c r="R9" t="str">
        <f ca="1"/>
        <v>V_2</v>
      </c>
      <c r="S9" t="str">
        <f ca="1"/>
        <v>V_1</v>
      </c>
      <c r="T9" t="str">
        <f ca="1"/>
        <v>V_1</v>
      </c>
      <c r="U9" t="str">
        <f ca="1"/>
        <v>V_1</v>
      </c>
      <c r="V9" t="str">
        <f ca="1"/>
        <v>V_1</v>
      </c>
      <c r="W9" t="str">
        <f ca="1"/>
        <v>V_2</v>
      </c>
      <c r="X9" t="str">
        <f ca="1"/>
        <v>V_1</v>
      </c>
      <c r="Y9">
        <f ca="1"/>
        <v>7.2599999999999998E-2</v>
      </c>
      <c r="Z9">
        <f ca="1"/>
        <v>-1.1237999999999999</v>
      </c>
      <c r="AA9">
        <f ca="1"/>
        <v>-1.0085</v>
      </c>
      <c r="AB9">
        <f ca="1"/>
        <v>-0.54359999999999997</v>
      </c>
      <c r="AC9">
        <f ca="1"/>
        <v>-0.2185</v>
      </c>
      <c r="AD9">
        <f ca="1"/>
        <v>1.0128999999999999</v>
      </c>
      <c r="AE9">
        <f ca="1"/>
        <v>0.93600000000000005</v>
      </c>
      <c r="AF9">
        <f ca="1"/>
        <v>-0.14549999999999999</v>
      </c>
      <c r="AG9">
        <f ca="1"/>
        <v>0.1477</v>
      </c>
      <c r="AH9">
        <f ca="1"/>
        <v>2.9100000000000001E-2</v>
      </c>
    </row>
    <row r="10" spans="1:34" x14ac:dyDescent="0.3">
      <c r="A10" s="11" t="str">
        <f ca="1"/>
        <v>Billy Morrison</v>
      </c>
      <c r="B10" t="str">
        <f ca="1"/>
        <v>V_1</v>
      </c>
      <c r="C10" t="str">
        <f ca="1"/>
        <v>V_1</v>
      </c>
      <c r="D10">
        <f ca="1"/>
        <v>-1.4330000000000001</v>
      </c>
      <c r="E10" t="str">
        <f ca="1"/>
        <v>V_1</v>
      </c>
      <c r="F10" t="str">
        <f ca="1"/>
        <v>V_1</v>
      </c>
      <c r="G10" t="str">
        <f ca="1"/>
        <v>V_2</v>
      </c>
      <c r="H10">
        <f ca="1"/>
        <v>-0.45400000000000001</v>
      </c>
      <c r="I10">
        <f ca="1"/>
        <v>0.63090000000000002</v>
      </c>
      <c r="J10" t="str">
        <f ca="1"/>
        <v>V_3</v>
      </c>
      <c r="K10" t="str">
        <f ca="1"/>
        <v>V_2</v>
      </c>
      <c r="L10" t="str">
        <f ca="1"/>
        <v>V_2</v>
      </c>
      <c r="M10" t="str">
        <f ca="1"/>
        <v>V_2</v>
      </c>
      <c r="N10">
        <f ca="1"/>
        <v>0.57669999999999999</v>
      </c>
      <c r="O10">
        <f ca="1"/>
        <v>-1.1228</v>
      </c>
      <c r="P10">
        <f ca="1"/>
        <v>-0.37430000000000002</v>
      </c>
      <c r="Q10" t="str">
        <f ca="1"/>
        <v>V_2</v>
      </c>
      <c r="R10" t="str">
        <f ca="1"/>
        <v>V_2</v>
      </c>
      <c r="S10" t="str">
        <f ca="1"/>
        <v>V_1</v>
      </c>
      <c r="T10" t="str">
        <f ca="1"/>
        <v>V_2</v>
      </c>
      <c r="U10" t="str">
        <f ca="1"/>
        <v>V_1</v>
      </c>
      <c r="V10" t="str">
        <f ca="1"/>
        <v>V_1</v>
      </c>
      <c r="W10" t="str">
        <f ca="1"/>
        <v>V_1</v>
      </c>
      <c r="X10" t="str">
        <f ca="1"/>
        <v>V_1</v>
      </c>
      <c r="Y10">
        <f ca="1"/>
        <v>-0.97450000000000003</v>
      </c>
      <c r="Z10">
        <f ca="1"/>
        <v>1.7325999999999999</v>
      </c>
      <c r="AA10">
        <f ca="1"/>
        <v>-1.8596999999999999</v>
      </c>
      <c r="AB10">
        <f ca="1"/>
        <v>-0.54359999999999997</v>
      </c>
      <c r="AC10">
        <f ca="1"/>
        <v>-0.99770000000000003</v>
      </c>
      <c r="AD10">
        <f ca="1"/>
        <v>1.0128999999999999</v>
      </c>
      <c r="AE10">
        <f ca="1"/>
        <v>7.3400000000000007E-2</v>
      </c>
      <c r="AF10">
        <f ca="1"/>
        <v>-0.14549999999999999</v>
      </c>
      <c r="AG10">
        <f ca="1"/>
        <v>-0.1958</v>
      </c>
      <c r="AH10">
        <f ca="1"/>
        <v>-0.28070000000000001</v>
      </c>
    </row>
    <row r="11" spans="1:34" x14ac:dyDescent="0.3">
      <c r="A11" s="11" t="str">
        <f ca="1"/>
        <v>Habiba Fakhouri</v>
      </c>
      <c r="B11" t="str">
        <f ca="1"/>
        <v>V_1</v>
      </c>
      <c r="C11" t="str">
        <f ca="1"/>
        <v>V_1</v>
      </c>
      <c r="D11">
        <f ca="1"/>
        <v>-1.4330000000000001</v>
      </c>
      <c r="E11" t="str">
        <f ca="1"/>
        <v>V_2</v>
      </c>
      <c r="F11" t="str">
        <f ca="1"/>
        <v>V_1</v>
      </c>
      <c r="G11" t="str">
        <f ca="1"/>
        <v>V_2</v>
      </c>
      <c r="H11">
        <f ca="1"/>
        <v>-0.45400000000000001</v>
      </c>
      <c r="I11">
        <f ca="1"/>
        <v>-0.27900000000000003</v>
      </c>
      <c r="J11" t="str">
        <f ca="1"/>
        <v>V_1</v>
      </c>
      <c r="K11" t="str">
        <f ca="1"/>
        <v>V_2</v>
      </c>
      <c r="L11" t="str">
        <f ca="1"/>
        <v>V_4</v>
      </c>
      <c r="M11" t="str">
        <f ca="1"/>
        <v>V_1</v>
      </c>
      <c r="N11">
        <f ca="1"/>
        <v>-0.76</v>
      </c>
      <c r="O11">
        <f ca="1"/>
        <v>-1.1228</v>
      </c>
      <c r="P11">
        <f ca="1"/>
        <v>-0.37430000000000002</v>
      </c>
      <c r="Q11" t="str">
        <f ca="1"/>
        <v>V_1</v>
      </c>
      <c r="R11" t="str">
        <f ca="1"/>
        <v>V_2</v>
      </c>
      <c r="S11" t="str">
        <f ca="1"/>
        <v>V_1</v>
      </c>
      <c r="T11" t="str">
        <f ca="1"/>
        <v>V_2</v>
      </c>
      <c r="U11" t="str">
        <f ca="1"/>
        <v>V_1</v>
      </c>
      <c r="V11" t="str">
        <f ca="1"/>
        <v>V_1</v>
      </c>
      <c r="W11" t="str">
        <f ca="1"/>
        <v>V_1</v>
      </c>
      <c r="X11" t="str">
        <f ca="1"/>
        <v>V_1</v>
      </c>
      <c r="Y11">
        <f ca="1"/>
        <v>7.2599999999999998E-2</v>
      </c>
      <c r="Z11">
        <f ca="1"/>
        <v>-0.1716</v>
      </c>
      <c r="AA11">
        <f ca="1"/>
        <v>-1.8596999999999999</v>
      </c>
      <c r="AB11">
        <f ca="1"/>
        <v>-0.54359999999999997</v>
      </c>
      <c r="AC11">
        <f ca="1"/>
        <v>-0.99770000000000003</v>
      </c>
      <c r="AD11">
        <f ca="1"/>
        <v>-1.0629999999999999</v>
      </c>
      <c r="AE11">
        <f ca="1"/>
        <v>0.93600000000000005</v>
      </c>
      <c r="AF11">
        <f ca="1"/>
        <v>0.94820000000000004</v>
      </c>
      <c r="AG11">
        <f ca="1"/>
        <v>0.49109999999999998</v>
      </c>
      <c r="AH11">
        <f ca="1"/>
        <v>2.9100000000000001E-2</v>
      </c>
    </row>
    <row r="12" spans="1:34" x14ac:dyDescent="0.3">
      <c r="A12" s="11" t="str">
        <f ca="1"/>
        <v>Theo Carr</v>
      </c>
      <c r="B12" t="str">
        <f ca="1"/>
        <v>V_1</v>
      </c>
      <c r="C12" t="str">
        <f ca="1"/>
        <v>V_1</v>
      </c>
      <c r="D12">
        <f ca="1"/>
        <v>-0.61140000000000005</v>
      </c>
      <c r="E12" t="str">
        <f ca="1"/>
        <v>V_1</v>
      </c>
      <c r="F12" t="str">
        <f ca="1"/>
        <v>V_2</v>
      </c>
      <c r="G12" t="str">
        <f ca="1"/>
        <v>V_2</v>
      </c>
      <c r="H12">
        <f ca="1"/>
        <v>-0.45400000000000001</v>
      </c>
      <c r="I12">
        <f ca="1"/>
        <v>-0.27900000000000003</v>
      </c>
      <c r="J12" t="str">
        <f ca="1"/>
        <v>V_3</v>
      </c>
      <c r="K12" t="str">
        <f ca="1"/>
        <v>V_2</v>
      </c>
      <c r="L12" t="str">
        <f ca="1"/>
        <v>V_3</v>
      </c>
      <c r="M12" t="str">
        <f ca="1"/>
        <v>V_1</v>
      </c>
      <c r="N12">
        <f ca="1"/>
        <v>0.57669999999999999</v>
      </c>
      <c r="O12">
        <f ca="1"/>
        <v>8.3699999999999997E-2</v>
      </c>
      <c r="P12">
        <f ca="1"/>
        <v>-0.37430000000000002</v>
      </c>
      <c r="Q12" t="str">
        <f ca="1"/>
        <v>V_2</v>
      </c>
      <c r="R12" t="str">
        <f ca="1"/>
        <v>V_2</v>
      </c>
      <c r="S12" t="str">
        <f ca="1"/>
        <v>V_1</v>
      </c>
      <c r="T12" t="str">
        <f ca="1"/>
        <v>V_2</v>
      </c>
      <c r="U12" t="str">
        <f ca="1"/>
        <v>V_2</v>
      </c>
      <c r="V12" t="str">
        <f ca="1"/>
        <v>V_1</v>
      </c>
      <c r="W12" t="str">
        <f ca="1"/>
        <v>V_2</v>
      </c>
      <c r="X12" t="str">
        <f ca="1"/>
        <v>V_2</v>
      </c>
      <c r="Y12">
        <f ca="1"/>
        <v>-0.97450000000000003</v>
      </c>
      <c r="Z12">
        <f ca="1"/>
        <v>-0.1716</v>
      </c>
      <c r="AA12">
        <f ca="1"/>
        <v>-0.15740000000000001</v>
      </c>
      <c r="AB12">
        <f ca="1"/>
        <v>-0.54359999999999997</v>
      </c>
      <c r="AC12">
        <f ca="1"/>
        <v>-0.2185</v>
      </c>
      <c r="AD12">
        <f ca="1"/>
        <v>-0.371</v>
      </c>
      <c r="AE12">
        <f ca="1"/>
        <v>2.6612</v>
      </c>
      <c r="AF12">
        <f ca="1"/>
        <v>-0.14549999999999999</v>
      </c>
      <c r="AG12">
        <f ca="1"/>
        <v>-0.1958</v>
      </c>
      <c r="AH12">
        <f ca="1"/>
        <v>-0.59040000000000004</v>
      </c>
    </row>
    <row r="13" spans="1:34" x14ac:dyDescent="0.3">
      <c r="A13" s="11" t="str">
        <f ca="1"/>
        <v>Samuel Whitehouse</v>
      </c>
      <c r="B13" t="str">
        <f ca="1"/>
        <v>V_1</v>
      </c>
      <c r="C13" t="str">
        <f ca="1"/>
        <v>V_2</v>
      </c>
      <c r="D13">
        <f ca="1"/>
        <v>-1.4330000000000001</v>
      </c>
      <c r="E13" t="str">
        <f ca="1"/>
        <v>V_1</v>
      </c>
      <c r="F13" t="str">
        <f ca="1"/>
        <v>V_1</v>
      </c>
      <c r="G13" t="str">
        <f ca="1"/>
        <v>V_2</v>
      </c>
      <c r="H13">
        <f ca="1"/>
        <v>-0.45400000000000001</v>
      </c>
      <c r="I13">
        <f ca="1"/>
        <v>-0.27900000000000003</v>
      </c>
      <c r="J13" t="str">
        <f ca="1"/>
        <v>V_4</v>
      </c>
      <c r="K13" t="str">
        <f ca="1"/>
        <v>V_3</v>
      </c>
      <c r="L13" t="str">
        <f ca="1"/>
        <v>V_1</v>
      </c>
      <c r="M13" t="str">
        <f ca="1"/>
        <v>V_2</v>
      </c>
      <c r="N13">
        <f ca="1"/>
        <v>-0.76</v>
      </c>
      <c r="O13">
        <f ca="1"/>
        <v>-1.1228</v>
      </c>
      <c r="P13">
        <f ca="1"/>
        <v>-0.37430000000000002</v>
      </c>
      <c r="Q13" t="str">
        <f ca="1"/>
        <v>V_1</v>
      </c>
      <c r="R13" t="str">
        <f ca="1"/>
        <v>V_2</v>
      </c>
      <c r="S13" t="str">
        <f ca="1"/>
        <v>V_1</v>
      </c>
      <c r="T13" t="str">
        <f ca="1"/>
        <v>V_1</v>
      </c>
      <c r="U13" t="str">
        <f ca="1"/>
        <v>V_1</v>
      </c>
      <c r="V13" t="str">
        <f ca="1"/>
        <v>V_1</v>
      </c>
      <c r="W13" t="str">
        <f ca="1"/>
        <v>V_2</v>
      </c>
      <c r="X13" t="str">
        <f ca="1"/>
        <v>V_1</v>
      </c>
      <c r="Y13">
        <f ca="1"/>
        <v>1.1196999999999999</v>
      </c>
      <c r="Z13">
        <f ca="1"/>
        <v>0.78049999999999997</v>
      </c>
      <c r="AA13">
        <f ca="1"/>
        <v>-1.8596999999999999</v>
      </c>
      <c r="AB13">
        <f ca="1"/>
        <v>-0.54359999999999997</v>
      </c>
      <c r="AC13">
        <f ca="1"/>
        <v>-0.99770000000000003</v>
      </c>
      <c r="AD13">
        <f ca="1"/>
        <v>-1.7549999999999999</v>
      </c>
      <c r="AE13">
        <f ca="1"/>
        <v>-0.78920000000000001</v>
      </c>
      <c r="AF13">
        <f ca="1"/>
        <v>-0.87460000000000004</v>
      </c>
      <c r="AG13">
        <f ca="1"/>
        <v>-0.5393</v>
      </c>
      <c r="AH13">
        <f ca="1"/>
        <v>-0.59040000000000004</v>
      </c>
    </row>
    <row r="14" spans="1:34" x14ac:dyDescent="0.3">
      <c r="A14" s="11" t="str">
        <f ca="1"/>
        <v>Emily Murray</v>
      </c>
      <c r="B14" t="str">
        <f ca="1"/>
        <v>V_1</v>
      </c>
      <c r="C14" t="str">
        <f ca="1"/>
        <v>V_1</v>
      </c>
      <c r="D14">
        <f ca="1"/>
        <v>-0.61140000000000005</v>
      </c>
      <c r="E14" t="str">
        <f ca="1"/>
        <v>V_1</v>
      </c>
      <c r="F14" t="str">
        <f ca="1"/>
        <v>V_2</v>
      </c>
      <c r="G14" t="str">
        <f ca="1"/>
        <v>V_2</v>
      </c>
      <c r="H14">
        <f ca="1"/>
        <v>-0.45400000000000001</v>
      </c>
      <c r="I14">
        <f ca="1"/>
        <v>-0.27900000000000003</v>
      </c>
      <c r="J14" t="str">
        <f ca="1"/>
        <v>V_3</v>
      </c>
      <c r="K14" t="str">
        <f ca="1"/>
        <v>V_5</v>
      </c>
      <c r="L14" t="str">
        <f ca="1"/>
        <v>V_1</v>
      </c>
      <c r="M14" t="str">
        <f ca="1"/>
        <v>V_2</v>
      </c>
      <c r="N14">
        <f ca="1"/>
        <v>0.57669999999999999</v>
      </c>
      <c r="O14">
        <f ca="1"/>
        <v>8.3699999999999997E-2</v>
      </c>
      <c r="P14">
        <f ca="1"/>
        <v>1.3127</v>
      </c>
      <c r="Q14" t="str">
        <f ca="1"/>
        <v>V_1</v>
      </c>
      <c r="R14" t="str">
        <f ca="1"/>
        <v>V_1</v>
      </c>
      <c r="S14" t="str">
        <f ca="1"/>
        <v>V_1</v>
      </c>
      <c r="T14" t="str">
        <f ca="1"/>
        <v>V_2</v>
      </c>
      <c r="U14" t="str">
        <f ca="1"/>
        <v>V_1</v>
      </c>
      <c r="V14" t="str">
        <f ca="1"/>
        <v>V_1</v>
      </c>
      <c r="W14" t="str">
        <f ca="1"/>
        <v>V_2</v>
      </c>
      <c r="X14" t="str">
        <f ca="1"/>
        <v>V_1</v>
      </c>
      <c r="Y14">
        <f ca="1"/>
        <v>7.2599999999999998E-2</v>
      </c>
      <c r="Z14">
        <f ca="1"/>
        <v>-0.1716</v>
      </c>
      <c r="AA14">
        <f ca="1"/>
        <v>-0.15740000000000001</v>
      </c>
      <c r="AB14">
        <f ca="1"/>
        <v>0.53859999999999997</v>
      </c>
      <c r="AC14">
        <f ca="1"/>
        <v>-0.2185</v>
      </c>
      <c r="AD14">
        <f ca="1"/>
        <v>1.0128999999999999</v>
      </c>
      <c r="AE14">
        <f ca="1"/>
        <v>2.2299000000000002</v>
      </c>
      <c r="AF14">
        <f ca="1"/>
        <v>-0.51</v>
      </c>
      <c r="AG14">
        <f ca="1"/>
        <v>-0.1958</v>
      </c>
      <c r="AH14">
        <f ca="1"/>
        <v>-0.28070000000000001</v>
      </c>
    </row>
    <row r="15" spans="1:34" x14ac:dyDescent="0.3">
      <c r="A15" s="11" t="str">
        <f ca="1"/>
        <v>Bjorn Chapman</v>
      </c>
      <c r="B15" t="str">
        <f ca="1"/>
        <v>V_1</v>
      </c>
      <c r="C15" t="str">
        <f ca="1"/>
        <v>V_1</v>
      </c>
      <c r="D15">
        <f ca="1"/>
        <v>-0.61140000000000005</v>
      </c>
      <c r="E15" t="str">
        <f ca="1"/>
        <v>V_1</v>
      </c>
      <c r="F15" t="str">
        <f ca="1"/>
        <v>V_2</v>
      </c>
      <c r="G15" t="str">
        <f ca="1"/>
        <v>V_2</v>
      </c>
      <c r="H15">
        <f ca="1"/>
        <v>-0.45400000000000001</v>
      </c>
      <c r="I15">
        <f ca="1"/>
        <v>-0.27900000000000003</v>
      </c>
      <c r="J15" t="str">
        <f ca="1"/>
        <v>V_4</v>
      </c>
      <c r="K15" t="str">
        <f ca="1"/>
        <v>V_3</v>
      </c>
      <c r="L15" t="str">
        <f ca="1"/>
        <v>V_1</v>
      </c>
      <c r="M15" t="str">
        <f ca="1"/>
        <v>V_1</v>
      </c>
      <c r="N15">
        <f ca="1"/>
        <v>1.9135</v>
      </c>
      <c r="O15">
        <f ca="1"/>
        <v>8.3699999999999997E-2</v>
      </c>
      <c r="P15">
        <f ca="1"/>
        <v>-0.37430000000000002</v>
      </c>
      <c r="Q15" t="str">
        <f ca="1"/>
        <v>V_2</v>
      </c>
      <c r="R15" t="str">
        <f ca="1"/>
        <v>V_2</v>
      </c>
      <c r="S15" t="str">
        <f ca="1"/>
        <v>V_1</v>
      </c>
      <c r="T15" t="str">
        <f ca="1"/>
        <v>V_1</v>
      </c>
      <c r="U15" t="str">
        <f ca="1"/>
        <v>V_1</v>
      </c>
      <c r="V15" t="str">
        <f ca="1"/>
        <v>V_1</v>
      </c>
      <c r="W15" t="str">
        <f ca="1"/>
        <v>V_2</v>
      </c>
      <c r="X15" t="str">
        <f ca="1"/>
        <v>V_1</v>
      </c>
      <c r="Y15">
        <f ca="1"/>
        <v>7.2599999999999998E-2</v>
      </c>
      <c r="Z15">
        <f ca="1"/>
        <v>-0.1716</v>
      </c>
      <c r="AA15">
        <f ca="1"/>
        <v>-0.15740000000000001</v>
      </c>
      <c r="AB15">
        <f ca="1"/>
        <v>0.53859999999999997</v>
      </c>
      <c r="AC15">
        <f ca="1"/>
        <v>0.56069999999999998</v>
      </c>
      <c r="AD15">
        <f ca="1"/>
        <v>0.32090000000000002</v>
      </c>
      <c r="AE15">
        <f ca="1"/>
        <v>-0.78920000000000001</v>
      </c>
      <c r="AF15">
        <f ca="1"/>
        <v>0.94820000000000004</v>
      </c>
      <c r="AG15">
        <f ca="1"/>
        <v>0.49109999999999998</v>
      </c>
      <c r="AH15">
        <f ca="1"/>
        <v>0.33889999999999998</v>
      </c>
    </row>
    <row r="16" spans="1:34" x14ac:dyDescent="0.3">
      <c r="A16" s="11" t="str">
        <f ca="1"/>
        <v>Florence Farrell</v>
      </c>
      <c r="B16" t="str">
        <f ca="1"/>
        <v>V_1</v>
      </c>
      <c r="C16" t="str">
        <f ca="1"/>
        <v>V_1</v>
      </c>
      <c r="D16">
        <f ca="1"/>
        <v>-0.61140000000000005</v>
      </c>
      <c r="E16" t="str">
        <f ca="1"/>
        <v>V_1</v>
      </c>
      <c r="F16" t="str">
        <f ca="1"/>
        <v>V_1</v>
      </c>
      <c r="G16" t="str">
        <f ca="1"/>
        <v>V_1</v>
      </c>
      <c r="H16">
        <f ca="1"/>
        <v>-0.45400000000000001</v>
      </c>
      <c r="I16">
        <f ca="1"/>
        <v>-1.1888000000000001</v>
      </c>
      <c r="J16" t="str">
        <f ca="1"/>
        <v>V_3</v>
      </c>
      <c r="K16" t="str">
        <f ca="1"/>
        <v>V_2</v>
      </c>
      <c r="L16" t="str">
        <f ca="1"/>
        <v>V_2</v>
      </c>
      <c r="M16" t="str">
        <f ca="1"/>
        <v>V_1</v>
      </c>
      <c r="N16">
        <f ca="1"/>
        <v>-0.76</v>
      </c>
      <c r="O16">
        <f ca="1"/>
        <v>8.3699999999999997E-2</v>
      </c>
      <c r="P16">
        <f ca="1"/>
        <v>-0.37430000000000002</v>
      </c>
      <c r="Q16" t="str">
        <f ca="1"/>
        <v>V_2</v>
      </c>
      <c r="R16" t="str">
        <f ca="1"/>
        <v>V_1</v>
      </c>
      <c r="S16" t="str">
        <f ca="1"/>
        <v>V_1</v>
      </c>
      <c r="T16" t="str">
        <f ca="1"/>
        <v>V_2</v>
      </c>
      <c r="U16" t="str">
        <f ca="1"/>
        <v>V_1</v>
      </c>
      <c r="V16" t="str">
        <f ca="1"/>
        <v>V_1</v>
      </c>
      <c r="W16" t="str">
        <f ca="1"/>
        <v>V_2</v>
      </c>
      <c r="X16" t="str">
        <f ca="1"/>
        <v>V_2</v>
      </c>
      <c r="Y16">
        <f ca="1"/>
        <v>1.1196999999999999</v>
      </c>
      <c r="Z16">
        <f ca="1"/>
        <v>-0.1716</v>
      </c>
      <c r="AA16">
        <f ca="1"/>
        <v>0.69379999999999997</v>
      </c>
      <c r="AB16">
        <f ca="1"/>
        <v>-0.54359999999999997</v>
      </c>
      <c r="AC16">
        <f ca="1"/>
        <v>-0.99770000000000003</v>
      </c>
      <c r="AD16">
        <f ca="1"/>
        <v>-1.0629999999999999</v>
      </c>
      <c r="AE16">
        <f ca="1"/>
        <v>-0.3579</v>
      </c>
      <c r="AF16">
        <f ca="1"/>
        <v>0.21909999999999999</v>
      </c>
      <c r="AG16">
        <f ca="1"/>
        <v>0.49109999999999998</v>
      </c>
      <c r="AH16">
        <f ca="1"/>
        <v>2.9100000000000001E-2</v>
      </c>
    </row>
    <row r="17" spans="1:34" x14ac:dyDescent="0.3">
      <c r="A17" s="11" t="str">
        <f ca="1"/>
        <v>Elsie Stevenson</v>
      </c>
      <c r="B17" t="str">
        <f ca="1"/>
        <v>V_1</v>
      </c>
      <c r="C17" t="str">
        <f ca="1"/>
        <v>V_2</v>
      </c>
      <c r="D17">
        <f ca="1"/>
        <v>-1.4330000000000001</v>
      </c>
      <c r="E17" t="str">
        <f ca="1"/>
        <v>V_1</v>
      </c>
      <c r="F17" t="str">
        <f ca="1"/>
        <v>V_2</v>
      </c>
      <c r="G17" t="str">
        <f ca="1"/>
        <v>V_2</v>
      </c>
      <c r="H17">
        <f ca="1"/>
        <v>-1.3360000000000001</v>
      </c>
      <c r="I17">
        <f ca="1"/>
        <v>-0.27900000000000003</v>
      </c>
      <c r="J17" t="str">
        <f ca="1"/>
        <v>V_3</v>
      </c>
      <c r="K17" t="str">
        <f ca="1"/>
        <v>V_5</v>
      </c>
      <c r="L17" t="str">
        <f ca="1"/>
        <v>V_3</v>
      </c>
      <c r="M17" t="str">
        <f ca="1"/>
        <v>V_2</v>
      </c>
      <c r="N17">
        <f ca="1"/>
        <v>-0.76</v>
      </c>
      <c r="O17">
        <f ca="1"/>
        <v>8.3699999999999997E-2</v>
      </c>
      <c r="P17">
        <f ca="1"/>
        <v>-0.37430000000000002</v>
      </c>
      <c r="Q17" t="str">
        <f ca="1"/>
        <v>V_1</v>
      </c>
      <c r="R17" t="str">
        <f ca="1"/>
        <v>V_2</v>
      </c>
      <c r="S17" t="str">
        <f ca="1"/>
        <v>V_1</v>
      </c>
      <c r="T17" t="str">
        <f ca="1"/>
        <v>V_2</v>
      </c>
      <c r="U17" t="str">
        <f ca="1"/>
        <v>V_1</v>
      </c>
      <c r="V17" t="str">
        <f ca="1"/>
        <v>V_1</v>
      </c>
      <c r="W17" t="str">
        <f ca="1"/>
        <v>V_2</v>
      </c>
      <c r="X17" t="str">
        <f ca="1"/>
        <v>V_1</v>
      </c>
      <c r="Y17">
        <f ca="1"/>
        <v>7.2599999999999998E-2</v>
      </c>
      <c r="Z17">
        <f ca="1"/>
        <v>-0.1716</v>
      </c>
      <c r="AA17">
        <f ca="1"/>
        <v>-1.0085</v>
      </c>
      <c r="AB17">
        <f ca="1"/>
        <v>-0.54359999999999997</v>
      </c>
      <c r="AC17">
        <f ca="1"/>
        <v>-0.99770000000000003</v>
      </c>
      <c r="AD17">
        <f ca="1"/>
        <v>1.0128999999999999</v>
      </c>
      <c r="AE17">
        <f ca="1"/>
        <v>-0.78920000000000001</v>
      </c>
      <c r="AF17">
        <f ca="1"/>
        <v>0.94820000000000004</v>
      </c>
      <c r="AG17">
        <f ca="1"/>
        <v>0.49109999999999998</v>
      </c>
      <c r="AH17">
        <f ca="1"/>
        <v>0.64870000000000005</v>
      </c>
    </row>
    <row r="18" spans="1:34" x14ac:dyDescent="0.3">
      <c r="A18" s="11" t="str">
        <f ca="1"/>
        <v>Eli Howard</v>
      </c>
      <c r="B18" t="str">
        <f ca="1"/>
        <v>V_1</v>
      </c>
      <c r="C18" t="str">
        <f ca="1"/>
        <v>V_1</v>
      </c>
      <c r="D18">
        <f ca="1"/>
        <v>-0.61140000000000005</v>
      </c>
      <c r="E18" t="str">
        <f ca="1"/>
        <v>V_1</v>
      </c>
      <c r="F18" t="str">
        <f ca="1"/>
        <v>V_2</v>
      </c>
      <c r="G18" t="str">
        <f ca="1"/>
        <v>V_2</v>
      </c>
      <c r="H18">
        <f ca="1"/>
        <v>-1.3360000000000001</v>
      </c>
      <c r="I18">
        <f ca="1"/>
        <v>-0.27900000000000003</v>
      </c>
      <c r="J18" t="str">
        <f ca="1"/>
        <v>V_3</v>
      </c>
      <c r="K18" t="str">
        <f ca="1"/>
        <v>V_3</v>
      </c>
      <c r="L18" t="str">
        <f ca="1"/>
        <v>V_4</v>
      </c>
      <c r="M18" t="str">
        <f ca="1"/>
        <v>V_2</v>
      </c>
      <c r="N18">
        <f ca="1"/>
        <v>-0.76</v>
      </c>
      <c r="O18">
        <f ca="1"/>
        <v>8.3699999999999997E-2</v>
      </c>
      <c r="P18">
        <f ca="1"/>
        <v>-0.37430000000000002</v>
      </c>
      <c r="Q18" t="str">
        <f ca="1"/>
        <v>V_1</v>
      </c>
      <c r="R18" t="str">
        <f ca="1"/>
        <v>V_1</v>
      </c>
      <c r="S18" t="str">
        <f ca="1"/>
        <v>V_1</v>
      </c>
      <c r="T18" t="str">
        <f ca="1"/>
        <v>V_2</v>
      </c>
      <c r="U18" t="str">
        <f ca="1"/>
        <v>V_1</v>
      </c>
      <c r="V18" t="str">
        <f ca="1"/>
        <v>V_1</v>
      </c>
      <c r="W18" t="str">
        <f ca="1"/>
        <v>V_2</v>
      </c>
      <c r="X18" t="str">
        <f ca="1"/>
        <v>V_1</v>
      </c>
      <c r="Y18">
        <f ca="1"/>
        <v>7.2599999999999998E-2</v>
      </c>
      <c r="Z18">
        <f ca="1"/>
        <v>0.78049999999999997</v>
      </c>
      <c r="AA18">
        <f ca="1"/>
        <v>-0.15740000000000001</v>
      </c>
      <c r="AB18">
        <f ca="1"/>
        <v>-0.54359999999999997</v>
      </c>
      <c r="AC18">
        <f ca="1"/>
        <v>-0.99770000000000003</v>
      </c>
      <c r="AD18">
        <f ca="1"/>
        <v>-1.7549999999999999</v>
      </c>
      <c r="AE18">
        <f ca="1"/>
        <v>-0.78920000000000001</v>
      </c>
      <c r="AF18">
        <f ca="1"/>
        <v>0.58360000000000001</v>
      </c>
      <c r="AG18">
        <f ca="1"/>
        <v>0.49109999999999998</v>
      </c>
      <c r="AH18">
        <f ca="1"/>
        <v>-0.59040000000000004</v>
      </c>
    </row>
    <row r="19" spans="1:34" x14ac:dyDescent="0.3">
      <c r="A19" s="11" t="str">
        <f ca="1"/>
        <v>Bella Gallagher</v>
      </c>
      <c r="B19" t="str">
        <f ca="1"/>
        <v>V_1</v>
      </c>
      <c r="C19" t="str">
        <f ca="1"/>
        <v>V_1</v>
      </c>
      <c r="D19">
        <f ca="1"/>
        <v>-0.61140000000000005</v>
      </c>
      <c r="E19" t="str">
        <f ca="1"/>
        <v>V_1</v>
      </c>
      <c r="F19" t="str">
        <f ca="1"/>
        <v>V_1</v>
      </c>
      <c r="G19" t="str">
        <f ca="1"/>
        <v>V_2</v>
      </c>
      <c r="H19">
        <f ca="1"/>
        <v>0.42809999999999998</v>
      </c>
      <c r="I19">
        <f ca="1"/>
        <v>-1.1888000000000001</v>
      </c>
      <c r="J19" t="str">
        <f ca="1"/>
        <v>V_4</v>
      </c>
      <c r="K19" t="str">
        <f ca="1"/>
        <v>V_2</v>
      </c>
      <c r="L19" t="str">
        <f ca="1"/>
        <v>V_1</v>
      </c>
      <c r="M19" t="str">
        <f ca="1"/>
        <v>V_1</v>
      </c>
      <c r="N19">
        <f ca="1"/>
        <v>-0.76</v>
      </c>
      <c r="O19">
        <f ca="1"/>
        <v>2.4965999999999999</v>
      </c>
      <c r="P19">
        <f ca="1"/>
        <v>-0.37430000000000002</v>
      </c>
      <c r="Q19" t="str">
        <f ca="1"/>
        <v>V_1</v>
      </c>
      <c r="R19" t="str">
        <f ca="1"/>
        <v>V_2</v>
      </c>
      <c r="S19" t="str">
        <f ca="1"/>
        <v>V_1</v>
      </c>
      <c r="T19" t="str">
        <f ca="1"/>
        <v>V_1</v>
      </c>
      <c r="U19" t="str">
        <f ca="1"/>
        <v>V_1</v>
      </c>
      <c r="V19" t="str">
        <f ca="1"/>
        <v>V_1</v>
      </c>
      <c r="W19" t="str">
        <f ca="1"/>
        <v>V_2</v>
      </c>
      <c r="X19" t="str">
        <f ca="1"/>
        <v>V_1</v>
      </c>
      <c r="Y19">
        <f ca="1"/>
        <v>7.2599999999999998E-2</v>
      </c>
      <c r="Z19">
        <f ca="1"/>
        <v>-0.1716</v>
      </c>
      <c r="AA19">
        <f ca="1"/>
        <v>-0.15740000000000001</v>
      </c>
      <c r="AB19">
        <f ca="1"/>
        <v>-0.54359999999999997</v>
      </c>
      <c r="AC19">
        <f ca="1"/>
        <v>-0.2185</v>
      </c>
      <c r="AD19">
        <f ca="1"/>
        <v>1.0128999999999999</v>
      </c>
      <c r="AE19">
        <f ca="1"/>
        <v>-0.78920000000000001</v>
      </c>
      <c r="AF19">
        <f ca="1"/>
        <v>-0.51</v>
      </c>
      <c r="AG19">
        <f ca="1"/>
        <v>-0.88280000000000003</v>
      </c>
      <c r="AH19">
        <f ca="1"/>
        <v>-0.59040000000000004</v>
      </c>
    </row>
    <row r="20" spans="1:34" x14ac:dyDescent="0.3">
      <c r="A20" s="11" t="str">
        <f ca="1"/>
        <v>Dimitri Havel</v>
      </c>
      <c r="B20" t="str">
        <f ca="1"/>
        <v>V_1</v>
      </c>
      <c r="C20" t="str">
        <f ca="1"/>
        <v>V_1</v>
      </c>
      <c r="D20">
        <f ca="1"/>
        <v>-1.4330000000000001</v>
      </c>
      <c r="E20" t="str">
        <f ca="1"/>
        <v>V_2</v>
      </c>
      <c r="F20" t="str">
        <f ca="1"/>
        <v>V_2</v>
      </c>
      <c r="G20" t="str">
        <f ca="1"/>
        <v>V_2</v>
      </c>
      <c r="H20">
        <f ca="1"/>
        <v>-0.45400000000000001</v>
      </c>
      <c r="I20">
        <f ca="1"/>
        <v>-0.27900000000000003</v>
      </c>
      <c r="J20" t="str">
        <f ca="1"/>
        <v>V_2</v>
      </c>
      <c r="K20" t="str">
        <f ca="1"/>
        <v>V_3</v>
      </c>
      <c r="L20" t="str">
        <f ca="1"/>
        <v>V_4</v>
      </c>
      <c r="M20" t="str">
        <f ca="1"/>
        <v>V_1</v>
      </c>
      <c r="N20">
        <f ca="1"/>
        <v>0.57669999999999999</v>
      </c>
      <c r="O20">
        <f ca="1"/>
        <v>8.3699999999999997E-2</v>
      </c>
      <c r="P20">
        <f ca="1"/>
        <v>-0.37430000000000002</v>
      </c>
      <c r="Q20" t="str">
        <f ca="1"/>
        <v>V_1</v>
      </c>
      <c r="R20" t="str">
        <f ca="1"/>
        <v>V_2</v>
      </c>
      <c r="S20" t="str">
        <f ca="1"/>
        <v>V_1</v>
      </c>
      <c r="T20" t="str">
        <f ca="1"/>
        <v>V_1</v>
      </c>
      <c r="U20" t="str">
        <f ca="1"/>
        <v>V_1</v>
      </c>
      <c r="V20" t="str">
        <f ca="1"/>
        <v>V_1</v>
      </c>
      <c r="W20" t="str">
        <f ca="1"/>
        <v>V_2</v>
      </c>
      <c r="X20" t="str">
        <f ca="1"/>
        <v>V_1</v>
      </c>
      <c r="Y20">
        <f ca="1"/>
        <v>7.2599999999999998E-2</v>
      </c>
      <c r="Z20">
        <f ca="1"/>
        <v>-2.0758999999999999</v>
      </c>
      <c r="AA20">
        <f ca="1"/>
        <v>-0.15740000000000001</v>
      </c>
      <c r="AB20">
        <f ca="1"/>
        <v>-0.54359999999999997</v>
      </c>
      <c r="AC20">
        <f ca="1"/>
        <v>0.56069999999999998</v>
      </c>
      <c r="AD20">
        <f ca="1"/>
        <v>0.32090000000000002</v>
      </c>
      <c r="AE20">
        <f ca="1"/>
        <v>-0.78920000000000001</v>
      </c>
      <c r="AF20">
        <f ca="1"/>
        <v>-0.14549999999999999</v>
      </c>
      <c r="AG20">
        <f ca="1"/>
        <v>-0.5393</v>
      </c>
      <c r="AH20">
        <f ca="1"/>
        <v>-0.28070000000000001</v>
      </c>
    </row>
    <row r="21" spans="1:34" x14ac:dyDescent="0.3">
      <c r="A21" s="11" t="str">
        <f ca="1"/>
        <v>Jaya Honsa</v>
      </c>
      <c r="B21" t="str">
        <f ca="1"/>
        <v>V_1</v>
      </c>
      <c r="C21" t="str">
        <f ca="1"/>
        <v>V_1</v>
      </c>
      <c r="D21">
        <f ca="1"/>
        <v>-1.4330000000000001</v>
      </c>
      <c r="E21" t="str">
        <f ca="1"/>
        <v>V_2</v>
      </c>
      <c r="F21" t="str">
        <f ca="1"/>
        <v>V_2</v>
      </c>
      <c r="G21" t="str">
        <f ca="1"/>
        <v>V_2</v>
      </c>
      <c r="H21">
        <f ca="1"/>
        <v>0.42809999999999998</v>
      </c>
      <c r="I21">
        <f ca="1"/>
        <v>-1.1888000000000001</v>
      </c>
      <c r="J21" t="str">
        <f ca="1"/>
        <v>V_3</v>
      </c>
      <c r="K21" t="str">
        <f ca="1"/>
        <v>V_2</v>
      </c>
      <c r="L21" t="str">
        <f ca="1"/>
        <v>V_4</v>
      </c>
      <c r="M21" t="str">
        <f ca="1"/>
        <v>V_2</v>
      </c>
      <c r="N21">
        <f ca="1"/>
        <v>0.57669999999999999</v>
      </c>
      <c r="O21">
        <f ca="1"/>
        <v>2.4965999999999999</v>
      </c>
      <c r="P21">
        <f ca="1"/>
        <v>-0.37430000000000002</v>
      </c>
      <c r="Q21" t="str">
        <f ca="1"/>
        <v>V_2</v>
      </c>
      <c r="R21" t="str">
        <f ca="1"/>
        <v>V_2</v>
      </c>
      <c r="S21" t="str">
        <f ca="1"/>
        <v>V_1</v>
      </c>
      <c r="T21" t="str">
        <f ca="1"/>
        <v>V_1</v>
      </c>
      <c r="U21" t="str">
        <f ca="1"/>
        <v>V_2</v>
      </c>
      <c r="V21" t="str">
        <f ca="1"/>
        <v>V_1</v>
      </c>
      <c r="W21" t="str">
        <f ca="1"/>
        <v>V_2</v>
      </c>
      <c r="X21" t="str">
        <f ca="1"/>
        <v>V_1</v>
      </c>
      <c r="Y21">
        <f ca="1"/>
        <v>7.2599999999999998E-2</v>
      </c>
      <c r="Z21">
        <f ca="1"/>
        <v>0.78049999999999997</v>
      </c>
      <c r="AA21">
        <f ca="1"/>
        <v>-1.0085</v>
      </c>
      <c r="AB21">
        <f ca="1"/>
        <v>0.53859999999999997</v>
      </c>
      <c r="AC21">
        <f ca="1"/>
        <v>0.56069999999999998</v>
      </c>
      <c r="AD21">
        <f ca="1"/>
        <v>-0.371</v>
      </c>
      <c r="AE21">
        <f ca="1"/>
        <v>0.50470000000000004</v>
      </c>
      <c r="AF21">
        <f ca="1"/>
        <v>1.3127</v>
      </c>
      <c r="AG21">
        <f ca="1"/>
        <v>1.1780999999999999</v>
      </c>
      <c r="AH21">
        <f ca="1"/>
        <v>0.95840000000000003</v>
      </c>
    </row>
    <row r="22" spans="1:34" x14ac:dyDescent="0.3">
      <c r="A22" s="11" t="str">
        <f ca="1"/>
        <v>Phoebe Owen</v>
      </c>
      <c r="B22" t="str">
        <f ca="1"/>
        <v>V_1</v>
      </c>
      <c r="C22" t="str">
        <f ca="1"/>
        <v>V_2</v>
      </c>
      <c r="D22">
        <f ca="1"/>
        <v>-0.61140000000000005</v>
      </c>
      <c r="E22" t="str">
        <f ca="1"/>
        <v>V_1</v>
      </c>
      <c r="F22" t="str">
        <f ca="1"/>
        <v>V_1</v>
      </c>
      <c r="G22" t="str">
        <f ca="1"/>
        <v>V_2</v>
      </c>
      <c r="H22">
        <f ca="1"/>
        <v>0.42809999999999998</v>
      </c>
      <c r="I22">
        <f ca="1"/>
        <v>-1.1888000000000001</v>
      </c>
      <c r="J22" t="str">
        <f ca="1"/>
        <v>V_3</v>
      </c>
      <c r="K22" t="str">
        <f ca="1"/>
        <v>V_2</v>
      </c>
      <c r="L22" t="str">
        <f ca="1"/>
        <v>V_4</v>
      </c>
      <c r="M22" t="str">
        <f ca="1"/>
        <v>V_2</v>
      </c>
      <c r="N22">
        <f ca="1"/>
        <v>0.57669999999999999</v>
      </c>
      <c r="O22">
        <f ca="1"/>
        <v>2.4965999999999999</v>
      </c>
      <c r="P22">
        <f ca="1"/>
        <v>-0.37430000000000002</v>
      </c>
      <c r="Q22" t="str">
        <f ca="1"/>
        <v>V_2</v>
      </c>
      <c r="R22" t="str">
        <f ca="1"/>
        <v>V_2</v>
      </c>
      <c r="S22" t="str">
        <f ca="1"/>
        <v>V_1</v>
      </c>
      <c r="T22" t="str">
        <f ca="1"/>
        <v>V_1</v>
      </c>
      <c r="U22" t="str">
        <f ca="1"/>
        <v>V_1</v>
      </c>
      <c r="V22" t="str">
        <f ca="1"/>
        <v>V_1</v>
      </c>
      <c r="W22" t="str">
        <f ca="1"/>
        <v>V_2</v>
      </c>
      <c r="X22" t="str">
        <f ca="1"/>
        <v>V_1</v>
      </c>
      <c r="Y22">
        <f ca="1"/>
        <v>7.2599999999999998E-2</v>
      </c>
      <c r="Z22">
        <f ca="1"/>
        <v>-0.1716</v>
      </c>
      <c r="AA22">
        <f ca="1"/>
        <v>-1.0085</v>
      </c>
      <c r="AB22">
        <f ca="1"/>
        <v>-0.54359999999999997</v>
      </c>
      <c r="AC22">
        <f ca="1"/>
        <v>-0.99770000000000003</v>
      </c>
      <c r="AD22">
        <f ca="1"/>
        <v>1.0128999999999999</v>
      </c>
      <c r="AE22">
        <f ca="1"/>
        <v>-0.3579</v>
      </c>
      <c r="AF22">
        <f ca="1"/>
        <v>0.58360000000000001</v>
      </c>
      <c r="AG22">
        <f ca="1"/>
        <v>-0.1958</v>
      </c>
      <c r="AH22">
        <f ca="1"/>
        <v>-0.28070000000000001</v>
      </c>
    </row>
    <row r="23" spans="1:34" x14ac:dyDescent="0.3">
      <c r="A23" s="11" t="str">
        <f ca="1"/>
        <v>Valentina Quintana</v>
      </c>
      <c r="B23" t="str">
        <f ca="1"/>
        <v>V_1</v>
      </c>
      <c r="C23" t="str">
        <f ca="1"/>
        <v>V_1</v>
      </c>
      <c r="D23">
        <f ca="1"/>
        <v>-1.4330000000000001</v>
      </c>
      <c r="E23" t="str">
        <f ca="1"/>
        <v>V_2</v>
      </c>
      <c r="F23" t="str">
        <f ca="1"/>
        <v>V_1</v>
      </c>
      <c r="G23" t="str">
        <f ca="1"/>
        <v>V_2</v>
      </c>
      <c r="H23">
        <f ca="1"/>
        <v>-1.3360000000000001</v>
      </c>
      <c r="I23">
        <f ca="1"/>
        <v>-1.1888000000000001</v>
      </c>
      <c r="J23" t="str">
        <f ca="1"/>
        <v>V_3</v>
      </c>
      <c r="K23" t="str">
        <f ca="1"/>
        <v>V_2</v>
      </c>
      <c r="L23" t="str">
        <f ca="1"/>
        <v>V_4</v>
      </c>
      <c r="M23" t="str">
        <f ca="1"/>
        <v>V_1</v>
      </c>
      <c r="N23">
        <f ca="1"/>
        <v>-0.76</v>
      </c>
      <c r="O23">
        <f ca="1"/>
        <v>8.3699999999999997E-2</v>
      </c>
      <c r="P23">
        <f ca="1"/>
        <v>-0.37430000000000002</v>
      </c>
      <c r="Q23" t="str">
        <f ca="1"/>
        <v>V_1</v>
      </c>
      <c r="R23" t="str">
        <f ca="1"/>
        <v>V_2</v>
      </c>
      <c r="S23" t="str">
        <f ca="1"/>
        <v>V_1</v>
      </c>
      <c r="T23" t="str">
        <f ca="1"/>
        <v>V_1</v>
      </c>
      <c r="U23" t="str">
        <f ca="1"/>
        <v>V_2</v>
      </c>
      <c r="V23" t="str">
        <f ca="1"/>
        <v>V_1</v>
      </c>
      <c r="W23" t="str">
        <f ca="1"/>
        <v>V_2</v>
      </c>
      <c r="X23" t="str">
        <f ca="1"/>
        <v>V_2</v>
      </c>
      <c r="Y23">
        <f ca="1"/>
        <v>-0.97450000000000003</v>
      </c>
      <c r="Z23">
        <f ca="1"/>
        <v>-0.1716</v>
      </c>
      <c r="AA23">
        <f ca="1"/>
        <v>0.69379999999999997</v>
      </c>
      <c r="AB23">
        <f ca="1"/>
        <v>0.53859999999999997</v>
      </c>
      <c r="AC23">
        <f ca="1"/>
        <v>1.3399000000000001</v>
      </c>
      <c r="AD23">
        <f ca="1"/>
        <v>1.0128999999999999</v>
      </c>
      <c r="AE23">
        <f ca="1"/>
        <v>-0.3579</v>
      </c>
      <c r="AF23">
        <f ca="1"/>
        <v>0.58360000000000001</v>
      </c>
      <c r="AG23">
        <f ca="1"/>
        <v>-0.1958</v>
      </c>
      <c r="AH23">
        <f ca="1"/>
        <v>-0.28070000000000001</v>
      </c>
    </row>
    <row r="24" spans="1:34" x14ac:dyDescent="0.3">
      <c r="A24" s="11" t="str">
        <f ca="1"/>
        <v>Hazel Gordon</v>
      </c>
      <c r="B24" t="str">
        <f ca="1"/>
        <v>V_1</v>
      </c>
      <c r="C24" t="str">
        <f ca="1"/>
        <v>V_2</v>
      </c>
      <c r="D24">
        <f ca="1"/>
        <v>-0.61140000000000005</v>
      </c>
      <c r="E24" t="str">
        <f ca="1"/>
        <v>V_1</v>
      </c>
      <c r="F24" t="str">
        <f ca="1"/>
        <v>V_1</v>
      </c>
      <c r="G24" t="str">
        <f ca="1"/>
        <v>V_2</v>
      </c>
      <c r="H24">
        <f ca="1"/>
        <v>0.42809999999999998</v>
      </c>
      <c r="I24">
        <f ca="1"/>
        <v>-1.1888000000000001</v>
      </c>
      <c r="J24" t="str">
        <f ca="1"/>
        <v>V_3</v>
      </c>
      <c r="K24" t="str">
        <f ca="1"/>
        <v>V_2</v>
      </c>
      <c r="L24" t="str">
        <f ca="1"/>
        <v>V_4</v>
      </c>
      <c r="M24" t="str">
        <f ca="1"/>
        <v>V_1</v>
      </c>
      <c r="N24">
        <f ca="1"/>
        <v>-0.76</v>
      </c>
      <c r="O24">
        <f ca="1"/>
        <v>-1.1228</v>
      </c>
      <c r="P24">
        <f ca="1"/>
        <v>-0.37430000000000002</v>
      </c>
      <c r="Q24" t="str">
        <f ca="1"/>
        <v>V_2</v>
      </c>
      <c r="R24" t="str">
        <f ca="1"/>
        <v>V_1</v>
      </c>
      <c r="S24" t="str">
        <f ca="1"/>
        <v>V_1</v>
      </c>
      <c r="T24" t="str">
        <f ca="1"/>
        <v>V_2</v>
      </c>
      <c r="U24" t="str">
        <f ca="1"/>
        <v>V_1</v>
      </c>
      <c r="V24" t="str">
        <f ca="1"/>
        <v>V_1</v>
      </c>
      <c r="W24" t="str">
        <f ca="1"/>
        <v>V_1</v>
      </c>
      <c r="X24" t="str">
        <f ca="1"/>
        <v>V_1</v>
      </c>
      <c r="Y24">
        <f ca="1"/>
        <v>1.1196999999999999</v>
      </c>
      <c r="Z24">
        <f ca="1"/>
        <v>-0.1716</v>
      </c>
      <c r="AA24">
        <f ca="1"/>
        <v>-1.0085</v>
      </c>
      <c r="AB24">
        <f ca="1"/>
        <v>0.53859999999999997</v>
      </c>
      <c r="AC24">
        <f ca="1"/>
        <v>-0.2185</v>
      </c>
      <c r="AD24">
        <f ca="1"/>
        <v>1.0128999999999999</v>
      </c>
      <c r="AE24">
        <f ca="1"/>
        <v>-0.78920000000000001</v>
      </c>
      <c r="AF24">
        <f ca="1"/>
        <v>0.58360000000000001</v>
      </c>
      <c r="AG24">
        <f ca="1"/>
        <v>0.49109999999999998</v>
      </c>
      <c r="AH24">
        <f ca="1"/>
        <v>0.64870000000000005</v>
      </c>
    </row>
    <row r="25" spans="1:34" x14ac:dyDescent="0.3">
      <c r="A25" s="11" t="str">
        <f ca="1"/>
        <v>Robyn Porter</v>
      </c>
      <c r="B25" t="str">
        <f ca="1"/>
        <v>V_1</v>
      </c>
      <c r="C25" t="str">
        <f ca="1"/>
        <v>V_1</v>
      </c>
      <c r="D25">
        <f ca="1"/>
        <v>-0.61140000000000005</v>
      </c>
      <c r="E25" t="str">
        <f ca="1"/>
        <v>V_1</v>
      </c>
      <c r="F25" t="str">
        <f ca="1"/>
        <v>V_1</v>
      </c>
      <c r="G25" t="str">
        <f ca="1"/>
        <v>V_2</v>
      </c>
      <c r="H25">
        <f ca="1"/>
        <v>-0.45400000000000001</v>
      </c>
      <c r="I25">
        <f ca="1"/>
        <v>-0.27900000000000003</v>
      </c>
      <c r="J25" t="str">
        <f ca="1"/>
        <v>V_3</v>
      </c>
      <c r="K25" t="str">
        <f ca="1"/>
        <v>V_2</v>
      </c>
      <c r="L25" t="str">
        <f ca="1"/>
        <v>V_4</v>
      </c>
      <c r="M25" t="str">
        <f ca="1"/>
        <v>V_1</v>
      </c>
      <c r="N25">
        <f ca="1"/>
        <v>-0.76</v>
      </c>
      <c r="O25">
        <f ca="1"/>
        <v>2.4965999999999999</v>
      </c>
      <c r="P25">
        <f ca="1"/>
        <v>-0.37430000000000002</v>
      </c>
      <c r="Q25" t="str">
        <f ca="1"/>
        <v>V_2</v>
      </c>
      <c r="R25" t="str">
        <f ca="1"/>
        <v>V_1</v>
      </c>
      <c r="S25" t="str">
        <f ca="1"/>
        <v>V_1</v>
      </c>
      <c r="T25" t="str">
        <f ca="1"/>
        <v>V_1</v>
      </c>
      <c r="U25" t="str">
        <f ca="1"/>
        <v>V_1</v>
      </c>
      <c r="V25" t="str">
        <f ca="1"/>
        <v>V_1</v>
      </c>
      <c r="W25" t="str">
        <f ca="1"/>
        <v>V_2</v>
      </c>
      <c r="X25" t="str">
        <f ca="1"/>
        <v>V_2</v>
      </c>
      <c r="Y25">
        <f ca="1"/>
        <v>1.1196999999999999</v>
      </c>
      <c r="Z25">
        <f ca="1"/>
        <v>-1.1237999999999999</v>
      </c>
      <c r="AA25">
        <f ca="1"/>
        <v>-0.15740000000000001</v>
      </c>
      <c r="AB25">
        <f ca="1"/>
        <v>-0.54359999999999997</v>
      </c>
      <c r="AC25">
        <f ca="1"/>
        <v>0.56069999999999998</v>
      </c>
      <c r="AD25">
        <f ca="1"/>
        <v>-0.371</v>
      </c>
      <c r="AE25">
        <f ca="1"/>
        <v>-0.57350000000000001</v>
      </c>
      <c r="AF25">
        <f ca="1"/>
        <v>0.58360000000000001</v>
      </c>
      <c r="AG25">
        <f ca="1"/>
        <v>0.49109999999999998</v>
      </c>
      <c r="AH25">
        <f ca="1"/>
        <v>0.33889999999999998</v>
      </c>
    </row>
    <row r="26" spans="1:34" x14ac:dyDescent="0.3">
      <c r="A26" s="11" t="str">
        <f ca="1"/>
        <v>Roman Morris</v>
      </c>
      <c r="B26" t="str">
        <f ca="1"/>
        <v>V_1</v>
      </c>
      <c r="C26" t="str">
        <f ca="1"/>
        <v>V_2</v>
      </c>
      <c r="D26">
        <f ca="1"/>
        <v>0.21010000000000001</v>
      </c>
      <c r="E26" t="str">
        <f ca="1"/>
        <v>V_1</v>
      </c>
      <c r="F26" t="str">
        <f ca="1"/>
        <v>V_1</v>
      </c>
      <c r="G26" t="str">
        <f ca="1"/>
        <v>V_2</v>
      </c>
      <c r="H26">
        <f ca="1"/>
        <v>-0.45400000000000001</v>
      </c>
      <c r="I26">
        <f ca="1"/>
        <v>-1.1888000000000001</v>
      </c>
      <c r="J26" t="str">
        <f ca="1"/>
        <v>V_3</v>
      </c>
      <c r="K26" t="str">
        <f ca="1"/>
        <v>V_2</v>
      </c>
      <c r="L26" t="str">
        <f ca="1"/>
        <v>V_3</v>
      </c>
      <c r="M26" t="str">
        <f ca="1"/>
        <v>V_1</v>
      </c>
      <c r="N26">
        <f ca="1"/>
        <v>0.57669999999999999</v>
      </c>
      <c r="O26">
        <f ca="1"/>
        <v>-1.1228</v>
      </c>
      <c r="P26">
        <f ca="1"/>
        <v>4.6866000000000003</v>
      </c>
      <c r="Q26" t="str">
        <f ca="1"/>
        <v>V_1</v>
      </c>
      <c r="R26" t="str">
        <f ca="1"/>
        <v>V_2</v>
      </c>
      <c r="S26" t="str">
        <f ca="1"/>
        <v>V_1</v>
      </c>
      <c r="T26" t="str">
        <f ca="1"/>
        <v>V_2</v>
      </c>
      <c r="U26" t="str">
        <f ca="1"/>
        <v>V_1</v>
      </c>
      <c r="V26" t="str">
        <f ca="1"/>
        <v>V_2</v>
      </c>
      <c r="W26" t="str">
        <f ca="1"/>
        <v>V_2</v>
      </c>
      <c r="X26" t="str">
        <f ca="1"/>
        <v>V_1</v>
      </c>
      <c r="Y26">
        <f ca="1"/>
        <v>7.2599999999999998E-2</v>
      </c>
      <c r="Z26">
        <f ca="1"/>
        <v>1.7325999999999999</v>
      </c>
      <c r="AA26">
        <f ca="1"/>
        <v>-1.8596999999999999</v>
      </c>
      <c r="AB26">
        <f ca="1"/>
        <v>-0.54359999999999997</v>
      </c>
      <c r="AC26">
        <f ca="1"/>
        <v>-0.99770000000000003</v>
      </c>
      <c r="AD26">
        <f ca="1"/>
        <v>-0.371</v>
      </c>
      <c r="AE26">
        <f ca="1"/>
        <v>-0.78920000000000001</v>
      </c>
      <c r="AF26">
        <f ca="1"/>
        <v>-0.87460000000000004</v>
      </c>
      <c r="AG26">
        <f ca="1"/>
        <v>-0.88280000000000003</v>
      </c>
      <c r="AH26">
        <f ca="1"/>
        <v>-0.59040000000000004</v>
      </c>
    </row>
    <row r="27" spans="1:34" x14ac:dyDescent="0.3">
      <c r="A27" s="11" t="str">
        <f ca="1"/>
        <v>Aria Holt</v>
      </c>
      <c r="B27" t="str">
        <f ca="1"/>
        <v>V_1</v>
      </c>
      <c r="C27" t="str">
        <f ca="1"/>
        <v>V_2</v>
      </c>
      <c r="D27">
        <f ca="1"/>
        <v>-1.4330000000000001</v>
      </c>
      <c r="E27" t="str">
        <f ca="1"/>
        <v>V_1</v>
      </c>
      <c r="F27" t="str">
        <f ca="1"/>
        <v>V_1</v>
      </c>
      <c r="G27" t="str">
        <f ca="1"/>
        <v>V_2</v>
      </c>
      <c r="H27">
        <f ca="1"/>
        <v>-0.45400000000000001</v>
      </c>
      <c r="I27">
        <f ca="1"/>
        <v>0.63090000000000002</v>
      </c>
      <c r="J27" t="str">
        <f ca="1"/>
        <v>V_3</v>
      </c>
      <c r="K27" t="str">
        <f ca="1"/>
        <v>V_2</v>
      </c>
      <c r="L27" t="str">
        <f ca="1"/>
        <v>V_3</v>
      </c>
      <c r="M27" t="str">
        <f ca="1"/>
        <v>V_1</v>
      </c>
      <c r="N27">
        <f ca="1"/>
        <v>-0.76</v>
      </c>
      <c r="O27">
        <f ca="1"/>
        <v>1.2901</v>
      </c>
      <c r="P27">
        <f ca="1"/>
        <v>-0.37430000000000002</v>
      </c>
      <c r="Q27" t="str">
        <f ca="1"/>
        <v>V_1</v>
      </c>
      <c r="R27" t="str">
        <f ca="1"/>
        <v>V_1</v>
      </c>
      <c r="S27" t="str">
        <f ca="1"/>
        <v>V_1</v>
      </c>
      <c r="T27" t="str">
        <f ca="1"/>
        <v>V_1</v>
      </c>
      <c r="U27" t="str">
        <f ca="1"/>
        <v>V_2</v>
      </c>
      <c r="V27" t="str">
        <f ca="1"/>
        <v>V_1</v>
      </c>
      <c r="W27" t="str">
        <f ca="1"/>
        <v>V_2</v>
      </c>
      <c r="X27" t="str">
        <f ca="1"/>
        <v>V_1</v>
      </c>
      <c r="Y27">
        <f ca="1"/>
        <v>1.1196999999999999</v>
      </c>
      <c r="Z27">
        <f ca="1"/>
        <v>-0.1716</v>
      </c>
      <c r="AA27">
        <f ca="1"/>
        <v>-1.0085</v>
      </c>
      <c r="AB27">
        <f ca="1"/>
        <v>-0.54359999999999997</v>
      </c>
      <c r="AC27">
        <f ca="1"/>
        <v>-0.2185</v>
      </c>
      <c r="AD27">
        <f ca="1"/>
        <v>1.0128999999999999</v>
      </c>
      <c r="AE27">
        <f ca="1"/>
        <v>-0.3579</v>
      </c>
      <c r="AF27">
        <f ca="1"/>
        <v>-0.51</v>
      </c>
      <c r="AG27">
        <f ca="1"/>
        <v>-0.88280000000000003</v>
      </c>
      <c r="AH27">
        <f ca="1"/>
        <v>-0.9002</v>
      </c>
    </row>
    <row r="28" spans="1:34" x14ac:dyDescent="0.3">
      <c r="A28" s="11" t="str">
        <f ca="1"/>
        <v>Ophelia Davis</v>
      </c>
      <c r="B28" t="str">
        <f ca="1"/>
        <v>V_1</v>
      </c>
      <c r="C28" t="str">
        <f ca="1"/>
        <v>V_2</v>
      </c>
      <c r="D28">
        <f ca="1"/>
        <v>-1.4330000000000001</v>
      </c>
      <c r="E28" t="str">
        <f ca="1"/>
        <v>V_1</v>
      </c>
      <c r="F28" t="str">
        <f ca="1"/>
        <v>V_2</v>
      </c>
      <c r="G28" t="str">
        <f ca="1"/>
        <v>V_2</v>
      </c>
      <c r="H28">
        <f ca="1"/>
        <v>-0.45400000000000001</v>
      </c>
      <c r="I28">
        <f ca="1"/>
        <v>-0.27900000000000003</v>
      </c>
      <c r="J28" t="str">
        <f ca="1"/>
        <v>V_4</v>
      </c>
      <c r="K28" t="str">
        <f ca="1"/>
        <v>V_3</v>
      </c>
      <c r="L28" t="str">
        <f ca="1"/>
        <v>V_3</v>
      </c>
      <c r="M28" t="str">
        <f ca="1"/>
        <v>V_1</v>
      </c>
      <c r="N28">
        <f ca="1"/>
        <v>0.57669999999999999</v>
      </c>
      <c r="O28">
        <f ca="1"/>
        <v>8.3699999999999997E-2</v>
      </c>
      <c r="P28">
        <f ca="1"/>
        <v>-0.37430000000000002</v>
      </c>
      <c r="Q28" t="str">
        <f ca="1"/>
        <v>V_2</v>
      </c>
      <c r="R28" t="str">
        <f ca="1"/>
        <v>V_1</v>
      </c>
      <c r="S28" t="str">
        <f ca="1"/>
        <v>V_2</v>
      </c>
      <c r="T28" t="str">
        <f ca="1"/>
        <v>V_2</v>
      </c>
      <c r="U28" t="str">
        <f ca="1"/>
        <v>V_1</v>
      </c>
      <c r="V28" t="str">
        <f ca="1"/>
        <v>V_1</v>
      </c>
      <c r="W28" t="str">
        <f ca="1"/>
        <v>V_2</v>
      </c>
      <c r="X28" t="str">
        <f ca="1"/>
        <v>V_1</v>
      </c>
      <c r="Y28">
        <f ca="1"/>
        <v>1.1196999999999999</v>
      </c>
      <c r="Z28">
        <f ca="1"/>
        <v>-0.1716</v>
      </c>
      <c r="AA28">
        <f ca="1"/>
        <v>-0.15740000000000001</v>
      </c>
      <c r="AB28">
        <f ca="1"/>
        <v>-0.54359999999999997</v>
      </c>
      <c r="AC28">
        <f ca="1"/>
        <v>0.56069999999999998</v>
      </c>
      <c r="AD28">
        <f ca="1"/>
        <v>0.32090000000000002</v>
      </c>
      <c r="AE28">
        <f ca="1"/>
        <v>-0.3579</v>
      </c>
      <c r="AF28">
        <f ca="1"/>
        <v>0.58360000000000001</v>
      </c>
      <c r="AG28">
        <f ca="1"/>
        <v>0.1477</v>
      </c>
      <c r="AH28">
        <f ca="1"/>
        <v>0.33889999999999998</v>
      </c>
    </row>
    <row r="29" spans="1:34" x14ac:dyDescent="0.3">
      <c r="A29" s="11" t="str">
        <f ca="1"/>
        <v>Maya Slater</v>
      </c>
      <c r="B29" t="str">
        <f ca="1"/>
        <v>V_1</v>
      </c>
      <c r="C29" t="str">
        <f ca="1"/>
        <v>V_1</v>
      </c>
      <c r="D29">
        <f ca="1"/>
        <v>-1.4330000000000001</v>
      </c>
      <c r="E29" t="str">
        <f ca="1"/>
        <v>V_1</v>
      </c>
      <c r="F29" t="str">
        <f ca="1"/>
        <v>V_1</v>
      </c>
      <c r="G29" t="str">
        <f ca="1"/>
        <v>V_2</v>
      </c>
      <c r="H29">
        <f ca="1"/>
        <v>-1.3360000000000001</v>
      </c>
      <c r="I29">
        <f ca="1"/>
        <v>-1.1888000000000001</v>
      </c>
      <c r="J29" t="str">
        <f ca="1"/>
        <v>V_3</v>
      </c>
      <c r="K29" t="str">
        <f ca="1"/>
        <v>V_2</v>
      </c>
      <c r="L29" t="str">
        <f ca="1"/>
        <v>V_3</v>
      </c>
      <c r="M29" t="str">
        <f ca="1"/>
        <v>V_2</v>
      </c>
      <c r="N29">
        <f ca="1"/>
        <v>-0.76</v>
      </c>
      <c r="O29">
        <f ca="1"/>
        <v>8.3699999999999997E-2</v>
      </c>
      <c r="P29">
        <f ca="1"/>
        <v>-0.37430000000000002</v>
      </c>
      <c r="Q29" t="str">
        <f ca="1"/>
        <v>V_2</v>
      </c>
      <c r="R29" t="str">
        <f ca="1"/>
        <v>V_2</v>
      </c>
      <c r="S29" t="str">
        <f ca="1"/>
        <v>V_1</v>
      </c>
      <c r="T29" t="str">
        <f ca="1"/>
        <v>V_2</v>
      </c>
      <c r="U29" t="str">
        <f ca="1"/>
        <v>V_2</v>
      </c>
      <c r="V29" t="str">
        <f ca="1"/>
        <v>V_1</v>
      </c>
      <c r="W29" t="str">
        <f ca="1"/>
        <v>V_2</v>
      </c>
      <c r="X29" t="str">
        <f ca="1"/>
        <v>V_1</v>
      </c>
      <c r="Y29">
        <f ca="1"/>
        <v>7.2599999999999998E-2</v>
      </c>
      <c r="Z29">
        <f ca="1"/>
        <v>-0.1716</v>
      </c>
      <c r="AA29">
        <f ca="1"/>
        <v>-1.0085</v>
      </c>
      <c r="AB29">
        <f ca="1"/>
        <v>0.53859999999999997</v>
      </c>
      <c r="AC29">
        <f ca="1"/>
        <v>0.56069999999999998</v>
      </c>
      <c r="AD29">
        <f ca="1"/>
        <v>0.32090000000000002</v>
      </c>
      <c r="AE29">
        <f ca="1"/>
        <v>-0.3579</v>
      </c>
      <c r="AF29">
        <f ca="1"/>
        <v>0.58360000000000001</v>
      </c>
      <c r="AG29">
        <f ca="1"/>
        <v>0.1477</v>
      </c>
      <c r="AH29">
        <f ca="1"/>
        <v>2.9100000000000001E-2</v>
      </c>
    </row>
    <row r="30" spans="1:34" x14ac:dyDescent="0.3">
      <c r="A30" s="11" t="str">
        <f ca="1"/>
        <v>Valentine Harrison</v>
      </c>
      <c r="B30" t="str">
        <f ca="1"/>
        <v>V_1</v>
      </c>
      <c r="C30" t="str">
        <f ca="1"/>
        <v>V_1</v>
      </c>
      <c r="D30">
        <f ca="1"/>
        <v>-0.61140000000000005</v>
      </c>
      <c r="E30" t="str">
        <f ca="1"/>
        <v>V_1</v>
      </c>
      <c r="F30" t="str">
        <f ca="1"/>
        <v>V_2</v>
      </c>
      <c r="G30" t="str">
        <f ca="1"/>
        <v>V_2</v>
      </c>
      <c r="H30">
        <f ca="1"/>
        <v>-0.45400000000000001</v>
      </c>
      <c r="I30">
        <f ca="1"/>
        <v>-0.27900000000000003</v>
      </c>
      <c r="J30" t="str">
        <f ca="1"/>
        <v>V_1</v>
      </c>
      <c r="K30" t="str">
        <f ca="1"/>
        <v>V_2</v>
      </c>
      <c r="L30" t="str">
        <f ca="1"/>
        <v>V_1</v>
      </c>
      <c r="M30" t="str">
        <f ca="1"/>
        <v>V_1</v>
      </c>
      <c r="N30">
        <f ca="1"/>
        <v>-0.76</v>
      </c>
      <c r="O30">
        <f ca="1"/>
        <v>8.3699999999999997E-2</v>
      </c>
      <c r="P30">
        <f ca="1"/>
        <v>-0.37430000000000002</v>
      </c>
      <c r="Q30" t="str">
        <f ca="1"/>
        <v>V_2</v>
      </c>
      <c r="R30" t="str">
        <f ca="1"/>
        <v>V_2</v>
      </c>
      <c r="S30" t="str">
        <f ca="1"/>
        <v>V_1</v>
      </c>
      <c r="T30" t="str">
        <f ca="1"/>
        <v>V_1</v>
      </c>
      <c r="U30" t="str">
        <f ca="1"/>
        <v>V_1</v>
      </c>
      <c r="V30" t="str">
        <f ca="1"/>
        <v>V_1</v>
      </c>
      <c r="W30" t="str">
        <f ca="1"/>
        <v>V_1</v>
      </c>
      <c r="X30" t="str">
        <f ca="1"/>
        <v>V_1</v>
      </c>
      <c r="Y30">
        <f ca="1"/>
        <v>7.2599999999999998E-2</v>
      </c>
      <c r="Z30">
        <f ca="1"/>
        <v>-0.1716</v>
      </c>
      <c r="AA30">
        <f ca="1"/>
        <v>0.69379999999999997</v>
      </c>
      <c r="AB30">
        <f ca="1"/>
        <v>-0.54359999999999997</v>
      </c>
      <c r="AC30">
        <f ca="1"/>
        <v>-0.2185</v>
      </c>
      <c r="AD30">
        <f ca="1"/>
        <v>-1.0629999999999999</v>
      </c>
      <c r="AE30">
        <f ca="1"/>
        <v>0.50470000000000004</v>
      </c>
      <c r="AF30">
        <f ca="1"/>
        <v>0.58360000000000001</v>
      </c>
      <c r="AG30">
        <f ca="1"/>
        <v>-0.1958</v>
      </c>
      <c r="AH30">
        <f ca="1"/>
        <v>-0.28070000000000001</v>
      </c>
    </row>
    <row r="31" spans="1:34" x14ac:dyDescent="0.3">
      <c r="A31" s="11" t="str">
        <f ca="1"/>
        <v>Akshara Pattnayak</v>
      </c>
      <c r="B31" t="str">
        <f ca="1"/>
        <v>V_1</v>
      </c>
      <c r="C31" t="str">
        <f ca="1"/>
        <v>V_2</v>
      </c>
      <c r="D31">
        <f ca="1"/>
        <v>-0.61140000000000005</v>
      </c>
      <c r="E31" t="str">
        <f ca="1"/>
        <v>V_1</v>
      </c>
      <c r="F31" t="str">
        <f ca="1"/>
        <v>V_1</v>
      </c>
      <c r="G31" t="str">
        <f ca="1"/>
        <v>V_2</v>
      </c>
      <c r="H31">
        <f ca="1"/>
        <v>-0.45400000000000001</v>
      </c>
      <c r="I31">
        <f ca="1"/>
        <v>-0.27900000000000003</v>
      </c>
      <c r="J31" t="str">
        <f ca="1"/>
        <v>V_4</v>
      </c>
      <c r="K31" t="str">
        <f ca="1"/>
        <v>V_2</v>
      </c>
      <c r="L31" t="str">
        <f ca="1"/>
        <v>V_4</v>
      </c>
      <c r="M31" t="str">
        <f ca="1"/>
        <v>V_2</v>
      </c>
      <c r="N31">
        <f ca="1"/>
        <v>0.57669999999999999</v>
      </c>
      <c r="O31">
        <f ca="1"/>
        <v>8.3699999999999997E-2</v>
      </c>
      <c r="P31">
        <f ca="1"/>
        <v>-0.37430000000000002</v>
      </c>
      <c r="Q31" t="str">
        <f ca="1"/>
        <v>V_2</v>
      </c>
      <c r="R31" t="str">
        <f ca="1"/>
        <v>V_1</v>
      </c>
      <c r="S31" t="str">
        <f ca="1"/>
        <v>V_1</v>
      </c>
      <c r="T31" t="str">
        <f ca="1"/>
        <v>V_2</v>
      </c>
      <c r="U31" t="str">
        <f ca="1"/>
        <v>V_2</v>
      </c>
      <c r="V31" t="str">
        <f ca="1"/>
        <v>V_1</v>
      </c>
      <c r="W31" t="str">
        <f ca="1"/>
        <v>V_2</v>
      </c>
      <c r="X31" t="str">
        <f ca="1"/>
        <v>V_1</v>
      </c>
      <c r="Y31">
        <f ca="1"/>
        <v>7.2599999999999998E-2</v>
      </c>
      <c r="Z31">
        <f ca="1"/>
        <v>0.78049999999999997</v>
      </c>
      <c r="AA31">
        <f ca="1"/>
        <v>-1.0085</v>
      </c>
      <c r="AB31">
        <f ca="1"/>
        <v>-0.54359999999999997</v>
      </c>
      <c r="AC31">
        <f ca="1"/>
        <v>-0.99770000000000003</v>
      </c>
      <c r="AD31">
        <f ca="1"/>
        <v>-0.371</v>
      </c>
      <c r="AE31">
        <f ca="1"/>
        <v>0.50470000000000004</v>
      </c>
      <c r="AF31">
        <f ca="1"/>
        <v>0.21909999999999999</v>
      </c>
      <c r="AG31">
        <f ca="1"/>
        <v>-0.5393</v>
      </c>
      <c r="AH31">
        <f ca="1"/>
        <v>-0.28070000000000001</v>
      </c>
    </row>
    <row r="32" spans="1:34" x14ac:dyDescent="0.3">
      <c r="A32" s="11" t="str">
        <f ca="1"/>
        <v>Bonnie Roberts</v>
      </c>
      <c r="B32" t="str">
        <f ca="1"/>
        <v>V_1</v>
      </c>
      <c r="C32" t="str">
        <f ca="1"/>
        <v>V_1</v>
      </c>
      <c r="D32">
        <f ca="1"/>
        <v>-0.61140000000000005</v>
      </c>
      <c r="E32" t="str">
        <f ca="1"/>
        <v>V_1</v>
      </c>
      <c r="F32" t="str">
        <f ca="1"/>
        <v>V_2</v>
      </c>
      <c r="G32" t="str">
        <f ca="1"/>
        <v>V_2</v>
      </c>
      <c r="H32">
        <f ca="1"/>
        <v>0.42809999999999998</v>
      </c>
      <c r="I32">
        <f ca="1"/>
        <v>-1.1888000000000001</v>
      </c>
      <c r="J32" t="str">
        <f ca="1"/>
        <v>V_3</v>
      </c>
      <c r="K32" t="str">
        <f ca="1"/>
        <v>V_2</v>
      </c>
      <c r="L32" t="str">
        <f ca="1"/>
        <v>V_3</v>
      </c>
      <c r="M32" t="str">
        <f ca="1"/>
        <v>V_2</v>
      </c>
      <c r="N32">
        <f ca="1"/>
        <v>-0.76</v>
      </c>
      <c r="O32">
        <f ca="1"/>
        <v>8.3699999999999997E-2</v>
      </c>
      <c r="P32">
        <f ca="1"/>
        <v>-0.37430000000000002</v>
      </c>
      <c r="Q32" t="str">
        <f ca="1"/>
        <v>V_1</v>
      </c>
      <c r="R32" t="str">
        <f ca="1"/>
        <v>V_2</v>
      </c>
      <c r="S32" t="str">
        <f ca="1"/>
        <v>V_1</v>
      </c>
      <c r="T32" t="str">
        <f ca="1"/>
        <v>V_1</v>
      </c>
      <c r="U32" t="str">
        <f ca="1"/>
        <v>V_1</v>
      </c>
      <c r="V32" t="str">
        <f ca="1"/>
        <v>V_1</v>
      </c>
      <c r="W32" t="str">
        <f ca="1"/>
        <v>V_1</v>
      </c>
      <c r="X32" t="str">
        <f ca="1"/>
        <v>V_1</v>
      </c>
      <c r="Y32">
        <f ca="1"/>
        <v>-0.97450000000000003</v>
      </c>
      <c r="Z32">
        <f ca="1"/>
        <v>-0.1716</v>
      </c>
      <c r="AA32">
        <f ca="1"/>
        <v>-0.15740000000000001</v>
      </c>
      <c r="AB32">
        <f ca="1"/>
        <v>0.53859999999999997</v>
      </c>
      <c r="AC32">
        <f ca="1"/>
        <v>0.56069999999999998</v>
      </c>
      <c r="AD32">
        <f ca="1"/>
        <v>-1.0629999999999999</v>
      </c>
      <c r="AE32">
        <f ca="1"/>
        <v>-0.78920000000000001</v>
      </c>
      <c r="AF32">
        <f ca="1"/>
        <v>0.21909999999999999</v>
      </c>
      <c r="AG32">
        <f ca="1"/>
        <v>0.49109999999999998</v>
      </c>
      <c r="AH32">
        <f ca="1"/>
        <v>2.9100000000000001E-2</v>
      </c>
    </row>
    <row r="33" spans="1:34" x14ac:dyDescent="0.3">
      <c r="A33" s="11" t="str">
        <f ca="1"/>
        <v>Christian Wojciechowski</v>
      </c>
      <c r="B33" t="str">
        <f ca="1"/>
        <v>V_1</v>
      </c>
      <c r="C33" t="str">
        <f ca="1"/>
        <v>V_2</v>
      </c>
      <c r="D33">
        <f ca="1"/>
        <v>-1.4330000000000001</v>
      </c>
      <c r="E33" t="str">
        <f ca="1"/>
        <v>V_1</v>
      </c>
      <c r="F33" t="str">
        <f ca="1"/>
        <v>V_2</v>
      </c>
      <c r="G33" t="str">
        <f ca="1"/>
        <v>V_2</v>
      </c>
      <c r="H33">
        <f ca="1"/>
        <v>-0.45400000000000001</v>
      </c>
      <c r="I33">
        <f ca="1"/>
        <v>-0.27900000000000003</v>
      </c>
      <c r="J33" t="str">
        <f ca="1"/>
        <v>V_4</v>
      </c>
      <c r="K33" t="str">
        <f ca="1"/>
        <v>V_4</v>
      </c>
      <c r="L33" t="str">
        <f ca="1"/>
        <v>V_4</v>
      </c>
      <c r="M33" t="str">
        <f ca="1"/>
        <v>V_1</v>
      </c>
      <c r="N33">
        <f ca="1"/>
        <v>-0.76</v>
      </c>
      <c r="O33">
        <f ca="1"/>
        <v>2.4965999999999999</v>
      </c>
      <c r="P33">
        <f ca="1"/>
        <v>-0.37430000000000002</v>
      </c>
      <c r="Q33" t="str">
        <f ca="1"/>
        <v>V_2</v>
      </c>
      <c r="R33" t="str">
        <f ca="1"/>
        <v>V_2</v>
      </c>
      <c r="S33" t="str">
        <f ca="1"/>
        <v>V_1</v>
      </c>
      <c r="T33" t="str">
        <f ca="1"/>
        <v>V_2</v>
      </c>
      <c r="U33" t="str">
        <f ca="1"/>
        <v>V_1</v>
      </c>
      <c r="V33" t="str">
        <f ca="1"/>
        <v>V_1</v>
      </c>
      <c r="W33" t="str">
        <f ca="1"/>
        <v>V_2</v>
      </c>
      <c r="X33" t="str">
        <f ca="1"/>
        <v>V_1</v>
      </c>
      <c r="Y33">
        <f ca="1"/>
        <v>7.2599999999999998E-2</v>
      </c>
      <c r="Z33">
        <f ca="1"/>
        <v>-0.1716</v>
      </c>
      <c r="AA33">
        <f ca="1"/>
        <v>0.69379999999999997</v>
      </c>
      <c r="AB33">
        <f ca="1"/>
        <v>-0.54359999999999997</v>
      </c>
      <c r="AC33">
        <f ca="1"/>
        <v>-0.99770000000000003</v>
      </c>
      <c r="AD33">
        <f ca="1"/>
        <v>0.32090000000000002</v>
      </c>
      <c r="AE33">
        <f ca="1"/>
        <v>-0.3579</v>
      </c>
      <c r="AF33">
        <f ca="1"/>
        <v>-0.14549999999999999</v>
      </c>
      <c r="AG33">
        <f ca="1"/>
        <v>0.1477</v>
      </c>
      <c r="AH33">
        <f ca="1"/>
        <v>2.9100000000000001E-2</v>
      </c>
    </row>
    <row r="34" spans="1:34" x14ac:dyDescent="0.3">
      <c r="A34" s="11" t="str">
        <f ca="1"/>
        <v>Mila Fuller</v>
      </c>
      <c r="B34" t="str">
        <f ca="1"/>
        <v>V_1</v>
      </c>
      <c r="C34" t="str">
        <f ca="1"/>
        <v>V_1</v>
      </c>
      <c r="D34">
        <f ca="1"/>
        <v>-1.4330000000000001</v>
      </c>
      <c r="E34" t="str">
        <f ca="1"/>
        <v>V_2</v>
      </c>
      <c r="F34" t="str">
        <f ca="1"/>
        <v>V_1</v>
      </c>
      <c r="G34" t="str">
        <f ca="1"/>
        <v>V_2</v>
      </c>
      <c r="H34">
        <f ca="1"/>
        <v>-1.3360000000000001</v>
      </c>
      <c r="I34">
        <f ca="1"/>
        <v>-1.1888000000000001</v>
      </c>
      <c r="J34" t="str">
        <f ca="1"/>
        <v>V_1</v>
      </c>
      <c r="K34" t="str">
        <f ca="1"/>
        <v>V_2</v>
      </c>
      <c r="L34" t="str">
        <f ca="1"/>
        <v>V_3</v>
      </c>
      <c r="M34" t="str">
        <f ca="1"/>
        <v>V_1</v>
      </c>
      <c r="N34">
        <f ca="1"/>
        <v>0.57669999999999999</v>
      </c>
      <c r="O34">
        <f ca="1"/>
        <v>2.4965999999999999</v>
      </c>
      <c r="P34">
        <f ca="1"/>
        <v>-0.37430000000000002</v>
      </c>
      <c r="Q34" t="str">
        <f ca="1"/>
        <v>V_1</v>
      </c>
      <c r="R34" t="str">
        <f ca="1"/>
        <v>V_2</v>
      </c>
      <c r="S34" t="str">
        <f ca="1"/>
        <v>V_2</v>
      </c>
      <c r="T34" t="str">
        <f ca="1"/>
        <v>V_2</v>
      </c>
      <c r="U34" t="str">
        <f ca="1"/>
        <v>V_1</v>
      </c>
      <c r="V34" t="str">
        <f ca="1"/>
        <v>V_1</v>
      </c>
      <c r="W34" t="str">
        <f ca="1"/>
        <v>V_2</v>
      </c>
      <c r="X34" t="str">
        <f ca="1"/>
        <v>V_1</v>
      </c>
      <c r="Y34">
        <f ca="1"/>
        <v>-0.97450000000000003</v>
      </c>
      <c r="Z34">
        <f ca="1"/>
        <v>-2.0758999999999999</v>
      </c>
      <c r="AA34">
        <f ca="1"/>
        <v>-1.0085</v>
      </c>
      <c r="AB34">
        <f ca="1"/>
        <v>-0.54359999999999997</v>
      </c>
      <c r="AC34">
        <f ca="1"/>
        <v>-0.99770000000000003</v>
      </c>
      <c r="AD34">
        <f ca="1"/>
        <v>-1.7549999999999999</v>
      </c>
      <c r="AE34">
        <f ca="1"/>
        <v>7.3400000000000007E-2</v>
      </c>
      <c r="AF34">
        <f ca="1"/>
        <v>0.58360000000000001</v>
      </c>
      <c r="AG34">
        <f ca="1"/>
        <v>0.49109999999999998</v>
      </c>
      <c r="AH34">
        <f ca="1"/>
        <v>0.33889999999999998</v>
      </c>
    </row>
    <row r="35" spans="1:34" x14ac:dyDescent="0.3">
      <c r="A35" s="11" t="str">
        <f ca="1"/>
        <v>Alfie Murphy</v>
      </c>
      <c r="B35" t="str">
        <f ca="1"/>
        <v>V_1</v>
      </c>
      <c r="C35" t="str">
        <f ca="1"/>
        <v>V_1</v>
      </c>
      <c r="D35">
        <f ca="1"/>
        <v>-0.61140000000000005</v>
      </c>
      <c r="E35" t="str">
        <f ca="1"/>
        <v>V_1</v>
      </c>
      <c r="F35" t="str">
        <f ca="1"/>
        <v>V_1</v>
      </c>
      <c r="G35" t="str">
        <f ca="1"/>
        <v>V_2</v>
      </c>
      <c r="H35">
        <f ca="1"/>
        <v>-0.45400000000000001</v>
      </c>
      <c r="I35">
        <f ca="1"/>
        <v>-1.1888000000000001</v>
      </c>
      <c r="J35" t="str">
        <f ca="1"/>
        <v>V_3</v>
      </c>
      <c r="K35" t="str">
        <f ca="1"/>
        <v>V_2</v>
      </c>
      <c r="L35" t="str">
        <f ca="1"/>
        <v>V_1</v>
      </c>
      <c r="M35" t="str">
        <f ca="1"/>
        <v>V_1</v>
      </c>
      <c r="N35">
        <f ca="1"/>
        <v>-0.76</v>
      </c>
      <c r="O35">
        <f ca="1"/>
        <v>8.3699999999999997E-2</v>
      </c>
      <c r="P35">
        <f ca="1"/>
        <v>-0.37430000000000002</v>
      </c>
      <c r="Q35" t="str">
        <f ca="1"/>
        <v>V_2</v>
      </c>
      <c r="R35" t="str">
        <f ca="1"/>
        <v>V_2</v>
      </c>
      <c r="S35" t="str">
        <f ca="1"/>
        <v>V_1</v>
      </c>
      <c r="T35" t="str">
        <f ca="1"/>
        <v>V_1</v>
      </c>
      <c r="U35" t="str">
        <f ca="1"/>
        <v>V_1</v>
      </c>
      <c r="V35" t="str">
        <f ca="1"/>
        <v>V_1</v>
      </c>
      <c r="W35" t="str">
        <f ca="1"/>
        <v>V_1</v>
      </c>
      <c r="X35" t="str">
        <f ca="1"/>
        <v>V_2</v>
      </c>
      <c r="Y35">
        <f ca="1"/>
        <v>7.2599999999999998E-2</v>
      </c>
      <c r="Z35">
        <f ca="1"/>
        <v>-0.1716</v>
      </c>
      <c r="AA35">
        <f ca="1"/>
        <v>1.5449999999999999</v>
      </c>
      <c r="AB35">
        <f ca="1"/>
        <v>-0.54359999999999997</v>
      </c>
      <c r="AC35">
        <f ca="1"/>
        <v>-0.99770000000000003</v>
      </c>
      <c r="AD35">
        <f ca="1"/>
        <v>1.0128999999999999</v>
      </c>
      <c r="AE35">
        <f ca="1"/>
        <v>-0.78920000000000001</v>
      </c>
      <c r="AF35">
        <f ca="1"/>
        <v>0.58360000000000001</v>
      </c>
      <c r="AG35">
        <f ca="1"/>
        <v>0.1477</v>
      </c>
      <c r="AH35">
        <f ca="1"/>
        <v>2.9100000000000001E-2</v>
      </c>
    </row>
    <row r="36" spans="1:34" x14ac:dyDescent="0.3">
      <c r="A36" s="11" t="str">
        <f ca="1"/>
        <v>Arabella Bolton</v>
      </c>
      <c r="B36" t="str">
        <f ca="1"/>
        <v>V_1</v>
      </c>
      <c r="C36" t="str">
        <f ca="1"/>
        <v>V_1</v>
      </c>
      <c r="D36">
        <f ca="1"/>
        <v>-1.4330000000000001</v>
      </c>
      <c r="E36" t="str">
        <f ca="1"/>
        <v>V_1</v>
      </c>
      <c r="F36" t="str">
        <f ca="1"/>
        <v>V_1</v>
      </c>
      <c r="G36" t="str">
        <f ca="1"/>
        <v>V_2</v>
      </c>
      <c r="H36">
        <f ca="1"/>
        <v>0.42809999999999998</v>
      </c>
      <c r="I36">
        <f ca="1"/>
        <v>-0.27900000000000003</v>
      </c>
      <c r="J36" t="str">
        <f ca="1"/>
        <v>V_4</v>
      </c>
      <c r="K36" t="str">
        <f ca="1"/>
        <v>V_2</v>
      </c>
      <c r="L36" t="str">
        <f ca="1"/>
        <v>V_3</v>
      </c>
      <c r="M36" t="str">
        <f ca="1"/>
        <v>V_1</v>
      </c>
      <c r="N36">
        <f ca="1"/>
        <v>0.57669999999999999</v>
      </c>
      <c r="O36">
        <f ca="1"/>
        <v>8.3699999999999997E-2</v>
      </c>
      <c r="P36">
        <f ca="1"/>
        <v>-0.37430000000000002</v>
      </c>
      <c r="Q36" t="str">
        <f ca="1"/>
        <v>V_1</v>
      </c>
      <c r="R36" t="str">
        <f ca="1"/>
        <v>V_2</v>
      </c>
      <c r="S36" t="str">
        <f ca="1"/>
        <v>V_1</v>
      </c>
      <c r="T36" t="str">
        <f ca="1"/>
        <v>V_1</v>
      </c>
      <c r="U36" t="str">
        <f ca="1"/>
        <v>V_1</v>
      </c>
      <c r="V36" t="str">
        <f ca="1"/>
        <v>V_1</v>
      </c>
      <c r="W36" t="str">
        <f ca="1"/>
        <v>V_2</v>
      </c>
      <c r="X36" t="str">
        <f ca="1"/>
        <v>V_1</v>
      </c>
      <c r="Y36">
        <f ca="1"/>
        <v>7.2599999999999998E-2</v>
      </c>
      <c r="Z36">
        <f ca="1"/>
        <v>-0.1716</v>
      </c>
      <c r="AA36">
        <f ca="1"/>
        <v>1.5449999999999999</v>
      </c>
      <c r="AB36">
        <f ca="1"/>
        <v>-0.54359999999999997</v>
      </c>
      <c r="AC36">
        <f ca="1"/>
        <v>-0.99770000000000003</v>
      </c>
      <c r="AD36">
        <f ca="1"/>
        <v>-1.0629999999999999</v>
      </c>
      <c r="AE36">
        <f ca="1"/>
        <v>2.6612</v>
      </c>
      <c r="AF36">
        <f ca="1"/>
        <v>-0.14549999999999999</v>
      </c>
      <c r="AG36">
        <f ca="1"/>
        <v>-0.5393</v>
      </c>
      <c r="AH36">
        <f ca="1"/>
        <v>-0.59040000000000004</v>
      </c>
    </row>
    <row r="37" spans="1:34" x14ac:dyDescent="0.3">
      <c r="A37" s="11" t="str">
        <f ca="1"/>
        <v>Suleiman Dawoud</v>
      </c>
      <c r="B37" t="str">
        <f ca="1"/>
        <v>V_1</v>
      </c>
      <c r="C37" t="str">
        <f ca="1"/>
        <v>V_1</v>
      </c>
      <c r="D37">
        <f ca="1"/>
        <v>-1.4330000000000001</v>
      </c>
      <c r="E37" t="str">
        <f ca="1"/>
        <v>V_1</v>
      </c>
      <c r="F37" t="str">
        <f ca="1"/>
        <v>V_1</v>
      </c>
      <c r="G37" t="str">
        <f ca="1"/>
        <v>V_1</v>
      </c>
      <c r="H37">
        <f ca="1"/>
        <v>0.42809999999999998</v>
      </c>
      <c r="I37">
        <f ca="1"/>
        <v>0.63090000000000002</v>
      </c>
      <c r="J37" t="str">
        <f ca="1"/>
        <v>V_3</v>
      </c>
      <c r="K37" t="str">
        <f ca="1"/>
        <v>V_4</v>
      </c>
      <c r="L37" t="str">
        <f ca="1"/>
        <v>V_4</v>
      </c>
      <c r="M37" t="str">
        <f ca="1"/>
        <v>V_2</v>
      </c>
      <c r="N37">
        <f ca="1"/>
        <v>-0.76</v>
      </c>
      <c r="O37">
        <f ca="1"/>
        <v>2.4965999999999999</v>
      </c>
      <c r="P37">
        <f ca="1"/>
        <v>-0.37430000000000002</v>
      </c>
      <c r="Q37" t="str">
        <f ca="1"/>
        <v>V_1</v>
      </c>
      <c r="R37" t="str">
        <f ca="1"/>
        <v>V_1</v>
      </c>
      <c r="S37" t="str">
        <f ca="1"/>
        <v>V_1</v>
      </c>
      <c r="T37" t="str">
        <f ca="1"/>
        <v>V_1</v>
      </c>
      <c r="U37" t="str">
        <f ca="1"/>
        <v>V_1</v>
      </c>
      <c r="V37" t="str">
        <f ca="1"/>
        <v>V_1</v>
      </c>
      <c r="W37" t="str">
        <f ca="1"/>
        <v>V_1</v>
      </c>
      <c r="X37" t="str">
        <f ca="1"/>
        <v>V_1</v>
      </c>
      <c r="Y37">
        <f ca="1"/>
        <v>7.2599999999999998E-2</v>
      </c>
      <c r="Z37">
        <f ca="1"/>
        <v>-0.1716</v>
      </c>
      <c r="AA37">
        <f ca="1"/>
        <v>-0.15740000000000001</v>
      </c>
      <c r="AB37">
        <f ca="1"/>
        <v>-0.54359999999999997</v>
      </c>
      <c r="AC37">
        <f ca="1"/>
        <v>-0.99770000000000003</v>
      </c>
      <c r="AD37">
        <f ca="1"/>
        <v>0.32090000000000002</v>
      </c>
      <c r="AE37">
        <f ca="1"/>
        <v>1.3673</v>
      </c>
      <c r="AF37">
        <f ca="1"/>
        <v>-0.51</v>
      </c>
      <c r="AG37">
        <f ca="1"/>
        <v>-0.5393</v>
      </c>
      <c r="AH37">
        <f ca="1"/>
        <v>-0.59040000000000004</v>
      </c>
    </row>
    <row r="38" spans="1:34" x14ac:dyDescent="0.3">
      <c r="A38" s="11" t="str">
        <f ca="1"/>
        <v>Pippa Singh</v>
      </c>
      <c r="B38" t="str">
        <f ca="1"/>
        <v>V_1</v>
      </c>
      <c r="C38" t="str">
        <f ca="1"/>
        <v>V_1</v>
      </c>
      <c r="D38">
        <f ca="1"/>
        <v>-1.4330000000000001</v>
      </c>
      <c r="E38" t="str">
        <f ca="1"/>
        <v>V_1</v>
      </c>
      <c r="F38" t="str">
        <f ca="1"/>
        <v>V_1</v>
      </c>
      <c r="G38" t="str">
        <f ca="1"/>
        <v>V_2</v>
      </c>
      <c r="H38">
        <f ca="1"/>
        <v>-0.45400000000000001</v>
      </c>
      <c r="I38">
        <f ca="1"/>
        <v>-0.27900000000000003</v>
      </c>
      <c r="J38" t="str">
        <f ca="1"/>
        <v>V_3</v>
      </c>
      <c r="K38" t="str">
        <f ca="1"/>
        <v>V_2</v>
      </c>
      <c r="L38" t="str">
        <f ca="1"/>
        <v>V_1</v>
      </c>
      <c r="M38" t="str">
        <f ca="1"/>
        <v>V_1</v>
      </c>
      <c r="N38">
        <f ca="1"/>
        <v>-0.76</v>
      </c>
      <c r="O38">
        <f ca="1"/>
        <v>2.4965999999999999</v>
      </c>
      <c r="P38">
        <f ca="1"/>
        <v>-0.37430000000000002</v>
      </c>
      <c r="Q38" t="str">
        <f ca="1"/>
        <v>V_1</v>
      </c>
      <c r="R38" t="str">
        <f ca="1"/>
        <v>V_2</v>
      </c>
      <c r="S38" t="str">
        <f ca="1"/>
        <v>V_1</v>
      </c>
      <c r="T38" t="str">
        <f ca="1"/>
        <v>V_1</v>
      </c>
      <c r="U38" t="str">
        <f ca="1"/>
        <v>V_1</v>
      </c>
      <c r="V38" t="str">
        <f ca="1"/>
        <v>V_1</v>
      </c>
      <c r="W38" t="str">
        <f ca="1"/>
        <v>V_2</v>
      </c>
      <c r="X38" t="str">
        <f ca="1"/>
        <v>V_1</v>
      </c>
      <c r="Y38">
        <f ca="1"/>
        <v>1.1196999999999999</v>
      </c>
      <c r="Z38">
        <f ca="1"/>
        <v>-2.0758999999999999</v>
      </c>
      <c r="AA38">
        <f ca="1"/>
        <v>-1.0085</v>
      </c>
      <c r="AB38">
        <f ca="1"/>
        <v>-0.54359999999999997</v>
      </c>
      <c r="AC38">
        <f ca="1"/>
        <v>-0.99770000000000003</v>
      </c>
      <c r="AD38">
        <f ca="1"/>
        <v>-0.371</v>
      </c>
      <c r="AE38">
        <f ca="1"/>
        <v>7.3400000000000007E-2</v>
      </c>
      <c r="AF38">
        <f ca="1"/>
        <v>-0.51</v>
      </c>
      <c r="AG38">
        <f ca="1"/>
        <v>-0.5393</v>
      </c>
      <c r="AH38">
        <f ca="1"/>
        <v>-0.59040000000000004</v>
      </c>
    </row>
    <row r="39" spans="1:34" x14ac:dyDescent="0.3">
      <c r="A39" s="11" t="str">
        <f ca="1"/>
        <v>Hannah Wilson</v>
      </c>
      <c r="B39" t="str">
        <f ca="1"/>
        <v>V_1</v>
      </c>
      <c r="C39" t="str">
        <f ca="1"/>
        <v>V_1</v>
      </c>
      <c r="D39">
        <f ca="1"/>
        <v>-0.61140000000000005</v>
      </c>
      <c r="E39" t="str">
        <f ca="1"/>
        <v>V_1</v>
      </c>
      <c r="F39" t="str">
        <f ca="1"/>
        <v>V_1</v>
      </c>
      <c r="G39" t="str">
        <f ca="1"/>
        <v>V_2</v>
      </c>
      <c r="H39">
        <f ca="1"/>
        <v>-0.45400000000000001</v>
      </c>
      <c r="I39">
        <f ca="1"/>
        <v>-0.27900000000000003</v>
      </c>
      <c r="J39" t="str">
        <f ca="1"/>
        <v>V_1</v>
      </c>
      <c r="K39" t="str">
        <f ca="1"/>
        <v>V_2</v>
      </c>
      <c r="L39" t="str">
        <f ca="1"/>
        <v>V_3</v>
      </c>
      <c r="M39" t="str">
        <f ca="1"/>
        <v>V_1</v>
      </c>
      <c r="N39">
        <f ca="1"/>
        <v>-0.76</v>
      </c>
      <c r="O39">
        <f ca="1"/>
        <v>8.3699999999999997E-2</v>
      </c>
      <c r="P39">
        <f ca="1"/>
        <v>1.3127</v>
      </c>
      <c r="Q39" t="str">
        <f ca="1"/>
        <v>V_1</v>
      </c>
      <c r="R39" t="str">
        <f ca="1"/>
        <v>V_1</v>
      </c>
      <c r="S39" t="str">
        <f ca="1"/>
        <v>V_1</v>
      </c>
      <c r="T39" t="str">
        <f ca="1"/>
        <v>V_2</v>
      </c>
      <c r="U39" t="str">
        <f ca="1"/>
        <v>V_1</v>
      </c>
      <c r="V39" t="str">
        <f ca="1"/>
        <v>V_1</v>
      </c>
      <c r="W39" t="str">
        <f ca="1"/>
        <v>V_2</v>
      </c>
      <c r="X39" t="str">
        <f ca="1"/>
        <v>V_1</v>
      </c>
      <c r="Y39">
        <f ca="1"/>
        <v>-0.97450000000000003</v>
      </c>
      <c r="Z39">
        <f ca="1"/>
        <v>-2.0758999999999999</v>
      </c>
      <c r="AA39">
        <f ca="1"/>
        <v>-1.0085</v>
      </c>
      <c r="AB39">
        <f ca="1"/>
        <v>-0.54359999999999997</v>
      </c>
      <c r="AC39">
        <f ca="1"/>
        <v>-0.99770000000000003</v>
      </c>
      <c r="AD39">
        <f ca="1"/>
        <v>1.0128999999999999</v>
      </c>
      <c r="AE39">
        <f ca="1"/>
        <v>1.7986</v>
      </c>
      <c r="AF39">
        <f ca="1"/>
        <v>-1.2391000000000001</v>
      </c>
      <c r="AG39">
        <f ca="1"/>
        <v>-0.5393</v>
      </c>
      <c r="AH39">
        <f ca="1"/>
        <v>-0.59040000000000004</v>
      </c>
    </row>
    <row r="40" spans="1:34" x14ac:dyDescent="0.3">
      <c r="A40" s="11" t="str">
        <f ca="1"/>
        <v>Jude Ramadan</v>
      </c>
      <c r="B40" t="str">
        <f ca="1"/>
        <v>V_1</v>
      </c>
      <c r="C40" t="str">
        <f ca="1"/>
        <v>V_2</v>
      </c>
      <c r="D40">
        <f ca="1"/>
        <v>-1.4330000000000001</v>
      </c>
      <c r="E40" t="str">
        <f ca="1"/>
        <v>V_2</v>
      </c>
      <c r="F40" t="str">
        <f ca="1"/>
        <v>V_1</v>
      </c>
      <c r="G40" t="str">
        <f ca="1"/>
        <v>V_2</v>
      </c>
      <c r="H40">
        <f ca="1"/>
        <v>-0.45400000000000001</v>
      </c>
      <c r="I40">
        <f ca="1"/>
        <v>-1.1888000000000001</v>
      </c>
      <c r="J40" t="str">
        <f ca="1"/>
        <v>V_2</v>
      </c>
      <c r="K40" t="str">
        <f ca="1"/>
        <v>V_3</v>
      </c>
      <c r="L40" t="str">
        <f ca="1"/>
        <v>V_4</v>
      </c>
      <c r="M40" t="str">
        <f ca="1"/>
        <v>V_1</v>
      </c>
      <c r="N40">
        <f ca="1"/>
        <v>-0.76</v>
      </c>
      <c r="O40">
        <f ca="1"/>
        <v>8.3699999999999997E-2</v>
      </c>
      <c r="P40">
        <f ca="1"/>
        <v>-0.37430000000000002</v>
      </c>
      <c r="Q40" t="str">
        <f ca="1"/>
        <v>V_2</v>
      </c>
      <c r="R40" t="str">
        <f ca="1"/>
        <v>V_1</v>
      </c>
      <c r="S40" t="str">
        <f ca="1"/>
        <v>V_1</v>
      </c>
      <c r="T40" t="str">
        <f ca="1"/>
        <v>V_2</v>
      </c>
      <c r="U40" t="str">
        <f ca="1"/>
        <v>V_1</v>
      </c>
      <c r="V40" t="str">
        <f ca="1"/>
        <v>V_1</v>
      </c>
      <c r="W40" t="str">
        <f ca="1"/>
        <v>V_2</v>
      </c>
      <c r="X40" t="str">
        <f ca="1"/>
        <v>V_2</v>
      </c>
      <c r="Y40">
        <f ca="1"/>
        <v>1.1196999999999999</v>
      </c>
      <c r="Z40">
        <f ca="1"/>
        <v>0.78049999999999997</v>
      </c>
      <c r="AA40">
        <f ca="1"/>
        <v>-1.0085</v>
      </c>
      <c r="AB40">
        <f ca="1"/>
        <v>-0.54359999999999997</v>
      </c>
      <c r="AC40">
        <f ca="1"/>
        <v>-0.99770000000000003</v>
      </c>
      <c r="AD40">
        <f ca="1"/>
        <v>1.0128999999999999</v>
      </c>
      <c r="AE40">
        <f ca="1"/>
        <v>7.3400000000000007E-2</v>
      </c>
      <c r="AF40">
        <f ca="1"/>
        <v>-0.51</v>
      </c>
      <c r="AG40">
        <f ca="1"/>
        <v>-0.88280000000000003</v>
      </c>
      <c r="AH40">
        <f ca="1"/>
        <v>-0.59040000000000004</v>
      </c>
    </row>
    <row r="41" spans="1:34" x14ac:dyDescent="0.3">
      <c r="A41" s="11" t="str">
        <f ca="1"/>
        <v>Sonny Simpson</v>
      </c>
      <c r="B41" t="str">
        <f ca="1"/>
        <v>V_1</v>
      </c>
      <c r="C41" t="str">
        <f ca="1"/>
        <v>V_1</v>
      </c>
      <c r="D41">
        <f ca="1"/>
        <v>-1.4330000000000001</v>
      </c>
      <c r="E41" t="str">
        <f ca="1"/>
        <v>V_1</v>
      </c>
      <c r="F41" t="str">
        <f ca="1"/>
        <v>V_1</v>
      </c>
      <c r="G41" t="str">
        <f ca="1"/>
        <v>V_2</v>
      </c>
      <c r="H41">
        <f ca="1"/>
        <v>-1.3360000000000001</v>
      </c>
      <c r="I41">
        <f ca="1"/>
        <v>-0.27900000000000003</v>
      </c>
      <c r="J41" t="str">
        <f ca="1"/>
        <v>V_1</v>
      </c>
      <c r="K41" t="str">
        <f ca="1"/>
        <v>V_3</v>
      </c>
      <c r="L41" t="str">
        <f ca="1"/>
        <v>V_1</v>
      </c>
      <c r="M41" t="str">
        <f ca="1"/>
        <v>V_1</v>
      </c>
      <c r="N41">
        <f ca="1"/>
        <v>-0.76</v>
      </c>
      <c r="O41">
        <f ca="1"/>
        <v>8.3699999999999997E-2</v>
      </c>
      <c r="P41">
        <f ca="1"/>
        <v>-0.37430000000000002</v>
      </c>
      <c r="Q41" t="str">
        <f ca="1"/>
        <v>V_2</v>
      </c>
      <c r="R41" t="str">
        <f ca="1"/>
        <v>V_1</v>
      </c>
      <c r="S41" t="str">
        <f ca="1"/>
        <v>V_1</v>
      </c>
      <c r="T41" t="str">
        <f ca="1"/>
        <v>V_1</v>
      </c>
      <c r="U41" t="str">
        <f ca="1"/>
        <v>V_2</v>
      </c>
      <c r="V41" t="str">
        <f ca="1"/>
        <v>V_1</v>
      </c>
      <c r="W41" t="str">
        <f ca="1"/>
        <v>V_2</v>
      </c>
      <c r="X41" t="str">
        <f ca="1"/>
        <v>V_1</v>
      </c>
      <c r="Y41">
        <f ca="1"/>
        <v>-0.97450000000000003</v>
      </c>
      <c r="Z41">
        <f ca="1"/>
        <v>-1.1237999999999999</v>
      </c>
      <c r="AA41">
        <f ca="1"/>
        <v>-0.15740000000000001</v>
      </c>
      <c r="AB41">
        <f ca="1"/>
        <v>-0.54359999999999997</v>
      </c>
      <c r="AC41">
        <f ca="1"/>
        <v>-0.2185</v>
      </c>
      <c r="AD41">
        <f ca="1"/>
        <v>-1.7549999999999999</v>
      </c>
      <c r="AE41">
        <f ca="1"/>
        <v>-0.78920000000000001</v>
      </c>
      <c r="AF41">
        <f ca="1"/>
        <v>0.94820000000000004</v>
      </c>
      <c r="AG41">
        <f ca="1"/>
        <v>0.83460000000000001</v>
      </c>
      <c r="AH41">
        <f ca="1"/>
        <v>0.64870000000000005</v>
      </c>
    </row>
    <row r="42" spans="1:34" x14ac:dyDescent="0.3">
      <c r="A42" s="11" t="str">
        <f ca="1"/>
        <v>Frankie Gibbs</v>
      </c>
      <c r="B42" t="str">
        <f ca="1"/>
        <v>V_1</v>
      </c>
      <c r="C42" t="str">
        <f ca="1"/>
        <v>V_2</v>
      </c>
      <c r="D42">
        <f ca="1"/>
        <v>-1.4330000000000001</v>
      </c>
      <c r="E42" t="str">
        <f ca="1"/>
        <v>V_1</v>
      </c>
      <c r="F42" t="str">
        <f ca="1"/>
        <v>V_1</v>
      </c>
      <c r="G42" t="str">
        <f ca="1"/>
        <v>V_2</v>
      </c>
      <c r="H42">
        <f ca="1"/>
        <v>-0.45400000000000001</v>
      </c>
      <c r="I42">
        <f ca="1"/>
        <v>-0.27900000000000003</v>
      </c>
      <c r="J42" t="str">
        <f ca="1"/>
        <v>V_4</v>
      </c>
      <c r="K42" t="str">
        <f ca="1"/>
        <v>V_3</v>
      </c>
      <c r="L42" t="str">
        <f ca="1"/>
        <v>V_3</v>
      </c>
      <c r="M42" t="str">
        <f ca="1"/>
        <v>V_2</v>
      </c>
      <c r="N42">
        <f ca="1"/>
        <v>-0.76</v>
      </c>
      <c r="O42">
        <f ca="1"/>
        <v>2.4965999999999999</v>
      </c>
      <c r="P42">
        <f ca="1"/>
        <v>-0.37430000000000002</v>
      </c>
      <c r="Q42" t="str">
        <f ca="1"/>
        <v>V_2</v>
      </c>
      <c r="R42" t="str">
        <f ca="1"/>
        <v>V_2</v>
      </c>
      <c r="S42" t="str">
        <f ca="1"/>
        <v>V_1</v>
      </c>
      <c r="T42" t="str">
        <f ca="1"/>
        <v>V_2</v>
      </c>
      <c r="U42" t="str">
        <f ca="1"/>
        <v>V_1</v>
      </c>
      <c r="V42" t="str">
        <f ca="1"/>
        <v>V_1</v>
      </c>
      <c r="W42" t="str">
        <f ca="1"/>
        <v>V_2</v>
      </c>
      <c r="X42" t="str">
        <f ca="1"/>
        <v>V_1</v>
      </c>
      <c r="Y42">
        <f ca="1"/>
        <v>1.1196999999999999</v>
      </c>
      <c r="Z42">
        <f ca="1"/>
        <v>1.7325999999999999</v>
      </c>
      <c r="AA42">
        <f ca="1"/>
        <v>0.69379999999999997</v>
      </c>
      <c r="AB42">
        <f ca="1"/>
        <v>-0.54359999999999997</v>
      </c>
      <c r="AC42">
        <f ca="1"/>
        <v>-0.2185</v>
      </c>
      <c r="AD42">
        <f ca="1"/>
        <v>1.0128999999999999</v>
      </c>
      <c r="AE42">
        <f ca="1"/>
        <v>0.50470000000000004</v>
      </c>
      <c r="AF42">
        <f ca="1"/>
        <v>0.94820000000000004</v>
      </c>
      <c r="AG42">
        <f ca="1"/>
        <v>0.49109999999999998</v>
      </c>
      <c r="AH42">
        <f ca="1"/>
        <v>0.33889999999999998</v>
      </c>
    </row>
    <row r="43" spans="1:34" x14ac:dyDescent="0.3">
      <c r="A43" s="11" t="str">
        <f ca="1"/>
        <v>Maeve Benson</v>
      </c>
      <c r="B43" t="str">
        <f ca="1"/>
        <v>V_1</v>
      </c>
      <c r="C43" t="str">
        <f ca="1"/>
        <v>V_1</v>
      </c>
      <c r="D43">
        <f ca="1"/>
        <v>-0.61140000000000005</v>
      </c>
      <c r="E43" t="str">
        <f ca="1"/>
        <v>V_1</v>
      </c>
      <c r="F43" t="str">
        <f ca="1"/>
        <v>V_1</v>
      </c>
      <c r="G43" t="str">
        <f ca="1"/>
        <v>V_2</v>
      </c>
      <c r="H43">
        <f ca="1"/>
        <v>-0.45400000000000001</v>
      </c>
      <c r="I43">
        <f ca="1"/>
        <v>-0.27900000000000003</v>
      </c>
      <c r="J43" t="str">
        <f ca="1"/>
        <v>V_3</v>
      </c>
      <c r="K43" t="str">
        <f ca="1"/>
        <v>V_2</v>
      </c>
      <c r="L43" t="str">
        <f ca="1"/>
        <v>V_3</v>
      </c>
      <c r="M43" t="str">
        <f ca="1"/>
        <v>V_1</v>
      </c>
      <c r="N43">
        <f ca="1"/>
        <v>-0.76</v>
      </c>
      <c r="O43">
        <f ca="1"/>
        <v>8.3699999999999997E-2</v>
      </c>
      <c r="P43">
        <f ca="1"/>
        <v>-0.37430000000000002</v>
      </c>
      <c r="Q43" t="str">
        <f ca="1"/>
        <v>V_2</v>
      </c>
      <c r="R43" t="str">
        <f ca="1"/>
        <v>V_1</v>
      </c>
      <c r="S43" t="str">
        <f ca="1"/>
        <v>V_1</v>
      </c>
      <c r="T43" t="str">
        <f ca="1"/>
        <v>V_1</v>
      </c>
      <c r="U43" t="str">
        <f ca="1"/>
        <v>V_1</v>
      </c>
      <c r="V43" t="str">
        <f ca="1"/>
        <v>V_1</v>
      </c>
      <c r="W43" t="str">
        <f ca="1"/>
        <v>V_2</v>
      </c>
      <c r="X43" t="str">
        <f ca="1"/>
        <v>V_2</v>
      </c>
      <c r="Y43">
        <f ca="1"/>
        <v>1.1196999999999999</v>
      </c>
      <c r="Z43">
        <f ca="1"/>
        <v>0.78049999999999997</v>
      </c>
      <c r="AA43">
        <f ca="1"/>
        <v>0.69379999999999997</v>
      </c>
      <c r="AB43">
        <f ca="1"/>
        <v>-0.54359999999999997</v>
      </c>
      <c r="AC43">
        <f ca="1"/>
        <v>-0.99770000000000003</v>
      </c>
      <c r="AD43">
        <f ca="1"/>
        <v>1.0128999999999999</v>
      </c>
      <c r="AE43">
        <f ca="1"/>
        <v>-0.78920000000000001</v>
      </c>
      <c r="AF43">
        <f ca="1"/>
        <v>0.21909999999999999</v>
      </c>
      <c r="AG43">
        <f ca="1"/>
        <v>-0.1958</v>
      </c>
      <c r="AH43">
        <f ca="1"/>
        <v>-0.28070000000000001</v>
      </c>
    </row>
    <row r="44" spans="1:34" x14ac:dyDescent="0.3">
      <c r="A44" s="11" t="str">
        <f ca="1"/>
        <v>Frankie Williamson</v>
      </c>
      <c r="B44" t="str">
        <f ca="1"/>
        <v>V_1</v>
      </c>
      <c r="C44" t="str">
        <f ca="1"/>
        <v>V_1</v>
      </c>
      <c r="D44">
        <f ca="1"/>
        <v>1.8532999999999999</v>
      </c>
      <c r="E44" t="str">
        <f ca="1"/>
        <v>V_1</v>
      </c>
      <c r="F44" t="str">
        <f ca="1"/>
        <v>V_1</v>
      </c>
      <c r="G44" t="str">
        <f ca="1"/>
        <v>V_2</v>
      </c>
      <c r="H44">
        <f ca="1"/>
        <v>-2.2181000000000002</v>
      </c>
      <c r="I44">
        <f ca="1"/>
        <v>-1.1888000000000001</v>
      </c>
      <c r="J44" t="str">
        <f ca="1"/>
        <v>V_1</v>
      </c>
      <c r="K44" t="str">
        <f ca="1"/>
        <v>V_2</v>
      </c>
      <c r="L44" t="str">
        <f ca="1"/>
        <v>V_1</v>
      </c>
      <c r="M44" t="str">
        <f ca="1"/>
        <v>V_3</v>
      </c>
      <c r="N44">
        <f ca="1"/>
        <v>-0.76</v>
      </c>
      <c r="O44">
        <f ca="1"/>
        <v>8.3699999999999997E-2</v>
      </c>
      <c r="P44">
        <f ca="1"/>
        <v>2.9996</v>
      </c>
      <c r="Q44" t="str">
        <f ca="1"/>
        <v>V_2</v>
      </c>
      <c r="R44" t="str">
        <f ca="1"/>
        <v>V_2</v>
      </c>
      <c r="S44" t="str">
        <f ca="1"/>
        <v>V_1</v>
      </c>
      <c r="T44" t="str">
        <f ca="1"/>
        <v>V_1</v>
      </c>
      <c r="U44" t="str">
        <f ca="1"/>
        <v>V_2</v>
      </c>
      <c r="V44" t="str">
        <f ca="1"/>
        <v>V_2</v>
      </c>
      <c r="W44" t="str">
        <f ca="1"/>
        <v>V_1</v>
      </c>
      <c r="X44" t="str">
        <f ca="1"/>
        <v>V_1</v>
      </c>
      <c r="Y44">
        <f ca="1"/>
        <v>-0.97450000000000003</v>
      </c>
      <c r="Z44">
        <f ca="1"/>
        <v>0.78049999999999997</v>
      </c>
      <c r="AA44">
        <f ca="1"/>
        <v>-1.0085</v>
      </c>
      <c r="AB44">
        <f ca="1"/>
        <v>-0.54359999999999997</v>
      </c>
      <c r="AC44">
        <f ca="1"/>
        <v>-0.99770000000000003</v>
      </c>
      <c r="AD44">
        <f ca="1"/>
        <v>1.0128999999999999</v>
      </c>
      <c r="AE44">
        <f ca="1"/>
        <v>-0.78920000000000001</v>
      </c>
      <c r="AF44">
        <f ca="1"/>
        <v>-0.87460000000000004</v>
      </c>
      <c r="AG44">
        <f ca="1"/>
        <v>-0.5393</v>
      </c>
      <c r="AH44">
        <f ca="1"/>
        <v>-0.28070000000000001</v>
      </c>
    </row>
    <row r="45" spans="1:34" x14ac:dyDescent="0.3">
      <c r="A45" s="11" t="str">
        <f ca="1"/>
        <v>Elijah Coates</v>
      </c>
      <c r="B45" t="str">
        <f ca="1"/>
        <v>V_1</v>
      </c>
      <c r="C45" t="str">
        <f ca="1"/>
        <v>V_2</v>
      </c>
      <c r="D45">
        <f ca="1"/>
        <v>-0.61140000000000005</v>
      </c>
      <c r="E45" t="str">
        <f ca="1"/>
        <v>V_1</v>
      </c>
      <c r="F45" t="str">
        <f ca="1"/>
        <v>V_1</v>
      </c>
      <c r="G45" t="str">
        <f ca="1"/>
        <v>V_2</v>
      </c>
      <c r="H45">
        <f ca="1"/>
        <v>-0.45400000000000001</v>
      </c>
      <c r="I45">
        <f ca="1"/>
        <v>0.63090000000000002</v>
      </c>
      <c r="J45" t="str">
        <f ca="1"/>
        <v>V_3</v>
      </c>
      <c r="K45" t="str">
        <f ca="1"/>
        <v>V_2</v>
      </c>
      <c r="L45" t="str">
        <f ca="1"/>
        <v>V_1</v>
      </c>
      <c r="M45" t="str">
        <f ca="1"/>
        <v>V_1</v>
      </c>
      <c r="N45">
        <f ca="1"/>
        <v>0.57669999999999999</v>
      </c>
      <c r="O45">
        <f ca="1"/>
        <v>1.2901</v>
      </c>
      <c r="P45">
        <f ca="1"/>
        <v>-0.37430000000000002</v>
      </c>
      <c r="Q45" t="str">
        <f ca="1"/>
        <v>V_2</v>
      </c>
      <c r="R45" t="str">
        <f ca="1"/>
        <v>V_2</v>
      </c>
      <c r="S45" t="str">
        <f ca="1"/>
        <v>V_1</v>
      </c>
      <c r="T45" t="str">
        <f ca="1"/>
        <v>V_1</v>
      </c>
      <c r="U45" t="str">
        <f ca="1"/>
        <v>V_2</v>
      </c>
      <c r="V45" t="str">
        <f ca="1"/>
        <v>V_1</v>
      </c>
      <c r="W45" t="str">
        <f ca="1"/>
        <v>V_2</v>
      </c>
      <c r="X45" t="str">
        <f ca="1"/>
        <v>V_2</v>
      </c>
      <c r="Y45">
        <f ca="1"/>
        <v>-0.97450000000000003</v>
      </c>
      <c r="Z45">
        <f ca="1"/>
        <v>-1.1237999999999999</v>
      </c>
      <c r="AA45">
        <f ca="1"/>
        <v>-0.15740000000000001</v>
      </c>
      <c r="AB45">
        <f ca="1"/>
        <v>0.53859999999999997</v>
      </c>
      <c r="AC45">
        <f ca="1"/>
        <v>-0.2185</v>
      </c>
      <c r="AD45">
        <f ca="1"/>
        <v>-1.7549999999999999</v>
      </c>
      <c r="AE45">
        <f ca="1"/>
        <v>7.3400000000000007E-2</v>
      </c>
      <c r="AF45">
        <f ca="1"/>
        <v>0.58360000000000001</v>
      </c>
      <c r="AG45">
        <f ca="1"/>
        <v>0.1477</v>
      </c>
      <c r="AH45">
        <f ca="1"/>
        <v>0.33889999999999998</v>
      </c>
    </row>
    <row r="46" spans="1:34" x14ac:dyDescent="0.3">
      <c r="A46" s="11" t="str">
        <f ca="1"/>
        <v>Khadija Maloof</v>
      </c>
      <c r="B46" t="str">
        <f ca="1"/>
        <v>V_1</v>
      </c>
      <c r="C46" t="str">
        <f ca="1"/>
        <v>V_1</v>
      </c>
      <c r="D46">
        <f ca="1"/>
        <v>0.21010000000000001</v>
      </c>
      <c r="E46" t="str">
        <f ca="1"/>
        <v>V_1</v>
      </c>
      <c r="F46" t="str">
        <f ca="1"/>
        <v>V_2</v>
      </c>
      <c r="G46" t="str">
        <f ca="1"/>
        <v>V_1</v>
      </c>
      <c r="H46">
        <f ca="1"/>
        <v>-0.45400000000000001</v>
      </c>
      <c r="I46">
        <f ca="1"/>
        <v>-1.1888000000000001</v>
      </c>
      <c r="J46" t="str">
        <f ca="1"/>
        <v>V_3</v>
      </c>
      <c r="K46" t="str">
        <f ca="1"/>
        <v>V_2</v>
      </c>
      <c r="L46" t="str">
        <f ca="1"/>
        <v>V_1</v>
      </c>
      <c r="M46" t="str">
        <f ca="1"/>
        <v>V_1</v>
      </c>
      <c r="N46">
        <f ca="1"/>
        <v>1.9135</v>
      </c>
      <c r="O46">
        <f ca="1"/>
        <v>-1.1228</v>
      </c>
      <c r="P46">
        <f ca="1"/>
        <v>-0.37430000000000002</v>
      </c>
      <c r="Q46" t="str">
        <f ca="1"/>
        <v>V_2</v>
      </c>
      <c r="R46" t="str">
        <f ca="1"/>
        <v>V_2</v>
      </c>
      <c r="S46" t="str">
        <f ca="1"/>
        <v>V_1</v>
      </c>
      <c r="T46" t="str">
        <f ca="1"/>
        <v>V_1</v>
      </c>
      <c r="U46" t="str">
        <f ca="1"/>
        <v>V_1</v>
      </c>
      <c r="V46" t="str">
        <f ca="1"/>
        <v>V_1</v>
      </c>
      <c r="W46" t="str">
        <f ca="1"/>
        <v>V_2</v>
      </c>
      <c r="X46" t="str">
        <f ca="1"/>
        <v>V_1</v>
      </c>
      <c r="Y46">
        <f ca="1"/>
        <v>-0.97450000000000003</v>
      </c>
      <c r="Z46">
        <f ca="1"/>
        <v>-1.1237999999999999</v>
      </c>
      <c r="AA46">
        <f ca="1"/>
        <v>-1.0085</v>
      </c>
      <c r="AB46">
        <f ca="1"/>
        <v>-0.54359999999999997</v>
      </c>
      <c r="AC46">
        <f ca="1"/>
        <v>-0.2185</v>
      </c>
      <c r="AD46">
        <f ca="1"/>
        <v>1.0128999999999999</v>
      </c>
      <c r="AE46">
        <f ca="1"/>
        <v>0.93600000000000005</v>
      </c>
      <c r="AF46">
        <f ca="1"/>
        <v>-0.14549999999999999</v>
      </c>
      <c r="AG46">
        <f ca="1"/>
        <v>-0.5393</v>
      </c>
      <c r="AH46">
        <f ca="1"/>
        <v>-0.28070000000000001</v>
      </c>
    </row>
    <row r="47" spans="1:34" x14ac:dyDescent="0.3">
      <c r="A47" s="11" t="str">
        <f ca="1"/>
        <v>Gabriel Holland</v>
      </c>
      <c r="B47" t="str">
        <f ca="1"/>
        <v>V_1</v>
      </c>
      <c r="C47" t="str">
        <f ca="1"/>
        <v>V_1</v>
      </c>
      <c r="D47">
        <f ca="1"/>
        <v>-1.4330000000000001</v>
      </c>
      <c r="E47" t="str">
        <f ca="1"/>
        <v>V_1</v>
      </c>
      <c r="F47" t="str">
        <f ca="1"/>
        <v>V_1</v>
      </c>
      <c r="G47" t="str">
        <f ca="1"/>
        <v>V_2</v>
      </c>
      <c r="H47">
        <f ca="1"/>
        <v>-1.3360000000000001</v>
      </c>
      <c r="I47">
        <f ca="1"/>
        <v>-1.1888000000000001</v>
      </c>
      <c r="J47" t="str">
        <f ca="1"/>
        <v>V_1</v>
      </c>
      <c r="K47" t="str">
        <f ca="1"/>
        <v>V_2</v>
      </c>
      <c r="L47" t="str">
        <f ca="1"/>
        <v>V_1</v>
      </c>
      <c r="M47" t="str">
        <f ca="1"/>
        <v>V_1</v>
      </c>
      <c r="N47">
        <f ca="1"/>
        <v>1.9135</v>
      </c>
      <c r="O47">
        <f ca="1"/>
        <v>-1.1228</v>
      </c>
      <c r="P47">
        <f ca="1"/>
        <v>-0.37430000000000002</v>
      </c>
      <c r="Q47" t="str">
        <f ca="1"/>
        <v>V_2</v>
      </c>
      <c r="R47" t="str">
        <f ca="1"/>
        <v>V_2</v>
      </c>
      <c r="S47" t="str">
        <f ca="1"/>
        <v>V_1</v>
      </c>
      <c r="T47" t="str">
        <f ca="1"/>
        <v>V_2</v>
      </c>
      <c r="U47" t="str">
        <f ca="1"/>
        <v>V_2</v>
      </c>
      <c r="V47" t="str">
        <f ca="1"/>
        <v>V_1</v>
      </c>
      <c r="W47" t="str">
        <f ca="1"/>
        <v>V_2</v>
      </c>
      <c r="X47" t="str">
        <f ca="1"/>
        <v>V_2</v>
      </c>
      <c r="Y47">
        <f ca="1"/>
        <v>7.2599999999999998E-2</v>
      </c>
      <c r="Z47">
        <f ca="1"/>
        <v>-0.1716</v>
      </c>
      <c r="AA47">
        <f ca="1"/>
        <v>-0.15740000000000001</v>
      </c>
      <c r="AB47">
        <f ca="1"/>
        <v>-0.54359999999999997</v>
      </c>
      <c r="AC47">
        <f ca="1"/>
        <v>-0.2185</v>
      </c>
      <c r="AD47">
        <f ca="1"/>
        <v>0.32090000000000002</v>
      </c>
      <c r="AE47">
        <f ca="1"/>
        <v>0.50470000000000004</v>
      </c>
      <c r="AF47">
        <f ca="1"/>
        <v>-0.14549999999999999</v>
      </c>
      <c r="AG47">
        <f ca="1"/>
        <v>0.1477</v>
      </c>
      <c r="AH47">
        <f ca="1"/>
        <v>0.33889999999999998</v>
      </c>
    </row>
    <row r="48" spans="1:34" x14ac:dyDescent="0.3">
      <c r="A48" s="11" t="str">
        <f ca="1"/>
        <v>Jude Gordon</v>
      </c>
      <c r="B48" t="str">
        <f ca="1"/>
        <v>V_1</v>
      </c>
      <c r="C48" t="str">
        <f ca="1"/>
        <v>V_1</v>
      </c>
      <c r="D48">
        <f ca="1"/>
        <v>0.21010000000000001</v>
      </c>
      <c r="E48" t="str">
        <f ca="1"/>
        <v>V_1</v>
      </c>
      <c r="F48" t="str">
        <f ca="1"/>
        <v>V_2</v>
      </c>
      <c r="G48" t="str">
        <f ca="1"/>
        <v>V_2</v>
      </c>
      <c r="H48">
        <f ca="1"/>
        <v>-0.45400000000000001</v>
      </c>
      <c r="I48">
        <f ca="1"/>
        <v>-0.27900000000000003</v>
      </c>
      <c r="J48" t="str">
        <f ca="1"/>
        <v>V_3</v>
      </c>
      <c r="K48" t="str">
        <f ca="1"/>
        <v>V_2</v>
      </c>
      <c r="L48" t="str">
        <f ca="1"/>
        <v>V_1</v>
      </c>
      <c r="M48" t="str">
        <f ca="1"/>
        <v>V_2</v>
      </c>
      <c r="N48">
        <f ca="1"/>
        <v>-0.76</v>
      </c>
      <c r="O48">
        <f ca="1"/>
        <v>-1.1228</v>
      </c>
      <c r="P48">
        <f ca="1"/>
        <v>-0.37430000000000002</v>
      </c>
      <c r="Q48" t="str">
        <f ca="1"/>
        <v>V_2</v>
      </c>
      <c r="R48" t="str">
        <f ca="1"/>
        <v>V_2</v>
      </c>
      <c r="S48" t="str">
        <f ca="1"/>
        <v>V_1</v>
      </c>
      <c r="T48" t="str">
        <f ca="1"/>
        <v>V_1</v>
      </c>
      <c r="U48" t="str">
        <f ca="1"/>
        <v>V_1</v>
      </c>
      <c r="V48" t="str">
        <f ca="1"/>
        <v>V_1</v>
      </c>
      <c r="W48" t="str">
        <f ca="1"/>
        <v>V_2</v>
      </c>
      <c r="X48" t="str">
        <f ca="1"/>
        <v>V_2</v>
      </c>
      <c r="Y48">
        <f ca="1"/>
        <v>-0.97450000000000003</v>
      </c>
      <c r="Z48">
        <f ca="1"/>
        <v>0.78049999999999997</v>
      </c>
      <c r="AA48">
        <f ca="1"/>
        <v>0.69379999999999997</v>
      </c>
      <c r="AB48">
        <f ca="1"/>
        <v>-0.54359999999999997</v>
      </c>
      <c r="AC48">
        <f ca="1"/>
        <v>0.56069999999999998</v>
      </c>
      <c r="AD48">
        <f ca="1"/>
        <v>1.0128999999999999</v>
      </c>
      <c r="AE48">
        <f ca="1"/>
        <v>-0.3579</v>
      </c>
      <c r="AF48">
        <f ca="1"/>
        <v>0.58360000000000001</v>
      </c>
      <c r="AG48">
        <f ca="1"/>
        <v>0.1477</v>
      </c>
      <c r="AH48">
        <f ca="1"/>
        <v>2.9100000000000001E-2</v>
      </c>
    </row>
    <row r="49" spans="1:34" x14ac:dyDescent="0.3">
      <c r="A49" s="11" t="str">
        <f ca="1"/>
        <v>Blake Stone</v>
      </c>
      <c r="B49" t="str">
        <f ca="1"/>
        <v>V_1</v>
      </c>
      <c r="C49" t="str">
        <f ca="1"/>
        <v>V_2</v>
      </c>
      <c r="D49">
        <f ca="1"/>
        <v>-0.61140000000000005</v>
      </c>
      <c r="E49" t="str">
        <f ca="1"/>
        <v>V_1</v>
      </c>
      <c r="F49" t="str">
        <f ca="1"/>
        <v>V_1</v>
      </c>
      <c r="G49" t="str">
        <f ca="1"/>
        <v>V_2</v>
      </c>
      <c r="H49">
        <f ca="1"/>
        <v>-0.45400000000000001</v>
      </c>
      <c r="I49">
        <f ca="1"/>
        <v>-1.1888000000000001</v>
      </c>
      <c r="J49" t="str">
        <f ca="1"/>
        <v>V_1</v>
      </c>
      <c r="K49" t="str">
        <f ca="1"/>
        <v>V_2</v>
      </c>
      <c r="L49" t="str">
        <f ca="1"/>
        <v>V_1</v>
      </c>
      <c r="M49" t="str">
        <f ca="1"/>
        <v>V_1</v>
      </c>
      <c r="N49">
        <f ca="1"/>
        <v>3.2502</v>
      </c>
      <c r="O49">
        <f ca="1"/>
        <v>-1.1228</v>
      </c>
      <c r="P49">
        <f ca="1"/>
        <v>-0.37430000000000002</v>
      </c>
      <c r="Q49" t="str">
        <f ca="1"/>
        <v>V_2</v>
      </c>
      <c r="R49" t="str">
        <f ca="1"/>
        <v>V_1</v>
      </c>
      <c r="S49" t="str">
        <f ca="1"/>
        <v>V_1</v>
      </c>
      <c r="T49" t="str">
        <f ca="1"/>
        <v>V_1</v>
      </c>
      <c r="U49" t="str">
        <f ca="1"/>
        <v>V_1</v>
      </c>
      <c r="V49" t="str">
        <f ca="1"/>
        <v>V_1</v>
      </c>
      <c r="W49" t="str">
        <f ca="1"/>
        <v>V_1</v>
      </c>
      <c r="X49" t="str">
        <f ca="1"/>
        <v>V_1</v>
      </c>
      <c r="Y49">
        <f ca="1"/>
        <v>-0.97450000000000003</v>
      </c>
      <c r="Z49">
        <f ca="1"/>
        <v>-1.1237999999999999</v>
      </c>
      <c r="AA49">
        <f ca="1"/>
        <v>-1.8596999999999999</v>
      </c>
      <c r="AB49">
        <f ca="1"/>
        <v>-0.54359999999999997</v>
      </c>
      <c r="AC49">
        <f ca="1"/>
        <v>-0.99770000000000003</v>
      </c>
      <c r="AD49">
        <f ca="1"/>
        <v>-1.0629999999999999</v>
      </c>
      <c r="AE49">
        <f ca="1"/>
        <v>7.3400000000000007E-2</v>
      </c>
      <c r="AF49">
        <f ca="1"/>
        <v>-0.87460000000000004</v>
      </c>
      <c r="AG49">
        <f ca="1"/>
        <v>-0.88280000000000003</v>
      </c>
      <c r="AH49">
        <f ca="1"/>
        <v>-0.28070000000000001</v>
      </c>
    </row>
    <row r="50" spans="1:34" x14ac:dyDescent="0.3">
      <c r="A50" s="11" t="str">
        <f ca="1"/>
        <v>Elsie Knowles</v>
      </c>
      <c r="B50" t="str">
        <f ca="1"/>
        <v>V_1</v>
      </c>
      <c r="C50" t="str">
        <f ca="1"/>
        <v>V_1</v>
      </c>
      <c r="D50">
        <f ca="1"/>
        <v>-0.61140000000000005</v>
      </c>
      <c r="E50" t="str">
        <f ca="1"/>
        <v>V_1</v>
      </c>
      <c r="F50" t="str">
        <f ca="1"/>
        <v>V_1</v>
      </c>
      <c r="G50" t="str">
        <f ca="1"/>
        <v>V_1</v>
      </c>
      <c r="H50">
        <f ca="1"/>
        <v>-0.45400000000000001</v>
      </c>
      <c r="I50">
        <f ca="1"/>
        <v>-0.27900000000000003</v>
      </c>
      <c r="J50" t="str">
        <f ca="1"/>
        <v>V_3</v>
      </c>
      <c r="K50" t="str">
        <f ca="1"/>
        <v>V_2</v>
      </c>
      <c r="L50" t="str">
        <f ca="1"/>
        <v>V_3</v>
      </c>
      <c r="M50" t="str">
        <f ca="1"/>
        <v>V_1</v>
      </c>
      <c r="N50">
        <f ca="1"/>
        <v>-0.76</v>
      </c>
      <c r="O50">
        <f ca="1"/>
        <v>-1.1228</v>
      </c>
      <c r="P50">
        <f ca="1"/>
        <v>1.3127</v>
      </c>
      <c r="Q50" t="str">
        <f ca="1"/>
        <v>V_2</v>
      </c>
      <c r="R50" t="str">
        <f ca="1"/>
        <v>V_1</v>
      </c>
      <c r="S50" t="str">
        <f ca="1"/>
        <v>V_1</v>
      </c>
      <c r="T50" t="str">
        <f ca="1"/>
        <v>V_1</v>
      </c>
      <c r="U50" t="str">
        <f ca="1"/>
        <v>V_1</v>
      </c>
      <c r="V50" t="str">
        <f ca="1"/>
        <v>V_1</v>
      </c>
      <c r="W50" t="str">
        <f ca="1"/>
        <v>V_1</v>
      </c>
      <c r="X50" t="str">
        <f ca="1"/>
        <v>V_1</v>
      </c>
      <c r="Y50">
        <f ca="1"/>
        <v>1.1196999999999999</v>
      </c>
      <c r="Z50">
        <f ca="1"/>
        <v>-0.1716</v>
      </c>
      <c r="AA50">
        <f ca="1"/>
        <v>0.69379999999999997</v>
      </c>
      <c r="AB50">
        <f ca="1"/>
        <v>-0.54359999999999997</v>
      </c>
      <c r="AC50">
        <f ca="1"/>
        <v>-0.99770000000000003</v>
      </c>
      <c r="AD50">
        <f ca="1"/>
        <v>1.0128999999999999</v>
      </c>
      <c r="AE50">
        <f ca="1"/>
        <v>1.7986</v>
      </c>
      <c r="AF50">
        <f ca="1"/>
        <v>0.58360000000000001</v>
      </c>
      <c r="AG50">
        <f ca="1"/>
        <v>-0.1958</v>
      </c>
      <c r="AH50">
        <f ca="1"/>
        <v>-0.28070000000000001</v>
      </c>
    </row>
    <row r="51" spans="1:34" x14ac:dyDescent="0.3">
      <c r="A51" s="11" t="str">
        <f ca="1"/>
        <v>Ella Allen</v>
      </c>
      <c r="B51" t="str">
        <f ca="1"/>
        <v>V_1</v>
      </c>
      <c r="C51" t="str">
        <f ca="1"/>
        <v>V_1</v>
      </c>
      <c r="D51">
        <f ca="1"/>
        <v>-0.61140000000000005</v>
      </c>
      <c r="E51" t="str">
        <f ca="1"/>
        <v>V_2</v>
      </c>
      <c r="F51" t="str">
        <f ca="1"/>
        <v>V_1</v>
      </c>
      <c r="G51" t="str">
        <f ca="1"/>
        <v>V_2</v>
      </c>
      <c r="H51">
        <f ca="1"/>
        <v>-1.3360000000000001</v>
      </c>
      <c r="I51">
        <f ca="1"/>
        <v>-1.1888000000000001</v>
      </c>
      <c r="J51" t="str">
        <f ca="1"/>
        <v>V_1</v>
      </c>
      <c r="K51" t="str">
        <f ca="1"/>
        <v>V_2</v>
      </c>
      <c r="L51" t="str">
        <f ca="1"/>
        <v>V_1</v>
      </c>
      <c r="M51" t="str">
        <f ca="1"/>
        <v>V_1</v>
      </c>
      <c r="N51">
        <f ca="1"/>
        <v>3.2502</v>
      </c>
      <c r="O51">
        <f ca="1"/>
        <v>8.3699999999999997E-2</v>
      </c>
      <c r="P51">
        <f ca="1"/>
        <v>-0.37430000000000002</v>
      </c>
      <c r="Q51" t="str">
        <f ca="1"/>
        <v>V_2</v>
      </c>
      <c r="R51" t="str">
        <f ca="1"/>
        <v>V_2</v>
      </c>
      <c r="S51" t="str">
        <f ca="1"/>
        <v>V_1</v>
      </c>
      <c r="T51" t="str">
        <f ca="1"/>
        <v>V_1</v>
      </c>
      <c r="U51" t="str">
        <f ca="1"/>
        <v>V_1</v>
      </c>
      <c r="V51" t="str">
        <f ca="1"/>
        <v>V_1</v>
      </c>
      <c r="W51" t="str">
        <f ca="1"/>
        <v>V_1</v>
      </c>
      <c r="X51" t="str">
        <f ca="1"/>
        <v>V_1</v>
      </c>
      <c r="Y51">
        <f ca="1"/>
        <v>1.1196999999999999</v>
      </c>
      <c r="Z51">
        <f ca="1"/>
        <v>-2.0758999999999999</v>
      </c>
      <c r="AA51">
        <f ca="1"/>
        <v>-0.15740000000000001</v>
      </c>
      <c r="AB51">
        <f ca="1"/>
        <v>-0.54359999999999997</v>
      </c>
      <c r="AC51">
        <f ca="1"/>
        <v>-0.99770000000000003</v>
      </c>
      <c r="AD51">
        <f ca="1"/>
        <v>-0.371</v>
      </c>
      <c r="AE51">
        <f ca="1"/>
        <v>-0.78920000000000001</v>
      </c>
      <c r="AF51">
        <f ca="1"/>
        <v>0.94820000000000004</v>
      </c>
      <c r="AG51">
        <f ca="1"/>
        <v>0.49109999999999998</v>
      </c>
      <c r="AH51">
        <f ca="1"/>
        <v>0.33889999999999998</v>
      </c>
    </row>
    <row r="52" spans="1:34" x14ac:dyDescent="0.3">
      <c r="A52" s="11" t="str">
        <f ca="1"/>
        <v>Penelope Harding</v>
      </c>
      <c r="B52" t="str">
        <f ca="1"/>
        <v>V_1</v>
      </c>
      <c r="C52" t="str">
        <f ca="1"/>
        <v>V_1</v>
      </c>
      <c r="D52">
        <f ca="1"/>
        <v>1.0317000000000001</v>
      </c>
      <c r="E52" t="str">
        <f ca="1"/>
        <v>V_1</v>
      </c>
      <c r="F52" t="str">
        <f ca="1"/>
        <v>V_1</v>
      </c>
      <c r="G52" t="str">
        <f ca="1"/>
        <v>V_1</v>
      </c>
      <c r="H52">
        <f ca="1"/>
        <v>0.42809999999999998</v>
      </c>
      <c r="I52">
        <f ca="1"/>
        <v>-0.27900000000000003</v>
      </c>
      <c r="J52" t="str">
        <f ca="1"/>
        <v>V_3</v>
      </c>
      <c r="K52" t="str">
        <f ca="1"/>
        <v>V_3</v>
      </c>
      <c r="L52" t="str">
        <f ca="1"/>
        <v>V_1</v>
      </c>
      <c r="M52" t="str">
        <f ca="1"/>
        <v>V_3</v>
      </c>
      <c r="N52">
        <f ca="1"/>
        <v>-0.76</v>
      </c>
      <c r="O52">
        <f ca="1"/>
        <v>1.2901</v>
      </c>
      <c r="P52">
        <f ca="1"/>
        <v>-0.37430000000000002</v>
      </c>
      <c r="Q52" t="str">
        <f ca="1"/>
        <v>V_2</v>
      </c>
      <c r="R52" t="str">
        <f ca="1"/>
        <v>V_2</v>
      </c>
      <c r="S52" t="str">
        <f ca="1"/>
        <v>V_1</v>
      </c>
      <c r="T52" t="str">
        <f ca="1"/>
        <v>V_2</v>
      </c>
      <c r="U52" t="str">
        <f ca="1"/>
        <v>V_2</v>
      </c>
      <c r="V52" t="str">
        <f ca="1"/>
        <v>V_1</v>
      </c>
      <c r="W52" t="str">
        <f ca="1"/>
        <v>V_2</v>
      </c>
      <c r="X52" t="str">
        <f ca="1"/>
        <v>V_2</v>
      </c>
      <c r="Y52">
        <f ca="1"/>
        <v>7.2599999999999998E-2</v>
      </c>
      <c r="Z52">
        <f ca="1"/>
        <v>-0.1716</v>
      </c>
      <c r="AA52">
        <f ca="1"/>
        <v>-0.15740000000000001</v>
      </c>
      <c r="AB52">
        <f ca="1"/>
        <v>3.7848999999999999</v>
      </c>
      <c r="AC52">
        <f ca="1"/>
        <v>-0.99770000000000003</v>
      </c>
      <c r="AD52">
        <f ca="1"/>
        <v>1.0128999999999999</v>
      </c>
      <c r="AE52">
        <f ca="1"/>
        <v>1.3673</v>
      </c>
      <c r="AF52">
        <f ca="1"/>
        <v>0.21909999999999999</v>
      </c>
      <c r="AG52">
        <f ca="1"/>
        <v>-0.1958</v>
      </c>
      <c r="AH52">
        <f ca="1"/>
        <v>-0.28070000000000001</v>
      </c>
    </row>
    <row r="53" spans="1:34" x14ac:dyDescent="0.3">
      <c r="A53" s="11" t="str">
        <f ca="1"/>
        <v>Alice Chan</v>
      </c>
      <c r="B53" t="str">
        <f ca="1"/>
        <v>V_1</v>
      </c>
      <c r="C53" t="str">
        <f ca="1"/>
        <v>V_1</v>
      </c>
      <c r="D53">
        <f ca="1"/>
        <v>-0.61140000000000005</v>
      </c>
      <c r="E53" t="str">
        <f ca="1"/>
        <v>V_2</v>
      </c>
      <c r="F53" t="str">
        <f ca="1"/>
        <v>V_1</v>
      </c>
      <c r="G53" t="str">
        <f ca="1"/>
        <v>V_2</v>
      </c>
      <c r="H53">
        <f ca="1"/>
        <v>-1.3360000000000001</v>
      </c>
      <c r="I53">
        <f ca="1"/>
        <v>-1.1888000000000001</v>
      </c>
      <c r="J53" t="str">
        <f ca="1"/>
        <v>V_3</v>
      </c>
      <c r="K53" t="str">
        <f ca="1"/>
        <v>V_3</v>
      </c>
      <c r="L53" t="str">
        <f ca="1"/>
        <v>V_4</v>
      </c>
      <c r="M53" t="str">
        <f ca="1"/>
        <v>V_1</v>
      </c>
      <c r="N53">
        <f ca="1"/>
        <v>0.57669999999999999</v>
      </c>
      <c r="O53">
        <f ca="1"/>
        <v>-1.1228</v>
      </c>
      <c r="P53">
        <f ca="1"/>
        <v>-0.37430000000000002</v>
      </c>
      <c r="Q53" t="str">
        <f ca="1"/>
        <v>V_2</v>
      </c>
      <c r="R53" t="str">
        <f ca="1"/>
        <v>V_2</v>
      </c>
      <c r="S53" t="str">
        <f ca="1"/>
        <v>V_1</v>
      </c>
      <c r="T53" t="str">
        <f ca="1"/>
        <v>V_2</v>
      </c>
      <c r="U53" t="str">
        <f ca="1"/>
        <v>V_1</v>
      </c>
      <c r="V53" t="str">
        <f ca="1"/>
        <v>V_1</v>
      </c>
      <c r="W53" t="str">
        <f ca="1"/>
        <v>V_1</v>
      </c>
      <c r="X53" t="str">
        <f ca="1"/>
        <v>V_2</v>
      </c>
      <c r="Y53">
        <f ca="1"/>
        <v>-0.97450000000000003</v>
      </c>
      <c r="Z53">
        <f ca="1"/>
        <v>-0.1716</v>
      </c>
      <c r="AA53">
        <f ca="1"/>
        <v>-0.15740000000000001</v>
      </c>
      <c r="AB53">
        <f ca="1"/>
        <v>-0.54359999999999997</v>
      </c>
      <c r="AC53">
        <f ca="1"/>
        <v>-0.2185</v>
      </c>
      <c r="AD53">
        <f ca="1"/>
        <v>-1.7549999999999999</v>
      </c>
      <c r="AE53">
        <f ca="1"/>
        <v>0.93600000000000005</v>
      </c>
      <c r="AF53">
        <f ca="1"/>
        <v>0.21909999999999999</v>
      </c>
      <c r="AG53">
        <f ca="1"/>
        <v>-0.1958</v>
      </c>
      <c r="AH53">
        <f ca="1"/>
        <v>-0.28070000000000001</v>
      </c>
    </row>
    <row r="54" spans="1:34" x14ac:dyDescent="0.3">
      <c r="A54" s="11" t="str">
        <f ca="1"/>
        <v>Jackson Buckley</v>
      </c>
      <c r="B54" t="str">
        <f ca="1"/>
        <v>V_1</v>
      </c>
      <c r="C54" t="str">
        <f ca="1"/>
        <v>V_1</v>
      </c>
      <c r="D54">
        <f ca="1"/>
        <v>-0.61140000000000005</v>
      </c>
      <c r="E54" t="str">
        <f ca="1"/>
        <v>V_1</v>
      </c>
      <c r="F54" t="str">
        <f ca="1"/>
        <v>V_1</v>
      </c>
      <c r="G54" t="str">
        <f ca="1"/>
        <v>V_1</v>
      </c>
      <c r="H54">
        <f ca="1"/>
        <v>0.42809999999999998</v>
      </c>
      <c r="I54">
        <f ca="1"/>
        <v>0.63090000000000002</v>
      </c>
      <c r="J54" t="str">
        <f ca="1"/>
        <v>V_3</v>
      </c>
      <c r="K54" t="str">
        <f ca="1"/>
        <v>V_2</v>
      </c>
      <c r="L54" t="str">
        <f ca="1"/>
        <v>V_1</v>
      </c>
      <c r="M54" t="str">
        <f ca="1"/>
        <v>V_3</v>
      </c>
      <c r="N54">
        <f ca="1"/>
        <v>0.57669999999999999</v>
      </c>
      <c r="O54">
        <f ca="1"/>
        <v>-1.1228</v>
      </c>
      <c r="P54">
        <f ca="1"/>
        <v>-0.37430000000000002</v>
      </c>
      <c r="Q54" t="str">
        <f ca="1"/>
        <v>V_2</v>
      </c>
      <c r="R54" t="str">
        <f ca="1"/>
        <v>V_2</v>
      </c>
      <c r="S54" t="str">
        <f ca="1"/>
        <v>V_1</v>
      </c>
      <c r="T54" t="str">
        <f ca="1"/>
        <v>V_2</v>
      </c>
      <c r="U54" t="str">
        <f ca="1"/>
        <v>V_2</v>
      </c>
      <c r="V54" t="str">
        <f ca="1"/>
        <v>V_1</v>
      </c>
      <c r="W54" t="str">
        <f ca="1"/>
        <v>V_2</v>
      </c>
      <c r="X54" t="str">
        <f ca="1"/>
        <v>V_2</v>
      </c>
      <c r="Y54">
        <f ca="1"/>
        <v>7.2599999999999998E-2</v>
      </c>
      <c r="Z54">
        <f ca="1"/>
        <v>-0.1716</v>
      </c>
      <c r="AA54">
        <f ca="1"/>
        <v>-1.0085</v>
      </c>
      <c r="AB54">
        <f ca="1"/>
        <v>-0.54359999999999997</v>
      </c>
      <c r="AC54">
        <f ca="1"/>
        <v>-0.99770000000000003</v>
      </c>
      <c r="AD54">
        <f ca="1"/>
        <v>1.0128999999999999</v>
      </c>
      <c r="AE54">
        <f ca="1"/>
        <v>7.3400000000000007E-2</v>
      </c>
      <c r="AF54">
        <f ca="1"/>
        <v>-0.87460000000000004</v>
      </c>
      <c r="AG54">
        <f ca="1"/>
        <v>-0.88280000000000003</v>
      </c>
      <c r="AH54">
        <f ca="1"/>
        <v>-0.59040000000000004</v>
      </c>
    </row>
    <row r="55" spans="1:34" x14ac:dyDescent="0.3">
      <c r="A55" s="11" t="str">
        <f ca="1"/>
        <v>Charlotte Hobbs</v>
      </c>
      <c r="B55" t="str">
        <f ca="1"/>
        <v>V_1</v>
      </c>
      <c r="C55" t="str">
        <f ca="1"/>
        <v>V_2</v>
      </c>
      <c r="D55">
        <f ca="1"/>
        <v>-0.61140000000000005</v>
      </c>
      <c r="E55" t="str">
        <f ca="1"/>
        <v>V_1</v>
      </c>
      <c r="F55" t="str">
        <f ca="1"/>
        <v>V_2</v>
      </c>
      <c r="G55" t="str">
        <f ca="1"/>
        <v>V_2</v>
      </c>
      <c r="H55">
        <f ca="1"/>
        <v>-1.3360000000000001</v>
      </c>
      <c r="I55">
        <f ca="1"/>
        <v>-1.1888000000000001</v>
      </c>
      <c r="J55" t="str">
        <f ca="1"/>
        <v>V_4</v>
      </c>
      <c r="K55" t="str">
        <f ca="1"/>
        <v>V_2</v>
      </c>
      <c r="L55" t="str">
        <f ca="1"/>
        <v>V_1</v>
      </c>
      <c r="M55" t="str">
        <f ca="1"/>
        <v>V_1</v>
      </c>
      <c r="N55">
        <f ca="1"/>
        <v>-0.76</v>
      </c>
      <c r="O55">
        <f ca="1"/>
        <v>8.3699999999999997E-2</v>
      </c>
      <c r="P55">
        <f ca="1"/>
        <v>2.9996</v>
      </c>
      <c r="Q55" t="str">
        <f ca="1"/>
        <v>V_2</v>
      </c>
      <c r="R55" t="str">
        <f ca="1"/>
        <v>V_1</v>
      </c>
      <c r="S55" t="str">
        <f ca="1"/>
        <v>V_1</v>
      </c>
      <c r="T55" t="str">
        <f ca="1"/>
        <v>V_1</v>
      </c>
      <c r="U55" t="str">
        <f ca="1"/>
        <v>V_1</v>
      </c>
      <c r="V55" t="str">
        <f ca="1"/>
        <v>V_1</v>
      </c>
      <c r="W55" t="str">
        <f ca="1"/>
        <v>V_1</v>
      </c>
      <c r="X55" t="str">
        <f ca="1"/>
        <v>V_2</v>
      </c>
      <c r="Y55">
        <f ca="1"/>
        <v>7.2599999999999998E-2</v>
      </c>
      <c r="Z55">
        <f ca="1"/>
        <v>0.78049999999999997</v>
      </c>
      <c r="AA55">
        <f ca="1"/>
        <v>0.69379999999999997</v>
      </c>
      <c r="AB55">
        <f ca="1"/>
        <v>-0.54359999999999997</v>
      </c>
      <c r="AC55">
        <f ca="1"/>
        <v>0.56069999999999998</v>
      </c>
      <c r="AD55">
        <f ca="1"/>
        <v>1.0128999999999999</v>
      </c>
      <c r="AE55">
        <f ca="1"/>
        <v>-0.78920000000000001</v>
      </c>
      <c r="AF55">
        <f ca="1"/>
        <v>-0.51</v>
      </c>
      <c r="AG55">
        <f ca="1"/>
        <v>-0.5393</v>
      </c>
      <c r="AH55">
        <f ca="1"/>
        <v>-0.59040000000000004</v>
      </c>
    </row>
    <row r="56" spans="1:34" x14ac:dyDescent="0.3">
      <c r="A56" s="11" t="str">
        <f ca="1"/>
        <v>Adjo Ani</v>
      </c>
      <c r="B56" t="str">
        <f ca="1"/>
        <v>V_1</v>
      </c>
      <c r="C56" t="str">
        <f ca="1"/>
        <v>V_1</v>
      </c>
      <c r="D56">
        <f ca="1"/>
        <v>-1.4330000000000001</v>
      </c>
      <c r="E56" t="str">
        <f ca="1"/>
        <v>V_2</v>
      </c>
      <c r="F56" t="str">
        <f ca="1"/>
        <v>V_1</v>
      </c>
      <c r="G56" t="str">
        <f ca="1"/>
        <v>V_2</v>
      </c>
      <c r="H56">
        <f ca="1"/>
        <v>-1.3360000000000001</v>
      </c>
      <c r="I56">
        <f ca="1"/>
        <v>-1.1888000000000001</v>
      </c>
      <c r="J56" t="str">
        <f ca="1"/>
        <v>V_3</v>
      </c>
      <c r="K56" t="str">
        <f ca="1"/>
        <v>V_2</v>
      </c>
      <c r="L56" t="str">
        <f ca="1"/>
        <v>V_1</v>
      </c>
      <c r="M56" t="str">
        <f ca="1"/>
        <v>V_1</v>
      </c>
      <c r="N56">
        <f ca="1"/>
        <v>1.9135</v>
      </c>
      <c r="O56">
        <f ca="1"/>
        <v>-1.1228</v>
      </c>
      <c r="P56">
        <f ca="1"/>
        <v>1.3127</v>
      </c>
      <c r="Q56" t="str">
        <f ca="1"/>
        <v>V_2</v>
      </c>
      <c r="R56" t="str">
        <f ca="1"/>
        <v>V_1</v>
      </c>
      <c r="S56" t="str">
        <f ca="1"/>
        <v>V_1</v>
      </c>
      <c r="T56" t="str">
        <f ca="1"/>
        <v>V_2</v>
      </c>
      <c r="U56" t="str">
        <f ca="1"/>
        <v>V_1</v>
      </c>
      <c r="V56" t="str">
        <f ca="1"/>
        <v>V_1</v>
      </c>
      <c r="W56" t="str">
        <f ca="1"/>
        <v>V_2</v>
      </c>
      <c r="X56" t="str">
        <f ca="1"/>
        <v>V_2</v>
      </c>
      <c r="Y56">
        <f ca="1"/>
        <v>1.1196999999999999</v>
      </c>
      <c r="Z56">
        <f ca="1"/>
        <v>1.7325999999999999</v>
      </c>
      <c r="AA56">
        <f ca="1"/>
        <v>1.5449999999999999</v>
      </c>
      <c r="AB56">
        <f ca="1"/>
        <v>-0.54359999999999997</v>
      </c>
      <c r="AC56">
        <f ca="1"/>
        <v>-0.99770000000000003</v>
      </c>
      <c r="AD56">
        <f ca="1"/>
        <v>-1.7549999999999999</v>
      </c>
      <c r="AE56">
        <f ca="1"/>
        <v>-0.3579</v>
      </c>
      <c r="AF56">
        <f ca="1"/>
        <v>-1.2391000000000001</v>
      </c>
      <c r="AG56">
        <f ca="1"/>
        <v>-0.88280000000000003</v>
      </c>
      <c r="AH56">
        <f ca="1"/>
        <v>-0.9002</v>
      </c>
    </row>
    <row r="57" spans="1:34" x14ac:dyDescent="0.3">
      <c r="A57" s="11" t="str">
        <f ca="1"/>
        <v>Gaston Sanchez</v>
      </c>
      <c r="B57" t="str">
        <f ca="1"/>
        <v>V_1</v>
      </c>
      <c r="C57" t="str">
        <f ca="1"/>
        <v>V_2</v>
      </c>
      <c r="D57">
        <f ca="1"/>
        <v>-1.4330000000000001</v>
      </c>
      <c r="E57" t="str">
        <f ca="1"/>
        <v>V_1</v>
      </c>
      <c r="F57" t="str">
        <f ca="1"/>
        <v>V_1</v>
      </c>
      <c r="G57" t="str">
        <f ca="1"/>
        <v>V_2</v>
      </c>
      <c r="H57">
        <f ca="1"/>
        <v>1.3102</v>
      </c>
      <c r="I57">
        <f ca="1"/>
        <v>0.63090000000000002</v>
      </c>
      <c r="J57" t="str">
        <f ca="1"/>
        <v>V_5</v>
      </c>
      <c r="K57" t="str">
        <f ca="1"/>
        <v>V_3</v>
      </c>
      <c r="L57" t="str">
        <f ca="1"/>
        <v>V_1</v>
      </c>
      <c r="M57" t="str">
        <f ca="1"/>
        <v>V_2</v>
      </c>
      <c r="N57">
        <f ca="1"/>
        <v>0.57669999999999999</v>
      </c>
      <c r="O57">
        <f ca="1"/>
        <v>2.4965999999999999</v>
      </c>
      <c r="P57">
        <f ca="1"/>
        <v>-0.37430000000000002</v>
      </c>
      <c r="Q57" t="str">
        <f ca="1"/>
        <v>V_1</v>
      </c>
      <c r="R57" t="str">
        <f ca="1"/>
        <v>V_2</v>
      </c>
      <c r="S57" t="str">
        <f ca="1"/>
        <v>V_1</v>
      </c>
      <c r="T57" t="str">
        <f ca="1"/>
        <v>V_1</v>
      </c>
      <c r="U57" t="str">
        <f ca="1"/>
        <v>V_1</v>
      </c>
      <c r="V57" t="str">
        <f ca="1"/>
        <v>V_1</v>
      </c>
      <c r="W57" t="str">
        <f ca="1"/>
        <v>V_2</v>
      </c>
      <c r="X57" t="str">
        <f ca="1"/>
        <v>V_1</v>
      </c>
      <c r="Y57">
        <f ca="1"/>
        <v>-2.0217000000000001</v>
      </c>
      <c r="Z57">
        <f ca="1"/>
        <v>-1.1237999999999999</v>
      </c>
      <c r="AA57">
        <f ca="1"/>
        <v>-1.0085</v>
      </c>
      <c r="AB57">
        <f ca="1"/>
        <v>-0.54359999999999997</v>
      </c>
      <c r="AC57">
        <f ca="1"/>
        <v>-0.99770000000000003</v>
      </c>
      <c r="AD57">
        <f ca="1"/>
        <v>-0.371</v>
      </c>
      <c r="AE57">
        <f ca="1"/>
        <v>0.50470000000000004</v>
      </c>
      <c r="AF57">
        <f ca="1"/>
        <v>-0.87460000000000004</v>
      </c>
      <c r="AG57">
        <f ca="1"/>
        <v>-0.1958</v>
      </c>
      <c r="AH57">
        <f ca="1"/>
        <v>-0.28070000000000001</v>
      </c>
    </row>
    <row r="58" spans="1:34" x14ac:dyDescent="0.3">
      <c r="A58" s="11" t="str">
        <f ca="1"/>
        <v>Lucas Gough</v>
      </c>
      <c r="B58" t="str">
        <f ca="1"/>
        <v>V_1</v>
      </c>
      <c r="C58" t="str">
        <f ca="1"/>
        <v>V_1</v>
      </c>
      <c r="D58">
        <f ca="1"/>
        <v>-1.4330000000000001</v>
      </c>
      <c r="E58" t="str">
        <f ca="1"/>
        <v>V_1</v>
      </c>
      <c r="F58" t="str">
        <f ca="1"/>
        <v>V_1</v>
      </c>
      <c r="G58" t="str">
        <f ca="1"/>
        <v>V_1</v>
      </c>
      <c r="H58">
        <f ca="1"/>
        <v>0.42809999999999998</v>
      </c>
      <c r="I58">
        <f ca="1"/>
        <v>0.63090000000000002</v>
      </c>
      <c r="J58" t="str">
        <f ca="1"/>
        <v>V_4</v>
      </c>
      <c r="K58" t="str">
        <f ca="1"/>
        <v>V_3</v>
      </c>
      <c r="L58" t="str">
        <f ca="1"/>
        <v>V_3</v>
      </c>
      <c r="M58" t="str">
        <f ca="1"/>
        <v>V_1</v>
      </c>
      <c r="N58">
        <f ca="1"/>
        <v>-0.76</v>
      </c>
      <c r="O58">
        <f ca="1"/>
        <v>8.3699999999999997E-2</v>
      </c>
      <c r="P58">
        <f ca="1"/>
        <v>-0.37430000000000002</v>
      </c>
      <c r="Q58" t="str">
        <f ca="1"/>
        <v>V_2</v>
      </c>
      <c r="R58" t="str">
        <f ca="1"/>
        <v>V_1</v>
      </c>
      <c r="S58" t="str">
        <f ca="1"/>
        <v>V_1</v>
      </c>
      <c r="T58" t="str">
        <f ca="1"/>
        <v>V_1</v>
      </c>
      <c r="U58" t="str">
        <f ca="1"/>
        <v>V_2</v>
      </c>
      <c r="V58" t="str">
        <f ca="1"/>
        <v>V_1</v>
      </c>
      <c r="W58" t="str">
        <f ca="1"/>
        <v>V_1</v>
      </c>
      <c r="X58" t="str">
        <f ca="1"/>
        <v>V_2</v>
      </c>
      <c r="Y58">
        <f ca="1"/>
        <v>-3.0688</v>
      </c>
      <c r="Z58">
        <f ca="1"/>
        <v>-0.1716</v>
      </c>
      <c r="AA58">
        <f ca="1"/>
        <v>-1.0085</v>
      </c>
      <c r="AB58">
        <f ca="1"/>
        <v>0.53859999999999997</v>
      </c>
      <c r="AC58">
        <f ca="1"/>
        <v>0.56069999999999998</v>
      </c>
      <c r="AD58">
        <f ca="1"/>
        <v>-1.7549999999999999</v>
      </c>
      <c r="AE58">
        <f ca="1"/>
        <v>4.3864000000000001</v>
      </c>
      <c r="AF58">
        <f ca="1"/>
        <v>-0.87460000000000004</v>
      </c>
      <c r="AG58">
        <f ca="1"/>
        <v>-1.2262999999999999</v>
      </c>
      <c r="AH58">
        <f ca="1"/>
        <v>-0.9002</v>
      </c>
    </row>
    <row r="59" spans="1:34" x14ac:dyDescent="0.3">
      <c r="A59" s="11" t="str">
        <f ca="1"/>
        <v>Bahiti Wambui</v>
      </c>
      <c r="B59" t="str">
        <f ca="1"/>
        <v>V_1</v>
      </c>
      <c r="C59" t="str">
        <f ca="1"/>
        <v>V_2</v>
      </c>
      <c r="D59">
        <f ca="1"/>
        <v>-0.61140000000000005</v>
      </c>
      <c r="E59" t="str">
        <f ca="1"/>
        <v>V_1</v>
      </c>
      <c r="F59" t="str">
        <f ca="1"/>
        <v>V_2</v>
      </c>
      <c r="G59" t="str">
        <f ca="1"/>
        <v>V_2</v>
      </c>
      <c r="H59">
        <f ca="1"/>
        <v>-0.45400000000000001</v>
      </c>
      <c r="I59">
        <f ca="1"/>
        <v>-0.27900000000000003</v>
      </c>
      <c r="J59" t="str">
        <f ca="1"/>
        <v>V_4</v>
      </c>
      <c r="K59" t="str">
        <f ca="1"/>
        <v>V_3</v>
      </c>
      <c r="L59" t="str">
        <f ca="1"/>
        <v>V_4</v>
      </c>
      <c r="M59" t="str">
        <f ca="1"/>
        <v>V_2</v>
      </c>
      <c r="N59">
        <f ca="1"/>
        <v>0.57669999999999999</v>
      </c>
      <c r="O59">
        <f ca="1"/>
        <v>-1.1228</v>
      </c>
      <c r="P59">
        <f ca="1"/>
        <v>-0.37430000000000002</v>
      </c>
      <c r="Q59" t="str">
        <f ca="1"/>
        <v>V_2</v>
      </c>
      <c r="R59" t="str">
        <f ca="1"/>
        <v>V_2</v>
      </c>
      <c r="S59" t="str">
        <f ca="1"/>
        <v>V_1</v>
      </c>
      <c r="T59" t="str">
        <f ca="1"/>
        <v>V_2</v>
      </c>
      <c r="U59" t="str">
        <f ca="1"/>
        <v>V_1</v>
      </c>
      <c r="V59" t="str">
        <f ca="1"/>
        <v>V_1</v>
      </c>
      <c r="W59" t="str">
        <f ca="1"/>
        <v>V_2</v>
      </c>
      <c r="X59" t="str">
        <f ca="1"/>
        <v>V_1</v>
      </c>
      <c r="Y59">
        <f ca="1"/>
        <v>-2.0217000000000001</v>
      </c>
      <c r="Z59">
        <f ca="1"/>
        <v>-0.1716</v>
      </c>
      <c r="AA59">
        <f ca="1"/>
        <v>-0.15740000000000001</v>
      </c>
      <c r="AB59">
        <f ca="1"/>
        <v>0.53859999999999997</v>
      </c>
      <c r="AC59">
        <f ca="1"/>
        <v>-0.2185</v>
      </c>
      <c r="AD59">
        <f ca="1"/>
        <v>-1.0629999999999999</v>
      </c>
      <c r="AE59">
        <f ca="1"/>
        <v>7.3400000000000007E-2</v>
      </c>
      <c r="AF59">
        <f ca="1"/>
        <v>0.21909999999999999</v>
      </c>
      <c r="AG59">
        <f ca="1"/>
        <v>-0.1958</v>
      </c>
      <c r="AH59">
        <f ca="1"/>
        <v>-0.28070000000000001</v>
      </c>
    </row>
    <row r="60" spans="1:34" x14ac:dyDescent="0.3">
      <c r="A60" s="11" t="str">
        <f ca="1"/>
        <v>Violet Willis</v>
      </c>
      <c r="B60" t="str">
        <f ca="1"/>
        <v>V_1</v>
      </c>
      <c r="C60" t="str">
        <f ca="1"/>
        <v>V_2</v>
      </c>
      <c r="D60">
        <f ca="1"/>
        <v>0.21010000000000001</v>
      </c>
      <c r="E60" t="str">
        <f ca="1"/>
        <v>V_1</v>
      </c>
      <c r="F60" t="str">
        <f ca="1"/>
        <v>V_1</v>
      </c>
      <c r="G60" t="str">
        <f ca="1"/>
        <v>V_2</v>
      </c>
      <c r="H60">
        <f ca="1"/>
        <v>-0.45400000000000001</v>
      </c>
      <c r="I60">
        <f ca="1"/>
        <v>-1.1888000000000001</v>
      </c>
      <c r="J60" t="str">
        <f ca="1"/>
        <v>V_3</v>
      </c>
      <c r="K60" t="str">
        <f ca="1"/>
        <v>V_2</v>
      </c>
      <c r="L60" t="str">
        <f ca="1"/>
        <v>V_3</v>
      </c>
      <c r="M60" t="str">
        <f ca="1"/>
        <v>V_1</v>
      </c>
      <c r="N60">
        <f ca="1"/>
        <v>-0.76</v>
      </c>
      <c r="O60">
        <f ca="1"/>
        <v>-1.1228</v>
      </c>
      <c r="P60">
        <f ca="1"/>
        <v>-0.37430000000000002</v>
      </c>
      <c r="Q60" t="str">
        <f ca="1"/>
        <v>V_2</v>
      </c>
      <c r="R60" t="str">
        <f ca="1"/>
        <v>V_2</v>
      </c>
      <c r="S60" t="str">
        <f ca="1"/>
        <v>V_1</v>
      </c>
      <c r="T60" t="str">
        <f ca="1"/>
        <v>V_1</v>
      </c>
      <c r="U60" t="str">
        <f ca="1"/>
        <v>V_1</v>
      </c>
      <c r="V60" t="str">
        <f ca="1"/>
        <v>V_1</v>
      </c>
      <c r="W60" t="str">
        <f ca="1"/>
        <v>V_2</v>
      </c>
      <c r="X60" t="str">
        <f ca="1"/>
        <v>V_1</v>
      </c>
      <c r="Y60">
        <f ca="1"/>
        <v>1.1196999999999999</v>
      </c>
      <c r="Z60">
        <f ca="1"/>
        <v>0.78049999999999997</v>
      </c>
      <c r="AA60">
        <f ca="1"/>
        <v>1.5449999999999999</v>
      </c>
      <c r="AB60">
        <f ca="1"/>
        <v>-0.54359999999999997</v>
      </c>
      <c r="AC60">
        <f ca="1"/>
        <v>-0.2185</v>
      </c>
      <c r="AD60">
        <f ca="1"/>
        <v>1.0128999999999999</v>
      </c>
      <c r="AE60">
        <f ca="1"/>
        <v>3.9550999999999998</v>
      </c>
      <c r="AF60">
        <f ca="1"/>
        <v>-0.87460000000000004</v>
      </c>
      <c r="AG60">
        <f ca="1"/>
        <v>-1.5697000000000001</v>
      </c>
      <c r="AH60">
        <f ca="1"/>
        <v>-1.8294999999999999</v>
      </c>
    </row>
    <row r="61" spans="1:34" x14ac:dyDescent="0.3">
      <c r="A61" s="11" t="str">
        <f ca="1"/>
        <v>Sophia Franklin</v>
      </c>
      <c r="B61" t="str">
        <f ca="1"/>
        <v>V_1</v>
      </c>
      <c r="C61" t="str">
        <f ca="1"/>
        <v>V_1</v>
      </c>
      <c r="D61">
        <f ca="1"/>
        <v>-1.4330000000000001</v>
      </c>
      <c r="E61" t="str">
        <f ca="1"/>
        <v>V_1</v>
      </c>
      <c r="F61" t="str">
        <f ca="1"/>
        <v>V_1</v>
      </c>
      <c r="G61" t="str">
        <f ca="1"/>
        <v>V_2</v>
      </c>
      <c r="H61">
        <f ca="1"/>
        <v>-1.3360000000000001</v>
      </c>
      <c r="I61">
        <f ca="1"/>
        <v>-1.1888000000000001</v>
      </c>
      <c r="J61" t="str">
        <f ca="1"/>
        <v>V_3</v>
      </c>
      <c r="K61" t="str">
        <f ca="1"/>
        <v>V_3</v>
      </c>
      <c r="L61" t="str">
        <f ca="1"/>
        <v>V_1</v>
      </c>
      <c r="M61" t="str">
        <f ca="1"/>
        <v>V_2</v>
      </c>
      <c r="N61">
        <f ca="1"/>
        <v>-0.76</v>
      </c>
      <c r="O61">
        <f ca="1"/>
        <v>8.3699999999999997E-2</v>
      </c>
      <c r="P61">
        <f ca="1"/>
        <v>-0.37430000000000002</v>
      </c>
      <c r="Q61" t="str">
        <f ca="1"/>
        <v>V_2</v>
      </c>
      <c r="R61" t="str">
        <f ca="1"/>
        <v>V_2</v>
      </c>
      <c r="S61" t="str">
        <f ca="1"/>
        <v>V_1</v>
      </c>
      <c r="T61" t="str">
        <f ca="1"/>
        <v>V_1</v>
      </c>
      <c r="U61" t="str">
        <f ca="1"/>
        <v>V_1</v>
      </c>
      <c r="V61" t="str">
        <f ca="1"/>
        <v>V_1</v>
      </c>
      <c r="W61" t="str">
        <f ca="1"/>
        <v>V_2</v>
      </c>
      <c r="X61" t="str">
        <f ca="1"/>
        <v>V_1</v>
      </c>
      <c r="Y61">
        <f ca="1"/>
        <v>7.2599999999999998E-2</v>
      </c>
      <c r="Z61">
        <f ca="1"/>
        <v>0.78049999999999997</v>
      </c>
      <c r="AA61">
        <f ca="1"/>
        <v>-1.0085</v>
      </c>
      <c r="AB61">
        <f ca="1"/>
        <v>-0.54359999999999997</v>
      </c>
      <c r="AC61">
        <f ca="1"/>
        <v>-0.2185</v>
      </c>
      <c r="AD61">
        <f ca="1"/>
        <v>1.0128999999999999</v>
      </c>
      <c r="AE61">
        <f ca="1"/>
        <v>-0.78920000000000001</v>
      </c>
      <c r="AF61">
        <f ca="1"/>
        <v>0.21909999999999999</v>
      </c>
      <c r="AG61">
        <f ca="1"/>
        <v>0.1477</v>
      </c>
      <c r="AH61">
        <f ca="1"/>
        <v>2.9100000000000001E-2</v>
      </c>
    </row>
    <row r="62" spans="1:34" x14ac:dyDescent="0.3">
      <c r="A62" s="11" t="str">
        <f ca="1"/>
        <v>Emily Kirk</v>
      </c>
      <c r="B62" t="str">
        <f ca="1"/>
        <v>V_1</v>
      </c>
      <c r="C62" t="str">
        <f ca="1"/>
        <v>V_1</v>
      </c>
      <c r="D62">
        <f ca="1"/>
        <v>-1.4330000000000001</v>
      </c>
      <c r="E62" t="str">
        <f ca="1"/>
        <v>V_1</v>
      </c>
      <c r="F62" t="str">
        <f ca="1"/>
        <v>V_2</v>
      </c>
      <c r="G62" t="str">
        <f ca="1"/>
        <v>V_1</v>
      </c>
      <c r="H62">
        <f ca="1"/>
        <v>-0.45400000000000001</v>
      </c>
      <c r="I62">
        <f ca="1"/>
        <v>-1.1888000000000001</v>
      </c>
      <c r="J62" t="str">
        <f ca="1"/>
        <v>V_1</v>
      </c>
      <c r="K62" t="str">
        <f ca="1"/>
        <v>V_2</v>
      </c>
      <c r="L62" t="str">
        <f ca="1"/>
        <v>V_3</v>
      </c>
      <c r="M62" t="str">
        <f ca="1"/>
        <v>V_1</v>
      </c>
      <c r="N62">
        <f ca="1"/>
        <v>0.57669999999999999</v>
      </c>
      <c r="O62">
        <f ca="1"/>
        <v>-1.1228</v>
      </c>
      <c r="P62">
        <f ca="1"/>
        <v>-0.37430000000000002</v>
      </c>
      <c r="Q62" t="str">
        <f ca="1"/>
        <v>V_2</v>
      </c>
      <c r="R62" t="str">
        <f ca="1"/>
        <v>V_2</v>
      </c>
      <c r="S62" t="str">
        <f ca="1"/>
        <v>V_1</v>
      </c>
      <c r="T62" t="str">
        <f ca="1"/>
        <v>V_2</v>
      </c>
      <c r="U62" t="str">
        <f ca="1"/>
        <v>V_1</v>
      </c>
      <c r="V62" t="str">
        <f ca="1"/>
        <v>V_2</v>
      </c>
      <c r="W62" t="str">
        <f ca="1"/>
        <v>V_2</v>
      </c>
      <c r="X62" t="str">
        <f ca="1"/>
        <v>V_2</v>
      </c>
      <c r="Y62">
        <f ca="1"/>
        <v>7.2599999999999998E-2</v>
      </c>
      <c r="Z62">
        <f ca="1"/>
        <v>0.78049999999999997</v>
      </c>
      <c r="AA62">
        <f ca="1"/>
        <v>-1.0085</v>
      </c>
      <c r="AB62">
        <f ca="1"/>
        <v>-0.54359999999999997</v>
      </c>
      <c r="AC62">
        <f ca="1"/>
        <v>-0.99770000000000003</v>
      </c>
      <c r="AD62">
        <f ca="1"/>
        <v>1.0128999999999999</v>
      </c>
      <c r="AE62">
        <f ca="1"/>
        <v>-0.78920000000000001</v>
      </c>
      <c r="AF62">
        <f ca="1"/>
        <v>-0.14549999999999999</v>
      </c>
      <c r="AG62">
        <f ca="1"/>
        <v>-0.5393</v>
      </c>
      <c r="AH62">
        <f ca="1"/>
        <v>-0.59040000000000004</v>
      </c>
    </row>
    <row r="63" spans="1:34" x14ac:dyDescent="0.3">
      <c r="A63" s="11" t="str">
        <f ca="1"/>
        <v>Aayush Naskar</v>
      </c>
      <c r="B63" t="str">
        <f ca="1"/>
        <v>V_1</v>
      </c>
      <c r="C63" t="str">
        <f ca="1"/>
        <v>V_1</v>
      </c>
      <c r="D63">
        <f ca="1"/>
        <v>-1.4330000000000001</v>
      </c>
      <c r="E63" t="str">
        <f ca="1"/>
        <v>V_1</v>
      </c>
      <c r="F63" t="str">
        <f ca="1"/>
        <v>V_1</v>
      </c>
      <c r="G63" t="str">
        <f ca="1"/>
        <v>V_2</v>
      </c>
      <c r="H63">
        <f ca="1"/>
        <v>0.42809999999999998</v>
      </c>
      <c r="I63">
        <f ca="1"/>
        <v>-0.27900000000000003</v>
      </c>
      <c r="J63" t="str">
        <f ca="1"/>
        <v>V_2</v>
      </c>
      <c r="K63" t="str">
        <f ca="1"/>
        <v>V_3</v>
      </c>
      <c r="L63" t="str">
        <f ca="1"/>
        <v>V_3</v>
      </c>
      <c r="M63" t="str">
        <f ca="1"/>
        <v>V_2</v>
      </c>
      <c r="N63">
        <f ca="1"/>
        <v>-0.76</v>
      </c>
      <c r="O63">
        <f ca="1"/>
        <v>8.3699999999999997E-2</v>
      </c>
      <c r="P63">
        <f ca="1"/>
        <v>1.3127</v>
      </c>
      <c r="Q63" t="str">
        <f ca="1"/>
        <v>V_2</v>
      </c>
      <c r="R63" t="str">
        <f ca="1"/>
        <v>V_2</v>
      </c>
      <c r="S63" t="str">
        <f ca="1"/>
        <v>V_1</v>
      </c>
      <c r="T63" t="str">
        <f ca="1"/>
        <v>V_1</v>
      </c>
      <c r="U63" t="str">
        <f ca="1"/>
        <v>V_1</v>
      </c>
      <c r="V63" t="str">
        <f ca="1"/>
        <v>V_1</v>
      </c>
      <c r="W63" t="str">
        <f ca="1"/>
        <v>V_2</v>
      </c>
      <c r="X63" t="str">
        <f ca="1"/>
        <v>V_1</v>
      </c>
      <c r="Y63">
        <f ca="1"/>
        <v>-0.97450000000000003</v>
      </c>
      <c r="Z63">
        <f ca="1"/>
        <v>-0.1716</v>
      </c>
      <c r="AA63">
        <f ca="1"/>
        <v>-1.0085</v>
      </c>
      <c r="AB63">
        <f ca="1"/>
        <v>-0.54359999999999997</v>
      </c>
      <c r="AC63">
        <f ca="1"/>
        <v>-0.99770000000000003</v>
      </c>
      <c r="AD63">
        <f ca="1"/>
        <v>-0.371</v>
      </c>
      <c r="AE63">
        <f ca="1"/>
        <v>-0.3579</v>
      </c>
      <c r="AF63">
        <f ca="1"/>
        <v>-0.14549999999999999</v>
      </c>
      <c r="AG63">
        <f ca="1"/>
        <v>-0.1958</v>
      </c>
      <c r="AH63">
        <f ca="1"/>
        <v>-0.28070000000000001</v>
      </c>
    </row>
    <row r="64" spans="1:34" x14ac:dyDescent="0.3">
      <c r="A64" s="11" t="str">
        <f ca="1"/>
        <v>Eloise Cameron</v>
      </c>
      <c r="B64" t="str">
        <f ca="1"/>
        <v>V_1</v>
      </c>
      <c r="C64" t="str">
        <f ca="1"/>
        <v>V_1</v>
      </c>
      <c r="D64">
        <f ca="1"/>
        <v>-1.4330000000000001</v>
      </c>
      <c r="E64" t="str">
        <f ca="1"/>
        <v>V_1</v>
      </c>
      <c r="F64" t="str">
        <f ca="1"/>
        <v>V_1</v>
      </c>
      <c r="G64" t="str">
        <f ca="1"/>
        <v>V_2</v>
      </c>
      <c r="H64">
        <f ca="1"/>
        <v>-1.3360000000000001</v>
      </c>
      <c r="I64">
        <f ca="1"/>
        <v>-0.27900000000000003</v>
      </c>
      <c r="J64" t="str">
        <f ca="1"/>
        <v>V_1</v>
      </c>
      <c r="K64" t="str">
        <f ca="1"/>
        <v>V_2</v>
      </c>
      <c r="L64" t="str">
        <f ca="1"/>
        <v>V_1</v>
      </c>
      <c r="M64" t="str">
        <f ca="1"/>
        <v>V_1</v>
      </c>
      <c r="N64">
        <f ca="1"/>
        <v>-0.76</v>
      </c>
      <c r="O64">
        <f ca="1"/>
        <v>8.3699999999999997E-2</v>
      </c>
      <c r="P64">
        <f ca="1"/>
        <v>-0.37430000000000002</v>
      </c>
      <c r="Q64" t="str">
        <f ca="1"/>
        <v>V_2</v>
      </c>
      <c r="R64" t="str">
        <f ca="1"/>
        <v>V_2</v>
      </c>
      <c r="S64" t="str">
        <f ca="1"/>
        <v>V_1</v>
      </c>
      <c r="T64" t="str">
        <f ca="1"/>
        <v>V_1</v>
      </c>
      <c r="U64" t="str">
        <f ca="1"/>
        <v>V_2</v>
      </c>
      <c r="V64" t="str">
        <f ca="1"/>
        <v>V_1</v>
      </c>
      <c r="W64" t="str">
        <f ca="1"/>
        <v>V_2</v>
      </c>
      <c r="X64" t="str">
        <f ca="1"/>
        <v>V_1</v>
      </c>
      <c r="Y64">
        <f ca="1"/>
        <v>7.2599999999999998E-2</v>
      </c>
      <c r="Z64">
        <f ca="1"/>
        <v>-0.1716</v>
      </c>
      <c r="AA64">
        <f ca="1"/>
        <v>-1.0085</v>
      </c>
      <c r="AB64">
        <f ca="1"/>
        <v>-0.54359999999999997</v>
      </c>
      <c r="AC64">
        <f ca="1"/>
        <v>-0.99770000000000003</v>
      </c>
      <c r="AD64">
        <f ca="1"/>
        <v>1.0128999999999999</v>
      </c>
      <c r="AE64">
        <f ca="1"/>
        <v>0.50470000000000004</v>
      </c>
      <c r="AF64">
        <f ca="1"/>
        <v>0.58360000000000001</v>
      </c>
      <c r="AG64">
        <f ca="1"/>
        <v>0.1477</v>
      </c>
      <c r="AH64">
        <f ca="1"/>
        <v>0.33889999999999998</v>
      </c>
    </row>
    <row r="65" spans="1:34" x14ac:dyDescent="0.3">
      <c r="A65" s="11" t="str">
        <f ca="1"/>
        <v>Mateja Hus</v>
      </c>
      <c r="B65" t="str">
        <f ca="1"/>
        <v>V_1</v>
      </c>
      <c r="C65" t="str">
        <f ca="1"/>
        <v>V_2</v>
      </c>
      <c r="D65">
        <f ca="1"/>
        <v>-0.61140000000000005</v>
      </c>
      <c r="E65" t="str">
        <f ca="1"/>
        <v>V_1</v>
      </c>
      <c r="F65" t="str">
        <f ca="1"/>
        <v>V_1</v>
      </c>
      <c r="G65" t="str">
        <f ca="1"/>
        <v>V_2</v>
      </c>
      <c r="H65">
        <f ca="1"/>
        <v>1.3102</v>
      </c>
      <c r="I65">
        <f ca="1"/>
        <v>1.5407</v>
      </c>
      <c r="J65" t="str">
        <f ca="1"/>
        <v>V_5</v>
      </c>
      <c r="K65" t="str">
        <f ca="1"/>
        <v>V_1</v>
      </c>
      <c r="L65" t="str">
        <f ca="1"/>
        <v>V_1</v>
      </c>
      <c r="M65" t="str">
        <f ca="1"/>
        <v>V_1</v>
      </c>
      <c r="N65">
        <f ca="1"/>
        <v>-0.76</v>
      </c>
      <c r="O65">
        <f ca="1"/>
        <v>-1.1228</v>
      </c>
      <c r="P65">
        <f ca="1"/>
        <v>-0.37430000000000002</v>
      </c>
      <c r="Q65" t="str">
        <f ca="1"/>
        <v>V_2</v>
      </c>
      <c r="R65" t="str">
        <f ca="1"/>
        <v>V_2</v>
      </c>
      <c r="S65" t="str">
        <f ca="1"/>
        <v>V_1</v>
      </c>
      <c r="T65" t="str">
        <f ca="1"/>
        <v>V_1</v>
      </c>
      <c r="U65" t="str">
        <f ca="1"/>
        <v>V_1</v>
      </c>
      <c r="V65" t="str">
        <f ca="1"/>
        <v>V_2</v>
      </c>
      <c r="W65" t="str">
        <f ca="1"/>
        <v>V_2</v>
      </c>
      <c r="X65" t="str">
        <f ca="1"/>
        <v>V_2</v>
      </c>
      <c r="Y65">
        <f ca="1"/>
        <v>-0.97450000000000003</v>
      </c>
      <c r="Z65">
        <f ca="1"/>
        <v>-0.1716</v>
      </c>
      <c r="AA65">
        <f ca="1"/>
        <v>-1.0085</v>
      </c>
      <c r="AB65">
        <f ca="1"/>
        <v>0.53859999999999997</v>
      </c>
      <c r="AC65">
        <f ca="1"/>
        <v>-0.99770000000000003</v>
      </c>
      <c r="AD65">
        <f ca="1"/>
        <v>1.0128999999999999</v>
      </c>
      <c r="AE65">
        <f ca="1"/>
        <v>2.6612</v>
      </c>
      <c r="AF65">
        <f ca="1"/>
        <v>-0.87460000000000004</v>
      </c>
      <c r="AG65">
        <f ca="1"/>
        <v>-0.88280000000000003</v>
      </c>
      <c r="AH65">
        <f ca="1"/>
        <v>-1.21</v>
      </c>
    </row>
    <row r="66" spans="1:34" x14ac:dyDescent="0.3">
      <c r="A66" s="11" t="str">
        <f ca="1"/>
        <v>Jackson Clayton</v>
      </c>
      <c r="B66" t="str">
        <f ca="1"/>
        <v>V_1</v>
      </c>
      <c r="C66" t="str">
        <f ca="1"/>
        <v>V_2</v>
      </c>
      <c r="D66">
        <f ca="1"/>
        <v>1.8532999999999999</v>
      </c>
      <c r="E66" t="str">
        <f ca="1"/>
        <v>V_1</v>
      </c>
      <c r="F66" t="str">
        <f ca="1"/>
        <v>V_1</v>
      </c>
      <c r="G66" t="str">
        <f ca="1"/>
        <v>V_2</v>
      </c>
      <c r="H66">
        <f ca="1"/>
        <v>0.42809999999999998</v>
      </c>
      <c r="I66">
        <f ca="1"/>
        <v>-0.27900000000000003</v>
      </c>
      <c r="J66" t="str">
        <f ca="1"/>
        <v>V_4</v>
      </c>
      <c r="K66" t="str">
        <f ca="1"/>
        <v>V_5</v>
      </c>
      <c r="L66" t="str">
        <f ca="1"/>
        <v>V_3</v>
      </c>
      <c r="M66" t="str">
        <f ca="1"/>
        <v>V_1</v>
      </c>
      <c r="N66">
        <f ca="1"/>
        <v>-0.76</v>
      </c>
      <c r="O66">
        <f ca="1"/>
        <v>-1.1228</v>
      </c>
      <c r="P66">
        <f ca="1"/>
        <v>-0.37430000000000002</v>
      </c>
      <c r="Q66" t="str">
        <f ca="1"/>
        <v>V_2</v>
      </c>
      <c r="R66" t="str">
        <f ca="1"/>
        <v>V_2</v>
      </c>
      <c r="S66" t="str">
        <f ca="1"/>
        <v>V_1</v>
      </c>
      <c r="T66" t="str">
        <f ca="1"/>
        <v>V_1</v>
      </c>
      <c r="U66" t="str">
        <f ca="1"/>
        <v>V_1</v>
      </c>
      <c r="V66" t="str">
        <f ca="1"/>
        <v>V_2</v>
      </c>
      <c r="W66" t="str">
        <f ca="1"/>
        <v>V_2</v>
      </c>
      <c r="X66" t="str">
        <f ca="1"/>
        <v>V_2</v>
      </c>
      <c r="Y66">
        <f ca="1"/>
        <v>7.2599999999999998E-2</v>
      </c>
      <c r="Z66">
        <f ca="1"/>
        <v>1.7325999999999999</v>
      </c>
      <c r="AA66">
        <f ca="1"/>
        <v>0.69379999999999997</v>
      </c>
      <c r="AB66">
        <f ca="1"/>
        <v>-0.54359999999999997</v>
      </c>
      <c r="AC66">
        <f ca="1"/>
        <v>-0.99770000000000003</v>
      </c>
      <c r="AD66">
        <f ca="1"/>
        <v>0.32090000000000002</v>
      </c>
      <c r="AE66">
        <f ca="1"/>
        <v>0.50470000000000004</v>
      </c>
      <c r="AF66">
        <f ca="1"/>
        <v>-0.14549999999999999</v>
      </c>
      <c r="AG66">
        <f ca="1"/>
        <v>-0.88280000000000003</v>
      </c>
      <c r="AH66">
        <f ca="1"/>
        <v>-0.28070000000000001</v>
      </c>
    </row>
    <row r="67" spans="1:34" x14ac:dyDescent="0.3">
      <c r="A67" s="11" t="str">
        <f ca="1"/>
        <v>Ganiru Sabry</v>
      </c>
      <c r="B67" t="str">
        <f ca="1"/>
        <v>V_1</v>
      </c>
      <c r="C67" t="str">
        <f ca="1"/>
        <v>V_2</v>
      </c>
      <c r="D67">
        <f ca="1"/>
        <v>-1.4330000000000001</v>
      </c>
      <c r="E67" t="str">
        <f ca="1"/>
        <v>V_2</v>
      </c>
      <c r="F67" t="str">
        <f ca="1"/>
        <v>V_1</v>
      </c>
      <c r="G67" t="str">
        <f ca="1"/>
        <v>V_2</v>
      </c>
      <c r="H67">
        <f ca="1"/>
        <v>-0.45400000000000001</v>
      </c>
      <c r="I67">
        <f ca="1"/>
        <v>0.63090000000000002</v>
      </c>
      <c r="J67" t="str">
        <f ca="1"/>
        <v>V_1</v>
      </c>
      <c r="K67" t="str">
        <f ca="1"/>
        <v>V_3</v>
      </c>
      <c r="L67" t="str">
        <f ca="1"/>
        <v>V_1</v>
      </c>
      <c r="M67" t="str">
        <f ca="1"/>
        <v>V_1</v>
      </c>
      <c r="N67">
        <f ca="1"/>
        <v>-0.76</v>
      </c>
      <c r="O67">
        <f ca="1"/>
        <v>8.3699999999999997E-2</v>
      </c>
      <c r="P67">
        <f ca="1"/>
        <v>-0.37430000000000002</v>
      </c>
      <c r="Q67" t="str">
        <f ca="1"/>
        <v>V_1</v>
      </c>
      <c r="R67" t="str">
        <f ca="1"/>
        <v>V_1</v>
      </c>
      <c r="S67" t="str">
        <f ca="1"/>
        <v>V_2</v>
      </c>
      <c r="T67" t="str">
        <f ca="1"/>
        <v>V_2</v>
      </c>
      <c r="U67" t="str">
        <f ca="1"/>
        <v>V_1</v>
      </c>
      <c r="V67" t="str">
        <f ca="1"/>
        <v>V_1</v>
      </c>
      <c r="W67" t="str">
        <f ca="1"/>
        <v>V_1</v>
      </c>
      <c r="X67" t="str">
        <f ca="1"/>
        <v>V_1</v>
      </c>
      <c r="Y67">
        <f ca="1"/>
        <v>7.2599999999999998E-2</v>
      </c>
      <c r="Z67">
        <f ca="1"/>
        <v>0.78049999999999997</v>
      </c>
      <c r="AA67">
        <f ca="1"/>
        <v>0.69379999999999997</v>
      </c>
      <c r="AB67">
        <f ca="1"/>
        <v>-0.54359999999999997</v>
      </c>
      <c r="AC67">
        <f ca="1"/>
        <v>-0.99770000000000003</v>
      </c>
      <c r="AD67">
        <f ca="1"/>
        <v>-1.7549999999999999</v>
      </c>
      <c r="AE67">
        <f ca="1"/>
        <v>-0.78920000000000001</v>
      </c>
      <c r="AF67">
        <f ca="1"/>
        <v>-1.6036999999999999</v>
      </c>
      <c r="AG67">
        <f ca="1"/>
        <v>-1.2262999999999999</v>
      </c>
      <c r="AH67">
        <f ca="1"/>
        <v>-1.21</v>
      </c>
    </row>
    <row r="68" spans="1:34" x14ac:dyDescent="0.3">
      <c r="A68" s="11" t="str">
        <f ca="1"/>
        <v>Florence Francis</v>
      </c>
      <c r="B68" t="str">
        <f ca="1"/>
        <v>V_1</v>
      </c>
      <c r="C68" t="str">
        <f ca="1"/>
        <v>V_2</v>
      </c>
      <c r="D68">
        <f ca="1"/>
        <v>0.21010000000000001</v>
      </c>
      <c r="E68" t="str">
        <f ca="1"/>
        <v>V_2</v>
      </c>
      <c r="F68" t="str">
        <f ca="1"/>
        <v>V_2</v>
      </c>
      <c r="G68" t="str">
        <f ca="1"/>
        <v>V_2</v>
      </c>
      <c r="H68">
        <f ca="1"/>
        <v>-1.3360000000000001</v>
      </c>
      <c r="I68">
        <f ca="1"/>
        <v>-0.27900000000000003</v>
      </c>
      <c r="J68" t="str">
        <f ca="1"/>
        <v>V_3</v>
      </c>
      <c r="K68" t="str">
        <f ca="1"/>
        <v>V_2</v>
      </c>
      <c r="L68" t="str">
        <f ca="1"/>
        <v>V_4</v>
      </c>
      <c r="M68" t="str">
        <f ca="1"/>
        <v>V_1</v>
      </c>
      <c r="N68">
        <f ca="1"/>
        <v>-0.76</v>
      </c>
      <c r="O68">
        <f ca="1"/>
        <v>-1.1228</v>
      </c>
      <c r="P68">
        <f ca="1"/>
        <v>4.6866000000000003</v>
      </c>
      <c r="Q68" t="str">
        <f ca="1"/>
        <v>V_2</v>
      </c>
      <c r="R68" t="str">
        <f ca="1"/>
        <v>V_1</v>
      </c>
      <c r="S68" t="str">
        <f ca="1"/>
        <v>V_1</v>
      </c>
      <c r="T68" t="str">
        <f ca="1"/>
        <v>V_1</v>
      </c>
      <c r="U68" t="str">
        <f ca="1"/>
        <v>V_1</v>
      </c>
      <c r="V68" t="str">
        <f ca="1"/>
        <v>V_1</v>
      </c>
      <c r="W68" t="str">
        <f ca="1"/>
        <v>V_1</v>
      </c>
      <c r="X68" t="str">
        <f ca="1"/>
        <v>V_1</v>
      </c>
      <c r="Y68">
        <f ca="1"/>
        <v>-2.0217000000000001</v>
      </c>
      <c r="Z68">
        <f ca="1"/>
        <v>-1.1237999999999999</v>
      </c>
      <c r="AA68">
        <f ca="1"/>
        <v>-1.0085</v>
      </c>
      <c r="AB68">
        <f ca="1"/>
        <v>1.6207</v>
      </c>
      <c r="AC68">
        <f ca="1"/>
        <v>0.56069999999999998</v>
      </c>
      <c r="AD68">
        <f ca="1"/>
        <v>1.0128999999999999</v>
      </c>
      <c r="AE68">
        <f ca="1"/>
        <v>2.2299000000000002</v>
      </c>
      <c r="AF68">
        <f ca="1"/>
        <v>-0.87460000000000004</v>
      </c>
      <c r="AG68">
        <f ca="1"/>
        <v>-1.2262999999999999</v>
      </c>
      <c r="AH68">
        <f ca="1"/>
        <v>-0.59040000000000004</v>
      </c>
    </row>
    <row r="69" spans="1:34" x14ac:dyDescent="0.3">
      <c r="A69" s="11" t="str">
        <f ca="1"/>
        <v>Carla Carreras</v>
      </c>
      <c r="B69" t="str">
        <f ca="1"/>
        <v>V_1</v>
      </c>
      <c r="C69" t="str">
        <f ca="1"/>
        <v>V_1</v>
      </c>
      <c r="D69">
        <f ca="1"/>
        <v>1.0317000000000001</v>
      </c>
      <c r="E69" t="str">
        <f ca="1"/>
        <v>V_2</v>
      </c>
      <c r="F69" t="str">
        <f ca="1"/>
        <v>V_1</v>
      </c>
      <c r="G69" t="str">
        <f ca="1"/>
        <v>V_2</v>
      </c>
      <c r="H69">
        <f ca="1"/>
        <v>-1.3360000000000001</v>
      </c>
      <c r="I69">
        <f ca="1"/>
        <v>-1.1888000000000001</v>
      </c>
      <c r="J69" t="str">
        <f ca="1"/>
        <v>V_1</v>
      </c>
      <c r="K69" t="str">
        <f ca="1"/>
        <v>V_2</v>
      </c>
      <c r="L69" t="str">
        <f ca="1"/>
        <v>V_1</v>
      </c>
      <c r="M69" t="str">
        <f ca="1"/>
        <v>V_1</v>
      </c>
      <c r="N69">
        <f ca="1"/>
        <v>1.9135</v>
      </c>
      <c r="O69">
        <f ca="1"/>
        <v>-1.1228</v>
      </c>
      <c r="P69">
        <f ca="1"/>
        <v>4.6866000000000003</v>
      </c>
      <c r="Q69" t="str">
        <f ca="1"/>
        <v>V_2</v>
      </c>
      <c r="R69" t="str">
        <f ca="1"/>
        <v>V_2</v>
      </c>
      <c r="S69" t="str">
        <f ca="1"/>
        <v>V_1</v>
      </c>
      <c r="T69" t="str">
        <f ca="1"/>
        <v>V_2</v>
      </c>
      <c r="U69" t="str">
        <f ca="1"/>
        <v>V_2</v>
      </c>
      <c r="V69" t="str">
        <f ca="1"/>
        <v>V_1</v>
      </c>
      <c r="W69" t="str">
        <f ca="1"/>
        <v>V_1</v>
      </c>
      <c r="X69" t="str">
        <f ca="1"/>
        <v>V_1</v>
      </c>
      <c r="Y69">
        <f ca="1"/>
        <v>1.1196999999999999</v>
      </c>
      <c r="Z69">
        <f ca="1"/>
        <v>-1.1237999999999999</v>
      </c>
      <c r="AA69">
        <f ca="1"/>
        <v>1.5449999999999999</v>
      </c>
      <c r="AB69">
        <f ca="1"/>
        <v>-0.54359999999999997</v>
      </c>
      <c r="AC69">
        <f ca="1"/>
        <v>2.1191</v>
      </c>
      <c r="AD69">
        <f ca="1"/>
        <v>0.32090000000000002</v>
      </c>
      <c r="AE69">
        <f ca="1"/>
        <v>0.50470000000000004</v>
      </c>
      <c r="AF69">
        <f ca="1"/>
        <v>-0.14549999999999999</v>
      </c>
      <c r="AG69">
        <f ca="1"/>
        <v>-0.5393</v>
      </c>
      <c r="AH69">
        <f ca="1"/>
        <v>-0.28070000000000001</v>
      </c>
    </row>
    <row r="70" spans="1:34" x14ac:dyDescent="0.3">
      <c r="A70" s="11" t="str">
        <f ca="1"/>
        <v>Qiū Jiǎng</v>
      </c>
      <c r="B70" t="str">
        <f ca="1"/>
        <v>V_1</v>
      </c>
      <c r="C70" t="str">
        <f ca="1"/>
        <v>V_2</v>
      </c>
      <c r="D70">
        <f ca="1"/>
        <v>-0.61140000000000005</v>
      </c>
      <c r="E70" t="str">
        <f ca="1"/>
        <v>V_2</v>
      </c>
      <c r="F70" t="str">
        <f ca="1"/>
        <v>V_1</v>
      </c>
      <c r="G70" t="str">
        <f ca="1"/>
        <v>V_2</v>
      </c>
      <c r="H70">
        <f ca="1"/>
        <v>-0.45400000000000001</v>
      </c>
      <c r="I70">
        <f ca="1"/>
        <v>-0.27900000000000003</v>
      </c>
      <c r="J70" t="str">
        <f ca="1"/>
        <v>V_1</v>
      </c>
      <c r="K70" t="str">
        <f ca="1"/>
        <v>V_2</v>
      </c>
      <c r="L70" t="str">
        <f ca="1"/>
        <v>V_1</v>
      </c>
      <c r="M70" t="str">
        <f ca="1"/>
        <v>V_1</v>
      </c>
      <c r="N70">
        <f ca="1"/>
        <v>1.9135</v>
      </c>
      <c r="O70">
        <f ca="1"/>
        <v>-1.1228</v>
      </c>
      <c r="P70">
        <f ca="1"/>
        <v>-0.37430000000000002</v>
      </c>
      <c r="Q70" t="str">
        <f ca="1"/>
        <v>V_2</v>
      </c>
      <c r="R70" t="str">
        <f ca="1"/>
        <v>V_1</v>
      </c>
      <c r="S70" t="str">
        <f ca="1"/>
        <v>V_1</v>
      </c>
      <c r="T70" t="str">
        <f ca="1"/>
        <v>V_1</v>
      </c>
      <c r="U70" t="str">
        <f ca="1"/>
        <v>V_2</v>
      </c>
      <c r="V70" t="str">
        <f ca="1"/>
        <v>V_1</v>
      </c>
      <c r="W70" t="str">
        <f ca="1"/>
        <v>V_1</v>
      </c>
      <c r="X70" t="str">
        <f ca="1"/>
        <v>V_1</v>
      </c>
      <c r="Y70">
        <f ca="1"/>
        <v>7.2599999999999998E-2</v>
      </c>
      <c r="Z70">
        <f ca="1"/>
        <v>-1.1237999999999999</v>
      </c>
      <c r="AA70">
        <f ca="1"/>
        <v>-1.0085</v>
      </c>
      <c r="AB70">
        <f ca="1"/>
        <v>-0.54359999999999997</v>
      </c>
      <c r="AC70">
        <f ca="1"/>
        <v>-0.2185</v>
      </c>
      <c r="AD70">
        <f ca="1"/>
        <v>-0.371</v>
      </c>
      <c r="AE70">
        <f ca="1"/>
        <v>7.3400000000000007E-2</v>
      </c>
      <c r="AF70">
        <f ca="1"/>
        <v>0.21909999999999999</v>
      </c>
      <c r="AG70">
        <f ca="1"/>
        <v>-0.5393</v>
      </c>
      <c r="AH70">
        <f ca="1"/>
        <v>-0.28070000000000001</v>
      </c>
    </row>
    <row r="71" spans="1:34" x14ac:dyDescent="0.3">
      <c r="A71" s="11" t="str">
        <f ca="1"/>
        <v>Athena Young</v>
      </c>
      <c r="B71" t="str">
        <f ca="1"/>
        <v>V_1</v>
      </c>
      <c r="C71" t="str">
        <f ca="1"/>
        <v>V_2</v>
      </c>
      <c r="D71">
        <f ca="1"/>
        <v>0.21010000000000001</v>
      </c>
      <c r="E71" t="str">
        <f ca="1"/>
        <v>V_2</v>
      </c>
      <c r="F71" t="str">
        <f ca="1"/>
        <v>V_2</v>
      </c>
      <c r="G71" t="str">
        <f ca="1"/>
        <v>V_2</v>
      </c>
      <c r="H71">
        <f ca="1"/>
        <v>-0.45400000000000001</v>
      </c>
      <c r="I71">
        <f ca="1"/>
        <v>-1.1888000000000001</v>
      </c>
      <c r="J71" t="str">
        <f ca="1"/>
        <v>V_1</v>
      </c>
      <c r="K71" t="str">
        <f ca="1"/>
        <v>V_2</v>
      </c>
      <c r="L71" t="str">
        <f ca="1"/>
        <v>V_1</v>
      </c>
      <c r="M71" t="str">
        <f ca="1"/>
        <v>V_1</v>
      </c>
      <c r="N71">
        <f ca="1"/>
        <v>0.57669999999999999</v>
      </c>
      <c r="O71">
        <f ca="1"/>
        <v>-1.1228</v>
      </c>
      <c r="P71">
        <f ca="1"/>
        <v>1.3127</v>
      </c>
      <c r="Q71" t="str">
        <f ca="1"/>
        <v>V_2</v>
      </c>
      <c r="R71" t="str">
        <f ca="1"/>
        <v>V_1</v>
      </c>
      <c r="S71" t="str">
        <f ca="1"/>
        <v>V_2</v>
      </c>
      <c r="T71" t="str">
        <f ca="1"/>
        <v>V_2</v>
      </c>
      <c r="U71" t="str">
        <f ca="1"/>
        <v>V_1</v>
      </c>
      <c r="V71" t="str">
        <f ca="1"/>
        <v>V_2</v>
      </c>
      <c r="W71" t="str">
        <f ca="1"/>
        <v>V_2</v>
      </c>
      <c r="X71" t="str">
        <f ca="1"/>
        <v>V_2</v>
      </c>
      <c r="Y71">
        <f ca="1"/>
        <v>-0.97450000000000003</v>
      </c>
      <c r="Z71">
        <f ca="1"/>
        <v>-0.1716</v>
      </c>
      <c r="AA71">
        <f ca="1"/>
        <v>-1.0085</v>
      </c>
      <c r="AB71">
        <f ca="1"/>
        <v>0.53859999999999997</v>
      </c>
      <c r="AC71">
        <f ca="1"/>
        <v>-0.2185</v>
      </c>
      <c r="AD71">
        <f ca="1"/>
        <v>1.0128999999999999</v>
      </c>
      <c r="AE71">
        <f ca="1"/>
        <v>0.93600000000000005</v>
      </c>
      <c r="AF71">
        <f ca="1"/>
        <v>-1.2391000000000001</v>
      </c>
      <c r="AG71">
        <f ca="1"/>
        <v>-1.2262999999999999</v>
      </c>
      <c r="AH71">
        <f ca="1"/>
        <v>-0.9002</v>
      </c>
    </row>
    <row r="72" spans="1:34" x14ac:dyDescent="0.3">
      <c r="A72" s="11" t="str">
        <f ca="1"/>
        <v>Frankie Bray</v>
      </c>
      <c r="B72" t="str">
        <f ca="1"/>
        <v>V_1</v>
      </c>
      <c r="C72" t="str">
        <f ca="1"/>
        <v>V_2</v>
      </c>
      <c r="D72">
        <f ca="1"/>
        <v>-0.61140000000000005</v>
      </c>
      <c r="E72" t="str">
        <f ca="1"/>
        <v>V_1</v>
      </c>
      <c r="F72" t="str">
        <f ca="1"/>
        <v>V_1</v>
      </c>
      <c r="G72" t="str">
        <f ca="1"/>
        <v>V_2</v>
      </c>
      <c r="H72">
        <f ca="1"/>
        <v>-1.3360000000000001</v>
      </c>
      <c r="I72">
        <f ca="1"/>
        <v>0.63090000000000002</v>
      </c>
      <c r="J72" t="str">
        <f ca="1"/>
        <v>V_1</v>
      </c>
      <c r="K72" t="str">
        <f ca="1"/>
        <v>V_3</v>
      </c>
      <c r="L72" t="str">
        <f ca="1"/>
        <v>V_1</v>
      </c>
      <c r="M72" t="str">
        <f ca="1"/>
        <v>V_2</v>
      </c>
      <c r="N72">
        <f ca="1"/>
        <v>-0.76</v>
      </c>
      <c r="O72">
        <f ca="1"/>
        <v>-1.1228</v>
      </c>
      <c r="P72">
        <f ca="1"/>
        <v>1.3127</v>
      </c>
      <c r="Q72" t="str">
        <f ca="1"/>
        <v>V_2</v>
      </c>
      <c r="R72" t="str">
        <f ca="1"/>
        <v>V_1</v>
      </c>
      <c r="S72" t="str">
        <f ca="1"/>
        <v>V_1</v>
      </c>
      <c r="T72" t="str">
        <f ca="1"/>
        <v>V_1</v>
      </c>
      <c r="U72" t="str">
        <f ca="1"/>
        <v>V_1</v>
      </c>
      <c r="V72" t="str">
        <f ca="1"/>
        <v>V_2</v>
      </c>
      <c r="W72" t="str">
        <f ca="1"/>
        <v>V_2</v>
      </c>
      <c r="X72" t="str">
        <f ca="1"/>
        <v>V_1</v>
      </c>
      <c r="Y72">
        <f ca="1"/>
        <v>1.1196999999999999</v>
      </c>
      <c r="Z72">
        <f ca="1"/>
        <v>-0.1716</v>
      </c>
      <c r="AA72">
        <f ca="1"/>
        <v>-0.15740000000000001</v>
      </c>
      <c r="AB72">
        <f ca="1"/>
        <v>-0.54359999999999997</v>
      </c>
      <c r="AC72">
        <f ca="1"/>
        <v>1.3399000000000001</v>
      </c>
      <c r="AD72">
        <f ca="1"/>
        <v>-1.0629999999999999</v>
      </c>
      <c r="AE72">
        <f ca="1"/>
        <v>-0.3579</v>
      </c>
      <c r="AF72">
        <f ca="1"/>
        <v>-0.87460000000000004</v>
      </c>
      <c r="AG72">
        <f ca="1"/>
        <v>-1.2262999999999999</v>
      </c>
      <c r="AH72">
        <f ca="1"/>
        <v>-1.21</v>
      </c>
    </row>
    <row r="73" spans="1:34" x14ac:dyDescent="0.3">
      <c r="A73" s="11" t="str">
        <f ca="1"/>
        <v>Arlo Page</v>
      </c>
      <c r="B73" t="str">
        <f ca="1"/>
        <v>V_1</v>
      </c>
      <c r="C73" t="str">
        <f ca="1"/>
        <v>V_2</v>
      </c>
      <c r="D73">
        <f ca="1"/>
        <v>0.21010000000000001</v>
      </c>
      <c r="E73" t="str">
        <f ca="1"/>
        <v>V_2</v>
      </c>
      <c r="F73" t="str">
        <f ca="1"/>
        <v>V_2</v>
      </c>
      <c r="G73" t="str">
        <f ca="1"/>
        <v>V_2</v>
      </c>
      <c r="H73">
        <f ca="1"/>
        <v>-1.3360000000000001</v>
      </c>
      <c r="I73">
        <f ca="1"/>
        <v>-1.1888000000000001</v>
      </c>
      <c r="J73" t="str">
        <f ca="1"/>
        <v>V_3</v>
      </c>
      <c r="K73" t="str">
        <f ca="1"/>
        <v>V_3</v>
      </c>
      <c r="L73" t="str">
        <f ca="1"/>
        <v>V_1</v>
      </c>
      <c r="M73" t="str">
        <f ca="1"/>
        <v>V_1</v>
      </c>
      <c r="N73">
        <f ca="1"/>
        <v>3.2502</v>
      </c>
      <c r="O73">
        <f ca="1"/>
        <v>8.3699999999999997E-2</v>
      </c>
      <c r="P73">
        <f ca="1"/>
        <v>-0.37430000000000002</v>
      </c>
      <c r="Q73" t="str">
        <f ca="1"/>
        <v>V_2</v>
      </c>
      <c r="R73" t="str">
        <f ca="1"/>
        <v>V_1</v>
      </c>
      <c r="S73" t="str">
        <f ca="1"/>
        <v>V_1</v>
      </c>
      <c r="T73" t="str">
        <f ca="1"/>
        <v>V_2</v>
      </c>
      <c r="U73" t="str">
        <f ca="1"/>
        <v>V_1</v>
      </c>
      <c r="V73" t="str">
        <f ca="1"/>
        <v>V_2</v>
      </c>
      <c r="W73" t="str">
        <f ca="1"/>
        <v>V_1</v>
      </c>
      <c r="X73" t="str">
        <f ca="1"/>
        <v>V_2</v>
      </c>
      <c r="Y73">
        <f ca="1"/>
        <v>1.1196999999999999</v>
      </c>
      <c r="Z73">
        <f ca="1"/>
        <v>-0.1716</v>
      </c>
      <c r="AA73">
        <f ca="1"/>
        <v>1.5449999999999999</v>
      </c>
      <c r="AB73">
        <f ca="1"/>
        <v>-0.54359999999999997</v>
      </c>
      <c r="AC73">
        <f ca="1"/>
        <v>2.1191</v>
      </c>
      <c r="AD73">
        <f ca="1"/>
        <v>1.0128999999999999</v>
      </c>
      <c r="AE73">
        <f ca="1"/>
        <v>-0.78920000000000001</v>
      </c>
      <c r="AF73">
        <f ca="1"/>
        <v>-1.2391000000000001</v>
      </c>
      <c r="AG73">
        <f ca="1"/>
        <v>-1.2262999999999999</v>
      </c>
      <c r="AH73">
        <f ca="1"/>
        <v>-1.21</v>
      </c>
    </row>
    <row r="74" spans="1:34" x14ac:dyDescent="0.3">
      <c r="A74" s="11" t="str">
        <f ca="1"/>
        <v>Harry Chandler</v>
      </c>
      <c r="B74" t="str">
        <f ca="1"/>
        <v>V_1</v>
      </c>
      <c r="C74" t="str">
        <f ca="1"/>
        <v>V_1</v>
      </c>
      <c r="D74">
        <f ca="1"/>
        <v>-0.61140000000000005</v>
      </c>
      <c r="E74" t="str">
        <f ca="1"/>
        <v>V_1</v>
      </c>
      <c r="F74" t="str">
        <f ca="1"/>
        <v>V_1</v>
      </c>
      <c r="G74" t="str">
        <f ca="1"/>
        <v>V_2</v>
      </c>
      <c r="H74">
        <f ca="1"/>
        <v>-0.45400000000000001</v>
      </c>
      <c r="I74">
        <f ca="1"/>
        <v>-0.27900000000000003</v>
      </c>
      <c r="J74" t="str">
        <f ca="1"/>
        <v>V_3</v>
      </c>
      <c r="K74" t="str">
        <f ca="1"/>
        <v>V_2</v>
      </c>
      <c r="L74" t="str">
        <f ca="1"/>
        <v>V_3</v>
      </c>
      <c r="M74" t="str">
        <f ca="1"/>
        <v>V_1</v>
      </c>
      <c r="N74">
        <f ca="1"/>
        <v>-0.76</v>
      </c>
      <c r="O74">
        <f ca="1"/>
        <v>8.3699999999999997E-2</v>
      </c>
      <c r="P74">
        <f ca="1"/>
        <v>-0.37430000000000002</v>
      </c>
      <c r="Q74" t="str">
        <f ca="1"/>
        <v>V_2</v>
      </c>
      <c r="R74" t="str">
        <f ca="1"/>
        <v>V_2</v>
      </c>
      <c r="S74" t="str">
        <f ca="1"/>
        <v>V_1</v>
      </c>
      <c r="T74" t="str">
        <f ca="1"/>
        <v>V_1</v>
      </c>
      <c r="U74" t="str">
        <f ca="1"/>
        <v>V_2</v>
      </c>
      <c r="V74" t="str">
        <f ca="1"/>
        <v>V_1</v>
      </c>
      <c r="W74" t="str">
        <f ca="1"/>
        <v>V_2</v>
      </c>
      <c r="X74" t="str">
        <f ca="1"/>
        <v>V_1</v>
      </c>
      <c r="Y74">
        <f ca="1"/>
        <v>1.1196999999999999</v>
      </c>
      <c r="Z74">
        <f ca="1"/>
        <v>-2.0758999999999999</v>
      </c>
      <c r="AA74">
        <f ca="1"/>
        <v>1.5449999999999999</v>
      </c>
      <c r="AB74">
        <f ca="1"/>
        <v>-0.54359999999999997</v>
      </c>
      <c r="AC74">
        <f ca="1"/>
        <v>-0.99770000000000003</v>
      </c>
      <c r="AD74">
        <f ca="1"/>
        <v>0.32090000000000002</v>
      </c>
      <c r="AE74">
        <f ca="1"/>
        <v>-0.78920000000000001</v>
      </c>
      <c r="AF74">
        <f ca="1"/>
        <v>0.21909999999999999</v>
      </c>
      <c r="AG74">
        <f ca="1"/>
        <v>0.1477</v>
      </c>
      <c r="AH74">
        <f ca="1"/>
        <v>0.33889999999999998</v>
      </c>
    </row>
    <row r="75" spans="1:34" x14ac:dyDescent="0.3">
      <c r="A75" s="11" t="str">
        <f ca="1"/>
        <v>Milo Kerr</v>
      </c>
      <c r="B75" t="str">
        <f ca="1"/>
        <v>V_1</v>
      </c>
      <c r="C75" t="str">
        <f ca="1"/>
        <v>V_2</v>
      </c>
      <c r="D75">
        <f ca="1"/>
        <v>-0.61140000000000005</v>
      </c>
      <c r="E75" t="str">
        <f ca="1"/>
        <v>V_1</v>
      </c>
      <c r="F75" t="str">
        <f ca="1"/>
        <v>V_1</v>
      </c>
      <c r="G75" t="str">
        <f ca="1"/>
        <v>V_2</v>
      </c>
      <c r="H75">
        <f ca="1"/>
        <v>-1.3360000000000001</v>
      </c>
      <c r="I75">
        <f ca="1"/>
        <v>-2.0987</v>
      </c>
      <c r="J75" t="str">
        <f ca="1"/>
        <v>V_3</v>
      </c>
      <c r="K75" t="str">
        <f ca="1"/>
        <v>V_2</v>
      </c>
      <c r="L75" t="str">
        <f ca="1"/>
        <v>V_4</v>
      </c>
      <c r="M75" t="str">
        <f ca="1"/>
        <v>V_1</v>
      </c>
      <c r="N75">
        <f ca="1"/>
        <v>0.57669999999999999</v>
      </c>
      <c r="O75">
        <f ca="1"/>
        <v>8.3699999999999997E-2</v>
      </c>
      <c r="P75">
        <f ca="1"/>
        <v>-0.37430000000000002</v>
      </c>
      <c r="Q75" t="str">
        <f ca="1"/>
        <v>V_2</v>
      </c>
      <c r="R75" t="str">
        <f ca="1"/>
        <v>V_2</v>
      </c>
      <c r="S75" t="str">
        <f ca="1"/>
        <v>V_1</v>
      </c>
      <c r="T75" t="str">
        <f ca="1"/>
        <v>V_2</v>
      </c>
      <c r="U75" t="str">
        <f ca="1"/>
        <v>V_1</v>
      </c>
      <c r="V75" t="str">
        <f ca="1"/>
        <v>V_1</v>
      </c>
      <c r="W75" t="str">
        <f ca="1"/>
        <v>V_2</v>
      </c>
      <c r="X75" t="str">
        <f ca="1"/>
        <v>V_2</v>
      </c>
      <c r="Y75">
        <f ca="1"/>
        <v>7.2599999999999998E-2</v>
      </c>
      <c r="Z75">
        <f ca="1"/>
        <v>-0.1716</v>
      </c>
      <c r="AA75">
        <f ca="1"/>
        <v>-1.0085</v>
      </c>
      <c r="AB75">
        <f ca="1"/>
        <v>-0.54359999999999997</v>
      </c>
      <c r="AC75">
        <f ca="1"/>
        <v>-0.99770000000000003</v>
      </c>
      <c r="AD75">
        <f ca="1"/>
        <v>-0.371</v>
      </c>
      <c r="AE75">
        <f ca="1"/>
        <v>-0.78920000000000001</v>
      </c>
      <c r="AF75">
        <f ca="1"/>
        <v>1.6772</v>
      </c>
      <c r="AG75">
        <f ca="1"/>
        <v>1.865</v>
      </c>
      <c r="AH75">
        <f ca="1"/>
        <v>1.8877999999999999</v>
      </c>
    </row>
    <row r="76" spans="1:34" x14ac:dyDescent="0.3">
      <c r="A76" s="11" t="str">
        <f ca="1"/>
        <v>Hadi Awad</v>
      </c>
      <c r="B76" t="str">
        <f ca="1"/>
        <v>V_1</v>
      </c>
      <c r="C76" t="str">
        <f ca="1"/>
        <v>V_1</v>
      </c>
      <c r="D76">
        <f ca="1"/>
        <v>-0.61140000000000005</v>
      </c>
      <c r="E76" t="str">
        <f ca="1"/>
        <v>V_1</v>
      </c>
      <c r="F76" t="str">
        <f ca="1"/>
        <v>V_1</v>
      </c>
      <c r="G76" t="str">
        <f ca="1"/>
        <v>V_2</v>
      </c>
      <c r="H76">
        <f ca="1"/>
        <v>-1.3360000000000001</v>
      </c>
      <c r="I76">
        <f ca="1"/>
        <v>0.63090000000000002</v>
      </c>
      <c r="J76" t="str">
        <f ca="1"/>
        <v>V_1</v>
      </c>
      <c r="K76" t="str">
        <f ca="1"/>
        <v>V_3</v>
      </c>
      <c r="L76" t="str">
        <f ca="1"/>
        <v>V_3</v>
      </c>
      <c r="M76" t="str">
        <f ca="1"/>
        <v>V_1</v>
      </c>
      <c r="N76">
        <f ca="1"/>
        <v>-0.76</v>
      </c>
      <c r="O76">
        <f ca="1"/>
        <v>8.3699999999999997E-2</v>
      </c>
      <c r="P76">
        <f ca="1"/>
        <v>-0.37430000000000002</v>
      </c>
      <c r="Q76" t="str">
        <f ca="1"/>
        <v>V_2</v>
      </c>
      <c r="R76" t="str">
        <f ca="1"/>
        <v>V_1</v>
      </c>
      <c r="S76" t="str">
        <f ca="1"/>
        <v>V_1</v>
      </c>
      <c r="T76" t="str">
        <f ca="1"/>
        <v>V_2</v>
      </c>
      <c r="U76" t="str">
        <f ca="1"/>
        <v>V_2</v>
      </c>
      <c r="V76" t="str">
        <f ca="1"/>
        <v>V_1</v>
      </c>
      <c r="W76" t="str">
        <f ca="1"/>
        <v>V_2</v>
      </c>
      <c r="X76" t="str">
        <f ca="1"/>
        <v>V_2</v>
      </c>
      <c r="Y76">
        <f ca="1"/>
        <v>7.2599999999999998E-2</v>
      </c>
      <c r="Z76">
        <f ca="1"/>
        <v>-0.1716</v>
      </c>
      <c r="AA76">
        <f ca="1"/>
        <v>1.5449999999999999</v>
      </c>
      <c r="AB76">
        <f ca="1"/>
        <v>-0.54359999999999997</v>
      </c>
      <c r="AC76">
        <f ca="1"/>
        <v>-0.99770000000000003</v>
      </c>
      <c r="AD76">
        <f ca="1"/>
        <v>-0.371</v>
      </c>
      <c r="AE76">
        <f ca="1"/>
        <v>-0.78920000000000001</v>
      </c>
      <c r="AF76">
        <f ca="1"/>
        <v>0.94820000000000004</v>
      </c>
      <c r="AG76">
        <f ca="1"/>
        <v>0.49109999999999998</v>
      </c>
      <c r="AH76">
        <f ca="1"/>
        <v>0.33889999999999998</v>
      </c>
    </row>
    <row r="77" spans="1:34" x14ac:dyDescent="0.3">
      <c r="A77" s="11" t="str">
        <f ca="1"/>
        <v>Jaxon Gardiner</v>
      </c>
      <c r="B77" t="str">
        <f ca="1"/>
        <v>V_1</v>
      </c>
      <c r="C77" t="str">
        <f ca="1"/>
        <v>V_1</v>
      </c>
      <c r="D77">
        <f ca="1"/>
        <v>-0.61140000000000005</v>
      </c>
      <c r="E77" t="str">
        <f ca="1"/>
        <v>V_1</v>
      </c>
      <c r="F77" t="str">
        <f ca="1"/>
        <v>V_1</v>
      </c>
      <c r="G77" t="str">
        <f ca="1"/>
        <v>V_2</v>
      </c>
      <c r="H77">
        <f ca="1"/>
        <v>-0.45400000000000001</v>
      </c>
      <c r="I77">
        <f ca="1"/>
        <v>-0.27900000000000003</v>
      </c>
      <c r="J77" t="str">
        <f ca="1"/>
        <v>V_4</v>
      </c>
      <c r="K77" t="str">
        <f ca="1"/>
        <v>V_2</v>
      </c>
      <c r="L77" t="str">
        <f ca="1"/>
        <v>V_4</v>
      </c>
      <c r="M77" t="str">
        <f ca="1"/>
        <v>V_1</v>
      </c>
      <c r="N77">
        <f ca="1"/>
        <v>0.57669999999999999</v>
      </c>
      <c r="O77">
        <f ca="1"/>
        <v>8.3699999999999997E-2</v>
      </c>
      <c r="P77">
        <f ca="1"/>
        <v>-0.37430000000000002</v>
      </c>
      <c r="Q77" t="str">
        <f ca="1"/>
        <v>V_2</v>
      </c>
      <c r="R77" t="str">
        <f ca="1"/>
        <v>V_1</v>
      </c>
      <c r="S77" t="str">
        <f ca="1"/>
        <v>V_1</v>
      </c>
      <c r="T77" t="str">
        <f ca="1"/>
        <v>V_2</v>
      </c>
      <c r="U77" t="str">
        <f ca="1"/>
        <v>V_2</v>
      </c>
      <c r="V77" t="str">
        <f ca="1"/>
        <v>V_1</v>
      </c>
      <c r="W77" t="str">
        <f ca="1"/>
        <v>V_2</v>
      </c>
      <c r="X77" t="str">
        <f ca="1"/>
        <v>V_1</v>
      </c>
      <c r="Y77">
        <f ca="1"/>
        <v>-0.97450000000000003</v>
      </c>
      <c r="Z77">
        <f ca="1"/>
        <v>0.78049999999999997</v>
      </c>
      <c r="AA77">
        <f ca="1"/>
        <v>0.69379999999999997</v>
      </c>
      <c r="AB77">
        <f ca="1"/>
        <v>-0.54359999999999997</v>
      </c>
      <c r="AC77">
        <f ca="1"/>
        <v>1.3399000000000001</v>
      </c>
      <c r="AD77">
        <f ca="1"/>
        <v>1.0128999999999999</v>
      </c>
      <c r="AE77">
        <f ca="1"/>
        <v>-0.78920000000000001</v>
      </c>
      <c r="AF77">
        <f ca="1"/>
        <v>0.58360000000000001</v>
      </c>
      <c r="AG77">
        <f ca="1"/>
        <v>0.1477</v>
      </c>
      <c r="AH77">
        <f ca="1"/>
        <v>0.64870000000000005</v>
      </c>
    </row>
    <row r="78" spans="1:34" x14ac:dyDescent="0.3">
      <c r="A78" s="11" t="str">
        <f ca="1"/>
        <v>Sienna Butler</v>
      </c>
      <c r="B78" t="str">
        <f ca="1"/>
        <v>V_1</v>
      </c>
      <c r="C78" t="str">
        <f ca="1"/>
        <v>V_1</v>
      </c>
      <c r="D78">
        <f ca="1"/>
        <v>-0.61140000000000005</v>
      </c>
      <c r="E78" t="str">
        <f ca="1"/>
        <v>V_1</v>
      </c>
      <c r="F78" t="str">
        <f ca="1"/>
        <v>V_1</v>
      </c>
      <c r="G78" t="str">
        <f ca="1"/>
        <v>V_2</v>
      </c>
      <c r="H78">
        <f ca="1"/>
        <v>0.42809999999999998</v>
      </c>
      <c r="I78">
        <f ca="1"/>
        <v>-0.27900000000000003</v>
      </c>
      <c r="J78" t="str">
        <f ca="1"/>
        <v>V_3</v>
      </c>
      <c r="K78" t="str">
        <f ca="1"/>
        <v>V_2</v>
      </c>
      <c r="L78" t="str">
        <f ca="1"/>
        <v>V_4</v>
      </c>
      <c r="M78" t="str">
        <f ca="1"/>
        <v>V_1</v>
      </c>
      <c r="N78">
        <f ca="1"/>
        <v>-0.76</v>
      </c>
      <c r="O78">
        <f ca="1"/>
        <v>8.3699999999999997E-2</v>
      </c>
      <c r="P78">
        <f ca="1"/>
        <v>-0.37430000000000002</v>
      </c>
      <c r="Q78" t="str">
        <f ca="1"/>
        <v>V_2</v>
      </c>
      <c r="R78" t="str">
        <f ca="1"/>
        <v>V_2</v>
      </c>
      <c r="S78" t="str">
        <f ca="1"/>
        <v>V_1</v>
      </c>
      <c r="T78" t="str">
        <f ca="1"/>
        <v>V_1</v>
      </c>
      <c r="U78" t="str">
        <f ca="1"/>
        <v>V_1</v>
      </c>
      <c r="V78" t="str">
        <f ca="1"/>
        <v>V_1</v>
      </c>
      <c r="W78" t="str">
        <f ca="1"/>
        <v>V_2</v>
      </c>
      <c r="X78" t="str">
        <f ca="1"/>
        <v>V_1</v>
      </c>
      <c r="Y78">
        <f ca="1"/>
        <v>-3.0688</v>
      </c>
      <c r="Z78">
        <f ca="1"/>
        <v>-1.1237999999999999</v>
      </c>
      <c r="AA78">
        <f ca="1"/>
        <v>-1.0085</v>
      </c>
      <c r="AB78">
        <f ca="1"/>
        <v>-0.54359999999999997</v>
      </c>
      <c r="AC78">
        <f ca="1"/>
        <v>-0.2185</v>
      </c>
      <c r="AD78">
        <f ca="1"/>
        <v>-1.7549999999999999</v>
      </c>
      <c r="AE78">
        <f ca="1"/>
        <v>0.93600000000000005</v>
      </c>
      <c r="AF78">
        <f ca="1"/>
        <v>0.94820000000000004</v>
      </c>
      <c r="AG78">
        <f ca="1"/>
        <v>1.1780999999999999</v>
      </c>
      <c r="AH78">
        <f ca="1"/>
        <v>1.2682</v>
      </c>
    </row>
    <row r="79" spans="1:34" x14ac:dyDescent="0.3">
      <c r="A79" s="11" t="str">
        <f ca="1"/>
        <v>Molly Reid</v>
      </c>
      <c r="B79" t="str">
        <f ca="1"/>
        <v>V_1</v>
      </c>
      <c r="C79" t="str">
        <f ca="1"/>
        <v>V_2</v>
      </c>
      <c r="D79">
        <f ca="1"/>
        <v>-0.61140000000000005</v>
      </c>
      <c r="E79" t="str">
        <f ca="1"/>
        <v>V_1</v>
      </c>
      <c r="F79" t="str">
        <f ca="1"/>
        <v>V_1</v>
      </c>
      <c r="G79" t="str">
        <f ca="1"/>
        <v>V_2</v>
      </c>
      <c r="H79">
        <f ca="1"/>
        <v>-1.3360000000000001</v>
      </c>
      <c r="I79">
        <f ca="1"/>
        <v>-0.27900000000000003</v>
      </c>
      <c r="J79" t="str">
        <f ca="1"/>
        <v>V_4</v>
      </c>
      <c r="K79" t="str">
        <f ca="1"/>
        <v>V_3</v>
      </c>
      <c r="L79" t="str">
        <f ca="1"/>
        <v>V_2</v>
      </c>
      <c r="M79" t="str">
        <f ca="1"/>
        <v>V_1</v>
      </c>
      <c r="N79">
        <f ca="1"/>
        <v>-0.76</v>
      </c>
      <c r="O79">
        <f ca="1"/>
        <v>-1.1228</v>
      </c>
      <c r="P79">
        <f ca="1"/>
        <v>-0.37430000000000002</v>
      </c>
      <c r="Q79" t="str">
        <f ca="1"/>
        <v>V_2</v>
      </c>
      <c r="R79" t="str">
        <f ca="1"/>
        <v>V_2</v>
      </c>
      <c r="S79" t="str">
        <f ca="1"/>
        <v>V_1</v>
      </c>
      <c r="T79" t="str">
        <f ca="1"/>
        <v>V_2</v>
      </c>
      <c r="U79" t="str">
        <f ca="1"/>
        <v>V_1</v>
      </c>
      <c r="V79" t="str">
        <f ca="1"/>
        <v>V_1</v>
      </c>
      <c r="W79" t="str">
        <f ca="1"/>
        <v>V_2</v>
      </c>
      <c r="X79" t="str">
        <f ca="1"/>
        <v>V_2</v>
      </c>
      <c r="Y79">
        <f ca="1"/>
        <v>-0.97450000000000003</v>
      </c>
      <c r="Z79">
        <f ca="1"/>
        <v>-0.1716</v>
      </c>
      <c r="AA79">
        <f ca="1"/>
        <v>-0.15740000000000001</v>
      </c>
      <c r="AB79">
        <f ca="1"/>
        <v>-0.54359999999999997</v>
      </c>
      <c r="AC79">
        <f ca="1"/>
        <v>-0.2185</v>
      </c>
      <c r="AD79">
        <f ca="1"/>
        <v>-0.371</v>
      </c>
      <c r="AE79">
        <f ca="1"/>
        <v>-0.78920000000000001</v>
      </c>
      <c r="AF79">
        <f ca="1"/>
        <v>-0.51</v>
      </c>
      <c r="AG79">
        <f ca="1"/>
        <v>-0.88280000000000003</v>
      </c>
      <c r="AH79">
        <f ca="1"/>
        <v>-0.28070000000000001</v>
      </c>
    </row>
    <row r="80" spans="1:34" x14ac:dyDescent="0.3">
      <c r="A80" s="11" t="str">
        <f ca="1"/>
        <v>Oratile Sharif</v>
      </c>
      <c r="B80" t="str">
        <f ca="1"/>
        <v>V_1</v>
      </c>
      <c r="C80" t="str">
        <f ca="1"/>
        <v>V_2</v>
      </c>
      <c r="D80">
        <f ca="1"/>
        <v>-0.61140000000000005</v>
      </c>
      <c r="E80" t="str">
        <f ca="1"/>
        <v>V_1</v>
      </c>
      <c r="F80" t="str">
        <f ca="1"/>
        <v>V_2</v>
      </c>
      <c r="G80" t="str">
        <f ca="1"/>
        <v>V_2</v>
      </c>
      <c r="H80">
        <f ca="1"/>
        <v>-0.45400000000000001</v>
      </c>
      <c r="I80">
        <f ca="1"/>
        <v>-1.1888000000000001</v>
      </c>
      <c r="J80" t="str">
        <f ca="1"/>
        <v>V_3</v>
      </c>
      <c r="K80" t="str">
        <f ca="1"/>
        <v>V_2</v>
      </c>
      <c r="L80" t="str">
        <f ca="1"/>
        <v>V_1</v>
      </c>
      <c r="M80" t="str">
        <f ca="1"/>
        <v>V_1</v>
      </c>
      <c r="N80">
        <f ca="1"/>
        <v>-0.76</v>
      </c>
      <c r="O80">
        <f ca="1"/>
        <v>8.3699999999999997E-2</v>
      </c>
      <c r="P80">
        <f ca="1"/>
        <v>-0.37430000000000002</v>
      </c>
      <c r="Q80" t="str">
        <f ca="1"/>
        <v>V_2</v>
      </c>
      <c r="R80" t="str">
        <f ca="1"/>
        <v>V_1</v>
      </c>
      <c r="S80" t="str">
        <f ca="1"/>
        <v>V_1</v>
      </c>
      <c r="T80" t="str">
        <f ca="1"/>
        <v>V_2</v>
      </c>
      <c r="U80" t="str">
        <f ca="1"/>
        <v>V_1</v>
      </c>
      <c r="V80" t="str">
        <f ca="1"/>
        <v>V_1</v>
      </c>
      <c r="W80" t="str">
        <f ca="1"/>
        <v>V_2</v>
      </c>
      <c r="X80" t="str">
        <f ca="1"/>
        <v>V_2</v>
      </c>
      <c r="Y80">
        <f ca="1"/>
        <v>7.2599999999999998E-2</v>
      </c>
      <c r="Z80">
        <f ca="1"/>
        <v>-1.1237999999999999</v>
      </c>
      <c r="AA80">
        <f ca="1"/>
        <v>-0.15740000000000001</v>
      </c>
      <c r="AB80">
        <f ca="1"/>
        <v>-0.54359999999999997</v>
      </c>
      <c r="AC80">
        <f ca="1"/>
        <v>-0.2185</v>
      </c>
      <c r="AD80">
        <f ca="1"/>
        <v>1.0128999999999999</v>
      </c>
      <c r="AE80">
        <f ca="1"/>
        <v>-0.78920000000000001</v>
      </c>
      <c r="AF80">
        <f ca="1"/>
        <v>0.58360000000000001</v>
      </c>
      <c r="AG80">
        <f ca="1"/>
        <v>0.83460000000000001</v>
      </c>
      <c r="AH80">
        <f ca="1"/>
        <v>1.2682</v>
      </c>
    </row>
    <row r="81" spans="1:34" x14ac:dyDescent="0.3">
      <c r="A81" s="11" t="str">
        <f ca="1"/>
        <v>Archie Khan</v>
      </c>
      <c r="B81" t="str">
        <f ca="1"/>
        <v>V_1</v>
      </c>
      <c r="C81" t="str">
        <f ca="1"/>
        <v>V_2</v>
      </c>
      <c r="D81">
        <f ca="1"/>
        <v>0.21010000000000001</v>
      </c>
      <c r="E81" t="str">
        <f ca="1"/>
        <v>V_2</v>
      </c>
      <c r="F81" t="str">
        <f ca="1"/>
        <v>V_1</v>
      </c>
      <c r="G81" t="str">
        <f ca="1"/>
        <v>V_2</v>
      </c>
      <c r="H81">
        <f ca="1"/>
        <v>-1.3360000000000001</v>
      </c>
      <c r="I81">
        <f ca="1"/>
        <v>-0.27900000000000003</v>
      </c>
      <c r="J81" t="str">
        <f ca="1"/>
        <v>V_1</v>
      </c>
      <c r="K81" t="str">
        <f ca="1"/>
        <v>V_2</v>
      </c>
      <c r="L81" t="str">
        <f ca="1"/>
        <v>V_3</v>
      </c>
      <c r="M81" t="str">
        <f ca="1"/>
        <v>V_1</v>
      </c>
      <c r="N81">
        <f ca="1"/>
        <v>-0.76</v>
      </c>
      <c r="O81">
        <f ca="1"/>
        <v>8.3699999999999997E-2</v>
      </c>
      <c r="P81">
        <f ca="1"/>
        <v>-0.37430000000000002</v>
      </c>
      <c r="Q81" t="str">
        <f ca="1"/>
        <v>V_2</v>
      </c>
      <c r="R81" t="str">
        <f ca="1"/>
        <v>V_1</v>
      </c>
      <c r="S81" t="str">
        <f ca="1"/>
        <v>V_1</v>
      </c>
      <c r="T81" t="str">
        <f ca="1"/>
        <v>V_1</v>
      </c>
      <c r="U81" t="str">
        <f ca="1"/>
        <v>V_1</v>
      </c>
      <c r="V81" t="str">
        <f ca="1"/>
        <v>V_1</v>
      </c>
      <c r="W81" t="str">
        <f ca="1"/>
        <v>V_1</v>
      </c>
      <c r="X81" t="str">
        <f ca="1"/>
        <v>V_1</v>
      </c>
      <c r="Y81">
        <f ca="1"/>
        <v>-0.97450000000000003</v>
      </c>
      <c r="Z81">
        <f ca="1"/>
        <v>-2.0758999999999999</v>
      </c>
      <c r="AA81">
        <f ca="1"/>
        <v>-0.15740000000000001</v>
      </c>
      <c r="AB81">
        <f ca="1"/>
        <v>-0.54359999999999997</v>
      </c>
      <c r="AC81">
        <f ca="1"/>
        <v>2.1191</v>
      </c>
      <c r="AD81">
        <f ca="1"/>
        <v>-0.371</v>
      </c>
      <c r="AE81">
        <f ca="1"/>
        <v>0.50470000000000004</v>
      </c>
      <c r="AF81">
        <f ca="1"/>
        <v>-0.87460000000000004</v>
      </c>
      <c r="AG81">
        <f ca="1"/>
        <v>-0.88280000000000003</v>
      </c>
      <c r="AH81">
        <f ca="1"/>
        <v>-0.59040000000000004</v>
      </c>
    </row>
    <row r="82" spans="1:34" x14ac:dyDescent="0.3">
      <c r="A82" s="11" t="str">
        <f ca="1"/>
        <v>Elliott Pope</v>
      </c>
      <c r="B82" t="str">
        <f ca="1"/>
        <v>V_1</v>
      </c>
      <c r="C82" t="str">
        <f ca="1"/>
        <v>V_1</v>
      </c>
      <c r="D82">
        <f ca="1"/>
        <v>0.21010000000000001</v>
      </c>
      <c r="E82" t="str">
        <f ca="1"/>
        <v>V_1</v>
      </c>
      <c r="F82" t="str">
        <f ca="1"/>
        <v>V_1</v>
      </c>
      <c r="G82" t="str">
        <f ca="1"/>
        <v>V_2</v>
      </c>
      <c r="H82">
        <f ca="1"/>
        <v>-1.3360000000000001</v>
      </c>
      <c r="I82">
        <f ca="1"/>
        <v>-1.1888000000000001</v>
      </c>
      <c r="J82" t="str">
        <f ca="1"/>
        <v>V_1</v>
      </c>
      <c r="K82" t="str">
        <f ca="1"/>
        <v>V_3</v>
      </c>
      <c r="L82" t="str">
        <f ca="1"/>
        <v>V_1</v>
      </c>
      <c r="M82" t="str">
        <f ca="1"/>
        <v>V_1</v>
      </c>
      <c r="N82">
        <f ca="1"/>
        <v>-0.76</v>
      </c>
      <c r="O82">
        <f ca="1"/>
        <v>8.3699999999999997E-2</v>
      </c>
      <c r="P82">
        <f ca="1"/>
        <v>-0.37430000000000002</v>
      </c>
      <c r="Q82" t="str">
        <f ca="1"/>
        <v>V_2</v>
      </c>
      <c r="R82" t="str">
        <f ca="1"/>
        <v>V_1</v>
      </c>
      <c r="S82" t="str">
        <f ca="1"/>
        <v>V_1</v>
      </c>
      <c r="T82" t="str">
        <f ca="1"/>
        <v>V_2</v>
      </c>
      <c r="U82" t="str">
        <f ca="1"/>
        <v>V_1</v>
      </c>
      <c r="V82" t="str">
        <f ca="1"/>
        <v>V_1</v>
      </c>
      <c r="W82" t="str">
        <f ca="1"/>
        <v>V_2</v>
      </c>
      <c r="X82" t="str">
        <f ca="1"/>
        <v>V_1</v>
      </c>
      <c r="Y82">
        <f ca="1"/>
        <v>1.1196999999999999</v>
      </c>
      <c r="Z82">
        <f ca="1"/>
        <v>-0.1716</v>
      </c>
      <c r="AA82">
        <f ca="1"/>
        <v>-0.15740000000000001</v>
      </c>
      <c r="AB82">
        <f ca="1"/>
        <v>-0.54359999999999997</v>
      </c>
      <c r="AC82">
        <f ca="1"/>
        <v>-0.99770000000000003</v>
      </c>
      <c r="AD82">
        <f ca="1"/>
        <v>-0.371</v>
      </c>
      <c r="AE82">
        <f ca="1"/>
        <v>-0.78920000000000001</v>
      </c>
      <c r="AF82">
        <f ca="1"/>
        <v>0.21909999999999999</v>
      </c>
      <c r="AG82">
        <f ca="1"/>
        <v>-0.1958</v>
      </c>
      <c r="AH82">
        <f ca="1"/>
        <v>2.9100000000000001E-2</v>
      </c>
    </row>
    <row r="83" spans="1:34" x14ac:dyDescent="0.3">
      <c r="A83" s="11" t="str">
        <f ca="1"/>
        <v>Mikka Voigt</v>
      </c>
      <c r="B83" t="str">
        <f ca="1"/>
        <v>V_1</v>
      </c>
      <c r="C83" t="str">
        <f ca="1"/>
        <v>V_2</v>
      </c>
      <c r="D83">
        <f ca="1"/>
        <v>-0.61140000000000005</v>
      </c>
      <c r="E83" t="str">
        <f ca="1"/>
        <v>V_1</v>
      </c>
      <c r="F83" t="str">
        <f ca="1"/>
        <v>V_1</v>
      </c>
      <c r="G83" t="str">
        <f ca="1"/>
        <v>V_2</v>
      </c>
      <c r="H83">
        <f ca="1"/>
        <v>-0.45400000000000001</v>
      </c>
      <c r="I83">
        <f ca="1"/>
        <v>0.63090000000000002</v>
      </c>
      <c r="J83" t="str">
        <f ca="1"/>
        <v>V_3</v>
      </c>
      <c r="K83" t="str">
        <f ca="1"/>
        <v>V_2</v>
      </c>
      <c r="L83" t="str">
        <f ca="1"/>
        <v>V_3</v>
      </c>
      <c r="M83" t="str">
        <f ca="1"/>
        <v>V_2</v>
      </c>
      <c r="N83">
        <f ca="1"/>
        <v>0.57669999999999999</v>
      </c>
      <c r="O83">
        <f ca="1"/>
        <v>-1.1228</v>
      </c>
      <c r="P83">
        <f ca="1"/>
        <v>-0.37430000000000002</v>
      </c>
      <c r="Q83" t="str">
        <f ca="1"/>
        <v>V_2</v>
      </c>
      <c r="R83" t="str">
        <f ca="1"/>
        <v>V_1</v>
      </c>
      <c r="S83" t="str">
        <f ca="1"/>
        <v>V_1</v>
      </c>
      <c r="T83" t="str">
        <f ca="1"/>
        <v>V_1</v>
      </c>
      <c r="U83" t="str">
        <f ca="1"/>
        <v>V_1</v>
      </c>
      <c r="V83" t="str">
        <f ca="1"/>
        <v>V_1</v>
      </c>
      <c r="W83" t="str">
        <f ca="1"/>
        <v>V_2</v>
      </c>
      <c r="X83" t="str">
        <f ca="1"/>
        <v>V_1</v>
      </c>
      <c r="Y83">
        <f ca="1"/>
        <v>1.1196999999999999</v>
      </c>
      <c r="Z83">
        <f ca="1"/>
        <v>-0.1716</v>
      </c>
      <c r="AA83">
        <f ca="1"/>
        <v>-0.15740000000000001</v>
      </c>
      <c r="AB83">
        <f ca="1"/>
        <v>-0.54359999999999997</v>
      </c>
      <c r="AC83">
        <f ca="1"/>
        <v>-0.99770000000000003</v>
      </c>
      <c r="AD83">
        <f ca="1"/>
        <v>-0.371</v>
      </c>
      <c r="AE83">
        <f ca="1"/>
        <v>-0.78920000000000001</v>
      </c>
      <c r="AF83">
        <f ca="1"/>
        <v>0.58360000000000001</v>
      </c>
      <c r="AG83">
        <f ca="1"/>
        <v>0.1477</v>
      </c>
      <c r="AH83">
        <f ca="1"/>
        <v>2.9100000000000001E-2</v>
      </c>
    </row>
    <row r="84" spans="1:34" x14ac:dyDescent="0.3">
      <c r="A84" s="11" t="str">
        <f ca="1"/>
        <v>Grace Dunn</v>
      </c>
      <c r="B84" t="str">
        <f ca="1"/>
        <v>V_1</v>
      </c>
      <c r="C84" t="str">
        <f ca="1"/>
        <v>V_1</v>
      </c>
      <c r="D84">
        <f ca="1"/>
        <v>0.21010000000000001</v>
      </c>
      <c r="E84" t="str">
        <f ca="1"/>
        <v>V_1</v>
      </c>
      <c r="F84" t="str">
        <f ca="1"/>
        <v>V_1</v>
      </c>
      <c r="G84" t="str">
        <f ca="1"/>
        <v>V_2</v>
      </c>
      <c r="H84">
        <f ca="1"/>
        <v>-1.3360000000000001</v>
      </c>
      <c r="I84">
        <f ca="1"/>
        <v>-1.1888000000000001</v>
      </c>
      <c r="J84" t="str">
        <f ca="1"/>
        <v>V_3</v>
      </c>
      <c r="K84" t="str">
        <f ca="1"/>
        <v>V_2</v>
      </c>
      <c r="L84" t="str">
        <f ca="1"/>
        <v>V_1</v>
      </c>
      <c r="M84" t="str">
        <f ca="1"/>
        <v>V_1</v>
      </c>
      <c r="N84">
        <f ca="1"/>
        <v>-0.76</v>
      </c>
      <c r="O84">
        <f ca="1"/>
        <v>8.3699999999999997E-2</v>
      </c>
      <c r="P84">
        <f ca="1"/>
        <v>-0.37430000000000002</v>
      </c>
      <c r="Q84" t="str">
        <f ca="1"/>
        <v>V_2</v>
      </c>
      <c r="R84" t="str">
        <f ca="1"/>
        <v>V_2</v>
      </c>
      <c r="S84" t="str">
        <f ca="1"/>
        <v>V_1</v>
      </c>
      <c r="T84" t="str">
        <f ca="1"/>
        <v>V_1</v>
      </c>
      <c r="U84" t="str">
        <f ca="1"/>
        <v>V_2</v>
      </c>
      <c r="V84" t="str">
        <f ca="1"/>
        <v>V_1</v>
      </c>
      <c r="W84" t="str">
        <f ca="1"/>
        <v>V_1</v>
      </c>
      <c r="X84" t="str">
        <f ca="1"/>
        <v>V_1</v>
      </c>
      <c r="Y84">
        <f ca="1"/>
        <v>7.2599999999999998E-2</v>
      </c>
      <c r="Z84">
        <f ca="1"/>
        <v>0.78049999999999997</v>
      </c>
      <c r="AA84">
        <f ca="1"/>
        <v>0.69379999999999997</v>
      </c>
      <c r="AB84">
        <f ca="1"/>
        <v>-0.54359999999999997</v>
      </c>
      <c r="AC84">
        <f ca="1"/>
        <v>0.56069999999999998</v>
      </c>
      <c r="AD84">
        <f ca="1"/>
        <v>-1.7549999999999999</v>
      </c>
      <c r="AE84">
        <f ca="1"/>
        <v>-0.78920000000000001</v>
      </c>
      <c r="AF84">
        <f ca="1"/>
        <v>0.94820000000000004</v>
      </c>
      <c r="AG84">
        <f ca="1"/>
        <v>1.1780999999999999</v>
      </c>
      <c r="AH84">
        <f ca="1"/>
        <v>0.95840000000000003</v>
      </c>
    </row>
    <row r="85" spans="1:34" x14ac:dyDescent="0.3">
      <c r="A85" s="11" t="str">
        <f ca="1"/>
        <v>Henry Higgins</v>
      </c>
      <c r="B85" t="str">
        <f ca="1"/>
        <v>V_1</v>
      </c>
      <c r="C85" t="str">
        <f ca="1"/>
        <v>V_1</v>
      </c>
      <c r="D85">
        <f ca="1"/>
        <v>0.21010000000000001</v>
      </c>
      <c r="E85" t="str">
        <f ca="1"/>
        <v>V_2</v>
      </c>
      <c r="F85" t="str">
        <f ca="1"/>
        <v>V_1</v>
      </c>
      <c r="G85" t="str">
        <f ca="1"/>
        <v>V_2</v>
      </c>
      <c r="H85">
        <f ca="1"/>
        <v>-0.45400000000000001</v>
      </c>
      <c r="I85">
        <f ca="1"/>
        <v>-0.27900000000000003</v>
      </c>
      <c r="J85" t="str">
        <f ca="1"/>
        <v>V_3</v>
      </c>
      <c r="K85" t="str">
        <f ca="1"/>
        <v>V_2</v>
      </c>
      <c r="L85" t="str">
        <f ca="1"/>
        <v>V_4</v>
      </c>
      <c r="M85" t="str">
        <f ca="1"/>
        <v>V_1</v>
      </c>
      <c r="N85">
        <f ca="1"/>
        <v>-0.76</v>
      </c>
      <c r="O85">
        <f ca="1"/>
        <v>-1.1228</v>
      </c>
      <c r="P85">
        <f ca="1"/>
        <v>-0.37430000000000002</v>
      </c>
      <c r="Q85" t="str">
        <f ca="1"/>
        <v>V_2</v>
      </c>
      <c r="R85" t="str">
        <f ca="1"/>
        <v>V_2</v>
      </c>
      <c r="S85" t="str">
        <f ca="1"/>
        <v>V_1</v>
      </c>
      <c r="T85" t="str">
        <f ca="1"/>
        <v>V_1</v>
      </c>
      <c r="U85" t="str">
        <f ca="1"/>
        <v>V_1</v>
      </c>
      <c r="V85" t="str">
        <f ca="1"/>
        <v>V_1</v>
      </c>
      <c r="W85" t="str">
        <f ca="1"/>
        <v>V_2</v>
      </c>
      <c r="X85" t="str">
        <f ca="1"/>
        <v>V_1</v>
      </c>
      <c r="Y85">
        <f ca="1"/>
        <v>1.1196999999999999</v>
      </c>
      <c r="Z85">
        <f ca="1"/>
        <v>-0.1716</v>
      </c>
      <c r="AA85">
        <f ca="1"/>
        <v>-1.0085</v>
      </c>
      <c r="AB85">
        <f ca="1"/>
        <v>-0.54359999999999997</v>
      </c>
      <c r="AC85">
        <f ca="1"/>
        <v>-0.2185</v>
      </c>
      <c r="AD85">
        <f ca="1"/>
        <v>-0.371</v>
      </c>
      <c r="AE85">
        <f ca="1"/>
        <v>3.7395</v>
      </c>
      <c r="AF85">
        <f ca="1"/>
        <v>0.58360000000000001</v>
      </c>
      <c r="AG85">
        <f ca="1"/>
        <v>0.49109999999999998</v>
      </c>
      <c r="AH85">
        <f ca="1"/>
        <v>0.33889999999999998</v>
      </c>
    </row>
    <row r="86" spans="1:34" x14ac:dyDescent="0.3">
      <c r="A86" s="11" t="str">
        <f ca="1"/>
        <v>Delilah Reeves</v>
      </c>
      <c r="B86" t="str">
        <f ca="1"/>
        <v>V_1</v>
      </c>
      <c r="C86" t="str">
        <f ca="1"/>
        <v>V_1</v>
      </c>
      <c r="D86">
        <f ca="1"/>
        <v>-0.61140000000000005</v>
      </c>
      <c r="E86" t="str">
        <f ca="1"/>
        <v>V_2</v>
      </c>
      <c r="F86" t="str">
        <f ca="1"/>
        <v>V_1</v>
      </c>
      <c r="G86" t="str">
        <f ca="1"/>
        <v>V_2</v>
      </c>
      <c r="H86">
        <f ca="1"/>
        <v>-0.45400000000000001</v>
      </c>
      <c r="I86">
        <f ca="1"/>
        <v>-0.27900000000000003</v>
      </c>
      <c r="J86" t="str">
        <f ca="1"/>
        <v>V_4</v>
      </c>
      <c r="K86" t="str">
        <f ca="1"/>
        <v>V_3</v>
      </c>
      <c r="L86" t="str">
        <f ca="1"/>
        <v>V_4</v>
      </c>
      <c r="M86" t="str">
        <f ca="1"/>
        <v>V_1</v>
      </c>
      <c r="N86">
        <f ca="1"/>
        <v>0.57669999999999999</v>
      </c>
      <c r="O86">
        <f ca="1"/>
        <v>2.4965999999999999</v>
      </c>
      <c r="P86">
        <f ca="1"/>
        <v>-0.37430000000000002</v>
      </c>
      <c r="Q86" t="str">
        <f ca="1"/>
        <v>V_2</v>
      </c>
      <c r="R86" t="str">
        <f ca="1"/>
        <v>V_2</v>
      </c>
      <c r="S86" t="str">
        <f ca="1"/>
        <v>V_1</v>
      </c>
      <c r="T86" t="str">
        <f ca="1"/>
        <v>V_2</v>
      </c>
      <c r="U86" t="str">
        <f ca="1"/>
        <v>V_2</v>
      </c>
      <c r="V86" t="str">
        <f ca="1"/>
        <v>V_1</v>
      </c>
      <c r="W86" t="str">
        <f ca="1"/>
        <v>V_2</v>
      </c>
      <c r="X86" t="str">
        <f ca="1"/>
        <v>V_1</v>
      </c>
      <c r="Y86">
        <f ca="1"/>
        <v>1.1196999999999999</v>
      </c>
      <c r="Z86">
        <f ca="1"/>
        <v>-0.1716</v>
      </c>
      <c r="AA86">
        <f ca="1"/>
        <v>1.5449999999999999</v>
      </c>
      <c r="AB86">
        <f ca="1"/>
        <v>-0.54359999999999997</v>
      </c>
      <c r="AC86">
        <f ca="1"/>
        <v>-0.99770000000000003</v>
      </c>
      <c r="AD86">
        <f ca="1"/>
        <v>1.0128999999999999</v>
      </c>
      <c r="AE86">
        <f ca="1"/>
        <v>0.50470000000000004</v>
      </c>
      <c r="AF86">
        <f ca="1"/>
        <v>0.58360000000000001</v>
      </c>
      <c r="AG86">
        <f ca="1"/>
        <v>0.49109999999999998</v>
      </c>
      <c r="AH86">
        <f ca="1"/>
        <v>0.33889999999999998</v>
      </c>
    </row>
    <row r="87" spans="1:34" x14ac:dyDescent="0.3">
      <c r="A87" s="11" t="str">
        <f ca="1"/>
        <v>Kiyoshi Tokuda</v>
      </c>
      <c r="B87" t="str">
        <f ca="1"/>
        <v>V_1</v>
      </c>
      <c r="C87" t="str">
        <f ca="1"/>
        <v>V_1</v>
      </c>
      <c r="D87">
        <f ca="1"/>
        <v>-0.61140000000000005</v>
      </c>
      <c r="E87" t="str">
        <f ca="1"/>
        <v>V_1</v>
      </c>
      <c r="F87" t="str">
        <f ca="1"/>
        <v>V_1</v>
      </c>
      <c r="G87" t="str">
        <f ca="1"/>
        <v>V_2</v>
      </c>
      <c r="H87">
        <f ca="1"/>
        <v>-1.3360000000000001</v>
      </c>
      <c r="I87">
        <f ca="1"/>
        <v>-1.1888000000000001</v>
      </c>
      <c r="J87" t="str">
        <f ca="1"/>
        <v>V_1</v>
      </c>
      <c r="K87" t="str">
        <f ca="1"/>
        <v>V_2</v>
      </c>
      <c r="L87" t="str">
        <f ca="1"/>
        <v>V_3</v>
      </c>
      <c r="M87" t="str">
        <f ca="1"/>
        <v>V_1</v>
      </c>
      <c r="N87">
        <f ca="1"/>
        <v>0.57669999999999999</v>
      </c>
      <c r="O87">
        <f ca="1"/>
        <v>-1.1228</v>
      </c>
      <c r="P87">
        <f ca="1"/>
        <v>-0.37430000000000002</v>
      </c>
      <c r="Q87" t="str">
        <f ca="1"/>
        <v>V_2</v>
      </c>
      <c r="R87" t="str">
        <f ca="1"/>
        <v>V_2</v>
      </c>
      <c r="S87" t="str">
        <f ca="1"/>
        <v>V_1</v>
      </c>
      <c r="T87" t="str">
        <f ca="1"/>
        <v>V_1</v>
      </c>
      <c r="U87" t="str">
        <f ca="1"/>
        <v>V_1</v>
      </c>
      <c r="V87" t="str">
        <f ca="1"/>
        <v>V_1</v>
      </c>
      <c r="W87" t="str">
        <f ca="1"/>
        <v>V_1</v>
      </c>
      <c r="X87" t="str">
        <f ca="1"/>
        <v>V_1</v>
      </c>
      <c r="Y87">
        <f ca="1"/>
        <v>7.2599999999999998E-2</v>
      </c>
      <c r="Z87">
        <f ca="1"/>
        <v>-0.1716</v>
      </c>
      <c r="AA87">
        <f ca="1"/>
        <v>-1.0085</v>
      </c>
      <c r="AB87">
        <f ca="1"/>
        <v>-0.54359999999999997</v>
      </c>
      <c r="AC87">
        <f ca="1"/>
        <v>1.3399000000000001</v>
      </c>
      <c r="AD87">
        <f ca="1"/>
        <v>1.0128999999999999</v>
      </c>
      <c r="AE87">
        <f ca="1"/>
        <v>-0.3579</v>
      </c>
      <c r="AF87">
        <f ca="1"/>
        <v>0.21909999999999999</v>
      </c>
      <c r="AG87">
        <f ca="1"/>
        <v>0.49109999999999998</v>
      </c>
      <c r="AH87">
        <f ca="1"/>
        <v>0.33889999999999998</v>
      </c>
    </row>
    <row r="88" spans="1:34" x14ac:dyDescent="0.3">
      <c r="A88" s="11" t="str">
        <f ca="1"/>
        <v>Hazel Wallis</v>
      </c>
      <c r="B88" t="str">
        <f ca="1"/>
        <v>V_1</v>
      </c>
      <c r="C88" t="str">
        <f ca="1"/>
        <v>V_1</v>
      </c>
      <c r="D88">
        <f ca="1"/>
        <v>-0.61140000000000005</v>
      </c>
      <c r="E88" t="str">
        <f ca="1"/>
        <v>V_1</v>
      </c>
      <c r="F88" t="str">
        <f ca="1"/>
        <v>V_1</v>
      </c>
      <c r="G88" t="str">
        <f ca="1"/>
        <v>V_1</v>
      </c>
      <c r="H88">
        <f ca="1"/>
        <v>-0.45400000000000001</v>
      </c>
      <c r="I88">
        <f ca="1"/>
        <v>-0.27900000000000003</v>
      </c>
      <c r="J88" t="str">
        <f ca="1"/>
        <v>V_3</v>
      </c>
      <c r="K88" t="str">
        <f ca="1"/>
        <v>V_2</v>
      </c>
      <c r="L88" t="str">
        <f ca="1"/>
        <v>V_4</v>
      </c>
      <c r="M88" t="str">
        <f ca="1"/>
        <v>V_1</v>
      </c>
      <c r="N88">
        <f ca="1"/>
        <v>-0.76</v>
      </c>
      <c r="O88">
        <f ca="1"/>
        <v>8.3699999999999997E-2</v>
      </c>
      <c r="P88">
        <f ca="1"/>
        <v>-0.37430000000000002</v>
      </c>
      <c r="Q88" t="str">
        <f ca="1"/>
        <v>V_1</v>
      </c>
      <c r="R88" t="str">
        <f ca="1"/>
        <v>V_2</v>
      </c>
      <c r="S88" t="str">
        <f ca="1"/>
        <v>V_1</v>
      </c>
      <c r="T88" t="str">
        <f ca="1"/>
        <v>V_1</v>
      </c>
      <c r="U88" t="str">
        <f ca="1"/>
        <v>V_1</v>
      </c>
      <c r="V88" t="str">
        <f ca="1"/>
        <v>V_1</v>
      </c>
      <c r="W88" t="str">
        <f ca="1"/>
        <v>V_2</v>
      </c>
      <c r="X88" t="str">
        <f ca="1"/>
        <v>V_1</v>
      </c>
      <c r="Y88">
        <f ca="1"/>
        <v>-0.97450000000000003</v>
      </c>
      <c r="Z88">
        <f ca="1"/>
        <v>-0.1716</v>
      </c>
      <c r="AA88">
        <f ca="1"/>
        <v>0.69379999999999997</v>
      </c>
      <c r="AB88">
        <f ca="1"/>
        <v>-0.54359999999999997</v>
      </c>
      <c r="AC88">
        <f ca="1"/>
        <v>-0.99770000000000003</v>
      </c>
      <c r="AD88">
        <f ca="1"/>
        <v>0.32090000000000002</v>
      </c>
      <c r="AE88">
        <f ca="1"/>
        <v>-0.78920000000000001</v>
      </c>
      <c r="AF88">
        <f ca="1"/>
        <v>0.58360000000000001</v>
      </c>
      <c r="AG88">
        <f ca="1"/>
        <v>0.49109999999999998</v>
      </c>
      <c r="AH88">
        <f ca="1"/>
        <v>0.33889999999999998</v>
      </c>
    </row>
    <row r="89" spans="1:34" x14ac:dyDescent="0.3">
      <c r="A89" s="11" t="str">
        <f ca="1"/>
        <v>Roman Barker</v>
      </c>
      <c r="B89" t="str">
        <f ca="1"/>
        <v>V_1</v>
      </c>
      <c r="C89" t="str">
        <f ca="1"/>
        <v>V_1</v>
      </c>
      <c r="D89">
        <f ca="1"/>
        <v>0.21010000000000001</v>
      </c>
      <c r="E89" t="str">
        <f ca="1"/>
        <v>V_1</v>
      </c>
      <c r="F89" t="str">
        <f ca="1"/>
        <v>V_2</v>
      </c>
      <c r="G89" t="str">
        <f ca="1"/>
        <v>V_2</v>
      </c>
      <c r="H89">
        <f ca="1"/>
        <v>0.42809999999999998</v>
      </c>
      <c r="I89">
        <f ca="1"/>
        <v>-0.27900000000000003</v>
      </c>
      <c r="J89" t="str">
        <f ca="1"/>
        <v>V_3</v>
      </c>
      <c r="K89" t="str">
        <f ca="1"/>
        <v>V_2</v>
      </c>
      <c r="L89" t="str">
        <f ca="1"/>
        <v>V_4</v>
      </c>
      <c r="M89" t="str">
        <f ca="1"/>
        <v>V_1</v>
      </c>
      <c r="N89">
        <f ca="1"/>
        <v>0.57669999999999999</v>
      </c>
      <c r="O89">
        <f ca="1"/>
        <v>8.3699999999999997E-2</v>
      </c>
      <c r="P89">
        <f ca="1"/>
        <v>-0.37430000000000002</v>
      </c>
      <c r="Q89" t="str">
        <f ca="1"/>
        <v>V_2</v>
      </c>
      <c r="R89" t="str">
        <f ca="1"/>
        <v>V_1</v>
      </c>
      <c r="S89" t="str">
        <f ca="1"/>
        <v>V_1</v>
      </c>
      <c r="T89" t="str">
        <f ca="1"/>
        <v>V_1</v>
      </c>
      <c r="U89" t="str">
        <f ca="1"/>
        <v>V_1</v>
      </c>
      <c r="V89" t="str">
        <f ca="1"/>
        <v>V_1</v>
      </c>
      <c r="W89" t="str">
        <f ca="1"/>
        <v>V_2</v>
      </c>
      <c r="X89" t="str">
        <f ca="1"/>
        <v>V_1</v>
      </c>
      <c r="Y89">
        <f ca="1"/>
        <v>7.2599999999999998E-2</v>
      </c>
      <c r="Z89">
        <f ca="1"/>
        <v>0.78049999999999997</v>
      </c>
      <c r="AA89">
        <f ca="1"/>
        <v>0.69379999999999997</v>
      </c>
      <c r="AB89">
        <f ca="1"/>
        <v>-0.54359999999999997</v>
      </c>
      <c r="AC89">
        <f ca="1"/>
        <v>0.56069999999999998</v>
      </c>
      <c r="AD89">
        <f ca="1"/>
        <v>-1.7549999999999999</v>
      </c>
      <c r="AE89">
        <f ca="1"/>
        <v>-0.3579</v>
      </c>
      <c r="AF89">
        <f ca="1"/>
        <v>0.94820000000000004</v>
      </c>
      <c r="AG89">
        <f ca="1"/>
        <v>1.5216000000000001</v>
      </c>
      <c r="AH89">
        <f ca="1"/>
        <v>0.95840000000000003</v>
      </c>
    </row>
    <row r="90" spans="1:34" x14ac:dyDescent="0.3">
      <c r="A90" s="11" t="str">
        <f ca="1"/>
        <v>Udayan Dalei</v>
      </c>
      <c r="B90" t="str">
        <f ca="1"/>
        <v>V_1</v>
      </c>
      <c r="C90" t="str">
        <f ca="1"/>
        <v>V_1</v>
      </c>
      <c r="D90">
        <f ca="1"/>
        <v>0.21010000000000001</v>
      </c>
      <c r="E90" t="str">
        <f ca="1"/>
        <v>V_1</v>
      </c>
      <c r="F90" t="str">
        <f ca="1"/>
        <v>V_1</v>
      </c>
      <c r="G90" t="str">
        <f ca="1"/>
        <v>V_2</v>
      </c>
      <c r="H90">
        <f ca="1"/>
        <v>-0.45400000000000001</v>
      </c>
      <c r="I90">
        <f ca="1"/>
        <v>0.63090000000000002</v>
      </c>
      <c r="J90" t="str">
        <f ca="1"/>
        <v>V_1</v>
      </c>
      <c r="K90" t="str">
        <f ca="1"/>
        <v>V_2</v>
      </c>
      <c r="L90" t="str">
        <f ca="1"/>
        <v>V_3</v>
      </c>
      <c r="M90" t="str">
        <f ca="1"/>
        <v>V_2</v>
      </c>
      <c r="N90">
        <f ca="1"/>
        <v>0.57669999999999999</v>
      </c>
      <c r="O90">
        <f ca="1"/>
        <v>-1.1228</v>
      </c>
      <c r="P90">
        <f ca="1"/>
        <v>-0.37430000000000002</v>
      </c>
      <c r="Q90" t="str">
        <f ca="1"/>
        <v>V_2</v>
      </c>
      <c r="R90" t="str">
        <f ca="1"/>
        <v>V_2</v>
      </c>
      <c r="S90" t="str">
        <f ca="1"/>
        <v>V_1</v>
      </c>
      <c r="T90" t="str">
        <f ca="1"/>
        <v>V_1</v>
      </c>
      <c r="U90" t="str">
        <f ca="1"/>
        <v>V_1</v>
      </c>
      <c r="V90" t="str">
        <f ca="1"/>
        <v>V_1</v>
      </c>
      <c r="W90" t="str">
        <f ca="1"/>
        <v>V_1</v>
      </c>
      <c r="X90" t="str">
        <f ca="1"/>
        <v>V_1</v>
      </c>
      <c r="Y90">
        <f ca="1"/>
        <v>-0.97450000000000003</v>
      </c>
      <c r="Z90">
        <f ca="1"/>
        <v>-0.1716</v>
      </c>
      <c r="AA90">
        <f ca="1"/>
        <v>-0.15740000000000001</v>
      </c>
      <c r="AB90">
        <f ca="1"/>
        <v>-0.54359999999999997</v>
      </c>
      <c r="AC90">
        <f ca="1"/>
        <v>1.3399000000000001</v>
      </c>
      <c r="AD90">
        <f ca="1"/>
        <v>-0.371</v>
      </c>
      <c r="AE90">
        <f ca="1"/>
        <v>7.3400000000000007E-2</v>
      </c>
      <c r="AF90">
        <f ca="1"/>
        <v>0.21909999999999999</v>
      </c>
      <c r="AG90">
        <f ca="1"/>
        <v>0.49109999999999998</v>
      </c>
      <c r="AH90">
        <f ca="1"/>
        <v>0.33889999999999998</v>
      </c>
    </row>
    <row r="91" spans="1:34" x14ac:dyDescent="0.3">
      <c r="A91" s="11" t="str">
        <f ca="1"/>
        <v>Jasper Russell</v>
      </c>
      <c r="B91" t="str">
        <f ca="1"/>
        <v>V_1</v>
      </c>
      <c r="C91" t="str">
        <f ca="1"/>
        <v>V_1</v>
      </c>
      <c r="D91">
        <f ca="1"/>
        <v>0.21010000000000001</v>
      </c>
      <c r="E91" t="str">
        <f ca="1"/>
        <v>V_1</v>
      </c>
      <c r="F91" t="str">
        <f ca="1"/>
        <v>V_1</v>
      </c>
      <c r="G91" t="str">
        <f ca="1"/>
        <v>V_2</v>
      </c>
      <c r="H91">
        <f ca="1"/>
        <v>-0.45400000000000001</v>
      </c>
      <c r="I91">
        <f ca="1"/>
        <v>-0.27900000000000003</v>
      </c>
      <c r="J91" t="str">
        <f ca="1"/>
        <v>V_1</v>
      </c>
      <c r="K91" t="str">
        <f ca="1"/>
        <v>V_5</v>
      </c>
      <c r="L91" t="str">
        <f ca="1"/>
        <v>V_1</v>
      </c>
      <c r="M91" t="str">
        <f ca="1"/>
        <v>V_1</v>
      </c>
      <c r="N91">
        <f ca="1"/>
        <v>-0.76</v>
      </c>
      <c r="O91">
        <f ca="1"/>
        <v>1.2901</v>
      </c>
      <c r="P91">
        <f ca="1"/>
        <v>-0.37430000000000002</v>
      </c>
      <c r="Q91" t="str">
        <f ca="1"/>
        <v>V_2</v>
      </c>
      <c r="R91" t="str">
        <f ca="1"/>
        <v>V_2</v>
      </c>
      <c r="S91" t="str">
        <f ca="1"/>
        <v>V_1</v>
      </c>
      <c r="T91" t="str">
        <f ca="1"/>
        <v>V_2</v>
      </c>
      <c r="U91" t="str">
        <f ca="1"/>
        <v>V_1</v>
      </c>
      <c r="V91" t="str">
        <f ca="1"/>
        <v>V_1</v>
      </c>
      <c r="W91" t="str">
        <f ca="1"/>
        <v>V_2</v>
      </c>
      <c r="X91" t="str">
        <f ca="1"/>
        <v>V_1</v>
      </c>
      <c r="Y91">
        <f ca="1"/>
        <v>7.2599999999999998E-2</v>
      </c>
      <c r="Z91">
        <f ca="1"/>
        <v>-0.1716</v>
      </c>
      <c r="AA91">
        <f ca="1"/>
        <v>-0.15740000000000001</v>
      </c>
      <c r="AB91">
        <f ca="1"/>
        <v>-0.54359999999999997</v>
      </c>
      <c r="AC91">
        <f ca="1"/>
        <v>-0.99770000000000003</v>
      </c>
      <c r="AD91">
        <f ca="1"/>
        <v>0.32090000000000002</v>
      </c>
      <c r="AE91">
        <f ca="1"/>
        <v>-0.78920000000000001</v>
      </c>
      <c r="AF91">
        <f ca="1"/>
        <v>0.21909999999999999</v>
      </c>
      <c r="AG91">
        <f ca="1"/>
        <v>0.1477</v>
      </c>
      <c r="AH91">
        <f ca="1"/>
        <v>0.33889999999999998</v>
      </c>
    </row>
    <row r="92" spans="1:34" x14ac:dyDescent="0.3">
      <c r="A92" s="11" t="str">
        <f ca="1"/>
        <v>Maddison Bishop</v>
      </c>
      <c r="B92" t="str">
        <f ca="1"/>
        <v>V_1</v>
      </c>
      <c r="C92" t="str">
        <f ca="1"/>
        <v>V_1</v>
      </c>
      <c r="D92">
        <f ca="1"/>
        <v>0.21010000000000001</v>
      </c>
      <c r="E92" t="str">
        <f ca="1"/>
        <v>V_2</v>
      </c>
      <c r="F92" t="str">
        <f ca="1"/>
        <v>V_1</v>
      </c>
      <c r="G92" t="str">
        <f ca="1"/>
        <v>V_2</v>
      </c>
      <c r="H92">
        <f ca="1"/>
        <v>-0.45400000000000001</v>
      </c>
      <c r="I92">
        <f ca="1"/>
        <v>-1.1888000000000001</v>
      </c>
      <c r="J92" t="str">
        <f ca="1"/>
        <v>V_1</v>
      </c>
      <c r="K92" t="str">
        <f ca="1"/>
        <v>V_3</v>
      </c>
      <c r="L92" t="str">
        <f ca="1"/>
        <v>V_4</v>
      </c>
      <c r="M92" t="str">
        <f ca="1"/>
        <v>V_1</v>
      </c>
      <c r="N92">
        <f ca="1"/>
        <v>0.57669999999999999</v>
      </c>
      <c r="O92">
        <f ca="1"/>
        <v>8.3699999999999997E-2</v>
      </c>
      <c r="P92">
        <f ca="1"/>
        <v>-0.37430000000000002</v>
      </c>
      <c r="Q92" t="str">
        <f ca="1"/>
        <v>V_2</v>
      </c>
      <c r="R92" t="str">
        <f ca="1"/>
        <v>V_2</v>
      </c>
      <c r="S92" t="str">
        <f ca="1"/>
        <v>V_1</v>
      </c>
      <c r="T92" t="str">
        <f ca="1"/>
        <v>V_2</v>
      </c>
      <c r="U92" t="str">
        <f ca="1"/>
        <v>V_1</v>
      </c>
      <c r="V92" t="str">
        <f ca="1"/>
        <v>V_1</v>
      </c>
      <c r="W92" t="str">
        <f ca="1"/>
        <v>V_2</v>
      </c>
      <c r="X92" t="str">
        <f ca="1"/>
        <v>V_1</v>
      </c>
      <c r="Y92">
        <f ca="1"/>
        <v>7.2599999999999998E-2</v>
      </c>
      <c r="Z92">
        <f ca="1"/>
        <v>-1.1237999999999999</v>
      </c>
      <c r="AA92">
        <f ca="1"/>
        <v>1.5449999999999999</v>
      </c>
      <c r="AB92">
        <f ca="1"/>
        <v>-0.54359999999999997</v>
      </c>
      <c r="AC92">
        <f ca="1"/>
        <v>-0.2185</v>
      </c>
      <c r="AD92">
        <f ca="1"/>
        <v>1.0128999999999999</v>
      </c>
      <c r="AE92">
        <f ca="1"/>
        <v>-0.78920000000000001</v>
      </c>
      <c r="AF92">
        <f ca="1"/>
        <v>-0.14549999999999999</v>
      </c>
      <c r="AG92">
        <f ca="1"/>
        <v>-0.5393</v>
      </c>
      <c r="AH92">
        <f ca="1"/>
        <v>-0.28070000000000001</v>
      </c>
    </row>
    <row r="93" spans="1:34" x14ac:dyDescent="0.3">
      <c r="A93" s="11" t="str">
        <f ca="1"/>
        <v>Benjamin Stevenson</v>
      </c>
      <c r="B93" t="str">
        <f ca="1"/>
        <v>V_1</v>
      </c>
      <c r="C93" t="str">
        <f ca="1"/>
        <v>V_1</v>
      </c>
      <c r="D93">
        <f ca="1"/>
        <v>0.21010000000000001</v>
      </c>
      <c r="E93" t="str">
        <f ca="1"/>
        <v>V_1</v>
      </c>
      <c r="F93" t="str">
        <f ca="1"/>
        <v>V_1</v>
      </c>
      <c r="G93" t="str">
        <f ca="1"/>
        <v>V_2</v>
      </c>
      <c r="H93">
        <f ca="1"/>
        <v>-1.3360000000000001</v>
      </c>
      <c r="I93">
        <f ca="1"/>
        <v>-1.1888000000000001</v>
      </c>
      <c r="J93" t="str">
        <f ca="1"/>
        <v>V_1</v>
      </c>
      <c r="K93" t="str">
        <f ca="1"/>
        <v>V_2</v>
      </c>
      <c r="L93" t="str">
        <f ca="1"/>
        <v>V_4</v>
      </c>
      <c r="M93" t="str">
        <f ca="1"/>
        <v>V_1</v>
      </c>
      <c r="N93">
        <f ca="1"/>
        <v>-0.76</v>
      </c>
      <c r="O93">
        <f ca="1"/>
        <v>1.2901</v>
      </c>
      <c r="P93">
        <f ca="1"/>
        <v>-0.37430000000000002</v>
      </c>
      <c r="Q93" t="str">
        <f ca="1"/>
        <v>V_2</v>
      </c>
      <c r="R93" t="str">
        <f ca="1"/>
        <v>V_2</v>
      </c>
      <c r="S93" t="str">
        <f ca="1"/>
        <v>V_1</v>
      </c>
      <c r="T93" t="str">
        <f ca="1"/>
        <v>V_2</v>
      </c>
      <c r="U93" t="str">
        <f ca="1"/>
        <v>V_1</v>
      </c>
      <c r="V93" t="str">
        <f ca="1"/>
        <v>V_1</v>
      </c>
      <c r="W93" t="str">
        <f ca="1"/>
        <v>V_1</v>
      </c>
      <c r="X93" t="str">
        <f ca="1"/>
        <v>V_2</v>
      </c>
      <c r="Y93">
        <f ca="1"/>
        <v>7.2599999999999998E-2</v>
      </c>
      <c r="Z93">
        <f ca="1"/>
        <v>-0.1716</v>
      </c>
      <c r="AA93">
        <f ca="1"/>
        <v>0.69379999999999997</v>
      </c>
      <c r="AB93">
        <f ca="1"/>
        <v>-0.54359999999999997</v>
      </c>
      <c r="AC93">
        <f ca="1"/>
        <v>-0.99770000000000003</v>
      </c>
      <c r="AD93">
        <f ca="1"/>
        <v>1.0128999999999999</v>
      </c>
      <c r="AE93">
        <f ca="1"/>
        <v>1.7986</v>
      </c>
      <c r="AF93">
        <f ca="1"/>
        <v>0.21909999999999999</v>
      </c>
      <c r="AG93">
        <f ca="1"/>
        <v>0.1477</v>
      </c>
      <c r="AH93">
        <f ca="1"/>
        <v>2.9100000000000001E-2</v>
      </c>
    </row>
    <row r="94" spans="1:34" x14ac:dyDescent="0.3">
      <c r="A94" s="11" t="str">
        <f ca="1"/>
        <v>Aria Russell</v>
      </c>
      <c r="B94" t="str">
        <f ca="1"/>
        <v>V_1</v>
      </c>
      <c r="C94" t="str">
        <f ca="1"/>
        <v>V_1</v>
      </c>
      <c r="D94">
        <f ca="1"/>
        <v>1.0317000000000001</v>
      </c>
      <c r="E94" t="str">
        <f ca="1"/>
        <v>V_2</v>
      </c>
      <c r="F94" t="str">
        <f ca="1"/>
        <v>V_1</v>
      </c>
      <c r="G94" t="str">
        <f ca="1"/>
        <v>V_2</v>
      </c>
      <c r="H94">
        <f ca="1"/>
        <v>0.42809999999999998</v>
      </c>
      <c r="I94">
        <f ca="1"/>
        <v>-1.1888000000000001</v>
      </c>
      <c r="J94" t="str">
        <f ca="1"/>
        <v>V_3</v>
      </c>
      <c r="K94" t="str">
        <f ca="1"/>
        <v>V_2</v>
      </c>
      <c r="L94" t="str">
        <f ca="1"/>
        <v>V_4</v>
      </c>
      <c r="M94" t="str">
        <f ca="1"/>
        <v>V_1</v>
      </c>
      <c r="N94">
        <f ca="1"/>
        <v>-0.76</v>
      </c>
      <c r="O94">
        <f ca="1"/>
        <v>8.3699999999999997E-2</v>
      </c>
      <c r="P94">
        <f ca="1"/>
        <v>-0.37430000000000002</v>
      </c>
      <c r="Q94" t="str">
        <f ca="1"/>
        <v>V_2</v>
      </c>
      <c r="R94" t="str">
        <f ca="1"/>
        <v>V_1</v>
      </c>
      <c r="S94" t="str">
        <f ca="1"/>
        <v>V_1</v>
      </c>
      <c r="T94" t="str">
        <f ca="1"/>
        <v>V_2</v>
      </c>
      <c r="U94" t="str">
        <f ca="1"/>
        <v>V_1</v>
      </c>
      <c r="V94" t="str">
        <f ca="1"/>
        <v>V_1</v>
      </c>
      <c r="W94" t="str">
        <f ca="1"/>
        <v>V_2</v>
      </c>
      <c r="X94" t="str">
        <f ca="1"/>
        <v>V_2</v>
      </c>
      <c r="Y94">
        <f ca="1"/>
        <v>1.1196999999999999</v>
      </c>
      <c r="Z94">
        <f ca="1"/>
        <v>-0.1716</v>
      </c>
      <c r="AA94">
        <f ca="1"/>
        <v>-0.15740000000000001</v>
      </c>
      <c r="AB94">
        <f ca="1"/>
        <v>-0.54359999999999997</v>
      </c>
      <c r="AC94">
        <f ca="1"/>
        <v>-0.99770000000000003</v>
      </c>
      <c r="AD94">
        <f ca="1"/>
        <v>0.32090000000000002</v>
      </c>
      <c r="AE94">
        <f ca="1"/>
        <v>7.3400000000000007E-2</v>
      </c>
      <c r="AF94">
        <f ca="1"/>
        <v>-1.2391000000000001</v>
      </c>
      <c r="AG94">
        <f ca="1"/>
        <v>-1.2262999999999999</v>
      </c>
      <c r="AH94">
        <f ca="1"/>
        <v>-1.21</v>
      </c>
    </row>
    <row r="95" spans="1:34" x14ac:dyDescent="0.3">
      <c r="A95" s="11" t="str">
        <f ca="1"/>
        <v>Anvi Brahmbhatt</v>
      </c>
      <c r="B95" t="str">
        <f ca="1"/>
        <v>V_1</v>
      </c>
      <c r="C95" t="str">
        <f ca="1"/>
        <v>V_1</v>
      </c>
      <c r="D95">
        <f ca="1"/>
        <v>0.21010000000000001</v>
      </c>
      <c r="E95" t="str">
        <f ca="1"/>
        <v>V_1</v>
      </c>
      <c r="F95" t="str">
        <f ca="1"/>
        <v>V_1</v>
      </c>
      <c r="G95" t="str">
        <f ca="1"/>
        <v>V_2</v>
      </c>
      <c r="H95">
        <f ca="1"/>
        <v>0.42809999999999998</v>
      </c>
      <c r="I95">
        <f ca="1"/>
        <v>-0.27900000000000003</v>
      </c>
      <c r="J95" t="str">
        <f ca="1"/>
        <v>V_3</v>
      </c>
      <c r="K95" t="str">
        <f ca="1"/>
        <v>V_2</v>
      </c>
      <c r="L95" t="str">
        <f ca="1"/>
        <v>V_1</v>
      </c>
      <c r="M95" t="str">
        <f ca="1"/>
        <v>V_1</v>
      </c>
      <c r="N95">
        <f ca="1"/>
        <v>-0.76</v>
      </c>
      <c r="O95">
        <f ca="1"/>
        <v>8.3699999999999997E-2</v>
      </c>
      <c r="P95">
        <f ca="1"/>
        <v>-0.37430000000000002</v>
      </c>
      <c r="Q95" t="str">
        <f ca="1"/>
        <v>V_2</v>
      </c>
      <c r="R95" t="str">
        <f ca="1"/>
        <v>V_1</v>
      </c>
      <c r="S95" t="str">
        <f ca="1"/>
        <v>V_1</v>
      </c>
      <c r="T95" t="str">
        <f ca="1"/>
        <v>V_2</v>
      </c>
      <c r="U95" t="str">
        <f ca="1"/>
        <v>V_2</v>
      </c>
      <c r="V95" t="str">
        <f ca="1"/>
        <v>V_1</v>
      </c>
      <c r="W95" t="str">
        <f ca="1"/>
        <v>V_2</v>
      </c>
      <c r="X95" t="str">
        <f ca="1"/>
        <v>V_1</v>
      </c>
      <c r="Y95">
        <f ca="1"/>
        <v>1.1196999999999999</v>
      </c>
      <c r="Z95">
        <f ca="1"/>
        <v>-0.1716</v>
      </c>
      <c r="AA95">
        <f ca="1"/>
        <v>0.69379999999999997</v>
      </c>
      <c r="AB95">
        <f ca="1"/>
        <v>-0.54359999999999997</v>
      </c>
      <c r="AC95">
        <f ca="1"/>
        <v>0.56069999999999998</v>
      </c>
      <c r="AD95">
        <f ca="1"/>
        <v>-0.371</v>
      </c>
      <c r="AE95">
        <f ca="1"/>
        <v>-0.3579</v>
      </c>
      <c r="AF95">
        <f ca="1"/>
        <v>2.0417999999999998</v>
      </c>
      <c r="AG95">
        <f ca="1"/>
        <v>2.2084999999999999</v>
      </c>
      <c r="AH95">
        <f ca="1"/>
        <v>1.5780000000000001</v>
      </c>
    </row>
    <row r="96" spans="1:34" x14ac:dyDescent="0.3">
      <c r="A96" s="11" t="str">
        <f ca="1"/>
        <v>Lindiwe Sulaiman</v>
      </c>
      <c r="B96" t="str">
        <f ca="1"/>
        <v>V_1</v>
      </c>
      <c r="C96" t="str">
        <f ca="1"/>
        <v>V_1</v>
      </c>
      <c r="D96">
        <f ca="1"/>
        <v>0.21010000000000001</v>
      </c>
      <c r="E96" t="str">
        <f ca="1"/>
        <v>V_1</v>
      </c>
      <c r="F96" t="str">
        <f ca="1"/>
        <v>V_1</v>
      </c>
      <c r="G96" t="str">
        <f ca="1"/>
        <v>V_1</v>
      </c>
      <c r="H96">
        <f ca="1"/>
        <v>-0.45400000000000001</v>
      </c>
      <c r="I96">
        <f ca="1"/>
        <v>-1.1888000000000001</v>
      </c>
      <c r="J96" t="str">
        <f ca="1"/>
        <v>V_3</v>
      </c>
      <c r="K96" t="str">
        <f ca="1"/>
        <v>V_2</v>
      </c>
      <c r="L96" t="str">
        <f ca="1"/>
        <v>V_1</v>
      </c>
      <c r="M96" t="str">
        <f ca="1"/>
        <v>V_1</v>
      </c>
      <c r="N96">
        <f ca="1"/>
        <v>0.57669999999999999</v>
      </c>
      <c r="O96">
        <f ca="1"/>
        <v>1.2901</v>
      </c>
      <c r="P96">
        <f ca="1"/>
        <v>-0.37430000000000002</v>
      </c>
      <c r="Q96" t="str">
        <f ca="1"/>
        <v>V_2</v>
      </c>
      <c r="R96" t="str">
        <f ca="1"/>
        <v>V_1</v>
      </c>
      <c r="S96" t="str">
        <f ca="1"/>
        <v>V_1</v>
      </c>
      <c r="T96" t="str">
        <f ca="1"/>
        <v>V_2</v>
      </c>
      <c r="U96" t="str">
        <f ca="1"/>
        <v>V_1</v>
      </c>
      <c r="V96" t="str">
        <f ca="1"/>
        <v>V_1</v>
      </c>
      <c r="W96" t="str">
        <f ca="1"/>
        <v>V_2</v>
      </c>
      <c r="X96" t="str">
        <f ca="1"/>
        <v>V_2</v>
      </c>
      <c r="Y96">
        <f ca="1"/>
        <v>-0.97450000000000003</v>
      </c>
      <c r="Z96">
        <f ca="1"/>
        <v>-1.1237999999999999</v>
      </c>
      <c r="AA96">
        <f ca="1"/>
        <v>-0.15740000000000001</v>
      </c>
      <c r="AB96">
        <f ca="1"/>
        <v>-0.54359999999999997</v>
      </c>
      <c r="AC96">
        <f ca="1"/>
        <v>-0.2185</v>
      </c>
      <c r="AD96">
        <f ca="1"/>
        <v>-0.371</v>
      </c>
      <c r="AE96">
        <f ca="1"/>
        <v>-0.78920000000000001</v>
      </c>
      <c r="AF96">
        <f ca="1"/>
        <v>1.3127</v>
      </c>
      <c r="AG96">
        <f ca="1"/>
        <v>1.1780999999999999</v>
      </c>
      <c r="AH96">
        <f ca="1"/>
        <v>1.2682</v>
      </c>
    </row>
    <row r="97" spans="1:34" x14ac:dyDescent="0.3">
      <c r="A97" s="11" t="str">
        <f ca="1"/>
        <v>Mabel Hanson</v>
      </c>
      <c r="B97" t="str">
        <f ca="1"/>
        <v>V_1</v>
      </c>
      <c r="C97" t="str">
        <f ca="1"/>
        <v>V_2</v>
      </c>
      <c r="D97">
        <f ca="1"/>
        <v>0.21010000000000001</v>
      </c>
      <c r="E97" t="str">
        <f ca="1"/>
        <v>V_2</v>
      </c>
      <c r="F97" t="str">
        <f ca="1"/>
        <v>V_1</v>
      </c>
      <c r="G97" t="str">
        <f ca="1"/>
        <v>V_2</v>
      </c>
      <c r="H97">
        <f ca="1"/>
        <v>-0.45400000000000001</v>
      </c>
      <c r="I97">
        <f ca="1"/>
        <v>-0.27900000000000003</v>
      </c>
      <c r="J97" t="str">
        <f ca="1"/>
        <v>V_3</v>
      </c>
      <c r="K97" t="str">
        <f ca="1"/>
        <v>V_2</v>
      </c>
      <c r="L97" t="str">
        <f ca="1"/>
        <v>V_1</v>
      </c>
      <c r="M97" t="str">
        <f ca="1"/>
        <v>V_2</v>
      </c>
      <c r="N97">
        <f ca="1"/>
        <v>0.57669999999999999</v>
      </c>
      <c r="O97">
        <f ca="1"/>
        <v>8.3699999999999997E-2</v>
      </c>
      <c r="P97">
        <f ca="1"/>
        <v>-0.37430000000000002</v>
      </c>
      <c r="Q97" t="str">
        <f ca="1"/>
        <v>V_2</v>
      </c>
      <c r="R97" t="str">
        <f ca="1"/>
        <v>V_2</v>
      </c>
      <c r="S97" t="str">
        <f ca="1"/>
        <v>V_1</v>
      </c>
      <c r="T97" t="str">
        <f ca="1"/>
        <v>V_2</v>
      </c>
      <c r="U97" t="str">
        <f ca="1"/>
        <v>V_1</v>
      </c>
      <c r="V97" t="str">
        <f ca="1"/>
        <v>V_1</v>
      </c>
      <c r="W97" t="str">
        <f ca="1"/>
        <v>V_2</v>
      </c>
      <c r="X97" t="str">
        <f ca="1"/>
        <v>V_1</v>
      </c>
      <c r="Y97">
        <f ca="1"/>
        <v>7.2599999999999998E-2</v>
      </c>
      <c r="Z97">
        <f ca="1"/>
        <v>1.7325999999999999</v>
      </c>
      <c r="AA97">
        <f ca="1"/>
        <v>-1.0085</v>
      </c>
      <c r="AB97">
        <f ca="1"/>
        <v>-0.54359999999999997</v>
      </c>
      <c r="AC97">
        <f ca="1"/>
        <v>-0.99770000000000003</v>
      </c>
      <c r="AD97">
        <f ca="1"/>
        <v>-1.7549999999999999</v>
      </c>
      <c r="AE97">
        <f ca="1"/>
        <v>-0.78920000000000001</v>
      </c>
      <c r="AF97">
        <f ca="1"/>
        <v>0.21909999999999999</v>
      </c>
      <c r="AG97">
        <f ca="1"/>
        <v>0.49109999999999998</v>
      </c>
      <c r="AH97">
        <f ca="1"/>
        <v>0.33889999999999998</v>
      </c>
    </row>
    <row r="98" spans="1:34" x14ac:dyDescent="0.3">
      <c r="A98" s="11" t="str">
        <f ca="1"/>
        <v>Layla Hopkins</v>
      </c>
      <c r="B98" t="str">
        <f ca="1"/>
        <v>V_1</v>
      </c>
      <c r="C98" t="str">
        <f ca="1"/>
        <v>V_2</v>
      </c>
      <c r="D98">
        <f ca="1"/>
        <v>-0.61140000000000005</v>
      </c>
      <c r="E98" t="str">
        <f ca="1"/>
        <v>V_1</v>
      </c>
      <c r="F98" t="str">
        <f ca="1"/>
        <v>V_2</v>
      </c>
      <c r="G98" t="str">
        <f ca="1"/>
        <v>V_2</v>
      </c>
      <c r="H98">
        <f ca="1"/>
        <v>-1.3360000000000001</v>
      </c>
      <c r="I98">
        <f ca="1"/>
        <v>-1.1888000000000001</v>
      </c>
      <c r="J98" t="str">
        <f ca="1"/>
        <v>V_3</v>
      </c>
      <c r="K98" t="str">
        <f ca="1"/>
        <v>V_2</v>
      </c>
      <c r="L98" t="str">
        <f ca="1"/>
        <v>V_3</v>
      </c>
      <c r="M98" t="str">
        <f ca="1"/>
        <v>V_1</v>
      </c>
      <c r="N98">
        <f ca="1"/>
        <v>0.57669999999999999</v>
      </c>
      <c r="O98">
        <f ca="1"/>
        <v>8.3699999999999997E-2</v>
      </c>
      <c r="P98">
        <f ca="1"/>
        <v>-0.37430000000000002</v>
      </c>
      <c r="Q98" t="str">
        <f ca="1"/>
        <v>V_2</v>
      </c>
      <c r="R98" t="str">
        <f ca="1"/>
        <v>V_2</v>
      </c>
      <c r="S98" t="str">
        <f ca="1"/>
        <v>V_1</v>
      </c>
      <c r="T98" t="str">
        <f ca="1"/>
        <v>V_1</v>
      </c>
      <c r="U98" t="str">
        <f ca="1"/>
        <v>V_1</v>
      </c>
      <c r="V98" t="str">
        <f ca="1"/>
        <v>V_1</v>
      </c>
      <c r="W98" t="str">
        <f ca="1"/>
        <v>V_2</v>
      </c>
      <c r="X98" t="str">
        <f ca="1"/>
        <v>V_1</v>
      </c>
      <c r="Y98">
        <f ca="1"/>
        <v>-0.97450000000000003</v>
      </c>
      <c r="Z98">
        <f ca="1"/>
        <v>0.78049999999999997</v>
      </c>
      <c r="AA98">
        <f ca="1"/>
        <v>-1.0085</v>
      </c>
      <c r="AB98">
        <f ca="1"/>
        <v>-0.54359999999999997</v>
      </c>
      <c r="AC98">
        <f ca="1"/>
        <v>-0.99770000000000003</v>
      </c>
      <c r="AD98">
        <f ca="1"/>
        <v>1.0128999999999999</v>
      </c>
      <c r="AE98">
        <f ca="1"/>
        <v>-0.3579</v>
      </c>
      <c r="AF98">
        <f ca="1"/>
        <v>-0.87460000000000004</v>
      </c>
      <c r="AG98">
        <f ca="1"/>
        <v>-0.88280000000000003</v>
      </c>
      <c r="AH98">
        <f ca="1"/>
        <v>-0.9002</v>
      </c>
    </row>
    <row r="99" spans="1:34" x14ac:dyDescent="0.3">
      <c r="A99" s="11" t="str">
        <f ca="1"/>
        <v>Mia Turnbull</v>
      </c>
      <c r="B99" t="str">
        <f ca="1"/>
        <v>V_1</v>
      </c>
      <c r="C99" t="str">
        <f ca="1"/>
        <v>V_2</v>
      </c>
      <c r="D99">
        <f ca="1"/>
        <v>-0.61140000000000005</v>
      </c>
      <c r="E99" t="str">
        <f ca="1"/>
        <v>V_1</v>
      </c>
      <c r="F99" t="str">
        <f ca="1"/>
        <v>V_1</v>
      </c>
      <c r="G99" t="str">
        <f ca="1"/>
        <v>V_2</v>
      </c>
      <c r="H99">
        <f ca="1"/>
        <v>0.42809999999999998</v>
      </c>
      <c r="I99">
        <f ca="1"/>
        <v>-0.27900000000000003</v>
      </c>
      <c r="J99" t="str">
        <f ca="1"/>
        <v>V_1</v>
      </c>
      <c r="K99" t="str">
        <f ca="1"/>
        <v>V_2</v>
      </c>
      <c r="L99" t="str">
        <f ca="1"/>
        <v>V_4</v>
      </c>
      <c r="M99" t="str">
        <f ca="1"/>
        <v>V_1</v>
      </c>
      <c r="N99">
        <f ca="1"/>
        <v>0.57669999999999999</v>
      </c>
      <c r="O99">
        <f ca="1"/>
        <v>1.2901</v>
      </c>
      <c r="P99">
        <f ca="1"/>
        <v>-0.37430000000000002</v>
      </c>
      <c r="Q99" t="str">
        <f ca="1"/>
        <v>V_2</v>
      </c>
      <c r="R99" t="str">
        <f ca="1"/>
        <v>V_1</v>
      </c>
      <c r="S99" t="str">
        <f ca="1"/>
        <v>V_1</v>
      </c>
      <c r="T99" t="str">
        <f ca="1"/>
        <v>V_2</v>
      </c>
      <c r="U99" t="str">
        <f ca="1"/>
        <v>V_1</v>
      </c>
      <c r="V99" t="str">
        <f ca="1"/>
        <v>V_1</v>
      </c>
      <c r="W99" t="str">
        <f ca="1"/>
        <v>V_2</v>
      </c>
      <c r="X99" t="str">
        <f ca="1"/>
        <v>V_2</v>
      </c>
      <c r="Y99">
        <f ca="1"/>
        <v>1.1196999999999999</v>
      </c>
      <c r="Z99">
        <f ca="1"/>
        <v>-0.1716</v>
      </c>
      <c r="AA99">
        <f ca="1"/>
        <v>-0.15740000000000001</v>
      </c>
      <c r="AB99">
        <f ca="1"/>
        <v>-0.54359999999999997</v>
      </c>
      <c r="AC99">
        <f ca="1"/>
        <v>0.56069999999999998</v>
      </c>
      <c r="AD99">
        <f ca="1"/>
        <v>-1.0629999999999999</v>
      </c>
      <c r="AE99">
        <f ca="1"/>
        <v>-0.78920000000000001</v>
      </c>
      <c r="AF99">
        <f ca="1"/>
        <v>0.21909999999999999</v>
      </c>
      <c r="AG99">
        <f ca="1"/>
        <v>0.1477</v>
      </c>
      <c r="AH99">
        <f ca="1"/>
        <v>2.9100000000000001E-2</v>
      </c>
    </row>
    <row r="100" spans="1:34" x14ac:dyDescent="0.3">
      <c r="A100" s="11" t="str">
        <f ca="1"/>
        <v>Gracie Welch</v>
      </c>
      <c r="B100" t="str">
        <f ca="1"/>
        <v>V_1</v>
      </c>
      <c r="C100" t="str">
        <f ca="1"/>
        <v>V_2</v>
      </c>
      <c r="D100">
        <f ca="1"/>
        <v>0.21010000000000001</v>
      </c>
      <c r="E100" t="str">
        <f ca="1"/>
        <v>V_1</v>
      </c>
      <c r="F100" t="str">
        <f ca="1"/>
        <v>V_2</v>
      </c>
      <c r="G100" t="str">
        <f ca="1"/>
        <v>V_2</v>
      </c>
      <c r="H100">
        <f ca="1"/>
        <v>-0.45400000000000001</v>
      </c>
      <c r="I100">
        <f ca="1"/>
        <v>-0.27900000000000003</v>
      </c>
      <c r="J100" t="str">
        <f ca="1"/>
        <v>V_3</v>
      </c>
      <c r="K100" t="str">
        <f ca="1"/>
        <v>V_2</v>
      </c>
      <c r="L100" t="str">
        <f ca="1"/>
        <v>V_3</v>
      </c>
      <c r="M100" t="str">
        <f ca="1"/>
        <v>V_2</v>
      </c>
      <c r="N100">
        <f ca="1"/>
        <v>-0.76</v>
      </c>
      <c r="O100">
        <f ca="1"/>
        <v>8.3699999999999997E-2</v>
      </c>
      <c r="P100">
        <f ca="1"/>
        <v>-0.37430000000000002</v>
      </c>
      <c r="Q100" t="str">
        <f ca="1"/>
        <v>V_2</v>
      </c>
      <c r="R100" t="str">
        <f ca="1"/>
        <v>V_1</v>
      </c>
      <c r="S100" t="str">
        <f ca="1"/>
        <v>V_1</v>
      </c>
      <c r="T100" t="str">
        <f ca="1"/>
        <v>V_2</v>
      </c>
      <c r="U100" t="str">
        <f ca="1"/>
        <v>V_2</v>
      </c>
      <c r="V100" t="str">
        <f ca="1"/>
        <v>V_1</v>
      </c>
      <c r="W100" t="str">
        <f ca="1"/>
        <v>V_2</v>
      </c>
      <c r="X100" t="str">
        <f ca="1"/>
        <v>V_2</v>
      </c>
      <c r="Y100">
        <f ca="1"/>
        <v>7.2599999999999998E-2</v>
      </c>
      <c r="Z100">
        <f ca="1"/>
        <v>0.78049999999999997</v>
      </c>
      <c r="AA100">
        <f ca="1"/>
        <v>-1.0085</v>
      </c>
      <c r="AB100">
        <f ca="1"/>
        <v>3.7848999999999999</v>
      </c>
      <c r="AC100">
        <f ca="1"/>
        <v>2.1191</v>
      </c>
      <c r="AD100">
        <f ca="1"/>
        <v>0.32090000000000002</v>
      </c>
      <c r="AE100">
        <f ca="1"/>
        <v>-0.78920000000000001</v>
      </c>
      <c r="AF100">
        <f ca="1"/>
        <v>1.6772</v>
      </c>
      <c r="AG100">
        <f ca="1"/>
        <v>1.5216000000000001</v>
      </c>
      <c r="AH100">
        <f ca="1"/>
        <v>1.2682</v>
      </c>
    </row>
    <row r="101" spans="1:34" x14ac:dyDescent="0.3">
      <c r="A101" s="11" t="str">
        <f ca="1"/>
        <v>Leo Gregory</v>
      </c>
      <c r="B101" t="str">
        <f ca="1"/>
        <v>V_1</v>
      </c>
      <c r="C101" t="str">
        <f ca="1"/>
        <v>V_1</v>
      </c>
      <c r="D101">
        <f ca="1"/>
        <v>-0.61140000000000005</v>
      </c>
      <c r="E101" t="str">
        <f ca="1"/>
        <v>V_1</v>
      </c>
      <c r="F101" t="str">
        <f ca="1"/>
        <v>V_1</v>
      </c>
      <c r="G101" t="str">
        <f ca="1"/>
        <v>V_2</v>
      </c>
      <c r="H101">
        <f ca="1"/>
        <v>-0.45400000000000001</v>
      </c>
      <c r="I101">
        <f ca="1"/>
        <v>-1.1888000000000001</v>
      </c>
      <c r="J101" t="str">
        <f ca="1"/>
        <v>V_3</v>
      </c>
      <c r="K101" t="str">
        <f ca="1"/>
        <v>V_2</v>
      </c>
      <c r="L101" t="str">
        <f ca="1"/>
        <v>V_3</v>
      </c>
      <c r="M101" t="str">
        <f ca="1"/>
        <v>V_1</v>
      </c>
      <c r="N101">
        <f ca="1"/>
        <v>-0.76</v>
      </c>
      <c r="O101">
        <f ca="1"/>
        <v>-1.1228</v>
      </c>
      <c r="P101">
        <f ca="1"/>
        <v>-0.37430000000000002</v>
      </c>
      <c r="Q101" t="str">
        <f ca="1"/>
        <v>V_2</v>
      </c>
      <c r="R101" t="str">
        <f ca="1"/>
        <v>V_1</v>
      </c>
      <c r="S101" t="str">
        <f ca="1"/>
        <v>V_1</v>
      </c>
      <c r="T101" t="str">
        <f ca="1"/>
        <v>V_1</v>
      </c>
      <c r="U101" t="str">
        <f ca="1"/>
        <v>V_1</v>
      </c>
      <c r="V101" t="str">
        <f ca="1"/>
        <v>V_1</v>
      </c>
      <c r="W101" t="str">
        <f ca="1"/>
        <v>V_2</v>
      </c>
      <c r="X101" t="str">
        <f ca="1"/>
        <v>V_2</v>
      </c>
      <c r="Y101">
        <f ca="1"/>
        <v>7.2599999999999998E-2</v>
      </c>
      <c r="Z101">
        <f ca="1"/>
        <v>1.7325999999999999</v>
      </c>
      <c r="AA101">
        <f ca="1"/>
        <v>-1.0085</v>
      </c>
      <c r="AB101">
        <f ca="1"/>
        <v>-0.54359999999999997</v>
      </c>
      <c r="AC101">
        <f ca="1"/>
        <v>-0.99770000000000003</v>
      </c>
      <c r="AD101">
        <f ca="1"/>
        <v>1.0128999999999999</v>
      </c>
      <c r="AE101">
        <f ca="1"/>
        <v>7.3400000000000007E-2</v>
      </c>
      <c r="AF101">
        <f ca="1"/>
        <v>-0.87460000000000004</v>
      </c>
      <c r="AG101">
        <f ca="1"/>
        <v>-0.5393</v>
      </c>
      <c r="AH101">
        <f ca="1"/>
        <v>-0.59040000000000004</v>
      </c>
    </row>
    <row r="102" spans="1:34" x14ac:dyDescent="0.3">
      <c r="A102" s="11" t="str">
        <f ca="1"/>
        <v>Liam Barnes</v>
      </c>
      <c r="B102" t="str">
        <f ca="1"/>
        <v>V_1</v>
      </c>
      <c r="C102" t="str">
        <f ca="1"/>
        <v>V_1</v>
      </c>
      <c r="D102">
        <f ca="1"/>
        <v>1.0317000000000001</v>
      </c>
      <c r="E102" t="str">
        <f ca="1"/>
        <v>V_1</v>
      </c>
      <c r="F102" t="str">
        <f ca="1"/>
        <v>V_2</v>
      </c>
      <c r="G102" t="str">
        <f ca="1"/>
        <v>V_1</v>
      </c>
      <c r="H102">
        <f ca="1"/>
        <v>-0.45400000000000001</v>
      </c>
      <c r="I102">
        <f ca="1"/>
        <v>1.5407</v>
      </c>
      <c r="J102" t="str">
        <f ca="1"/>
        <v>V_4</v>
      </c>
      <c r="K102" t="str">
        <f ca="1"/>
        <v>V_2</v>
      </c>
      <c r="L102" t="str">
        <f ca="1"/>
        <v>V_1</v>
      </c>
      <c r="M102" t="str">
        <f ca="1"/>
        <v>V_1</v>
      </c>
      <c r="N102">
        <f ca="1"/>
        <v>0.57669999999999999</v>
      </c>
      <c r="O102">
        <f ca="1"/>
        <v>8.3699999999999997E-2</v>
      </c>
      <c r="P102">
        <f ca="1"/>
        <v>1.3127</v>
      </c>
      <c r="Q102" t="str">
        <f ca="1"/>
        <v>V_2</v>
      </c>
      <c r="R102" t="str">
        <f ca="1"/>
        <v>V_2</v>
      </c>
      <c r="S102" t="str">
        <f ca="1"/>
        <v>V_1</v>
      </c>
      <c r="T102" t="str">
        <f ca="1"/>
        <v>V_1</v>
      </c>
      <c r="U102" t="str">
        <f ca="1"/>
        <v>V_1</v>
      </c>
      <c r="V102" t="str">
        <f ca="1"/>
        <v>V_1</v>
      </c>
      <c r="W102" t="str">
        <f ca="1"/>
        <v>V_2</v>
      </c>
      <c r="X102" t="str">
        <f ca="1"/>
        <v>V_1</v>
      </c>
      <c r="Y102">
        <f ca="1"/>
        <v>7.2599999999999998E-2</v>
      </c>
      <c r="Z102">
        <f ca="1"/>
        <v>-0.1716</v>
      </c>
      <c r="AA102">
        <f ca="1"/>
        <v>-0.15740000000000001</v>
      </c>
      <c r="AB102">
        <f ca="1"/>
        <v>-0.54359999999999997</v>
      </c>
      <c r="AC102">
        <f ca="1"/>
        <v>-0.99770000000000003</v>
      </c>
      <c r="AD102">
        <f ca="1"/>
        <v>-0.371</v>
      </c>
      <c r="AE102">
        <f ca="1"/>
        <v>3.0924999999999998</v>
      </c>
      <c r="AF102">
        <f ca="1"/>
        <v>-0.51</v>
      </c>
      <c r="AG102">
        <f ca="1"/>
        <v>-0.5393</v>
      </c>
      <c r="AH102">
        <f ca="1"/>
        <v>-0.59040000000000004</v>
      </c>
    </row>
    <row r="103" spans="1:34" x14ac:dyDescent="0.3">
      <c r="A103" s="11" t="str">
        <f ca="1"/>
        <v>Heidi Williams</v>
      </c>
      <c r="B103" t="str">
        <f ca="1"/>
        <v>V_1</v>
      </c>
      <c r="C103" t="str">
        <f ca="1"/>
        <v>V_1</v>
      </c>
      <c r="D103">
        <f ca="1"/>
        <v>1.0317000000000001</v>
      </c>
      <c r="E103" t="str">
        <f ca="1"/>
        <v>V_1</v>
      </c>
      <c r="F103" t="str">
        <f ca="1"/>
        <v>V_2</v>
      </c>
      <c r="G103" t="str">
        <f ca="1"/>
        <v>V_2</v>
      </c>
      <c r="H103">
        <f ca="1"/>
        <v>-0.45400000000000001</v>
      </c>
      <c r="I103">
        <f ca="1"/>
        <v>-0.27900000000000003</v>
      </c>
      <c r="J103" t="str">
        <f ca="1"/>
        <v>V_1</v>
      </c>
      <c r="K103" t="str">
        <f ca="1"/>
        <v>V_3</v>
      </c>
      <c r="L103" t="str">
        <f ca="1"/>
        <v>V_1</v>
      </c>
      <c r="M103" t="str">
        <f ca="1"/>
        <v>V_1</v>
      </c>
      <c r="N103">
        <f ca="1"/>
        <v>-0.76</v>
      </c>
      <c r="O103">
        <f ca="1"/>
        <v>8.3699999999999997E-2</v>
      </c>
      <c r="P103">
        <f ca="1"/>
        <v>1.3127</v>
      </c>
      <c r="Q103" t="str">
        <f ca="1"/>
        <v>V_2</v>
      </c>
      <c r="R103" t="str">
        <f ca="1"/>
        <v>V_2</v>
      </c>
      <c r="S103" t="str">
        <f ca="1"/>
        <v>V_1</v>
      </c>
      <c r="T103" t="str">
        <f ca="1"/>
        <v>V_1</v>
      </c>
      <c r="U103" t="str">
        <f ca="1"/>
        <v>V_2</v>
      </c>
      <c r="V103" t="str">
        <f ca="1"/>
        <v>V_1</v>
      </c>
      <c r="W103" t="str">
        <f ca="1"/>
        <v>V_2</v>
      </c>
      <c r="X103" t="str">
        <f ca="1"/>
        <v>V_2</v>
      </c>
      <c r="Y103">
        <f ca="1"/>
        <v>1.1196999999999999</v>
      </c>
      <c r="Z103">
        <f ca="1"/>
        <v>-0.1716</v>
      </c>
      <c r="AA103">
        <f ca="1"/>
        <v>-1.8596999999999999</v>
      </c>
      <c r="AB103">
        <f ca="1"/>
        <v>-0.54359999999999997</v>
      </c>
      <c r="AC103">
        <f ca="1"/>
        <v>-0.99770000000000003</v>
      </c>
      <c r="AD103">
        <f ca="1"/>
        <v>1.0128999999999999</v>
      </c>
      <c r="AE103">
        <f ca="1"/>
        <v>2.6612</v>
      </c>
      <c r="AF103">
        <f ca="1"/>
        <v>-0.87460000000000004</v>
      </c>
      <c r="AG103">
        <f ca="1"/>
        <v>-1.2262999999999999</v>
      </c>
      <c r="AH103">
        <f ca="1"/>
        <v>-0.59040000000000004</v>
      </c>
    </row>
    <row r="104" spans="1:34" x14ac:dyDescent="0.3">
      <c r="A104" s="11" t="str">
        <f ca="1"/>
        <v>Violet Hall</v>
      </c>
      <c r="B104" t="str">
        <f ca="1"/>
        <v>V_1</v>
      </c>
      <c r="C104" t="str">
        <f ca="1"/>
        <v>V_1</v>
      </c>
      <c r="D104">
        <f ca="1"/>
        <v>1.0317000000000001</v>
      </c>
      <c r="E104" t="str">
        <f ca="1"/>
        <v>V_1</v>
      </c>
      <c r="F104" t="str">
        <f ca="1"/>
        <v>V_1</v>
      </c>
      <c r="G104" t="str">
        <f ca="1"/>
        <v>V_2</v>
      </c>
      <c r="H104">
        <f ca="1"/>
        <v>0.42809999999999998</v>
      </c>
      <c r="I104">
        <f ca="1"/>
        <v>0.63090000000000002</v>
      </c>
      <c r="J104" t="str">
        <f ca="1"/>
        <v>V_3</v>
      </c>
      <c r="K104" t="str">
        <f ca="1"/>
        <v>V_2</v>
      </c>
      <c r="L104" t="str">
        <f ca="1"/>
        <v>V_1</v>
      </c>
      <c r="M104" t="str">
        <f ca="1"/>
        <v>V_1</v>
      </c>
      <c r="N104">
        <f ca="1"/>
        <v>0.57669999999999999</v>
      </c>
      <c r="O104">
        <f ca="1"/>
        <v>-1.1228</v>
      </c>
      <c r="P104">
        <f ca="1"/>
        <v>1.3127</v>
      </c>
      <c r="Q104" t="str">
        <f ca="1"/>
        <v>V_2</v>
      </c>
      <c r="R104" t="str">
        <f ca="1"/>
        <v>V_1</v>
      </c>
      <c r="S104" t="str">
        <f ca="1"/>
        <v>V_1</v>
      </c>
      <c r="T104" t="str">
        <f ca="1"/>
        <v>V_1</v>
      </c>
      <c r="U104" t="str">
        <f ca="1"/>
        <v>V_1</v>
      </c>
      <c r="V104" t="str">
        <f ca="1"/>
        <v>V_2</v>
      </c>
      <c r="W104" t="str">
        <f ca="1"/>
        <v>V_2</v>
      </c>
      <c r="X104" t="str">
        <f ca="1"/>
        <v>V_1</v>
      </c>
      <c r="Y104">
        <f ca="1"/>
        <v>7.2599999999999998E-2</v>
      </c>
      <c r="Z104">
        <f ca="1"/>
        <v>-2.0758999999999999</v>
      </c>
      <c r="AA104">
        <f ca="1"/>
        <v>-1.8596999999999999</v>
      </c>
      <c r="AB104">
        <f ca="1"/>
        <v>-0.54359999999999997</v>
      </c>
      <c r="AC104">
        <f ca="1"/>
        <v>-0.99770000000000003</v>
      </c>
      <c r="AD104">
        <f ca="1"/>
        <v>-0.371</v>
      </c>
      <c r="AE104">
        <f ca="1"/>
        <v>2.2299000000000002</v>
      </c>
      <c r="AF104">
        <f ca="1"/>
        <v>-1.2391000000000001</v>
      </c>
      <c r="AG104">
        <f ca="1"/>
        <v>-1.5697000000000001</v>
      </c>
      <c r="AH104">
        <f ca="1"/>
        <v>-1.5198</v>
      </c>
    </row>
    <row r="105" spans="1:34" x14ac:dyDescent="0.3">
      <c r="A105" s="11" t="str">
        <f ca="1"/>
        <v>Layla Hunt</v>
      </c>
      <c r="B105" t="str">
        <f ca="1"/>
        <v>V_1</v>
      </c>
      <c r="C105" t="str">
        <f ca="1"/>
        <v>V_2</v>
      </c>
      <c r="D105">
        <f ca="1"/>
        <v>0.21010000000000001</v>
      </c>
      <c r="E105" t="str">
        <f ca="1"/>
        <v>V_1</v>
      </c>
      <c r="F105" t="str">
        <f ca="1"/>
        <v>V_1</v>
      </c>
      <c r="G105" t="str">
        <f ca="1"/>
        <v>V_2</v>
      </c>
      <c r="H105">
        <f ca="1"/>
        <v>1.3102</v>
      </c>
      <c r="I105">
        <f ca="1"/>
        <v>1.5407</v>
      </c>
      <c r="J105" t="str">
        <f ca="1"/>
        <v>V_5</v>
      </c>
      <c r="K105" t="str">
        <f ca="1"/>
        <v>V_1</v>
      </c>
      <c r="L105" t="str">
        <f ca="1"/>
        <v>V_1</v>
      </c>
      <c r="M105" t="str">
        <f ca="1"/>
        <v>V_1</v>
      </c>
      <c r="N105">
        <f ca="1"/>
        <v>-0.76</v>
      </c>
      <c r="O105">
        <f ca="1"/>
        <v>-1.1228</v>
      </c>
      <c r="P105">
        <f ca="1"/>
        <v>-0.37430000000000002</v>
      </c>
      <c r="Q105" t="str">
        <f ca="1"/>
        <v>V_2</v>
      </c>
      <c r="R105" t="str">
        <f ca="1"/>
        <v>V_2</v>
      </c>
      <c r="S105" t="str">
        <f ca="1"/>
        <v>V_1</v>
      </c>
      <c r="T105" t="str">
        <f ca="1"/>
        <v>V_2</v>
      </c>
      <c r="U105" t="str">
        <f ca="1"/>
        <v>V_2</v>
      </c>
      <c r="V105" t="str">
        <f ca="1"/>
        <v>V_1</v>
      </c>
      <c r="W105" t="str">
        <f ca="1"/>
        <v>V_2</v>
      </c>
      <c r="X105" t="str">
        <f ca="1"/>
        <v>V_1</v>
      </c>
      <c r="Y105">
        <f ca="1"/>
        <v>7.2599999999999998E-2</v>
      </c>
      <c r="Z105">
        <f ca="1"/>
        <v>-1.1237999999999999</v>
      </c>
      <c r="AA105">
        <f ca="1"/>
        <v>-1.8596999999999999</v>
      </c>
      <c r="AB105">
        <f ca="1"/>
        <v>-0.54359999999999997</v>
      </c>
      <c r="AC105">
        <f ca="1"/>
        <v>-0.2185</v>
      </c>
      <c r="AD105">
        <f ca="1"/>
        <v>1.0128999999999999</v>
      </c>
      <c r="AE105">
        <f ca="1"/>
        <v>0.50470000000000004</v>
      </c>
      <c r="AF105">
        <f ca="1"/>
        <v>-0.51</v>
      </c>
      <c r="AG105">
        <f ca="1"/>
        <v>-1.2262999999999999</v>
      </c>
      <c r="AH105">
        <f ca="1"/>
        <v>-0.9002</v>
      </c>
    </row>
    <row r="106" spans="1:34" x14ac:dyDescent="0.3">
      <c r="A106" s="11" t="str">
        <f ca="1"/>
        <v>Xiǎo-Huì Guō</v>
      </c>
      <c r="B106" t="str">
        <f ca="1"/>
        <v>V_1</v>
      </c>
      <c r="C106" t="str">
        <f ca="1"/>
        <v>V_1</v>
      </c>
      <c r="D106">
        <f ca="1"/>
        <v>0.21010000000000001</v>
      </c>
      <c r="E106" t="str">
        <f ca="1"/>
        <v>V_1</v>
      </c>
      <c r="F106" t="str">
        <f ca="1"/>
        <v>V_1</v>
      </c>
      <c r="G106" t="str">
        <f ca="1"/>
        <v>V_2</v>
      </c>
      <c r="H106">
        <f ca="1"/>
        <v>0.42809999999999998</v>
      </c>
      <c r="I106">
        <f ca="1"/>
        <v>-0.27900000000000003</v>
      </c>
      <c r="J106" t="str">
        <f ca="1"/>
        <v>V_3</v>
      </c>
      <c r="K106" t="str">
        <f ca="1"/>
        <v>V_2</v>
      </c>
      <c r="L106" t="str">
        <f ca="1"/>
        <v>V_1</v>
      </c>
      <c r="M106" t="str">
        <f ca="1"/>
        <v>V_2</v>
      </c>
      <c r="N106">
        <f ca="1"/>
        <v>-0.76</v>
      </c>
      <c r="O106">
        <f ca="1"/>
        <v>8.3699999999999997E-2</v>
      </c>
      <c r="P106">
        <f ca="1"/>
        <v>-0.37430000000000002</v>
      </c>
      <c r="Q106" t="str">
        <f ca="1"/>
        <v>V_2</v>
      </c>
      <c r="R106" t="str">
        <f ca="1"/>
        <v>V_1</v>
      </c>
      <c r="S106" t="str">
        <f ca="1"/>
        <v>V_1</v>
      </c>
      <c r="T106" t="str">
        <f ca="1"/>
        <v>V_2</v>
      </c>
      <c r="U106" t="str">
        <f ca="1"/>
        <v>V_1</v>
      </c>
      <c r="V106" t="str">
        <f ca="1"/>
        <v>V_1</v>
      </c>
      <c r="W106" t="str">
        <f ca="1"/>
        <v>V_1</v>
      </c>
      <c r="X106" t="str">
        <f ca="1"/>
        <v>V_1</v>
      </c>
      <c r="Y106">
        <f ca="1"/>
        <v>1.1196999999999999</v>
      </c>
      <c r="Z106">
        <f ca="1"/>
        <v>0.78049999999999997</v>
      </c>
      <c r="AA106">
        <f ca="1"/>
        <v>-1.0085</v>
      </c>
      <c r="AB106">
        <f ca="1"/>
        <v>-0.54359999999999997</v>
      </c>
      <c r="AC106">
        <f ca="1"/>
        <v>-0.99770000000000003</v>
      </c>
      <c r="AD106">
        <f ca="1"/>
        <v>-0.371</v>
      </c>
      <c r="AE106">
        <f ca="1"/>
        <v>7.3400000000000007E-2</v>
      </c>
      <c r="AF106">
        <f ca="1"/>
        <v>0.94820000000000004</v>
      </c>
      <c r="AG106">
        <f ca="1"/>
        <v>0.83460000000000001</v>
      </c>
      <c r="AH106">
        <f ca="1"/>
        <v>0.95840000000000003</v>
      </c>
    </row>
    <row r="107" spans="1:34" x14ac:dyDescent="0.3">
      <c r="A107" s="11" t="str">
        <f ca="1"/>
        <v>Delilah Coates</v>
      </c>
      <c r="B107" t="str">
        <f ca="1"/>
        <v>V_1</v>
      </c>
      <c r="C107" t="str">
        <f ca="1"/>
        <v>V_1</v>
      </c>
      <c r="D107">
        <f ca="1"/>
        <v>0.21010000000000001</v>
      </c>
      <c r="E107" t="str">
        <f ca="1"/>
        <v>V_1</v>
      </c>
      <c r="F107" t="str">
        <f ca="1"/>
        <v>V_2</v>
      </c>
      <c r="G107" t="str">
        <f ca="1"/>
        <v>V_2</v>
      </c>
      <c r="H107">
        <f ca="1"/>
        <v>-1.3360000000000001</v>
      </c>
      <c r="I107">
        <f ca="1"/>
        <v>-1.1888000000000001</v>
      </c>
      <c r="J107" t="str">
        <f ca="1"/>
        <v>V_1</v>
      </c>
      <c r="K107" t="str">
        <f ca="1"/>
        <v>V_5</v>
      </c>
      <c r="L107" t="str">
        <f ca="1"/>
        <v>V_1</v>
      </c>
      <c r="M107" t="str">
        <f ca="1"/>
        <v>V_1</v>
      </c>
      <c r="N107">
        <f ca="1"/>
        <v>-0.76</v>
      </c>
      <c r="O107">
        <f ca="1"/>
        <v>1.2901</v>
      </c>
      <c r="P107">
        <f ca="1"/>
        <v>-0.37430000000000002</v>
      </c>
      <c r="Q107" t="str">
        <f ca="1"/>
        <v>V_2</v>
      </c>
      <c r="R107" t="str">
        <f ca="1"/>
        <v>V_2</v>
      </c>
      <c r="S107" t="str">
        <f ca="1"/>
        <v>V_1</v>
      </c>
      <c r="T107" t="str">
        <f ca="1"/>
        <v>V_2</v>
      </c>
      <c r="U107" t="str">
        <f ca="1"/>
        <v>V_1</v>
      </c>
      <c r="V107" t="str">
        <f ca="1"/>
        <v>V_1</v>
      </c>
      <c r="W107" t="str">
        <f ca="1"/>
        <v>V_2</v>
      </c>
      <c r="X107" t="str">
        <f ca="1"/>
        <v>V_2</v>
      </c>
      <c r="Y107">
        <f ca="1"/>
        <v>7.2599999999999998E-2</v>
      </c>
      <c r="Z107">
        <f ca="1"/>
        <v>-0.1716</v>
      </c>
      <c r="AA107">
        <f ca="1"/>
        <v>-1.0085</v>
      </c>
      <c r="AB107">
        <f ca="1"/>
        <v>-0.54359999999999997</v>
      </c>
      <c r="AC107">
        <f ca="1"/>
        <v>-0.2185</v>
      </c>
      <c r="AD107">
        <f ca="1"/>
        <v>0.32090000000000002</v>
      </c>
      <c r="AE107">
        <f ca="1"/>
        <v>1.3673</v>
      </c>
      <c r="AF107">
        <f ca="1"/>
        <v>-0.14549999999999999</v>
      </c>
      <c r="AG107">
        <f ca="1"/>
        <v>-0.5393</v>
      </c>
      <c r="AH107">
        <f ca="1"/>
        <v>-0.59040000000000004</v>
      </c>
    </row>
    <row r="108" spans="1:34" x14ac:dyDescent="0.3">
      <c r="A108" s="11" t="str">
        <f ca="1"/>
        <v>Ryan Ball</v>
      </c>
      <c r="B108" t="str">
        <f ca="1"/>
        <v>V_1</v>
      </c>
      <c r="C108" t="str">
        <f ca="1"/>
        <v>V_1</v>
      </c>
      <c r="D108">
        <f ca="1"/>
        <v>-0.61140000000000005</v>
      </c>
      <c r="E108" t="str">
        <f ca="1"/>
        <v>V_1</v>
      </c>
      <c r="F108" t="str">
        <f ca="1"/>
        <v>V_1</v>
      </c>
      <c r="G108" t="str">
        <f ca="1"/>
        <v>V_2</v>
      </c>
      <c r="H108">
        <f ca="1"/>
        <v>-1.3360000000000001</v>
      </c>
      <c r="I108">
        <f ca="1"/>
        <v>-0.27900000000000003</v>
      </c>
      <c r="J108" t="str">
        <f ca="1"/>
        <v>V_3</v>
      </c>
      <c r="K108" t="str">
        <f ca="1"/>
        <v>V_2</v>
      </c>
      <c r="L108" t="str">
        <f ca="1"/>
        <v>V_1</v>
      </c>
      <c r="M108" t="str">
        <f ca="1"/>
        <v>V_1</v>
      </c>
      <c r="N108">
        <f ca="1"/>
        <v>-0.76</v>
      </c>
      <c r="O108">
        <f ca="1"/>
        <v>-1.1228</v>
      </c>
      <c r="P108">
        <f ca="1"/>
        <v>-0.37430000000000002</v>
      </c>
      <c r="Q108" t="str">
        <f ca="1"/>
        <v>V_2</v>
      </c>
      <c r="R108" t="str">
        <f ca="1"/>
        <v>V_1</v>
      </c>
      <c r="S108" t="str">
        <f ca="1"/>
        <v>V_1</v>
      </c>
      <c r="T108" t="str">
        <f ca="1"/>
        <v>V_1</v>
      </c>
      <c r="U108" t="str">
        <f ca="1"/>
        <v>V_1</v>
      </c>
      <c r="V108" t="str">
        <f ca="1"/>
        <v>V_2</v>
      </c>
      <c r="W108" t="str">
        <f ca="1"/>
        <v>V_2</v>
      </c>
      <c r="X108" t="str">
        <f ca="1"/>
        <v>V_1</v>
      </c>
      <c r="Y108">
        <f ca="1"/>
        <v>1.1196999999999999</v>
      </c>
      <c r="Z108">
        <f ca="1"/>
        <v>-0.1716</v>
      </c>
      <c r="AA108">
        <f ca="1"/>
        <v>1.5449999999999999</v>
      </c>
      <c r="AB108">
        <f ca="1"/>
        <v>-0.54359999999999997</v>
      </c>
      <c r="AC108">
        <f ca="1"/>
        <v>-0.2185</v>
      </c>
      <c r="AD108">
        <f ca="1"/>
        <v>1.0128999999999999</v>
      </c>
      <c r="AE108">
        <f ca="1"/>
        <v>7.3400000000000007E-2</v>
      </c>
      <c r="AF108">
        <f ca="1"/>
        <v>0.21909999999999999</v>
      </c>
      <c r="AG108">
        <f ca="1"/>
        <v>-0.1958</v>
      </c>
      <c r="AH108">
        <f ca="1"/>
        <v>-0.28070000000000001</v>
      </c>
    </row>
    <row r="109" spans="1:34" x14ac:dyDescent="0.3">
      <c r="A109" s="11" t="str">
        <f ca="1"/>
        <v>Anika O'Sullivan</v>
      </c>
      <c r="B109" t="str">
        <f ca="1"/>
        <v>V_1</v>
      </c>
      <c r="C109" t="str">
        <f ca="1"/>
        <v>V_1</v>
      </c>
      <c r="D109">
        <f ca="1"/>
        <v>0.21010000000000001</v>
      </c>
      <c r="E109" t="str">
        <f ca="1"/>
        <v>V_2</v>
      </c>
      <c r="F109" t="str">
        <f ca="1"/>
        <v>V_1</v>
      </c>
      <c r="G109" t="str">
        <f ca="1"/>
        <v>V_2</v>
      </c>
      <c r="H109">
        <f ca="1"/>
        <v>-0.45400000000000001</v>
      </c>
      <c r="I109">
        <f ca="1"/>
        <v>-1.1888000000000001</v>
      </c>
      <c r="J109" t="str">
        <f ca="1"/>
        <v>V_1</v>
      </c>
      <c r="K109" t="str">
        <f ca="1"/>
        <v>V_3</v>
      </c>
      <c r="L109" t="str">
        <f ca="1"/>
        <v>V_1</v>
      </c>
      <c r="M109" t="str">
        <f ca="1"/>
        <v>V_1</v>
      </c>
      <c r="N109">
        <f ca="1"/>
        <v>1.9135</v>
      </c>
      <c r="O109">
        <f ca="1"/>
        <v>8.3699999999999997E-2</v>
      </c>
      <c r="P109">
        <f ca="1"/>
        <v>-0.37430000000000002</v>
      </c>
      <c r="Q109" t="str">
        <f ca="1"/>
        <v>V_2</v>
      </c>
      <c r="R109" t="str">
        <f ca="1"/>
        <v>V_1</v>
      </c>
      <c r="S109" t="str">
        <f ca="1"/>
        <v>V_1</v>
      </c>
      <c r="T109" t="str">
        <f ca="1"/>
        <v>V_2</v>
      </c>
      <c r="U109" t="str">
        <f ca="1"/>
        <v>V_1</v>
      </c>
      <c r="V109" t="str">
        <f ca="1"/>
        <v>V_1</v>
      </c>
      <c r="W109" t="str">
        <f ca="1"/>
        <v>V_1</v>
      </c>
      <c r="X109" t="str">
        <f ca="1"/>
        <v>V_1</v>
      </c>
      <c r="Y109">
        <f ca="1"/>
        <v>-2.0217000000000001</v>
      </c>
      <c r="Z109">
        <f ca="1"/>
        <v>-2.0758999999999999</v>
      </c>
      <c r="AA109">
        <f ca="1"/>
        <v>-1.8596999999999999</v>
      </c>
      <c r="AB109">
        <f ca="1"/>
        <v>-0.54359999999999997</v>
      </c>
      <c r="AC109">
        <f ca="1"/>
        <v>-0.99770000000000003</v>
      </c>
      <c r="AD109">
        <f ca="1"/>
        <v>-0.371</v>
      </c>
      <c r="AE109">
        <f ca="1"/>
        <v>-0.3579</v>
      </c>
      <c r="AF109">
        <f ca="1"/>
        <v>0.58360000000000001</v>
      </c>
      <c r="AG109">
        <f ca="1"/>
        <v>0.49109999999999998</v>
      </c>
      <c r="AH109">
        <f ca="1"/>
        <v>0.33889999999999998</v>
      </c>
    </row>
    <row r="110" spans="1:34" x14ac:dyDescent="0.3">
      <c r="A110" s="11" t="str">
        <f ca="1"/>
        <v>Mila Walters</v>
      </c>
      <c r="B110" t="str">
        <f ca="1"/>
        <v>V_1</v>
      </c>
      <c r="C110" t="str">
        <f ca="1"/>
        <v>V_1</v>
      </c>
      <c r="D110">
        <f ca="1"/>
        <v>0.21010000000000001</v>
      </c>
      <c r="E110" t="str">
        <f ca="1"/>
        <v>V_2</v>
      </c>
      <c r="F110" t="str">
        <f ca="1"/>
        <v>V_2</v>
      </c>
      <c r="G110" t="str">
        <f ca="1"/>
        <v>V_1</v>
      </c>
      <c r="H110">
        <f ca="1"/>
        <v>-1.3360000000000001</v>
      </c>
      <c r="I110">
        <f ca="1"/>
        <v>1.5407</v>
      </c>
      <c r="J110" t="str">
        <f ca="1"/>
        <v>V_3</v>
      </c>
      <c r="K110" t="str">
        <f ca="1"/>
        <v>V_2</v>
      </c>
      <c r="L110" t="str">
        <f ca="1"/>
        <v>V_1</v>
      </c>
      <c r="M110" t="str">
        <f ca="1"/>
        <v>V_3</v>
      </c>
      <c r="N110">
        <f ca="1"/>
        <v>3.2502</v>
      </c>
      <c r="O110">
        <f ca="1"/>
        <v>-1.1228</v>
      </c>
      <c r="P110">
        <f ca="1"/>
        <v>1.3127</v>
      </c>
      <c r="Q110" t="str">
        <f ca="1"/>
        <v>V_2</v>
      </c>
      <c r="R110" t="str">
        <f ca="1"/>
        <v>V_2</v>
      </c>
      <c r="S110" t="str">
        <f ca="1"/>
        <v>V_1</v>
      </c>
      <c r="T110" t="str">
        <f ca="1"/>
        <v>V_1</v>
      </c>
      <c r="U110" t="str">
        <f ca="1"/>
        <v>V_1</v>
      </c>
      <c r="V110" t="str">
        <f ca="1"/>
        <v>V_1</v>
      </c>
      <c r="W110" t="str">
        <f ca="1"/>
        <v>V_2</v>
      </c>
      <c r="X110" t="str">
        <f ca="1"/>
        <v>V_1</v>
      </c>
      <c r="Y110">
        <f ca="1"/>
        <v>1.1196999999999999</v>
      </c>
      <c r="Z110">
        <f ca="1"/>
        <v>1.7325999999999999</v>
      </c>
      <c r="AA110">
        <f ca="1"/>
        <v>0.69379999999999997</v>
      </c>
      <c r="AB110">
        <f ca="1"/>
        <v>-0.54359999999999997</v>
      </c>
      <c r="AC110">
        <f ca="1"/>
        <v>-0.99770000000000003</v>
      </c>
      <c r="AD110">
        <f ca="1"/>
        <v>1.0128999999999999</v>
      </c>
      <c r="AE110">
        <f ca="1"/>
        <v>2.2299000000000002</v>
      </c>
      <c r="AF110">
        <f ca="1"/>
        <v>-0.87460000000000004</v>
      </c>
      <c r="AG110">
        <f ca="1"/>
        <v>-0.88280000000000003</v>
      </c>
      <c r="AH110">
        <f ca="1"/>
        <v>-1.21</v>
      </c>
    </row>
    <row r="111" spans="1:34" x14ac:dyDescent="0.3">
      <c r="A111" s="11" t="str">
        <f ca="1"/>
        <v>Jenson Sanderson</v>
      </c>
      <c r="B111" t="str">
        <f ca="1"/>
        <v>V_1</v>
      </c>
      <c r="C111" t="str">
        <f ca="1"/>
        <v>V_1</v>
      </c>
      <c r="D111">
        <f ca="1"/>
        <v>0.21010000000000001</v>
      </c>
      <c r="E111" t="str">
        <f ca="1"/>
        <v>V_1</v>
      </c>
      <c r="F111" t="str">
        <f ca="1"/>
        <v>V_2</v>
      </c>
      <c r="G111" t="str">
        <f ca="1"/>
        <v>V_1</v>
      </c>
      <c r="H111">
        <f ca="1"/>
        <v>-0.45400000000000001</v>
      </c>
      <c r="I111">
        <f ca="1"/>
        <v>-0.27900000000000003</v>
      </c>
      <c r="J111" t="str">
        <f ca="1"/>
        <v>V_3</v>
      </c>
      <c r="K111" t="str">
        <f ca="1"/>
        <v>V_2</v>
      </c>
      <c r="L111" t="str">
        <f ca="1"/>
        <v>V_3</v>
      </c>
      <c r="M111" t="str">
        <f ca="1"/>
        <v>V_1</v>
      </c>
      <c r="N111">
        <f ca="1"/>
        <v>-0.76</v>
      </c>
      <c r="O111">
        <f ca="1"/>
        <v>-1.1228</v>
      </c>
      <c r="P111">
        <f ca="1"/>
        <v>1.3127</v>
      </c>
      <c r="Q111" t="str">
        <f ca="1"/>
        <v>V_2</v>
      </c>
      <c r="R111" t="str">
        <f ca="1"/>
        <v>V_2</v>
      </c>
      <c r="S111" t="str">
        <f ca="1"/>
        <v>V_1</v>
      </c>
      <c r="T111" t="str">
        <f ca="1"/>
        <v>V_1</v>
      </c>
      <c r="U111" t="str">
        <f ca="1"/>
        <v>V_2</v>
      </c>
      <c r="V111" t="str">
        <f ca="1"/>
        <v>V_2</v>
      </c>
      <c r="W111" t="str">
        <f ca="1"/>
        <v>V_2</v>
      </c>
      <c r="X111" t="str">
        <f ca="1"/>
        <v>V_1</v>
      </c>
      <c r="Y111">
        <f ca="1"/>
        <v>-0.97450000000000003</v>
      </c>
      <c r="Z111">
        <f ca="1"/>
        <v>-2.0758999999999999</v>
      </c>
      <c r="AA111">
        <f ca="1"/>
        <v>-1.0085</v>
      </c>
      <c r="AB111">
        <f ca="1"/>
        <v>-0.54359999999999997</v>
      </c>
      <c r="AC111">
        <f ca="1"/>
        <v>-0.99770000000000003</v>
      </c>
      <c r="AD111">
        <f ca="1"/>
        <v>-1.7549999999999999</v>
      </c>
      <c r="AE111">
        <f ca="1"/>
        <v>0.93600000000000005</v>
      </c>
      <c r="AF111">
        <f ca="1"/>
        <v>-0.14549999999999999</v>
      </c>
      <c r="AG111">
        <f ca="1"/>
        <v>-0.88280000000000003</v>
      </c>
      <c r="AH111">
        <f ca="1"/>
        <v>-0.59040000000000004</v>
      </c>
    </row>
    <row r="112" spans="1:34" x14ac:dyDescent="0.3">
      <c r="A112" s="11" t="str">
        <f ca="1"/>
        <v>Teddy Duncan</v>
      </c>
      <c r="B112" t="str">
        <f ca="1"/>
        <v>V_1</v>
      </c>
      <c r="C112" t="str">
        <f ca="1"/>
        <v>V_1</v>
      </c>
      <c r="D112">
        <f ca="1"/>
        <v>0.21010000000000001</v>
      </c>
      <c r="E112" t="str">
        <f ca="1"/>
        <v>V_2</v>
      </c>
      <c r="F112" t="str">
        <f ca="1"/>
        <v>V_2</v>
      </c>
      <c r="G112" t="str">
        <f ca="1"/>
        <v>V_2</v>
      </c>
      <c r="H112">
        <f ca="1"/>
        <v>-1.3360000000000001</v>
      </c>
      <c r="I112">
        <f ca="1"/>
        <v>-1.1888000000000001</v>
      </c>
      <c r="J112" t="str">
        <f ca="1"/>
        <v>V_1</v>
      </c>
      <c r="K112" t="str">
        <f ca="1"/>
        <v>V_2</v>
      </c>
      <c r="L112" t="str">
        <f ca="1"/>
        <v>V_1</v>
      </c>
      <c r="M112" t="str">
        <f ca="1"/>
        <v>V_1</v>
      </c>
      <c r="N112">
        <f ca="1"/>
        <v>0.57669999999999999</v>
      </c>
      <c r="O112">
        <f ca="1"/>
        <v>1.2901</v>
      </c>
      <c r="P112">
        <f ca="1"/>
        <v>-0.37430000000000002</v>
      </c>
      <c r="Q112" t="str">
        <f ca="1"/>
        <v>V_2</v>
      </c>
      <c r="R112" t="str">
        <f ca="1"/>
        <v>V_1</v>
      </c>
      <c r="S112" t="str">
        <f ca="1"/>
        <v>V_1</v>
      </c>
      <c r="T112" t="str">
        <f ca="1"/>
        <v>V_2</v>
      </c>
      <c r="U112" t="str">
        <f ca="1"/>
        <v>V_1</v>
      </c>
      <c r="V112" t="str">
        <f ca="1"/>
        <v>V_1</v>
      </c>
      <c r="W112" t="str">
        <f ca="1"/>
        <v>V_2</v>
      </c>
      <c r="X112" t="str">
        <f ca="1"/>
        <v>V_1</v>
      </c>
      <c r="Y112">
        <f ca="1"/>
        <v>7.2599999999999998E-2</v>
      </c>
      <c r="Z112">
        <f ca="1"/>
        <v>-0.1716</v>
      </c>
      <c r="AA112">
        <f ca="1"/>
        <v>-0.15740000000000001</v>
      </c>
      <c r="AB112">
        <f ca="1"/>
        <v>-0.54359999999999997</v>
      </c>
      <c r="AC112">
        <f ca="1"/>
        <v>0.56069999999999998</v>
      </c>
      <c r="AD112">
        <f ca="1"/>
        <v>1.0128999999999999</v>
      </c>
      <c r="AE112">
        <f ca="1"/>
        <v>7.3400000000000007E-2</v>
      </c>
      <c r="AF112">
        <f ca="1"/>
        <v>1.3127</v>
      </c>
      <c r="AG112">
        <f ca="1"/>
        <v>0.83460000000000001</v>
      </c>
      <c r="AH112">
        <f ca="1"/>
        <v>0.95840000000000003</v>
      </c>
    </row>
    <row r="113" spans="1:34" x14ac:dyDescent="0.3">
      <c r="A113" s="11" t="str">
        <f ca="1"/>
        <v>Pippa Russell</v>
      </c>
      <c r="B113" t="str">
        <f ca="1"/>
        <v>V_1</v>
      </c>
      <c r="C113" t="str">
        <f ca="1"/>
        <v>V_2</v>
      </c>
      <c r="D113">
        <f ca="1"/>
        <v>0.21010000000000001</v>
      </c>
      <c r="E113" t="str">
        <f ca="1"/>
        <v>V_2</v>
      </c>
      <c r="F113" t="str">
        <f ca="1"/>
        <v>V_1</v>
      </c>
      <c r="G113" t="str">
        <f ca="1"/>
        <v>V_2</v>
      </c>
      <c r="H113">
        <f ca="1"/>
        <v>-1.3360000000000001</v>
      </c>
      <c r="I113">
        <f ca="1"/>
        <v>-1.1888000000000001</v>
      </c>
      <c r="J113" t="str">
        <f ca="1"/>
        <v>V_3</v>
      </c>
      <c r="K113" t="str">
        <f ca="1"/>
        <v>V_2</v>
      </c>
      <c r="L113" t="str">
        <f ca="1"/>
        <v>V_3</v>
      </c>
      <c r="M113" t="str">
        <f ca="1"/>
        <v>V_2</v>
      </c>
      <c r="N113">
        <f ca="1"/>
        <v>0.57669999999999999</v>
      </c>
      <c r="O113">
        <f ca="1"/>
        <v>1.2901</v>
      </c>
      <c r="P113">
        <f ca="1"/>
        <v>-0.37430000000000002</v>
      </c>
      <c r="Q113" t="str">
        <f ca="1"/>
        <v>V_2</v>
      </c>
      <c r="R113" t="str">
        <f ca="1"/>
        <v>V_1</v>
      </c>
      <c r="S113" t="str">
        <f ca="1"/>
        <v>V_1</v>
      </c>
      <c r="T113" t="str">
        <f ca="1"/>
        <v>V_1</v>
      </c>
      <c r="U113" t="str">
        <f ca="1"/>
        <v>V_2</v>
      </c>
      <c r="V113" t="str">
        <f ca="1"/>
        <v>V_1</v>
      </c>
      <c r="W113" t="str">
        <f ca="1"/>
        <v>V_2</v>
      </c>
      <c r="X113" t="str">
        <f ca="1"/>
        <v>V_2</v>
      </c>
      <c r="Y113">
        <f ca="1"/>
        <v>7.2599999999999998E-2</v>
      </c>
      <c r="Z113">
        <f ca="1"/>
        <v>-0.1716</v>
      </c>
      <c r="AA113">
        <f ca="1"/>
        <v>-0.15740000000000001</v>
      </c>
      <c r="AB113">
        <f ca="1"/>
        <v>-0.54359999999999997</v>
      </c>
      <c r="AC113">
        <f ca="1"/>
        <v>-0.99770000000000003</v>
      </c>
      <c r="AD113">
        <f ca="1"/>
        <v>-1.7549999999999999</v>
      </c>
      <c r="AE113">
        <f ca="1"/>
        <v>-0.3579</v>
      </c>
      <c r="AF113">
        <f ca="1"/>
        <v>0.58360000000000001</v>
      </c>
      <c r="AG113">
        <f ca="1"/>
        <v>0.83460000000000001</v>
      </c>
      <c r="AH113">
        <f ca="1"/>
        <v>0.95840000000000003</v>
      </c>
    </row>
    <row r="114" spans="1:34" x14ac:dyDescent="0.3">
      <c r="A114" s="11" t="str">
        <f ca="1"/>
        <v>Amelie Robson</v>
      </c>
      <c r="B114" t="str">
        <f ca="1"/>
        <v>V_1</v>
      </c>
      <c r="C114" t="str">
        <f ca="1"/>
        <v>V_1</v>
      </c>
      <c r="D114">
        <f ca="1"/>
        <v>0.21010000000000001</v>
      </c>
      <c r="E114" t="str">
        <f ca="1"/>
        <v>V_1</v>
      </c>
      <c r="F114" t="str">
        <f ca="1"/>
        <v>V_1</v>
      </c>
      <c r="G114" t="str">
        <f ca="1"/>
        <v>V_2</v>
      </c>
      <c r="H114">
        <f ca="1"/>
        <v>0.42809999999999998</v>
      </c>
      <c r="I114">
        <f ca="1"/>
        <v>0.63090000000000002</v>
      </c>
      <c r="J114" t="str">
        <f ca="1"/>
        <v>V_4</v>
      </c>
      <c r="K114" t="str">
        <f ca="1"/>
        <v>V_2</v>
      </c>
      <c r="L114" t="str">
        <f ca="1"/>
        <v>V_3</v>
      </c>
      <c r="M114" t="str">
        <f ca="1"/>
        <v>V_1</v>
      </c>
      <c r="N114">
        <f ca="1"/>
        <v>0.57669999999999999</v>
      </c>
      <c r="O114">
        <f ca="1"/>
        <v>1.2901</v>
      </c>
      <c r="P114">
        <f ca="1"/>
        <v>-0.37430000000000002</v>
      </c>
      <c r="Q114" t="str">
        <f ca="1"/>
        <v>V_2</v>
      </c>
      <c r="R114" t="str">
        <f ca="1"/>
        <v>V_2</v>
      </c>
      <c r="S114" t="str">
        <f ca="1"/>
        <v>V_1</v>
      </c>
      <c r="T114" t="str">
        <f ca="1"/>
        <v>V_1</v>
      </c>
      <c r="U114" t="str">
        <f ca="1"/>
        <v>V_1</v>
      </c>
      <c r="V114" t="str">
        <f ca="1"/>
        <v>V_1</v>
      </c>
      <c r="W114" t="str">
        <f ca="1"/>
        <v>V_2</v>
      </c>
      <c r="X114" t="str">
        <f ca="1"/>
        <v>V_2</v>
      </c>
      <c r="Y114">
        <f ca="1"/>
        <v>7.2599999999999998E-2</v>
      </c>
      <c r="Z114">
        <f ca="1"/>
        <v>-1.1237999999999999</v>
      </c>
      <c r="AA114">
        <f ca="1"/>
        <v>-1.0085</v>
      </c>
      <c r="AB114">
        <f ca="1"/>
        <v>0.53859999999999997</v>
      </c>
      <c r="AC114">
        <f ca="1"/>
        <v>0.56069999999999998</v>
      </c>
      <c r="AD114">
        <f ca="1"/>
        <v>1.0128999999999999</v>
      </c>
      <c r="AE114">
        <f ca="1"/>
        <v>1.3673</v>
      </c>
      <c r="AF114">
        <f ca="1"/>
        <v>-0.14549999999999999</v>
      </c>
      <c r="AG114">
        <f ca="1"/>
        <v>-0.1958</v>
      </c>
      <c r="AH114">
        <f ca="1"/>
        <v>-0.28070000000000001</v>
      </c>
    </row>
    <row r="115" spans="1:34" x14ac:dyDescent="0.3">
      <c r="A115" s="11" t="str">
        <f ca="1"/>
        <v>Elodie Haynes</v>
      </c>
      <c r="B115" t="str">
        <f ca="1"/>
        <v>V_1</v>
      </c>
      <c r="C115" t="str">
        <f ca="1"/>
        <v>V_1</v>
      </c>
      <c r="D115">
        <f ca="1"/>
        <v>0.21010000000000001</v>
      </c>
      <c r="E115" t="str">
        <f ca="1"/>
        <v>V_1</v>
      </c>
      <c r="F115" t="str">
        <f ca="1"/>
        <v>V_1</v>
      </c>
      <c r="G115" t="str">
        <f ca="1"/>
        <v>V_2</v>
      </c>
      <c r="H115">
        <f ca="1"/>
        <v>-1.3360000000000001</v>
      </c>
      <c r="I115">
        <f ca="1"/>
        <v>-1.1888000000000001</v>
      </c>
      <c r="J115" t="str">
        <f ca="1"/>
        <v>V_1</v>
      </c>
      <c r="K115" t="str">
        <f ca="1"/>
        <v>V_2</v>
      </c>
      <c r="L115" t="str">
        <f ca="1"/>
        <v>V_1</v>
      </c>
      <c r="M115" t="str">
        <f ca="1"/>
        <v>V_1</v>
      </c>
      <c r="N115">
        <f ca="1"/>
        <v>-0.76</v>
      </c>
      <c r="O115">
        <f ca="1"/>
        <v>8.3699999999999997E-2</v>
      </c>
      <c r="P115">
        <f ca="1"/>
        <v>-0.37430000000000002</v>
      </c>
      <c r="Q115" t="str">
        <f ca="1"/>
        <v>V_1</v>
      </c>
      <c r="R115" t="str">
        <f ca="1"/>
        <v>V_1</v>
      </c>
      <c r="S115" t="str">
        <f ca="1"/>
        <v>V_1</v>
      </c>
      <c r="T115" t="str">
        <f ca="1"/>
        <v>V_1</v>
      </c>
      <c r="U115" t="str">
        <f ca="1"/>
        <v>V_2</v>
      </c>
      <c r="V115" t="str">
        <f ca="1"/>
        <v>V_1</v>
      </c>
      <c r="W115" t="str">
        <f ca="1"/>
        <v>V_1</v>
      </c>
      <c r="X115" t="str">
        <f ca="1"/>
        <v>V_2</v>
      </c>
      <c r="Y115">
        <f ca="1"/>
        <v>7.2599999999999998E-2</v>
      </c>
      <c r="Z115">
        <f ca="1"/>
        <v>-0.1716</v>
      </c>
      <c r="AA115">
        <f ca="1"/>
        <v>-1.0085</v>
      </c>
      <c r="AB115">
        <f ca="1"/>
        <v>-0.54359999999999997</v>
      </c>
      <c r="AC115">
        <f ca="1"/>
        <v>-0.99770000000000003</v>
      </c>
      <c r="AD115">
        <f ca="1"/>
        <v>0.32090000000000002</v>
      </c>
      <c r="AE115">
        <f ca="1"/>
        <v>1.3673</v>
      </c>
      <c r="AF115">
        <f ca="1"/>
        <v>-0.51</v>
      </c>
      <c r="AG115">
        <f ca="1"/>
        <v>-0.88280000000000003</v>
      </c>
      <c r="AH115">
        <f ca="1"/>
        <v>-0.59040000000000004</v>
      </c>
    </row>
    <row r="116" spans="1:34" x14ac:dyDescent="0.3">
      <c r="A116" s="11" t="str">
        <f ca="1"/>
        <v>Elsie Swift</v>
      </c>
      <c r="B116" t="str">
        <f ca="1"/>
        <v>V_1</v>
      </c>
      <c r="C116" t="str">
        <f ca="1"/>
        <v>V_1</v>
      </c>
      <c r="D116">
        <f ca="1"/>
        <v>1.0317000000000001</v>
      </c>
      <c r="E116" t="str">
        <f ca="1"/>
        <v>V_1</v>
      </c>
      <c r="F116" t="str">
        <f ca="1"/>
        <v>V_1</v>
      </c>
      <c r="G116" t="str">
        <f ca="1"/>
        <v>V_2</v>
      </c>
      <c r="H116">
        <f ca="1"/>
        <v>-0.45400000000000001</v>
      </c>
      <c r="I116">
        <f ca="1"/>
        <v>-1.1888000000000001</v>
      </c>
      <c r="J116" t="str">
        <f ca="1"/>
        <v>V_3</v>
      </c>
      <c r="K116" t="str">
        <f ca="1"/>
        <v>V_2</v>
      </c>
      <c r="L116" t="str">
        <f ca="1"/>
        <v>V_1</v>
      </c>
      <c r="M116" t="str">
        <f ca="1"/>
        <v>V_3</v>
      </c>
      <c r="N116">
        <f ca="1"/>
        <v>0.57669999999999999</v>
      </c>
      <c r="O116">
        <f ca="1"/>
        <v>1.2901</v>
      </c>
      <c r="P116">
        <f ca="1"/>
        <v>-0.37430000000000002</v>
      </c>
      <c r="Q116" t="str">
        <f ca="1"/>
        <v>V_2</v>
      </c>
      <c r="R116" t="str">
        <f ca="1"/>
        <v>V_2</v>
      </c>
      <c r="S116" t="str">
        <f ca="1"/>
        <v>V_1</v>
      </c>
      <c r="T116" t="str">
        <f ca="1"/>
        <v>V_1</v>
      </c>
      <c r="U116" t="str">
        <f ca="1"/>
        <v>V_2</v>
      </c>
      <c r="V116" t="str">
        <f ca="1"/>
        <v>V_1</v>
      </c>
      <c r="W116" t="str">
        <f ca="1"/>
        <v>V_2</v>
      </c>
      <c r="X116" t="str">
        <f ca="1"/>
        <v>V_2</v>
      </c>
      <c r="Y116">
        <f ca="1"/>
        <v>7.2599999999999998E-2</v>
      </c>
      <c r="Z116">
        <f ca="1"/>
        <v>0.78049999999999997</v>
      </c>
      <c r="AA116">
        <f ca="1"/>
        <v>0.69379999999999997</v>
      </c>
      <c r="AB116">
        <f ca="1"/>
        <v>-0.54359999999999997</v>
      </c>
      <c r="AC116">
        <f ca="1"/>
        <v>-0.99770000000000003</v>
      </c>
      <c r="AD116">
        <f ca="1"/>
        <v>-0.371</v>
      </c>
      <c r="AE116">
        <f ca="1"/>
        <v>1.3673</v>
      </c>
      <c r="AF116">
        <f ca="1"/>
        <v>0.21909999999999999</v>
      </c>
      <c r="AG116">
        <f ca="1"/>
        <v>-0.5393</v>
      </c>
      <c r="AH116">
        <f ca="1"/>
        <v>-0.28070000000000001</v>
      </c>
    </row>
    <row r="117" spans="1:34" x14ac:dyDescent="0.3">
      <c r="A117" s="11" t="str">
        <f ca="1"/>
        <v>Henry Fitzgerald</v>
      </c>
      <c r="B117" t="str">
        <f ca="1"/>
        <v>V_1</v>
      </c>
      <c r="C117" t="str">
        <f ca="1"/>
        <v>V_2</v>
      </c>
      <c r="D117">
        <f ca="1"/>
        <v>-0.61140000000000005</v>
      </c>
      <c r="E117" t="str">
        <f ca="1"/>
        <v>V_1</v>
      </c>
      <c r="F117" t="str">
        <f ca="1"/>
        <v>V_1</v>
      </c>
      <c r="G117" t="str">
        <f ca="1"/>
        <v>V_2</v>
      </c>
      <c r="H117">
        <f ca="1"/>
        <v>-0.45400000000000001</v>
      </c>
      <c r="I117">
        <f ca="1"/>
        <v>-1.1888000000000001</v>
      </c>
      <c r="J117" t="str">
        <f ca="1"/>
        <v>V_3</v>
      </c>
      <c r="K117" t="str">
        <f ca="1"/>
        <v>V_2</v>
      </c>
      <c r="L117" t="str">
        <f ca="1"/>
        <v>V_1</v>
      </c>
      <c r="M117" t="str">
        <f ca="1"/>
        <v>V_1</v>
      </c>
      <c r="N117">
        <f ca="1"/>
        <v>1.9135</v>
      </c>
      <c r="O117">
        <f ca="1"/>
        <v>-1.1228</v>
      </c>
      <c r="P117">
        <f ca="1"/>
        <v>-0.37430000000000002</v>
      </c>
      <c r="Q117" t="str">
        <f ca="1"/>
        <v>V_2</v>
      </c>
      <c r="R117" t="str">
        <f ca="1"/>
        <v>V_1</v>
      </c>
      <c r="S117" t="str">
        <f ca="1"/>
        <v>V_1</v>
      </c>
      <c r="T117" t="str">
        <f ca="1"/>
        <v>V_1</v>
      </c>
      <c r="U117" t="str">
        <f ca="1"/>
        <v>V_1</v>
      </c>
      <c r="V117" t="str">
        <f ca="1"/>
        <v>V_1</v>
      </c>
      <c r="W117" t="str">
        <f ca="1"/>
        <v>V_2</v>
      </c>
      <c r="X117" t="str">
        <f ca="1"/>
        <v>V_1</v>
      </c>
      <c r="Y117">
        <f ca="1"/>
        <v>7.2599999999999998E-2</v>
      </c>
      <c r="Z117">
        <f ca="1"/>
        <v>-0.1716</v>
      </c>
      <c r="AA117">
        <f ca="1"/>
        <v>-0.15740000000000001</v>
      </c>
      <c r="AB117">
        <f ca="1"/>
        <v>-0.54359999999999997</v>
      </c>
      <c r="AC117">
        <f ca="1"/>
        <v>-0.99770000000000003</v>
      </c>
      <c r="AD117">
        <f ca="1"/>
        <v>0.32090000000000002</v>
      </c>
      <c r="AE117">
        <f ca="1"/>
        <v>0.72040000000000004</v>
      </c>
      <c r="AF117">
        <f ca="1"/>
        <v>1.3127</v>
      </c>
      <c r="AG117">
        <f ca="1"/>
        <v>1.5216000000000001</v>
      </c>
      <c r="AH117">
        <f ca="1"/>
        <v>1.2682</v>
      </c>
    </row>
    <row r="118" spans="1:34" x14ac:dyDescent="0.3">
      <c r="A118" s="11" t="str">
        <f ca="1"/>
        <v>Hachi Nishioka</v>
      </c>
      <c r="B118" t="str">
        <f ca="1"/>
        <v>V_1</v>
      </c>
      <c r="C118" t="str">
        <f ca="1"/>
        <v>V_1</v>
      </c>
      <c r="D118">
        <f ca="1"/>
        <v>0.21010000000000001</v>
      </c>
      <c r="E118" t="str">
        <f ca="1"/>
        <v>V_1</v>
      </c>
      <c r="F118" t="str">
        <f ca="1"/>
        <v>V_1</v>
      </c>
      <c r="G118" t="str">
        <f ca="1"/>
        <v>V_2</v>
      </c>
      <c r="H118">
        <f ca="1"/>
        <v>-1.3360000000000001</v>
      </c>
      <c r="I118">
        <f ca="1"/>
        <v>-1.1888000000000001</v>
      </c>
      <c r="J118" t="str">
        <f ca="1"/>
        <v>V_3</v>
      </c>
      <c r="K118" t="str">
        <f ca="1"/>
        <v>V_3</v>
      </c>
      <c r="L118" t="str">
        <f ca="1"/>
        <v>V_1</v>
      </c>
      <c r="M118" t="str">
        <f ca="1"/>
        <v>V_2</v>
      </c>
      <c r="N118">
        <f ca="1"/>
        <v>-0.76</v>
      </c>
      <c r="O118">
        <f ca="1"/>
        <v>8.3699999999999997E-2</v>
      </c>
      <c r="P118">
        <f ca="1"/>
        <v>-0.37430000000000002</v>
      </c>
      <c r="Q118" t="str">
        <f ca="1"/>
        <v>V_2</v>
      </c>
      <c r="R118" t="str">
        <f ca="1"/>
        <v>V_2</v>
      </c>
      <c r="S118" t="str">
        <f ca="1"/>
        <v>V_1</v>
      </c>
      <c r="T118" t="str">
        <f ca="1"/>
        <v>V_1</v>
      </c>
      <c r="U118" t="str">
        <f ca="1"/>
        <v>V_1</v>
      </c>
      <c r="V118" t="str">
        <f ca="1"/>
        <v>V_1</v>
      </c>
      <c r="W118" t="str">
        <f ca="1"/>
        <v>V_1</v>
      </c>
      <c r="X118" t="str">
        <f ca="1"/>
        <v>V_1</v>
      </c>
      <c r="Y118">
        <f ca="1"/>
        <v>7.2599999999999998E-2</v>
      </c>
      <c r="Z118">
        <f ca="1"/>
        <v>-0.1716</v>
      </c>
      <c r="AA118">
        <f ca="1"/>
        <v>0.69379999999999997</v>
      </c>
      <c r="AB118">
        <f ca="1"/>
        <v>-0.54359999999999997</v>
      </c>
      <c r="AC118">
        <f ca="1"/>
        <v>-0.2185</v>
      </c>
      <c r="AD118">
        <f ca="1"/>
        <v>1.0128999999999999</v>
      </c>
      <c r="AE118">
        <f ca="1"/>
        <v>7.3400000000000007E-2</v>
      </c>
      <c r="AF118">
        <f ca="1"/>
        <v>-0.14549999999999999</v>
      </c>
      <c r="AG118">
        <f ca="1"/>
        <v>-0.5393</v>
      </c>
      <c r="AH118">
        <f ca="1"/>
        <v>-0.28070000000000001</v>
      </c>
    </row>
    <row r="119" spans="1:34" x14ac:dyDescent="0.3">
      <c r="A119" s="11" t="str">
        <f ca="1"/>
        <v>Ronnie Adams</v>
      </c>
      <c r="B119" t="str">
        <f ca="1"/>
        <v>V_1</v>
      </c>
      <c r="C119" t="str">
        <f ca="1"/>
        <v>V_2</v>
      </c>
      <c r="D119">
        <f ca="1"/>
        <v>0.21010000000000001</v>
      </c>
      <c r="E119" t="str">
        <f ca="1"/>
        <v>V_1</v>
      </c>
      <c r="F119" t="str">
        <f ca="1"/>
        <v>V_1</v>
      </c>
      <c r="G119" t="str">
        <f ca="1"/>
        <v>V_2</v>
      </c>
      <c r="H119">
        <f ca="1"/>
        <v>-0.45400000000000001</v>
      </c>
      <c r="I119">
        <f ca="1"/>
        <v>0.63090000000000002</v>
      </c>
      <c r="J119" t="str">
        <f ca="1"/>
        <v>V_3</v>
      </c>
      <c r="K119" t="str">
        <f ca="1"/>
        <v>V_2</v>
      </c>
      <c r="L119" t="str">
        <f ca="1"/>
        <v>V_1</v>
      </c>
      <c r="M119" t="str">
        <f ca="1"/>
        <v>V_2</v>
      </c>
      <c r="N119">
        <f ca="1"/>
        <v>0.57669999999999999</v>
      </c>
      <c r="O119">
        <f ca="1"/>
        <v>-1.1228</v>
      </c>
      <c r="P119">
        <f ca="1"/>
        <v>-0.37430000000000002</v>
      </c>
      <c r="Q119" t="str">
        <f ca="1"/>
        <v>V_2</v>
      </c>
      <c r="R119" t="str">
        <f ca="1"/>
        <v>V_1</v>
      </c>
      <c r="S119" t="str">
        <f ca="1"/>
        <v>V_1</v>
      </c>
      <c r="T119" t="str">
        <f ca="1"/>
        <v>V_1</v>
      </c>
      <c r="U119" t="str">
        <f ca="1"/>
        <v>V_1</v>
      </c>
      <c r="V119" t="str">
        <f ca="1"/>
        <v>V_1</v>
      </c>
      <c r="W119" t="str">
        <f ca="1"/>
        <v>V_2</v>
      </c>
      <c r="X119" t="str">
        <f ca="1"/>
        <v>V_1</v>
      </c>
      <c r="Y119">
        <f ca="1"/>
        <v>1.1196999999999999</v>
      </c>
      <c r="Z119">
        <f ca="1"/>
        <v>-1.1237999999999999</v>
      </c>
      <c r="AA119">
        <f ca="1"/>
        <v>-1.0085</v>
      </c>
      <c r="AB119">
        <f ca="1"/>
        <v>-0.54359999999999997</v>
      </c>
      <c r="AC119">
        <f ca="1"/>
        <v>-0.99770000000000003</v>
      </c>
      <c r="AD119">
        <f ca="1"/>
        <v>-1.0629999999999999</v>
      </c>
      <c r="AE119">
        <f ca="1"/>
        <v>-0.3579</v>
      </c>
      <c r="AF119">
        <f ca="1"/>
        <v>-0.87460000000000004</v>
      </c>
      <c r="AG119">
        <f ca="1"/>
        <v>0.1477</v>
      </c>
      <c r="AH119">
        <f ca="1"/>
        <v>0.33889999999999998</v>
      </c>
    </row>
    <row r="120" spans="1:34" x14ac:dyDescent="0.3">
      <c r="A120" s="11" t="str">
        <f ca="1"/>
        <v>Frankie Stokes</v>
      </c>
      <c r="B120" t="str">
        <f ca="1"/>
        <v>V_1</v>
      </c>
      <c r="C120" t="str">
        <f ca="1"/>
        <v>V_2</v>
      </c>
      <c r="D120">
        <f ca="1"/>
        <v>1.0317000000000001</v>
      </c>
      <c r="E120" t="str">
        <f ca="1"/>
        <v>V_2</v>
      </c>
      <c r="F120" t="str">
        <f ca="1"/>
        <v>V_2</v>
      </c>
      <c r="G120" t="str">
        <f ca="1"/>
        <v>V_2</v>
      </c>
      <c r="H120">
        <f ca="1"/>
        <v>0.42809999999999998</v>
      </c>
      <c r="I120">
        <f ca="1"/>
        <v>0.63090000000000002</v>
      </c>
      <c r="J120" t="str">
        <f ca="1"/>
        <v>V_3</v>
      </c>
      <c r="K120" t="str">
        <f ca="1"/>
        <v>V_3</v>
      </c>
      <c r="L120" t="str">
        <f ca="1"/>
        <v>V_1</v>
      </c>
      <c r="M120" t="str">
        <f ca="1"/>
        <v>V_1</v>
      </c>
      <c r="N120">
        <f ca="1"/>
        <v>-0.76</v>
      </c>
      <c r="O120">
        <f ca="1"/>
        <v>8.3699999999999997E-2</v>
      </c>
      <c r="P120">
        <f ca="1"/>
        <v>-0.37430000000000002</v>
      </c>
      <c r="Q120" t="str">
        <f ca="1"/>
        <v>V_2</v>
      </c>
      <c r="R120" t="str">
        <f ca="1"/>
        <v>V_2</v>
      </c>
      <c r="S120" t="str">
        <f ca="1"/>
        <v>V_1</v>
      </c>
      <c r="T120" t="str">
        <f ca="1"/>
        <v>V_1</v>
      </c>
      <c r="U120" t="str">
        <f ca="1"/>
        <v>V_1</v>
      </c>
      <c r="V120" t="str">
        <f ca="1"/>
        <v>V_1</v>
      </c>
      <c r="W120" t="str">
        <f ca="1"/>
        <v>V_2</v>
      </c>
      <c r="X120" t="str">
        <f ca="1"/>
        <v>V_2</v>
      </c>
      <c r="Y120">
        <f ca="1"/>
        <v>7.2599999999999998E-2</v>
      </c>
      <c r="Z120">
        <f ca="1"/>
        <v>-0.1716</v>
      </c>
      <c r="AA120">
        <f ca="1"/>
        <v>-0.15740000000000001</v>
      </c>
      <c r="AB120">
        <f ca="1"/>
        <v>-0.54359999999999997</v>
      </c>
      <c r="AC120">
        <f ca="1"/>
        <v>0.56069999999999998</v>
      </c>
      <c r="AD120">
        <f ca="1"/>
        <v>1.0128999999999999</v>
      </c>
      <c r="AE120">
        <f ca="1"/>
        <v>0.93600000000000005</v>
      </c>
      <c r="AF120">
        <f ca="1"/>
        <v>-0.51</v>
      </c>
      <c r="AG120">
        <f ca="1"/>
        <v>-0.88280000000000003</v>
      </c>
      <c r="AH120">
        <f ca="1"/>
        <v>-0.59040000000000004</v>
      </c>
    </row>
    <row r="121" spans="1:34" x14ac:dyDescent="0.3">
      <c r="A121" s="11" t="str">
        <f ca="1"/>
        <v>Ronnie Cox</v>
      </c>
      <c r="B121" t="str">
        <f ca="1"/>
        <v>V_1</v>
      </c>
      <c r="C121" t="str">
        <f ca="1"/>
        <v>V_2</v>
      </c>
      <c r="D121">
        <f ca="1"/>
        <v>-0.61140000000000005</v>
      </c>
      <c r="E121" t="str">
        <f ca="1"/>
        <v>V_1</v>
      </c>
      <c r="F121" t="str">
        <f ca="1"/>
        <v>V_1</v>
      </c>
      <c r="G121" t="str">
        <f ca="1"/>
        <v>V_2</v>
      </c>
      <c r="H121">
        <f ca="1"/>
        <v>0.42809999999999998</v>
      </c>
      <c r="I121">
        <f ca="1"/>
        <v>0.63090000000000002</v>
      </c>
      <c r="J121" t="str">
        <f ca="1"/>
        <v>V_1</v>
      </c>
      <c r="K121" t="str">
        <f ca="1"/>
        <v>V_2</v>
      </c>
      <c r="L121" t="str">
        <f ca="1"/>
        <v>V_4</v>
      </c>
      <c r="M121" t="str">
        <f ca="1"/>
        <v>V_3</v>
      </c>
      <c r="N121">
        <f ca="1"/>
        <v>1.9135</v>
      </c>
      <c r="O121">
        <f ca="1"/>
        <v>8.3699999999999997E-2</v>
      </c>
      <c r="P121">
        <f ca="1"/>
        <v>1.3127</v>
      </c>
      <c r="Q121" t="str">
        <f ca="1"/>
        <v>V_1</v>
      </c>
      <c r="R121" t="str">
        <f ca="1"/>
        <v>V_2</v>
      </c>
      <c r="S121" t="str">
        <f ca="1"/>
        <v>V_1</v>
      </c>
      <c r="T121" t="str">
        <f ca="1"/>
        <v>V_1</v>
      </c>
      <c r="U121" t="str">
        <f ca="1"/>
        <v>V_2</v>
      </c>
      <c r="V121" t="str">
        <f ca="1"/>
        <v>V_1</v>
      </c>
      <c r="W121" t="str">
        <f ca="1"/>
        <v>V_2</v>
      </c>
      <c r="X121" t="str">
        <f ca="1"/>
        <v>V_1</v>
      </c>
      <c r="Y121">
        <f ca="1"/>
        <v>1.1196999999999999</v>
      </c>
      <c r="Z121">
        <f ca="1"/>
        <v>-0.1716</v>
      </c>
      <c r="AA121">
        <f ca="1"/>
        <v>-0.15740000000000001</v>
      </c>
      <c r="AB121">
        <f ca="1"/>
        <v>-0.54359999999999997</v>
      </c>
      <c r="AC121">
        <f ca="1"/>
        <v>0.56069999999999998</v>
      </c>
      <c r="AD121">
        <f ca="1"/>
        <v>-1.0629999999999999</v>
      </c>
      <c r="AE121">
        <f ca="1"/>
        <v>7.3400000000000007E-2</v>
      </c>
      <c r="AF121">
        <f ca="1"/>
        <v>-0.87460000000000004</v>
      </c>
      <c r="AG121">
        <f ca="1"/>
        <v>-0.1958</v>
      </c>
      <c r="AH121">
        <f ca="1"/>
        <v>-0.59040000000000004</v>
      </c>
    </row>
    <row r="122" spans="1:34" x14ac:dyDescent="0.3">
      <c r="A122" s="11" t="str">
        <f ca="1"/>
        <v>Thea Johnston</v>
      </c>
      <c r="B122" t="str">
        <f ca="1"/>
        <v>V_1</v>
      </c>
      <c r="C122" t="str">
        <f ca="1"/>
        <v>V_2</v>
      </c>
      <c r="D122">
        <f ca="1"/>
        <v>-0.61140000000000005</v>
      </c>
      <c r="E122" t="str">
        <f ca="1"/>
        <v>V_2</v>
      </c>
      <c r="F122" t="str">
        <f ca="1"/>
        <v>V_1</v>
      </c>
      <c r="G122" t="str">
        <f ca="1"/>
        <v>V_2</v>
      </c>
      <c r="H122">
        <f ca="1"/>
        <v>-0.45400000000000001</v>
      </c>
      <c r="I122">
        <f ca="1"/>
        <v>-1.1888000000000001</v>
      </c>
      <c r="J122" t="str">
        <f ca="1"/>
        <v>V_3</v>
      </c>
      <c r="K122" t="str">
        <f ca="1"/>
        <v>V_2</v>
      </c>
      <c r="L122" t="str">
        <f ca="1"/>
        <v>V_1</v>
      </c>
      <c r="M122" t="str">
        <f ca="1"/>
        <v>V_1</v>
      </c>
      <c r="N122">
        <f ca="1"/>
        <v>0.57669999999999999</v>
      </c>
      <c r="O122">
        <f ca="1"/>
        <v>-1.1228</v>
      </c>
      <c r="P122">
        <f ca="1"/>
        <v>-0.37430000000000002</v>
      </c>
      <c r="Q122" t="str">
        <f ca="1"/>
        <v>V_2</v>
      </c>
      <c r="R122" t="str">
        <f ca="1"/>
        <v>V_1</v>
      </c>
      <c r="S122" t="str">
        <f ca="1"/>
        <v>V_1</v>
      </c>
      <c r="T122" t="str">
        <f ca="1"/>
        <v>V_2</v>
      </c>
      <c r="U122" t="str">
        <f ca="1"/>
        <v>V_2</v>
      </c>
      <c r="V122" t="str">
        <f ca="1"/>
        <v>V_1</v>
      </c>
      <c r="W122" t="str">
        <f ca="1"/>
        <v>V_1</v>
      </c>
      <c r="X122" t="str">
        <f ca="1"/>
        <v>V_1</v>
      </c>
      <c r="Y122">
        <f ca="1"/>
        <v>-0.97450000000000003</v>
      </c>
      <c r="Z122">
        <f ca="1"/>
        <v>-0.1716</v>
      </c>
      <c r="AA122">
        <f ca="1"/>
        <v>-1.0085</v>
      </c>
      <c r="AB122">
        <f ca="1"/>
        <v>-0.54359999999999997</v>
      </c>
      <c r="AC122">
        <f ca="1"/>
        <v>0.56069999999999998</v>
      </c>
      <c r="AD122">
        <f ca="1"/>
        <v>-0.371</v>
      </c>
      <c r="AE122">
        <f ca="1"/>
        <v>-0.3579</v>
      </c>
      <c r="AF122">
        <f ca="1"/>
        <v>0.94820000000000004</v>
      </c>
      <c r="AG122">
        <f ca="1"/>
        <v>0.49109999999999998</v>
      </c>
      <c r="AH122">
        <f ca="1"/>
        <v>2.9100000000000001E-2</v>
      </c>
    </row>
    <row r="123" spans="1:34" x14ac:dyDescent="0.3">
      <c r="A123" s="11" t="str">
        <f ca="1"/>
        <v>Bronislawa Hrdlička</v>
      </c>
      <c r="B123" t="str">
        <f ca="1"/>
        <v>V_1</v>
      </c>
      <c r="C123" t="str">
        <f ca="1"/>
        <v>V_2</v>
      </c>
      <c r="D123">
        <f ca="1"/>
        <v>0.21010000000000001</v>
      </c>
      <c r="E123" t="str">
        <f ca="1"/>
        <v>V_1</v>
      </c>
      <c r="F123" t="str">
        <f ca="1"/>
        <v>V_2</v>
      </c>
      <c r="G123" t="str">
        <f ca="1"/>
        <v>V_2</v>
      </c>
      <c r="H123">
        <f ca="1"/>
        <v>-1.3360000000000001</v>
      </c>
      <c r="I123">
        <f ca="1"/>
        <v>-1.1888000000000001</v>
      </c>
      <c r="J123" t="str">
        <f ca="1"/>
        <v>V_2</v>
      </c>
      <c r="K123" t="str">
        <f ca="1"/>
        <v>V_2</v>
      </c>
      <c r="L123" t="str">
        <f ca="1"/>
        <v>V_1</v>
      </c>
      <c r="M123" t="str">
        <f ca="1"/>
        <v>V_1</v>
      </c>
      <c r="N123">
        <f ca="1"/>
        <v>0.57669999999999999</v>
      </c>
      <c r="O123">
        <f ca="1"/>
        <v>-1.1228</v>
      </c>
      <c r="P123">
        <f ca="1"/>
        <v>1.3127</v>
      </c>
      <c r="Q123" t="str">
        <f ca="1"/>
        <v>V_2</v>
      </c>
      <c r="R123" t="str">
        <f ca="1"/>
        <v>V_2</v>
      </c>
      <c r="S123" t="str">
        <f ca="1"/>
        <v>V_1</v>
      </c>
      <c r="T123" t="str">
        <f ca="1"/>
        <v>V_2</v>
      </c>
      <c r="U123" t="str">
        <f ca="1"/>
        <v>V_1</v>
      </c>
      <c r="V123" t="str">
        <f ca="1"/>
        <v>V_1</v>
      </c>
      <c r="W123" t="str">
        <f ca="1"/>
        <v>V_2</v>
      </c>
      <c r="X123" t="str">
        <f ca="1"/>
        <v>V_1</v>
      </c>
      <c r="Y123">
        <f ca="1"/>
        <v>7.2599999999999998E-2</v>
      </c>
      <c r="Z123">
        <f ca="1"/>
        <v>0.78049999999999997</v>
      </c>
      <c r="AA123">
        <f ca="1"/>
        <v>0.69379999999999997</v>
      </c>
      <c r="AB123">
        <f ca="1"/>
        <v>-0.54359999999999997</v>
      </c>
      <c r="AC123">
        <f ca="1"/>
        <v>-0.2185</v>
      </c>
      <c r="AD123">
        <f ca="1"/>
        <v>1.0128999999999999</v>
      </c>
      <c r="AE123">
        <f ca="1"/>
        <v>-0.78920000000000001</v>
      </c>
      <c r="AF123">
        <f ca="1"/>
        <v>-0.87460000000000004</v>
      </c>
      <c r="AG123">
        <f ca="1"/>
        <v>-0.5393</v>
      </c>
      <c r="AH123">
        <f ca="1"/>
        <v>-0.59040000000000004</v>
      </c>
    </row>
    <row r="124" spans="1:34" x14ac:dyDescent="0.3">
      <c r="A124" s="11" t="str">
        <f ca="1"/>
        <v>Elizabeth Leach</v>
      </c>
      <c r="B124" t="str">
        <f ca="1"/>
        <v>V_1</v>
      </c>
      <c r="C124" t="str">
        <f ca="1"/>
        <v>V_1</v>
      </c>
      <c r="D124">
        <f ca="1"/>
        <v>1.0317000000000001</v>
      </c>
      <c r="E124" t="str">
        <f ca="1"/>
        <v>V_1</v>
      </c>
      <c r="F124" t="str">
        <f ca="1"/>
        <v>V_2</v>
      </c>
      <c r="G124" t="str">
        <f ca="1"/>
        <v>V_1</v>
      </c>
      <c r="H124">
        <f ca="1"/>
        <v>-0.45400000000000001</v>
      </c>
      <c r="I124">
        <f ca="1"/>
        <v>-1.1888000000000001</v>
      </c>
      <c r="J124" t="str">
        <f ca="1"/>
        <v>V_3</v>
      </c>
      <c r="K124" t="str">
        <f ca="1"/>
        <v>V_2</v>
      </c>
      <c r="L124" t="str">
        <f ca="1"/>
        <v>V_1</v>
      </c>
      <c r="M124" t="str">
        <f ca="1"/>
        <v>V_1</v>
      </c>
      <c r="N124">
        <f ca="1"/>
        <v>-0.76</v>
      </c>
      <c r="O124">
        <f ca="1"/>
        <v>8.3699999999999997E-2</v>
      </c>
      <c r="P124">
        <f ca="1"/>
        <v>-0.37430000000000002</v>
      </c>
      <c r="Q124" t="str">
        <f ca="1"/>
        <v>V_2</v>
      </c>
      <c r="R124" t="str">
        <f ca="1"/>
        <v>V_2</v>
      </c>
      <c r="S124" t="str">
        <f ca="1"/>
        <v>V_1</v>
      </c>
      <c r="T124" t="str">
        <f ca="1"/>
        <v>V_1</v>
      </c>
      <c r="U124" t="str">
        <f ca="1"/>
        <v>V_2</v>
      </c>
      <c r="V124" t="str">
        <f ca="1"/>
        <v>V_1</v>
      </c>
      <c r="W124" t="str">
        <f ca="1"/>
        <v>V_2</v>
      </c>
      <c r="X124" t="str">
        <f ca="1"/>
        <v>V_2</v>
      </c>
      <c r="Y124">
        <f ca="1"/>
        <v>7.2599999999999998E-2</v>
      </c>
      <c r="Z124">
        <f ca="1"/>
        <v>-0.1716</v>
      </c>
      <c r="AA124">
        <f ca="1"/>
        <v>0.69379999999999997</v>
      </c>
      <c r="AB124">
        <f ca="1"/>
        <v>-0.54359999999999997</v>
      </c>
      <c r="AC124">
        <f ca="1"/>
        <v>0.56069999999999998</v>
      </c>
      <c r="AD124">
        <f ca="1"/>
        <v>1.0128999999999999</v>
      </c>
      <c r="AE124">
        <f ca="1"/>
        <v>-0.3579</v>
      </c>
      <c r="AF124">
        <f ca="1"/>
        <v>0.21909999999999999</v>
      </c>
      <c r="AG124">
        <f ca="1"/>
        <v>0.1477</v>
      </c>
      <c r="AH124">
        <f ca="1"/>
        <v>0.33889999999999998</v>
      </c>
    </row>
    <row r="125" spans="1:34" x14ac:dyDescent="0.3">
      <c r="A125" s="11" t="str">
        <f ca="1"/>
        <v>Olivia Griffiths</v>
      </c>
      <c r="B125" t="str">
        <f ca="1"/>
        <v>V_1</v>
      </c>
      <c r="C125" t="str">
        <f ca="1"/>
        <v>V_1</v>
      </c>
      <c r="D125">
        <f ca="1"/>
        <v>1.8532999999999999</v>
      </c>
      <c r="E125" t="str">
        <f ca="1"/>
        <v>V_1</v>
      </c>
      <c r="F125" t="str">
        <f ca="1"/>
        <v>V_1</v>
      </c>
      <c r="G125" t="str">
        <f ca="1"/>
        <v>V_2</v>
      </c>
      <c r="H125">
        <f ca="1"/>
        <v>-0.45400000000000001</v>
      </c>
      <c r="I125">
        <f ca="1"/>
        <v>-0.27900000000000003</v>
      </c>
      <c r="J125" t="str">
        <f ca="1"/>
        <v>V_4</v>
      </c>
      <c r="K125" t="str">
        <f ca="1"/>
        <v>V_3</v>
      </c>
      <c r="L125" t="str">
        <f ca="1"/>
        <v>V_3</v>
      </c>
      <c r="M125" t="str">
        <f ca="1"/>
        <v>V_1</v>
      </c>
      <c r="N125">
        <f ca="1"/>
        <v>-0.76</v>
      </c>
      <c r="O125">
        <f ca="1"/>
        <v>8.3699999999999997E-2</v>
      </c>
      <c r="P125">
        <f ca="1"/>
        <v>-0.37430000000000002</v>
      </c>
      <c r="Q125" t="str">
        <f ca="1"/>
        <v>V_2</v>
      </c>
      <c r="R125" t="str">
        <f ca="1"/>
        <v>V_2</v>
      </c>
      <c r="S125" t="str">
        <f ca="1"/>
        <v>V_1</v>
      </c>
      <c r="T125" t="str">
        <f ca="1"/>
        <v>V_1</v>
      </c>
      <c r="U125" t="str">
        <f ca="1"/>
        <v>V_1</v>
      </c>
      <c r="V125" t="str">
        <f ca="1"/>
        <v>V_1</v>
      </c>
      <c r="W125" t="str">
        <f ca="1"/>
        <v>V_2</v>
      </c>
      <c r="X125" t="str">
        <f ca="1"/>
        <v>V_1</v>
      </c>
      <c r="Y125">
        <f ca="1"/>
        <v>7.2599999999999998E-2</v>
      </c>
      <c r="Z125">
        <f ca="1"/>
        <v>-0.1716</v>
      </c>
      <c r="AA125">
        <f ca="1"/>
        <v>-0.15740000000000001</v>
      </c>
      <c r="AB125">
        <f ca="1"/>
        <v>-0.54359999999999997</v>
      </c>
      <c r="AC125">
        <f ca="1"/>
        <v>-0.99770000000000003</v>
      </c>
      <c r="AD125">
        <f ca="1"/>
        <v>1.0128999999999999</v>
      </c>
      <c r="AE125">
        <f ca="1"/>
        <v>-0.78920000000000001</v>
      </c>
      <c r="AF125">
        <f ca="1"/>
        <v>-0.51</v>
      </c>
      <c r="AG125">
        <f ca="1"/>
        <v>-0.5393</v>
      </c>
      <c r="AH125">
        <f ca="1"/>
        <v>-0.28070000000000001</v>
      </c>
    </row>
    <row r="126" spans="1:34" x14ac:dyDescent="0.3">
      <c r="A126" s="11" t="str">
        <f ca="1"/>
        <v>Grace Berry</v>
      </c>
      <c r="B126" t="str">
        <f ca="1"/>
        <v>V_1</v>
      </c>
      <c r="C126" t="str">
        <f ca="1"/>
        <v>V_1</v>
      </c>
      <c r="D126">
        <f ca="1"/>
        <v>1.0317000000000001</v>
      </c>
      <c r="E126" t="str">
        <f ca="1"/>
        <v>V_1</v>
      </c>
      <c r="F126" t="str">
        <f ca="1"/>
        <v>V_2</v>
      </c>
      <c r="G126" t="str">
        <f ca="1"/>
        <v>V_2</v>
      </c>
      <c r="H126">
        <f ca="1"/>
        <v>-1.3360000000000001</v>
      </c>
      <c r="I126">
        <f ca="1"/>
        <v>-1.1888000000000001</v>
      </c>
      <c r="J126" t="str">
        <f ca="1"/>
        <v>V_3</v>
      </c>
      <c r="K126" t="str">
        <f ca="1"/>
        <v>V_5</v>
      </c>
      <c r="L126" t="str">
        <f ca="1"/>
        <v>V_3</v>
      </c>
      <c r="M126" t="str">
        <f ca="1"/>
        <v>V_1</v>
      </c>
      <c r="N126">
        <f ca="1"/>
        <v>-0.76</v>
      </c>
      <c r="O126">
        <f ca="1"/>
        <v>1.2901</v>
      </c>
      <c r="P126">
        <f ca="1"/>
        <v>-0.37430000000000002</v>
      </c>
      <c r="Q126" t="str">
        <f ca="1"/>
        <v>V_2</v>
      </c>
      <c r="R126" t="str">
        <f ca="1"/>
        <v>V_2</v>
      </c>
      <c r="S126" t="str">
        <f ca="1"/>
        <v>V_1</v>
      </c>
      <c r="T126" t="str">
        <f ca="1"/>
        <v>V_1</v>
      </c>
      <c r="U126" t="str">
        <f ca="1"/>
        <v>V_2</v>
      </c>
      <c r="V126" t="str">
        <f ca="1"/>
        <v>V_1</v>
      </c>
      <c r="W126" t="str">
        <f ca="1"/>
        <v>V_1</v>
      </c>
      <c r="X126" t="str">
        <f ca="1"/>
        <v>V_1</v>
      </c>
      <c r="Y126">
        <f ca="1"/>
        <v>7.2599999999999998E-2</v>
      </c>
      <c r="Z126">
        <f ca="1"/>
        <v>0.78049999999999997</v>
      </c>
      <c r="AA126">
        <f ca="1"/>
        <v>-0.15740000000000001</v>
      </c>
      <c r="AB126">
        <f ca="1"/>
        <v>0.53859999999999997</v>
      </c>
      <c r="AC126">
        <f ca="1"/>
        <v>0.56069999999999998</v>
      </c>
      <c r="AD126">
        <f ca="1"/>
        <v>-0.371</v>
      </c>
      <c r="AE126">
        <f ca="1"/>
        <v>7.3400000000000007E-2</v>
      </c>
      <c r="AF126">
        <f ca="1"/>
        <v>-0.14549999999999999</v>
      </c>
      <c r="AG126">
        <f ca="1"/>
        <v>0.1477</v>
      </c>
      <c r="AH126">
        <f ca="1"/>
        <v>0.64870000000000005</v>
      </c>
    </row>
    <row r="127" spans="1:34" x14ac:dyDescent="0.3">
      <c r="A127" s="11" t="str">
        <f ca="1"/>
        <v>Anant Prkash</v>
      </c>
      <c r="B127" t="str">
        <f ca="1"/>
        <v>V_1</v>
      </c>
      <c r="C127" t="str">
        <f ca="1"/>
        <v>V_1</v>
      </c>
      <c r="D127">
        <f ca="1"/>
        <v>1.0317000000000001</v>
      </c>
      <c r="E127" t="str">
        <f ca="1"/>
        <v>V_2</v>
      </c>
      <c r="F127" t="str">
        <f ca="1"/>
        <v>V_1</v>
      </c>
      <c r="G127" t="str">
        <f ca="1"/>
        <v>V_2</v>
      </c>
      <c r="H127">
        <f ca="1"/>
        <v>-0.45400000000000001</v>
      </c>
      <c r="I127">
        <f ca="1"/>
        <v>-0.27900000000000003</v>
      </c>
      <c r="J127" t="str">
        <f ca="1"/>
        <v>V_3</v>
      </c>
      <c r="K127" t="str">
        <f ca="1"/>
        <v>V_2</v>
      </c>
      <c r="L127" t="str">
        <f ca="1"/>
        <v>V_3</v>
      </c>
      <c r="M127" t="str">
        <f ca="1"/>
        <v>V_1</v>
      </c>
      <c r="N127">
        <f ca="1"/>
        <v>-0.76</v>
      </c>
      <c r="O127">
        <f ca="1"/>
        <v>8.3699999999999997E-2</v>
      </c>
      <c r="P127">
        <f ca="1"/>
        <v>-0.37430000000000002</v>
      </c>
      <c r="Q127" t="str">
        <f ca="1"/>
        <v>V_1</v>
      </c>
      <c r="R127" t="str">
        <f ca="1"/>
        <v>V_1</v>
      </c>
      <c r="S127" t="str">
        <f ca="1"/>
        <v>V_1</v>
      </c>
      <c r="T127" t="str">
        <f ca="1"/>
        <v>V_1</v>
      </c>
      <c r="U127" t="str">
        <f ca="1"/>
        <v>V_1</v>
      </c>
      <c r="V127" t="str">
        <f ca="1"/>
        <v>V_1</v>
      </c>
      <c r="W127" t="str">
        <f ca="1"/>
        <v>V_1</v>
      </c>
      <c r="X127" t="str">
        <f ca="1"/>
        <v>V_1</v>
      </c>
      <c r="Y127">
        <f ca="1"/>
        <v>-0.97450000000000003</v>
      </c>
      <c r="Z127">
        <f ca="1"/>
        <v>-1.1237999999999999</v>
      </c>
      <c r="AA127">
        <f ca="1"/>
        <v>-0.15740000000000001</v>
      </c>
      <c r="AB127">
        <f ca="1"/>
        <v>-0.54359999999999997</v>
      </c>
      <c r="AC127">
        <f ca="1"/>
        <v>-0.99770000000000003</v>
      </c>
      <c r="AD127">
        <f ca="1"/>
        <v>1.0128999999999999</v>
      </c>
      <c r="AE127">
        <f ca="1"/>
        <v>7.3400000000000007E-2</v>
      </c>
      <c r="AF127">
        <f ca="1"/>
        <v>-0.14549999999999999</v>
      </c>
      <c r="AG127">
        <f ca="1"/>
        <v>-0.1958</v>
      </c>
      <c r="AH127">
        <f ca="1"/>
        <v>0.33889999999999998</v>
      </c>
    </row>
    <row r="128" spans="1:34" x14ac:dyDescent="0.3">
      <c r="A128" s="11" t="str">
        <f ca="1"/>
        <v>Brody Birch</v>
      </c>
      <c r="B128" t="str">
        <f ca="1"/>
        <v>V_1</v>
      </c>
      <c r="C128" t="str">
        <f ca="1"/>
        <v>V_2</v>
      </c>
      <c r="D128">
        <f ca="1"/>
        <v>1.0317000000000001</v>
      </c>
      <c r="E128" t="str">
        <f ca="1"/>
        <v>V_1</v>
      </c>
      <c r="F128" t="str">
        <f ca="1"/>
        <v>V_1</v>
      </c>
      <c r="G128" t="str">
        <f ca="1"/>
        <v>V_2</v>
      </c>
      <c r="H128">
        <f ca="1"/>
        <v>-0.45400000000000001</v>
      </c>
      <c r="I128">
        <f ca="1"/>
        <v>-1.1888000000000001</v>
      </c>
      <c r="J128" t="str">
        <f ca="1"/>
        <v>V_3</v>
      </c>
      <c r="K128" t="str">
        <f ca="1"/>
        <v>V_2</v>
      </c>
      <c r="L128" t="str">
        <f ca="1"/>
        <v>V_3</v>
      </c>
      <c r="M128" t="str">
        <f ca="1"/>
        <v>V_1</v>
      </c>
      <c r="N128">
        <f ca="1"/>
        <v>-0.76</v>
      </c>
      <c r="O128">
        <f ca="1"/>
        <v>8.3699999999999997E-2</v>
      </c>
      <c r="P128">
        <f ca="1"/>
        <v>-0.37430000000000002</v>
      </c>
      <c r="Q128" t="str">
        <f ca="1"/>
        <v>V_2</v>
      </c>
      <c r="R128" t="str">
        <f ca="1"/>
        <v>V_1</v>
      </c>
      <c r="S128" t="str">
        <f ca="1"/>
        <v>V_1</v>
      </c>
      <c r="T128" t="str">
        <f ca="1"/>
        <v>V_2</v>
      </c>
      <c r="U128" t="str">
        <f ca="1"/>
        <v>V_1</v>
      </c>
      <c r="V128" t="str">
        <f ca="1"/>
        <v>V_1</v>
      </c>
      <c r="W128" t="str">
        <f ca="1"/>
        <v>V_2</v>
      </c>
      <c r="X128" t="str">
        <f ca="1"/>
        <v>V_1</v>
      </c>
      <c r="Y128">
        <f ca="1"/>
        <v>1.1196999999999999</v>
      </c>
      <c r="Z128">
        <f ca="1"/>
        <v>-1.1237999999999999</v>
      </c>
      <c r="AA128">
        <f ca="1"/>
        <v>0.69379999999999997</v>
      </c>
      <c r="AB128">
        <f ca="1"/>
        <v>-0.54359999999999997</v>
      </c>
      <c r="AC128">
        <f ca="1"/>
        <v>-0.2185</v>
      </c>
      <c r="AD128">
        <f ca="1"/>
        <v>0.32090000000000002</v>
      </c>
      <c r="AE128">
        <f ca="1"/>
        <v>-0.3579</v>
      </c>
      <c r="AF128">
        <f ca="1"/>
        <v>1.6772</v>
      </c>
      <c r="AG128">
        <f ca="1"/>
        <v>1.5216000000000001</v>
      </c>
      <c r="AH128">
        <f ca="1"/>
        <v>1.2682</v>
      </c>
    </row>
    <row r="129" spans="1:34" x14ac:dyDescent="0.3">
      <c r="A129" s="11" t="str">
        <f ca="1"/>
        <v>Aleksander Pribonić</v>
      </c>
      <c r="B129" t="str">
        <f ca="1"/>
        <v>V_1</v>
      </c>
      <c r="C129" t="str">
        <f ca="1"/>
        <v>V_2</v>
      </c>
      <c r="D129">
        <f ca="1"/>
        <v>0.21010000000000001</v>
      </c>
      <c r="E129" t="str">
        <f ca="1"/>
        <v>V_2</v>
      </c>
      <c r="F129" t="str">
        <f ca="1"/>
        <v>V_1</v>
      </c>
      <c r="G129" t="str">
        <f ca="1"/>
        <v>V_2</v>
      </c>
      <c r="H129">
        <f ca="1"/>
        <v>-0.45400000000000001</v>
      </c>
      <c r="I129">
        <f ca="1"/>
        <v>-0.27900000000000003</v>
      </c>
      <c r="J129" t="str">
        <f ca="1"/>
        <v>V_3</v>
      </c>
      <c r="K129" t="str">
        <f ca="1"/>
        <v>V_3</v>
      </c>
      <c r="L129" t="str">
        <f ca="1"/>
        <v>V_2</v>
      </c>
      <c r="M129" t="str">
        <f ca="1"/>
        <v>V_1</v>
      </c>
      <c r="N129">
        <f ca="1"/>
        <v>0.57669999999999999</v>
      </c>
      <c r="O129">
        <f ca="1"/>
        <v>-1.1228</v>
      </c>
      <c r="P129">
        <f ca="1"/>
        <v>-0.37430000000000002</v>
      </c>
      <c r="Q129" t="str">
        <f ca="1"/>
        <v>V_2</v>
      </c>
      <c r="R129" t="str">
        <f ca="1"/>
        <v>V_1</v>
      </c>
      <c r="S129" t="str">
        <f ca="1"/>
        <v>V_1</v>
      </c>
      <c r="T129" t="str">
        <f ca="1"/>
        <v>V_1</v>
      </c>
      <c r="U129" t="str">
        <f ca="1"/>
        <v>V_2</v>
      </c>
      <c r="V129" t="str">
        <f ca="1"/>
        <v>V_2</v>
      </c>
      <c r="W129" t="str">
        <f ca="1"/>
        <v>V_1</v>
      </c>
      <c r="X129" t="str">
        <f ca="1"/>
        <v>V_1</v>
      </c>
      <c r="Y129">
        <f ca="1"/>
        <v>1.1196999999999999</v>
      </c>
      <c r="Z129">
        <f ca="1"/>
        <v>-1.1237999999999999</v>
      </c>
      <c r="AA129">
        <f ca="1"/>
        <v>-1.0085</v>
      </c>
      <c r="AB129">
        <f ca="1"/>
        <v>-0.54359999999999997</v>
      </c>
      <c r="AC129">
        <f ca="1"/>
        <v>-0.99770000000000003</v>
      </c>
      <c r="AD129">
        <f ca="1"/>
        <v>0.32090000000000002</v>
      </c>
      <c r="AE129">
        <f ca="1"/>
        <v>-0.78920000000000001</v>
      </c>
      <c r="AF129">
        <f ca="1"/>
        <v>-0.87460000000000004</v>
      </c>
      <c r="AG129">
        <f ca="1"/>
        <v>-0.5393</v>
      </c>
      <c r="AH129">
        <f ca="1"/>
        <v>-0.59040000000000004</v>
      </c>
    </row>
    <row r="130" spans="1:34" x14ac:dyDescent="0.3">
      <c r="A130" s="11" t="str">
        <f ca="1"/>
        <v>Raed Karam</v>
      </c>
      <c r="B130" t="str">
        <f ca="1"/>
        <v>V_1</v>
      </c>
      <c r="C130" t="str">
        <f ca="1"/>
        <v>V_1</v>
      </c>
      <c r="D130">
        <f ca="1"/>
        <v>0.21010000000000001</v>
      </c>
      <c r="E130" t="str">
        <f ca="1"/>
        <v>V_1</v>
      </c>
      <c r="F130" t="str">
        <f ca="1"/>
        <v>V_2</v>
      </c>
      <c r="G130" t="str">
        <f ca="1"/>
        <v>V_2</v>
      </c>
      <c r="H130">
        <f ca="1"/>
        <v>-0.45400000000000001</v>
      </c>
      <c r="I130">
        <f ca="1"/>
        <v>-0.27900000000000003</v>
      </c>
      <c r="J130" t="str">
        <f ca="1"/>
        <v>V_4</v>
      </c>
      <c r="K130" t="str">
        <f ca="1"/>
        <v>V_3</v>
      </c>
      <c r="L130" t="str">
        <f ca="1"/>
        <v>V_1</v>
      </c>
      <c r="M130" t="str">
        <f ca="1"/>
        <v>V_2</v>
      </c>
      <c r="N130">
        <f ca="1"/>
        <v>-0.76</v>
      </c>
      <c r="O130">
        <f ca="1"/>
        <v>2.4965999999999999</v>
      </c>
      <c r="P130">
        <f ca="1"/>
        <v>-0.37430000000000002</v>
      </c>
      <c r="Q130" t="str">
        <f ca="1"/>
        <v>V_2</v>
      </c>
      <c r="R130" t="str">
        <f ca="1"/>
        <v>V_1</v>
      </c>
      <c r="S130" t="str">
        <f ca="1"/>
        <v>V_1</v>
      </c>
      <c r="T130" t="str">
        <f ca="1"/>
        <v>V_2</v>
      </c>
      <c r="U130" t="str">
        <f ca="1"/>
        <v>V_1</v>
      </c>
      <c r="V130" t="str">
        <f ca="1"/>
        <v>V_1</v>
      </c>
      <c r="W130" t="str">
        <f ca="1"/>
        <v>V_2</v>
      </c>
      <c r="X130" t="str">
        <f ca="1"/>
        <v>V_2</v>
      </c>
      <c r="Y130">
        <f ca="1"/>
        <v>-0.97450000000000003</v>
      </c>
      <c r="Z130">
        <f ca="1"/>
        <v>0.78049999999999997</v>
      </c>
      <c r="AA130">
        <f ca="1"/>
        <v>-1.8596999999999999</v>
      </c>
      <c r="AB130">
        <f ca="1"/>
        <v>-0.54359999999999997</v>
      </c>
      <c r="AC130">
        <f ca="1"/>
        <v>-0.99770000000000003</v>
      </c>
      <c r="AD130">
        <f ca="1"/>
        <v>-1.0629999999999999</v>
      </c>
      <c r="AE130">
        <f ca="1"/>
        <v>-0.3579</v>
      </c>
      <c r="AF130">
        <f ca="1"/>
        <v>-0.51</v>
      </c>
      <c r="AG130">
        <f ca="1"/>
        <v>-0.1958</v>
      </c>
      <c r="AH130">
        <f ca="1"/>
        <v>2.9100000000000001E-2</v>
      </c>
    </row>
    <row r="131" spans="1:34" x14ac:dyDescent="0.3">
      <c r="A131" s="11" t="str">
        <f ca="1"/>
        <v>Darcie Pollard</v>
      </c>
      <c r="B131" t="str">
        <f ca="1"/>
        <v>V_1</v>
      </c>
      <c r="C131" t="str">
        <f ca="1"/>
        <v>V_1</v>
      </c>
      <c r="D131">
        <f ca="1"/>
        <v>2.6747999999999998</v>
      </c>
      <c r="E131" t="str">
        <f ca="1"/>
        <v>V_2</v>
      </c>
      <c r="F131" t="str">
        <f ca="1"/>
        <v>V_1</v>
      </c>
      <c r="G131" t="str">
        <f ca="1"/>
        <v>V_2</v>
      </c>
      <c r="H131">
        <f ca="1"/>
        <v>-0.45400000000000001</v>
      </c>
      <c r="I131">
        <f ca="1"/>
        <v>-1.1888000000000001</v>
      </c>
      <c r="J131" t="str">
        <f ca="1"/>
        <v>V_3</v>
      </c>
      <c r="K131" t="str">
        <f ca="1"/>
        <v>V_2</v>
      </c>
      <c r="L131" t="str">
        <f ca="1"/>
        <v>V_1</v>
      </c>
      <c r="M131" t="str">
        <f ca="1"/>
        <v>V_3</v>
      </c>
      <c r="N131">
        <f ca="1"/>
        <v>0.57669999999999999</v>
      </c>
      <c r="O131">
        <f ca="1"/>
        <v>8.3699999999999997E-2</v>
      </c>
      <c r="P131">
        <f ca="1"/>
        <v>-0.37430000000000002</v>
      </c>
      <c r="Q131" t="str">
        <f ca="1"/>
        <v>V_2</v>
      </c>
      <c r="R131" t="str">
        <f ca="1"/>
        <v>V_2</v>
      </c>
      <c r="S131" t="str">
        <f ca="1"/>
        <v>V_2</v>
      </c>
      <c r="T131" t="str">
        <f ca="1"/>
        <v>V_2</v>
      </c>
      <c r="U131" t="str">
        <f ca="1"/>
        <v>V_1</v>
      </c>
      <c r="V131" t="str">
        <f ca="1"/>
        <v>V_2</v>
      </c>
      <c r="W131" t="str">
        <f ca="1"/>
        <v>V_2</v>
      </c>
      <c r="X131" t="str">
        <f ca="1"/>
        <v>V_2</v>
      </c>
      <c r="Y131">
        <f ca="1"/>
        <v>-3.0688</v>
      </c>
      <c r="Z131">
        <f ca="1"/>
        <v>-1.1237999999999999</v>
      </c>
      <c r="AA131">
        <f ca="1"/>
        <v>-0.15740000000000001</v>
      </c>
      <c r="AB131">
        <f ca="1"/>
        <v>-0.54359999999999997</v>
      </c>
      <c r="AC131">
        <f ca="1"/>
        <v>-0.2185</v>
      </c>
      <c r="AD131">
        <f ca="1"/>
        <v>-1.0629999999999999</v>
      </c>
      <c r="AE131">
        <f ca="1"/>
        <v>0.93600000000000005</v>
      </c>
      <c r="AF131">
        <f ca="1"/>
        <v>-0.51</v>
      </c>
      <c r="AG131">
        <f ca="1"/>
        <v>0.1477</v>
      </c>
      <c r="AH131">
        <f ca="1"/>
        <v>2.9100000000000001E-2</v>
      </c>
    </row>
    <row r="132" spans="1:34" x14ac:dyDescent="0.3">
      <c r="A132" s="11" t="str">
        <f ca="1"/>
        <v>Lucy Blackburn</v>
      </c>
      <c r="B132" t="str">
        <f ca="1"/>
        <v>V_1</v>
      </c>
      <c r="C132" t="str">
        <f ca="1"/>
        <v>V_2</v>
      </c>
      <c r="D132">
        <f ca="1"/>
        <v>1.0317000000000001</v>
      </c>
      <c r="E132" t="str">
        <f ca="1"/>
        <v>V_2</v>
      </c>
      <c r="F132" t="str">
        <f ca="1"/>
        <v>V_1</v>
      </c>
      <c r="G132" t="str">
        <f ca="1"/>
        <v>V_2</v>
      </c>
      <c r="H132">
        <f ca="1"/>
        <v>0.42809999999999998</v>
      </c>
      <c r="I132">
        <f ca="1"/>
        <v>-0.27900000000000003</v>
      </c>
      <c r="J132" t="str">
        <f ca="1"/>
        <v>V_3</v>
      </c>
      <c r="K132" t="str">
        <f ca="1"/>
        <v>V_2</v>
      </c>
      <c r="L132" t="str">
        <f ca="1"/>
        <v>V_1</v>
      </c>
      <c r="M132" t="str">
        <f ca="1"/>
        <v>V_1</v>
      </c>
      <c r="N132">
        <f ca="1"/>
        <v>-0.76</v>
      </c>
      <c r="O132">
        <f ca="1"/>
        <v>1.2901</v>
      </c>
      <c r="P132">
        <f ca="1"/>
        <v>-0.37430000000000002</v>
      </c>
      <c r="Q132" t="str">
        <f ca="1"/>
        <v>V_2</v>
      </c>
      <c r="R132" t="str">
        <f ca="1"/>
        <v>V_1</v>
      </c>
      <c r="S132" t="str">
        <f ca="1"/>
        <v>V_1</v>
      </c>
      <c r="T132" t="str">
        <f ca="1"/>
        <v>V_2</v>
      </c>
      <c r="U132" t="str">
        <f ca="1"/>
        <v>V_2</v>
      </c>
      <c r="V132" t="str">
        <f ca="1"/>
        <v>V_1</v>
      </c>
      <c r="W132" t="str">
        <f ca="1"/>
        <v>V_1</v>
      </c>
      <c r="X132" t="str">
        <f ca="1"/>
        <v>V_1</v>
      </c>
      <c r="Y132">
        <f ca="1"/>
        <v>1.1196999999999999</v>
      </c>
      <c r="Z132">
        <f ca="1"/>
        <v>-0.1716</v>
      </c>
      <c r="AA132">
        <f ca="1"/>
        <v>-1.0085</v>
      </c>
      <c r="AB132">
        <f ca="1"/>
        <v>-0.54359999999999997</v>
      </c>
      <c r="AC132">
        <f ca="1"/>
        <v>-0.99770000000000003</v>
      </c>
      <c r="AD132">
        <f ca="1"/>
        <v>-0.371</v>
      </c>
      <c r="AE132">
        <f ca="1"/>
        <v>-0.3579</v>
      </c>
      <c r="AF132">
        <f ca="1"/>
        <v>-0.51</v>
      </c>
      <c r="AG132">
        <f ca="1"/>
        <v>-0.1958</v>
      </c>
      <c r="AH132">
        <f ca="1"/>
        <v>2.9100000000000001E-2</v>
      </c>
    </row>
    <row r="133" spans="1:34" x14ac:dyDescent="0.3">
      <c r="A133" s="11" t="str">
        <f ca="1"/>
        <v>Lottie Owens</v>
      </c>
      <c r="B133" t="str">
        <f ca="1"/>
        <v>V_1</v>
      </c>
      <c r="C133" t="str">
        <f ca="1"/>
        <v>V_1</v>
      </c>
      <c r="D133">
        <f ca="1"/>
        <v>1.0317000000000001</v>
      </c>
      <c r="E133" t="str">
        <f ca="1"/>
        <v>V_1</v>
      </c>
      <c r="F133" t="str">
        <f ca="1"/>
        <v>V_1</v>
      </c>
      <c r="G133" t="str">
        <f ca="1"/>
        <v>V_2</v>
      </c>
      <c r="H133">
        <f ca="1"/>
        <v>-0.45400000000000001</v>
      </c>
      <c r="I133">
        <f ca="1"/>
        <v>-0.27900000000000003</v>
      </c>
      <c r="J133" t="str">
        <f ca="1"/>
        <v>V_1</v>
      </c>
      <c r="K133" t="str">
        <f ca="1"/>
        <v>V_3</v>
      </c>
      <c r="L133" t="str">
        <f ca="1"/>
        <v>V_3</v>
      </c>
      <c r="M133" t="str">
        <f ca="1"/>
        <v>V_1</v>
      </c>
      <c r="N133">
        <f ca="1"/>
        <v>-0.76</v>
      </c>
      <c r="O133">
        <f ca="1"/>
        <v>1.2901</v>
      </c>
      <c r="P133">
        <f ca="1"/>
        <v>-0.37430000000000002</v>
      </c>
      <c r="Q133" t="str">
        <f ca="1"/>
        <v>V_2</v>
      </c>
      <c r="R133" t="str">
        <f ca="1"/>
        <v>V_2</v>
      </c>
      <c r="S133" t="str">
        <f ca="1"/>
        <v>V_1</v>
      </c>
      <c r="T133" t="str">
        <f ca="1"/>
        <v>V_2</v>
      </c>
      <c r="U133" t="str">
        <f ca="1"/>
        <v>V_1</v>
      </c>
      <c r="V133" t="str">
        <f ca="1"/>
        <v>V_1</v>
      </c>
      <c r="W133" t="str">
        <f ca="1"/>
        <v>V_2</v>
      </c>
      <c r="X133" t="str">
        <f ca="1"/>
        <v>V_2</v>
      </c>
      <c r="Y133">
        <f ca="1"/>
        <v>7.2599999999999998E-2</v>
      </c>
      <c r="Z133">
        <f ca="1"/>
        <v>-0.1716</v>
      </c>
      <c r="AA133">
        <f ca="1"/>
        <v>-0.15740000000000001</v>
      </c>
      <c r="AB133">
        <f ca="1"/>
        <v>-0.54359999999999997</v>
      </c>
      <c r="AC133">
        <f ca="1"/>
        <v>-0.99770000000000003</v>
      </c>
      <c r="AD133">
        <f ca="1"/>
        <v>-0.371</v>
      </c>
      <c r="AE133">
        <f ca="1"/>
        <v>-0.78920000000000001</v>
      </c>
      <c r="AF133">
        <f ca="1"/>
        <v>-0.14549999999999999</v>
      </c>
      <c r="AG133">
        <f ca="1"/>
        <v>0.1477</v>
      </c>
      <c r="AH133">
        <f ca="1"/>
        <v>0.33889999999999998</v>
      </c>
    </row>
    <row r="134" spans="1:34" x14ac:dyDescent="0.3">
      <c r="A134" s="11" t="str">
        <f ca="1"/>
        <v>Jack Bond</v>
      </c>
      <c r="B134" t="str">
        <f ca="1"/>
        <v>V_1</v>
      </c>
      <c r="C134" t="str">
        <f ca="1"/>
        <v>V_1</v>
      </c>
      <c r="D134">
        <f ca="1"/>
        <v>1.0317000000000001</v>
      </c>
      <c r="E134" t="str">
        <f ca="1"/>
        <v>V_2</v>
      </c>
      <c r="F134" t="str">
        <f ca="1"/>
        <v>V_1</v>
      </c>
      <c r="G134" t="str">
        <f ca="1"/>
        <v>V_2</v>
      </c>
      <c r="H134">
        <f ca="1"/>
        <v>-0.45400000000000001</v>
      </c>
      <c r="I134">
        <f ca="1"/>
        <v>-1.1888000000000001</v>
      </c>
      <c r="J134" t="str">
        <f ca="1"/>
        <v>V_3</v>
      </c>
      <c r="K134" t="str">
        <f ca="1"/>
        <v>V_2</v>
      </c>
      <c r="L134" t="str">
        <f ca="1"/>
        <v>V_4</v>
      </c>
      <c r="M134" t="str">
        <f ca="1"/>
        <v>V_1</v>
      </c>
      <c r="N134">
        <f ca="1"/>
        <v>0.57669999999999999</v>
      </c>
      <c r="O134">
        <f ca="1"/>
        <v>8.3699999999999997E-2</v>
      </c>
      <c r="P134">
        <f ca="1"/>
        <v>-0.37430000000000002</v>
      </c>
      <c r="Q134" t="str">
        <f ca="1"/>
        <v>V_2</v>
      </c>
      <c r="R134" t="str">
        <f ca="1"/>
        <v>V_2</v>
      </c>
      <c r="S134" t="str">
        <f ca="1"/>
        <v>V_1</v>
      </c>
      <c r="T134" t="str">
        <f ca="1"/>
        <v>V_1</v>
      </c>
      <c r="U134" t="str">
        <f ca="1"/>
        <v>V_1</v>
      </c>
      <c r="V134" t="str">
        <f ca="1"/>
        <v>V_2</v>
      </c>
      <c r="W134" t="str">
        <f ca="1"/>
        <v>V_2</v>
      </c>
      <c r="X134" t="str">
        <f ca="1"/>
        <v>V_2</v>
      </c>
      <c r="Y134">
        <f ca="1"/>
        <v>7.2599999999999998E-2</v>
      </c>
      <c r="Z134">
        <f ca="1"/>
        <v>-0.1716</v>
      </c>
      <c r="AA134">
        <f ca="1"/>
        <v>1.5449999999999999</v>
      </c>
      <c r="AB134">
        <f ca="1"/>
        <v>-0.54359999999999997</v>
      </c>
      <c r="AC134">
        <f ca="1"/>
        <v>-0.2185</v>
      </c>
      <c r="AD134">
        <f ca="1"/>
        <v>-0.371</v>
      </c>
      <c r="AE134">
        <f ca="1"/>
        <v>1.7986</v>
      </c>
      <c r="AF134">
        <f ca="1"/>
        <v>-1.2391000000000001</v>
      </c>
      <c r="AG134">
        <f ca="1"/>
        <v>-0.88280000000000003</v>
      </c>
      <c r="AH134">
        <f ca="1"/>
        <v>-0.59040000000000004</v>
      </c>
    </row>
    <row r="135" spans="1:34" x14ac:dyDescent="0.3">
      <c r="A135" s="11" t="str">
        <f ca="1"/>
        <v>Hideo Omura</v>
      </c>
      <c r="B135" t="str">
        <f ca="1"/>
        <v>V_1</v>
      </c>
      <c r="C135" t="str">
        <f ca="1"/>
        <v>V_1</v>
      </c>
      <c r="D135">
        <f ca="1"/>
        <v>1.0317000000000001</v>
      </c>
      <c r="E135" t="str">
        <f ca="1"/>
        <v>V_1</v>
      </c>
      <c r="F135" t="str">
        <f ca="1"/>
        <v>V_1</v>
      </c>
      <c r="G135" t="str">
        <f ca="1"/>
        <v>V_2</v>
      </c>
      <c r="H135">
        <f ca="1"/>
        <v>-0.45400000000000001</v>
      </c>
      <c r="I135">
        <f ca="1"/>
        <v>0.63090000000000002</v>
      </c>
      <c r="J135" t="str">
        <f ca="1"/>
        <v>V_3</v>
      </c>
      <c r="K135" t="str">
        <f ca="1"/>
        <v>V_3</v>
      </c>
      <c r="L135" t="str">
        <f ca="1"/>
        <v>V_4</v>
      </c>
      <c r="M135" t="str">
        <f ca="1"/>
        <v>V_2</v>
      </c>
      <c r="N135">
        <f ca="1"/>
        <v>-0.76</v>
      </c>
      <c r="O135">
        <f ca="1"/>
        <v>2.4965999999999999</v>
      </c>
      <c r="P135">
        <f ca="1"/>
        <v>-0.37430000000000002</v>
      </c>
      <c r="Q135" t="str">
        <f ca="1"/>
        <v>V_2</v>
      </c>
      <c r="R135" t="str">
        <f ca="1"/>
        <v>V_2</v>
      </c>
      <c r="S135" t="str">
        <f ca="1"/>
        <v>V_1</v>
      </c>
      <c r="T135" t="str">
        <f ca="1"/>
        <v>V_2</v>
      </c>
      <c r="U135" t="str">
        <f ca="1"/>
        <v>V_1</v>
      </c>
      <c r="V135" t="str">
        <f ca="1"/>
        <v>V_1</v>
      </c>
      <c r="W135" t="str">
        <f ca="1"/>
        <v>V_2</v>
      </c>
      <c r="X135" t="str">
        <f ca="1"/>
        <v>V_2</v>
      </c>
      <c r="Y135">
        <f ca="1"/>
        <v>7.2599999999999998E-2</v>
      </c>
      <c r="Z135">
        <f ca="1"/>
        <v>1.7325999999999999</v>
      </c>
      <c r="AA135">
        <f ca="1"/>
        <v>1.5449999999999999</v>
      </c>
      <c r="AB135">
        <f ca="1"/>
        <v>-0.54359999999999997</v>
      </c>
      <c r="AC135">
        <f ca="1"/>
        <v>0.56069999999999998</v>
      </c>
      <c r="AD135">
        <f ca="1"/>
        <v>-1.0629999999999999</v>
      </c>
      <c r="AE135">
        <f ca="1"/>
        <v>1.3673</v>
      </c>
      <c r="AF135">
        <f ca="1"/>
        <v>1.6772</v>
      </c>
      <c r="AG135">
        <f ca="1"/>
        <v>1.5216000000000001</v>
      </c>
      <c r="AH135">
        <f ca="1"/>
        <v>1.2682</v>
      </c>
    </row>
    <row r="136" spans="1:34" x14ac:dyDescent="0.3">
      <c r="A136" s="11" t="str">
        <f ca="1"/>
        <v>Midori Miyashiro</v>
      </c>
      <c r="B136" t="str">
        <f ca="1"/>
        <v>V_1</v>
      </c>
      <c r="C136" t="str">
        <f ca="1"/>
        <v>V_1</v>
      </c>
      <c r="D136">
        <f ca="1"/>
        <v>1.0317000000000001</v>
      </c>
      <c r="E136" t="str">
        <f ca="1"/>
        <v>V_1</v>
      </c>
      <c r="F136" t="str">
        <f ca="1"/>
        <v>V_2</v>
      </c>
      <c r="G136" t="str">
        <f ca="1"/>
        <v>V_2</v>
      </c>
      <c r="H136">
        <f ca="1"/>
        <v>-1.3360000000000001</v>
      </c>
      <c r="I136">
        <f ca="1"/>
        <v>-1.1888000000000001</v>
      </c>
      <c r="J136" t="str">
        <f ca="1"/>
        <v>V_3</v>
      </c>
      <c r="K136" t="str">
        <f ca="1"/>
        <v>V_2</v>
      </c>
      <c r="L136" t="str">
        <f ca="1"/>
        <v>V_3</v>
      </c>
      <c r="M136" t="str">
        <f ca="1"/>
        <v>V_1</v>
      </c>
      <c r="N136">
        <f ca="1"/>
        <v>0.57669999999999999</v>
      </c>
      <c r="O136">
        <f ca="1"/>
        <v>8.3699999999999997E-2</v>
      </c>
      <c r="P136">
        <f ca="1"/>
        <v>-0.37430000000000002</v>
      </c>
      <c r="Q136" t="str">
        <f ca="1"/>
        <v>V_2</v>
      </c>
      <c r="R136" t="str">
        <f ca="1"/>
        <v>V_2</v>
      </c>
      <c r="S136" t="str">
        <f ca="1"/>
        <v>V_1</v>
      </c>
      <c r="T136" t="str">
        <f ca="1"/>
        <v>V_1</v>
      </c>
      <c r="U136" t="str">
        <f ca="1"/>
        <v>V_2</v>
      </c>
      <c r="V136" t="str">
        <f ca="1"/>
        <v>V_1</v>
      </c>
      <c r="W136" t="str">
        <f ca="1"/>
        <v>V_1</v>
      </c>
      <c r="X136" t="str">
        <f ca="1"/>
        <v>V_1</v>
      </c>
      <c r="Y136">
        <f ca="1"/>
        <v>7.2599999999999998E-2</v>
      </c>
      <c r="Z136">
        <f ca="1"/>
        <v>0.78049999999999997</v>
      </c>
      <c r="AA136">
        <f ca="1"/>
        <v>-0.15740000000000001</v>
      </c>
      <c r="AB136">
        <f ca="1"/>
        <v>-0.54359999999999997</v>
      </c>
      <c r="AC136">
        <f ca="1"/>
        <v>-0.99770000000000003</v>
      </c>
      <c r="AD136">
        <f ca="1"/>
        <v>-0.371</v>
      </c>
      <c r="AE136">
        <f ca="1"/>
        <v>-0.3579</v>
      </c>
      <c r="AF136">
        <f ca="1"/>
        <v>0.58360000000000001</v>
      </c>
      <c r="AG136">
        <f ca="1"/>
        <v>0.49109999999999998</v>
      </c>
      <c r="AH136">
        <f ca="1"/>
        <v>0.33889999999999998</v>
      </c>
    </row>
    <row r="137" spans="1:34" x14ac:dyDescent="0.3">
      <c r="A137" s="11" t="str">
        <f ca="1"/>
        <v>Amelia Phillips</v>
      </c>
      <c r="B137" t="str">
        <f ca="1"/>
        <v>V_1</v>
      </c>
      <c r="C137" t="str">
        <f ca="1"/>
        <v>V_2</v>
      </c>
      <c r="D137">
        <f ca="1"/>
        <v>0.21010000000000001</v>
      </c>
      <c r="E137" t="str">
        <f ca="1"/>
        <v>V_2</v>
      </c>
      <c r="F137" t="str">
        <f ca="1"/>
        <v>V_1</v>
      </c>
      <c r="G137" t="str">
        <f ca="1"/>
        <v>V_2</v>
      </c>
      <c r="H137">
        <f ca="1"/>
        <v>-1.3360000000000001</v>
      </c>
      <c r="I137">
        <f ca="1"/>
        <v>-0.27900000000000003</v>
      </c>
      <c r="J137" t="str">
        <f ca="1"/>
        <v>V_1</v>
      </c>
      <c r="K137" t="str">
        <f ca="1"/>
        <v>V_5</v>
      </c>
      <c r="L137" t="str">
        <f ca="1"/>
        <v>V_3</v>
      </c>
      <c r="M137" t="str">
        <f ca="1"/>
        <v>V_1</v>
      </c>
      <c r="N137">
        <f ca="1"/>
        <v>-0.76</v>
      </c>
      <c r="O137">
        <f ca="1"/>
        <v>8.3699999999999997E-2</v>
      </c>
      <c r="P137">
        <f ca="1"/>
        <v>-0.37430000000000002</v>
      </c>
      <c r="Q137" t="str">
        <f ca="1"/>
        <v>V_2</v>
      </c>
      <c r="R137" t="str">
        <f ca="1"/>
        <v>V_2</v>
      </c>
      <c r="S137" t="str">
        <f ca="1"/>
        <v>V_1</v>
      </c>
      <c r="T137" t="str">
        <f ca="1"/>
        <v>V_2</v>
      </c>
      <c r="U137" t="str">
        <f ca="1"/>
        <v>V_2</v>
      </c>
      <c r="V137" t="str">
        <f ca="1"/>
        <v>V_1</v>
      </c>
      <c r="W137" t="str">
        <f ca="1"/>
        <v>V_1</v>
      </c>
      <c r="X137" t="str">
        <f ca="1"/>
        <v>V_2</v>
      </c>
      <c r="Y137">
        <f ca="1"/>
        <v>-0.97450000000000003</v>
      </c>
      <c r="Z137">
        <f ca="1"/>
        <v>1.7325999999999999</v>
      </c>
      <c r="AA137">
        <f ca="1"/>
        <v>-1.0085</v>
      </c>
      <c r="AB137">
        <f ca="1"/>
        <v>0.53859999999999997</v>
      </c>
      <c r="AC137">
        <f ca="1"/>
        <v>-0.2185</v>
      </c>
      <c r="AD137">
        <f ca="1"/>
        <v>-1.7549999999999999</v>
      </c>
      <c r="AE137">
        <f ca="1"/>
        <v>-0.3579</v>
      </c>
      <c r="AF137">
        <f ca="1"/>
        <v>1.6772</v>
      </c>
      <c r="AG137">
        <f ca="1"/>
        <v>1.865</v>
      </c>
      <c r="AH137">
        <f ca="1"/>
        <v>1.8877999999999999</v>
      </c>
    </row>
    <row r="138" spans="1:34" x14ac:dyDescent="0.3">
      <c r="A138" s="11" t="str">
        <f ca="1"/>
        <v>Luca Storey</v>
      </c>
      <c r="B138" t="str">
        <f ca="1"/>
        <v>V_1</v>
      </c>
      <c r="C138" t="str">
        <f ca="1"/>
        <v>V_1</v>
      </c>
      <c r="D138">
        <f ca="1"/>
        <v>1.0317000000000001</v>
      </c>
      <c r="E138" t="str">
        <f ca="1"/>
        <v>V_1</v>
      </c>
      <c r="F138" t="str">
        <f ca="1"/>
        <v>V_1</v>
      </c>
      <c r="G138" t="str">
        <f ca="1"/>
        <v>V_2</v>
      </c>
      <c r="H138">
        <f ca="1"/>
        <v>-0.45400000000000001</v>
      </c>
      <c r="I138">
        <f ca="1"/>
        <v>-1.1888000000000001</v>
      </c>
      <c r="J138" t="str">
        <f ca="1"/>
        <v>V_3</v>
      </c>
      <c r="K138" t="str">
        <f ca="1"/>
        <v>V_2</v>
      </c>
      <c r="L138" t="str">
        <f ca="1"/>
        <v>V_3</v>
      </c>
      <c r="M138" t="str">
        <f ca="1"/>
        <v>V_1</v>
      </c>
      <c r="N138">
        <f ca="1"/>
        <v>-0.76</v>
      </c>
      <c r="O138">
        <f ca="1"/>
        <v>8.3699999999999997E-2</v>
      </c>
      <c r="P138">
        <f ca="1"/>
        <v>-0.37430000000000002</v>
      </c>
      <c r="Q138" t="str">
        <f ca="1"/>
        <v>V_2</v>
      </c>
      <c r="R138" t="str">
        <f ca="1"/>
        <v>V_2</v>
      </c>
      <c r="S138" t="str">
        <f ca="1"/>
        <v>V_1</v>
      </c>
      <c r="T138" t="str">
        <f ca="1"/>
        <v>V_1</v>
      </c>
      <c r="U138" t="str">
        <f ca="1"/>
        <v>V_1</v>
      </c>
      <c r="V138" t="str">
        <f ca="1"/>
        <v>V_1</v>
      </c>
      <c r="W138" t="str">
        <f ca="1"/>
        <v>V_2</v>
      </c>
      <c r="X138" t="str">
        <f ca="1"/>
        <v>V_2</v>
      </c>
      <c r="Y138">
        <f ca="1"/>
        <v>7.2599999999999998E-2</v>
      </c>
      <c r="Z138">
        <f ca="1"/>
        <v>-1.1237999999999999</v>
      </c>
      <c r="AA138">
        <f ca="1"/>
        <v>1.5449999999999999</v>
      </c>
      <c r="AB138">
        <f ca="1"/>
        <v>-0.54359999999999997</v>
      </c>
      <c r="AC138">
        <f ca="1"/>
        <v>-0.2185</v>
      </c>
      <c r="AD138">
        <f ca="1"/>
        <v>-1.7549999999999999</v>
      </c>
      <c r="AE138">
        <f ca="1"/>
        <v>0.93600000000000005</v>
      </c>
      <c r="AF138">
        <f ca="1"/>
        <v>0.94820000000000004</v>
      </c>
      <c r="AG138">
        <f ca="1"/>
        <v>0.83460000000000001</v>
      </c>
      <c r="AH138">
        <f ca="1"/>
        <v>0.95840000000000003</v>
      </c>
    </row>
    <row r="139" spans="1:34" x14ac:dyDescent="0.3">
      <c r="A139" s="11" t="str">
        <f ca="1"/>
        <v>Theodore Holland</v>
      </c>
      <c r="B139" t="str">
        <f ca="1"/>
        <v>V_1</v>
      </c>
      <c r="C139" t="str">
        <f ca="1"/>
        <v>V_1</v>
      </c>
      <c r="D139">
        <f ca="1"/>
        <v>0.21010000000000001</v>
      </c>
      <c r="E139" t="str">
        <f ca="1"/>
        <v>V_1</v>
      </c>
      <c r="F139" t="str">
        <f ca="1"/>
        <v>V_1</v>
      </c>
      <c r="G139" t="str">
        <f ca="1"/>
        <v>V_2</v>
      </c>
      <c r="H139">
        <f ca="1"/>
        <v>-0.45400000000000001</v>
      </c>
      <c r="I139">
        <f ca="1"/>
        <v>1.5407</v>
      </c>
      <c r="J139" t="str">
        <f ca="1"/>
        <v>V_1</v>
      </c>
      <c r="K139" t="str">
        <f ca="1"/>
        <v>V_4</v>
      </c>
      <c r="L139" t="str">
        <f ca="1"/>
        <v>V_4</v>
      </c>
      <c r="M139" t="str">
        <f ca="1"/>
        <v>V_1</v>
      </c>
      <c r="N139">
        <f ca="1"/>
        <v>0.57669999999999999</v>
      </c>
      <c r="O139">
        <f ca="1"/>
        <v>8.3699999999999997E-2</v>
      </c>
      <c r="P139">
        <f ca="1"/>
        <v>-0.37430000000000002</v>
      </c>
      <c r="Q139" t="str">
        <f ca="1"/>
        <v>V_2</v>
      </c>
      <c r="R139" t="str">
        <f ca="1"/>
        <v>V_2</v>
      </c>
      <c r="S139" t="str">
        <f ca="1"/>
        <v>V_1</v>
      </c>
      <c r="T139" t="str">
        <f ca="1"/>
        <v>V_1</v>
      </c>
      <c r="U139" t="str">
        <f ca="1"/>
        <v>V_1</v>
      </c>
      <c r="V139" t="str">
        <f ca="1"/>
        <v>V_1</v>
      </c>
      <c r="W139" t="str">
        <f ca="1"/>
        <v>V_2</v>
      </c>
      <c r="X139" t="str">
        <f ca="1"/>
        <v>V_2</v>
      </c>
      <c r="Y139">
        <f ca="1"/>
        <v>7.2599999999999998E-2</v>
      </c>
      <c r="Z139">
        <f ca="1"/>
        <v>-0.1716</v>
      </c>
      <c r="AA139">
        <f ca="1"/>
        <v>-0.15740000000000001</v>
      </c>
      <c r="AB139">
        <f ca="1"/>
        <v>-0.54359999999999997</v>
      </c>
      <c r="AC139">
        <f ca="1"/>
        <v>-0.99770000000000003</v>
      </c>
      <c r="AD139">
        <f ca="1"/>
        <v>-1.7549999999999999</v>
      </c>
      <c r="AE139">
        <f ca="1"/>
        <v>0.50470000000000004</v>
      </c>
      <c r="AF139">
        <f ca="1"/>
        <v>1.3127</v>
      </c>
      <c r="AG139">
        <f ca="1"/>
        <v>1.5216000000000001</v>
      </c>
      <c r="AH139">
        <f ca="1"/>
        <v>1.2682</v>
      </c>
    </row>
    <row r="140" spans="1:34" x14ac:dyDescent="0.3">
      <c r="A140" s="11" t="str">
        <f ca="1"/>
        <v>Nuò Qiáo</v>
      </c>
      <c r="B140" t="str">
        <f ca="1"/>
        <v>V_1</v>
      </c>
      <c r="C140" t="str">
        <f ca="1"/>
        <v>V_1</v>
      </c>
      <c r="D140">
        <f ca="1"/>
        <v>1.0317000000000001</v>
      </c>
      <c r="E140" t="str">
        <f ca="1"/>
        <v>V_2</v>
      </c>
      <c r="F140" t="str">
        <f ca="1"/>
        <v>V_1</v>
      </c>
      <c r="G140" t="str">
        <f ca="1"/>
        <v>V_1</v>
      </c>
      <c r="H140">
        <f ca="1"/>
        <v>0.42809999999999998</v>
      </c>
      <c r="I140">
        <f ca="1"/>
        <v>-0.27900000000000003</v>
      </c>
      <c r="J140" t="str">
        <f ca="1"/>
        <v>V_3</v>
      </c>
      <c r="K140" t="str">
        <f ca="1"/>
        <v>V_3</v>
      </c>
      <c r="L140" t="str">
        <f ca="1"/>
        <v>V_3</v>
      </c>
      <c r="M140" t="str">
        <f ca="1"/>
        <v>V_1</v>
      </c>
      <c r="N140">
        <f ca="1"/>
        <v>0.57669999999999999</v>
      </c>
      <c r="O140">
        <f ca="1"/>
        <v>8.3699999999999997E-2</v>
      </c>
      <c r="P140">
        <f ca="1"/>
        <v>-0.37430000000000002</v>
      </c>
      <c r="Q140" t="str">
        <f ca="1"/>
        <v>V_2</v>
      </c>
      <c r="R140" t="str">
        <f ca="1"/>
        <v>V_1</v>
      </c>
      <c r="S140" t="str">
        <f ca="1"/>
        <v>V_1</v>
      </c>
      <c r="T140" t="str">
        <f ca="1"/>
        <v>V_1</v>
      </c>
      <c r="U140" t="str">
        <f ca="1"/>
        <v>V_2</v>
      </c>
      <c r="V140" t="str">
        <f ca="1"/>
        <v>V_2</v>
      </c>
      <c r="W140" t="str">
        <f ca="1"/>
        <v>V_2</v>
      </c>
      <c r="X140" t="str">
        <f ca="1"/>
        <v>V_2</v>
      </c>
      <c r="Y140">
        <f ca="1"/>
        <v>7.2599999999999998E-2</v>
      </c>
      <c r="Z140">
        <f ca="1"/>
        <v>-2.0758999999999999</v>
      </c>
      <c r="AA140">
        <f ca="1"/>
        <v>-1.8596999999999999</v>
      </c>
      <c r="AB140">
        <f ca="1"/>
        <v>-0.54359999999999997</v>
      </c>
      <c r="AC140">
        <f ca="1"/>
        <v>-0.99770000000000003</v>
      </c>
      <c r="AD140">
        <f ca="1"/>
        <v>1.0128999999999999</v>
      </c>
      <c r="AE140">
        <f ca="1"/>
        <v>2.4456000000000002</v>
      </c>
      <c r="AF140">
        <f ca="1"/>
        <v>0.21909999999999999</v>
      </c>
      <c r="AG140">
        <f ca="1"/>
        <v>-0.88280000000000003</v>
      </c>
      <c r="AH140">
        <f ca="1"/>
        <v>-0.59040000000000004</v>
      </c>
    </row>
    <row r="141" spans="1:34" x14ac:dyDescent="0.3">
      <c r="A141" s="11" t="str">
        <f ca="1"/>
        <v>Jude Horton</v>
      </c>
      <c r="B141" t="str">
        <f ca="1"/>
        <v>V_1</v>
      </c>
      <c r="C141" t="str">
        <f ca="1"/>
        <v>V_1</v>
      </c>
      <c r="D141">
        <f ca="1"/>
        <v>0.21010000000000001</v>
      </c>
      <c r="E141" t="str">
        <f ca="1"/>
        <v>V_1</v>
      </c>
      <c r="F141" t="str">
        <f ca="1"/>
        <v>V_1</v>
      </c>
      <c r="G141" t="str">
        <f ca="1"/>
        <v>V_2</v>
      </c>
      <c r="H141">
        <f ca="1"/>
        <v>-0.45400000000000001</v>
      </c>
      <c r="I141">
        <f ca="1"/>
        <v>-0.27900000000000003</v>
      </c>
      <c r="J141" t="str">
        <f ca="1"/>
        <v>V_3</v>
      </c>
      <c r="K141" t="str">
        <f ca="1"/>
        <v>V_3</v>
      </c>
      <c r="L141" t="str">
        <f ca="1"/>
        <v>V_4</v>
      </c>
      <c r="M141" t="str">
        <f ca="1"/>
        <v>V_2</v>
      </c>
      <c r="N141">
        <f ca="1"/>
        <v>1.9135</v>
      </c>
      <c r="O141">
        <f ca="1"/>
        <v>1.2901</v>
      </c>
      <c r="P141">
        <f ca="1"/>
        <v>-0.37430000000000002</v>
      </c>
      <c r="Q141" t="str">
        <f ca="1"/>
        <v>V_2</v>
      </c>
      <c r="R141" t="str">
        <f ca="1"/>
        <v>V_2</v>
      </c>
      <c r="S141" t="str">
        <f ca="1"/>
        <v>V_1</v>
      </c>
      <c r="T141" t="str">
        <f ca="1"/>
        <v>V_1</v>
      </c>
      <c r="U141" t="str">
        <f ca="1"/>
        <v>V_1</v>
      </c>
      <c r="V141" t="str">
        <f ca="1"/>
        <v>V_1</v>
      </c>
      <c r="W141" t="str">
        <f ca="1"/>
        <v>V_2</v>
      </c>
      <c r="X141" t="str">
        <f ca="1"/>
        <v>V_2</v>
      </c>
      <c r="Y141">
        <f ca="1"/>
        <v>7.2599999999999998E-2</v>
      </c>
      <c r="Z141">
        <f ca="1"/>
        <v>-1.1237999999999999</v>
      </c>
      <c r="AA141">
        <f ca="1"/>
        <v>-0.15740000000000001</v>
      </c>
      <c r="AB141">
        <f ca="1"/>
        <v>-0.54359999999999997</v>
      </c>
      <c r="AC141">
        <f ca="1"/>
        <v>-0.99770000000000003</v>
      </c>
      <c r="AD141">
        <f ca="1"/>
        <v>-1.7549999999999999</v>
      </c>
      <c r="AE141">
        <f ca="1"/>
        <v>0.93600000000000005</v>
      </c>
      <c r="AF141">
        <f ca="1"/>
        <v>0.58360000000000001</v>
      </c>
      <c r="AG141">
        <f ca="1"/>
        <v>1.1780999999999999</v>
      </c>
      <c r="AH141">
        <f ca="1"/>
        <v>0.95840000000000003</v>
      </c>
    </row>
    <row r="142" spans="1:34" x14ac:dyDescent="0.3">
      <c r="A142" s="11" t="str">
        <f ca="1"/>
        <v>Ivanka Grabow</v>
      </c>
      <c r="B142" t="str">
        <f ca="1"/>
        <v>V_1</v>
      </c>
      <c r="C142" t="str">
        <f ca="1"/>
        <v>V_1</v>
      </c>
      <c r="D142">
        <f ca="1"/>
        <v>1.8532999999999999</v>
      </c>
      <c r="E142" t="str">
        <f ca="1"/>
        <v>V_2</v>
      </c>
      <c r="F142" t="str">
        <f ca="1"/>
        <v>V_1</v>
      </c>
      <c r="G142" t="str">
        <f ca="1"/>
        <v>V_2</v>
      </c>
      <c r="H142">
        <f ca="1"/>
        <v>0.42809999999999998</v>
      </c>
      <c r="I142">
        <f ca="1"/>
        <v>-0.27900000000000003</v>
      </c>
      <c r="J142" t="str">
        <f ca="1"/>
        <v>V_4</v>
      </c>
      <c r="K142" t="str">
        <f ca="1"/>
        <v>V_3</v>
      </c>
      <c r="L142" t="str">
        <f ca="1"/>
        <v>V_4</v>
      </c>
      <c r="M142" t="str">
        <f ca="1"/>
        <v>V_2</v>
      </c>
      <c r="N142">
        <f ca="1"/>
        <v>-0.76</v>
      </c>
      <c r="O142">
        <f ca="1"/>
        <v>8.3699999999999997E-2</v>
      </c>
      <c r="P142">
        <f ca="1"/>
        <v>1.3127</v>
      </c>
      <c r="Q142" t="str">
        <f ca="1"/>
        <v>V_1</v>
      </c>
      <c r="R142" t="str">
        <f ca="1"/>
        <v>V_2</v>
      </c>
      <c r="S142" t="str">
        <f ca="1"/>
        <v>V_1</v>
      </c>
      <c r="T142" t="str">
        <f ca="1"/>
        <v>V_1</v>
      </c>
      <c r="U142" t="str">
        <f ca="1"/>
        <v>V_1</v>
      </c>
      <c r="V142" t="str">
        <f ca="1"/>
        <v>V_2</v>
      </c>
      <c r="W142" t="str">
        <f ca="1"/>
        <v>V_2</v>
      </c>
      <c r="X142" t="str">
        <f ca="1"/>
        <v>V_1</v>
      </c>
      <c r="Y142">
        <f ca="1"/>
        <v>-0.97450000000000003</v>
      </c>
      <c r="Z142">
        <f ca="1"/>
        <v>-0.1716</v>
      </c>
      <c r="AA142">
        <f ca="1"/>
        <v>-0.15740000000000001</v>
      </c>
      <c r="AB142">
        <f ca="1"/>
        <v>2.7027999999999999</v>
      </c>
      <c r="AC142">
        <f ca="1"/>
        <v>0.56069999999999998</v>
      </c>
      <c r="AD142">
        <f ca="1"/>
        <v>-0.371</v>
      </c>
      <c r="AE142">
        <f ca="1"/>
        <v>-0.78920000000000001</v>
      </c>
      <c r="AF142">
        <f ca="1"/>
        <v>-0.87460000000000004</v>
      </c>
      <c r="AG142">
        <f ca="1"/>
        <v>-1.2262999999999999</v>
      </c>
      <c r="AH142">
        <f ca="1"/>
        <v>-0.59040000000000004</v>
      </c>
    </row>
    <row r="143" spans="1:34" x14ac:dyDescent="0.3">
      <c r="A143" s="11" t="str">
        <f ca="1"/>
        <v>David Cook</v>
      </c>
      <c r="B143" t="str">
        <f ca="1"/>
        <v>V_1</v>
      </c>
      <c r="C143" t="str">
        <f ca="1"/>
        <v>V_1</v>
      </c>
      <c r="D143">
        <f ca="1"/>
        <v>1.0317000000000001</v>
      </c>
      <c r="E143" t="str">
        <f ca="1"/>
        <v>V_2</v>
      </c>
      <c r="F143" t="str">
        <f ca="1"/>
        <v>V_2</v>
      </c>
      <c r="G143" t="str">
        <f ca="1"/>
        <v>V_2</v>
      </c>
      <c r="H143">
        <f ca="1"/>
        <v>-1.3360000000000001</v>
      </c>
      <c r="I143">
        <f ca="1"/>
        <v>-1.1888000000000001</v>
      </c>
      <c r="J143" t="str">
        <f ca="1"/>
        <v>V_1</v>
      </c>
      <c r="K143" t="str">
        <f ca="1"/>
        <v>V_2</v>
      </c>
      <c r="L143" t="str">
        <f ca="1"/>
        <v>V_4</v>
      </c>
      <c r="M143" t="str">
        <f ca="1"/>
        <v>V_1</v>
      </c>
      <c r="N143">
        <f ca="1"/>
        <v>0.57669999999999999</v>
      </c>
      <c r="O143">
        <f ca="1"/>
        <v>2.4965999999999999</v>
      </c>
      <c r="P143">
        <f ca="1"/>
        <v>-0.37430000000000002</v>
      </c>
      <c r="Q143" t="str">
        <f ca="1"/>
        <v>V_2</v>
      </c>
      <c r="R143" t="str">
        <f ca="1"/>
        <v>V_2</v>
      </c>
      <c r="S143" t="str">
        <f ca="1"/>
        <v>V_1</v>
      </c>
      <c r="T143" t="str">
        <f ca="1"/>
        <v>V_2</v>
      </c>
      <c r="U143" t="str">
        <f ca="1"/>
        <v>V_1</v>
      </c>
      <c r="V143" t="str">
        <f ca="1"/>
        <v>V_1</v>
      </c>
      <c r="W143" t="str">
        <f ca="1"/>
        <v>V_1</v>
      </c>
      <c r="X143" t="str">
        <f ca="1"/>
        <v>V_1</v>
      </c>
      <c r="Y143">
        <f ca="1"/>
        <v>1.1196999999999999</v>
      </c>
      <c r="Z143">
        <f ca="1"/>
        <v>-1.1237999999999999</v>
      </c>
      <c r="AA143">
        <f ca="1"/>
        <v>-1.0085</v>
      </c>
      <c r="AB143">
        <f ca="1"/>
        <v>-0.54359999999999997</v>
      </c>
      <c r="AC143">
        <f ca="1"/>
        <v>-0.99770000000000003</v>
      </c>
      <c r="AD143">
        <f ca="1"/>
        <v>-0.371</v>
      </c>
      <c r="AE143">
        <f ca="1"/>
        <v>-0.3579</v>
      </c>
      <c r="AF143">
        <f ca="1"/>
        <v>2.0417999999999998</v>
      </c>
      <c r="AG143">
        <f ca="1"/>
        <v>1.865</v>
      </c>
      <c r="AH143">
        <f ca="1"/>
        <v>1.8877999999999999</v>
      </c>
    </row>
    <row r="144" spans="1:34" x14ac:dyDescent="0.3">
      <c r="A144" s="11" t="str">
        <f ca="1"/>
        <v>Olivia Birch</v>
      </c>
      <c r="B144" t="str">
        <f ca="1"/>
        <v>V_1</v>
      </c>
      <c r="C144" t="str">
        <f ca="1"/>
        <v>V_1</v>
      </c>
      <c r="D144">
        <f ca="1"/>
        <v>1.0317000000000001</v>
      </c>
      <c r="E144" t="str">
        <f ca="1"/>
        <v>V_1</v>
      </c>
      <c r="F144" t="str">
        <f ca="1"/>
        <v>V_1</v>
      </c>
      <c r="G144" t="str">
        <f ca="1"/>
        <v>V_2</v>
      </c>
      <c r="H144">
        <f ca="1"/>
        <v>-1.3360000000000001</v>
      </c>
      <c r="I144">
        <f ca="1"/>
        <v>-1.1888000000000001</v>
      </c>
      <c r="J144" t="str">
        <f ca="1"/>
        <v>V_3</v>
      </c>
      <c r="K144" t="str">
        <f ca="1"/>
        <v>V_2</v>
      </c>
      <c r="L144" t="str">
        <f ca="1"/>
        <v>V_3</v>
      </c>
      <c r="M144" t="str">
        <f ca="1"/>
        <v>V_1</v>
      </c>
      <c r="N144">
        <f ca="1"/>
        <v>0.57669999999999999</v>
      </c>
      <c r="O144">
        <f ca="1"/>
        <v>8.3699999999999997E-2</v>
      </c>
      <c r="P144">
        <f ca="1"/>
        <v>-0.37430000000000002</v>
      </c>
      <c r="Q144" t="str">
        <f ca="1"/>
        <v>V_1</v>
      </c>
      <c r="R144" t="str">
        <f ca="1"/>
        <v>V_1</v>
      </c>
      <c r="S144" t="str">
        <f ca="1"/>
        <v>V_1</v>
      </c>
      <c r="T144" t="str">
        <f ca="1"/>
        <v>V_2</v>
      </c>
      <c r="U144" t="str">
        <f ca="1"/>
        <v>V_1</v>
      </c>
      <c r="V144" t="str">
        <f ca="1"/>
        <v>V_1</v>
      </c>
      <c r="W144" t="str">
        <f ca="1"/>
        <v>V_2</v>
      </c>
      <c r="X144" t="str">
        <f ca="1"/>
        <v>V_1</v>
      </c>
      <c r="Y144">
        <f ca="1"/>
        <v>1.1196999999999999</v>
      </c>
      <c r="Z144">
        <f ca="1"/>
        <v>0.78049999999999997</v>
      </c>
      <c r="AA144">
        <f ca="1"/>
        <v>0.69379999999999997</v>
      </c>
      <c r="AB144">
        <f ca="1"/>
        <v>-0.54359999999999997</v>
      </c>
      <c r="AC144">
        <f ca="1"/>
        <v>-0.99770000000000003</v>
      </c>
      <c r="AD144">
        <f ca="1"/>
        <v>0.32090000000000002</v>
      </c>
      <c r="AE144">
        <f ca="1"/>
        <v>-0.78920000000000001</v>
      </c>
      <c r="AF144">
        <f ca="1"/>
        <v>0.21909999999999999</v>
      </c>
      <c r="AG144">
        <f ca="1"/>
        <v>0.49109999999999998</v>
      </c>
      <c r="AH144">
        <f ca="1"/>
        <v>0.33889999999999998</v>
      </c>
    </row>
    <row r="145" spans="1:34" x14ac:dyDescent="0.3">
      <c r="A145" s="11" t="str">
        <f ca="1"/>
        <v>Clara Harrison</v>
      </c>
      <c r="B145" t="str">
        <f ca="1"/>
        <v>V_1</v>
      </c>
      <c r="C145" t="str">
        <f ca="1"/>
        <v>V_1</v>
      </c>
      <c r="D145">
        <f ca="1"/>
        <v>0.21010000000000001</v>
      </c>
      <c r="E145" t="str">
        <f ca="1"/>
        <v>V_1</v>
      </c>
      <c r="F145" t="str">
        <f ca="1"/>
        <v>V_1</v>
      </c>
      <c r="G145" t="str">
        <f ca="1"/>
        <v>V_2</v>
      </c>
      <c r="H145">
        <f ca="1"/>
        <v>-0.45400000000000001</v>
      </c>
      <c r="I145">
        <f ca="1"/>
        <v>-0.27900000000000003</v>
      </c>
      <c r="J145" t="str">
        <f ca="1"/>
        <v>V_3</v>
      </c>
      <c r="K145" t="str">
        <f ca="1"/>
        <v>V_2</v>
      </c>
      <c r="L145" t="str">
        <f ca="1"/>
        <v>V_1</v>
      </c>
      <c r="M145" t="str">
        <f ca="1"/>
        <v>V_1</v>
      </c>
      <c r="N145">
        <f ca="1"/>
        <v>-0.76</v>
      </c>
      <c r="O145">
        <f ca="1"/>
        <v>8.3699999999999997E-2</v>
      </c>
      <c r="P145">
        <f ca="1"/>
        <v>-0.37430000000000002</v>
      </c>
      <c r="Q145" t="str">
        <f ca="1"/>
        <v>V_2</v>
      </c>
      <c r="R145" t="str">
        <f ca="1"/>
        <v>V_2</v>
      </c>
      <c r="S145" t="str">
        <f ca="1"/>
        <v>V_1</v>
      </c>
      <c r="T145" t="str">
        <f ca="1"/>
        <v>V_1</v>
      </c>
      <c r="U145" t="str">
        <f ca="1"/>
        <v>V_2</v>
      </c>
      <c r="V145" t="str">
        <f ca="1"/>
        <v>V_1</v>
      </c>
      <c r="W145" t="str">
        <f ca="1"/>
        <v>V_2</v>
      </c>
      <c r="X145" t="str">
        <f ca="1"/>
        <v>V_1</v>
      </c>
      <c r="Y145">
        <f ca="1"/>
        <v>1.1196999999999999</v>
      </c>
      <c r="Z145">
        <f ca="1"/>
        <v>0.78049999999999997</v>
      </c>
      <c r="AA145">
        <f ca="1"/>
        <v>1.5449999999999999</v>
      </c>
      <c r="AB145">
        <f ca="1"/>
        <v>-0.54359999999999997</v>
      </c>
      <c r="AC145">
        <f ca="1"/>
        <v>-0.2185</v>
      </c>
      <c r="AD145">
        <f ca="1"/>
        <v>1.0128999999999999</v>
      </c>
      <c r="AE145">
        <f ca="1"/>
        <v>1.7986</v>
      </c>
      <c r="AF145">
        <f ca="1"/>
        <v>0.21909999999999999</v>
      </c>
      <c r="AG145">
        <f ca="1"/>
        <v>0.1477</v>
      </c>
      <c r="AH145">
        <f ca="1"/>
        <v>0.64870000000000005</v>
      </c>
    </row>
    <row r="146" spans="1:34" x14ac:dyDescent="0.3">
      <c r="A146" s="11" t="str">
        <f ca="1"/>
        <v>Amari Udo</v>
      </c>
      <c r="B146" t="str">
        <f ca="1"/>
        <v>V_1</v>
      </c>
      <c r="C146" t="str">
        <f ca="1"/>
        <v>V_1</v>
      </c>
      <c r="D146">
        <f ca="1"/>
        <v>1.0317000000000001</v>
      </c>
      <c r="E146" t="str">
        <f ca="1"/>
        <v>V_1</v>
      </c>
      <c r="F146" t="str">
        <f ca="1"/>
        <v>V_1</v>
      </c>
      <c r="G146" t="str">
        <f ca="1"/>
        <v>V_2</v>
      </c>
      <c r="H146">
        <f ca="1"/>
        <v>-0.45400000000000001</v>
      </c>
      <c r="I146">
        <f ca="1"/>
        <v>-1.1888000000000001</v>
      </c>
      <c r="J146" t="str">
        <f ca="1"/>
        <v>V_3</v>
      </c>
      <c r="K146" t="str">
        <f ca="1"/>
        <v>V_2</v>
      </c>
      <c r="L146" t="str">
        <f ca="1"/>
        <v>V_4</v>
      </c>
      <c r="M146" t="str">
        <f ca="1"/>
        <v>V_1</v>
      </c>
      <c r="N146">
        <f ca="1"/>
        <v>0.57669999999999999</v>
      </c>
      <c r="O146">
        <f ca="1"/>
        <v>8.3699999999999997E-2</v>
      </c>
      <c r="P146">
        <f ca="1"/>
        <v>-0.37430000000000002</v>
      </c>
      <c r="Q146" t="str">
        <f ca="1"/>
        <v>V_2</v>
      </c>
      <c r="R146" t="str">
        <f ca="1"/>
        <v>V_1</v>
      </c>
      <c r="S146" t="str">
        <f ca="1"/>
        <v>V_1</v>
      </c>
      <c r="T146" t="str">
        <f ca="1"/>
        <v>V_2</v>
      </c>
      <c r="U146" t="str">
        <f ca="1"/>
        <v>V_1</v>
      </c>
      <c r="V146" t="str">
        <f ca="1"/>
        <v>V_1</v>
      </c>
      <c r="W146" t="str">
        <f ca="1"/>
        <v>V_2</v>
      </c>
      <c r="X146" t="str">
        <f ca="1"/>
        <v>V_2</v>
      </c>
      <c r="Y146">
        <f ca="1"/>
        <v>7.2599999999999998E-2</v>
      </c>
      <c r="Z146">
        <f ca="1"/>
        <v>-0.1716</v>
      </c>
      <c r="AA146">
        <f ca="1"/>
        <v>-1.8596999999999999</v>
      </c>
      <c r="AB146">
        <f ca="1"/>
        <v>-0.54359999999999997</v>
      </c>
      <c r="AC146">
        <f ca="1"/>
        <v>-0.99770000000000003</v>
      </c>
      <c r="AD146">
        <f ca="1"/>
        <v>1.0128999999999999</v>
      </c>
      <c r="AE146">
        <f ca="1"/>
        <v>1.3673</v>
      </c>
      <c r="AF146">
        <f ca="1"/>
        <v>0.21909999999999999</v>
      </c>
      <c r="AG146">
        <f ca="1"/>
        <v>0.49109999999999998</v>
      </c>
      <c r="AH146">
        <f ca="1"/>
        <v>0.64870000000000005</v>
      </c>
    </row>
    <row r="147" spans="1:34" x14ac:dyDescent="0.3">
      <c r="A147" s="11" t="str">
        <f ca="1"/>
        <v>Xiu Tián</v>
      </c>
      <c r="B147" t="str">
        <f ca="1"/>
        <v>V_1</v>
      </c>
      <c r="C147" t="str">
        <f ca="1"/>
        <v>V_2</v>
      </c>
      <c r="D147">
        <f ca="1"/>
        <v>0.21010000000000001</v>
      </c>
      <c r="E147" t="str">
        <f ca="1"/>
        <v>V_1</v>
      </c>
      <c r="F147" t="str">
        <f ca="1"/>
        <v>V_1</v>
      </c>
      <c r="G147" t="str">
        <f ca="1"/>
        <v>V_2</v>
      </c>
      <c r="H147">
        <f ca="1"/>
        <v>-1.3360000000000001</v>
      </c>
      <c r="I147">
        <f ca="1"/>
        <v>-1.1888000000000001</v>
      </c>
      <c r="J147" t="str">
        <f ca="1"/>
        <v>V_3</v>
      </c>
      <c r="K147" t="str">
        <f ca="1"/>
        <v>V_2</v>
      </c>
      <c r="L147" t="str">
        <f ca="1"/>
        <v>V_4</v>
      </c>
      <c r="M147" t="str">
        <f ca="1"/>
        <v>V_2</v>
      </c>
      <c r="N147">
        <f ca="1"/>
        <v>-0.76</v>
      </c>
      <c r="O147">
        <f ca="1"/>
        <v>8.3699999999999997E-2</v>
      </c>
      <c r="P147">
        <f ca="1"/>
        <v>-0.37430000000000002</v>
      </c>
      <c r="Q147" t="str">
        <f ca="1"/>
        <v>V_2</v>
      </c>
      <c r="R147" t="str">
        <f ca="1"/>
        <v>V_1</v>
      </c>
      <c r="S147" t="str">
        <f ca="1"/>
        <v>V_1</v>
      </c>
      <c r="T147" t="str">
        <f ca="1"/>
        <v>V_1</v>
      </c>
      <c r="U147" t="str">
        <f ca="1"/>
        <v>V_2</v>
      </c>
      <c r="V147" t="str">
        <f ca="1"/>
        <v>V_1</v>
      </c>
      <c r="W147" t="str">
        <f ca="1"/>
        <v>V_2</v>
      </c>
      <c r="X147" t="str">
        <f ca="1"/>
        <v>V_1</v>
      </c>
      <c r="Y147">
        <f ca="1"/>
        <v>7.2599999999999998E-2</v>
      </c>
      <c r="Z147">
        <f ca="1"/>
        <v>-0.1716</v>
      </c>
      <c r="AA147">
        <f ca="1"/>
        <v>-0.15740000000000001</v>
      </c>
      <c r="AB147">
        <f ca="1"/>
        <v>-0.54359999999999997</v>
      </c>
      <c r="AC147">
        <f ca="1"/>
        <v>-0.2185</v>
      </c>
      <c r="AD147">
        <f ca="1"/>
        <v>0.32090000000000002</v>
      </c>
      <c r="AE147">
        <f ca="1"/>
        <v>-0.78920000000000001</v>
      </c>
      <c r="AF147">
        <f ca="1"/>
        <v>0.21909999999999999</v>
      </c>
      <c r="AG147">
        <f ca="1"/>
        <v>0.1477</v>
      </c>
      <c r="AH147">
        <f ca="1"/>
        <v>2.9100000000000001E-2</v>
      </c>
    </row>
    <row r="148" spans="1:34" x14ac:dyDescent="0.3">
      <c r="A148" s="11" t="str">
        <f ca="1"/>
        <v>Marie-Victoire Adams</v>
      </c>
      <c r="B148" t="str">
        <f ca="1"/>
        <v>V_1</v>
      </c>
      <c r="C148" t="str">
        <f ca="1"/>
        <v>V_1</v>
      </c>
      <c r="D148">
        <f ca="1"/>
        <v>1.0317000000000001</v>
      </c>
      <c r="E148" t="str">
        <f ca="1"/>
        <v>V_1</v>
      </c>
      <c r="F148" t="str">
        <f ca="1"/>
        <v>V_1</v>
      </c>
      <c r="G148" t="str">
        <f ca="1"/>
        <v>V_2</v>
      </c>
      <c r="H148">
        <f ca="1"/>
        <v>-0.45400000000000001</v>
      </c>
      <c r="I148">
        <f ca="1"/>
        <v>-0.27900000000000003</v>
      </c>
      <c r="J148" t="str">
        <f ca="1"/>
        <v>V_1</v>
      </c>
      <c r="K148" t="str">
        <f ca="1"/>
        <v>V_5</v>
      </c>
      <c r="L148" t="str">
        <f ca="1"/>
        <v>V_2</v>
      </c>
      <c r="M148" t="str">
        <f ca="1"/>
        <v>V_1</v>
      </c>
      <c r="N148">
        <f ca="1"/>
        <v>-0.76</v>
      </c>
      <c r="O148">
        <f ca="1"/>
        <v>1.2901</v>
      </c>
      <c r="P148">
        <f ca="1"/>
        <v>-0.37430000000000002</v>
      </c>
      <c r="Q148" t="str">
        <f ca="1"/>
        <v>V_2</v>
      </c>
      <c r="R148" t="str">
        <f ca="1"/>
        <v>V_2</v>
      </c>
      <c r="S148" t="str">
        <f ca="1"/>
        <v>V_1</v>
      </c>
      <c r="T148" t="str">
        <f ca="1"/>
        <v>V_1</v>
      </c>
      <c r="U148" t="str">
        <f ca="1"/>
        <v>V_1</v>
      </c>
      <c r="V148" t="str">
        <f ca="1"/>
        <v>V_1</v>
      </c>
      <c r="W148" t="str">
        <f ca="1"/>
        <v>V_2</v>
      </c>
      <c r="X148" t="str">
        <f ca="1"/>
        <v>V_1</v>
      </c>
      <c r="Y148">
        <f ca="1"/>
        <v>7.2599999999999998E-2</v>
      </c>
      <c r="Z148">
        <f ca="1"/>
        <v>-0.1716</v>
      </c>
      <c r="AA148">
        <f ca="1"/>
        <v>-0.15740000000000001</v>
      </c>
      <c r="AB148">
        <f ca="1"/>
        <v>-0.54359999999999997</v>
      </c>
      <c r="AC148">
        <f ca="1"/>
        <v>-0.2185</v>
      </c>
      <c r="AD148">
        <f ca="1"/>
        <v>-1.0629999999999999</v>
      </c>
      <c r="AE148">
        <f ca="1"/>
        <v>-0.78920000000000001</v>
      </c>
      <c r="AF148">
        <f ca="1"/>
        <v>2.4062999999999999</v>
      </c>
      <c r="AG148">
        <f ca="1"/>
        <v>2.2084999999999999</v>
      </c>
      <c r="AH148">
        <f ca="1"/>
        <v>1.8877999999999999</v>
      </c>
    </row>
    <row r="149" spans="1:34" x14ac:dyDescent="0.3">
      <c r="A149" s="11" t="str">
        <f ca="1"/>
        <v>William Nash</v>
      </c>
      <c r="B149" t="str">
        <f ca="1"/>
        <v>V_1</v>
      </c>
      <c r="C149" t="str">
        <f ca="1"/>
        <v>V_1</v>
      </c>
      <c r="D149">
        <f ca="1"/>
        <v>0.21010000000000001</v>
      </c>
      <c r="E149" t="str">
        <f ca="1"/>
        <v>V_1</v>
      </c>
      <c r="F149" t="str">
        <f ca="1"/>
        <v>V_1</v>
      </c>
      <c r="G149" t="str">
        <f ca="1"/>
        <v>V_2</v>
      </c>
      <c r="H149">
        <f ca="1"/>
        <v>-1.3360000000000001</v>
      </c>
      <c r="I149">
        <f ca="1"/>
        <v>-1.1888000000000001</v>
      </c>
      <c r="J149" t="str">
        <f ca="1"/>
        <v>V_4</v>
      </c>
      <c r="K149" t="str">
        <f ca="1"/>
        <v>V_1</v>
      </c>
      <c r="L149" t="str">
        <f ca="1"/>
        <v>V_4</v>
      </c>
      <c r="M149" t="str">
        <f ca="1"/>
        <v>V_1</v>
      </c>
      <c r="N149">
        <f ca="1"/>
        <v>-0.76</v>
      </c>
      <c r="O149">
        <f ca="1"/>
        <v>1.2901</v>
      </c>
      <c r="P149">
        <f ca="1"/>
        <v>-0.37430000000000002</v>
      </c>
      <c r="Q149" t="str">
        <f ca="1"/>
        <v>V_2</v>
      </c>
      <c r="R149" t="str">
        <f ca="1"/>
        <v>V_2</v>
      </c>
      <c r="S149" t="str">
        <f ca="1"/>
        <v>V_1</v>
      </c>
      <c r="T149" t="str">
        <f ca="1"/>
        <v>V_1</v>
      </c>
      <c r="U149" t="str">
        <f ca="1"/>
        <v>V_1</v>
      </c>
      <c r="V149" t="str">
        <f ca="1"/>
        <v>V_1</v>
      </c>
      <c r="W149" t="str">
        <f ca="1"/>
        <v>V_2</v>
      </c>
      <c r="X149" t="str">
        <f ca="1"/>
        <v>V_1</v>
      </c>
      <c r="Y149">
        <f ca="1"/>
        <v>7.2599999999999998E-2</v>
      </c>
      <c r="Z149">
        <f ca="1"/>
        <v>-0.1716</v>
      </c>
      <c r="AA149">
        <f ca="1"/>
        <v>-0.15740000000000001</v>
      </c>
      <c r="AB149">
        <f ca="1"/>
        <v>-0.54359999999999997</v>
      </c>
      <c r="AC149">
        <f ca="1"/>
        <v>-0.99770000000000003</v>
      </c>
      <c r="AD149">
        <f ca="1"/>
        <v>-0.371</v>
      </c>
      <c r="AE149">
        <f ca="1"/>
        <v>-0.78920000000000001</v>
      </c>
      <c r="AF149">
        <f ca="1"/>
        <v>0.58360000000000001</v>
      </c>
      <c r="AG149">
        <f ca="1"/>
        <v>0.49109999999999998</v>
      </c>
      <c r="AH149">
        <f ca="1"/>
        <v>0.64870000000000005</v>
      </c>
    </row>
    <row r="150" spans="1:34" x14ac:dyDescent="0.3">
      <c r="A150" s="11" t="str">
        <f ca="1"/>
        <v>Christopher Aguilar</v>
      </c>
      <c r="B150" t="str">
        <f ca="1"/>
        <v>V_1</v>
      </c>
      <c r="C150" t="str">
        <f ca="1"/>
        <v>V_2</v>
      </c>
      <c r="D150">
        <f ca="1"/>
        <v>1.0317000000000001</v>
      </c>
      <c r="E150" t="str">
        <f ca="1"/>
        <v>V_1</v>
      </c>
      <c r="F150" t="str">
        <f ca="1"/>
        <v>V_1</v>
      </c>
      <c r="G150" t="str">
        <f ca="1"/>
        <v>V_2</v>
      </c>
      <c r="H150">
        <f ca="1"/>
        <v>-0.45400000000000001</v>
      </c>
      <c r="I150">
        <f ca="1"/>
        <v>-1.1888000000000001</v>
      </c>
      <c r="J150" t="str">
        <f ca="1"/>
        <v>V_4</v>
      </c>
      <c r="K150" t="str">
        <f ca="1"/>
        <v>V_3</v>
      </c>
      <c r="L150" t="str">
        <f ca="1"/>
        <v>V_4</v>
      </c>
      <c r="M150" t="str">
        <f ca="1"/>
        <v>V_1</v>
      </c>
      <c r="N150">
        <f ca="1"/>
        <v>-0.76</v>
      </c>
      <c r="O150">
        <f ca="1"/>
        <v>1.2901</v>
      </c>
      <c r="P150">
        <f ca="1"/>
        <v>-0.37430000000000002</v>
      </c>
      <c r="Q150" t="str">
        <f ca="1"/>
        <v>V_2</v>
      </c>
      <c r="R150" t="str">
        <f ca="1"/>
        <v>V_1</v>
      </c>
      <c r="S150" t="str">
        <f ca="1"/>
        <v>V_1</v>
      </c>
      <c r="T150" t="str">
        <f ca="1"/>
        <v>V_2</v>
      </c>
      <c r="U150" t="str">
        <f ca="1"/>
        <v>V_1</v>
      </c>
      <c r="V150" t="str">
        <f ca="1"/>
        <v>V_1</v>
      </c>
      <c r="W150" t="str">
        <f ca="1"/>
        <v>V_2</v>
      </c>
      <c r="X150" t="str">
        <f ca="1"/>
        <v>V_1</v>
      </c>
      <c r="Y150">
        <f ca="1"/>
        <v>7.2599999999999998E-2</v>
      </c>
      <c r="Z150">
        <f ca="1"/>
        <v>-1.1237999999999999</v>
      </c>
      <c r="AA150">
        <f ca="1"/>
        <v>0.69379999999999997</v>
      </c>
      <c r="AB150">
        <f ca="1"/>
        <v>-0.54359999999999997</v>
      </c>
      <c r="AC150">
        <f ca="1"/>
        <v>0.56069999999999998</v>
      </c>
      <c r="AD150">
        <f ca="1"/>
        <v>-1.0629999999999999</v>
      </c>
      <c r="AE150">
        <f ca="1"/>
        <v>-0.78920000000000001</v>
      </c>
      <c r="AF150">
        <f ca="1"/>
        <v>0.94820000000000004</v>
      </c>
      <c r="AG150">
        <f ca="1"/>
        <v>1.1780999999999999</v>
      </c>
      <c r="AH150">
        <f ca="1"/>
        <v>0.95840000000000003</v>
      </c>
    </row>
    <row r="151" spans="1:34" x14ac:dyDescent="0.3">
      <c r="A151" s="11" t="str">
        <f ca="1"/>
        <v>Sophia Dunn</v>
      </c>
      <c r="B151" t="str">
        <f ca="1"/>
        <v>V_1</v>
      </c>
      <c r="C151" t="str">
        <f ca="1"/>
        <v>V_1</v>
      </c>
      <c r="D151">
        <f ca="1"/>
        <v>0.21010000000000001</v>
      </c>
      <c r="E151" t="str">
        <f ca="1"/>
        <v>V_2</v>
      </c>
      <c r="F151" t="str">
        <f ca="1"/>
        <v>V_2</v>
      </c>
      <c r="G151" t="str">
        <f ca="1"/>
        <v>V_2</v>
      </c>
      <c r="H151">
        <f ca="1"/>
        <v>0.42809999999999998</v>
      </c>
      <c r="I151">
        <f ca="1"/>
        <v>-1.1888000000000001</v>
      </c>
      <c r="J151" t="str">
        <f ca="1"/>
        <v>V_4</v>
      </c>
      <c r="K151" t="str">
        <f ca="1"/>
        <v>V_2</v>
      </c>
      <c r="L151" t="str">
        <f ca="1"/>
        <v>V_4</v>
      </c>
      <c r="M151" t="str">
        <f ca="1"/>
        <v>V_1</v>
      </c>
      <c r="N151">
        <f ca="1"/>
        <v>0.57669999999999999</v>
      </c>
      <c r="O151">
        <f ca="1"/>
        <v>2.4965999999999999</v>
      </c>
      <c r="P151">
        <f ca="1"/>
        <v>-0.37430000000000002</v>
      </c>
      <c r="Q151" t="str">
        <f ca="1"/>
        <v>V_2</v>
      </c>
      <c r="R151" t="str">
        <f ca="1"/>
        <v>V_2</v>
      </c>
      <c r="S151" t="str">
        <f ca="1"/>
        <v>V_1</v>
      </c>
      <c r="T151" t="str">
        <f ca="1"/>
        <v>V_1</v>
      </c>
      <c r="U151" t="str">
        <f ca="1"/>
        <v>V_1</v>
      </c>
      <c r="V151" t="str">
        <f ca="1"/>
        <v>V_1</v>
      </c>
      <c r="W151" t="str">
        <f ca="1"/>
        <v>V_1</v>
      </c>
      <c r="X151" t="str">
        <f ca="1"/>
        <v>V_1</v>
      </c>
      <c r="Y151">
        <f ca="1"/>
        <v>-0.97450000000000003</v>
      </c>
      <c r="Z151">
        <f ca="1"/>
        <v>-2.0758999999999999</v>
      </c>
      <c r="AA151">
        <f ca="1"/>
        <v>-1.0085</v>
      </c>
      <c r="AB151">
        <f ca="1"/>
        <v>-0.54359999999999997</v>
      </c>
      <c r="AC151">
        <f ca="1"/>
        <v>-0.99770000000000003</v>
      </c>
      <c r="AD151">
        <f ca="1"/>
        <v>-0.371</v>
      </c>
      <c r="AE151">
        <f ca="1"/>
        <v>-0.78920000000000001</v>
      </c>
      <c r="AF151">
        <f ca="1"/>
        <v>2.4062999999999999</v>
      </c>
      <c r="AG151">
        <f ca="1"/>
        <v>2.552</v>
      </c>
      <c r="AH151">
        <f ca="1"/>
        <v>2.1974999999999998</v>
      </c>
    </row>
    <row r="152" spans="1:34" x14ac:dyDescent="0.3">
      <c r="A152" s="11" t="str">
        <f ca="1"/>
        <v>George Patterson</v>
      </c>
      <c r="B152" t="str">
        <f ca="1"/>
        <v>V_1</v>
      </c>
      <c r="C152" t="str">
        <f ca="1"/>
        <v>V_2</v>
      </c>
      <c r="D152">
        <f ca="1"/>
        <v>1.0317000000000001</v>
      </c>
      <c r="E152" t="str">
        <f ca="1"/>
        <v>V_2</v>
      </c>
      <c r="F152" t="str">
        <f ca="1"/>
        <v>V_2</v>
      </c>
      <c r="G152" t="str">
        <f ca="1"/>
        <v>V_2</v>
      </c>
      <c r="H152">
        <f ca="1"/>
        <v>0.42809999999999998</v>
      </c>
      <c r="I152">
        <f ca="1"/>
        <v>-0.27900000000000003</v>
      </c>
      <c r="J152" t="str">
        <f ca="1"/>
        <v>V_4</v>
      </c>
      <c r="K152" t="str">
        <f ca="1"/>
        <v>V_2</v>
      </c>
      <c r="L152" t="str">
        <f ca="1"/>
        <v>V_4</v>
      </c>
      <c r="M152" t="str">
        <f ca="1"/>
        <v>V_1</v>
      </c>
      <c r="N152">
        <f ca="1"/>
        <v>0.57669999999999999</v>
      </c>
      <c r="O152">
        <f ca="1"/>
        <v>1.2901</v>
      </c>
      <c r="P152">
        <f ca="1"/>
        <v>-0.37430000000000002</v>
      </c>
      <c r="Q152" t="str">
        <f ca="1"/>
        <v>V_2</v>
      </c>
      <c r="R152" t="str">
        <f ca="1"/>
        <v>V_2</v>
      </c>
      <c r="S152" t="str">
        <f ca="1"/>
        <v>V_1</v>
      </c>
      <c r="T152" t="str">
        <f ca="1"/>
        <v>V_2</v>
      </c>
      <c r="U152" t="str">
        <f ca="1"/>
        <v>V_1</v>
      </c>
      <c r="V152" t="str">
        <f ca="1"/>
        <v>V_1</v>
      </c>
      <c r="W152" t="str">
        <f ca="1"/>
        <v>V_2</v>
      </c>
      <c r="X152" t="str">
        <f ca="1"/>
        <v>V_1</v>
      </c>
      <c r="Y152">
        <f ca="1"/>
        <v>1.1196999999999999</v>
      </c>
      <c r="Z152">
        <f ca="1"/>
        <v>0.78049999999999997</v>
      </c>
      <c r="AA152">
        <f ca="1"/>
        <v>-1.0085</v>
      </c>
      <c r="AB152">
        <f ca="1"/>
        <v>-0.54359999999999997</v>
      </c>
      <c r="AC152">
        <f ca="1"/>
        <v>-0.99770000000000003</v>
      </c>
      <c r="AD152">
        <f ca="1"/>
        <v>0.32090000000000002</v>
      </c>
      <c r="AE152">
        <f ca="1"/>
        <v>-0.78920000000000001</v>
      </c>
      <c r="AF152">
        <f ca="1"/>
        <v>0.94820000000000004</v>
      </c>
      <c r="AG152">
        <f ca="1"/>
        <v>1.1780999999999999</v>
      </c>
      <c r="AH152">
        <f ca="1"/>
        <v>0.95840000000000003</v>
      </c>
    </row>
    <row r="153" spans="1:34" x14ac:dyDescent="0.3">
      <c r="A153" s="11" t="str">
        <f ca="1"/>
        <v>Hunter Davison</v>
      </c>
      <c r="B153" t="str">
        <f ca="1"/>
        <v>V_1</v>
      </c>
      <c r="C153" t="str">
        <f ca="1"/>
        <v>V_1</v>
      </c>
      <c r="D153">
        <f ca="1"/>
        <v>0.21010000000000001</v>
      </c>
      <c r="E153" t="str">
        <f ca="1"/>
        <v>V_1</v>
      </c>
      <c r="F153" t="str">
        <f ca="1"/>
        <v>V_1</v>
      </c>
      <c r="G153" t="str">
        <f ca="1"/>
        <v>V_2</v>
      </c>
      <c r="H153">
        <f ca="1"/>
        <v>1.3102</v>
      </c>
      <c r="I153">
        <f ca="1"/>
        <v>-0.27900000000000003</v>
      </c>
      <c r="J153" t="str">
        <f ca="1"/>
        <v>V_3</v>
      </c>
      <c r="K153" t="str">
        <f ca="1"/>
        <v>V_2</v>
      </c>
      <c r="L153" t="str">
        <f ca="1"/>
        <v>V_4</v>
      </c>
      <c r="M153" t="str">
        <f ca="1"/>
        <v>V_1</v>
      </c>
      <c r="N153">
        <f ca="1"/>
        <v>0.57669999999999999</v>
      </c>
      <c r="O153">
        <f ca="1"/>
        <v>1.2901</v>
      </c>
      <c r="P153">
        <f ca="1"/>
        <v>-0.37430000000000002</v>
      </c>
      <c r="Q153" t="str">
        <f ca="1"/>
        <v>V_2</v>
      </c>
      <c r="R153" t="str">
        <f ca="1"/>
        <v>V_2</v>
      </c>
      <c r="S153" t="str">
        <f ca="1"/>
        <v>V_1</v>
      </c>
      <c r="T153" t="str">
        <f ca="1"/>
        <v>V_1</v>
      </c>
      <c r="U153" t="str">
        <f ca="1"/>
        <v>V_1</v>
      </c>
      <c r="V153" t="str">
        <f ca="1"/>
        <v>V_1</v>
      </c>
      <c r="W153" t="str">
        <f ca="1"/>
        <v>V_2</v>
      </c>
      <c r="X153" t="str">
        <f ca="1"/>
        <v>V_1</v>
      </c>
      <c r="Y153">
        <f ca="1"/>
        <v>7.2599999999999998E-2</v>
      </c>
      <c r="Z153">
        <f ca="1"/>
        <v>-0.1716</v>
      </c>
      <c r="AA153">
        <f ca="1"/>
        <v>-0.15740000000000001</v>
      </c>
      <c r="AB153">
        <f ca="1"/>
        <v>-0.54359999999999997</v>
      </c>
      <c r="AC153">
        <f ca="1"/>
        <v>-0.99770000000000003</v>
      </c>
      <c r="AD153">
        <f ca="1"/>
        <v>-0.371</v>
      </c>
      <c r="AE153">
        <f ca="1"/>
        <v>-0.78920000000000001</v>
      </c>
      <c r="AF153">
        <f ca="1"/>
        <v>1.6772</v>
      </c>
      <c r="AG153">
        <f ca="1"/>
        <v>1.5216000000000001</v>
      </c>
      <c r="AH153">
        <f ca="1"/>
        <v>1.2682</v>
      </c>
    </row>
    <row r="154" spans="1:34" x14ac:dyDescent="0.3">
      <c r="A154" s="11" t="str">
        <f ca="1"/>
        <v>Akila Godwin</v>
      </c>
      <c r="B154" t="str">
        <f ca="1"/>
        <v>V_1</v>
      </c>
      <c r="C154" t="str">
        <f ca="1"/>
        <v>V_1</v>
      </c>
      <c r="D154">
        <f ca="1"/>
        <v>0.21010000000000001</v>
      </c>
      <c r="E154" t="str">
        <f ca="1"/>
        <v>V_1</v>
      </c>
      <c r="F154" t="str">
        <f ca="1"/>
        <v>V_1</v>
      </c>
      <c r="G154" t="str">
        <f ca="1"/>
        <v>V_2</v>
      </c>
      <c r="H154">
        <f ca="1"/>
        <v>0.42809999999999998</v>
      </c>
      <c r="I154">
        <f ca="1"/>
        <v>-0.27900000000000003</v>
      </c>
      <c r="J154" t="str">
        <f ca="1"/>
        <v>V_2</v>
      </c>
      <c r="K154" t="str">
        <f ca="1"/>
        <v>V_4</v>
      </c>
      <c r="L154" t="str">
        <f ca="1"/>
        <v>V_4</v>
      </c>
      <c r="M154" t="str">
        <f ca="1"/>
        <v>V_2</v>
      </c>
      <c r="N154">
        <f ca="1"/>
        <v>-0.76</v>
      </c>
      <c r="O154">
        <f ca="1"/>
        <v>2.4965999999999999</v>
      </c>
      <c r="P154">
        <f ca="1"/>
        <v>-0.37430000000000002</v>
      </c>
      <c r="Q154" t="str">
        <f ca="1"/>
        <v>V_2</v>
      </c>
      <c r="R154" t="str">
        <f ca="1"/>
        <v>V_2</v>
      </c>
      <c r="S154" t="str">
        <f ca="1"/>
        <v>V_1</v>
      </c>
      <c r="T154" t="str">
        <f ca="1"/>
        <v>V_2</v>
      </c>
      <c r="U154" t="str">
        <f ca="1"/>
        <v>V_2</v>
      </c>
      <c r="V154" t="str">
        <f ca="1"/>
        <v>V_1</v>
      </c>
      <c r="W154" t="str">
        <f ca="1"/>
        <v>V_2</v>
      </c>
      <c r="X154" t="str">
        <f ca="1"/>
        <v>V_1</v>
      </c>
      <c r="Y154">
        <f ca="1"/>
        <v>1.1196999999999999</v>
      </c>
      <c r="Z154">
        <f ca="1"/>
        <v>-1.1237999999999999</v>
      </c>
      <c r="AA154">
        <f ca="1"/>
        <v>-1.0085</v>
      </c>
      <c r="AB154">
        <f ca="1"/>
        <v>-0.54359999999999997</v>
      </c>
      <c r="AC154">
        <f ca="1"/>
        <v>-0.2185</v>
      </c>
      <c r="AD154">
        <f ca="1"/>
        <v>1.0128999999999999</v>
      </c>
      <c r="AE154">
        <f ca="1"/>
        <v>-0.78920000000000001</v>
      </c>
      <c r="AF154">
        <f ca="1"/>
        <v>2.4062999999999999</v>
      </c>
      <c r="AG154">
        <f ca="1"/>
        <v>2.2084999999999999</v>
      </c>
      <c r="AH154">
        <f ca="1"/>
        <v>1.8877999999999999</v>
      </c>
    </row>
    <row r="155" spans="1:34" x14ac:dyDescent="0.3">
      <c r="A155" s="11" t="str">
        <f ca="1"/>
        <v>Elijah Miles</v>
      </c>
      <c r="B155" t="str">
        <f ca="1"/>
        <v>V_1</v>
      </c>
      <c r="C155" t="str">
        <f ca="1"/>
        <v>V_2</v>
      </c>
      <c r="D155">
        <f ca="1"/>
        <v>1.8532999999999999</v>
      </c>
      <c r="E155" t="str">
        <f ca="1"/>
        <v>V_2</v>
      </c>
      <c r="F155" t="str">
        <f ca="1"/>
        <v>V_2</v>
      </c>
      <c r="G155" t="str">
        <f ca="1"/>
        <v>V_2</v>
      </c>
      <c r="H155">
        <f ca="1"/>
        <v>-0.45400000000000001</v>
      </c>
      <c r="I155">
        <f ca="1"/>
        <v>-1.1888000000000001</v>
      </c>
      <c r="J155" t="str">
        <f ca="1"/>
        <v>V_1</v>
      </c>
      <c r="K155" t="str">
        <f ca="1"/>
        <v>V_3</v>
      </c>
      <c r="L155" t="str">
        <f ca="1"/>
        <v>V_1</v>
      </c>
      <c r="M155" t="str">
        <f ca="1"/>
        <v>V_1</v>
      </c>
      <c r="N155">
        <f ca="1"/>
        <v>0.57669999999999999</v>
      </c>
      <c r="O155">
        <f ca="1"/>
        <v>1.2901</v>
      </c>
      <c r="P155">
        <f ca="1"/>
        <v>1.3127</v>
      </c>
      <c r="Q155" t="str">
        <f ca="1"/>
        <v>V_2</v>
      </c>
      <c r="R155" t="str">
        <f ca="1"/>
        <v>V_1</v>
      </c>
      <c r="S155" t="str">
        <f ca="1"/>
        <v>V_1</v>
      </c>
      <c r="T155" t="str">
        <f ca="1"/>
        <v>V_2</v>
      </c>
      <c r="U155" t="str">
        <f ca="1"/>
        <v>V_1</v>
      </c>
      <c r="V155" t="str">
        <f ca="1"/>
        <v>V_1</v>
      </c>
      <c r="W155" t="str">
        <f ca="1"/>
        <v>V_2</v>
      </c>
      <c r="X155" t="str">
        <f ca="1"/>
        <v>V_2</v>
      </c>
      <c r="Y155">
        <f ca="1"/>
        <v>7.2599999999999998E-2</v>
      </c>
      <c r="Z155">
        <f ca="1"/>
        <v>-0.1716</v>
      </c>
      <c r="AA155">
        <f ca="1"/>
        <v>-1.8596999999999999</v>
      </c>
      <c r="AB155">
        <f ca="1"/>
        <v>-0.54359999999999997</v>
      </c>
      <c r="AC155">
        <f ca="1"/>
        <v>-0.99770000000000003</v>
      </c>
      <c r="AD155">
        <f ca="1"/>
        <v>1.0128999999999999</v>
      </c>
      <c r="AE155">
        <f ca="1"/>
        <v>-0.78920000000000001</v>
      </c>
      <c r="AF155">
        <f ca="1"/>
        <v>-0.87460000000000004</v>
      </c>
      <c r="AG155">
        <f ca="1"/>
        <v>-0.5393</v>
      </c>
      <c r="AH155">
        <f ca="1"/>
        <v>-0.28070000000000001</v>
      </c>
    </row>
    <row r="156" spans="1:34" x14ac:dyDescent="0.3">
      <c r="A156" s="11" t="str">
        <f ca="1"/>
        <v>Florence Hope</v>
      </c>
      <c r="B156" t="str">
        <f ca="1"/>
        <v>V_1</v>
      </c>
      <c r="C156" t="str">
        <f ca="1"/>
        <v>V_1</v>
      </c>
      <c r="D156">
        <f ca="1"/>
        <v>1.0317000000000001</v>
      </c>
      <c r="E156" t="str">
        <f ca="1"/>
        <v>V_1</v>
      </c>
      <c r="F156" t="str">
        <f ca="1"/>
        <v>V_1</v>
      </c>
      <c r="G156" t="str">
        <f ca="1"/>
        <v>V_2</v>
      </c>
      <c r="H156">
        <f ca="1"/>
        <v>-1.3360000000000001</v>
      </c>
      <c r="I156">
        <f ca="1"/>
        <v>1.5407</v>
      </c>
      <c r="J156" t="str">
        <f ca="1"/>
        <v>V_3</v>
      </c>
      <c r="K156" t="str">
        <f ca="1"/>
        <v>V_1</v>
      </c>
      <c r="L156" t="str">
        <f ca="1"/>
        <v>V_3</v>
      </c>
      <c r="M156" t="str">
        <f ca="1"/>
        <v>V_1</v>
      </c>
      <c r="N156">
        <f ca="1"/>
        <v>-0.76</v>
      </c>
      <c r="O156">
        <f ca="1"/>
        <v>8.3699999999999997E-2</v>
      </c>
      <c r="P156">
        <f ca="1"/>
        <v>-0.37430000000000002</v>
      </c>
      <c r="Q156" t="str">
        <f ca="1"/>
        <v>V_1</v>
      </c>
      <c r="R156" t="str">
        <f ca="1"/>
        <v>V_2</v>
      </c>
      <c r="S156" t="str">
        <f ca="1"/>
        <v>V_1</v>
      </c>
      <c r="T156" t="str">
        <f ca="1"/>
        <v>V_1</v>
      </c>
      <c r="U156" t="str">
        <f ca="1"/>
        <v>V_2</v>
      </c>
      <c r="V156" t="str">
        <f ca="1"/>
        <v>V_1</v>
      </c>
      <c r="W156" t="str">
        <f ca="1"/>
        <v>V_1</v>
      </c>
      <c r="X156" t="str">
        <f ca="1"/>
        <v>V_2</v>
      </c>
      <c r="Y156">
        <f ca="1"/>
        <v>-0.97450000000000003</v>
      </c>
      <c r="Z156">
        <f ca="1"/>
        <v>0.78049999999999997</v>
      </c>
      <c r="AA156">
        <f ca="1"/>
        <v>0.69379999999999997</v>
      </c>
      <c r="AB156">
        <f ca="1"/>
        <v>-0.54359999999999997</v>
      </c>
      <c r="AC156">
        <f ca="1"/>
        <v>-0.2185</v>
      </c>
      <c r="AD156">
        <f ca="1"/>
        <v>1.0128999999999999</v>
      </c>
      <c r="AE156">
        <f ca="1"/>
        <v>-0.3579</v>
      </c>
      <c r="AF156">
        <f ca="1"/>
        <v>-0.51</v>
      </c>
      <c r="AG156">
        <f ca="1"/>
        <v>-0.5393</v>
      </c>
      <c r="AH156">
        <f ca="1"/>
        <v>-0.28070000000000001</v>
      </c>
    </row>
    <row r="157" spans="1:34" x14ac:dyDescent="0.3">
      <c r="A157" s="11" t="str">
        <f ca="1"/>
        <v>Jaxon Jarvis</v>
      </c>
      <c r="B157" t="str">
        <f ca="1"/>
        <v>V_1</v>
      </c>
      <c r="C157" t="str">
        <f ca="1"/>
        <v>V_1</v>
      </c>
      <c r="D157">
        <f ca="1"/>
        <v>1.0317000000000001</v>
      </c>
      <c r="E157" t="str">
        <f ca="1"/>
        <v>V_1</v>
      </c>
      <c r="F157" t="str">
        <f ca="1"/>
        <v>V_1</v>
      </c>
      <c r="G157" t="str">
        <f ca="1"/>
        <v>V_2</v>
      </c>
      <c r="H157">
        <f ca="1"/>
        <v>-0.45400000000000001</v>
      </c>
      <c r="I157">
        <f ca="1"/>
        <v>-1.1888000000000001</v>
      </c>
      <c r="J157" t="str">
        <f ca="1"/>
        <v>V_4</v>
      </c>
      <c r="K157" t="str">
        <f ca="1"/>
        <v>V_2</v>
      </c>
      <c r="L157" t="str">
        <f ca="1"/>
        <v>V_1</v>
      </c>
      <c r="M157" t="str">
        <f ca="1"/>
        <v>V_1</v>
      </c>
      <c r="N157">
        <f ca="1"/>
        <v>0.57669999999999999</v>
      </c>
      <c r="O157">
        <f ca="1"/>
        <v>8.3699999999999997E-2</v>
      </c>
      <c r="P157">
        <f ca="1"/>
        <v>-0.37430000000000002</v>
      </c>
      <c r="Q157" t="str">
        <f ca="1"/>
        <v>V_2</v>
      </c>
      <c r="R157" t="str">
        <f ca="1"/>
        <v>V_2</v>
      </c>
      <c r="S157" t="str">
        <f ca="1"/>
        <v>V_1</v>
      </c>
      <c r="T157" t="str">
        <f ca="1"/>
        <v>V_2</v>
      </c>
      <c r="U157" t="str">
        <f ca="1"/>
        <v>V_1</v>
      </c>
      <c r="V157" t="str">
        <f ca="1"/>
        <v>V_1</v>
      </c>
      <c r="W157" t="str">
        <f ca="1"/>
        <v>V_2</v>
      </c>
      <c r="X157" t="str">
        <f ca="1"/>
        <v>V_1</v>
      </c>
      <c r="Y157">
        <f ca="1"/>
        <v>1.1196999999999999</v>
      </c>
      <c r="Z157">
        <f ca="1"/>
        <v>-0.1716</v>
      </c>
      <c r="AA157">
        <f ca="1"/>
        <v>-0.15740000000000001</v>
      </c>
      <c r="AB157">
        <f ca="1"/>
        <v>-0.54359999999999997</v>
      </c>
      <c r="AC157">
        <f ca="1"/>
        <v>-0.2185</v>
      </c>
      <c r="AD157">
        <f ca="1"/>
        <v>-1.7549999999999999</v>
      </c>
      <c r="AE157">
        <f ca="1"/>
        <v>-0.3579</v>
      </c>
      <c r="AF157">
        <f ca="1"/>
        <v>0.21909999999999999</v>
      </c>
      <c r="AG157">
        <f ca="1"/>
        <v>0.1477</v>
      </c>
      <c r="AH157">
        <f ca="1"/>
        <v>0.95840000000000003</v>
      </c>
    </row>
    <row r="158" spans="1:34" x14ac:dyDescent="0.3">
      <c r="A158" s="11" t="str">
        <f ca="1"/>
        <v>Phoebe Noble</v>
      </c>
      <c r="B158" t="str">
        <f ca="1"/>
        <v>V_1</v>
      </c>
      <c r="C158" t="str">
        <f ca="1"/>
        <v>V_1</v>
      </c>
      <c r="D158">
        <f ca="1"/>
        <v>0.21010000000000001</v>
      </c>
      <c r="E158" t="str">
        <f ca="1"/>
        <v>V_1</v>
      </c>
      <c r="F158" t="str">
        <f ca="1"/>
        <v>V_1</v>
      </c>
      <c r="G158" t="str">
        <f ca="1"/>
        <v>V_2</v>
      </c>
      <c r="H158">
        <f ca="1"/>
        <v>-0.45400000000000001</v>
      </c>
      <c r="I158">
        <f ca="1"/>
        <v>0.63090000000000002</v>
      </c>
      <c r="J158" t="str">
        <f ca="1"/>
        <v>V_3</v>
      </c>
      <c r="K158" t="str">
        <f ca="1"/>
        <v>V_2</v>
      </c>
      <c r="L158" t="str">
        <f ca="1"/>
        <v>V_1</v>
      </c>
      <c r="M158" t="str">
        <f ca="1"/>
        <v>V_2</v>
      </c>
      <c r="N158">
        <f ca="1"/>
        <v>0.57669999999999999</v>
      </c>
      <c r="O158">
        <f ca="1"/>
        <v>8.3699999999999997E-2</v>
      </c>
      <c r="P158">
        <f ca="1"/>
        <v>-0.37430000000000002</v>
      </c>
      <c r="Q158" t="str">
        <f ca="1"/>
        <v>V_2</v>
      </c>
      <c r="R158" t="str">
        <f ca="1"/>
        <v>V_1</v>
      </c>
      <c r="S158" t="str">
        <f ca="1"/>
        <v>V_1</v>
      </c>
      <c r="T158" t="str">
        <f ca="1"/>
        <v>V_2</v>
      </c>
      <c r="U158" t="str">
        <f ca="1"/>
        <v>V_1</v>
      </c>
      <c r="V158" t="str">
        <f ca="1"/>
        <v>V_1</v>
      </c>
      <c r="W158" t="str">
        <f ca="1"/>
        <v>V_2</v>
      </c>
      <c r="X158" t="str">
        <f ca="1"/>
        <v>V_2</v>
      </c>
      <c r="Y158">
        <f ca="1"/>
        <v>7.2599999999999998E-2</v>
      </c>
      <c r="Z158">
        <f ca="1"/>
        <v>-1.1237999999999999</v>
      </c>
      <c r="AA158">
        <f ca="1"/>
        <v>-1.8596999999999999</v>
      </c>
      <c r="AB158">
        <f ca="1"/>
        <v>-0.54359999999999997</v>
      </c>
      <c r="AC158">
        <f ca="1"/>
        <v>-0.99770000000000003</v>
      </c>
      <c r="AD158">
        <f ca="1"/>
        <v>-0.371</v>
      </c>
      <c r="AE158">
        <f ca="1"/>
        <v>-0.3579</v>
      </c>
      <c r="AF158">
        <f ca="1"/>
        <v>-0.14549999999999999</v>
      </c>
      <c r="AG158">
        <f ca="1"/>
        <v>0.1477</v>
      </c>
      <c r="AH158">
        <f ca="1"/>
        <v>0.64870000000000005</v>
      </c>
    </row>
    <row r="159" spans="1:34" x14ac:dyDescent="0.3">
      <c r="A159" s="11" t="str">
        <f ca="1"/>
        <v>Max Walton</v>
      </c>
      <c r="B159" t="str">
        <f ca="1"/>
        <v>V_1</v>
      </c>
      <c r="C159" t="str">
        <f ca="1"/>
        <v>V_1</v>
      </c>
      <c r="D159">
        <f ca="1"/>
        <v>0.21010000000000001</v>
      </c>
      <c r="E159" t="str">
        <f ca="1"/>
        <v>V_1</v>
      </c>
      <c r="F159" t="str">
        <f ca="1"/>
        <v>V_2</v>
      </c>
      <c r="G159" t="str">
        <f ca="1"/>
        <v>V_2</v>
      </c>
      <c r="H159">
        <f ca="1"/>
        <v>-0.45400000000000001</v>
      </c>
      <c r="I159">
        <f ca="1"/>
        <v>-1.1888000000000001</v>
      </c>
      <c r="J159" t="str">
        <f ca="1"/>
        <v>V_3</v>
      </c>
      <c r="K159" t="str">
        <f ca="1"/>
        <v>V_2</v>
      </c>
      <c r="L159" t="str">
        <f ca="1"/>
        <v>V_3</v>
      </c>
      <c r="M159" t="str">
        <f ca="1"/>
        <v>V_2</v>
      </c>
      <c r="N159">
        <f ca="1"/>
        <v>-0.76</v>
      </c>
      <c r="O159">
        <f ca="1"/>
        <v>8.3699999999999997E-2</v>
      </c>
      <c r="P159">
        <f ca="1"/>
        <v>-0.37430000000000002</v>
      </c>
      <c r="Q159" t="str">
        <f ca="1"/>
        <v>V_2</v>
      </c>
      <c r="R159" t="str">
        <f ca="1"/>
        <v>V_1</v>
      </c>
      <c r="S159" t="str">
        <f ca="1"/>
        <v>V_1</v>
      </c>
      <c r="T159" t="str">
        <f ca="1"/>
        <v>V_2</v>
      </c>
      <c r="U159" t="str">
        <f ca="1"/>
        <v>V_1</v>
      </c>
      <c r="V159" t="str">
        <f ca="1"/>
        <v>V_1</v>
      </c>
      <c r="W159" t="str">
        <f ca="1"/>
        <v>V_2</v>
      </c>
      <c r="X159" t="str">
        <f ca="1"/>
        <v>V_1</v>
      </c>
      <c r="Y159">
        <f ca="1"/>
        <v>7.2599999999999998E-2</v>
      </c>
      <c r="Z159">
        <f ca="1"/>
        <v>-1.1237999999999999</v>
      </c>
      <c r="AA159">
        <f ca="1"/>
        <v>-0.15740000000000001</v>
      </c>
      <c r="AB159">
        <f ca="1"/>
        <v>0.53859999999999997</v>
      </c>
      <c r="AC159">
        <f ca="1"/>
        <v>-0.2185</v>
      </c>
      <c r="AD159">
        <f ca="1"/>
        <v>-1.0629999999999999</v>
      </c>
      <c r="AE159">
        <f ca="1"/>
        <v>-0.3579</v>
      </c>
      <c r="AF159">
        <f ca="1"/>
        <v>-0.14549999999999999</v>
      </c>
      <c r="AG159">
        <f ca="1"/>
        <v>0.1477</v>
      </c>
      <c r="AH159">
        <f ca="1"/>
        <v>0.64870000000000005</v>
      </c>
    </row>
    <row r="160" spans="1:34" x14ac:dyDescent="0.3">
      <c r="A160" s="11" t="str">
        <f ca="1"/>
        <v>Zara Long</v>
      </c>
      <c r="B160" t="str">
        <f ca="1"/>
        <v>V_1</v>
      </c>
      <c r="C160" t="str">
        <f ca="1"/>
        <v>V_1</v>
      </c>
      <c r="D160">
        <f ca="1"/>
        <v>1.8532999999999999</v>
      </c>
      <c r="E160" t="str">
        <f ca="1"/>
        <v>V_1</v>
      </c>
      <c r="F160" t="str">
        <f ca="1"/>
        <v>V_2</v>
      </c>
      <c r="G160" t="str">
        <f ca="1"/>
        <v>V_1</v>
      </c>
      <c r="H160">
        <f ca="1"/>
        <v>-1.3360000000000001</v>
      </c>
      <c r="I160">
        <f ca="1"/>
        <v>-1.1888000000000001</v>
      </c>
      <c r="J160" t="str">
        <f ca="1"/>
        <v>V_3</v>
      </c>
      <c r="K160" t="str">
        <f ca="1"/>
        <v>V_2</v>
      </c>
      <c r="L160" t="str">
        <f ca="1"/>
        <v>V_1</v>
      </c>
      <c r="M160" t="str">
        <f ca="1"/>
        <v>V_3</v>
      </c>
      <c r="N160">
        <f ca="1"/>
        <v>1.9135</v>
      </c>
      <c r="O160">
        <f ca="1"/>
        <v>8.3699999999999997E-2</v>
      </c>
      <c r="P160">
        <f ca="1"/>
        <v>2.9996</v>
      </c>
      <c r="Q160" t="str">
        <f ca="1"/>
        <v>V_2</v>
      </c>
      <c r="R160" t="str">
        <f ca="1"/>
        <v>V_2</v>
      </c>
      <c r="S160" t="str">
        <f ca="1"/>
        <v>V_1</v>
      </c>
      <c r="T160" t="str">
        <f ca="1"/>
        <v>V_1</v>
      </c>
      <c r="U160" t="str">
        <f ca="1"/>
        <v>V_2</v>
      </c>
      <c r="V160" t="str">
        <f ca="1"/>
        <v>V_1</v>
      </c>
      <c r="W160" t="str">
        <f ca="1"/>
        <v>V_2</v>
      </c>
      <c r="X160" t="str">
        <f ca="1"/>
        <v>V_2</v>
      </c>
      <c r="Y160">
        <f ca="1"/>
        <v>1.1196999999999999</v>
      </c>
      <c r="Z160">
        <f ca="1"/>
        <v>-0.1716</v>
      </c>
      <c r="AA160">
        <f ca="1"/>
        <v>0.69379999999999997</v>
      </c>
      <c r="AB160">
        <f ca="1"/>
        <v>-0.54359999999999997</v>
      </c>
      <c r="AC160">
        <f ca="1"/>
        <v>-0.99770000000000003</v>
      </c>
      <c r="AD160">
        <f ca="1"/>
        <v>0.32090000000000002</v>
      </c>
      <c r="AE160">
        <f ca="1"/>
        <v>-0.3579</v>
      </c>
      <c r="AF160">
        <f ca="1"/>
        <v>-1.2391000000000001</v>
      </c>
      <c r="AG160">
        <f ca="1"/>
        <v>-1.2262999999999999</v>
      </c>
      <c r="AH160">
        <f ca="1"/>
        <v>-0.9002</v>
      </c>
    </row>
    <row r="161" spans="1:34" x14ac:dyDescent="0.3">
      <c r="A161" s="11" t="str">
        <f ca="1"/>
        <v>Athena Porter</v>
      </c>
      <c r="B161" t="str">
        <f ca="1"/>
        <v>V_1</v>
      </c>
      <c r="C161" t="str">
        <f ca="1"/>
        <v>V_1</v>
      </c>
      <c r="D161">
        <f ca="1"/>
        <v>0.21010000000000001</v>
      </c>
      <c r="E161" t="str">
        <f ca="1"/>
        <v>V_1</v>
      </c>
      <c r="F161" t="str">
        <f ca="1"/>
        <v>V_1</v>
      </c>
      <c r="G161" t="str">
        <f ca="1"/>
        <v>V_2</v>
      </c>
      <c r="H161">
        <f ca="1"/>
        <v>-0.45400000000000001</v>
      </c>
      <c r="I161">
        <f ca="1"/>
        <v>-0.27900000000000003</v>
      </c>
      <c r="J161" t="str">
        <f ca="1"/>
        <v>V_3</v>
      </c>
      <c r="K161" t="str">
        <f ca="1"/>
        <v>V_2</v>
      </c>
      <c r="L161" t="str">
        <f ca="1"/>
        <v>V_1</v>
      </c>
      <c r="M161" t="str">
        <f ca="1"/>
        <v>V_1</v>
      </c>
      <c r="N161">
        <f ca="1"/>
        <v>-0.76</v>
      </c>
      <c r="O161">
        <f ca="1"/>
        <v>8.3699999999999997E-2</v>
      </c>
      <c r="P161">
        <f ca="1"/>
        <v>-0.37430000000000002</v>
      </c>
      <c r="Q161" t="str">
        <f ca="1"/>
        <v>V_2</v>
      </c>
      <c r="R161" t="str">
        <f ca="1"/>
        <v>V_2</v>
      </c>
      <c r="S161" t="str">
        <f ca="1"/>
        <v>V_1</v>
      </c>
      <c r="T161" t="str">
        <f ca="1"/>
        <v>V_1</v>
      </c>
      <c r="U161" t="str">
        <f ca="1"/>
        <v>V_1</v>
      </c>
      <c r="V161" t="str">
        <f ca="1"/>
        <v>V_1</v>
      </c>
      <c r="W161" t="str">
        <f ca="1"/>
        <v>V_1</v>
      </c>
      <c r="X161" t="str">
        <f ca="1"/>
        <v>V_2</v>
      </c>
      <c r="Y161">
        <f ca="1"/>
        <v>7.2599999999999998E-2</v>
      </c>
      <c r="Z161">
        <f ca="1"/>
        <v>-1.1237999999999999</v>
      </c>
      <c r="AA161">
        <f ca="1"/>
        <v>-1.0085</v>
      </c>
      <c r="AB161">
        <f ca="1"/>
        <v>-0.54359999999999997</v>
      </c>
      <c r="AC161">
        <f ca="1"/>
        <v>-0.99770000000000003</v>
      </c>
      <c r="AD161">
        <f ca="1"/>
        <v>-0.371</v>
      </c>
      <c r="AE161">
        <f ca="1"/>
        <v>7.3400000000000007E-2</v>
      </c>
      <c r="AF161">
        <f ca="1"/>
        <v>0.94820000000000004</v>
      </c>
      <c r="AG161">
        <f ca="1"/>
        <v>0.49109999999999998</v>
      </c>
      <c r="AH161">
        <f ca="1"/>
        <v>0.33889999999999998</v>
      </c>
    </row>
    <row r="162" spans="1:34" x14ac:dyDescent="0.3">
      <c r="A162" s="11" t="str">
        <f ca="1"/>
        <v>Lidah Artyomov</v>
      </c>
      <c r="B162" t="str">
        <f ca="1"/>
        <v>V_1</v>
      </c>
      <c r="C162" t="str">
        <f ca="1"/>
        <v>V_1</v>
      </c>
      <c r="D162">
        <f ca="1"/>
        <v>0.21010000000000001</v>
      </c>
      <c r="E162" t="str">
        <f ca="1"/>
        <v>V_2</v>
      </c>
      <c r="F162" t="str">
        <f ca="1"/>
        <v>V_2</v>
      </c>
      <c r="G162" t="str">
        <f ca="1"/>
        <v>V_2</v>
      </c>
      <c r="H162">
        <f ca="1"/>
        <v>-0.45400000000000001</v>
      </c>
      <c r="I162">
        <f ca="1"/>
        <v>-0.27900000000000003</v>
      </c>
      <c r="J162" t="str">
        <f ca="1"/>
        <v>V_4</v>
      </c>
      <c r="K162" t="str">
        <f ca="1"/>
        <v>V_3</v>
      </c>
      <c r="L162" t="str">
        <f ca="1"/>
        <v>V_1</v>
      </c>
      <c r="M162" t="str">
        <f ca="1"/>
        <v>V_1</v>
      </c>
      <c r="N162">
        <f ca="1"/>
        <v>-0.76</v>
      </c>
      <c r="O162">
        <f ca="1"/>
        <v>1.2901</v>
      </c>
      <c r="P162">
        <f ca="1"/>
        <v>-0.37430000000000002</v>
      </c>
      <c r="Q162" t="str">
        <f ca="1"/>
        <v>V_2</v>
      </c>
      <c r="R162" t="str">
        <f ca="1"/>
        <v>V_2</v>
      </c>
      <c r="S162" t="str">
        <f ca="1"/>
        <v>V_1</v>
      </c>
      <c r="T162" t="str">
        <f ca="1"/>
        <v>V_2</v>
      </c>
      <c r="U162" t="str">
        <f ca="1"/>
        <v>V_1</v>
      </c>
      <c r="V162" t="str">
        <f ca="1"/>
        <v>V_1</v>
      </c>
      <c r="W162" t="str">
        <f ca="1"/>
        <v>V_2</v>
      </c>
      <c r="X162" t="str">
        <f ca="1"/>
        <v>V_1</v>
      </c>
      <c r="Y162">
        <f ca="1"/>
        <v>-0.97450000000000003</v>
      </c>
      <c r="Z162">
        <f ca="1"/>
        <v>-0.1716</v>
      </c>
      <c r="AA162">
        <f ca="1"/>
        <v>-1.0085</v>
      </c>
      <c r="AB162">
        <f ca="1"/>
        <v>0.53859999999999997</v>
      </c>
      <c r="AC162">
        <f ca="1"/>
        <v>-0.2185</v>
      </c>
      <c r="AD162">
        <f ca="1"/>
        <v>-0.371</v>
      </c>
      <c r="AE162">
        <f ca="1"/>
        <v>-0.78920000000000001</v>
      </c>
      <c r="AF162">
        <f ca="1"/>
        <v>-0.14549999999999999</v>
      </c>
      <c r="AG162">
        <f ca="1"/>
        <v>-0.1958</v>
      </c>
      <c r="AH162">
        <f ca="1"/>
        <v>-0.59040000000000004</v>
      </c>
    </row>
    <row r="163" spans="1:34" x14ac:dyDescent="0.3">
      <c r="A163" s="11" t="str">
        <f ca="1"/>
        <v>Luna Fuller</v>
      </c>
      <c r="B163" t="str">
        <f ca="1"/>
        <v>V_1</v>
      </c>
      <c r="C163" t="str">
        <f ca="1"/>
        <v>V_1</v>
      </c>
      <c r="D163">
        <f ca="1"/>
        <v>0.21010000000000001</v>
      </c>
      <c r="E163" t="str">
        <f ca="1"/>
        <v>V_1</v>
      </c>
      <c r="F163" t="str">
        <f ca="1"/>
        <v>V_1</v>
      </c>
      <c r="G163" t="str">
        <f ca="1"/>
        <v>V_2</v>
      </c>
      <c r="H163">
        <f ca="1"/>
        <v>0.42809999999999998</v>
      </c>
      <c r="I163">
        <f ca="1"/>
        <v>-1.1888000000000001</v>
      </c>
      <c r="J163" t="str">
        <f ca="1"/>
        <v>V_4</v>
      </c>
      <c r="K163" t="str">
        <f ca="1"/>
        <v>V_3</v>
      </c>
      <c r="L163" t="str">
        <f ca="1"/>
        <v>V_1</v>
      </c>
      <c r="M163" t="str">
        <f ca="1"/>
        <v>V_2</v>
      </c>
      <c r="N163">
        <f ca="1"/>
        <v>-0.76</v>
      </c>
      <c r="O163">
        <f ca="1"/>
        <v>1.2901</v>
      </c>
      <c r="P163">
        <f ca="1"/>
        <v>-0.37430000000000002</v>
      </c>
      <c r="Q163" t="str">
        <f ca="1"/>
        <v>V_2</v>
      </c>
      <c r="R163" t="str">
        <f ca="1"/>
        <v>V_2</v>
      </c>
      <c r="S163" t="str">
        <f ca="1"/>
        <v>V_1</v>
      </c>
      <c r="T163" t="str">
        <f ca="1"/>
        <v>V_1</v>
      </c>
      <c r="U163" t="str">
        <f ca="1"/>
        <v>V_2</v>
      </c>
      <c r="V163" t="str">
        <f ca="1"/>
        <v>V_1</v>
      </c>
      <c r="W163" t="str">
        <f ca="1"/>
        <v>V_2</v>
      </c>
      <c r="X163" t="str">
        <f ca="1"/>
        <v>V_1</v>
      </c>
      <c r="Y163">
        <f ca="1"/>
        <v>-0.97450000000000003</v>
      </c>
      <c r="Z163">
        <f ca="1"/>
        <v>0.78049999999999997</v>
      </c>
      <c r="AA163">
        <f ca="1"/>
        <v>-0.15740000000000001</v>
      </c>
      <c r="AB163">
        <f ca="1"/>
        <v>0.53859999999999997</v>
      </c>
      <c r="AC163">
        <f ca="1"/>
        <v>0.56069999999999998</v>
      </c>
      <c r="AD163">
        <f ca="1"/>
        <v>1.0128999999999999</v>
      </c>
      <c r="AE163">
        <f ca="1"/>
        <v>-0.78920000000000001</v>
      </c>
      <c r="AF163">
        <f ca="1"/>
        <v>2.0417999999999998</v>
      </c>
      <c r="AG163">
        <f ca="1"/>
        <v>2.2084999999999999</v>
      </c>
      <c r="AH163">
        <f ca="1"/>
        <v>1.5780000000000001</v>
      </c>
    </row>
    <row r="164" spans="1:34" x14ac:dyDescent="0.3">
      <c r="A164" s="11" t="str">
        <f ca="1"/>
        <v>Jax Sheppard</v>
      </c>
      <c r="B164" t="str">
        <f ca="1"/>
        <v>V_1</v>
      </c>
      <c r="C164" t="str">
        <f ca="1"/>
        <v>V_1</v>
      </c>
      <c r="D164">
        <f ca="1"/>
        <v>0.21010000000000001</v>
      </c>
      <c r="E164" t="str">
        <f ca="1"/>
        <v>V_1</v>
      </c>
      <c r="F164" t="str">
        <f ca="1"/>
        <v>V_2</v>
      </c>
      <c r="G164" t="str">
        <f ca="1"/>
        <v>V_2</v>
      </c>
      <c r="H164">
        <f ca="1"/>
        <v>-2.2181000000000002</v>
      </c>
      <c r="I164">
        <f ca="1"/>
        <v>-0.27900000000000003</v>
      </c>
      <c r="J164" t="str">
        <f ca="1"/>
        <v>V_1</v>
      </c>
      <c r="K164" t="str">
        <f ca="1"/>
        <v>V_5</v>
      </c>
      <c r="L164" t="str">
        <f ca="1"/>
        <v>V_3</v>
      </c>
      <c r="M164" t="str">
        <f ca="1"/>
        <v>V_2</v>
      </c>
      <c r="N164">
        <f ca="1"/>
        <v>0.57669999999999999</v>
      </c>
      <c r="O164">
        <f ca="1"/>
        <v>1.2901</v>
      </c>
      <c r="P164">
        <f ca="1"/>
        <v>-0.37430000000000002</v>
      </c>
      <c r="Q164" t="str">
        <f ca="1"/>
        <v>V_2</v>
      </c>
      <c r="R164" t="str">
        <f ca="1"/>
        <v>V_1</v>
      </c>
      <c r="S164" t="str">
        <f ca="1"/>
        <v>V_1</v>
      </c>
      <c r="T164" t="str">
        <f ca="1"/>
        <v>V_1</v>
      </c>
      <c r="U164" t="str">
        <f ca="1"/>
        <v>V_1</v>
      </c>
      <c r="V164" t="str">
        <f ca="1"/>
        <v>V_1</v>
      </c>
      <c r="W164" t="str">
        <f ca="1"/>
        <v>V_2</v>
      </c>
      <c r="X164" t="str">
        <f ca="1"/>
        <v>V_1</v>
      </c>
      <c r="Y164">
        <f ca="1"/>
        <v>-0.97450000000000003</v>
      </c>
      <c r="Z164">
        <f ca="1"/>
        <v>-0.1716</v>
      </c>
      <c r="AA164">
        <f ca="1"/>
        <v>-0.15740000000000001</v>
      </c>
      <c r="AB164">
        <f ca="1"/>
        <v>0.53859999999999997</v>
      </c>
      <c r="AC164">
        <f ca="1"/>
        <v>0.56069999999999998</v>
      </c>
      <c r="AD164">
        <f ca="1"/>
        <v>-1.0629999999999999</v>
      </c>
      <c r="AE164">
        <f ca="1"/>
        <v>-0.78920000000000001</v>
      </c>
      <c r="AF164">
        <f ca="1"/>
        <v>0.94820000000000004</v>
      </c>
      <c r="AG164">
        <f ca="1"/>
        <v>0.83460000000000001</v>
      </c>
      <c r="AH164">
        <f ca="1"/>
        <v>0.95840000000000003</v>
      </c>
    </row>
    <row r="165" spans="1:34" x14ac:dyDescent="0.3">
      <c r="A165" s="11" t="str">
        <f ca="1"/>
        <v>Layla Johnston</v>
      </c>
      <c r="B165" t="str">
        <f ca="1"/>
        <v>V_1</v>
      </c>
      <c r="C165" t="str">
        <f ca="1"/>
        <v>V_1</v>
      </c>
      <c r="D165">
        <f ca="1"/>
        <v>1.0317000000000001</v>
      </c>
      <c r="E165" t="str">
        <f ca="1"/>
        <v>V_1</v>
      </c>
      <c r="F165" t="str">
        <f ca="1"/>
        <v>V_1</v>
      </c>
      <c r="G165" t="str">
        <f ca="1"/>
        <v>V_2</v>
      </c>
      <c r="H165">
        <f ca="1"/>
        <v>-1.3360000000000001</v>
      </c>
      <c r="I165">
        <f ca="1"/>
        <v>-1.1888000000000001</v>
      </c>
      <c r="J165" t="str">
        <f ca="1"/>
        <v>V_3</v>
      </c>
      <c r="K165" t="str">
        <f ca="1"/>
        <v>V_2</v>
      </c>
      <c r="L165" t="str">
        <f ca="1"/>
        <v>V_3</v>
      </c>
      <c r="M165" t="str">
        <f ca="1"/>
        <v>V_1</v>
      </c>
      <c r="N165">
        <f ca="1"/>
        <v>0.57669999999999999</v>
      </c>
      <c r="O165">
        <f ca="1"/>
        <v>1.2901</v>
      </c>
      <c r="P165">
        <f ca="1"/>
        <v>-0.37430000000000002</v>
      </c>
      <c r="Q165" t="str">
        <f ca="1"/>
        <v>V_2</v>
      </c>
      <c r="R165" t="str">
        <f ca="1"/>
        <v>V_1</v>
      </c>
      <c r="S165" t="str">
        <f ca="1"/>
        <v>V_1</v>
      </c>
      <c r="T165" t="str">
        <f ca="1"/>
        <v>V_2</v>
      </c>
      <c r="U165" t="str">
        <f ca="1"/>
        <v>V_1</v>
      </c>
      <c r="V165" t="str">
        <f ca="1"/>
        <v>V_1</v>
      </c>
      <c r="W165" t="str">
        <f ca="1"/>
        <v>V_2</v>
      </c>
      <c r="X165" t="str">
        <f ca="1"/>
        <v>V_1</v>
      </c>
      <c r="Y165">
        <f ca="1"/>
        <v>7.2599999999999998E-2</v>
      </c>
      <c r="Z165">
        <f ca="1"/>
        <v>1.7325999999999999</v>
      </c>
      <c r="AA165">
        <f ca="1"/>
        <v>1.5449999999999999</v>
      </c>
      <c r="AB165">
        <f ca="1"/>
        <v>-0.54359999999999997</v>
      </c>
      <c r="AC165">
        <f ca="1"/>
        <v>-0.2185</v>
      </c>
      <c r="AD165">
        <f ca="1"/>
        <v>-1.0629999999999999</v>
      </c>
      <c r="AE165">
        <f ca="1"/>
        <v>-0.78920000000000001</v>
      </c>
      <c r="AF165">
        <f ca="1"/>
        <v>0.94820000000000004</v>
      </c>
      <c r="AG165">
        <f ca="1"/>
        <v>0.83460000000000001</v>
      </c>
      <c r="AH165">
        <f ca="1"/>
        <v>0.64870000000000005</v>
      </c>
    </row>
    <row r="166" spans="1:34" x14ac:dyDescent="0.3">
      <c r="A166" s="11" t="str">
        <f ca="1"/>
        <v>Steve Russell</v>
      </c>
      <c r="B166" t="str">
        <f ca="1"/>
        <v>V_1</v>
      </c>
      <c r="C166" t="str">
        <f ca="1"/>
        <v>V_1</v>
      </c>
      <c r="D166">
        <f ca="1"/>
        <v>1.0317000000000001</v>
      </c>
      <c r="E166" t="str">
        <f ca="1"/>
        <v>V_1</v>
      </c>
      <c r="F166" t="str">
        <f ca="1"/>
        <v>V_1</v>
      </c>
      <c r="G166" t="str">
        <f ca="1"/>
        <v>V_2</v>
      </c>
      <c r="H166">
        <f ca="1"/>
        <v>-0.45400000000000001</v>
      </c>
      <c r="I166">
        <f ca="1"/>
        <v>-0.27900000000000003</v>
      </c>
      <c r="J166" t="str">
        <f ca="1"/>
        <v>V_1</v>
      </c>
      <c r="K166" t="str">
        <f ca="1"/>
        <v>V_2</v>
      </c>
      <c r="L166" t="str">
        <f ca="1"/>
        <v>V_1</v>
      </c>
      <c r="M166" t="str">
        <f ca="1"/>
        <v>V_1</v>
      </c>
      <c r="N166">
        <f ca="1"/>
        <v>3.2502</v>
      </c>
      <c r="O166">
        <f ca="1"/>
        <v>8.3699999999999997E-2</v>
      </c>
      <c r="P166">
        <f ca="1"/>
        <v>-0.37430000000000002</v>
      </c>
      <c r="Q166" t="str">
        <f ca="1"/>
        <v>V_2</v>
      </c>
      <c r="R166" t="str">
        <f ca="1"/>
        <v>V_1</v>
      </c>
      <c r="S166" t="str">
        <f ca="1"/>
        <v>V_1</v>
      </c>
      <c r="T166" t="str">
        <f ca="1"/>
        <v>V_2</v>
      </c>
      <c r="U166" t="str">
        <f ca="1"/>
        <v>V_1</v>
      </c>
      <c r="V166" t="str">
        <f ca="1"/>
        <v>V_1</v>
      </c>
      <c r="W166" t="str">
        <f ca="1"/>
        <v>V_1</v>
      </c>
      <c r="X166" t="str">
        <f ca="1"/>
        <v>V_2</v>
      </c>
      <c r="Y166">
        <f ca="1"/>
        <v>7.2599999999999998E-2</v>
      </c>
      <c r="Z166">
        <f ca="1"/>
        <v>-1.1237999999999999</v>
      </c>
      <c r="AA166">
        <f ca="1"/>
        <v>1.5449999999999999</v>
      </c>
      <c r="AB166">
        <f ca="1"/>
        <v>-0.54359999999999997</v>
      </c>
      <c r="AC166">
        <f ca="1"/>
        <v>-0.99770000000000003</v>
      </c>
      <c r="AD166">
        <f ca="1"/>
        <v>-1.0629999999999999</v>
      </c>
      <c r="AE166">
        <f ca="1"/>
        <v>-0.3579</v>
      </c>
      <c r="AF166">
        <f ca="1"/>
        <v>-0.51</v>
      </c>
      <c r="AG166">
        <f ca="1"/>
        <v>-0.88280000000000003</v>
      </c>
      <c r="AH166">
        <f ca="1"/>
        <v>-0.59040000000000004</v>
      </c>
    </row>
    <row r="167" spans="1:34" x14ac:dyDescent="0.3">
      <c r="A167" s="11" t="str">
        <f ca="1"/>
        <v>Elliot Hall</v>
      </c>
      <c r="B167" t="str">
        <f ca="1"/>
        <v>V_1</v>
      </c>
      <c r="C167" t="str">
        <f ca="1"/>
        <v>V_1</v>
      </c>
      <c r="D167">
        <f ca="1"/>
        <v>0.21010000000000001</v>
      </c>
      <c r="E167" t="str">
        <f ca="1"/>
        <v>V_2</v>
      </c>
      <c r="F167" t="str">
        <f ca="1"/>
        <v>V_1</v>
      </c>
      <c r="G167" t="str">
        <f ca="1"/>
        <v>V_2</v>
      </c>
      <c r="H167">
        <f ca="1"/>
        <v>-0.45400000000000001</v>
      </c>
      <c r="I167">
        <f ca="1"/>
        <v>1.5407</v>
      </c>
      <c r="J167" t="str">
        <f ca="1"/>
        <v>V_1</v>
      </c>
      <c r="K167" t="str">
        <f ca="1"/>
        <v>V_2</v>
      </c>
      <c r="L167" t="str">
        <f ca="1"/>
        <v>V_1</v>
      </c>
      <c r="M167" t="str">
        <f ca="1"/>
        <v>V_2</v>
      </c>
      <c r="N167">
        <f ca="1"/>
        <v>-0.76</v>
      </c>
      <c r="O167">
        <f ca="1"/>
        <v>1.2901</v>
      </c>
      <c r="P167">
        <f ca="1"/>
        <v>-0.37430000000000002</v>
      </c>
      <c r="Q167" t="str">
        <f ca="1"/>
        <v>V_2</v>
      </c>
      <c r="R167" t="str">
        <f ca="1"/>
        <v>V_2</v>
      </c>
      <c r="S167" t="str">
        <f ca="1"/>
        <v>V_1</v>
      </c>
      <c r="T167" t="str">
        <f ca="1"/>
        <v>V_1</v>
      </c>
      <c r="U167" t="str">
        <f ca="1"/>
        <v>V_1</v>
      </c>
      <c r="V167" t="str">
        <f ca="1"/>
        <v>V_1</v>
      </c>
      <c r="W167" t="str">
        <f ca="1"/>
        <v>V_2</v>
      </c>
      <c r="X167" t="str">
        <f ca="1"/>
        <v>V_2</v>
      </c>
      <c r="Y167">
        <f ca="1"/>
        <v>7.2599999999999998E-2</v>
      </c>
      <c r="Z167">
        <f ca="1"/>
        <v>0.78049999999999997</v>
      </c>
      <c r="AA167">
        <f ca="1"/>
        <v>-0.15740000000000001</v>
      </c>
      <c r="AB167">
        <f ca="1"/>
        <v>-0.54359999999999997</v>
      </c>
      <c r="AC167">
        <f ca="1"/>
        <v>-0.99770000000000003</v>
      </c>
      <c r="AD167">
        <f ca="1"/>
        <v>1.0128999999999999</v>
      </c>
      <c r="AE167">
        <f ca="1"/>
        <v>-0.78920000000000001</v>
      </c>
      <c r="AF167">
        <f ca="1"/>
        <v>1.3127</v>
      </c>
      <c r="AG167">
        <f ca="1"/>
        <v>1.1780999999999999</v>
      </c>
      <c r="AH167">
        <f ca="1"/>
        <v>0.95840000000000003</v>
      </c>
    </row>
    <row r="168" spans="1:34" x14ac:dyDescent="0.3">
      <c r="A168" s="11" t="str">
        <f ca="1"/>
        <v>Luna Green</v>
      </c>
      <c r="B168" t="str">
        <f ca="1"/>
        <v>V_1</v>
      </c>
      <c r="C168" t="str">
        <f ca="1"/>
        <v>V_2</v>
      </c>
      <c r="D168">
        <f ca="1"/>
        <v>1.0317000000000001</v>
      </c>
      <c r="E168" t="str">
        <f ca="1"/>
        <v>V_1</v>
      </c>
      <c r="F168" t="str">
        <f ca="1"/>
        <v>V_1</v>
      </c>
      <c r="G168" t="str">
        <f ca="1"/>
        <v>V_2</v>
      </c>
      <c r="H168">
        <f ca="1"/>
        <v>-0.45400000000000001</v>
      </c>
      <c r="I168">
        <f ca="1"/>
        <v>-0.27900000000000003</v>
      </c>
      <c r="J168" t="str">
        <f ca="1"/>
        <v>V_3</v>
      </c>
      <c r="K168" t="str">
        <f ca="1"/>
        <v>V_2</v>
      </c>
      <c r="L168" t="str">
        <f ca="1"/>
        <v>V_4</v>
      </c>
      <c r="M168" t="str">
        <f ca="1"/>
        <v>V_1</v>
      </c>
      <c r="N168">
        <f ca="1"/>
        <v>-0.76</v>
      </c>
      <c r="O168">
        <f ca="1"/>
        <v>-1.1228</v>
      </c>
      <c r="P168">
        <f ca="1"/>
        <v>-0.37430000000000002</v>
      </c>
      <c r="Q168" t="str">
        <f ca="1"/>
        <v>V_2</v>
      </c>
      <c r="R168" t="str">
        <f ca="1"/>
        <v>V_1</v>
      </c>
      <c r="S168" t="str">
        <f ca="1"/>
        <v>V_1</v>
      </c>
      <c r="T168" t="str">
        <f ca="1"/>
        <v>V_1</v>
      </c>
      <c r="U168" t="str">
        <f ca="1"/>
        <v>V_2</v>
      </c>
      <c r="V168" t="str">
        <f ca="1"/>
        <v>V_1</v>
      </c>
      <c r="W168" t="str">
        <f ca="1"/>
        <v>V_2</v>
      </c>
      <c r="X168" t="str">
        <f ca="1"/>
        <v>V_1</v>
      </c>
      <c r="Y168">
        <f ca="1"/>
        <v>1.1196999999999999</v>
      </c>
      <c r="Z168">
        <f ca="1"/>
        <v>0.78049999999999997</v>
      </c>
      <c r="AA168">
        <f ca="1"/>
        <v>-1.0085</v>
      </c>
      <c r="AB168">
        <f ca="1"/>
        <v>-0.54359999999999997</v>
      </c>
      <c r="AC168">
        <f ca="1"/>
        <v>-0.2185</v>
      </c>
      <c r="AD168">
        <f ca="1"/>
        <v>1.0128999999999999</v>
      </c>
      <c r="AE168">
        <f ca="1"/>
        <v>0.50470000000000004</v>
      </c>
      <c r="AF168">
        <f ca="1"/>
        <v>1.3127</v>
      </c>
      <c r="AG168">
        <f ca="1"/>
        <v>0.83460000000000001</v>
      </c>
      <c r="AH168">
        <f ca="1"/>
        <v>0.95840000000000003</v>
      </c>
    </row>
    <row r="169" spans="1:34" x14ac:dyDescent="0.3">
      <c r="A169" s="11" t="str">
        <f ca="1"/>
        <v>Harry Hardy</v>
      </c>
      <c r="B169" t="str">
        <f ca="1"/>
        <v>V_1</v>
      </c>
      <c r="C169" t="str">
        <f ca="1"/>
        <v>V_1</v>
      </c>
      <c r="D169">
        <f ca="1"/>
        <v>1.0317000000000001</v>
      </c>
      <c r="E169" t="str">
        <f ca="1"/>
        <v>V_1</v>
      </c>
      <c r="F169" t="str">
        <f ca="1"/>
        <v>V_2</v>
      </c>
      <c r="G169" t="str">
        <f ca="1"/>
        <v>V_2</v>
      </c>
      <c r="H169">
        <f ca="1"/>
        <v>-0.45400000000000001</v>
      </c>
      <c r="I169">
        <f ca="1"/>
        <v>-0.27900000000000003</v>
      </c>
      <c r="J169" t="str">
        <f ca="1"/>
        <v>V_3</v>
      </c>
      <c r="K169" t="str">
        <f ca="1"/>
        <v>V_2</v>
      </c>
      <c r="L169" t="str">
        <f ca="1"/>
        <v>V_3</v>
      </c>
      <c r="M169" t="str">
        <f ca="1"/>
        <v>V_3</v>
      </c>
      <c r="N169">
        <f ca="1"/>
        <v>-0.76</v>
      </c>
      <c r="O169">
        <f ca="1"/>
        <v>8.3699999999999997E-2</v>
      </c>
      <c r="P169">
        <f ca="1"/>
        <v>-0.37430000000000002</v>
      </c>
      <c r="Q169" t="str">
        <f ca="1"/>
        <v>V_2</v>
      </c>
      <c r="R169" t="str">
        <f ca="1"/>
        <v>V_1</v>
      </c>
      <c r="S169" t="str">
        <f ca="1"/>
        <v>V_1</v>
      </c>
      <c r="T169" t="str">
        <f ca="1"/>
        <v>V_2</v>
      </c>
      <c r="U169" t="str">
        <f ca="1"/>
        <v>V_2</v>
      </c>
      <c r="V169" t="str">
        <f ca="1"/>
        <v>V_1</v>
      </c>
      <c r="W169" t="str">
        <f ca="1"/>
        <v>V_2</v>
      </c>
      <c r="X169" t="str">
        <f ca="1"/>
        <v>V_2</v>
      </c>
      <c r="Y169">
        <f ca="1"/>
        <v>7.2599999999999998E-2</v>
      </c>
      <c r="Z169">
        <f ca="1"/>
        <v>-0.1716</v>
      </c>
      <c r="AA169">
        <f ca="1"/>
        <v>-0.15740000000000001</v>
      </c>
      <c r="AB169">
        <f ca="1"/>
        <v>-0.54359999999999997</v>
      </c>
      <c r="AC169">
        <f ca="1"/>
        <v>-0.99770000000000003</v>
      </c>
      <c r="AD169">
        <f ca="1"/>
        <v>-1.0629999999999999</v>
      </c>
      <c r="AE169">
        <f ca="1"/>
        <v>-0.78920000000000001</v>
      </c>
      <c r="AF169">
        <f ca="1"/>
        <v>-0.51</v>
      </c>
      <c r="AG169">
        <f ca="1"/>
        <v>-0.88280000000000003</v>
      </c>
      <c r="AH169">
        <f ca="1"/>
        <v>2.9100000000000001E-2</v>
      </c>
    </row>
    <row r="170" spans="1:34" x14ac:dyDescent="0.3">
      <c r="A170" s="11" t="str">
        <f ca="1"/>
        <v>Mahdi Abadi</v>
      </c>
      <c r="B170" t="str">
        <f ca="1"/>
        <v>V_1</v>
      </c>
      <c r="C170" t="str">
        <f ca="1"/>
        <v>V_1</v>
      </c>
      <c r="D170">
        <f ca="1"/>
        <v>1.0317000000000001</v>
      </c>
      <c r="E170" t="str">
        <f ca="1"/>
        <v>V_2</v>
      </c>
      <c r="F170" t="str">
        <f ca="1"/>
        <v>V_1</v>
      </c>
      <c r="G170" t="str">
        <f ca="1"/>
        <v>V_2</v>
      </c>
      <c r="H170">
        <f ca="1"/>
        <v>-0.45400000000000001</v>
      </c>
      <c r="I170">
        <f ca="1"/>
        <v>-0.27900000000000003</v>
      </c>
      <c r="J170" t="str">
        <f ca="1"/>
        <v>V_1</v>
      </c>
      <c r="K170" t="str">
        <f ca="1"/>
        <v>V_2</v>
      </c>
      <c r="L170" t="str">
        <f ca="1"/>
        <v>V_1</v>
      </c>
      <c r="M170" t="str">
        <f ca="1"/>
        <v>V_1</v>
      </c>
      <c r="N170">
        <f ca="1"/>
        <v>0.57669999999999999</v>
      </c>
      <c r="O170">
        <f ca="1"/>
        <v>2.4965999999999999</v>
      </c>
      <c r="P170">
        <f ca="1"/>
        <v>-0.37430000000000002</v>
      </c>
      <c r="Q170" t="str">
        <f ca="1"/>
        <v>V_2</v>
      </c>
      <c r="R170" t="str">
        <f ca="1"/>
        <v>V_1</v>
      </c>
      <c r="S170" t="str">
        <f ca="1"/>
        <v>V_1</v>
      </c>
      <c r="T170" t="str">
        <f ca="1"/>
        <v>V_2</v>
      </c>
      <c r="U170" t="str">
        <f ca="1"/>
        <v>V_1</v>
      </c>
      <c r="V170" t="str">
        <f ca="1"/>
        <v>V_1</v>
      </c>
      <c r="W170" t="str">
        <f ca="1"/>
        <v>V_1</v>
      </c>
      <c r="X170" t="str">
        <f ca="1"/>
        <v>V_1</v>
      </c>
      <c r="Y170">
        <f ca="1"/>
        <v>7.2599999999999998E-2</v>
      </c>
      <c r="Z170">
        <f ca="1"/>
        <v>0.78049999999999997</v>
      </c>
      <c r="AA170">
        <f ca="1"/>
        <v>0.69379999999999997</v>
      </c>
      <c r="AB170">
        <f ca="1"/>
        <v>-0.54359999999999997</v>
      </c>
      <c r="AC170">
        <f ca="1"/>
        <v>-0.99770000000000003</v>
      </c>
      <c r="AD170">
        <f ca="1"/>
        <v>0.32090000000000002</v>
      </c>
      <c r="AE170">
        <f ca="1"/>
        <v>0.50470000000000004</v>
      </c>
      <c r="AF170">
        <f ca="1"/>
        <v>0.94820000000000004</v>
      </c>
      <c r="AG170">
        <f ca="1"/>
        <v>0.49109999999999998</v>
      </c>
      <c r="AH170">
        <f ca="1"/>
        <v>0.64870000000000005</v>
      </c>
    </row>
    <row r="171" spans="1:34" x14ac:dyDescent="0.3">
      <c r="A171" s="11" t="str">
        <f ca="1"/>
        <v>Liam Bolton</v>
      </c>
      <c r="B171" t="str">
        <f ca="1"/>
        <v>V_1</v>
      </c>
      <c r="C171" t="str">
        <f ca="1"/>
        <v>V_1</v>
      </c>
      <c r="D171">
        <f ca="1"/>
        <v>0.21010000000000001</v>
      </c>
      <c r="E171" t="str">
        <f ca="1"/>
        <v>V_1</v>
      </c>
      <c r="F171" t="str">
        <f ca="1"/>
        <v>V_1</v>
      </c>
      <c r="G171" t="str">
        <f ca="1"/>
        <v>V_2</v>
      </c>
      <c r="H171">
        <f ca="1"/>
        <v>0.42809999999999998</v>
      </c>
      <c r="I171">
        <f ca="1"/>
        <v>-0.27900000000000003</v>
      </c>
      <c r="J171" t="str">
        <f ca="1"/>
        <v>V_3</v>
      </c>
      <c r="K171" t="str">
        <f ca="1"/>
        <v>V_2</v>
      </c>
      <c r="L171" t="str">
        <f ca="1"/>
        <v>V_3</v>
      </c>
      <c r="M171" t="str">
        <f ca="1"/>
        <v>V_1</v>
      </c>
      <c r="N171">
        <f ca="1"/>
        <v>-0.76</v>
      </c>
      <c r="O171">
        <f ca="1"/>
        <v>8.3699999999999997E-2</v>
      </c>
      <c r="P171">
        <f ca="1"/>
        <v>-0.37430000000000002</v>
      </c>
      <c r="Q171" t="str">
        <f ca="1"/>
        <v>V_2</v>
      </c>
      <c r="R171" t="str">
        <f ca="1"/>
        <v>V_2</v>
      </c>
      <c r="S171" t="str">
        <f ca="1"/>
        <v>V_1</v>
      </c>
      <c r="T171" t="str">
        <f ca="1"/>
        <v>V_1</v>
      </c>
      <c r="U171" t="str">
        <f ca="1"/>
        <v>V_1</v>
      </c>
      <c r="V171" t="str">
        <f ca="1"/>
        <v>V_1</v>
      </c>
      <c r="W171" t="str">
        <f ca="1"/>
        <v>V_2</v>
      </c>
      <c r="X171" t="str">
        <f ca="1"/>
        <v>V_2</v>
      </c>
      <c r="Y171">
        <f ca="1"/>
        <v>7.2599999999999998E-2</v>
      </c>
      <c r="Z171">
        <f ca="1"/>
        <v>-0.1716</v>
      </c>
      <c r="AA171">
        <f ca="1"/>
        <v>-1.0085</v>
      </c>
      <c r="AB171">
        <f ca="1"/>
        <v>0.53859999999999997</v>
      </c>
      <c r="AC171">
        <f ca="1"/>
        <v>0.56069999999999998</v>
      </c>
      <c r="AD171">
        <f ca="1"/>
        <v>-1.0629999999999999</v>
      </c>
      <c r="AE171">
        <f ca="1"/>
        <v>-0.78920000000000001</v>
      </c>
      <c r="AF171">
        <f ca="1"/>
        <v>0.21909999999999999</v>
      </c>
      <c r="AG171">
        <f ca="1"/>
        <v>0.49109999999999998</v>
      </c>
      <c r="AH171">
        <f ca="1"/>
        <v>0.95840000000000003</v>
      </c>
    </row>
    <row r="172" spans="1:34" x14ac:dyDescent="0.3">
      <c r="A172" s="11" t="str">
        <f ca="1"/>
        <v>Jaiyush Desai</v>
      </c>
      <c r="B172" t="str">
        <f ca="1"/>
        <v>V_1</v>
      </c>
      <c r="C172" t="str">
        <f ca="1"/>
        <v>V_1</v>
      </c>
      <c r="D172">
        <f ca="1"/>
        <v>0.21010000000000001</v>
      </c>
      <c r="E172" t="str">
        <f ca="1"/>
        <v>V_2</v>
      </c>
      <c r="F172" t="str">
        <f ca="1"/>
        <v>V_1</v>
      </c>
      <c r="G172" t="str">
        <f ca="1"/>
        <v>V_1</v>
      </c>
      <c r="H172">
        <f ca="1"/>
        <v>0.42809999999999998</v>
      </c>
      <c r="I172">
        <f ca="1"/>
        <v>-0.27900000000000003</v>
      </c>
      <c r="J172" t="str">
        <f ca="1"/>
        <v>V_3</v>
      </c>
      <c r="K172" t="str">
        <f ca="1"/>
        <v>V_2</v>
      </c>
      <c r="L172" t="str">
        <f ca="1"/>
        <v>V_3</v>
      </c>
      <c r="M172" t="str">
        <f ca="1"/>
        <v>V_1</v>
      </c>
      <c r="N172">
        <f ca="1"/>
        <v>-0.76</v>
      </c>
      <c r="O172">
        <f ca="1"/>
        <v>8.3699999999999997E-2</v>
      </c>
      <c r="P172">
        <f ca="1"/>
        <v>-0.37430000000000002</v>
      </c>
      <c r="Q172" t="str">
        <f ca="1"/>
        <v>V_2</v>
      </c>
      <c r="R172" t="str">
        <f ca="1"/>
        <v>V_2</v>
      </c>
      <c r="S172" t="str">
        <f ca="1"/>
        <v>V_1</v>
      </c>
      <c r="T172" t="str">
        <f ca="1"/>
        <v>V_1</v>
      </c>
      <c r="U172" t="str">
        <f ca="1"/>
        <v>V_1</v>
      </c>
      <c r="V172" t="str">
        <f ca="1"/>
        <v>V_1</v>
      </c>
      <c r="W172" t="str">
        <f ca="1"/>
        <v>V_2</v>
      </c>
      <c r="X172" t="str">
        <f ca="1"/>
        <v>V_1</v>
      </c>
      <c r="Y172">
        <f ca="1"/>
        <v>7.2599999999999998E-2</v>
      </c>
      <c r="Z172">
        <f ca="1"/>
        <v>-0.1716</v>
      </c>
      <c r="AA172">
        <f ca="1"/>
        <v>-0.15740000000000001</v>
      </c>
      <c r="AB172">
        <f ca="1"/>
        <v>0.53859999999999997</v>
      </c>
      <c r="AC172">
        <f ca="1"/>
        <v>0.56069999999999998</v>
      </c>
      <c r="AD172">
        <f ca="1"/>
        <v>-1.0629999999999999</v>
      </c>
      <c r="AE172">
        <f ca="1"/>
        <v>-0.78920000000000001</v>
      </c>
      <c r="AF172">
        <f ca="1"/>
        <v>0.94820000000000004</v>
      </c>
      <c r="AG172">
        <f ca="1"/>
        <v>0.83460000000000001</v>
      </c>
      <c r="AH172">
        <f ca="1"/>
        <v>1.2682</v>
      </c>
    </row>
    <row r="173" spans="1:34" x14ac:dyDescent="0.3">
      <c r="A173" s="11" t="str">
        <f ca="1"/>
        <v>Gabriel Ferguson</v>
      </c>
      <c r="B173" t="str">
        <f ca="1"/>
        <v>V_1</v>
      </c>
      <c r="C173" t="str">
        <f ca="1"/>
        <v>V_1</v>
      </c>
      <c r="D173">
        <f ca="1"/>
        <v>0.21010000000000001</v>
      </c>
      <c r="E173" t="str">
        <f ca="1"/>
        <v>V_1</v>
      </c>
      <c r="F173" t="str">
        <f ca="1"/>
        <v>V_1</v>
      </c>
      <c r="G173" t="str">
        <f ca="1"/>
        <v>V_1</v>
      </c>
      <c r="H173">
        <f ca="1"/>
        <v>-0.45400000000000001</v>
      </c>
      <c r="I173">
        <f ca="1"/>
        <v>-0.27900000000000003</v>
      </c>
      <c r="J173" t="str">
        <f ca="1"/>
        <v>V_1</v>
      </c>
      <c r="K173" t="str">
        <f ca="1"/>
        <v>V_5</v>
      </c>
      <c r="L173" t="str">
        <f ca="1"/>
        <v>V_3</v>
      </c>
      <c r="M173" t="str">
        <f ca="1"/>
        <v>V_2</v>
      </c>
      <c r="N173">
        <f ca="1"/>
        <v>-0.76</v>
      </c>
      <c r="O173">
        <f ca="1"/>
        <v>8.3699999999999997E-2</v>
      </c>
      <c r="P173">
        <f ca="1"/>
        <v>-0.37430000000000002</v>
      </c>
      <c r="Q173" t="str">
        <f ca="1"/>
        <v>V_2</v>
      </c>
      <c r="R173" t="str">
        <f ca="1"/>
        <v>V_2</v>
      </c>
      <c r="S173" t="str">
        <f ca="1"/>
        <v>V_1</v>
      </c>
      <c r="T173" t="str">
        <f ca="1"/>
        <v>V_1</v>
      </c>
      <c r="U173" t="str">
        <f ca="1"/>
        <v>V_1</v>
      </c>
      <c r="V173" t="str">
        <f ca="1"/>
        <v>V_1</v>
      </c>
      <c r="W173" t="str">
        <f ca="1"/>
        <v>V_2</v>
      </c>
      <c r="X173" t="str">
        <f ca="1"/>
        <v>V_2</v>
      </c>
      <c r="Y173">
        <f ca="1"/>
        <v>-0.97450000000000003</v>
      </c>
      <c r="Z173">
        <f ca="1"/>
        <v>-0.1716</v>
      </c>
      <c r="AA173">
        <f ca="1"/>
        <v>-1.8596999999999999</v>
      </c>
      <c r="AB173">
        <f ca="1"/>
        <v>-0.54359999999999997</v>
      </c>
      <c r="AC173">
        <f ca="1"/>
        <v>-0.2185</v>
      </c>
      <c r="AD173">
        <f ca="1"/>
        <v>0.32090000000000002</v>
      </c>
      <c r="AE173">
        <f ca="1"/>
        <v>3.0924999999999998</v>
      </c>
      <c r="AF173">
        <f ca="1"/>
        <v>-0.51</v>
      </c>
      <c r="AG173">
        <f ca="1"/>
        <v>0.1477</v>
      </c>
      <c r="AH173">
        <f ca="1"/>
        <v>0.64870000000000005</v>
      </c>
    </row>
    <row r="174" spans="1:34" x14ac:dyDescent="0.3">
      <c r="A174" s="11" t="str">
        <f ca="1"/>
        <v>Freddie Watkins</v>
      </c>
      <c r="B174" t="str">
        <f ca="1"/>
        <v>V_1</v>
      </c>
      <c r="C174" t="str">
        <f ca="1"/>
        <v>V_1</v>
      </c>
      <c r="D174">
        <f ca="1"/>
        <v>1.0317000000000001</v>
      </c>
      <c r="E174" t="str">
        <f ca="1"/>
        <v>V_1</v>
      </c>
      <c r="F174" t="str">
        <f ca="1"/>
        <v>V_1</v>
      </c>
      <c r="G174" t="str">
        <f ca="1"/>
        <v>V_2</v>
      </c>
      <c r="H174">
        <f ca="1"/>
        <v>-0.45400000000000001</v>
      </c>
      <c r="I174">
        <f ca="1"/>
        <v>0.63090000000000002</v>
      </c>
      <c r="J174" t="str">
        <f ca="1"/>
        <v>V_1</v>
      </c>
      <c r="K174" t="str">
        <f ca="1"/>
        <v>V_2</v>
      </c>
      <c r="L174" t="str">
        <f ca="1"/>
        <v>V_1</v>
      </c>
      <c r="M174" t="str">
        <f ca="1"/>
        <v>V_1</v>
      </c>
      <c r="N174">
        <f ca="1"/>
        <v>-0.76</v>
      </c>
      <c r="O174">
        <f ca="1"/>
        <v>1.2901</v>
      </c>
      <c r="P174">
        <f ca="1"/>
        <v>-0.37430000000000002</v>
      </c>
      <c r="Q174" t="str">
        <f ca="1"/>
        <v>V_2</v>
      </c>
      <c r="R174" t="str">
        <f ca="1"/>
        <v>V_2</v>
      </c>
      <c r="S174" t="str">
        <f ca="1"/>
        <v>V_1</v>
      </c>
      <c r="T174" t="str">
        <f ca="1"/>
        <v>V_1</v>
      </c>
      <c r="U174" t="str">
        <f ca="1"/>
        <v>V_1</v>
      </c>
      <c r="V174" t="str">
        <f ca="1"/>
        <v>V_1</v>
      </c>
      <c r="W174" t="str">
        <f ca="1"/>
        <v>V_2</v>
      </c>
      <c r="X174" t="str">
        <f ca="1"/>
        <v>V_1</v>
      </c>
      <c r="Y174">
        <f ca="1"/>
        <v>7.2599999999999998E-2</v>
      </c>
      <c r="Z174">
        <f ca="1"/>
        <v>-0.1716</v>
      </c>
      <c r="AA174">
        <f ca="1"/>
        <v>-0.15740000000000001</v>
      </c>
      <c r="AB174">
        <f ca="1"/>
        <v>-0.54359999999999997</v>
      </c>
      <c r="AC174">
        <f ca="1"/>
        <v>-0.2185</v>
      </c>
      <c r="AD174">
        <f ca="1"/>
        <v>-0.371</v>
      </c>
      <c r="AE174">
        <f ca="1"/>
        <v>-0.78920000000000001</v>
      </c>
      <c r="AF174">
        <f ca="1"/>
        <v>-0.14549999999999999</v>
      </c>
      <c r="AG174">
        <f ca="1"/>
        <v>0.1477</v>
      </c>
      <c r="AH174">
        <f ca="1"/>
        <v>0.64870000000000005</v>
      </c>
    </row>
    <row r="175" spans="1:34" x14ac:dyDescent="0.3">
      <c r="A175" s="11" t="str">
        <f ca="1"/>
        <v>Eloise Fuller</v>
      </c>
      <c r="B175" t="str">
        <f ca="1"/>
        <v>V_1</v>
      </c>
      <c r="C175" t="str">
        <f ca="1"/>
        <v>V_1</v>
      </c>
      <c r="D175">
        <f ca="1"/>
        <v>1.0317000000000001</v>
      </c>
      <c r="E175" t="str">
        <f ca="1"/>
        <v>V_1</v>
      </c>
      <c r="F175" t="str">
        <f ca="1"/>
        <v>V_1</v>
      </c>
      <c r="G175" t="str">
        <f ca="1"/>
        <v>V_2</v>
      </c>
      <c r="H175">
        <f ca="1"/>
        <v>0.42809999999999998</v>
      </c>
      <c r="I175">
        <f ca="1"/>
        <v>-0.27900000000000003</v>
      </c>
      <c r="J175" t="str">
        <f ca="1"/>
        <v>V_3</v>
      </c>
      <c r="K175" t="str">
        <f ca="1"/>
        <v>V_3</v>
      </c>
      <c r="L175" t="str">
        <f ca="1"/>
        <v>V_2</v>
      </c>
      <c r="M175" t="str">
        <f ca="1"/>
        <v>V_1</v>
      </c>
      <c r="N175">
        <f ca="1"/>
        <v>-0.76</v>
      </c>
      <c r="O175">
        <f ca="1"/>
        <v>1.2901</v>
      </c>
      <c r="P175">
        <f ca="1"/>
        <v>-0.37430000000000002</v>
      </c>
      <c r="Q175" t="str">
        <f ca="1"/>
        <v>V_2</v>
      </c>
      <c r="R175" t="str">
        <f ca="1"/>
        <v>V_1</v>
      </c>
      <c r="S175" t="str">
        <f ca="1"/>
        <v>V_1</v>
      </c>
      <c r="T175" t="str">
        <f ca="1"/>
        <v>V_1</v>
      </c>
      <c r="U175" t="str">
        <f ca="1"/>
        <v>V_1</v>
      </c>
      <c r="V175" t="str">
        <f ca="1"/>
        <v>V_1</v>
      </c>
      <c r="W175" t="str">
        <f ca="1"/>
        <v>V_2</v>
      </c>
      <c r="X175" t="str">
        <f ca="1"/>
        <v>V_2</v>
      </c>
      <c r="Y175">
        <f ca="1"/>
        <v>1.1196999999999999</v>
      </c>
      <c r="Z175">
        <f ca="1"/>
        <v>0.78049999999999997</v>
      </c>
      <c r="AA175">
        <f ca="1"/>
        <v>-0.15740000000000001</v>
      </c>
      <c r="AB175">
        <f ca="1"/>
        <v>0.53859999999999997</v>
      </c>
      <c r="AC175">
        <f ca="1"/>
        <v>0.56069999999999998</v>
      </c>
      <c r="AD175">
        <f ca="1"/>
        <v>-1.7549999999999999</v>
      </c>
      <c r="AE175">
        <f ca="1"/>
        <v>7.3400000000000007E-2</v>
      </c>
      <c r="AF175">
        <f ca="1"/>
        <v>0.94820000000000004</v>
      </c>
      <c r="AG175">
        <f ca="1"/>
        <v>1.5216000000000001</v>
      </c>
      <c r="AH175">
        <f ca="1"/>
        <v>1.5780000000000001</v>
      </c>
    </row>
    <row r="176" spans="1:34" x14ac:dyDescent="0.3">
      <c r="A176" s="11" t="str">
        <f ca="1"/>
        <v>Poppy Day</v>
      </c>
      <c r="B176" t="str">
        <f ca="1"/>
        <v>V_1</v>
      </c>
      <c r="C176" t="str">
        <f ca="1"/>
        <v>V_1</v>
      </c>
      <c r="D176">
        <f ca="1"/>
        <v>0.21010000000000001</v>
      </c>
      <c r="E176" t="str">
        <f ca="1"/>
        <v>V_1</v>
      </c>
      <c r="F176" t="str">
        <f ca="1"/>
        <v>V_1</v>
      </c>
      <c r="G176" t="str">
        <f ca="1"/>
        <v>V_2</v>
      </c>
      <c r="H176">
        <f ca="1"/>
        <v>-0.45400000000000001</v>
      </c>
      <c r="I176">
        <f ca="1"/>
        <v>-1.1888000000000001</v>
      </c>
      <c r="J176" t="str">
        <f ca="1"/>
        <v>V_4</v>
      </c>
      <c r="K176" t="str">
        <f ca="1"/>
        <v>V_2</v>
      </c>
      <c r="L176" t="str">
        <f ca="1"/>
        <v>V_1</v>
      </c>
      <c r="M176" t="str">
        <f ca="1"/>
        <v>V_1</v>
      </c>
      <c r="N176">
        <f ca="1"/>
        <v>0.57669999999999999</v>
      </c>
      <c r="O176">
        <f ca="1"/>
        <v>8.3699999999999997E-2</v>
      </c>
      <c r="P176">
        <f ca="1"/>
        <v>-0.37430000000000002</v>
      </c>
      <c r="Q176" t="str">
        <f ca="1"/>
        <v>V_2</v>
      </c>
      <c r="R176" t="str">
        <f ca="1"/>
        <v>V_2</v>
      </c>
      <c r="S176" t="str">
        <f ca="1"/>
        <v>V_1</v>
      </c>
      <c r="T176" t="str">
        <f ca="1"/>
        <v>V_2</v>
      </c>
      <c r="U176" t="str">
        <f ca="1"/>
        <v>V_1</v>
      </c>
      <c r="V176" t="str">
        <f ca="1"/>
        <v>V_1</v>
      </c>
      <c r="W176" t="str">
        <f ca="1"/>
        <v>V_2</v>
      </c>
      <c r="X176" t="str">
        <f ca="1"/>
        <v>V_2</v>
      </c>
      <c r="Y176">
        <f ca="1"/>
        <v>7.2599999999999998E-2</v>
      </c>
      <c r="Z176">
        <f ca="1"/>
        <v>-0.1716</v>
      </c>
      <c r="AA176">
        <f ca="1"/>
        <v>0.69379999999999997</v>
      </c>
      <c r="AB176">
        <f ca="1"/>
        <v>0.53859999999999997</v>
      </c>
      <c r="AC176">
        <f ca="1"/>
        <v>-0.2185</v>
      </c>
      <c r="AD176">
        <f ca="1"/>
        <v>-1.7549999999999999</v>
      </c>
      <c r="AE176">
        <f ca="1"/>
        <v>1.3673</v>
      </c>
      <c r="AF176">
        <f ca="1"/>
        <v>0.21909999999999999</v>
      </c>
      <c r="AG176">
        <f ca="1"/>
        <v>1.1780999999999999</v>
      </c>
      <c r="AH176">
        <f ca="1"/>
        <v>0.95840000000000003</v>
      </c>
    </row>
    <row r="177" spans="1:34" x14ac:dyDescent="0.3">
      <c r="A177" s="11" t="str">
        <f ca="1"/>
        <v>William Marsh</v>
      </c>
      <c r="B177" t="str">
        <f ca="1"/>
        <v>V_1</v>
      </c>
      <c r="C177" t="str">
        <f ca="1"/>
        <v>V_1</v>
      </c>
      <c r="D177">
        <f ca="1"/>
        <v>0.21010000000000001</v>
      </c>
      <c r="E177" t="str">
        <f ca="1"/>
        <v>V_1</v>
      </c>
      <c r="F177" t="str">
        <f ca="1"/>
        <v>V_1</v>
      </c>
      <c r="G177" t="str">
        <f ca="1"/>
        <v>V_2</v>
      </c>
      <c r="H177">
        <f ca="1"/>
        <v>-0.45400000000000001</v>
      </c>
      <c r="I177">
        <f ca="1"/>
        <v>-1.1888000000000001</v>
      </c>
      <c r="J177" t="str">
        <f ca="1"/>
        <v>V_4</v>
      </c>
      <c r="K177" t="str">
        <f ca="1"/>
        <v>V_2</v>
      </c>
      <c r="L177" t="str">
        <f ca="1"/>
        <v>V_4</v>
      </c>
      <c r="M177" t="str">
        <f ca="1"/>
        <v>V_1</v>
      </c>
      <c r="N177">
        <f ca="1"/>
        <v>-0.76</v>
      </c>
      <c r="O177">
        <f ca="1"/>
        <v>8.3699999999999997E-2</v>
      </c>
      <c r="P177">
        <f ca="1"/>
        <v>-0.37430000000000002</v>
      </c>
      <c r="Q177" t="str">
        <f ca="1"/>
        <v>V_2</v>
      </c>
      <c r="R177" t="str">
        <f ca="1"/>
        <v>V_2</v>
      </c>
      <c r="S177" t="str">
        <f ca="1"/>
        <v>V_1</v>
      </c>
      <c r="T177" t="str">
        <f ca="1"/>
        <v>V_2</v>
      </c>
      <c r="U177" t="str">
        <f ca="1"/>
        <v>V_1</v>
      </c>
      <c r="V177" t="str">
        <f ca="1"/>
        <v>V_1</v>
      </c>
      <c r="W177" t="str">
        <f ca="1"/>
        <v>V_2</v>
      </c>
      <c r="X177" t="str">
        <f ca="1"/>
        <v>V_1</v>
      </c>
      <c r="Y177">
        <f ca="1"/>
        <v>7.2599999999999998E-2</v>
      </c>
      <c r="Z177">
        <f ca="1"/>
        <v>-0.1716</v>
      </c>
      <c r="AA177">
        <f ca="1"/>
        <v>1.5449999999999999</v>
      </c>
      <c r="AB177">
        <f ca="1"/>
        <v>0.53859999999999997</v>
      </c>
      <c r="AC177">
        <f ca="1"/>
        <v>1.3399000000000001</v>
      </c>
      <c r="AD177">
        <f ca="1"/>
        <v>0.32090000000000002</v>
      </c>
      <c r="AE177">
        <f ca="1"/>
        <v>7.3400000000000007E-2</v>
      </c>
      <c r="AF177">
        <f ca="1"/>
        <v>0.21909999999999999</v>
      </c>
      <c r="AG177">
        <f ca="1"/>
        <v>1.5216000000000001</v>
      </c>
      <c r="AH177">
        <f ca="1"/>
        <v>1.2682</v>
      </c>
    </row>
    <row r="178" spans="1:34" x14ac:dyDescent="0.3">
      <c r="A178" s="11" t="str">
        <f ca="1"/>
        <v>Josefa Santana</v>
      </c>
      <c r="B178" t="str">
        <f ca="1"/>
        <v>V_1</v>
      </c>
      <c r="C178" t="str">
        <f ca="1"/>
        <v>V_1</v>
      </c>
      <c r="D178">
        <f ca="1"/>
        <v>0.21010000000000001</v>
      </c>
      <c r="E178" t="str">
        <f ca="1"/>
        <v>V_1</v>
      </c>
      <c r="F178" t="str">
        <f ca="1"/>
        <v>V_1</v>
      </c>
      <c r="G178" t="str">
        <f ca="1"/>
        <v>V_2</v>
      </c>
      <c r="H178">
        <f ca="1"/>
        <v>0.42809999999999998</v>
      </c>
      <c r="I178">
        <f ca="1"/>
        <v>-1.1888000000000001</v>
      </c>
      <c r="J178" t="str">
        <f ca="1"/>
        <v>V_3</v>
      </c>
      <c r="K178" t="str">
        <f ca="1"/>
        <v>V_5</v>
      </c>
      <c r="L178" t="str">
        <f ca="1"/>
        <v>V_3</v>
      </c>
      <c r="M178" t="str">
        <f ca="1"/>
        <v>V_1</v>
      </c>
      <c r="N178">
        <f ca="1"/>
        <v>-0.76</v>
      </c>
      <c r="O178">
        <f ca="1"/>
        <v>-1.1228</v>
      </c>
      <c r="P178">
        <f ca="1"/>
        <v>1.3127</v>
      </c>
      <c r="Q178" t="str">
        <f ca="1"/>
        <v>V_2</v>
      </c>
      <c r="R178" t="str">
        <f ca="1"/>
        <v>V_2</v>
      </c>
      <c r="S178" t="str">
        <f ca="1"/>
        <v>V_2</v>
      </c>
      <c r="T178" t="str">
        <f ca="1"/>
        <v>V_1</v>
      </c>
      <c r="U178" t="str">
        <f ca="1"/>
        <v>V_1</v>
      </c>
      <c r="V178" t="str">
        <f ca="1"/>
        <v>V_1</v>
      </c>
      <c r="W178" t="str">
        <f ca="1"/>
        <v>V_2</v>
      </c>
      <c r="X178" t="str">
        <f ca="1"/>
        <v>V_2</v>
      </c>
      <c r="Y178">
        <f ca="1"/>
        <v>7.2599999999999998E-2</v>
      </c>
      <c r="Z178">
        <f ca="1"/>
        <v>-2.0758999999999999</v>
      </c>
      <c r="AA178">
        <f ca="1"/>
        <v>-1.0085</v>
      </c>
      <c r="AB178">
        <f ca="1"/>
        <v>-0.54359999999999997</v>
      </c>
      <c r="AC178">
        <f ca="1"/>
        <v>-0.99770000000000003</v>
      </c>
      <c r="AD178">
        <f ca="1"/>
        <v>-0.371</v>
      </c>
      <c r="AE178">
        <f ca="1"/>
        <v>0.50470000000000004</v>
      </c>
      <c r="AF178">
        <f ca="1"/>
        <v>-0.51</v>
      </c>
      <c r="AG178">
        <f ca="1"/>
        <v>0.49109999999999998</v>
      </c>
      <c r="AH178">
        <f ca="1"/>
        <v>0.33889999999999998</v>
      </c>
    </row>
    <row r="179" spans="1:34" x14ac:dyDescent="0.3">
      <c r="A179" s="11" t="str">
        <f ca="1"/>
        <v>Jacob Curtis</v>
      </c>
      <c r="B179" t="str">
        <f ca="1"/>
        <v>V_1</v>
      </c>
      <c r="C179" t="str">
        <f ca="1"/>
        <v>V_1</v>
      </c>
      <c r="D179">
        <f ca="1"/>
        <v>0.21010000000000001</v>
      </c>
      <c r="E179" t="str">
        <f ca="1"/>
        <v>V_1</v>
      </c>
      <c r="F179" t="str">
        <f ca="1"/>
        <v>V_1</v>
      </c>
      <c r="G179" t="str">
        <f ca="1"/>
        <v>V_2</v>
      </c>
      <c r="H179">
        <f ca="1"/>
        <v>-0.45400000000000001</v>
      </c>
      <c r="I179">
        <f ca="1"/>
        <v>-0.27900000000000003</v>
      </c>
      <c r="J179" t="str">
        <f ca="1"/>
        <v>V_4</v>
      </c>
      <c r="K179" t="str">
        <f ca="1"/>
        <v>V_3</v>
      </c>
      <c r="L179" t="str">
        <f ca="1"/>
        <v>V_4</v>
      </c>
      <c r="M179" t="str">
        <f ca="1"/>
        <v>V_1</v>
      </c>
      <c r="N179">
        <f ca="1"/>
        <v>-0.76</v>
      </c>
      <c r="O179">
        <f ca="1"/>
        <v>8.3699999999999997E-2</v>
      </c>
      <c r="P179">
        <f ca="1"/>
        <v>-0.37430000000000002</v>
      </c>
      <c r="Q179" t="str">
        <f ca="1"/>
        <v>V_2</v>
      </c>
      <c r="R179" t="str">
        <f ca="1"/>
        <v>V_2</v>
      </c>
      <c r="S179" t="str">
        <f ca="1"/>
        <v>V_1</v>
      </c>
      <c r="T179" t="str">
        <f ca="1"/>
        <v>V_2</v>
      </c>
      <c r="U179" t="str">
        <f ca="1"/>
        <v>V_1</v>
      </c>
      <c r="V179" t="str">
        <f ca="1"/>
        <v>V_1</v>
      </c>
      <c r="W179" t="str">
        <f ca="1"/>
        <v>V_2</v>
      </c>
      <c r="X179" t="str">
        <f ca="1"/>
        <v>V_1</v>
      </c>
      <c r="Y179">
        <f ca="1"/>
        <v>7.2599999999999998E-2</v>
      </c>
      <c r="Z179">
        <f ca="1"/>
        <v>-0.1716</v>
      </c>
      <c r="AA179">
        <f ca="1"/>
        <v>0.69379999999999997</v>
      </c>
      <c r="AB179">
        <f ca="1"/>
        <v>-0.54359999999999997</v>
      </c>
      <c r="AC179">
        <f ca="1"/>
        <v>0.56069999999999998</v>
      </c>
      <c r="AD179">
        <f ca="1"/>
        <v>0.32090000000000002</v>
      </c>
      <c r="AE179">
        <f ca="1"/>
        <v>-0.78920000000000001</v>
      </c>
      <c r="AF179">
        <f ca="1"/>
        <v>0.58360000000000001</v>
      </c>
      <c r="AG179">
        <f ca="1"/>
        <v>1.865</v>
      </c>
      <c r="AH179">
        <f ca="1"/>
        <v>1.5780000000000001</v>
      </c>
    </row>
    <row r="180" spans="1:34" x14ac:dyDescent="0.3">
      <c r="A180" s="11" t="str">
        <f ca="1"/>
        <v>Simón Olmo</v>
      </c>
      <c r="B180" t="str">
        <f ca="1"/>
        <v>V_1</v>
      </c>
      <c r="C180" t="str">
        <f ca="1"/>
        <v>V_1</v>
      </c>
      <c r="D180">
        <f ca="1"/>
        <v>2.6747999999999998</v>
      </c>
      <c r="E180" t="str">
        <f ca="1"/>
        <v>V_2</v>
      </c>
      <c r="F180" t="str">
        <f ca="1"/>
        <v>V_1</v>
      </c>
      <c r="G180" t="str">
        <f ca="1"/>
        <v>V_2</v>
      </c>
      <c r="H180">
        <f ca="1"/>
        <v>-1.3360000000000001</v>
      </c>
      <c r="I180">
        <f ca="1"/>
        <v>-1.1888000000000001</v>
      </c>
      <c r="J180" t="str">
        <f ca="1"/>
        <v>V_3</v>
      </c>
      <c r="K180" t="str">
        <f ca="1"/>
        <v>V_2</v>
      </c>
      <c r="L180" t="str">
        <f ca="1"/>
        <v>V_4</v>
      </c>
      <c r="M180" t="str">
        <f ca="1"/>
        <v>V_3</v>
      </c>
      <c r="N180">
        <f ca="1"/>
        <v>0.57669999999999999</v>
      </c>
      <c r="O180">
        <f ca="1"/>
        <v>1.2901</v>
      </c>
      <c r="P180">
        <f ca="1"/>
        <v>-0.37430000000000002</v>
      </c>
      <c r="Q180" t="str">
        <f ca="1"/>
        <v>V_2</v>
      </c>
      <c r="R180" t="str">
        <f ca="1"/>
        <v>V_1</v>
      </c>
      <c r="S180" t="str">
        <f ca="1"/>
        <v>V_1</v>
      </c>
      <c r="T180" t="str">
        <f ca="1"/>
        <v>V_1</v>
      </c>
      <c r="U180" t="str">
        <f ca="1"/>
        <v>V_1</v>
      </c>
      <c r="V180" t="str">
        <f ca="1"/>
        <v>V_1</v>
      </c>
      <c r="W180" t="str">
        <f ca="1"/>
        <v>V_2</v>
      </c>
      <c r="X180" t="str">
        <f ca="1"/>
        <v>V_2</v>
      </c>
      <c r="Y180">
        <f ca="1"/>
        <v>-0.97450000000000003</v>
      </c>
      <c r="Z180">
        <f ca="1"/>
        <v>-1.1237999999999999</v>
      </c>
      <c r="AA180">
        <f ca="1"/>
        <v>-1.0085</v>
      </c>
      <c r="AB180">
        <f ca="1"/>
        <v>-0.54359999999999997</v>
      </c>
      <c r="AC180">
        <f ca="1"/>
        <v>0.56069999999999998</v>
      </c>
      <c r="AD180">
        <f ca="1"/>
        <v>-0.371</v>
      </c>
      <c r="AE180">
        <f ca="1"/>
        <v>0.93600000000000005</v>
      </c>
      <c r="AF180">
        <f ca="1"/>
        <v>-0.14549999999999999</v>
      </c>
      <c r="AG180">
        <f ca="1"/>
        <v>1.1780999999999999</v>
      </c>
      <c r="AH180">
        <f ca="1"/>
        <v>0.95840000000000003</v>
      </c>
    </row>
    <row r="181" spans="1:34" x14ac:dyDescent="0.3">
      <c r="A181" s="11" t="str">
        <f ca="1"/>
        <v>Lucia Fomin</v>
      </c>
      <c r="B181" t="str">
        <f ca="1"/>
        <v>V_1</v>
      </c>
      <c r="C181" t="str">
        <f ca="1"/>
        <v>V_1</v>
      </c>
      <c r="D181">
        <f ca="1"/>
        <v>1.0317000000000001</v>
      </c>
      <c r="E181" t="str">
        <f ca="1"/>
        <v>V_1</v>
      </c>
      <c r="F181" t="str">
        <f ca="1"/>
        <v>V_1</v>
      </c>
      <c r="G181" t="str">
        <f ca="1"/>
        <v>V_2</v>
      </c>
      <c r="H181">
        <f ca="1"/>
        <v>0.42809999999999998</v>
      </c>
      <c r="I181">
        <f ca="1"/>
        <v>-0.27900000000000003</v>
      </c>
      <c r="J181" t="str">
        <f ca="1"/>
        <v>V_1</v>
      </c>
      <c r="K181" t="str">
        <f ca="1"/>
        <v>V_2</v>
      </c>
      <c r="L181" t="str">
        <f ca="1"/>
        <v>V_4</v>
      </c>
      <c r="M181" t="str">
        <f ca="1"/>
        <v>V_2</v>
      </c>
      <c r="N181">
        <f ca="1"/>
        <v>-0.76</v>
      </c>
      <c r="O181">
        <f ca="1"/>
        <v>1.2901</v>
      </c>
      <c r="P181">
        <f ca="1"/>
        <v>-0.37430000000000002</v>
      </c>
      <c r="Q181" t="str">
        <f ca="1"/>
        <v>V_2</v>
      </c>
      <c r="R181" t="str">
        <f ca="1"/>
        <v>V_2</v>
      </c>
      <c r="S181" t="str">
        <f ca="1"/>
        <v>V_1</v>
      </c>
      <c r="T181" t="str">
        <f ca="1"/>
        <v>V_1</v>
      </c>
      <c r="U181" t="str">
        <f ca="1"/>
        <v>V_1</v>
      </c>
      <c r="V181" t="str">
        <f ca="1"/>
        <v>V_1</v>
      </c>
      <c r="W181" t="str">
        <f ca="1"/>
        <v>V_2</v>
      </c>
      <c r="X181" t="str">
        <f ca="1"/>
        <v>V_2</v>
      </c>
      <c r="Y181">
        <f ca="1"/>
        <v>7.2599999999999998E-2</v>
      </c>
      <c r="Z181">
        <f ca="1"/>
        <v>-0.1716</v>
      </c>
      <c r="AA181">
        <f ca="1"/>
        <v>0.69379999999999997</v>
      </c>
      <c r="AB181">
        <f ca="1"/>
        <v>-0.54359999999999997</v>
      </c>
      <c r="AC181">
        <f ca="1"/>
        <v>-0.2185</v>
      </c>
      <c r="AD181">
        <f ca="1"/>
        <v>-1.0629999999999999</v>
      </c>
      <c r="AE181">
        <f ca="1"/>
        <v>0.28910000000000002</v>
      </c>
      <c r="AF181">
        <f ca="1"/>
        <v>0.94820000000000004</v>
      </c>
      <c r="AG181">
        <f ca="1"/>
        <v>1.865</v>
      </c>
      <c r="AH181">
        <f ca="1"/>
        <v>1.5780000000000001</v>
      </c>
    </row>
    <row r="182" spans="1:34" x14ac:dyDescent="0.3">
      <c r="A182" s="11" t="str">
        <f ca="1"/>
        <v>Harrison Lewis</v>
      </c>
      <c r="B182" t="str">
        <f ca="1"/>
        <v>V_1</v>
      </c>
      <c r="C182" t="str">
        <f ca="1"/>
        <v>V_1</v>
      </c>
      <c r="D182">
        <f ca="1"/>
        <v>1.0317000000000001</v>
      </c>
      <c r="E182" t="str">
        <f ca="1"/>
        <v>V_1</v>
      </c>
      <c r="F182" t="str">
        <f ca="1"/>
        <v>V_2</v>
      </c>
      <c r="G182" t="str">
        <f ca="1"/>
        <v>V_1</v>
      </c>
      <c r="H182">
        <f ca="1"/>
        <v>-0.45400000000000001</v>
      </c>
      <c r="I182">
        <f ca="1"/>
        <v>-0.27900000000000003</v>
      </c>
      <c r="J182" t="str">
        <f ca="1"/>
        <v>V_4</v>
      </c>
      <c r="K182" t="str">
        <f ca="1"/>
        <v>V_2</v>
      </c>
      <c r="L182" t="str">
        <f ca="1"/>
        <v>V_4</v>
      </c>
      <c r="M182" t="str">
        <f ca="1"/>
        <v>V_1</v>
      </c>
      <c r="N182">
        <f ca="1"/>
        <v>0.57669999999999999</v>
      </c>
      <c r="O182">
        <f ca="1"/>
        <v>8.3699999999999997E-2</v>
      </c>
      <c r="P182">
        <f ca="1"/>
        <v>-0.37430000000000002</v>
      </c>
      <c r="Q182" t="str">
        <f ca="1"/>
        <v>V_2</v>
      </c>
      <c r="R182" t="str">
        <f ca="1"/>
        <v>V_2</v>
      </c>
      <c r="S182" t="str">
        <f ca="1"/>
        <v>V_1</v>
      </c>
      <c r="T182" t="str">
        <f ca="1"/>
        <v>V_1</v>
      </c>
      <c r="U182" t="str">
        <f ca="1"/>
        <v>V_1</v>
      </c>
      <c r="V182" t="str">
        <f ca="1"/>
        <v>V_1</v>
      </c>
      <c r="W182" t="str">
        <f ca="1"/>
        <v>V_2</v>
      </c>
      <c r="X182" t="str">
        <f ca="1"/>
        <v>V_1</v>
      </c>
      <c r="Y182">
        <f ca="1"/>
        <v>7.2599999999999998E-2</v>
      </c>
      <c r="Z182">
        <f ca="1"/>
        <v>-2.0758999999999999</v>
      </c>
      <c r="AA182">
        <f ca="1"/>
        <v>0.69379999999999997</v>
      </c>
      <c r="AB182">
        <f ca="1"/>
        <v>-0.54359999999999997</v>
      </c>
      <c r="AC182">
        <f ca="1"/>
        <v>0.56069999999999998</v>
      </c>
      <c r="AD182">
        <f ca="1"/>
        <v>0.32090000000000002</v>
      </c>
      <c r="AE182">
        <f ca="1"/>
        <v>1.3673</v>
      </c>
      <c r="AF182">
        <f ca="1"/>
        <v>0.94820000000000004</v>
      </c>
      <c r="AG182">
        <f ca="1"/>
        <v>1.865</v>
      </c>
      <c r="AH182">
        <f ca="1"/>
        <v>1.5780000000000001</v>
      </c>
    </row>
    <row r="183" spans="1:34" x14ac:dyDescent="0.3">
      <c r="A183" s="11" t="str">
        <f ca="1"/>
        <v>Toby Flynn</v>
      </c>
      <c r="B183" t="str">
        <f ca="1"/>
        <v>V_1</v>
      </c>
      <c r="C183" t="str">
        <f ca="1"/>
        <v>V_1</v>
      </c>
      <c r="D183">
        <f ca="1"/>
        <v>2.6747999999999998</v>
      </c>
      <c r="E183" t="str">
        <f ca="1"/>
        <v>V_1</v>
      </c>
      <c r="F183" t="str">
        <f ca="1"/>
        <v>V_1</v>
      </c>
      <c r="G183" t="str">
        <f ca="1"/>
        <v>V_2</v>
      </c>
      <c r="H183">
        <f ca="1"/>
        <v>-1.3360000000000001</v>
      </c>
      <c r="I183">
        <f ca="1"/>
        <v>-2.0987</v>
      </c>
      <c r="J183" t="str">
        <f ca="1"/>
        <v>V_3</v>
      </c>
      <c r="K183" t="str">
        <f ca="1"/>
        <v>V_2</v>
      </c>
      <c r="L183" t="str">
        <f ca="1"/>
        <v>V_4</v>
      </c>
      <c r="M183" t="str">
        <f ca="1"/>
        <v>V_1</v>
      </c>
      <c r="N183">
        <f ca="1"/>
        <v>0.57669999999999999</v>
      </c>
      <c r="O183">
        <f ca="1"/>
        <v>-1.1228</v>
      </c>
      <c r="P183">
        <f ca="1"/>
        <v>1.3127</v>
      </c>
      <c r="Q183" t="str">
        <f ca="1"/>
        <v>V_1</v>
      </c>
      <c r="R183" t="str">
        <f ca="1"/>
        <v>V_1</v>
      </c>
      <c r="S183" t="str">
        <f ca="1"/>
        <v>V_1</v>
      </c>
      <c r="T183" t="str">
        <f ca="1"/>
        <v>V_1</v>
      </c>
      <c r="U183" t="str">
        <f ca="1"/>
        <v>V_1</v>
      </c>
      <c r="V183" t="str">
        <f ca="1"/>
        <v>V_1</v>
      </c>
      <c r="W183" t="str">
        <f ca="1"/>
        <v>V_2</v>
      </c>
      <c r="X183" t="str">
        <f ca="1"/>
        <v>V_2</v>
      </c>
      <c r="Y183">
        <f ca="1"/>
        <v>1.1196999999999999</v>
      </c>
      <c r="Z183">
        <f ca="1"/>
        <v>-0.1716</v>
      </c>
      <c r="AA183">
        <f ca="1"/>
        <v>-1.8596999999999999</v>
      </c>
      <c r="AB183">
        <f ca="1"/>
        <v>-0.54359999999999997</v>
      </c>
      <c r="AC183">
        <f ca="1"/>
        <v>-0.99770000000000003</v>
      </c>
      <c r="AD183">
        <f ca="1"/>
        <v>1.0128999999999999</v>
      </c>
      <c r="AE183">
        <f ca="1"/>
        <v>0.28910000000000002</v>
      </c>
      <c r="AF183">
        <f ca="1"/>
        <v>-1.2391000000000001</v>
      </c>
      <c r="AG183">
        <f ca="1"/>
        <v>-0.5393</v>
      </c>
      <c r="AH183">
        <f ca="1"/>
        <v>-0.59040000000000004</v>
      </c>
    </row>
    <row r="184" spans="1:34" x14ac:dyDescent="0.3">
      <c r="A184" s="11" t="str">
        <f ca="1"/>
        <v>James Pickering</v>
      </c>
      <c r="B184" t="str">
        <f ca="1"/>
        <v>V_2</v>
      </c>
      <c r="C184" t="str">
        <f ca="1"/>
        <v>V_1</v>
      </c>
      <c r="D184">
        <f ca="1"/>
        <v>-0.61140000000000005</v>
      </c>
      <c r="E184" t="str">
        <f ca="1"/>
        <v>V_1</v>
      </c>
      <c r="F184" t="str">
        <f ca="1"/>
        <v>V_1</v>
      </c>
      <c r="G184" t="str">
        <f ca="1"/>
        <v>V_2</v>
      </c>
      <c r="H184">
        <f ca="1"/>
        <v>-1.3360000000000001</v>
      </c>
      <c r="I184">
        <f ca="1"/>
        <v>0.63090000000000002</v>
      </c>
      <c r="J184" t="str">
        <f ca="1"/>
        <v>V_1</v>
      </c>
      <c r="K184" t="str">
        <f ca="1"/>
        <v>V_2</v>
      </c>
      <c r="L184" t="str">
        <f ca="1"/>
        <v>V_2</v>
      </c>
      <c r="M184" t="str">
        <f ca="1"/>
        <v>V_2</v>
      </c>
      <c r="N184">
        <f ca="1"/>
        <v>0.57669999999999999</v>
      </c>
      <c r="O184">
        <f ca="1"/>
        <v>-1.1228</v>
      </c>
      <c r="P184">
        <f ca="1"/>
        <v>-0.37430000000000002</v>
      </c>
      <c r="Q184" t="str">
        <f ca="1"/>
        <v>V_2</v>
      </c>
      <c r="R184" t="str">
        <f ca="1"/>
        <v>V_2</v>
      </c>
      <c r="S184" t="str">
        <f ca="1"/>
        <v>V_1</v>
      </c>
      <c r="T184" t="str">
        <f ca="1"/>
        <v>V_1</v>
      </c>
      <c r="U184" t="str">
        <f ca="1"/>
        <v>V_1</v>
      </c>
      <c r="V184" t="str">
        <f ca="1"/>
        <v>V_2</v>
      </c>
      <c r="W184" t="str">
        <f ca="1"/>
        <v>V_2</v>
      </c>
      <c r="X184" t="str">
        <f ca="1"/>
        <v>V_2</v>
      </c>
      <c r="Y184">
        <f ca="1"/>
        <v>7.2599999999999998E-2</v>
      </c>
      <c r="Z184">
        <f ca="1"/>
        <v>-0.1716</v>
      </c>
      <c r="AA184">
        <f ca="1"/>
        <v>-0.15740000000000001</v>
      </c>
      <c r="AB184">
        <f ca="1"/>
        <v>-0.54359999999999997</v>
      </c>
      <c r="AC184">
        <f ca="1"/>
        <v>0.56069999999999998</v>
      </c>
      <c r="AD184">
        <f ca="1"/>
        <v>1.0128999999999999</v>
      </c>
      <c r="AE184">
        <f ca="1"/>
        <v>1.583</v>
      </c>
      <c r="AF184">
        <f ca="1"/>
        <v>-0.51</v>
      </c>
      <c r="AG184">
        <f ca="1"/>
        <v>-0.1958</v>
      </c>
      <c r="AH184">
        <f ca="1"/>
        <v>-0.28070000000000001</v>
      </c>
    </row>
    <row r="185" spans="1:34" x14ac:dyDescent="0.3">
      <c r="A185" s="11" t="str">
        <f ca="1"/>
        <v>Brody Phillips</v>
      </c>
      <c r="B185" t="str">
        <f ca="1"/>
        <v>V_2</v>
      </c>
      <c r="C185" t="str">
        <f ca="1"/>
        <v>V_1</v>
      </c>
      <c r="D185">
        <f ca="1"/>
        <v>-0.61140000000000005</v>
      </c>
      <c r="E185" t="str">
        <f ca="1"/>
        <v>V_2</v>
      </c>
      <c r="F185" t="str">
        <f ca="1"/>
        <v>V_1</v>
      </c>
      <c r="G185" t="str">
        <f ca="1"/>
        <v>V_2</v>
      </c>
      <c r="H185">
        <f ca="1"/>
        <v>-0.45400000000000001</v>
      </c>
      <c r="I185">
        <f ca="1"/>
        <v>-0.27900000000000003</v>
      </c>
      <c r="J185" t="str">
        <f ca="1"/>
        <v>V_3</v>
      </c>
      <c r="K185" t="str">
        <f ca="1"/>
        <v>V_2</v>
      </c>
      <c r="L185" t="str">
        <f ca="1"/>
        <v>V_1</v>
      </c>
      <c r="M185" t="str">
        <f ca="1"/>
        <v>V_1</v>
      </c>
      <c r="N185">
        <f ca="1"/>
        <v>0.57669999999999999</v>
      </c>
      <c r="O185">
        <f ca="1"/>
        <v>8.3699999999999997E-2</v>
      </c>
      <c r="P185">
        <f ca="1"/>
        <v>-0.37430000000000002</v>
      </c>
      <c r="Q185" t="str">
        <f ca="1"/>
        <v>V_2</v>
      </c>
      <c r="R185" t="str">
        <f ca="1"/>
        <v>V_2</v>
      </c>
      <c r="S185" t="str">
        <f ca="1"/>
        <v>V_1</v>
      </c>
      <c r="T185" t="str">
        <f ca="1"/>
        <v>V_2</v>
      </c>
      <c r="U185" t="str">
        <f ca="1"/>
        <v>V_1</v>
      </c>
      <c r="V185" t="str">
        <f ca="1"/>
        <v>V_1</v>
      </c>
      <c r="W185" t="str">
        <f ca="1"/>
        <v>V_2</v>
      </c>
      <c r="X185" t="str">
        <f ca="1"/>
        <v>V_1</v>
      </c>
      <c r="Y185">
        <f ca="1"/>
        <v>7.2599999999999998E-2</v>
      </c>
      <c r="Z185">
        <f ca="1"/>
        <v>0.78049999999999997</v>
      </c>
      <c r="AA185">
        <f ca="1"/>
        <v>0.69379999999999997</v>
      </c>
      <c r="AB185">
        <f ca="1"/>
        <v>-0.54359999999999997</v>
      </c>
      <c r="AC185">
        <f ca="1"/>
        <v>-0.99770000000000003</v>
      </c>
      <c r="AD185">
        <f ca="1"/>
        <v>1.0128999999999999</v>
      </c>
      <c r="AE185">
        <f ca="1"/>
        <v>-0.78920000000000001</v>
      </c>
      <c r="AF185">
        <f ca="1"/>
        <v>0.21909999999999999</v>
      </c>
      <c r="AG185">
        <f ca="1"/>
        <v>0.1477</v>
      </c>
      <c r="AH185">
        <f ca="1"/>
        <v>2.9100000000000001E-2</v>
      </c>
    </row>
    <row r="186" spans="1:34" x14ac:dyDescent="0.3">
      <c r="A186" s="11" t="str">
        <f ca="1"/>
        <v>Max Butler</v>
      </c>
      <c r="B186" t="str">
        <f ca="1"/>
        <v>V_2</v>
      </c>
      <c r="C186" t="str">
        <f ca="1"/>
        <v>V_1</v>
      </c>
      <c r="D186">
        <f ca="1"/>
        <v>-1.4330000000000001</v>
      </c>
      <c r="E186" t="str">
        <f ca="1"/>
        <v>V_2</v>
      </c>
      <c r="F186" t="str">
        <f ca="1"/>
        <v>V_1</v>
      </c>
      <c r="G186" t="str">
        <f ca="1"/>
        <v>V_2</v>
      </c>
      <c r="H186">
        <f ca="1"/>
        <v>-1.3360000000000001</v>
      </c>
      <c r="I186">
        <f ca="1"/>
        <v>-1.1888000000000001</v>
      </c>
      <c r="J186" t="str">
        <f ca="1"/>
        <v>V_1</v>
      </c>
      <c r="K186" t="str">
        <f ca="1"/>
        <v>V_3</v>
      </c>
      <c r="L186" t="str">
        <f ca="1"/>
        <v>V_2</v>
      </c>
      <c r="M186" t="str">
        <f ca="1"/>
        <v>V_1</v>
      </c>
      <c r="N186">
        <f ca="1"/>
        <v>-0.76</v>
      </c>
      <c r="O186">
        <f ca="1"/>
        <v>-1.1228</v>
      </c>
      <c r="P186">
        <f ca="1"/>
        <v>1.3127</v>
      </c>
      <c r="Q186" t="str">
        <f ca="1"/>
        <v>V_2</v>
      </c>
      <c r="R186" t="str">
        <f ca="1"/>
        <v>V_2</v>
      </c>
      <c r="S186" t="str">
        <f ca="1"/>
        <v>V_1</v>
      </c>
      <c r="T186" t="str">
        <f ca="1"/>
        <v>V_1</v>
      </c>
      <c r="U186" t="str">
        <f ca="1"/>
        <v>V_1</v>
      </c>
      <c r="V186" t="str">
        <f ca="1"/>
        <v>V_1</v>
      </c>
      <c r="W186" t="str">
        <f ca="1"/>
        <v>V_1</v>
      </c>
      <c r="X186" t="str">
        <f ca="1"/>
        <v>V_2</v>
      </c>
      <c r="Y186">
        <f ca="1"/>
        <v>7.2599999999999998E-2</v>
      </c>
      <c r="Z186">
        <f ca="1"/>
        <v>-2.0758999999999999</v>
      </c>
      <c r="AA186">
        <f ca="1"/>
        <v>-0.15740000000000001</v>
      </c>
      <c r="AB186">
        <f ca="1"/>
        <v>-0.54359999999999997</v>
      </c>
      <c r="AC186">
        <f ca="1"/>
        <v>-0.99770000000000003</v>
      </c>
      <c r="AD186">
        <f ca="1"/>
        <v>-1.0629999999999999</v>
      </c>
      <c r="AE186">
        <f ca="1"/>
        <v>0.50470000000000004</v>
      </c>
      <c r="AF186">
        <f ca="1"/>
        <v>-0.51</v>
      </c>
      <c r="AG186">
        <f ca="1"/>
        <v>-0.5393</v>
      </c>
      <c r="AH186">
        <f ca="1"/>
        <v>-0.59040000000000004</v>
      </c>
    </row>
    <row r="187" spans="1:34" x14ac:dyDescent="0.3">
      <c r="A187" s="11" t="str">
        <f ca="1"/>
        <v>Charlie Powell</v>
      </c>
      <c r="B187" t="str">
        <f ca="1"/>
        <v>V_2</v>
      </c>
      <c r="C187" t="str">
        <f ca="1"/>
        <v>V_1</v>
      </c>
      <c r="D187">
        <f ca="1"/>
        <v>-0.61140000000000005</v>
      </c>
      <c r="E187" t="str">
        <f ca="1"/>
        <v>V_2</v>
      </c>
      <c r="F187" t="str">
        <f ca="1"/>
        <v>V_1</v>
      </c>
      <c r="G187" t="str">
        <f ca="1"/>
        <v>V_2</v>
      </c>
      <c r="H187">
        <f ca="1"/>
        <v>-0.45400000000000001</v>
      </c>
      <c r="I187">
        <f ca="1"/>
        <v>0.63090000000000002</v>
      </c>
      <c r="J187" t="str">
        <f ca="1"/>
        <v>V_1</v>
      </c>
      <c r="K187" t="str">
        <f ca="1"/>
        <v>V_3</v>
      </c>
      <c r="L187" t="str">
        <f ca="1"/>
        <v>V_1</v>
      </c>
      <c r="M187" t="str">
        <f ca="1"/>
        <v>V_1</v>
      </c>
      <c r="N187">
        <f ca="1"/>
        <v>0.57669999999999999</v>
      </c>
      <c r="O187">
        <f ca="1"/>
        <v>8.3699999999999997E-2</v>
      </c>
      <c r="P187">
        <f ca="1"/>
        <v>-0.37430000000000002</v>
      </c>
      <c r="Q187" t="str">
        <f ca="1"/>
        <v>V_2</v>
      </c>
      <c r="R187" t="str">
        <f ca="1"/>
        <v>V_1</v>
      </c>
      <c r="S187" t="str">
        <f ca="1"/>
        <v>V_1</v>
      </c>
      <c r="T187" t="str">
        <f ca="1"/>
        <v>V_1</v>
      </c>
      <c r="U187" t="str">
        <f ca="1"/>
        <v>V_1</v>
      </c>
      <c r="V187" t="str">
        <f ca="1"/>
        <v>V_1</v>
      </c>
      <c r="W187" t="str">
        <f ca="1"/>
        <v>V_1</v>
      </c>
      <c r="X187" t="str">
        <f ca="1"/>
        <v>V_1</v>
      </c>
      <c r="Y187">
        <f ca="1"/>
        <v>7.2599999999999998E-2</v>
      </c>
      <c r="Z187">
        <f ca="1"/>
        <v>1.7325999999999999</v>
      </c>
      <c r="AA187">
        <f ca="1"/>
        <v>-1.0085</v>
      </c>
      <c r="AB187">
        <f ca="1"/>
        <v>-0.54359999999999997</v>
      </c>
      <c r="AC187">
        <f ca="1"/>
        <v>-0.2185</v>
      </c>
      <c r="AD187">
        <f ca="1"/>
        <v>1.0128999999999999</v>
      </c>
      <c r="AE187">
        <f ca="1"/>
        <v>-0.78920000000000001</v>
      </c>
      <c r="AF187">
        <f ca="1"/>
        <v>1.6772</v>
      </c>
      <c r="AG187">
        <f ca="1"/>
        <v>1.865</v>
      </c>
      <c r="AH187">
        <f ca="1"/>
        <v>1.5780000000000001</v>
      </c>
    </row>
    <row r="188" spans="1:34" x14ac:dyDescent="0.3">
      <c r="A188" s="11" t="str">
        <f ca="1"/>
        <v>Samuel Powell</v>
      </c>
      <c r="B188" t="str">
        <f ca="1"/>
        <v>V_2</v>
      </c>
      <c r="C188" t="str">
        <f ca="1"/>
        <v>V_1</v>
      </c>
      <c r="D188">
        <f ca="1"/>
        <v>-1.4330000000000001</v>
      </c>
      <c r="E188" t="str">
        <f ca="1"/>
        <v>V_2</v>
      </c>
      <c r="F188" t="str">
        <f ca="1"/>
        <v>V_2</v>
      </c>
      <c r="G188" t="str">
        <f ca="1"/>
        <v>V_2</v>
      </c>
      <c r="H188">
        <f ca="1"/>
        <v>-0.45400000000000001</v>
      </c>
      <c r="I188">
        <f ca="1"/>
        <v>-1.1888000000000001</v>
      </c>
      <c r="J188" t="str">
        <f ca="1"/>
        <v>V_1</v>
      </c>
      <c r="K188" t="str">
        <f ca="1"/>
        <v>V_2</v>
      </c>
      <c r="L188" t="str">
        <f ca="1"/>
        <v>V_3</v>
      </c>
      <c r="M188" t="str">
        <f ca="1"/>
        <v>V_1</v>
      </c>
      <c r="N188">
        <f ca="1"/>
        <v>0.57669999999999999</v>
      </c>
      <c r="O188">
        <f ca="1"/>
        <v>-1.1228</v>
      </c>
      <c r="P188">
        <f ca="1"/>
        <v>-0.37430000000000002</v>
      </c>
      <c r="Q188" t="str">
        <f ca="1"/>
        <v>V_2</v>
      </c>
      <c r="R188" t="str">
        <f ca="1"/>
        <v>V_1</v>
      </c>
      <c r="S188" t="str">
        <f ca="1"/>
        <v>V_1</v>
      </c>
      <c r="T188" t="str">
        <f ca="1"/>
        <v>V_1</v>
      </c>
      <c r="U188" t="str">
        <f ca="1"/>
        <v>V_1</v>
      </c>
      <c r="V188" t="str">
        <f ca="1"/>
        <v>V_2</v>
      </c>
      <c r="W188" t="str">
        <f ca="1"/>
        <v>V_1</v>
      </c>
      <c r="X188" t="str">
        <f ca="1"/>
        <v>V_1</v>
      </c>
      <c r="Y188">
        <f ca="1"/>
        <v>-3.0688</v>
      </c>
      <c r="Z188">
        <f ca="1"/>
        <v>-0.1716</v>
      </c>
      <c r="AA188">
        <f ca="1"/>
        <v>0.69379999999999997</v>
      </c>
      <c r="AB188">
        <f ca="1"/>
        <v>-0.54359999999999997</v>
      </c>
      <c r="AC188">
        <f ca="1"/>
        <v>-0.99770000000000003</v>
      </c>
      <c r="AD188">
        <f ca="1"/>
        <v>-1.7549999999999999</v>
      </c>
      <c r="AE188">
        <f ca="1"/>
        <v>-0.78920000000000001</v>
      </c>
      <c r="AF188">
        <f ca="1"/>
        <v>-1.9681999999999999</v>
      </c>
      <c r="AG188">
        <f ca="1"/>
        <v>-1.2262999999999999</v>
      </c>
      <c r="AH188">
        <f ca="1"/>
        <v>-0.9002</v>
      </c>
    </row>
    <row r="189" spans="1:34" x14ac:dyDescent="0.3">
      <c r="A189" s="11" t="str">
        <f ca="1"/>
        <v>Penelope Perry</v>
      </c>
      <c r="B189" t="str">
        <f ca="1"/>
        <v>V_2</v>
      </c>
      <c r="C189" t="str">
        <f ca="1"/>
        <v>V_2</v>
      </c>
      <c r="D189">
        <f ca="1"/>
        <v>-0.61140000000000005</v>
      </c>
      <c r="E189" t="str">
        <f ca="1"/>
        <v>V_1</v>
      </c>
      <c r="F189" t="str">
        <f ca="1"/>
        <v>V_1</v>
      </c>
      <c r="G189" t="str">
        <f ca="1"/>
        <v>V_1</v>
      </c>
      <c r="H189">
        <f ca="1"/>
        <v>-1.3360000000000001</v>
      </c>
      <c r="I189">
        <f ca="1"/>
        <v>-0.27900000000000003</v>
      </c>
      <c r="J189" t="str">
        <f ca="1"/>
        <v>V_3</v>
      </c>
      <c r="K189" t="str">
        <f ca="1"/>
        <v>V_2</v>
      </c>
      <c r="L189" t="str">
        <f ca="1"/>
        <v>V_2</v>
      </c>
      <c r="M189" t="str">
        <f ca="1"/>
        <v>V_1</v>
      </c>
      <c r="N189">
        <f ca="1"/>
        <v>-0.76</v>
      </c>
      <c r="O189">
        <f ca="1"/>
        <v>1.2901</v>
      </c>
      <c r="P189">
        <f ca="1"/>
        <v>-0.37430000000000002</v>
      </c>
      <c r="Q189" t="str">
        <f ca="1"/>
        <v>V_1</v>
      </c>
      <c r="R189" t="str">
        <f ca="1"/>
        <v>V_1</v>
      </c>
      <c r="S189" t="str">
        <f ca="1"/>
        <v>V_1</v>
      </c>
      <c r="T189" t="str">
        <f ca="1"/>
        <v>V_1</v>
      </c>
      <c r="U189" t="str">
        <f ca="1"/>
        <v>V_1</v>
      </c>
      <c r="V189" t="str">
        <f ca="1"/>
        <v>V_1</v>
      </c>
      <c r="W189" t="str">
        <f ca="1"/>
        <v>V_2</v>
      </c>
      <c r="X189" t="str">
        <f ca="1"/>
        <v>V_1</v>
      </c>
      <c r="Y189">
        <f ca="1"/>
        <v>7.2599999999999998E-2</v>
      </c>
      <c r="Z189">
        <f ca="1"/>
        <v>0.78049999999999997</v>
      </c>
      <c r="AA189">
        <f ca="1"/>
        <v>-0.15740000000000001</v>
      </c>
      <c r="AB189">
        <f ca="1"/>
        <v>-0.54359999999999997</v>
      </c>
      <c r="AC189">
        <f ca="1"/>
        <v>-0.99770000000000003</v>
      </c>
      <c r="AD189">
        <f ca="1"/>
        <v>1.0128999999999999</v>
      </c>
      <c r="AE189">
        <f ca="1"/>
        <v>-0.78920000000000001</v>
      </c>
      <c r="AF189">
        <f ca="1"/>
        <v>-0.51</v>
      </c>
      <c r="AG189">
        <f ca="1"/>
        <v>-0.1958</v>
      </c>
      <c r="AH189">
        <f ca="1"/>
        <v>-0.28070000000000001</v>
      </c>
    </row>
    <row r="190" spans="1:34" x14ac:dyDescent="0.3">
      <c r="A190" s="11" t="str">
        <f ca="1"/>
        <v>Sebastian Bradshaw</v>
      </c>
      <c r="B190" t="str">
        <f ca="1"/>
        <v>V_2</v>
      </c>
      <c r="C190" t="str">
        <f ca="1"/>
        <v>V_1</v>
      </c>
      <c r="D190">
        <f ca="1"/>
        <v>0.21010000000000001</v>
      </c>
      <c r="E190" t="str">
        <f ca="1"/>
        <v>V_2</v>
      </c>
      <c r="F190" t="str">
        <f ca="1"/>
        <v>V_1</v>
      </c>
      <c r="G190" t="str">
        <f ca="1"/>
        <v>V_2</v>
      </c>
      <c r="H190">
        <f ca="1"/>
        <v>0.42809999999999998</v>
      </c>
      <c r="I190">
        <f ca="1"/>
        <v>-0.27900000000000003</v>
      </c>
      <c r="J190" t="str">
        <f ca="1"/>
        <v>V_1</v>
      </c>
      <c r="K190" t="str">
        <f ca="1"/>
        <v>V_2</v>
      </c>
      <c r="L190" t="str">
        <f ca="1"/>
        <v>V_1</v>
      </c>
      <c r="M190" t="str">
        <f ca="1"/>
        <v>V_2</v>
      </c>
      <c r="N190">
        <f ca="1"/>
        <v>-0.76</v>
      </c>
      <c r="O190">
        <f ca="1"/>
        <v>8.3699999999999997E-2</v>
      </c>
      <c r="P190">
        <f ca="1"/>
        <v>1.3127</v>
      </c>
      <c r="Q190" t="str">
        <f ca="1"/>
        <v>V_2</v>
      </c>
      <c r="R190" t="str">
        <f ca="1"/>
        <v>V_1</v>
      </c>
      <c r="S190" t="str">
        <f ca="1"/>
        <v>V_1</v>
      </c>
      <c r="T190" t="str">
        <f ca="1"/>
        <v>V_1</v>
      </c>
      <c r="U190" t="str">
        <f ca="1"/>
        <v>V_1</v>
      </c>
      <c r="V190" t="str">
        <f ca="1"/>
        <v>V_1</v>
      </c>
      <c r="W190" t="str">
        <f ca="1"/>
        <v>V_1</v>
      </c>
      <c r="X190" t="str">
        <f ca="1"/>
        <v>V_2</v>
      </c>
      <c r="Y190">
        <f ca="1"/>
        <v>7.2599999999999998E-2</v>
      </c>
      <c r="Z190">
        <f ca="1"/>
        <v>1.7325999999999999</v>
      </c>
      <c r="AA190">
        <f ca="1"/>
        <v>0.69379999999999997</v>
      </c>
      <c r="AB190">
        <f ca="1"/>
        <v>-0.54359999999999997</v>
      </c>
      <c r="AC190">
        <f ca="1"/>
        <v>-0.2185</v>
      </c>
      <c r="AD190">
        <f ca="1"/>
        <v>1.0128999999999999</v>
      </c>
      <c r="AE190">
        <f ca="1"/>
        <v>-0.78920000000000001</v>
      </c>
      <c r="AF190">
        <f ca="1"/>
        <v>-0.51</v>
      </c>
      <c r="AG190">
        <f ca="1"/>
        <v>-0.5393</v>
      </c>
      <c r="AH190">
        <f ca="1"/>
        <v>-0.59040000000000004</v>
      </c>
    </row>
    <row r="191" spans="1:34" x14ac:dyDescent="0.3">
      <c r="A191" s="11" t="str">
        <f ca="1"/>
        <v>María Quevedo</v>
      </c>
      <c r="B191" t="str">
        <f ca="1"/>
        <v>V_2</v>
      </c>
      <c r="C191" t="str">
        <f ca="1"/>
        <v>V_1</v>
      </c>
      <c r="D191">
        <f ca="1"/>
        <v>-0.61140000000000005</v>
      </c>
      <c r="E191" t="str">
        <f ca="1"/>
        <v>V_1</v>
      </c>
      <c r="F191" t="str">
        <f ca="1"/>
        <v>V_2</v>
      </c>
      <c r="G191" t="str">
        <f ca="1"/>
        <v>V_1</v>
      </c>
      <c r="H191">
        <f ca="1"/>
        <v>-0.45400000000000001</v>
      </c>
      <c r="I191">
        <f ca="1"/>
        <v>-0.27900000000000003</v>
      </c>
      <c r="J191" t="str">
        <f ca="1"/>
        <v>V_1</v>
      </c>
      <c r="K191" t="str">
        <f ca="1"/>
        <v>V_2</v>
      </c>
      <c r="L191" t="str">
        <f ca="1"/>
        <v>V_4</v>
      </c>
      <c r="M191" t="str">
        <f ca="1"/>
        <v>V_1</v>
      </c>
      <c r="N191">
        <f ca="1"/>
        <v>0.57669999999999999</v>
      </c>
      <c r="O191">
        <f ca="1"/>
        <v>2.4965999999999999</v>
      </c>
      <c r="P191">
        <f ca="1"/>
        <v>-0.37430000000000002</v>
      </c>
      <c r="Q191" t="str">
        <f ca="1"/>
        <v>V_2</v>
      </c>
      <c r="R191" t="str">
        <f ca="1"/>
        <v>V_1</v>
      </c>
      <c r="S191" t="str">
        <f ca="1"/>
        <v>V_1</v>
      </c>
      <c r="T191" t="str">
        <f ca="1"/>
        <v>V_2</v>
      </c>
      <c r="U191" t="str">
        <f ca="1"/>
        <v>V_2</v>
      </c>
      <c r="V191" t="str">
        <f ca="1"/>
        <v>V_2</v>
      </c>
      <c r="W191" t="str">
        <f ca="1"/>
        <v>V_1</v>
      </c>
      <c r="X191" t="str">
        <f ca="1"/>
        <v>V_2</v>
      </c>
      <c r="Y191">
        <f ca="1"/>
        <v>-3.0688</v>
      </c>
      <c r="Z191">
        <f ca="1"/>
        <v>-1.1237999999999999</v>
      </c>
      <c r="AA191">
        <f ca="1"/>
        <v>-1.8596999999999999</v>
      </c>
      <c r="AB191">
        <f ca="1"/>
        <v>-0.54359999999999997</v>
      </c>
      <c r="AC191">
        <f ca="1"/>
        <v>-0.99770000000000003</v>
      </c>
      <c r="AD191">
        <f ca="1"/>
        <v>-1.7549999999999999</v>
      </c>
      <c r="AE191">
        <f ca="1"/>
        <v>7.3400000000000007E-2</v>
      </c>
      <c r="AF191">
        <f ca="1"/>
        <v>-0.51</v>
      </c>
      <c r="AG191">
        <f ca="1"/>
        <v>-0.88280000000000003</v>
      </c>
      <c r="AH191">
        <f ca="1"/>
        <v>-0.28070000000000001</v>
      </c>
    </row>
    <row r="192" spans="1:34" x14ac:dyDescent="0.3">
      <c r="A192" s="11" t="str">
        <f ca="1"/>
        <v>Toby Martin</v>
      </c>
      <c r="B192" t="str">
        <f ca="1"/>
        <v>V_2</v>
      </c>
      <c r="C192" t="str">
        <f ca="1"/>
        <v>V_1</v>
      </c>
      <c r="D192">
        <f ca="1"/>
        <v>-1.4330000000000001</v>
      </c>
      <c r="E192" t="str">
        <f ca="1"/>
        <v>V_2</v>
      </c>
      <c r="F192" t="str">
        <f ca="1"/>
        <v>V_2</v>
      </c>
      <c r="G192" t="str">
        <f ca="1"/>
        <v>V_2</v>
      </c>
      <c r="H192">
        <f ca="1"/>
        <v>-1.3360000000000001</v>
      </c>
      <c r="I192">
        <f ca="1"/>
        <v>-1.1888000000000001</v>
      </c>
      <c r="J192" t="str">
        <f ca="1"/>
        <v>V_1</v>
      </c>
      <c r="K192" t="str">
        <f ca="1"/>
        <v>V_3</v>
      </c>
      <c r="L192" t="str">
        <f ca="1"/>
        <v>V_4</v>
      </c>
      <c r="M192" t="str">
        <f ca="1"/>
        <v>V_2</v>
      </c>
      <c r="N192">
        <f ca="1"/>
        <v>0.57669999999999999</v>
      </c>
      <c r="O192">
        <f ca="1"/>
        <v>8.3699999999999997E-2</v>
      </c>
      <c r="P192">
        <f ca="1"/>
        <v>-0.37430000000000002</v>
      </c>
      <c r="Q192" t="str">
        <f ca="1"/>
        <v>V_2</v>
      </c>
      <c r="R192" t="str">
        <f ca="1"/>
        <v>V_2</v>
      </c>
      <c r="S192" t="str">
        <f ca="1"/>
        <v>V_1</v>
      </c>
      <c r="T192" t="str">
        <f ca="1"/>
        <v>V_1</v>
      </c>
      <c r="U192" t="str">
        <f ca="1"/>
        <v>V_1</v>
      </c>
      <c r="V192" t="str">
        <f ca="1"/>
        <v>V_1</v>
      </c>
      <c r="W192" t="str">
        <f ca="1"/>
        <v>V_2</v>
      </c>
      <c r="X192" t="str">
        <f ca="1"/>
        <v>V_1</v>
      </c>
      <c r="Y192">
        <f ca="1"/>
        <v>1.1196999999999999</v>
      </c>
      <c r="Z192">
        <f ca="1"/>
        <v>0.78049999999999997</v>
      </c>
      <c r="AA192">
        <f ca="1"/>
        <v>-0.15740000000000001</v>
      </c>
      <c r="AB192">
        <f ca="1"/>
        <v>-0.54359999999999997</v>
      </c>
      <c r="AC192">
        <f ca="1"/>
        <v>-0.2185</v>
      </c>
      <c r="AD192">
        <f ca="1"/>
        <v>0.32090000000000002</v>
      </c>
      <c r="AE192">
        <f ca="1"/>
        <v>-0.78920000000000001</v>
      </c>
      <c r="AF192">
        <f ca="1"/>
        <v>-0.51</v>
      </c>
      <c r="AG192">
        <f ca="1"/>
        <v>-0.5393</v>
      </c>
      <c r="AH192">
        <f ca="1"/>
        <v>-0.59040000000000004</v>
      </c>
    </row>
    <row r="193" spans="1:34" x14ac:dyDescent="0.3">
      <c r="A193" s="11" t="str">
        <f ca="1"/>
        <v>Imogen Tomlinson</v>
      </c>
      <c r="B193" t="str">
        <f ca="1"/>
        <v>V_2</v>
      </c>
      <c r="C193" t="str">
        <f ca="1"/>
        <v>V_1</v>
      </c>
      <c r="D193">
        <f ca="1"/>
        <v>-1.4330000000000001</v>
      </c>
      <c r="E193" t="str">
        <f ca="1"/>
        <v>V_2</v>
      </c>
      <c r="F193" t="str">
        <f ca="1"/>
        <v>V_2</v>
      </c>
      <c r="G193" t="str">
        <f ca="1"/>
        <v>V_2</v>
      </c>
      <c r="H193">
        <f ca="1"/>
        <v>-1.3360000000000001</v>
      </c>
      <c r="I193">
        <f ca="1"/>
        <v>-1.1888000000000001</v>
      </c>
      <c r="J193" t="str">
        <f ca="1"/>
        <v>V_3</v>
      </c>
      <c r="K193" t="str">
        <f ca="1"/>
        <v>V_3</v>
      </c>
      <c r="L193" t="str">
        <f ca="1"/>
        <v>V_1</v>
      </c>
      <c r="M193" t="str">
        <f ca="1"/>
        <v>V_1</v>
      </c>
      <c r="N193">
        <f ca="1"/>
        <v>0.57669999999999999</v>
      </c>
      <c r="O193">
        <f ca="1"/>
        <v>-1.1228</v>
      </c>
      <c r="P193">
        <f ca="1"/>
        <v>1.3127</v>
      </c>
      <c r="Q193" t="str">
        <f ca="1"/>
        <v>V_2</v>
      </c>
      <c r="R193" t="str">
        <f ca="1"/>
        <v>V_2</v>
      </c>
      <c r="S193" t="str">
        <f ca="1"/>
        <v>V_1</v>
      </c>
      <c r="T193" t="str">
        <f ca="1"/>
        <v>V_1</v>
      </c>
      <c r="U193" t="str">
        <f ca="1"/>
        <v>V_1</v>
      </c>
      <c r="V193" t="str">
        <f ca="1"/>
        <v>V_1</v>
      </c>
      <c r="W193" t="str">
        <f ca="1"/>
        <v>V_2</v>
      </c>
      <c r="X193" t="str">
        <f ca="1"/>
        <v>V_2</v>
      </c>
      <c r="Y193">
        <f ca="1"/>
        <v>7.2599999999999998E-2</v>
      </c>
      <c r="Z193">
        <f ca="1"/>
        <v>0.78049999999999997</v>
      </c>
      <c r="AA193">
        <f ca="1"/>
        <v>-0.15740000000000001</v>
      </c>
      <c r="AB193">
        <f ca="1"/>
        <v>-0.54359999999999997</v>
      </c>
      <c r="AC193">
        <f ca="1"/>
        <v>-0.2185</v>
      </c>
      <c r="AD193">
        <f ca="1"/>
        <v>-1.0629999999999999</v>
      </c>
      <c r="AE193">
        <f ca="1"/>
        <v>7.3400000000000007E-2</v>
      </c>
      <c r="AF193">
        <f ca="1"/>
        <v>-1.9681999999999999</v>
      </c>
      <c r="AG193">
        <f ca="1"/>
        <v>-1.5697000000000001</v>
      </c>
      <c r="AH193">
        <f ca="1"/>
        <v>-1.21</v>
      </c>
    </row>
    <row r="194" spans="1:34" x14ac:dyDescent="0.3">
      <c r="A194" s="11" t="str">
        <f ca="1"/>
        <v>Aria Palmer</v>
      </c>
      <c r="B194" t="str">
        <f ca="1"/>
        <v>V_2</v>
      </c>
      <c r="C194" t="str">
        <f ca="1"/>
        <v>V_1</v>
      </c>
      <c r="D194">
        <f ca="1"/>
        <v>-0.61140000000000005</v>
      </c>
      <c r="E194" t="str">
        <f ca="1"/>
        <v>V_2</v>
      </c>
      <c r="F194" t="str">
        <f ca="1"/>
        <v>V_1</v>
      </c>
      <c r="G194" t="str">
        <f ca="1"/>
        <v>V_2</v>
      </c>
      <c r="H194">
        <f ca="1"/>
        <v>-2.2181000000000002</v>
      </c>
      <c r="I194">
        <f ca="1"/>
        <v>-0.27900000000000003</v>
      </c>
      <c r="J194" t="str">
        <f ca="1"/>
        <v>V_3</v>
      </c>
      <c r="K194" t="str">
        <f ca="1"/>
        <v>V_2</v>
      </c>
      <c r="L194" t="str">
        <f ca="1"/>
        <v>V_2</v>
      </c>
      <c r="M194" t="str">
        <f ca="1"/>
        <v>V_1</v>
      </c>
      <c r="N194">
        <f ca="1"/>
        <v>0.57669999999999999</v>
      </c>
      <c r="O194">
        <f ca="1"/>
        <v>-1.1228</v>
      </c>
      <c r="P194">
        <f ca="1"/>
        <v>-0.37430000000000002</v>
      </c>
      <c r="Q194" t="str">
        <f ca="1"/>
        <v>V_2</v>
      </c>
      <c r="R194" t="str">
        <f ca="1"/>
        <v>V_2</v>
      </c>
      <c r="S194" t="str">
        <f ca="1"/>
        <v>V_1</v>
      </c>
      <c r="T194" t="str">
        <f ca="1"/>
        <v>V_2</v>
      </c>
      <c r="U194" t="str">
        <f ca="1"/>
        <v>V_1</v>
      </c>
      <c r="V194" t="str">
        <f ca="1"/>
        <v>V_1</v>
      </c>
      <c r="W194" t="str">
        <f ca="1"/>
        <v>V_1</v>
      </c>
      <c r="X194" t="str">
        <f ca="1"/>
        <v>V_1</v>
      </c>
      <c r="Y194">
        <f ca="1"/>
        <v>-0.97450000000000003</v>
      </c>
      <c r="Z194">
        <f ca="1"/>
        <v>-1.1237999999999999</v>
      </c>
      <c r="AA194">
        <f ca="1"/>
        <v>-0.15740000000000001</v>
      </c>
      <c r="AB194">
        <f ca="1"/>
        <v>-0.54359999999999997</v>
      </c>
      <c r="AC194">
        <f ca="1"/>
        <v>-0.2185</v>
      </c>
      <c r="AD194">
        <f ca="1"/>
        <v>-1.0629999999999999</v>
      </c>
      <c r="AE194">
        <f ca="1"/>
        <v>-0.78920000000000001</v>
      </c>
      <c r="AF194">
        <f ca="1"/>
        <v>0.21909999999999999</v>
      </c>
      <c r="AG194">
        <f ca="1"/>
        <v>-0.1958</v>
      </c>
      <c r="AH194">
        <f ca="1"/>
        <v>2.9100000000000001E-2</v>
      </c>
    </row>
    <row r="195" spans="1:34" x14ac:dyDescent="0.3">
      <c r="A195" s="11" t="str">
        <f ca="1"/>
        <v>Amelie Davis</v>
      </c>
      <c r="B195" t="str">
        <f ca="1"/>
        <v>V_2</v>
      </c>
      <c r="C195" t="str">
        <f ca="1"/>
        <v>V_1</v>
      </c>
      <c r="D195">
        <f ca="1"/>
        <v>0.21010000000000001</v>
      </c>
      <c r="E195" t="str">
        <f ca="1"/>
        <v>V_2</v>
      </c>
      <c r="F195" t="str">
        <f ca="1"/>
        <v>V_1</v>
      </c>
      <c r="G195" t="str">
        <f ca="1"/>
        <v>V_2</v>
      </c>
      <c r="H195">
        <f ca="1"/>
        <v>-0.45400000000000001</v>
      </c>
      <c r="I195">
        <f ca="1"/>
        <v>0.63090000000000002</v>
      </c>
      <c r="J195" t="str">
        <f ca="1"/>
        <v>V_3</v>
      </c>
      <c r="K195" t="str">
        <f ca="1"/>
        <v>V_2</v>
      </c>
      <c r="L195" t="str">
        <f ca="1"/>
        <v>V_1</v>
      </c>
      <c r="M195" t="str">
        <f ca="1"/>
        <v>V_1</v>
      </c>
      <c r="N195">
        <f ca="1"/>
        <v>0.57669999999999999</v>
      </c>
      <c r="O195">
        <f ca="1"/>
        <v>-1.1228</v>
      </c>
      <c r="P195">
        <f ca="1"/>
        <v>-0.37430000000000002</v>
      </c>
      <c r="Q195" t="str">
        <f ca="1"/>
        <v>V_2</v>
      </c>
      <c r="R195" t="str">
        <f ca="1"/>
        <v>V_2</v>
      </c>
      <c r="S195" t="str">
        <f ca="1"/>
        <v>V_1</v>
      </c>
      <c r="T195" t="str">
        <f ca="1"/>
        <v>V_1</v>
      </c>
      <c r="U195" t="str">
        <f ca="1"/>
        <v>V_1</v>
      </c>
      <c r="V195" t="str">
        <f ca="1"/>
        <v>V_1</v>
      </c>
      <c r="W195" t="str">
        <f ca="1"/>
        <v>V_2</v>
      </c>
      <c r="X195" t="str">
        <f ca="1"/>
        <v>V_1</v>
      </c>
      <c r="Y195">
        <f ca="1"/>
        <v>1.1196999999999999</v>
      </c>
      <c r="Z195">
        <f ca="1"/>
        <v>1.7325999999999999</v>
      </c>
      <c r="AA195">
        <f ca="1"/>
        <v>1.5449999999999999</v>
      </c>
      <c r="AB195">
        <f ca="1"/>
        <v>-0.54359999999999997</v>
      </c>
      <c r="AC195">
        <f ca="1"/>
        <v>0.56069999999999998</v>
      </c>
      <c r="AD195">
        <f ca="1"/>
        <v>-0.371</v>
      </c>
      <c r="AE195">
        <f ca="1"/>
        <v>-0.3579</v>
      </c>
      <c r="AF195">
        <f ca="1"/>
        <v>-0.51</v>
      </c>
      <c r="AG195">
        <f ca="1"/>
        <v>-0.1958</v>
      </c>
      <c r="AH195">
        <f ca="1"/>
        <v>2.9100000000000001E-2</v>
      </c>
    </row>
    <row r="196" spans="1:34" x14ac:dyDescent="0.3">
      <c r="A196" s="11" t="str">
        <f ca="1"/>
        <v>Brody Stokes</v>
      </c>
      <c r="B196" t="str">
        <f ca="1"/>
        <v>V_2</v>
      </c>
      <c r="C196" t="str">
        <f ca="1"/>
        <v>V_1</v>
      </c>
      <c r="D196">
        <f ca="1"/>
        <v>-1.4330000000000001</v>
      </c>
      <c r="E196" t="str">
        <f ca="1"/>
        <v>V_2</v>
      </c>
      <c r="F196" t="str">
        <f ca="1"/>
        <v>V_1</v>
      </c>
      <c r="G196" t="str">
        <f ca="1"/>
        <v>V_2</v>
      </c>
      <c r="H196">
        <f ca="1"/>
        <v>0.42809999999999998</v>
      </c>
      <c r="I196">
        <f ca="1"/>
        <v>0.63090000000000002</v>
      </c>
      <c r="J196" t="str">
        <f ca="1"/>
        <v>V_3</v>
      </c>
      <c r="K196" t="str">
        <f ca="1"/>
        <v>V_3</v>
      </c>
      <c r="L196" t="str">
        <f ca="1"/>
        <v>V_1</v>
      </c>
      <c r="M196" t="str">
        <f ca="1"/>
        <v>V_2</v>
      </c>
      <c r="N196">
        <f ca="1"/>
        <v>0.57669999999999999</v>
      </c>
      <c r="O196">
        <f ca="1"/>
        <v>-1.1228</v>
      </c>
      <c r="P196">
        <f ca="1"/>
        <v>-0.37430000000000002</v>
      </c>
      <c r="Q196" t="str">
        <f ca="1"/>
        <v>V_2</v>
      </c>
      <c r="R196" t="str">
        <f ca="1"/>
        <v>V_1</v>
      </c>
      <c r="S196" t="str">
        <f ca="1"/>
        <v>V_1</v>
      </c>
      <c r="T196" t="str">
        <f ca="1"/>
        <v>V_1</v>
      </c>
      <c r="U196" t="str">
        <f ca="1"/>
        <v>V_2</v>
      </c>
      <c r="V196" t="str">
        <f ca="1"/>
        <v>V_1</v>
      </c>
      <c r="W196" t="str">
        <f ca="1"/>
        <v>V_2</v>
      </c>
      <c r="X196" t="str">
        <f ca="1"/>
        <v>V_1</v>
      </c>
      <c r="Y196">
        <f ca="1"/>
        <v>7.2599999999999998E-2</v>
      </c>
      <c r="Z196">
        <f ca="1"/>
        <v>-2.0758999999999999</v>
      </c>
      <c r="AA196">
        <f ca="1"/>
        <v>-0.15740000000000001</v>
      </c>
      <c r="AB196">
        <f ca="1"/>
        <v>-0.54359999999999997</v>
      </c>
      <c r="AC196">
        <f ca="1"/>
        <v>-0.99770000000000003</v>
      </c>
      <c r="AD196">
        <f ca="1"/>
        <v>0.32090000000000002</v>
      </c>
      <c r="AE196">
        <f ca="1"/>
        <v>-0.78920000000000001</v>
      </c>
      <c r="AF196">
        <f ca="1"/>
        <v>0.94820000000000004</v>
      </c>
      <c r="AG196">
        <f ca="1"/>
        <v>1.5216000000000001</v>
      </c>
      <c r="AH196">
        <f ca="1"/>
        <v>1.2682</v>
      </c>
    </row>
    <row r="197" spans="1:34" x14ac:dyDescent="0.3">
      <c r="A197" s="11" t="str">
        <f ca="1"/>
        <v>Bianca Arribas</v>
      </c>
      <c r="B197" t="str">
        <f ca="1"/>
        <v>V_2</v>
      </c>
      <c r="C197" t="str">
        <f ca="1"/>
        <v>V_2</v>
      </c>
      <c r="D197">
        <f ca="1"/>
        <v>-1.4330000000000001</v>
      </c>
      <c r="E197" t="str">
        <f ca="1"/>
        <v>V_2</v>
      </c>
      <c r="F197" t="str">
        <f ca="1"/>
        <v>V_2</v>
      </c>
      <c r="G197" t="str">
        <f ca="1"/>
        <v>V_2</v>
      </c>
      <c r="H197">
        <f ca="1"/>
        <v>1.3102</v>
      </c>
      <c r="I197">
        <f ca="1"/>
        <v>-1.1888000000000001</v>
      </c>
      <c r="J197" t="str">
        <f ca="1"/>
        <v>V_2</v>
      </c>
      <c r="K197" t="str">
        <f ca="1"/>
        <v>V_3</v>
      </c>
      <c r="L197" t="str">
        <f ca="1"/>
        <v>V_4</v>
      </c>
      <c r="M197" t="str">
        <f ca="1"/>
        <v>V_2</v>
      </c>
      <c r="N197">
        <f ca="1"/>
        <v>-0.76</v>
      </c>
      <c r="O197">
        <f ca="1"/>
        <v>8.3699999999999997E-2</v>
      </c>
      <c r="P197">
        <f ca="1"/>
        <v>-0.37430000000000002</v>
      </c>
      <c r="Q197" t="str">
        <f ca="1"/>
        <v>V_2</v>
      </c>
      <c r="R197" t="str">
        <f ca="1"/>
        <v>V_2</v>
      </c>
      <c r="S197" t="str">
        <f ca="1"/>
        <v>V_1</v>
      </c>
      <c r="T197" t="str">
        <f ca="1"/>
        <v>V_2</v>
      </c>
      <c r="U197" t="str">
        <f ca="1"/>
        <v>V_1</v>
      </c>
      <c r="V197" t="str">
        <f ca="1"/>
        <v>V_1</v>
      </c>
      <c r="W197" t="str">
        <f ca="1"/>
        <v>V_2</v>
      </c>
      <c r="X197" t="str">
        <f ca="1"/>
        <v>V_1</v>
      </c>
      <c r="Y197">
        <f ca="1"/>
        <v>1.1196999999999999</v>
      </c>
      <c r="Z197">
        <f ca="1"/>
        <v>-0.1716</v>
      </c>
      <c r="AA197">
        <f ca="1"/>
        <v>0.69379999999999997</v>
      </c>
      <c r="AB197">
        <f ca="1"/>
        <v>-0.54359999999999997</v>
      </c>
      <c r="AC197">
        <f ca="1"/>
        <v>-0.2185</v>
      </c>
      <c r="AD197">
        <f ca="1"/>
        <v>-1.0629999999999999</v>
      </c>
      <c r="AE197">
        <f ca="1"/>
        <v>0.72040000000000004</v>
      </c>
      <c r="AF197">
        <f ca="1"/>
        <v>-1.6036999999999999</v>
      </c>
      <c r="AG197">
        <f ca="1"/>
        <v>-0.88280000000000003</v>
      </c>
      <c r="AH197">
        <f ca="1"/>
        <v>-1.21</v>
      </c>
    </row>
    <row r="198" spans="1:34" x14ac:dyDescent="0.3">
      <c r="A198" s="11" t="str">
        <f ca="1"/>
        <v>Jaxon Law</v>
      </c>
      <c r="B198" t="str">
        <f ca="1"/>
        <v>V_2</v>
      </c>
      <c r="C198" t="str">
        <f ca="1"/>
        <v>V_2</v>
      </c>
      <c r="D198">
        <f ca="1"/>
        <v>-0.61140000000000005</v>
      </c>
      <c r="E198" t="str">
        <f ca="1"/>
        <v>V_2</v>
      </c>
      <c r="F198" t="str">
        <f ca="1"/>
        <v>V_1</v>
      </c>
      <c r="G198" t="str">
        <f ca="1"/>
        <v>V_2</v>
      </c>
      <c r="H198">
        <f ca="1"/>
        <v>0.42809999999999998</v>
      </c>
      <c r="I198">
        <f ca="1"/>
        <v>1.5407</v>
      </c>
      <c r="J198" t="str">
        <f ca="1"/>
        <v>V_3</v>
      </c>
      <c r="K198" t="str">
        <f ca="1"/>
        <v>V_4</v>
      </c>
      <c r="L198" t="str">
        <f ca="1"/>
        <v>V_2</v>
      </c>
      <c r="M198" t="str">
        <f ca="1"/>
        <v>V_1</v>
      </c>
      <c r="N198">
        <f ca="1"/>
        <v>1.9135</v>
      </c>
      <c r="O198">
        <f ca="1"/>
        <v>8.3699999999999997E-2</v>
      </c>
      <c r="P198">
        <f ca="1"/>
        <v>-0.37430000000000002</v>
      </c>
      <c r="Q198" t="str">
        <f ca="1"/>
        <v>V_2</v>
      </c>
      <c r="R198" t="str">
        <f ca="1"/>
        <v>V_1</v>
      </c>
      <c r="S198" t="str">
        <f ca="1"/>
        <v>V_1</v>
      </c>
      <c r="T198" t="str">
        <f ca="1"/>
        <v>V_1</v>
      </c>
      <c r="U198" t="str">
        <f ca="1"/>
        <v>V_2</v>
      </c>
      <c r="V198" t="str">
        <f ca="1"/>
        <v>V_1</v>
      </c>
      <c r="W198" t="str">
        <f ca="1"/>
        <v>V_1</v>
      </c>
      <c r="X198" t="str">
        <f ca="1"/>
        <v>V_1</v>
      </c>
      <c r="Y198">
        <f ca="1"/>
        <v>-0.97450000000000003</v>
      </c>
      <c r="Z198">
        <f ca="1"/>
        <v>0.78049999999999997</v>
      </c>
      <c r="AA198">
        <f ca="1"/>
        <v>1.5449999999999999</v>
      </c>
      <c r="AB198">
        <f ca="1"/>
        <v>-0.54359999999999997</v>
      </c>
      <c r="AC198">
        <f ca="1"/>
        <v>-0.2185</v>
      </c>
      <c r="AD198">
        <f ca="1"/>
        <v>1.0128999999999999</v>
      </c>
      <c r="AE198">
        <f ca="1"/>
        <v>7.3400000000000007E-2</v>
      </c>
      <c r="AF198">
        <f ca="1"/>
        <v>-0.87460000000000004</v>
      </c>
      <c r="AG198">
        <f ca="1"/>
        <v>-0.5393</v>
      </c>
      <c r="AH198">
        <f ca="1"/>
        <v>-0.28070000000000001</v>
      </c>
    </row>
    <row r="199" spans="1:34" x14ac:dyDescent="0.3">
      <c r="A199" s="11" t="str">
        <f ca="1"/>
        <v>Lucas Bailey</v>
      </c>
      <c r="B199" t="str">
        <f ca="1"/>
        <v>V_2</v>
      </c>
      <c r="C199" t="str">
        <f ca="1"/>
        <v>V_2</v>
      </c>
      <c r="D199">
        <f ca="1"/>
        <v>-1.4330000000000001</v>
      </c>
      <c r="E199" t="str">
        <f ca="1"/>
        <v>V_2</v>
      </c>
      <c r="F199" t="str">
        <f ca="1"/>
        <v>V_1</v>
      </c>
      <c r="G199" t="str">
        <f ca="1"/>
        <v>V_2</v>
      </c>
      <c r="H199">
        <f ca="1"/>
        <v>-1.3360000000000001</v>
      </c>
      <c r="I199">
        <f ca="1"/>
        <v>-1.1888000000000001</v>
      </c>
      <c r="J199" t="str">
        <f ca="1"/>
        <v>V_3</v>
      </c>
      <c r="K199" t="str">
        <f ca="1"/>
        <v>V_2</v>
      </c>
      <c r="L199" t="str">
        <f ca="1"/>
        <v>V_1</v>
      </c>
      <c r="M199" t="str">
        <f ca="1"/>
        <v>V_1</v>
      </c>
      <c r="N199">
        <f ca="1"/>
        <v>3.2502</v>
      </c>
      <c r="O199">
        <f ca="1"/>
        <v>8.3699999999999997E-2</v>
      </c>
      <c r="P199">
        <f ca="1"/>
        <v>-0.37430000000000002</v>
      </c>
      <c r="Q199" t="str">
        <f ca="1"/>
        <v>V_2</v>
      </c>
      <c r="R199" t="str">
        <f ca="1"/>
        <v>V_2</v>
      </c>
      <c r="S199" t="str">
        <f ca="1"/>
        <v>V_1</v>
      </c>
      <c r="T199" t="str">
        <f ca="1"/>
        <v>V_2</v>
      </c>
      <c r="U199" t="str">
        <f ca="1"/>
        <v>V_1</v>
      </c>
      <c r="V199" t="str">
        <f ca="1"/>
        <v>V_1</v>
      </c>
      <c r="W199" t="str">
        <f ca="1"/>
        <v>V_1</v>
      </c>
      <c r="X199" t="str">
        <f ca="1"/>
        <v>V_2</v>
      </c>
      <c r="Y199">
        <f ca="1"/>
        <v>1.1196999999999999</v>
      </c>
      <c r="Z199">
        <f ca="1"/>
        <v>0.78049999999999997</v>
      </c>
      <c r="AA199">
        <f ca="1"/>
        <v>1.5449999999999999</v>
      </c>
      <c r="AB199">
        <f ca="1"/>
        <v>0.53859999999999997</v>
      </c>
      <c r="AC199">
        <f ca="1"/>
        <v>1.3399000000000001</v>
      </c>
      <c r="AD199">
        <f ca="1"/>
        <v>0.32090000000000002</v>
      </c>
      <c r="AE199">
        <f ca="1"/>
        <v>0.93600000000000005</v>
      </c>
      <c r="AF199">
        <f ca="1"/>
        <v>-1.6036999999999999</v>
      </c>
      <c r="AG199">
        <f ca="1"/>
        <v>-0.88280000000000003</v>
      </c>
      <c r="AH199">
        <f ca="1"/>
        <v>-0.9002</v>
      </c>
    </row>
    <row r="200" spans="1:34" x14ac:dyDescent="0.3">
      <c r="A200" s="11" t="str">
        <f ca="1"/>
        <v>Wonnda Davidzon</v>
      </c>
      <c r="B200" t="str">
        <f ca="1"/>
        <v>V_2</v>
      </c>
      <c r="C200" t="str">
        <f ca="1"/>
        <v>V_1</v>
      </c>
      <c r="D200">
        <f ca="1"/>
        <v>-1.4330000000000001</v>
      </c>
      <c r="E200" t="str">
        <f ca="1"/>
        <v>V_2</v>
      </c>
      <c r="F200" t="str">
        <f ca="1"/>
        <v>V_1</v>
      </c>
      <c r="G200" t="str">
        <f ca="1"/>
        <v>V_2</v>
      </c>
      <c r="H200">
        <f ca="1"/>
        <v>-1.3360000000000001</v>
      </c>
      <c r="I200">
        <f ca="1"/>
        <v>-0.27900000000000003</v>
      </c>
      <c r="J200" t="str">
        <f ca="1"/>
        <v>V_3</v>
      </c>
      <c r="K200" t="str">
        <f ca="1"/>
        <v>V_3</v>
      </c>
      <c r="L200" t="str">
        <f ca="1"/>
        <v>V_1</v>
      </c>
      <c r="M200" t="str">
        <f ca="1"/>
        <v>V_1</v>
      </c>
      <c r="N200">
        <f ca="1"/>
        <v>0.57669999999999999</v>
      </c>
      <c r="O200">
        <f ca="1"/>
        <v>-1.1228</v>
      </c>
      <c r="P200">
        <f ca="1"/>
        <v>-0.37430000000000002</v>
      </c>
      <c r="Q200" t="str">
        <f ca="1"/>
        <v>V_2</v>
      </c>
      <c r="R200" t="str">
        <f ca="1"/>
        <v>V_1</v>
      </c>
      <c r="S200" t="str">
        <f ca="1"/>
        <v>V_1</v>
      </c>
      <c r="T200" t="str">
        <f ca="1"/>
        <v>V_1</v>
      </c>
      <c r="U200" t="str">
        <f ca="1"/>
        <v>V_1</v>
      </c>
      <c r="V200" t="str">
        <f ca="1"/>
        <v>V_1</v>
      </c>
      <c r="W200" t="str">
        <f ca="1"/>
        <v>V_1</v>
      </c>
      <c r="X200" t="str">
        <f ca="1"/>
        <v>V_1</v>
      </c>
      <c r="Y200">
        <f ca="1"/>
        <v>1.1196999999999999</v>
      </c>
      <c r="Z200">
        <f ca="1"/>
        <v>-2.0758999999999999</v>
      </c>
      <c r="AA200">
        <f ca="1"/>
        <v>-1.0085</v>
      </c>
      <c r="AB200">
        <f ca="1"/>
        <v>-0.54359999999999997</v>
      </c>
      <c r="AC200">
        <f ca="1"/>
        <v>-0.99770000000000003</v>
      </c>
      <c r="AD200">
        <f ca="1"/>
        <v>-1.7549999999999999</v>
      </c>
      <c r="AE200">
        <f ca="1"/>
        <v>-0.14219999999999999</v>
      </c>
      <c r="AF200">
        <f ca="1"/>
        <v>-0.14549999999999999</v>
      </c>
      <c r="AG200">
        <f ca="1"/>
        <v>0.49109999999999998</v>
      </c>
      <c r="AH200">
        <f ca="1"/>
        <v>0.33889999999999998</v>
      </c>
    </row>
    <row r="201" spans="1:34" x14ac:dyDescent="0.3">
      <c r="A201" s="11" t="str">
        <f ca="1"/>
        <v>Hannah Metcalfe</v>
      </c>
      <c r="B201" t="str">
        <f ca="1"/>
        <v>V_2</v>
      </c>
      <c r="C201" t="str">
        <f ca="1"/>
        <v>V_1</v>
      </c>
      <c r="D201">
        <f ca="1"/>
        <v>-0.61140000000000005</v>
      </c>
      <c r="E201" t="str">
        <f ca="1"/>
        <v>V_2</v>
      </c>
      <c r="F201" t="str">
        <f ca="1"/>
        <v>V_1</v>
      </c>
      <c r="G201" t="str">
        <f ca="1"/>
        <v>V_2</v>
      </c>
      <c r="H201">
        <f ca="1"/>
        <v>-0.45400000000000001</v>
      </c>
      <c r="I201">
        <f ca="1"/>
        <v>0.63090000000000002</v>
      </c>
      <c r="J201" t="str">
        <f ca="1"/>
        <v>V_3</v>
      </c>
      <c r="K201" t="str">
        <f ca="1"/>
        <v>V_3</v>
      </c>
      <c r="L201" t="str">
        <f ca="1"/>
        <v>V_1</v>
      </c>
      <c r="M201" t="str">
        <f ca="1"/>
        <v>V_1</v>
      </c>
      <c r="N201">
        <f ca="1"/>
        <v>1.9135</v>
      </c>
      <c r="O201">
        <f ca="1"/>
        <v>8.3699999999999997E-2</v>
      </c>
      <c r="P201">
        <f ca="1"/>
        <v>-0.37430000000000002</v>
      </c>
      <c r="Q201" t="str">
        <f ca="1"/>
        <v>V_2</v>
      </c>
      <c r="R201" t="str">
        <f ca="1"/>
        <v>V_2</v>
      </c>
      <c r="S201" t="str">
        <f ca="1"/>
        <v>V_1</v>
      </c>
      <c r="T201" t="str">
        <f ca="1"/>
        <v>V_1</v>
      </c>
      <c r="U201" t="str">
        <f ca="1"/>
        <v>V_1</v>
      </c>
      <c r="V201" t="str">
        <f ca="1"/>
        <v>V_1</v>
      </c>
      <c r="W201" t="str">
        <f ca="1"/>
        <v>V_2</v>
      </c>
      <c r="X201" t="str">
        <f ca="1"/>
        <v>V_1</v>
      </c>
      <c r="Y201">
        <f ca="1"/>
        <v>7.2599999999999998E-2</v>
      </c>
      <c r="Z201">
        <f ca="1"/>
        <v>1.7325999999999999</v>
      </c>
      <c r="AA201">
        <f ca="1"/>
        <v>0.69379999999999997</v>
      </c>
      <c r="AB201">
        <f ca="1"/>
        <v>-0.54359999999999997</v>
      </c>
      <c r="AC201">
        <f ca="1"/>
        <v>-0.2185</v>
      </c>
      <c r="AD201">
        <f ca="1"/>
        <v>-1.7549999999999999</v>
      </c>
      <c r="AE201">
        <f ca="1"/>
        <v>-0.3579</v>
      </c>
      <c r="AF201">
        <f ca="1"/>
        <v>1.3127</v>
      </c>
      <c r="AG201">
        <f ca="1"/>
        <v>1.1780999999999999</v>
      </c>
      <c r="AH201">
        <f ca="1"/>
        <v>0.95840000000000003</v>
      </c>
    </row>
    <row r="202" spans="1:34" x14ac:dyDescent="0.3">
      <c r="A202" s="11" t="str">
        <f ca="1"/>
        <v>Eleanor Howe</v>
      </c>
      <c r="B202" t="str">
        <f ca="1"/>
        <v>V_2</v>
      </c>
      <c r="C202" t="str">
        <f ca="1"/>
        <v>V_2</v>
      </c>
      <c r="D202">
        <f ca="1"/>
        <v>-0.61140000000000005</v>
      </c>
      <c r="E202" t="str">
        <f ca="1"/>
        <v>V_2</v>
      </c>
      <c r="F202" t="str">
        <f ca="1"/>
        <v>V_1</v>
      </c>
      <c r="G202" t="str">
        <f ca="1"/>
        <v>V_2</v>
      </c>
      <c r="H202">
        <f ca="1"/>
        <v>-1.3360000000000001</v>
      </c>
      <c r="I202">
        <f ca="1"/>
        <v>-0.27900000000000003</v>
      </c>
      <c r="J202" t="str">
        <f ca="1"/>
        <v>V_3</v>
      </c>
      <c r="K202" t="str">
        <f ca="1"/>
        <v>V_2</v>
      </c>
      <c r="L202" t="str">
        <f ca="1"/>
        <v>V_1</v>
      </c>
      <c r="M202" t="str">
        <f ca="1"/>
        <v>V_2</v>
      </c>
      <c r="N202">
        <f ca="1"/>
        <v>0.57669999999999999</v>
      </c>
      <c r="O202">
        <f ca="1"/>
        <v>8.3699999999999997E-2</v>
      </c>
      <c r="P202">
        <f ca="1"/>
        <v>-0.37430000000000002</v>
      </c>
      <c r="Q202" t="str">
        <f ca="1"/>
        <v>V_2</v>
      </c>
      <c r="R202" t="str">
        <f ca="1"/>
        <v>V_1</v>
      </c>
      <c r="S202" t="str">
        <f ca="1"/>
        <v>V_1</v>
      </c>
      <c r="T202" t="str">
        <f ca="1"/>
        <v>V_1</v>
      </c>
      <c r="U202" t="str">
        <f ca="1"/>
        <v>V_1</v>
      </c>
      <c r="V202" t="str">
        <f ca="1"/>
        <v>V_1</v>
      </c>
      <c r="W202" t="str">
        <f ca="1"/>
        <v>V_1</v>
      </c>
      <c r="X202" t="str">
        <f ca="1"/>
        <v>V_1</v>
      </c>
      <c r="Y202">
        <f ca="1"/>
        <v>7.2599999999999998E-2</v>
      </c>
      <c r="Z202">
        <f ca="1"/>
        <v>-0.1716</v>
      </c>
      <c r="AA202">
        <f ca="1"/>
        <v>-0.15740000000000001</v>
      </c>
      <c r="AB202">
        <f ca="1"/>
        <v>-0.54359999999999997</v>
      </c>
      <c r="AC202">
        <f ca="1"/>
        <v>-0.99770000000000003</v>
      </c>
      <c r="AD202">
        <f ca="1"/>
        <v>1.0128999999999999</v>
      </c>
      <c r="AE202">
        <f ca="1"/>
        <v>-0.78920000000000001</v>
      </c>
      <c r="AF202">
        <f ca="1"/>
        <v>-0.51</v>
      </c>
      <c r="AG202">
        <f ca="1"/>
        <v>-0.1958</v>
      </c>
      <c r="AH202">
        <f ca="1"/>
        <v>-0.28070000000000001</v>
      </c>
    </row>
    <row r="203" spans="1:34" x14ac:dyDescent="0.3">
      <c r="A203" s="11" t="str">
        <f ca="1"/>
        <v>Emilia Field</v>
      </c>
      <c r="B203" t="str">
        <f ca="1"/>
        <v>V_2</v>
      </c>
      <c r="C203" t="str">
        <f ca="1"/>
        <v>V_1</v>
      </c>
      <c r="D203">
        <f ca="1"/>
        <v>-0.61140000000000005</v>
      </c>
      <c r="E203" t="str">
        <f ca="1"/>
        <v>V_2</v>
      </c>
      <c r="F203" t="str">
        <f ca="1"/>
        <v>V_1</v>
      </c>
      <c r="G203" t="str">
        <f ca="1"/>
        <v>V_2</v>
      </c>
      <c r="H203">
        <f ca="1"/>
        <v>-0.45400000000000001</v>
      </c>
      <c r="I203">
        <f ca="1"/>
        <v>-0.27900000000000003</v>
      </c>
      <c r="J203" t="str">
        <f ca="1"/>
        <v>V_3</v>
      </c>
      <c r="K203" t="str">
        <f ca="1"/>
        <v>V_2</v>
      </c>
      <c r="L203" t="str">
        <f ca="1"/>
        <v>V_1</v>
      </c>
      <c r="M203" t="str">
        <f ca="1"/>
        <v>V_1</v>
      </c>
      <c r="N203">
        <f ca="1"/>
        <v>1.9135</v>
      </c>
      <c r="O203">
        <f ca="1"/>
        <v>8.3699999999999997E-2</v>
      </c>
      <c r="P203">
        <f ca="1"/>
        <v>-0.37430000000000002</v>
      </c>
      <c r="Q203" t="str">
        <f ca="1"/>
        <v>V_2</v>
      </c>
      <c r="R203" t="str">
        <f ca="1"/>
        <v>V_2</v>
      </c>
      <c r="S203" t="str">
        <f ca="1"/>
        <v>V_1</v>
      </c>
      <c r="T203" t="str">
        <f ca="1"/>
        <v>V_1</v>
      </c>
      <c r="U203" t="str">
        <f ca="1"/>
        <v>V_1</v>
      </c>
      <c r="V203" t="str">
        <f ca="1"/>
        <v>V_1</v>
      </c>
      <c r="W203" t="str">
        <f ca="1"/>
        <v>V_2</v>
      </c>
      <c r="X203" t="str">
        <f ca="1"/>
        <v>V_1</v>
      </c>
      <c r="Y203">
        <f ca="1"/>
        <v>7.2599999999999998E-2</v>
      </c>
      <c r="Z203">
        <f ca="1"/>
        <v>0.78049999999999997</v>
      </c>
      <c r="AA203">
        <f ca="1"/>
        <v>1.5449999999999999</v>
      </c>
      <c r="AB203">
        <f ca="1"/>
        <v>-0.54359999999999997</v>
      </c>
      <c r="AC203">
        <f ca="1"/>
        <v>-0.99770000000000003</v>
      </c>
      <c r="AD203">
        <f ca="1"/>
        <v>0.32090000000000002</v>
      </c>
      <c r="AE203">
        <f ca="1"/>
        <v>7.3400000000000007E-2</v>
      </c>
      <c r="AF203">
        <f ca="1"/>
        <v>-0.87460000000000004</v>
      </c>
      <c r="AG203">
        <f ca="1"/>
        <v>-0.5393</v>
      </c>
      <c r="AH203">
        <f ca="1"/>
        <v>-0.28070000000000001</v>
      </c>
    </row>
    <row r="204" spans="1:34" x14ac:dyDescent="0.3">
      <c r="A204" s="11" t="str">
        <f ca="1"/>
        <v>Oakley Saunders</v>
      </c>
      <c r="B204" t="str">
        <f ca="1"/>
        <v>V_2</v>
      </c>
      <c r="C204" t="str">
        <f ca="1"/>
        <v>V_1</v>
      </c>
      <c r="D204">
        <f ca="1"/>
        <v>-0.61140000000000005</v>
      </c>
      <c r="E204" t="str">
        <f ca="1"/>
        <v>V_1</v>
      </c>
      <c r="F204" t="str">
        <f ca="1"/>
        <v>V_1</v>
      </c>
      <c r="G204" t="str">
        <f ca="1"/>
        <v>V_2</v>
      </c>
      <c r="H204">
        <f ca="1"/>
        <v>-1.3360000000000001</v>
      </c>
      <c r="I204">
        <f ca="1"/>
        <v>-0.27900000000000003</v>
      </c>
      <c r="J204" t="str">
        <f ca="1"/>
        <v>V_3</v>
      </c>
      <c r="K204" t="str">
        <f ca="1"/>
        <v>V_3</v>
      </c>
      <c r="L204" t="str">
        <f ca="1"/>
        <v>V_1</v>
      </c>
      <c r="M204" t="str">
        <f ca="1"/>
        <v>V_1</v>
      </c>
      <c r="N204">
        <f ca="1"/>
        <v>-0.76</v>
      </c>
      <c r="O204">
        <f ca="1"/>
        <v>1.2901</v>
      </c>
      <c r="P204">
        <f ca="1"/>
        <v>1.3127</v>
      </c>
      <c r="Q204" t="str">
        <f ca="1"/>
        <v>V_2</v>
      </c>
      <c r="R204" t="str">
        <f ca="1"/>
        <v>V_2</v>
      </c>
      <c r="S204" t="str">
        <f ca="1"/>
        <v>V_1</v>
      </c>
      <c r="T204" t="str">
        <f ca="1"/>
        <v>V_1</v>
      </c>
      <c r="U204" t="str">
        <f ca="1"/>
        <v>V_1</v>
      </c>
      <c r="V204" t="str">
        <f ca="1"/>
        <v>V_1</v>
      </c>
      <c r="W204" t="str">
        <f ca="1"/>
        <v>V_1</v>
      </c>
      <c r="X204" t="str">
        <f ca="1"/>
        <v>V_1</v>
      </c>
      <c r="Y204">
        <f ca="1"/>
        <v>-3.0688</v>
      </c>
      <c r="Z204">
        <f ca="1"/>
        <v>-0.1716</v>
      </c>
      <c r="AA204">
        <f ca="1"/>
        <v>-1.0085</v>
      </c>
      <c r="AB204">
        <f ca="1"/>
        <v>-0.54359999999999997</v>
      </c>
      <c r="AC204">
        <f ca="1"/>
        <v>-0.2185</v>
      </c>
      <c r="AD204">
        <f ca="1"/>
        <v>0.32090000000000002</v>
      </c>
      <c r="AE204">
        <f ca="1"/>
        <v>-0.78920000000000001</v>
      </c>
      <c r="AF204">
        <f ca="1"/>
        <v>-0.51</v>
      </c>
      <c r="AG204">
        <f ca="1"/>
        <v>-1.2262999999999999</v>
      </c>
      <c r="AH204">
        <f ca="1"/>
        <v>-1.21</v>
      </c>
    </row>
    <row r="205" spans="1:34" x14ac:dyDescent="0.3">
      <c r="A205" s="11" t="str">
        <f ca="1"/>
        <v>Brodie Mccarthy</v>
      </c>
      <c r="B205" t="str">
        <f ca="1"/>
        <v>V_2</v>
      </c>
      <c r="C205" t="str">
        <f ca="1"/>
        <v>V_1</v>
      </c>
      <c r="D205">
        <f ca="1"/>
        <v>-0.61140000000000005</v>
      </c>
      <c r="E205" t="str">
        <f ca="1"/>
        <v>V_1</v>
      </c>
      <c r="F205" t="str">
        <f ca="1"/>
        <v>V_1</v>
      </c>
      <c r="G205" t="str">
        <f ca="1"/>
        <v>V_2</v>
      </c>
      <c r="H205">
        <f ca="1"/>
        <v>-1.3360000000000001</v>
      </c>
      <c r="I205">
        <f ca="1"/>
        <v>-0.27900000000000003</v>
      </c>
      <c r="J205" t="str">
        <f ca="1"/>
        <v>V_3</v>
      </c>
      <c r="K205" t="str">
        <f ca="1"/>
        <v>V_3</v>
      </c>
      <c r="L205" t="str">
        <f ca="1"/>
        <v>V_1</v>
      </c>
      <c r="M205" t="str">
        <f ca="1"/>
        <v>V_1</v>
      </c>
      <c r="N205">
        <f ca="1"/>
        <v>-0.76</v>
      </c>
      <c r="O205">
        <f ca="1"/>
        <v>1.2901</v>
      </c>
      <c r="P205">
        <f ca="1"/>
        <v>1.3127</v>
      </c>
      <c r="Q205" t="str">
        <f ca="1"/>
        <v>V_2</v>
      </c>
      <c r="R205" t="str">
        <f ca="1"/>
        <v>V_2</v>
      </c>
      <c r="S205" t="str">
        <f ca="1"/>
        <v>V_1</v>
      </c>
      <c r="T205" t="str">
        <f ca="1"/>
        <v>V_1</v>
      </c>
      <c r="U205" t="str">
        <f ca="1"/>
        <v>V_1</v>
      </c>
      <c r="V205" t="str">
        <f ca="1"/>
        <v>V_1</v>
      </c>
      <c r="W205" t="str">
        <f ca="1"/>
        <v>V_1</v>
      </c>
      <c r="X205" t="str">
        <f ca="1"/>
        <v>V_1</v>
      </c>
      <c r="Y205">
        <f ca="1"/>
        <v>-3.0688</v>
      </c>
      <c r="Z205">
        <f ca="1"/>
        <v>-0.1716</v>
      </c>
      <c r="AA205">
        <f ca="1"/>
        <v>-1.0085</v>
      </c>
      <c r="AB205">
        <f ca="1"/>
        <v>-0.54359999999999997</v>
      </c>
      <c r="AC205">
        <f ca="1"/>
        <v>-0.2185</v>
      </c>
      <c r="AD205">
        <f ca="1"/>
        <v>0.32090000000000002</v>
      </c>
      <c r="AE205">
        <f ca="1"/>
        <v>-0.14219999999999999</v>
      </c>
      <c r="AF205">
        <f ca="1"/>
        <v>-0.87460000000000004</v>
      </c>
      <c r="AG205">
        <f ca="1"/>
        <v>-1.2262999999999999</v>
      </c>
      <c r="AH205">
        <f ca="1"/>
        <v>-1.21</v>
      </c>
    </row>
    <row r="206" spans="1:34" x14ac:dyDescent="0.3">
      <c r="A206" s="11" t="str">
        <f ca="1"/>
        <v>Leo O’Brien</v>
      </c>
      <c r="B206" t="str">
        <f ca="1"/>
        <v>V_2</v>
      </c>
      <c r="C206" t="str">
        <f ca="1"/>
        <v>V_1</v>
      </c>
      <c r="D206">
        <f ca="1"/>
        <v>-1.4330000000000001</v>
      </c>
      <c r="E206" t="str">
        <f ca="1"/>
        <v>V_1</v>
      </c>
      <c r="F206" t="str">
        <f ca="1"/>
        <v>V_1</v>
      </c>
      <c r="G206" t="str">
        <f ca="1"/>
        <v>V_2</v>
      </c>
      <c r="H206">
        <f ca="1"/>
        <v>-0.45400000000000001</v>
      </c>
      <c r="I206">
        <f ca="1"/>
        <v>-1.1888000000000001</v>
      </c>
      <c r="J206" t="str">
        <f ca="1"/>
        <v>V_1</v>
      </c>
      <c r="K206" t="str">
        <f ca="1"/>
        <v>V_2</v>
      </c>
      <c r="L206" t="str">
        <f ca="1"/>
        <v>V_3</v>
      </c>
      <c r="M206" t="str">
        <f ca="1"/>
        <v>V_1</v>
      </c>
      <c r="N206">
        <f ca="1"/>
        <v>-0.76</v>
      </c>
      <c r="O206">
        <f ca="1"/>
        <v>8.3699999999999997E-2</v>
      </c>
      <c r="P206">
        <f ca="1"/>
        <v>-0.37430000000000002</v>
      </c>
      <c r="Q206" t="str">
        <f ca="1"/>
        <v>V_1</v>
      </c>
      <c r="R206" t="str">
        <f ca="1"/>
        <v>V_2</v>
      </c>
      <c r="S206" t="str">
        <f ca="1"/>
        <v>V_1</v>
      </c>
      <c r="T206" t="str">
        <f ca="1"/>
        <v>V_1</v>
      </c>
      <c r="U206" t="str">
        <f ca="1"/>
        <v>V_2</v>
      </c>
      <c r="V206" t="str">
        <f ca="1"/>
        <v>V_1</v>
      </c>
      <c r="W206" t="str">
        <f ca="1"/>
        <v>V_2</v>
      </c>
      <c r="X206" t="str">
        <f ca="1"/>
        <v>V_1</v>
      </c>
      <c r="Y206">
        <f ca="1"/>
        <v>7.2599999999999998E-2</v>
      </c>
      <c r="Z206">
        <f ca="1"/>
        <v>0.78049999999999997</v>
      </c>
      <c r="AA206">
        <f ca="1"/>
        <v>-1.0085</v>
      </c>
      <c r="AB206">
        <f ca="1"/>
        <v>1.6207</v>
      </c>
      <c r="AC206">
        <f ca="1"/>
        <v>0.56069999999999998</v>
      </c>
      <c r="AD206">
        <f ca="1"/>
        <v>-1.0629999999999999</v>
      </c>
      <c r="AE206">
        <f ca="1"/>
        <v>-0.78920000000000001</v>
      </c>
      <c r="AF206">
        <f ca="1"/>
        <v>-0.87460000000000004</v>
      </c>
      <c r="AG206">
        <f ca="1"/>
        <v>-0.5393</v>
      </c>
      <c r="AH206">
        <f ca="1"/>
        <v>-0.9002</v>
      </c>
    </row>
    <row r="207" spans="1:34" x14ac:dyDescent="0.3">
      <c r="A207" s="11" t="str">
        <f ca="1"/>
        <v>Naseem Hussain</v>
      </c>
      <c r="B207" t="str">
        <f ca="1"/>
        <v>V_2</v>
      </c>
      <c r="C207" t="str">
        <f ca="1"/>
        <v>V_1</v>
      </c>
      <c r="D207">
        <f ca="1"/>
        <v>-0.61140000000000005</v>
      </c>
      <c r="E207" t="str">
        <f ca="1"/>
        <v>V_1</v>
      </c>
      <c r="F207" t="str">
        <f ca="1"/>
        <v>V_1</v>
      </c>
      <c r="G207" t="str">
        <f ca="1"/>
        <v>V_2</v>
      </c>
      <c r="H207">
        <f ca="1"/>
        <v>-1.3360000000000001</v>
      </c>
      <c r="I207">
        <f ca="1"/>
        <v>-1.1888000000000001</v>
      </c>
      <c r="J207" t="str">
        <f ca="1"/>
        <v>V_1</v>
      </c>
      <c r="K207" t="str">
        <f ca="1"/>
        <v>V_2</v>
      </c>
      <c r="L207" t="str">
        <f ca="1"/>
        <v>V_1</v>
      </c>
      <c r="M207" t="str">
        <f ca="1"/>
        <v>V_2</v>
      </c>
      <c r="N207">
        <f ca="1"/>
        <v>-0.76</v>
      </c>
      <c r="O207">
        <f ca="1"/>
        <v>8.3699999999999997E-2</v>
      </c>
      <c r="P207">
        <f ca="1"/>
        <v>-0.37430000000000002</v>
      </c>
      <c r="Q207" t="str">
        <f ca="1"/>
        <v>V_2</v>
      </c>
      <c r="R207" t="str">
        <f ca="1"/>
        <v>V_2</v>
      </c>
      <c r="S207" t="str">
        <f ca="1"/>
        <v>V_1</v>
      </c>
      <c r="T207" t="str">
        <f ca="1"/>
        <v>V_1</v>
      </c>
      <c r="U207" t="str">
        <f ca="1"/>
        <v>V_2</v>
      </c>
      <c r="V207" t="str">
        <f ca="1"/>
        <v>V_1</v>
      </c>
      <c r="W207" t="str">
        <f ca="1"/>
        <v>V_1</v>
      </c>
      <c r="X207" t="str">
        <f ca="1"/>
        <v>V_2</v>
      </c>
      <c r="Y207">
        <f ca="1"/>
        <v>1.1196999999999999</v>
      </c>
      <c r="Z207">
        <f ca="1"/>
        <v>0.78049999999999997</v>
      </c>
      <c r="AA207">
        <f ca="1"/>
        <v>-0.15740000000000001</v>
      </c>
      <c r="AB207">
        <f ca="1"/>
        <v>0.53859999999999997</v>
      </c>
      <c r="AC207">
        <f ca="1"/>
        <v>-0.99770000000000003</v>
      </c>
      <c r="AD207">
        <f ca="1"/>
        <v>-1.0629999999999999</v>
      </c>
      <c r="AE207">
        <f ca="1"/>
        <v>-0.78920000000000001</v>
      </c>
      <c r="AF207">
        <f ca="1"/>
        <v>0.58360000000000001</v>
      </c>
      <c r="AG207">
        <f ca="1"/>
        <v>0.83460000000000001</v>
      </c>
      <c r="AH207">
        <f ca="1"/>
        <v>0.95840000000000003</v>
      </c>
    </row>
    <row r="208" spans="1:34" x14ac:dyDescent="0.3">
      <c r="A208" s="11" t="str">
        <f ca="1"/>
        <v>Finley Mellor</v>
      </c>
      <c r="B208" t="str">
        <f ca="1"/>
        <v>V_2</v>
      </c>
      <c r="C208" t="str">
        <f ca="1"/>
        <v>V_1</v>
      </c>
      <c r="D208">
        <f ca="1"/>
        <v>-0.61140000000000005</v>
      </c>
      <c r="E208" t="str">
        <f ca="1"/>
        <v>V_2</v>
      </c>
      <c r="F208" t="str">
        <f ca="1"/>
        <v>V_1</v>
      </c>
      <c r="G208" t="str">
        <f ca="1"/>
        <v>V_2</v>
      </c>
      <c r="H208">
        <f ca="1"/>
        <v>-1.3360000000000001</v>
      </c>
      <c r="I208">
        <f ca="1"/>
        <v>-1.1888000000000001</v>
      </c>
      <c r="J208" t="str">
        <f ca="1"/>
        <v>V_3</v>
      </c>
      <c r="K208" t="str">
        <f ca="1"/>
        <v>V_2</v>
      </c>
      <c r="L208" t="str">
        <f ca="1"/>
        <v>V_3</v>
      </c>
      <c r="M208" t="str">
        <f ca="1"/>
        <v>V_2</v>
      </c>
      <c r="N208">
        <f ca="1"/>
        <v>3.2502</v>
      </c>
      <c r="O208">
        <f ca="1"/>
        <v>2.4965999999999999</v>
      </c>
      <c r="P208">
        <f ca="1"/>
        <v>-0.37430000000000002</v>
      </c>
      <c r="Q208" t="str">
        <f ca="1"/>
        <v>V_2</v>
      </c>
      <c r="R208" t="str">
        <f ca="1"/>
        <v>V_2</v>
      </c>
      <c r="S208" t="str">
        <f ca="1"/>
        <v>V_1</v>
      </c>
      <c r="T208" t="str">
        <f ca="1"/>
        <v>V_1</v>
      </c>
      <c r="U208" t="str">
        <f ca="1"/>
        <v>V_2</v>
      </c>
      <c r="V208" t="str">
        <f ca="1"/>
        <v>V_1</v>
      </c>
      <c r="W208" t="str">
        <f ca="1"/>
        <v>V_2</v>
      </c>
      <c r="X208" t="str">
        <f ca="1"/>
        <v>V_1</v>
      </c>
      <c r="Y208">
        <f ca="1"/>
        <v>7.2599999999999998E-2</v>
      </c>
      <c r="Z208">
        <f ca="1"/>
        <v>-0.1716</v>
      </c>
      <c r="AA208">
        <f ca="1"/>
        <v>-1.0085</v>
      </c>
      <c r="AB208">
        <f ca="1"/>
        <v>-0.54359999999999997</v>
      </c>
      <c r="AC208">
        <f ca="1"/>
        <v>-0.99770000000000003</v>
      </c>
      <c r="AD208">
        <f ca="1"/>
        <v>-1.7549999999999999</v>
      </c>
      <c r="AE208">
        <f ca="1"/>
        <v>-0.78920000000000001</v>
      </c>
      <c r="AF208">
        <f ca="1"/>
        <v>0.58360000000000001</v>
      </c>
      <c r="AG208">
        <f ca="1"/>
        <v>-0.5393</v>
      </c>
      <c r="AH208">
        <f ca="1"/>
        <v>0.33889999999999998</v>
      </c>
    </row>
    <row r="209" spans="1:34" x14ac:dyDescent="0.3">
      <c r="A209" s="11" t="str">
        <f ca="1"/>
        <v>Chūn-Huá Qiū1</v>
      </c>
      <c r="B209" t="str">
        <f ca="1"/>
        <v>V_2</v>
      </c>
      <c r="C209" t="str">
        <f ca="1"/>
        <v>V_1</v>
      </c>
      <c r="D209">
        <f ca="1"/>
        <v>-0.61140000000000005</v>
      </c>
      <c r="E209" t="str">
        <f ca="1"/>
        <v>V_2</v>
      </c>
      <c r="F209" t="str">
        <f ca="1"/>
        <v>V_1</v>
      </c>
      <c r="G209" t="str">
        <f ca="1"/>
        <v>V_2</v>
      </c>
      <c r="H209">
        <f ca="1"/>
        <v>-1.3360000000000001</v>
      </c>
      <c r="I209">
        <f ca="1"/>
        <v>-1.1888000000000001</v>
      </c>
      <c r="J209" t="str">
        <f ca="1"/>
        <v>V_1</v>
      </c>
      <c r="K209" t="str">
        <f ca="1"/>
        <v>V_2</v>
      </c>
      <c r="L209" t="str">
        <f ca="1"/>
        <v>V_2</v>
      </c>
      <c r="M209" t="str">
        <f ca="1"/>
        <v>V_2</v>
      </c>
      <c r="N209">
        <f ca="1"/>
        <v>3.2502</v>
      </c>
      <c r="O209">
        <f ca="1"/>
        <v>1.2901</v>
      </c>
      <c r="P209">
        <f ca="1"/>
        <v>-0.37430000000000002</v>
      </c>
      <c r="Q209" t="str">
        <f ca="1"/>
        <v>V_1</v>
      </c>
      <c r="R209" t="str">
        <f ca="1"/>
        <v>V_2</v>
      </c>
      <c r="S209" t="str">
        <f ca="1"/>
        <v>V_1</v>
      </c>
      <c r="T209" t="str">
        <f ca="1"/>
        <v>V_1</v>
      </c>
      <c r="U209" t="str">
        <f ca="1"/>
        <v>V_1</v>
      </c>
      <c r="V209" t="str">
        <f ca="1"/>
        <v>V_1</v>
      </c>
      <c r="W209" t="str">
        <f ca="1"/>
        <v>V_1</v>
      </c>
      <c r="X209" t="str">
        <f ca="1"/>
        <v>V_1</v>
      </c>
      <c r="Y209">
        <f ca="1"/>
        <v>7.2599999999999998E-2</v>
      </c>
      <c r="Z209">
        <f ca="1"/>
        <v>0.78049999999999997</v>
      </c>
      <c r="AA209">
        <f ca="1"/>
        <v>-0.15740000000000001</v>
      </c>
      <c r="AB209">
        <f ca="1"/>
        <v>-0.54359999999999997</v>
      </c>
      <c r="AC209">
        <f ca="1"/>
        <v>-0.99770000000000003</v>
      </c>
      <c r="AD209">
        <f ca="1"/>
        <v>1.0128999999999999</v>
      </c>
      <c r="AE209">
        <f ca="1"/>
        <v>-0.3579</v>
      </c>
      <c r="AF209">
        <f ca="1"/>
        <v>-0.51</v>
      </c>
      <c r="AG209">
        <f ca="1"/>
        <v>-0.88280000000000003</v>
      </c>
      <c r="AH209">
        <f ca="1"/>
        <v>-0.59040000000000004</v>
      </c>
    </row>
    <row r="210" spans="1:34" x14ac:dyDescent="0.3">
      <c r="A210" s="11" t="str">
        <f ca="1"/>
        <v>Kaya Hughes</v>
      </c>
      <c r="B210" t="str">
        <f ca="1"/>
        <v>V_2</v>
      </c>
      <c r="C210" t="str">
        <f ca="1"/>
        <v>V_1</v>
      </c>
      <c r="D210">
        <f ca="1"/>
        <v>-1.4330000000000001</v>
      </c>
      <c r="E210" t="str">
        <f ca="1"/>
        <v>V_2</v>
      </c>
      <c r="F210" t="str">
        <f ca="1"/>
        <v>V_1</v>
      </c>
      <c r="G210" t="str">
        <f ca="1"/>
        <v>V_2</v>
      </c>
      <c r="H210">
        <f ca="1"/>
        <v>-1.3360000000000001</v>
      </c>
      <c r="I210">
        <f ca="1"/>
        <v>-1.1888000000000001</v>
      </c>
      <c r="J210" t="str">
        <f ca="1"/>
        <v>V_1</v>
      </c>
      <c r="K210" t="str">
        <f ca="1"/>
        <v>V_2</v>
      </c>
      <c r="L210" t="str">
        <f ca="1"/>
        <v>V_3</v>
      </c>
      <c r="M210" t="str">
        <f ca="1"/>
        <v>V_2</v>
      </c>
      <c r="N210">
        <f ca="1"/>
        <v>0.57669999999999999</v>
      </c>
      <c r="O210">
        <f ca="1"/>
        <v>8.3699999999999997E-2</v>
      </c>
      <c r="P210">
        <f ca="1"/>
        <v>-0.37430000000000002</v>
      </c>
      <c r="Q210" t="str">
        <f ca="1"/>
        <v>V_2</v>
      </c>
      <c r="R210" t="str">
        <f ca="1"/>
        <v>V_2</v>
      </c>
      <c r="S210" t="str">
        <f ca="1"/>
        <v>V_1</v>
      </c>
      <c r="T210" t="str">
        <f ca="1"/>
        <v>V_2</v>
      </c>
      <c r="U210" t="str">
        <f ca="1"/>
        <v>V_1</v>
      </c>
      <c r="V210" t="str">
        <f ca="1"/>
        <v>V_1</v>
      </c>
      <c r="W210" t="str">
        <f ca="1"/>
        <v>V_2</v>
      </c>
      <c r="X210" t="str">
        <f ca="1"/>
        <v>V_1</v>
      </c>
      <c r="Y210">
        <f ca="1"/>
        <v>7.2599999999999998E-2</v>
      </c>
      <c r="Z210">
        <f ca="1"/>
        <v>-0.1716</v>
      </c>
      <c r="AA210">
        <f ca="1"/>
        <v>-0.15740000000000001</v>
      </c>
      <c r="AB210">
        <f ca="1"/>
        <v>-0.54359999999999997</v>
      </c>
      <c r="AC210">
        <f ca="1"/>
        <v>-0.99770000000000003</v>
      </c>
      <c r="AD210">
        <f ca="1"/>
        <v>-1.0629999999999999</v>
      </c>
      <c r="AE210">
        <f ca="1"/>
        <v>-0.57350000000000001</v>
      </c>
      <c r="AF210">
        <f ca="1"/>
        <v>-0.14549999999999999</v>
      </c>
      <c r="AG210">
        <f ca="1"/>
        <v>-0.5393</v>
      </c>
      <c r="AH210">
        <f ca="1"/>
        <v>-0.28070000000000001</v>
      </c>
    </row>
    <row r="211" spans="1:34" x14ac:dyDescent="0.3">
      <c r="A211" s="11" t="str">
        <f ca="1"/>
        <v>Cleopatra Jimoh</v>
      </c>
      <c r="B211" t="str">
        <f ca="1"/>
        <v>V_2</v>
      </c>
      <c r="C211" t="str">
        <f ca="1"/>
        <v>V_1</v>
      </c>
      <c r="D211">
        <f ca="1"/>
        <v>-0.61140000000000005</v>
      </c>
      <c r="E211" t="str">
        <f ca="1"/>
        <v>V_2</v>
      </c>
      <c r="F211" t="str">
        <f ca="1"/>
        <v>V_1</v>
      </c>
      <c r="G211" t="str">
        <f ca="1"/>
        <v>V_2</v>
      </c>
      <c r="H211">
        <f ca="1"/>
        <v>-1.3360000000000001</v>
      </c>
      <c r="I211">
        <f ca="1"/>
        <v>-1.1888000000000001</v>
      </c>
      <c r="J211" t="str">
        <f ca="1"/>
        <v>V_1</v>
      </c>
      <c r="K211" t="str">
        <f ca="1"/>
        <v>V_2</v>
      </c>
      <c r="L211" t="str">
        <f ca="1"/>
        <v>V_2</v>
      </c>
      <c r="M211" t="str">
        <f ca="1"/>
        <v>V_1</v>
      </c>
      <c r="N211">
        <f ca="1"/>
        <v>0.57669999999999999</v>
      </c>
      <c r="O211">
        <f ca="1"/>
        <v>-1.1228</v>
      </c>
      <c r="P211">
        <f ca="1"/>
        <v>-0.37430000000000002</v>
      </c>
      <c r="Q211" t="str">
        <f ca="1"/>
        <v>V_2</v>
      </c>
      <c r="R211" t="str">
        <f ca="1"/>
        <v>V_1</v>
      </c>
      <c r="S211" t="str">
        <f ca="1"/>
        <v>V_1</v>
      </c>
      <c r="T211" t="str">
        <f ca="1"/>
        <v>V_2</v>
      </c>
      <c r="U211" t="str">
        <f ca="1"/>
        <v>V_1</v>
      </c>
      <c r="V211" t="str">
        <f ca="1"/>
        <v>V_1</v>
      </c>
      <c r="W211" t="str">
        <f ca="1"/>
        <v>V_2</v>
      </c>
      <c r="X211" t="str">
        <f ca="1"/>
        <v>V_2</v>
      </c>
      <c r="Y211">
        <f ca="1"/>
        <v>7.2599999999999998E-2</v>
      </c>
      <c r="Z211">
        <f ca="1"/>
        <v>-1.1237999999999999</v>
      </c>
      <c r="AA211">
        <f ca="1"/>
        <v>-1.0085</v>
      </c>
      <c r="AB211">
        <f ca="1"/>
        <v>2.7027999999999999</v>
      </c>
      <c r="AC211">
        <f ca="1"/>
        <v>0.56069999999999998</v>
      </c>
      <c r="AD211">
        <f ca="1"/>
        <v>-1.0629999999999999</v>
      </c>
      <c r="AE211">
        <f ca="1"/>
        <v>-0.78920000000000001</v>
      </c>
      <c r="AF211">
        <f ca="1"/>
        <v>0.58360000000000001</v>
      </c>
      <c r="AG211">
        <f ca="1"/>
        <v>0.1477</v>
      </c>
      <c r="AH211">
        <f ca="1"/>
        <v>0.64870000000000005</v>
      </c>
    </row>
    <row r="212" spans="1:34" x14ac:dyDescent="0.3">
      <c r="A212" s="11" t="str">
        <f ca="1"/>
        <v>Elizabeth Gallagher</v>
      </c>
      <c r="B212" t="str">
        <f ca="1"/>
        <v>V_2</v>
      </c>
      <c r="C212" t="str">
        <f ca="1"/>
        <v>V_1</v>
      </c>
      <c r="D212">
        <f ca="1"/>
        <v>-1.4330000000000001</v>
      </c>
      <c r="E212" t="str">
        <f ca="1"/>
        <v>V_2</v>
      </c>
      <c r="F212" t="str">
        <f ca="1"/>
        <v>V_1</v>
      </c>
      <c r="G212" t="str">
        <f ca="1"/>
        <v>V_2</v>
      </c>
      <c r="H212">
        <f ca="1"/>
        <v>-1.3360000000000001</v>
      </c>
      <c r="I212">
        <f ca="1"/>
        <v>-1.1888000000000001</v>
      </c>
      <c r="J212" t="str">
        <f ca="1"/>
        <v>V_1</v>
      </c>
      <c r="K212" t="str">
        <f ca="1"/>
        <v>V_5</v>
      </c>
      <c r="L212" t="str">
        <f ca="1"/>
        <v>V_1</v>
      </c>
      <c r="M212" t="str">
        <f ca="1"/>
        <v>V_2</v>
      </c>
      <c r="N212">
        <f ca="1"/>
        <v>1.9135</v>
      </c>
      <c r="O212">
        <f ca="1"/>
        <v>8.3699999999999997E-2</v>
      </c>
      <c r="P212">
        <f ca="1"/>
        <v>-0.37430000000000002</v>
      </c>
      <c r="Q212" t="str">
        <f ca="1"/>
        <v>V_2</v>
      </c>
      <c r="R212" t="str">
        <f ca="1"/>
        <v>V_2</v>
      </c>
      <c r="S212" t="str">
        <f ca="1"/>
        <v>V_1</v>
      </c>
      <c r="T212" t="str">
        <f ca="1"/>
        <v>V_1</v>
      </c>
      <c r="U212" t="str">
        <f ca="1"/>
        <v>V_1</v>
      </c>
      <c r="V212" t="str">
        <f ca="1"/>
        <v>V_1</v>
      </c>
      <c r="W212" t="str">
        <f ca="1"/>
        <v>V_1</v>
      </c>
      <c r="X212" t="str">
        <f ca="1"/>
        <v>V_1</v>
      </c>
      <c r="Y212">
        <f ca="1"/>
        <v>7.2599999999999998E-2</v>
      </c>
      <c r="Z212">
        <f ca="1"/>
        <v>-1.1237999999999999</v>
      </c>
      <c r="AA212">
        <f ca="1"/>
        <v>-1.8596999999999999</v>
      </c>
      <c r="AB212">
        <f ca="1"/>
        <v>-0.54359999999999997</v>
      </c>
      <c r="AC212">
        <f ca="1"/>
        <v>-0.2185</v>
      </c>
      <c r="AD212">
        <f ca="1"/>
        <v>-1.0629999999999999</v>
      </c>
      <c r="AE212">
        <f ca="1"/>
        <v>-0.78920000000000001</v>
      </c>
      <c r="AF212">
        <f ca="1"/>
        <v>0.58360000000000001</v>
      </c>
      <c r="AG212">
        <f ca="1"/>
        <v>0.83460000000000001</v>
      </c>
      <c r="AH212">
        <f ca="1"/>
        <v>0.64870000000000005</v>
      </c>
    </row>
    <row r="213" spans="1:34" x14ac:dyDescent="0.3">
      <c r="A213" s="11" t="str">
        <f ca="1"/>
        <v>Hatsu Takayama</v>
      </c>
      <c r="B213" t="str">
        <f ca="1"/>
        <v>V_2</v>
      </c>
      <c r="C213" t="str">
        <f ca="1"/>
        <v>V_1</v>
      </c>
      <c r="D213">
        <f ca="1"/>
        <v>-1.4330000000000001</v>
      </c>
      <c r="E213" t="str">
        <f ca="1"/>
        <v>V_2</v>
      </c>
      <c r="F213" t="str">
        <f ca="1"/>
        <v>V_2</v>
      </c>
      <c r="G213" t="str">
        <f ca="1"/>
        <v>V_2</v>
      </c>
      <c r="H213">
        <f ca="1"/>
        <v>-0.45400000000000001</v>
      </c>
      <c r="I213">
        <f ca="1"/>
        <v>-0.27900000000000003</v>
      </c>
      <c r="J213" t="str">
        <f ca="1"/>
        <v>V_3</v>
      </c>
      <c r="K213" t="str">
        <f ca="1"/>
        <v>V_2</v>
      </c>
      <c r="L213" t="str">
        <f ca="1"/>
        <v>V_2</v>
      </c>
      <c r="M213" t="str">
        <f ca="1"/>
        <v>V_2</v>
      </c>
      <c r="N213">
        <f ca="1"/>
        <v>-0.76</v>
      </c>
      <c r="O213">
        <f ca="1"/>
        <v>1.2901</v>
      </c>
      <c r="P213">
        <f ca="1"/>
        <v>-0.37430000000000002</v>
      </c>
      <c r="Q213" t="str">
        <f ca="1"/>
        <v>V_1</v>
      </c>
      <c r="R213" t="str">
        <f ca="1"/>
        <v>V_2</v>
      </c>
      <c r="S213" t="str">
        <f ca="1"/>
        <v>V_1</v>
      </c>
      <c r="T213" t="str">
        <f ca="1"/>
        <v>V_1</v>
      </c>
      <c r="U213" t="str">
        <f ca="1"/>
        <v>V_1</v>
      </c>
      <c r="V213" t="str">
        <f ca="1"/>
        <v>V_1</v>
      </c>
      <c r="W213" t="str">
        <f ca="1"/>
        <v>V_1</v>
      </c>
      <c r="X213" t="str">
        <f ca="1"/>
        <v>V_1</v>
      </c>
      <c r="Y213">
        <f ca="1"/>
        <v>7.2599999999999998E-2</v>
      </c>
      <c r="Z213">
        <f ca="1"/>
        <v>0.78049999999999997</v>
      </c>
      <c r="AA213">
        <f ca="1"/>
        <v>-0.15740000000000001</v>
      </c>
      <c r="AB213">
        <f ca="1"/>
        <v>0.53859999999999997</v>
      </c>
      <c r="AC213">
        <f ca="1"/>
        <v>-0.2185</v>
      </c>
      <c r="AD213">
        <f ca="1"/>
        <v>1.0128999999999999</v>
      </c>
      <c r="AE213">
        <f ca="1"/>
        <v>-0.3579</v>
      </c>
      <c r="AF213">
        <f ca="1"/>
        <v>0.94820000000000004</v>
      </c>
      <c r="AG213">
        <f ca="1"/>
        <v>-0.1958</v>
      </c>
      <c r="AH213">
        <f ca="1"/>
        <v>2.9100000000000001E-2</v>
      </c>
    </row>
    <row r="214" spans="1:34" x14ac:dyDescent="0.3">
      <c r="A214" s="11" t="str">
        <f ca="1"/>
        <v>Archie Chapman</v>
      </c>
      <c r="B214" t="str">
        <f ca="1"/>
        <v>V_2</v>
      </c>
      <c r="C214" t="str">
        <f ca="1"/>
        <v>V_2</v>
      </c>
      <c r="D214">
        <f ca="1"/>
        <v>-1.4330000000000001</v>
      </c>
      <c r="E214" t="str">
        <f ca="1"/>
        <v>V_1</v>
      </c>
      <c r="F214" t="str">
        <f ca="1"/>
        <v>V_1</v>
      </c>
      <c r="G214" t="str">
        <f ca="1"/>
        <v>V_2</v>
      </c>
      <c r="H214">
        <f ca="1"/>
        <v>0.42809999999999998</v>
      </c>
      <c r="I214">
        <f ca="1"/>
        <v>-1.1888000000000001</v>
      </c>
      <c r="J214" t="str">
        <f ca="1"/>
        <v>V_3</v>
      </c>
      <c r="K214" t="str">
        <f ca="1"/>
        <v>V_3</v>
      </c>
      <c r="L214" t="str">
        <f ca="1"/>
        <v>V_3</v>
      </c>
      <c r="M214" t="str">
        <f ca="1"/>
        <v>V_1</v>
      </c>
      <c r="N214">
        <f ca="1"/>
        <v>0.57669999999999999</v>
      </c>
      <c r="O214">
        <f ca="1"/>
        <v>-1.1228</v>
      </c>
      <c r="P214">
        <f ca="1"/>
        <v>-0.37430000000000002</v>
      </c>
      <c r="Q214" t="str">
        <f ca="1"/>
        <v>V_2</v>
      </c>
      <c r="R214" t="str">
        <f ca="1"/>
        <v>V_2</v>
      </c>
      <c r="S214" t="str">
        <f ca="1"/>
        <v>V_1</v>
      </c>
      <c r="T214" t="str">
        <f ca="1"/>
        <v>V_1</v>
      </c>
      <c r="U214" t="str">
        <f ca="1"/>
        <v>V_1</v>
      </c>
      <c r="V214" t="str">
        <f ca="1"/>
        <v>V_1</v>
      </c>
      <c r="W214" t="str">
        <f ca="1"/>
        <v>V_1</v>
      </c>
      <c r="X214" t="str">
        <f ca="1"/>
        <v>V_1</v>
      </c>
      <c r="Y214">
        <f ca="1"/>
        <v>-0.97450000000000003</v>
      </c>
      <c r="Z214">
        <f ca="1"/>
        <v>-1.1237999999999999</v>
      </c>
      <c r="AA214">
        <f ca="1"/>
        <v>-0.15740000000000001</v>
      </c>
      <c r="AB214">
        <f ca="1"/>
        <v>-0.54359999999999997</v>
      </c>
      <c r="AC214">
        <f ca="1"/>
        <v>0.56069999999999998</v>
      </c>
      <c r="AD214">
        <f ca="1"/>
        <v>0.32090000000000002</v>
      </c>
      <c r="AE214">
        <f ca="1"/>
        <v>-0.78920000000000001</v>
      </c>
      <c r="AF214">
        <f ca="1"/>
        <v>-0.51</v>
      </c>
      <c r="AG214">
        <f ca="1"/>
        <v>-0.88280000000000003</v>
      </c>
      <c r="AH214">
        <f ca="1"/>
        <v>-0.28070000000000001</v>
      </c>
    </row>
    <row r="215" spans="1:34" x14ac:dyDescent="0.3">
      <c r="A215" s="11" t="str">
        <f ca="1"/>
        <v>Imogen Fowler</v>
      </c>
      <c r="B215" t="str">
        <f ca="1"/>
        <v>V_2</v>
      </c>
      <c r="C215" t="str">
        <f ca="1"/>
        <v>V_1</v>
      </c>
      <c r="D215">
        <f ca="1"/>
        <v>-0.61140000000000005</v>
      </c>
      <c r="E215" t="str">
        <f ca="1"/>
        <v>V_2</v>
      </c>
      <c r="F215" t="str">
        <f ca="1"/>
        <v>V_1</v>
      </c>
      <c r="G215" t="str">
        <f ca="1"/>
        <v>V_2</v>
      </c>
      <c r="H215">
        <f ca="1"/>
        <v>-0.45400000000000001</v>
      </c>
      <c r="I215">
        <f ca="1"/>
        <v>-0.27900000000000003</v>
      </c>
      <c r="J215" t="str">
        <f ca="1"/>
        <v>V_3</v>
      </c>
      <c r="K215" t="str">
        <f ca="1"/>
        <v>V_3</v>
      </c>
      <c r="L215" t="str">
        <f ca="1"/>
        <v>V_1</v>
      </c>
      <c r="M215" t="str">
        <f ca="1"/>
        <v>V_2</v>
      </c>
      <c r="N215">
        <f ca="1"/>
        <v>1.9135</v>
      </c>
      <c r="O215">
        <f ca="1"/>
        <v>8.3699999999999997E-2</v>
      </c>
      <c r="P215">
        <f ca="1"/>
        <v>-0.37430000000000002</v>
      </c>
      <c r="Q215" t="str">
        <f ca="1"/>
        <v>V_2</v>
      </c>
      <c r="R215" t="str">
        <f ca="1"/>
        <v>V_2</v>
      </c>
      <c r="S215" t="str">
        <f ca="1"/>
        <v>V_1</v>
      </c>
      <c r="T215" t="str">
        <f ca="1"/>
        <v>V_2</v>
      </c>
      <c r="U215" t="str">
        <f ca="1"/>
        <v>V_1</v>
      </c>
      <c r="V215" t="str">
        <f ca="1"/>
        <v>V_1</v>
      </c>
      <c r="W215" t="str">
        <f ca="1"/>
        <v>V_2</v>
      </c>
      <c r="X215" t="str">
        <f ca="1"/>
        <v>V_1</v>
      </c>
      <c r="Y215">
        <f ca="1"/>
        <v>1.1196999999999999</v>
      </c>
      <c r="Z215">
        <f ca="1"/>
        <v>-0.1716</v>
      </c>
      <c r="AA215">
        <f ca="1"/>
        <v>0.69379999999999997</v>
      </c>
      <c r="AB215">
        <f ca="1"/>
        <v>-0.54359999999999997</v>
      </c>
      <c r="AC215">
        <f ca="1"/>
        <v>-0.99770000000000003</v>
      </c>
      <c r="AD215">
        <f ca="1"/>
        <v>-1.0629999999999999</v>
      </c>
      <c r="AE215">
        <f ca="1"/>
        <v>-0.57350000000000001</v>
      </c>
      <c r="AF215">
        <f ca="1"/>
        <v>0.94820000000000004</v>
      </c>
      <c r="AG215">
        <f ca="1"/>
        <v>0.49109999999999998</v>
      </c>
      <c r="AH215">
        <f ca="1"/>
        <v>0.64870000000000005</v>
      </c>
    </row>
    <row r="216" spans="1:34" x14ac:dyDescent="0.3">
      <c r="A216" s="11" t="str">
        <f ca="1"/>
        <v>Lì-Huá Wéi</v>
      </c>
      <c r="B216" t="str">
        <f ca="1"/>
        <v>V_2</v>
      </c>
      <c r="C216" t="str">
        <f ca="1"/>
        <v>V_2</v>
      </c>
      <c r="D216">
        <f ca="1"/>
        <v>-1.4330000000000001</v>
      </c>
      <c r="E216" t="str">
        <f ca="1"/>
        <v>V_1</v>
      </c>
      <c r="F216" t="str">
        <f ca="1"/>
        <v>V_1</v>
      </c>
      <c r="G216" t="str">
        <f ca="1"/>
        <v>V_2</v>
      </c>
      <c r="H216">
        <f ca="1"/>
        <v>-0.45400000000000001</v>
      </c>
      <c r="I216">
        <f ca="1"/>
        <v>-0.27900000000000003</v>
      </c>
      <c r="J216" t="str">
        <f ca="1"/>
        <v>V_2</v>
      </c>
      <c r="K216" t="str">
        <f ca="1"/>
        <v>V_2</v>
      </c>
      <c r="L216" t="str">
        <f ca="1"/>
        <v>V_4</v>
      </c>
      <c r="M216" t="str">
        <f ca="1"/>
        <v>V_1</v>
      </c>
      <c r="N216">
        <f ca="1"/>
        <v>1.9135</v>
      </c>
      <c r="O216">
        <f ca="1"/>
        <v>-1.1228</v>
      </c>
      <c r="P216">
        <f ca="1"/>
        <v>-0.37430000000000002</v>
      </c>
      <c r="Q216" t="str">
        <f ca="1"/>
        <v>V_2</v>
      </c>
      <c r="R216" t="str">
        <f ca="1"/>
        <v>V_1</v>
      </c>
      <c r="S216" t="str">
        <f ca="1"/>
        <v>V_1</v>
      </c>
      <c r="T216" t="str">
        <f ca="1"/>
        <v>V_1</v>
      </c>
      <c r="U216" t="str">
        <f ca="1"/>
        <v>V_1</v>
      </c>
      <c r="V216" t="str">
        <f ca="1"/>
        <v>V_1</v>
      </c>
      <c r="W216" t="str">
        <f ca="1"/>
        <v>V_1</v>
      </c>
      <c r="X216" t="str">
        <f ca="1"/>
        <v>V_1</v>
      </c>
      <c r="Y216">
        <f ca="1"/>
        <v>7.2599999999999998E-2</v>
      </c>
      <c r="Z216">
        <f ca="1"/>
        <v>-0.1716</v>
      </c>
      <c r="AA216">
        <f ca="1"/>
        <v>-0.15740000000000001</v>
      </c>
      <c r="AB216">
        <f ca="1"/>
        <v>-0.54359999999999997</v>
      </c>
      <c r="AC216">
        <f ca="1"/>
        <v>-0.2185</v>
      </c>
      <c r="AD216">
        <f ca="1"/>
        <v>0.32090000000000002</v>
      </c>
      <c r="AE216">
        <f ca="1"/>
        <v>-0.57350000000000001</v>
      </c>
      <c r="AF216">
        <f ca="1"/>
        <v>0.58360000000000001</v>
      </c>
      <c r="AG216">
        <f ca="1"/>
        <v>0.1477</v>
      </c>
      <c r="AH216">
        <f ca="1"/>
        <v>0.33889999999999998</v>
      </c>
    </row>
    <row r="217" spans="1:34" x14ac:dyDescent="0.3">
      <c r="A217" s="11" t="str">
        <f ca="1"/>
        <v>Albert Kay</v>
      </c>
      <c r="B217" t="str">
        <f ca="1"/>
        <v>V_2</v>
      </c>
      <c r="C217" t="str">
        <f ca="1"/>
        <v>V_1</v>
      </c>
      <c r="D217">
        <f ca="1"/>
        <v>-0.61140000000000005</v>
      </c>
      <c r="E217" t="str">
        <f ca="1"/>
        <v>V_2</v>
      </c>
      <c r="F217" t="str">
        <f ca="1"/>
        <v>V_1</v>
      </c>
      <c r="G217" t="str">
        <f ca="1"/>
        <v>V_2</v>
      </c>
      <c r="H217">
        <f ca="1"/>
        <v>-0.45400000000000001</v>
      </c>
      <c r="I217">
        <f ca="1"/>
        <v>-0.27900000000000003</v>
      </c>
      <c r="J217" t="str">
        <f ca="1"/>
        <v>V_1</v>
      </c>
      <c r="K217" t="str">
        <f ca="1"/>
        <v>V_2</v>
      </c>
      <c r="L217" t="str">
        <f ca="1"/>
        <v>V_1</v>
      </c>
      <c r="M217" t="str">
        <f ca="1"/>
        <v>V_1</v>
      </c>
      <c r="N217">
        <f ca="1"/>
        <v>0.57669999999999999</v>
      </c>
      <c r="O217">
        <f ca="1"/>
        <v>8.3699999999999997E-2</v>
      </c>
      <c r="P217">
        <f ca="1"/>
        <v>1.3127</v>
      </c>
      <c r="Q217" t="str">
        <f ca="1"/>
        <v>V_2</v>
      </c>
      <c r="R217" t="str">
        <f ca="1"/>
        <v>V_2</v>
      </c>
      <c r="S217" t="str">
        <f ca="1"/>
        <v>V_1</v>
      </c>
      <c r="T217" t="str">
        <f ca="1"/>
        <v>V_2</v>
      </c>
      <c r="U217" t="str">
        <f ca="1"/>
        <v>V_2</v>
      </c>
      <c r="V217" t="str">
        <f ca="1"/>
        <v>V_1</v>
      </c>
      <c r="W217" t="str">
        <f ca="1"/>
        <v>V_1</v>
      </c>
      <c r="X217" t="str">
        <f ca="1"/>
        <v>V_1</v>
      </c>
      <c r="Y217">
        <f ca="1"/>
        <v>7.2599999999999998E-2</v>
      </c>
      <c r="Z217">
        <f ca="1"/>
        <v>0.78049999999999997</v>
      </c>
      <c r="AA217">
        <f ca="1"/>
        <v>0.69379999999999997</v>
      </c>
      <c r="AB217">
        <f ca="1"/>
        <v>0.53859999999999997</v>
      </c>
      <c r="AC217">
        <f ca="1"/>
        <v>0.56069999999999998</v>
      </c>
      <c r="AD217">
        <f ca="1"/>
        <v>1.0128999999999999</v>
      </c>
      <c r="AE217">
        <f ca="1"/>
        <v>-0.3579</v>
      </c>
      <c r="AF217">
        <f ca="1"/>
        <v>0.21909999999999999</v>
      </c>
      <c r="AG217">
        <f ca="1"/>
        <v>-0.1958</v>
      </c>
      <c r="AH217">
        <f ca="1"/>
        <v>2.9100000000000001E-2</v>
      </c>
    </row>
    <row r="218" spans="1:34" x14ac:dyDescent="0.3">
      <c r="A218" s="11" t="str">
        <f ca="1"/>
        <v>Mila Manning</v>
      </c>
      <c r="B218" t="str">
        <f ca="1"/>
        <v>V_2</v>
      </c>
      <c r="C218" t="str">
        <f ca="1"/>
        <v>V_1</v>
      </c>
      <c r="D218">
        <f ca="1"/>
        <v>-0.61140000000000005</v>
      </c>
      <c r="E218" t="str">
        <f ca="1"/>
        <v>V_2</v>
      </c>
      <c r="F218" t="str">
        <f ca="1"/>
        <v>V_2</v>
      </c>
      <c r="G218" t="str">
        <f ca="1"/>
        <v>V_2</v>
      </c>
      <c r="H218">
        <f ca="1"/>
        <v>-0.45400000000000001</v>
      </c>
      <c r="I218">
        <f ca="1"/>
        <v>-0.27900000000000003</v>
      </c>
      <c r="J218" t="str">
        <f ca="1"/>
        <v>V_3</v>
      </c>
      <c r="K218" t="str">
        <f ca="1"/>
        <v>V_2</v>
      </c>
      <c r="L218" t="str">
        <f ca="1"/>
        <v>V_3</v>
      </c>
      <c r="M218" t="str">
        <f ca="1"/>
        <v>V_2</v>
      </c>
      <c r="N218">
        <f ca="1"/>
        <v>1.9135</v>
      </c>
      <c r="O218">
        <f ca="1"/>
        <v>-1.1228</v>
      </c>
      <c r="P218">
        <f ca="1"/>
        <v>-0.37430000000000002</v>
      </c>
      <c r="Q218" t="str">
        <f ca="1"/>
        <v>V_2</v>
      </c>
      <c r="R218" t="str">
        <f ca="1"/>
        <v>V_2</v>
      </c>
      <c r="S218" t="str">
        <f ca="1"/>
        <v>V_1</v>
      </c>
      <c r="T218" t="str">
        <f ca="1"/>
        <v>V_2</v>
      </c>
      <c r="U218" t="str">
        <f ca="1"/>
        <v>V_1</v>
      </c>
      <c r="V218" t="str">
        <f ca="1"/>
        <v>V_1</v>
      </c>
      <c r="W218" t="str">
        <f ca="1"/>
        <v>V_1</v>
      </c>
      <c r="X218" t="str">
        <f ca="1"/>
        <v>V_2</v>
      </c>
      <c r="Y218">
        <f ca="1"/>
        <v>7.2599999999999998E-2</v>
      </c>
      <c r="Z218">
        <f ca="1"/>
        <v>-0.1716</v>
      </c>
      <c r="AA218">
        <f ca="1"/>
        <v>-1.0085</v>
      </c>
      <c r="AB218">
        <f ca="1"/>
        <v>-0.54359999999999997</v>
      </c>
      <c r="AC218">
        <f ca="1"/>
        <v>-0.99770000000000003</v>
      </c>
      <c r="AD218">
        <f ca="1"/>
        <v>0.32090000000000002</v>
      </c>
      <c r="AE218">
        <f ca="1"/>
        <v>-0.78920000000000001</v>
      </c>
      <c r="AF218">
        <f ca="1"/>
        <v>0.94820000000000004</v>
      </c>
      <c r="AG218">
        <f ca="1"/>
        <v>0.83460000000000001</v>
      </c>
      <c r="AH218">
        <f ca="1"/>
        <v>1.2682</v>
      </c>
    </row>
    <row r="219" spans="1:34" x14ac:dyDescent="0.3">
      <c r="A219" s="11" t="str">
        <f ca="1"/>
        <v>Ethan Gibbs</v>
      </c>
      <c r="B219" t="str">
        <f ca="1"/>
        <v>V_2</v>
      </c>
      <c r="C219" t="str">
        <f ca="1"/>
        <v>V_2</v>
      </c>
      <c r="D219">
        <f ca="1"/>
        <v>-0.61140000000000005</v>
      </c>
      <c r="E219" t="str">
        <f ca="1"/>
        <v>V_1</v>
      </c>
      <c r="F219" t="str">
        <f ca="1"/>
        <v>V_2</v>
      </c>
      <c r="G219" t="str">
        <f ca="1"/>
        <v>V_2</v>
      </c>
      <c r="H219">
        <f ca="1"/>
        <v>-0.45400000000000001</v>
      </c>
      <c r="I219">
        <f ca="1"/>
        <v>-1.1888000000000001</v>
      </c>
      <c r="J219" t="str">
        <f ca="1"/>
        <v>V_1</v>
      </c>
      <c r="K219" t="str">
        <f ca="1"/>
        <v>V_3</v>
      </c>
      <c r="L219" t="str">
        <f ca="1"/>
        <v>V_1</v>
      </c>
      <c r="M219" t="str">
        <f ca="1"/>
        <v>V_1</v>
      </c>
      <c r="N219">
        <f ca="1"/>
        <v>0.57669999999999999</v>
      </c>
      <c r="O219">
        <f ca="1"/>
        <v>-1.1228</v>
      </c>
      <c r="P219">
        <f ca="1"/>
        <v>-0.37430000000000002</v>
      </c>
      <c r="Q219" t="str">
        <f ca="1"/>
        <v>V_2</v>
      </c>
      <c r="R219" t="str">
        <f ca="1"/>
        <v>V_2</v>
      </c>
      <c r="S219" t="str">
        <f ca="1"/>
        <v>V_1</v>
      </c>
      <c r="T219" t="str">
        <f ca="1"/>
        <v>V_2</v>
      </c>
      <c r="U219" t="str">
        <f ca="1"/>
        <v>V_1</v>
      </c>
      <c r="V219" t="str">
        <f ca="1"/>
        <v>V_1</v>
      </c>
      <c r="W219" t="str">
        <f ca="1"/>
        <v>V_2</v>
      </c>
      <c r="X219" t="str">
        <f ca="1"/>
        <v>V_1</v>
      </c>
      <c r="Y219">
        <f ca="1"/>
        <v>-2.0217000000000001</v>
      </c>
      <c r="Z219">
        <f ca="1"/>
        <v>0.78049999999999997</v>
      </c>
      <c r="AA219">
        <f ca="1"/>
        <v>-0.15740000000000001</v>
      </c>
      <c r="AB219">
        <f ca="1"/>
        <v>0.53859999999999997</v>
      </c>
      <c r="AC219">
        <f ca="1"/>
        <v>0.56069999999999998</v>
      </c>
      <c r="AD219">
        <f ca="1"/>
        <v>0.32090000000000002</v>
      </c>
      <c r="AE219">
        <f ca="1"/>
        <v>7.3400000000000007E-2</v>
      </c>
      <c r="AF219">
        <f ca="1"/>
        <v>-0.51</v>
      </c>
      <c r="AG219">
        <f ca="1"/>
        <v>-1.2262999999999999</v>
      </c>
      <c r="AH219">
        <f ca="1"/>
        <v>-0.59040000000000004</v>
      </c>
    </row>
    <row r="220" spans="1:34" x14ac:dyDescent="0.3">
      <c r="A220" s="11" t="str">
        <f ca="1"/>
        <v>Ruby Birch</v>
      </c>
      <c r="B220" t="str">
        <f ca="1"/>
        <v>V_2</v>
      </c>
      <c r="C220" t="str">
        <f ca="1"/>
        <v>V_1</v>
      </c>
      <c r="D220">
        <f ca="1"/>
        <v>-1.4330000000000001</v>
      </c>
      <c r="E220" t="str">
        <f ca="1"/>
        <v>V_1</v>
      </c>
      <c r="F220" t="str">
        <f ca="1"/>
        <v>V_1</v>
      </c>
      <c r="G220" t="str">
        <f ca="1"/>
        <v>V_2</v>
      </c>
      <c r="H220">
        <f ca="1"/>
        <v>-0.45400000000000001</v>
      </c>
      <c r="I220">
        <f ca="1"/>
        <v>-0.27900000000000003</v>
      </c>
      <c r="J220" t="str">
        <f ca="1"/>
        <v>V_3</v>
      </c>
      <c r="K220" t="str">
        <f ca="1"/>
        <v>V_3</v>
      </c>
      <c r="L220" t="str">
        <f ca="1"/>
        <v>V_1</v>
      </c>
      <c r="M220" t="str">
        <f ca="1"/>
        <v>V_1</v>
      </c>
      <c r="N220">
        <f ca="1"/>
        <v>0.57669999999999999</v>
      </c>
      <c r="O220">
        <f ca="1"/>
        <v>1.2901</v>
      </c>
      <c r="P220">
        <f ca="1"/>
        <v>-0.37430000000000002</v>
      </c>
      <c r="Q220" t="str">
        <f ca="1"/>
        <v>V_2</v>
      </c>
      <c r="R220" t="str">
        <f ca="1"/>
        <v>V_2</v>
      </c>
      <c r="S220" t="str">
        <f ca="1"/>
        <v>V_1</v>
      </c>
      <c r="T220" t="str">
        <f ca="1"/>
        <v>V_2</v>
      </c>
      <c r="U220" t="str">
        <f ca="1"/>
        <v>V_1</v>
      </c>
      <c r="V220" t="str">
        <f ca="1"/>
        <v>V_1</v>
      </c>
      <c r="W220" t="str">
        <f ca="1"/>
        <v>V_1</v>
      </c>
      <c r="X220" t="str">
        <f ca="1"/>
        <v>V_1</v>
      </c>
      <c r="Y220">
        <f ca="1"/>
        <v>1.1196999999999999</v>
      </c>
      <c r="Z220">
        <f ca="1"/>
        <v>-0.1716</v>
      </c>
      <c r="AA220">
        <f ca="1"/>
        <v>-1.0085</v>
      </c>
      <c r="AB220">
        <f ca="1"/>
        <v>-0.54359999999999997</v>
      </c>
      <c r="AC220">
        <f ca="1"/>
        <v>-0.99770000000000003</v>
      </c>
      <c r="AD220">
        <f ca="1"/>
        <v>0.32090000000000002</v>
      </c>
      <c r="AE220">
        <f ca="1"/>
        <v>-0.78920000000000001</v>
      </c>
      <c r="AF220">
        <f ca="1"/>
        <v>0.21909999999999999</v>
      </c>
      <c r="AG220">
        <f ca="1"/>
        <v>0.49109999999999998</v>
      </c>
      <c r="AH220">
        <f ca="1"/>
        <v>0.64870000000000005</v>
      </c>
    </row>
    <row r="221" spans="1:34" x14ac:dyDescent="0.3">
      <c r="A221" s="11" t="str">
        <f ca="1"/>
        <v>Lola Pugh</v>
      </c>
      <c r="B221" t="str">
        <f ca="1"/>
        <v>V_2</v>
      </c>
      <c r="C221" t="str">
        <f ca="1"/>
        <v>V_1</v>
      </c>
      <c r="D221">
        <f ca="1"/>
        <v>-0.61140000000000005</v>
      </c>
      <c r="E221" t="str">
        <f ca="1"/>
        <v>V_2</v>
      </c>
      <c r="F221" t="str">
        <f ca="1"/>
        <v>V_2</v>
      </c>
      <c r="G221" t="str">
        <f ca="1"/>
        <v>V_2</v>
      </c>
      <c r="H221">
        <f ca="1"/>
        <v>-0.45400000000000001</v>
      </c>
      <c r="I221">
        <f ca="1"/>
        <v>-1.1888000000000001</v>
      </c>
      <c r="J221" t="str">
        <f ca="1"/>
        <v>V_3</v>
      </c>
      <c r="K221" t="str">
        <f ca="1"/>
        <v>V_2</v>
      </c>
      <c r="L221" t="str">
        <f ca="1"/>
        <v>V_3</v>
      </c>
      <c r="M221" t="str">
        <f ca="1"/>
        <v>V_1</v>
      </c>
      <c r="N221">
        <f ca="1"/>
        <v>-0.76</v>
      </c>
      <c r="O221">
        <f ca="1"/>
        <v>-1.1228</v>
      </c>
      <c r="P221">
        <f ca="1"/>
        <v>-0.37430000000000002</v>
      </c>
      <c r="Q221" t="str">
        <f ca="1"/>
        <v>V_2</v>
      </c>
      <c r="R221" t="str">
        <f ca="1"/>
        <v>V_2</v>
      </c>
      <c r="S221" t="str">
        <f ca="1"/>
        <v>V_1</v>
      </c>
      <c r="T221" t="str">
        <f ca="1"/>
        <v>V_1</v>
      </c>
      <c r="U221" t="str">
        <f ca="1"/>
        <v>V_1</v>
      </c>
      <c r="V221" t="str">
        <f ca="1"/>
        <v>V_1</v>
      </c>
      <c r="W221" t="str">
        <f ca="1"/>
        <v>V_2</v>
      </c>
      <c r="X221" t="str">
        <f ca="1"/>
        <v>V_2</v>
      </c>
      <c r="Y221">
        <f ca="1"/>
        <v>1.1196999999999999</v>
      </c>
      <c r="Z221">
        <f ca="1"/>
        <v>0.78049999999999997</v>
      </c>
      <c r="AA221">
        <f ca="1"/>
        <v>-0.15740000000000001</v>
      </c>
      <c r="AB221">
        <f ca="1"/>
        <v>-0.54359999999999997</v>
      </c>
      <c r="AC221">
        <f ca="1"/>
        <v>-0.99770000000000003</v>
      </c>
      <c r="AD221">
        <f ca="1"/>
        <v>1.0128999999999999</v>
      </c>
      <c r="AE221">
        <f ca="1"/>
        <v>-0.3579</v>
      </c>
      <c r="AF221">
        <f ca="1"/>
        <v>-0.51</v>
      </c>
      <c r="AG221">
        <f ca="1"/>
        <v>-1.2262999999999999</v>
      </c>
      <c r="AH221">
        <f ca="1"/>
        <v>-1.21</v>
      </c>
    </row>
    <row r="222" spans="1:34" x14ac:dyDescent="0.3">
      <c r="A222" s="11" t="str">
        <f ca="1"/>
        <v>Myla Power</v>
      </c>
      <c r="B222" t="str">
        <f ca="1"/>
        <v>V_2</v>
      </c>
      <c r="C222" t="str">
        <f ca="1"/>
        <v>V_1</v>
      </c>
      <c r="D222">
        <f ca="1"/>
        <v>-0.61140000000000005</v>
      </c>
      <c r="E222" t="str">
        <f ca="1"/>
        <v>V_2</v>
      </c>
      <c r="F222" t="str">
        <f ca="1"/>
        <v>V_1</v>
      </c>
      <c r="G222" t="str">
        <f ca="1"/>
        <v>V_2</v>
      </c>
      <c r="H222">
        <f ca="1"/>
        <v>-1.3360000000000001</v>
      </c>
      <c r="I222">
        <f ca="1"/>
        <v>-1.1888000000000001</v>
      </c>
      <c r="J222" t="str">
        <f ca="1"/>
        <v>V_1</v>
      </c>
      <c r="K222" t="str">
        <f ca="1"/>
        <v>V_2</v>
      </c>
      <c r="L222" t="str">
        <f ca="1"/>
        <v>V_1</v>
      </c>
      <c r="M222" t="str">
        <f ca="1"/>
        <v>V_2</v>
      </c>
      <c r="N222">
        <f ca="1"/>
        <v>0.57669999999999999</v>
      </c>
      <c r="O222">
        <f ca="1"/>
        <v>8.3699999999999997E-2</v>
      </c>
      <c r="P222">
        <f ca="1"/>
        <v>4.6866000000000003</v>
      </c>
      <c r="Q222" t="str">
        <f ca="1"/>
        <v>V_1</v>
      </c>
      <c r="R222" t="str">
        <f ca="1"/>
        <v>V_2</v>
      </c>
      <c r="S222" t="str">
        <f ca="1"/>
        <v>V_1</v>
      </c>
      <c r="T222" t="str">
        <f ca="1"/>
        <v>V_1</v>
      </c>
      <c r="U222" t="str">
        <f ca="1"/>
        <v>V_1</v>
      </c>
      <c r="V222" t="str">
        <f ca="1"/>
        <v>V_1</v>
      </c>
      <c r="W222" t="str">
        <f ca="1"/>
        <v>V_1</v>
      </c>
      <c r="X222" t="str">
        <f ca="1"/>
        <v>V_1</v>
      </c>
      <c r="Y222">
        <f ca="1"/>
        <v>-0.97450000000000003</v>
      </c>
      <c r="Z222">
        <f ca="1"/>
        <v>0.78049999999999997</v>
      </c>
      <c r="AA222">
        <f ca="1"/>
        <v>-0.15740000000000001</v>
      </c>
      <c r="AB222">
        <f ca="1"/>
        <v>-0.54359999999999997</v>
      </c>
      <c r="AC222">
        <f ca="1"/>
        <v>-0.99770000000000003</v>
      </c>
      <c r="AD222">
        <f ca="1"/>
        <v>-1.7549999999999999</v>
      </c>
      <c r="AE222">
        <f ca="1"/>
        <v>-0.78920000000000001</v>
      </c>
      <c r="AF222">
        <f ca="1"/>
        <v>-1.6036999999999999</v>
      </c>
      <c r="AG222">
        <f ca="1"/>
        <v>-1.5697000000000001</v>
      </c>
      <c r="AH222">
        <f ca="1"/>
        <v>-1.21</v>
      </c>
    </row>
    <row r="223" spans="1:34" x14ac:dyDescent="0.3">
      <c r="A223" s="11" t="str">
        <f ca="1"/>
        <v>Neesha Sahani</v>
      </c>
      <c r="B223" t="str">
        <f ca="1"/>
        <v>V_2</v>
      </c>
      <c r="C223" t="str">
        <f ca="1"/>
        <v>V_1</v>
      </c>
      <c r="D223">
        <f ca="1"/>
        <v>0.21010000000000001</v>
      </c>
      <c r="E223" t="str">
        <f ca="1"/>
        <v>V_1</v>
      </c>
      <c r="F223" t="str">
        <f ca="1"/>
        <v>V_1</v>
      </c>
      <c r="G223" t="str">
        <f ca="1"/>
        <v>V_2</v>
      </c>
      <c r="H223">
        <f ca="1"/>
        <v>-0.45400000000000001</v>
      </c>
      <c r="I223">
        <f ca="1"/>
        <v>-0.27900000000000003</v>
      </c>
      <c r="J223" t="str">
        <f ca="1"/>
        <v>V_3</v>
      </c>
      <c r="K223" t="str">
        <f ca="1"/>
        <v>V_5</v>
      </c>
      <c r="L223" t="str">
        <f ca="1"/>
        <v>V_1</v>
      </c>
      <c r="M223" t="str">
        <f ca="1"/>
        <v>V_1</v>
      </c>
      <c r="N223">
        <f ca="1"/>
        <v>-0.76</v>
      </c>
      <c r="O223">
        <f ca="1"/>
        <v>-1.1228</v>
      </c>
      <c r="P223">
        <f ca="1"/>
        <v>-0.37430000000000002</v>
      </c>
      <c r="Q223" t="str">
        <f ca="1"/>
        <v>V_2</v>
      </c>
      <c r="R223" t="str">
        <f ca="1"/>
        <v>V_2</v>
      </c>
      <c r="S223" t="str">
        <f ca="1"/>
        <v>V_1</v>
      </c>
      <c r="T223" t="str">
        <f ca="1"/>
        <v>V_2</v>
      </c>
      <c r="U223" t="str">
        <f ca="1"/>
        <v>V_1</v>
      </c>
      <c r="V223" t="str">
        <f ca="1"/>
        <v>V_2</v>
      </c>
      <c r="W223" t="str">
        <f ca="1"/>
        <v>V_1</v>
      </c>
      <c r="X223" t="str">
        <f ca="1"/>
        <v>V_1</v>
      </c>
      <c r="Y223">
        <f ca="1"/>
        <v>7.2599999999999998E-2</v>
      </c>
      <c r="Z223">
        <f ca="1"/>
        <v>1.7325999999999999</v>
      </c>
      <c r="AA223">
        <f ca="1"/>
        <v>-0.15740000000000001</v>
      </c>
      <c r="AB223">
        <f ca="1"/>
        <v>-0.54359999999999997</v>
      </c>
      <c r="AC223">
        <f ca="1"/>
        <v>-0.99770000000000003</v>
      </c>
      <c r="AD223">
        <f ca="1"/>
        <v>1.0128999999999999</v>
      </c>
      <c r="AE223">
        <f ca="1"/>
        <v>7.3400000000000007E-2</v>
      </c>
      <c r="AF223">
        <f ca="1"/>
        <v>-0.87460000000000004</v>
      </c>
      <c r="AG223">
        <f ca="1"/>
        <v>-0.88280000000000003</v>
      </c>
      <c r="AH223">
        <f ca="1"/>
        <v>-0.59040000000000004</v>
      </c>
    </row>
    <row r="224" spans="1:34" x14ac:dyDescent="0.3">
      <c r="A224" s="11" t="str">
        <f ca="1"/>
        <v>Jaxon Connolly</v>
      </c>
      <c r="B224" t="str">
        <f ca="1"/>
        <v>V_2</v>
      </c>
      <c r="C224" t="str">
        <f ca="1"/>
        <v>V_1</v>
      </c>
      <c r="D224">
        <f ca="1"/>
        <v>1.8532999999999999</v>
      </c>
      <c r="E224" t="str">
        <f ca="1"/>
        <v>V_1</v>
      </c>
      <c r="F224" t="str">
        <f ca="1"/>
        <v>V_1</v>
      </c>
      <c r="G224" t="str">
        <f ca="1"/>
        <v>V_2</v>
      </c>
      <c r="H224">
        <f ca="1"/>
        <v>-0.45400000000000001</v>
      </c>
      <c r="I224">
        <f ca="1"/>
        <v>0.63090000000000002</v>
      </c>
      <c r="J224" t="str">
        <f ca="1"/>
        <v>V_1</v>
      </c>
      <c r="K224" t="str">
        <f ca="1"/>
        <v>V_3</v>
      </c>
      <c r="L224" t="str">
        <f ca="1"/>
        <v>V_1</v>
      </c>
      <c r="M224" t="str">
        <f ca="1"/>
        <v>V_3</v>
      </c>
      <c r="N224">
        <f ca="1"/>
        <v>-0.76</v>
      </c>
      <c r="O224">
        <f ca="1"/>
        <v>-1.1228</v>
      </c>
      <c r="P224">
        <f ca="1"/>
        <v>1.3127</v>
      </c>
      <c r="Q224" t="str">
        <f ca="1"/>
        <v>V_2</v>
      </c>
      <c r="R224" t="str">
        <f ca="1"/>
        <v>V_1</v>
      </c>
      <c r="S224" t="str">
        <f ca="1"/>
        <v>V_1</v>
      </c>
      <c r="T224" t="str">
        <f ca="1"/>
        <v>V_1</v>
      </c>
      <c r="U224" t="str">
        <f ca="1"/>
        <v>V_1</v>
      </c>
      <c r="V224" t="str">
        <f ca="1"/>
        <v>V_2</v>
      </c>
      <c r="W224" t="str">
        <f ca="1"/>
        <v>V_2</v>
      </c>
      <c r="X224" t="str">
        <f ca="1"/>
        <v>V_2</v>
      </c>
      <c r="Y224">
        <f ca="1"/>
        <v>7.2599999999999998E-2</v>
      </c>
      <c r="Z224">
        <f ca="1"/>
        <v>0.78049999999999997</v>
      </c>
      <c r="AA224">
        <f ca="1"/>
        <v>0.69379999999999997</v>
      </c>
      <c r="AB224">
        <f ca="1"/>
        <v>-0.54359999999999997</v>
      </c>
      <c r="AC224">
        <f ca="1"/>
        <v>-0.99770000000000003</v>
      </c>
      <c r="AD224">
        <f ca="1"/>
        <v>-1.0629999999999999</v>
      </c>
      <c r="AE224">
        <f ca="1"/>
        <v>-0.78920000000000001</v>
      </c>
      <c r="AF224">
        <f ca="1"/>
        <v>-0.87460000000000004</v>
      </c>
      <c r="AG224">
        <f ca="1"/>
        <v>-0.88280000000000003</v>
      </c>
      <c r="AH224">
        <f ca="1"/>
        <v>-0.59040000000000004</v>
      </c>
    </row>
    <row r="225" spans="1:34" x14ac:dyDescent="0.3">
      <c r="A225" s="11" t="str">
        <f ca="1"/>
        <v>Nellie Mckenzie</v>
      </c>
      <c r="B225" t="str">
        <f ca="1"/>
        <v>V_2</v>
      </c>
      <c r="C225" t="str">
        <f ca="1"/>
        <v>V_1</v>
      </c>
      <c r="D225">
        <f ca="1"/>
        <v>0.21010000000000001</v>
      </c>
      <c r="E225" t="str">
        <f ca="1"/>
        <v>V_2</v>
      </c>
      <c r="F225" t="str">
        <f ca="1"/>
        <v>V_1</v>
      </c>
      <c r="G225" t="str">
        <f ca="1"/>
        <v>V_2</v>
      </c>
      <c r="H225">
        <f ca="1"/>
        <v>-0.45400000000000001</v>
      </c>
      <c r="I225">
        <f ca="1"/>
        <v>-1.1888000000000001</v>
      </c>
      <c r="J225" t="str">
        <f ca="1"/>
        <v>V_1</v>
      </c>
      <c r="K225" t="str">
        <f ca="1"/>
        <v>V_2</v>
      </c>
      <c r="L225" t="str">
        <f ca="1"/>
        <v>V_1</v>
      </c>
      <c r="M225" t="str">
        <f ca="1"/>
        <v>V_1</v>
      </c>
      <c r="N225">
        <f ca="1"/>
        <v>1.9135</v>
      </c>
      <c r="O225">
        <f ca="1"/>
        <v>-1.1228</v>
      </c>
      <c r="P225">
        <f ca="1"/>
        <v>-0.37430000000000002</v>
      </c>
      <c r="Q225" t="str">
        <f ca="1"/>
        <v>V_2</v>
      </c>
      <c r="R225" t="str">
        <f ca="1"/>
        <v>V_2</v>
      </c>
      <c r="S225" t="str">
        <f ca="1"/>
        <v>V_1</v>
      </c>
      <c r="T225" t="str">
        <f ca="1"/>
        <v>V_2</v>
      </c>
      <c r="U225" t="str">
        <f ca="1"/>
        <v>V_1</v>
      </c>
      <c r="V225" t="str">
        <f ca="1"/>
        <v>V_2</v>
      </c>
      <c r="W225" t="str">
        <f ca="1"/>
        <v>V_1</v>
      </c>
      <c r="X225" t="str">
        <f ca="1"/>
        <v>V_2</v>
      </c>
      <c r="Y225">
        <f ca="1"/>
        <v>1.1196999999999999</v>
      </c>
      <c r="Z225">
        <f ca="1"/>
        <v>1.7325999999999999</v>
      </c>
      <c r="AA225">
        <f ca="1"/>
        <v>-0.15740000000000001</v>
      </c>
      <c r="AB225">
        <f ca="1"/>
        <v>-0.54359999999999997</v>
      </c>
      <c r="AC225">
        <f ca="1"/>
        <v>-0.99770000000000003</v>
      </c>
      <c r="AD225">
        <f ca="1"/>
        <v>-0.371</v>
      </c>
      <c r="AE225">
        <f ca="1"/>
        <v>-0.3579</v>
      </c>
      <c r="AF225">
        <f ca="1"/>
        <v>-0.87460000000000004</v>
      </c>
      <c r="AG225">
        <f ca="1"/>
        <v>-0.5393</v>
      </c>
      <c r="AH225">
        <f ca="1"/>
        <v>-0.28070000000000001</v>
      </c>
    </row>
    <row r="226" spans="1:34" x14ac:dyDescent="0.3">
      <c r="A226" s="11" t="str">
        <f ca="1"/>
        <v>Molly Little</v>
      </c>
      <c r="B226" t="str">
        <f ca="1"/>
        <v>V_2</v>
      </c>
      <c r="C226" t="str">
        <f ca="1"/>
        <v>V_1</v>
      </c>
      <c r="D226">
        <f ca="1"/>
        <v>-1.4330000000000001</v>
      </c>
      <c r="E226" t="str">
        <f ca="1"/>
        <v>V_2</v>
      </c>
      <c r="F226" t="str">
        <f ca="1"/>
        <v>V_2</v>
      </c>
      <c r="G226" t="str">
        <f ca="1"/>
        <v>V_2</v>
      </c>
      <c r="H226">
        <f ca="1"/>
        <v>-1.3360000000000001</v>
      </c>
      <c r="I226">
        <f ca="1"/>
        <v>-1.1888000000000001</v>
      </c>
      <c r="J226" t="str">
        <f ca="1"/>
        <v>V_1</v>
      </c>
      <c r="K226" t="str">
        <f ca="1"/>
        <v>V_2</v>
      </c>
      <c r="L226" t="str">
        <f ca="1"/>
        <v>V_1</v>
      </c>
      <c r="M226" t="str">
        <f ca="1"/>
        <v>V_1</v>
      </c>
      <c r="N226">
        <f ca="1"/>
        <v>0.57669999999999999</v>
      </c>
      <c r="O226">
        <f ca="1"/>
        <v>-1.1228</v>
      </c>
      <c r="P226">
        <f ca="1"/>
        <v>-0.37430000000000002</v>
      </c>
      <c r="Q226" t="str">
        <f ca="1"/>
        <v>V_2</v>
      </c>
      <c r="R226" t="str">
        <f ca="1"/>
        <v>V_2</v>
      </c>
      <c r="S226" t="str">
        <f ca="1"/>
        <v>V_1</v>
      </c>
      <c r="T226" t="str">
        <f ca="1"/>
        <v>V_1</v>
      </c>
      <c r="U226" t="str">
        <f ca="1"/>
        <v>V_1</v>
      </c>
      <c r="V226" t="str">
        <f ca="1"/>
        <v>V_2</v>
      </c>
      <c r="W226" t="str">
        <f ca="1"/>
        <v>V_1</v>
      </c>
      <c r="X226" t="str">
        <f ca="1"/>
        <v>V_2</v>
      </c>
      <c r="Y226">
        <f ca="1"/>
        <v>1.1196999999999999</v>
      </c>
      <c r="Z226">
        <f ca="1"/>
        <v>-1.1237999999999999</v>
      </c>
      <c r="AA226">
        <f ca="1"/>
        <v>-1.8596999999999999</v>
      </c>
      <c r="AB226">
        <f ca="1"/>
        <v>-0.54359999999999997</v>
      </c>
      <c r="AC226">
        <f ca="1"/>
        <v>0.56069999999999998</v>
      </c>
      <c r="AD226">
        <f ca="1"/>
        <v>0.32090000000000002</v>
      </c>
      <c r="AE226">
        <f ca="1"/>
        <v>-0.78920000000000001</v>
      </c>
      <c r="AF226">
        <f ca="1"/>
        <v>-0.87460000000000004</v>
      </c>
      <c r="AG226">
        <f ca="1"/>
        <v>-0.5393</v>
      </c>
      <c r="AH226">
        <f ca="1"/>
        <v>-0.9002</v>
      </c>
    </row>
    <row r="227" spans="1:34" x14ac:dyDescent="0.3">
      <c r="A227" s="11" t="str">
        <f ca="1"/>
        <v>Emma Black</v>
      </c>
      <c r="B227" t="str">
        <f ca="1"/>
        <v>V_2</v>
      </c>
      <c r="C227" t="str">
        <f ca="1"/>
        <v>V_1</v>
      </c>
      <c r="D227">
        <f ca="1"/>
        <v>-0.61140000000000005</v>
      </c>
      <c r="E227" t="str">
        <f ca="1"/>
        <v>V_2</v>
      </c>
      <c r="F227" t="str">
        <f ca="1"/>
        <v>V_1</v>
      </c>
      <c r="G227" t="str">
        <f ca="1"/>
        <v>V_2</v>
      </c>
      <c r="H227">
        <f ca="1"/>
        <v>-0.45400000000000001</v>
      </c>
      <c r="I227">
        <f ca="1"/>
        <v>-0.27900000000000003</v>
      </c>
      <c r="J227" t="str">
        <f ca="1"/>
        <v>V_3</v>
      </c>
      <c r="K227" t="str">
        <f ca="1"/>
        <v>V_2</v>
      </c>
      <c r="L227" t="str">
        <f ca="1"/>
        <v>V_1</v>
      </c>
      <c r="M227" t="str">
        <f ca="1"/>
        <v>V_2</v>
      </c>
      <c r="N227">
        <f ca="1"/>
        <v>1.9135</v>
      </c>
      <c r="O227">
        <f ca="1"/>
        <v>8.3699999999999997E-2</v>
      </c>
      <c r="P227">
        <f ca="1"/>
        <v>-0.37430000000000002</v>
      </c>
      <c r="Q227" t="str">
        <f ca="1"/>
        <v>V_2</v>
      </c>
      <c r="R227" t="str">
        <f ca="1"/>
        <v>V_2</v>
      </c>
      <c r="S227" t="str">
        <f ca="1"/>
        <v>V_1</v>
      </c>
      <c r="T227" t="str">
        <f ca="1"/>
        <v>V_1</v>
      </c>
      <c r="U227" t="str">
        <f ca="1"/>
        <v>V_1</v>
      </c>
      <c r="V227" t="str">
        <f ca="1"/>
        <v>V_2</v>
      </c>
      <c r="W227" t="str">
        <f ca="1"/>
        <v>V_2</v>
      </c>
      <c r="X227" t="str">
        <f ca="1"/>
        <v>V_1</v>
      </c>
      <c r="Y227">
        <f ca="1"/>
        <v>-0.97450000000000003</v>
      </c>
      <c r="Z227">
        <f ca="1"/>
        <v>0.78049999999999997</v>
      </c>
      <c r="AA227">
        <f ca="1"/>
        <v>1.5449999999999999</v>
      </c>
      <c r="AB227">
        <f ca="1"/>
        <v>-0.54359999999999997</v>
      </c>
      <c r="AC227">
        <f ca="1"/>
        <v>-0.2185</v>
      </c>
      <c r="AD227">
        <f ca="1"/>
        <v>-1.7549999999999999</v>
      </c>
      <c r="AE227">
        <f ca="1"/>
        <v>-0.57350000000000001</v>
      </c>
      <c r="AF227">
        <f ca="1"/>
        <v>-0.87460000000000004</v>
      </c>
      <c r="AG227">
        <f ca="1"/>
        <v>-0.5393</v>
      </c>
      <c r="AH227">
        <f ca="1"/>
        <v>-0.28070000000000001</v>
      </c>
    </row>
    <row r="228" spans="1:34" x14ac:dyDescent="0.3">
      <c r="A228" s="11" t="str">
        <f ca="1"/>
        <v>Emily Coates</v>
      </c>
      <c r="B228" t="str">
        <f ca="1"/>
        <v>V_2</v>
      </c>
      <c r="C228" t="str">
        <f ca="1"/>
        <v>V_1</v>
      </c>
      <c r="D228">
        <f ca="1"/>
        <v>-0.61140000000000005</v>
      </c>
      <c r="E228" t="str">
        <f ca="1"/>
        <v>V_1</v>
      </c>
      <c r="F228" t="str">
        <f ca="1"/>
        <v>V_2</v>
      </c>
      <c r="G228" t="str">
        <f ca="1"/>
        <v>V_1</v>
      </c>
      <c r="H228">
        <f ca="1"/>
        <v>-0.45400000000000001</v>
      </c>
      <c r="I228">
        <f ca="1"/>
        <v>-0.27900000000000003</v>
      </c>
      <c r="J228" t="str">
        <f ca="1"/>
        <v>V_3</v>
      </c>
      <c r="K228" t="str">
        <f ca="1"/>
        <v>V_2</v>
      </c>
      <c r="L228" t="str">
        <f ca="1"/>
        <v>V_3</v>
      </c>
      <c r="M228" t="str">
        <f ca="1"/>
        <v>V_1</v>
      </c>
      <c r="N228">
        <f ca="1"/>
        <v>-0.76</v>
      </c>
      <c r="O228">
        <f ca="1"/>
        <v>-1.1228</v>
      </c>
      <c r="P228">
        <f ca="1"/>
        <v>-0.37430000000000002</v>
      </c>
      <c r="Q228" t="str">
        <f ca="1"/>
        <v>V_2</v>
      </c>
      <c r="R228" t="str">
        <f ca="1"/>
        <v>V_2</v>
      </c>
      <c r="S228" t="str">
        <f ca="1"/>
        <v>V_1</v>
      </c>
      <c r="T228" t="str">
        <f ca="1"/>
        <v>V_1</v>
      </c>
      <c r="U228" t="str">
        <f ca="1"/>
        <v>V_1</v>
      </c>
      <c r="V228" t="str">
        <f ca="1"/>
        <v>V_2</v>
      </c>
      <c r="W228" t="str">
        <f ca="1"/>
        <v>V_1</v>
      </c>
      <c r="X228" t="str">
        <f ca="1"/>
        <v>V_1</v>
      </c>
      <c r="Y228">
        <f ca="1"/>
        <v>7.2599999999999998E-2</v>
      </c>
      <c r="Z228">
        <f ca="1"/>
        <v>-0.1716</v>
      </c>
      <c r="AA228">
        <f ca="1"/>
        <v>0.69379999999999997</v>
      </c>
      <c r="AB228">
        <f ca="1"/>
        <v>-0.54359999999999997</v>
      </c>
      <c r="AC228">
        <f ca="1"/>
        <v>-0.2185</v>
      </c>
      <c r="AD228">
        <f ca="1"/>
        <v>-1.7549999999999999</v>
      </c>
      <c r="AE228">
        <f ca="1"/>
        <v>0.50470000000000004</v>
      </c>
      <c r="AF228">
        <f ca="1"/>
        <v>-1.6036999999999999</v>
      </c>
      <c r="AG228">
        <f ca="1"/>
        <v>-1.5697000000000001</v>
      </c>
      <c r="AH228">
        <f ca="1"/>
        <v>-1.21</v>
      </c>
    </row>
    <row r="229" spans="1:34" x14ac:dyDescent="0.3">
      <c r="A229" s="11" t="str">
        <f ca="1"/>
        <v>Mircea Guzina</v>
      </c>
      <c r="B229" t="str">
        <f ca="1"/>
        <v>V_2</v>
      </c>
      <c r="C229" t="str">
        <f ca="1"/>
        <v>V_1</v>
      </c>
      <c r="D229">
        <f ca="1"/>
        <v>0.21010000000000001</v>
      </c>
      <c r="E229" t="str">
        <f ca="1"/>
        <v>V_2</v>
      </c>
      <c r="F229" t="str">
        <f ca="1"/>
        <v>V_1</v>
      </c>
      <c r="G229" t="str">
        <f ca="1"/>
        <v>V_2</v>
      </c>
      <c r="H229">
        <f ca="1"/>
        <v>-0.45400000000000001</v>
      </c>
      <c r="I229">
        <f ca="1"/>
        <v>-0.27900000000000003</v>
      </c>
      <c r="J229" t="str">
        <f ca="1"/>
        <v>V_1</v>
      </c>
      <c r="K229" t="str">
        <f ca="1"/>
        <v>V_2</v>
      </c>
      <c r="L229" t="str">
        <f ca="1"/>
        <v>V_1</v>
      </c>
      <c r="M229" t="str">
        <f ca="1"/>
        <v>V_1</v>
      </c>
      <c r="N229">
        <f ca="1"/>
        <v>0.57669999999999999</v>
      </c>
      <c r="O229">
        <f ca="1"/>
        <v>8.3699999999999997E-2</v>
      </c>
      <c r="P229">
        <f ca="1"/>
        <v>-0.37430000000000002</v>
      </c>
      <c r="Q229" t="str">
        <f ca="1"/>
        <v>V_2</v>
      </c>
      <c r="R229" t="str">
        <f ca="1"/>
        <v>V_2</v>
      </c>
      <c r="S229" t="str">
        <f ca="1"/>
        <v>V_1</v>
      </c>
      <c r="T229" t="str">
        <f ca="1"/>
        <v>V_1</v>
      </c>
      <c r="U229" t="str">
        <f ca="1"/>
        <v>V_1</v>
      </c>
      <c r="V229" t="str">
        <f ca="1"/>
        <v>V_1</v>
      </c>
      <c r="W229" t="str">
        <f ca="1"/>
        <v>V_2</v>
      </c>
      <c r="X229" t="str">
        <f ca="1"/>
        <v>V_1</v>
      </c>
      <c r="Y229">
        <f ca="1"/>
        <v>7.2599999999999998E-2</v>
      </c>
      <c r="Z229">
        <f ca="1"/>
        <v>-0.1716</v>
      </c>
      <c r="AA229">
        <f ca="1"/>
        <v>1.5449999999999999</v>
      </c>
      <c r="AB229">
        <f ca="1"/>
        <v>-0.54359999999999997</v>
      </c>
      <c r="AC229">
        <f ca="1"/>
        <v>-0.2185</v>
      </c>
      <c r="AD229">
        <f ca="1"/>
        <v>0.32090000000000002</v>
      </c>
      <c r="AE229">
        <f ca="1"/>
        <v>-0.78920000000000001</v>
      </c>
      <c r="AF229">
        <f ca="1"/>
        <v>-0.14549999999999999</v>
      </c>
      <c r="AG229">
        <f ca="1"/>
        <v>-0.5393</v>
      </c>
      <c r="AH229">
        <f ca="1"/>
        <v>-0.28070000000000001</v>
      </c>
    </row>
    <row r="230" spans="1:34" x14ac:dyDescent="0.3">
      <c r="A230" s="11" t="str">
        <f ca="1"/>
        <v>Eva Kent</v>
      </c>
      <c r="B230" t="str">
        <f ca="1"/>
        <v>V_2</v>
      </c>
      <c r="C230" t="str">
        <f ca="1"/>
        <v>V_1</v>
      </c>
      <c r="D230">
        <f ca="1"/>
        <v>-0.61140000000000005</v>
      </c>
      <c r="E230" t="str">
        <f ca="1"/>
        <v>V_1</v>
      </c>
      <c r="F230" t="str">
        <f ca="1"/>
        <v>V_1</v>
      </c>
      <c r="G230" t="str">
        <f ca="1"/>
        <v>V_2</v>
      </c>
      <c r="H230">
        <f ca="1"/>
        <v>-0.45400000000000001</v>
      </c>
      <c r="I230">
        <f ca="1"/>
        <v>-0.27900000000000003</v>
      </c>
      <c r="J230" t="str">
        <f ca="1"/>
        <v>V_3</v>
      </c>
      <c r="K230" t="str">
        <f ca="1"/>
        <v>V_3</v>
      </c>
      <c r="L230" t="str">
        <f ca="1"/>
        <v>V_1</v>
      </c>
      <c r="M230" t="str">
        <f ca="1"/>
        <v>V_2</v>
      </c>
      <c r="N230">
        <f ca="1"/>
        <v>-0.76</v>
      </c>
      <c r="O230">
        <f ca="1"/>
        <v>-1.1228</v>
      </c>
      <c r="P230">
        <f ca="1"/>
        <v>1.3127</v>
      </c>
      <c r="Q230" t="str">
        <f ca="1"/>
        <v>V_2</v>
      </c>
      <c r="R230" t="str">
        <f ca="1"/>
        <v>V_2</v>
      </c>
      <c r="S230" t="str">
        <f ca="1"/>
        <v>V_2</v>
      </c>
      <c r="T230" t="str">
        <f ca="1"/>
        <v>V_2</v>
      </c>
      <c r="U230" t="str">
        <f ca="1"/>
        <v>V_2</v>
      </c>
      <c r="V230" t="str">
        <f ca="1"/>
        <v>V_1</v>
      </c>
      <c r="W230" t="str">
        <f ca="1"/>
        <v>V_2</v>
      </c>
      <c r="X230" t="str">
        <f ca="1"/>
        <v>V_1</v>
      </c>
      <c r="Y230">
        <f ca="1"/>
        <v>7.2599999999999998E-2</v>
      </c>
      <c r="Z230">
        <f ca="1"/>
        <v>0.78049999999999997</v>
      </c>
      <c r="AA230">
        <f ca="1"/>
        <v>-0.15740000000000001</v>
      </c>
      <c r="AB230">
        <f ca="1"/>
        <v>-0.54359999999999997</v>
      </c>
      <c r="AC230">
        <f ca="1"/>
        <v>1.3399000000000001</v>
      </c>
      <c r="AD230">
        <f ca="1"/>
        <v>-0.371</v>
      </c>
      <c r="AE230">
        <f ca="1"/>
        <v>-0.57350000000000001</v>
      </c>
      <c r="AF230">
        <f ca="1"/>
        <v>-0.87460000000000004</v>
      </c>
      <c r="AG230">
        <f ca="1"/>
        <v>-0.5393</v>
      </c>
      <c r="AH230">
        <f ca="1"/>
        <v>-0.59040000000000004</v>
      </c>
    </row>
    <row r="231" spans="1:34" x14ac:dyDescent="0.3">
      <c r="A231" s="11" t="str">
        <f ca="1"/>
        <v>Daniel Fletcher</v>
      </c>
      <c r="B231" t="str">
        <f ca="1"/>
        <v>V_2</v>
      </c>
      <c r="C231" t="str">
        <f ca="1"/>
        <v>V_1</v>
      </c>
      <c r="D231">
        <f ca="1"/>
        <v>1.0317000000000001</v>
      </c>
      <c r="E231" t="str">
        <f ca="1"/>
        <v>V_2</v>
      </c>
      <c r="F231" t="str">
        <f ca="1"/>
        <v>V_2</v>
      </c>
      <c r="G231" t="str">
        <f ca="1"/>
        <v>V_1</v>
      </c>
      <c r="H231">
        <f ca="1"/>
        <v>0.42809999999999998</v>
      </c>
      <c r="I231">
        <f ca="1"/>
        <v>-0.27900000000000003</v>
      </c>
      <c r="J231" t="str">
        <f ca="1"/>
        <v>V_3</v>
      </c>
      <c r="K231" t="str">
        <f ca="1"/>
        <v>V_2</v>
      </c>
      <c r="L231" t="str">
        <f ca="1"/>
        <v>V_1</v>
      </c>
      <c r="M231" t="str">
        <f ca="1"/>
        <v>V_3</v>
      </c>
      <c r="N231">
        <f ca="1"/>
        <v>0.57669999999999999</v>
      </c>
      <c r="O231">
        <f ca="1"/>
        <v>1.2901</v>
      </c>
      <c r="P231">
        <f ca="1"/>
        <v>2.9996</v>
      </c>
      <c r="Q231" t="str">
        <f ca="1"/>
        <v>V_2</v>
      </c>
      <c r="R231" t="str">
        <f ca="1"/>
        <v>V_2</v>
      </c>
      <c r="S231" t="str">
        <f ca="1"/>
        <v>V_1</v>
      </c>
      <c r="T231" t="str">
        <f ca="1"/>
        <v>V_1</v>
      </c>
      <c r="U231" t="str">
        <f ca="1"/>
        <v>V_2</v>
      </c>
      <c r="V231" t="str">
        <f ca="1"/>
        <v>V_2</v>
      </c>
      <c r="W231" t="str">
        <f ca="1"/>
        <v>V_1</v>
      </c>
      <c r="X231" t="str">
        <f ca="1"/>
        <v>V_2</v>
      </c>
      <c r="Y231">
        <f ca="1"/>
        <v>-0.97450000000000003</v>
      </c>
      <c r="Z231">
        <f ca="1"/>
        <v>-0.1716</v>
      </c>
      <c r="AA231">
        <f ca="1"/>
        <v>-1.0085</v>
      </c>
      <c r="AB231">
        <f ca="1"/>
        <v>-0.54359999999999997</v>
      </c>
      <c r="AC231">
        <f ca="1"/>
        <v>-0.99770000000000003</v>
      </c>
      <c r="AD231">
        <f ca="1"/>
        <v>-1.0629999999999999</v>
      </c>
      <c r="AE231">
        <f ca="1"/>
        <v>0.50470000000000004</v>
      </c>
      <c r="AF231">
        <f ca="1"/>
        <v>-1.6036999999999999</v>
      </c>
      <c r="AG231">
        <f ca="1"/>
        <v>-0.88280000000000003</v>
      </c>
      <c r="AH231">
        <f ca="1"/>
        <v>-0.59040000000000004</v>
      </c>
    </row>
    <row r="232" spans="1:34" x14ac:dyDescent="0.3">
      <c r="A232" s="11" t="str">
        <f ca="1"/>
        <v>Isabella Stevens</v>
      </c>
      <c r="B232" t="str">
        <f ca="1"/>
        <v>V_2</v>
      </c>
      <c r="C232" t="str">
        <f ca="1"/>
        <v>V_1</v>
      </c>
      <c r="D232">
        <f ca="1"/>
        <v>1.8532999999999999</v>
      </c>
      <c r="E232" t="str">
        <f ca="1"/>
        <v>V_1</v>
      </c>
      <c r="F232" t="str">
        <f ca="1"/>
        <v>V_1</v>
      </c>
      <c r="G232" t="str">
        <f ca="1"/>
        <v>V_2</v>
      </c>
      <c r="H232">
        <f ca="1"/>
        <v>-1.3360000000000001</v>
      </c>
      <c r="I232">
        <f ca="1"/>
        <v>-1.1888000000000001</v>
      </c>
      <c r="J232" t="str">
        <f ca="1"/>
        <v>V_1</v>
      </c>
      <c r="K232" t="str">
        <f ca="1"/>
        <v>V_3</v>
      </c>
      <c r="L232" t="str">
        <f ca="1"/>
        <v>V_1</v>
      </c>
      <c r="M232" t="str">
        <f ca="1"/>
        <v>V_1</v>
      </c>
      <c r="N232">
        <f ca="1"/>
        <v>-0.76</v>
      </c>
      <c r="O232">
        <f ca="1"/>
        <v>1.2901</v>
      </c>
      <c r="P232">
        <f ca="1"/>
        <v>1.3127</v>
      </c>
      <c r="Q232" t="str">
        <f ca="1"/>
        <v>V_2</v>
      </c>
      <c r="R232" t="str">
        <f ca="1"/>
        <v>V_1</v>
      </c>
      <c r="S232" t="str">
        <f ca="1"/>
        <v>V_1</v>
      </c>
      <c r="T232" t="str">
        <f ca="1"/>
        <v>V_2</v>
      </c>
      <c r="U232" t="str">
        <f ca="1"/>
        <v>V_1</v>
      </c>
      <c r="V232" t="str">
        <f ca="1"/>
        <v>V_2</v>
      </c>
      <c r="W232" t="str">
        <f ca="1"/>
        <v>V_1</v>
      </c>
      <c r="X232" t="str">
        <f ca="1"/>
        <v>V_2</v>
      </c>
      <c r="Y232">
        <f ca="1"/>
        <v>1.1196999999999999</v>
      </c>
      <c r="Z232">
        <f ca="1"/>
        <v>-0.1716</v>
      </c>
      <c r="AA232">
        <f ca="1"/>
        <v>-1.8596999999999999</v>
      </c>
      <c r="AB232">
        <f ca="1"/>
        <v>-0.54359999999999997</v>
      </c>
      <c r="AC232">
        <f ca="1"/>
        <v>-0.99770000000000003</v>
      </c>
      <c r="AD232">
        <f ca="1"/>
        <v>-0.371</v>
      </c>
      <c r="AE232">
        <f ca="1"/>
        <v>0.50470000000000004</v>
      </c>
      <c r="AF232">
        <f ca="1"/>
        <v>-1.6036999999999999</v>
      </c>
      <c r="AG232">
        <f ca="1"/>
        <v>-0.88280000000000003</v>
      </c>
      <c r="AH232">
        <f ca="1"/>
        <v>-0.9002</v>
      </c>
    </row>
    <row r="233" spans="1:34" x14ac:dyDescent="0.3">
      <c r="A233" s="11" t="str">
        <f ca="1"/>
        <v>Elliot Webb</v>
      </c>
      <c r="B233" t="str">
        <f ca="1"/>
        <v>V_2</v>
      </c>
      <c r="C233" t="str">
        <f ca="1"/>
        <v>V_1</v>
      </c>
      <c r="D233">
        <f ca="1"/>
        <v>1.0317000000000001</v>
      </c>
      <c r="E233" t="str">
        <f ca="1"/>
        <v>V_2</v>
      </c>
      <c r="F233" t="str">
        <f ca="1"/>
        <v>V_1</v>
      </c>
      <c r="G233" t="str">
        <f ca="1"/>
        <v>V_2</v>
      </c>
      <c r="H233">
        <f ca="1"/>
        <v>-1.3360000000000001</v>
      </c>
      <c r="I233">
        <f ca="1"/>
        <v>-1.1888000000000001</v>
      </c>
      <c r="J233" t="str">
        <f ca="1"/>
        <v>V_1</v>
      </c>
      <c r="K233" t="str">
        <f ca="1"/>
        <v>V_5</v>
      </c>
      <c r="L233" t="str">
        <f ca="1"/>
        <v>V_1</v>
      </c>
      <c r="M233" t="str">
        <f ca="1"/>
        <v>V_1</v>
      </c>
      <c r="N233">
        <f ca="1"/>
        <v>0.57669999999999999</v>
      </c>
      <c r="O233">
        <f ca="1"/>
        <v>-1.1228</v>
      </c>
      <c r="P233">
        <f ca="1"/>
        <v>1.3127</v>
      </c>
      <c r="Q233" t="str">
        <f ca="1"/>
        <v>V_2</v>
      </c>
      <c r="R233" t="str">
        <f ca="1"/>
        <v>V_1</v>
      </c>
      <c r="S233" t="str">
        <f ca="1"/>
        <v>V_1</v>
      </c>
      <c r="T233" t="str">
        <f ca="1"/>
        <v>V_1</v>
      </c>
      <c r="U233" t="str">
        <f ca="1"/>
        <v>V_2</v>
      </c>
      <c r="V233" t="str">
        <f ca="1"/>
        <v>V_2</v>
      </c>
      <c r="W233" t="str">
        <f ca="1"/>
        <v>V_2</v>
      </c>
      <c r="X233" t="str">
        <f ca="1"/>
        <v>V_2</v>
      </c>
      <c r="Y233">
        <f ca="1"/>
        <v>-0.97450000000000003</v>
      </c>
      <c r="Z233">
        <f ca="1"/>
        <v>-1.1237999999999999</v>
      </c>
      <c r="AA233">
        <f ca="1"/>
        <v>-0.15740000000000001</v>
      </c>
      <c r="AB233">
        <f ca="1"/>
        <v>-0.54359999999999997</v>
      </c>
      <c r="AC233">
        <f ca="1"/>
        <v>-0.99770000000000003</v>
      </c>
      <c r="AD233">
        <f ca="1"/>
        <v>-1.0629999999999999</v>
      </c>
      <c r="AE233">
        <f ca="1"/>
        <v>7.3400000000000007E-2</v>
      </c>
      <c r="AF233">
        <f ca="1"/>
        <v>-0.87460000000000004</v>
      </c>
      <c r="AG233">
        <f ca="1"/>
        <v>-0.1958</v>
      </c>
      <c r="AH233">
        <f ca="1"/>
        <v>-0.59040000000000004</v>
      </c>
    </row>
    <row r="234" spans="1:34" x14ac:dyDescent="0.3">
      <c r="A234" s="11" t="str">
        <f ca="1"/>
        <v>Clara Fitzgerald</v>
      </c>
      <c r="B234" t="str">
        <f ca="1"/>
        <v>V_2</v>
      </c>
      <c r="C234" t="str">
        <f ca="1"/>
        <v>V_1</v>
      </c>
      <c r="D234">
        <f ca="1"/>
        <v>-0.61140000000000005</v>
      </c>
      <c r="E234" t="str">
        <f ca="1"/>
        <v>V_2</v>
      </c>
      <c r="F234" t="str">
        <f ca="1"/>
        <v>V_1</v>
      </c>
      <c r="G234" t="str">
        <f ca="1"/>
        <v>V_1</v>
      </c>
      <c r="H234">
        <f ca="1"/>
        <v>-0.45400000000000001</v>
      </c>
      <c r="I234">
        <f ca="1"/>
        <v>-0.27900000000000003</v>
      </c>
      <c r="J234" t="str">
        <f ca="1"/>
        <v>V_2</v>
      </c>
      <c r="K234" t="str">
        <f ca="1"/>
        <v>V_2</v>
      </c>
      <c r="L234" t="str">
        <f ca="1"/>
        <v>V_1</v>
      </c>
      <c r="M234" t="str">
        <f ca="1"/>
        <v>V_1</v>
      </c>
      <c r="N234">
        <f ca="1"/>
        <v>-0.76</v>
      </c>
      <c r="O234">
        <f ca="1"/>
        <v>8.3699999999999997E-2</v>
      </c>
      <c r="P234">
        <f ca="1"/>
        <v>-0.37430000000000002</v>
      </c>
      <c r="Q234" t="str">
        <f ca="1"/>
        <v>V_2</v>
      </c>
      <c r="R234" t="str">
        <f ca="1"/>
        <v>V_1</v>
      </c>
      <c r="S234" t="str">
        <f ca="1"/>
        <v>V_1</v>
      </c>
      <c r="T234" t="str">
        <f ca="1"/>
        <v>V_1</v>
      </c>
      <c r="U234" t="str">
        <f ca="1"/>
        <v>V_2</v>
      </c>
      <c r="V234" t="str">
        <f ca="1"/>
        <v>V_1</v>
      </c>
      <c r="W234" t="str">
        <f ca="1"/>
        <v>V_1</v>
      </c>
      <c r="X234" t="str">
        <f ca="1"/>
        <v>V_2</v>
      </c>
      <c r="Y234">
        <f ca="1"/>
        <v>-0.97450000000000003</v>
      </c>
      <c r="Z234">
        <f ca="1"/>
        <v>-0.1716</v>
      </c>
      <c r="AA234">
        <f ca="1"/>
        <v>-1.0085</v>
      </c>
      <c r="AB234">
        <f ca="1"/>
        <v>-0.54359999999999997</v>
      </c>
      <c r="AC234">
        <f ca="1"/>
        <v>-0.99770000000000003</v>
      </c>
      <c r="AD234">
        <f ca="1"/>
        <v>-0.371</v>
      </c>
      <c r="AE234">
        <f ca="1"/>
        <v>-0.3579</v>
      </c>
      <c r="AF234">
        <f ca="1"/>
        <v>-1.2391000000000001</v>
      </c>
      <c r="AG234">
        <f ca="1"/>
        <v>-0.5393</v>
      </c>
      <c r="AH234">
        <f ca="1"/>
        <v>-0.59040000000000004</v>
      </c>
    </row>
    <row r="235" spans="1:34" x14ac:dyDescent="0.3">
      <c r="A235" s="11" t="str">
        <f ca="1"/>
        <v>Hinata Kawabata</v>
      </c>
      <c r="B235" t="str">
        <f ca="1"/>
        <v>V_2</v>
      </c>
      <c r="C235" t="str">
        <f ca="1"/>
        <v>V_1</v>
      </c>
      <c r="D235">
        <f ca="1"/>
        <v>-0.61140000000000005</v>
      </c>
      <c r="E235" t="str">
        <f ca="1"/>
        <v>V_2</v>
      </c>
      <c r="F235" t="str">
        <f ca="1"/>
        <v>V_2</v>
      </c>
      <c r="G235" t="str">
        <f ca="1"/>
        <v>V_2</v>
      </c>
      <c r="H235">
        <f ca="1"/>
        <v>-1.3360000000000001</v>
      </c>
      <c r="I235">
        <f ca="1"/>
        <v>-0.27900000000000003</v>
      </c>
      <c r="J235" t="str">
        <f ca="1"/>
        <v>V_1</v>
      </c>
      <c r="K235" t="str">
        <f ca="1"/>
        <v>V_2</v>
      </c>
      <c r="L235" t="str">
        <f ca="1"/>
        <v>V_1</v>
      </c>
      <c r="M235" t="str">
        <f ca="1"/>
        <v>V_1</v>
      </c>
      <c r="N235">
        <f ca="1"/>
        <v>-0.76</v>
      </c>
      <c r="O235">
        <f ca="1"/>
        <v>8.3699999999999997E-2</v>
      </c>
      <c r="P235">
        <f ca="1"/>
        <v>-0.37430000000000002</v>
      </c>
      <c r="Q235" t="str">
        <f ca="1"/>
        <v>V_2</v>
      </c>
      <c r="R235" t="str">
        <f ca="1"/>
        <v>V_1</v>
      </c>
      <c r="S235" t="str">
        <f ca="1"/>
        <v>V_1</v>
      </c>
      <c r="T235" t="str">
        <f ca="1"/>
        <v>V_2</v>
      </c>
      <c r="U235" t="str">
        <f ca="1"/>
        <v>V_1</v>
      </c>
      <c r="V235" t="str">
        <f ca="1"/>
        <v>V_2</v>
      </c>
      <c r="W235" t="str">
        <f ca="1"/>
        <v>V_2</v>
      </c>
      <c r="X235" t="str">
        <f ca="1"/>
        <v>V_1</v>
      </c>
      <c r="Y235">
        <f ca="1"/>
        <v>7.2599999999999998E-2</v>
      </c>
      <c r="Z235">
        <f ca="1"/>
        <v>0.78049999999999997</v>
      </c>
      <c r="AA235">
        <f ca="1"/>
        <v>1.5449999999999999</v>
      </c>
      <c r="AB235">
        <f ca="1"/>
        <v>-0.54359999999999997</v>
      </c>
      <c r="AC235">
        <f ca="1"/>
        <v>0.56069999999999998</v>
      </c>
      <c r="AD235">
        <f ca="1"/>
        <v>-0.371</v>
      </c>
      <c r="AE235">
        <f ca="1"/>
        <v>-0.78920000000000001</v>
      </c>
      <c r="AF235">
        <f ca="1"/>
        <v>-1.2391000000000001</v>
      </c>
      <c r="AG235">
        <f ca="1"/>
        <v>-0.88280000000000003</v>
      </c>
      <c r="AH235">
        <f ca="1"/>
        <v>-0.9002</v>
      </c>
    </row>
    <row r="236" spans="1:34" x14ac:dyDescent="0.3">
      <c r="A236" s="11" t="str">
        <f ca="1"/>
        <v>Hazel Norris</v>
      </c>
      <c r="B236" t="str">
        <f ca="1"/>
        <v>V_2</v>
      </c>
      <c r="C236" t="str">
        <f ca="1"/>
        <v>V_1</v>
      </c>
      <c r="D236">
        <f ca="1"/>
        <v>-0.61140000000000005</v>
      </c>
      <c r="E236" t="str">
        <f ca="1"/>
        <v>V_2</v>
      </c>
      <c r="F236" t="str">
        <f ca="1"/>
        <v>V_2</v>
      </c>
      <c r="G236" t="str">
        <f ca="1"/>
        <v>V_2</v>
      </c>
      <c r="H236">
        <f ca="1"/>
        <v>-1.3360000000000001</v>
      </c>
      <c r="I236">
        <f ca="1"/>
        <v>-1.1888000000000001</v>
      </c>
      <c r="J236" t="str">
        <f ca="1"/>
        <v>V_4</v>
      </c>
      <c r="K236" t="str">
        <f ca="1"/>
        <v>V_3</v>
      </c>
      <c r="L236" t="str">
        <f ca="1"/>
        <v>V_3</v>
      </c>
      <c r="M236" t="str">
        <f ca="1"/>
        <v>V_1</v>
      </c>
      <c r="N236">
        <f ca="1"/>
        <v>-0.76</v>
      </c>
      <c r="O236">
        <f ca="1"/>
        <v>-1.1228</v>
      </c>
      <c r="P236">
        <f ca="1"/>
        <v>-0.37430000000000002</v>
      </c>
      <c r="Q236" t="str">
        <f ca="1"/>
        <v>V_2</v>
      </c>
      <c r="R236" t="str">
        <f ca="1"/>
        <v>V_2</v>
      </c>
      <c r="S236" t="str">
        <f ca="1"/>
        <v>V_1</v>
      </c>
      <c r="T236" t="str">
        <f ca="1"/>
        <v>V_2</v>
      </c>
      <c r="U236" t="str">
        <f ca="1"/>
        <v>V_1</v>
      </c>
      <c r="V236" t="str">
        <f ca="1"/>
        <v>V_1</v>
      </c>
      <c r="W236" t="str">
        <f ca="1"/>
        <v>V_2</v>
      </c>
      <c r="X236" t="str">
        <f ca="1"/>
        <v>V_2</v>
      </c>
      <c r="Y236">
        <f ca="1"/>
        <v>7.2599999999999998E-2</v>
      </c>
      <c r="Z236">
        <f ca="1"/>
        <v>0.78049999999999997</v>
      </c>
      <c r="AA236">
        <f ca="1"/>
        <v>0.69379999999999997</v>
      </c>
      <c r="AB236">
        <f ca="1"/>
        <v>0.53859999999999997</v>
      </c>
      <c r="AC236">
        <f ca="1"/>
        <v>-0.2185</v>
      </c>
      <c r="AD236">
        <f ca="1"/>
        <v>0.32090000000000002</v>
      </c>
      <c r="AE236">
        <f ca="1"/>
        <v>-0.3579</v>
      </c>
      <c r="AF236">
        <f ca="1"/>
        <v>0.94820000000000004</v>
      </c>
      <c r="AG236">
        <f ca="1"/>
        <v>0.83460000000000001</v>
      </c>
      <c r="AH236">
        <f ca="1"/>
        <v>0.64870000000000005</v>
      </c>
    </row>
    <row r="237" spans="1:34" x14ac:dyDescent="0.3">
      <c r="A237" s="11" t="str">
        <f ca="1"/>
        <v>Olivia Mcdonald</v>
      </c>
      <c r="B237" t="str">
        <f ca="1"/>
        <v>V_2</v>
      </c>
      <c r="C237" t="str">
        <f ca="1"/>
        <v>V_1</v>
      </c>
      <c r="D237">
        <f ca="1"/>
        <v>-0.61140000000000005</v>
      </c>
      <c r="E237" t="str">
        <f ca="1"/>
        <v>V_1</v>
      </c>
      <c r="F237" t="str">
        <f ca="1"/>
        <v>V_1</v>
      </c>
      <c r="G237" t="str">
        <f ca="1"/>
        <v>V_2</v>
      </c>
      <c r="H237">
        <f ca="1"/>
        <v>-0.45400000000000001</v>
      </c>
      <c r="I237">
        <f ca="1"/>
        <v>-1.1888000000000001</v>
      </c>
      <c r="J237" t="str">
        <f ca="1"/>
        <v>V_3</v>
      </c>
      <c r="K237" t="str">
        <f ca="1"/>
        <v>V_3</v>
      </c>
      <c r="L237" t="str">
        <f ca="1"/>
        <v>V_1</v>
      </c>
      <c r="M237" t="str">
        <f ca="1"/>
        <v>V_1</v>
      </c>
      <c r="N237">
        <f ca="1"/>
        <v>-0.76</v>
      </c>
      <c r="O237">
        <f ca="1"/>
        <v>8.3699999999999997E-2</v>
      </c>
      <c r="P237">
        <f ca="1"/>
        <v>-0.37430000000000002</v>
      </c>
      <c r="Q237" t="str">
        <f ca="1"/>
        <v>V_2</v>
      </c>
      <c r="R237" t="str">
        <f ca="1"/>
        <v>V_2</v>
      </c>
      <c r="S237" t="str">
        <f ca="1"/>
        <v>V_1</v>
      </c>
      <c r="T237" t="str">
        <f ca="1"/>
        <v>V_2</v>
      </c>
      <c r="U237" t="str">
        <f ca="1"/>
        <v>V_1</v>
      </c>
      <c r="V237" t="str">
        <f ca="1"/>
        <v>V_1</v>
      </c>
      <c r="W237" t="str">
        <f ca="1"/>
        <v>V_2</v>
      </c>
      <c r="X237" t="str">
        <f ca="1"/>
        <v>V_1</v>
      </c>
      <c r="Y237">
        <f ca="1"/>
        <v>1.1196999999999999</v>
      </c>
      <c r="Z237">
        <f ca="1"/>
        <v>-0.1716</v>
      </c>
      <c r="AA237">
        <f ca="1"/>
        <v>-0.15740000000000001</v>
      </c>
      <c r="AB237">
        <f ca="1"/>
        <v>-0.54359999999999997</v>
      </c>
      <c r="AC237">
        <f ca="1"/>
        <v>-0.99770000000000003</v>
      </c>
      <c r="AD237">
        <f ca="1"/>
        <v>-1.7549999999999999</v>
      </c>
      <c r="AE237">
        <f ca="1"/>
        <v>-0.78920000000000001</v>
      </c>
      <c r="AF237">
        <f ca="1"/>
        <v>0.94820000000000004</v>
      </c>
      <c r="AG237">
        <f ca="1"/>
        <v>0.49109999999999998</v>
      </c>
      <c r="AH237">
        <f ca="1"/>
        <v>0.64870000000000005</v>
      </c>
    </row>
    <row r="238" spans="1:34" x14ac:dyDescent="0.3">
      <c r="A238" s="11" t="str">
        <f ca="1"/>
        <v>Eden Cameron</v>
      </c>
      <c r="B238" t="str">
        <f ca="1"/>
        <v>V_2</v>
      </c>
      <c r="C238" t="str">
        <f ca="1"/>
        <v>V_1</v>
      </c>
      <c r="D238">
        <f ca="1"/>
        <v>-0.61140000000000005</v>
      </c>
      <c r="E238" t="str">
        <f ca="1"/>
        <v>V_1</v>
      </c>
      <c r="F238" t="str">
        <f ca="1"/>
        <v>V_1</v>
      </c>
      <c r="G238" t="str">
        <f ca="1"/>
        <v>V_2</v>
      </c>
      <c r="H238">
        <f ca="1"/>
        <v>-0.45400000000000001</v>
      </c>
      <c r="I238">
        <f ca="1"/>
        <v>-0.27900000000000003</v>
      </c>
      <c r="J238" t="str">
        <f ca="1"/>
        <v>V_4</v>
      </c>
      <c r="K238" t="str">
        <f ca="1"/>
        <v>V_2</v>
      </c>
      <c r="L238" t="str">
        <f ca="1"/>
        <v>V_1</v>
      </c>
      <c r="M238" t="str">
        <f ca="1"/>
        <v>V_1</v>
      </c>
      <c r="N238">
        <f ca="1"/>
        <v>-0.76</v>
      </c>
      <c r="O238">
        <f ca="1"/>
        <v>-1.1228</v>
      </c>
      <c r="P238">
        <f ca="1"/>
        <v>-0.37430000000000002</v>
      </c>
      <c r="Q238" t="str">
        <f ca="1"/>
        <v>V_2</v>
      </c>
      <c r="R238" t="str">
        <f ca="1"/>
        <v>V_2</v>
      </c>
      <c r="S238" t="str">
        <f ca="1"/>
        <v>V_2</v>
      </c>
      <c r="T238" t="str">
        <f ca="1"/>
        <v>V_2</v>
      </c>
      <c r="U238" t="str">
        <f ca="1"/>
        <v>V_1</v>
      </c>
      <c r="V238" t="str">
        <f ca="1"/>
        <v>V_1</v>
      </c>
      <c r="W238" t="str">
        <f ca="1"/>
        <v>V_1</v>
      </c>
      <c r="X238" t="str">
        <f ca="1"/>
        <v>V_2</v>
      </c>
      <c r="Y238">
        <f ca="1"/>
        <v>7.2599999999999998E-2</v>
      </c>
      <c r="Z238">
        <f ca="1"/>
        <v>-1.1237999999999999</v>
      </c>
      <c r="AA238">
        <f ca="1"/>
        <v>1.5449999999999999</v>
      </c>
      <c r="AB238">
        <f ca="1"/>
        <v>-0.54359999999999997</v>
      </c>
      <c r="AC238">
        <f ca="1"/>
        <v>-0.2185</v>
      </c>
      <c r="AD238">
        <f ca="1"/>
        <v>1.0128999999999999</v>
      </c>
      <c r="AE238">
        <f ca="1"/>
        <v>-0.78920000000000001</v>
      </c>
      <c r="AF238">
        <f ca="1"/>
        <v>2.0417999999999998</v>
      </c>
      <c r="AG238">
        <f ca="1"/>
        <v>1.5216000000000001</v>
      </c>
      <c r="AH238">
        <f ca="1"/>
        <v>1.2682</v>
      </c>
    </row>
    <row r="239" spans="1:34" x14ac:dyDescent="0.3">
      <c r="A239" s="11" t="str">
        <f ca="1"/>
        <v>Penelope Bell</v>
      </c>
      <c r="B239" t="str">
        <f ca="1"/>
        <v>V_2</v>
      </c>
      <c r="C239" t="str">
        <f ca="1"/>
        <v>V_1</v>
      </c>
      <c r="D239">
        <f ca="1"/>
        <v>-0.61140000000000005</v>
      </c>
      <c r="E239" t="str">
        <f ca="1"/>
        <v>V_1</v>
      </c>
      <c r="F239" t="str">
        <f ca="1"/>
        <v>V_1</v>
      </c>
      <c r="G239" t="str">
        <f ca="1"/>
        <v>V_2</v>
      </c>
      <c r="H239">
        <f ca="1"/>
        <v>-1.3360000000000001</v>
      </c>
      <c r="I239">
        <f ca="1"/>
        <v>-1.1888000000000001</v>
      </c>
      <c r="J239" t="str">
        <f ca="1"/>
        <v>V_3</v>
      </c>
      <c r="K239" t="str">
        <f ca="1"/>
        <v>V_2</v>
      </c>
      <c r="L239" t="str">
        <f ca="1"/>
        <v>V_1</v>
      </c>
      <c r="M239" t="str">
        <f ca="1"/>
        <v>V_3</v>
      </c>
      <c r="N239">
        <f ca="1"/>
        <v>-0.76</v>
      </c>
      <c r="O239">
        <f ca="1"/>
        <v>2.4965999999999999</v>
      </c>
      <c r="P239">
        <f ca="1"/>
        <v>-0.37430000000000002</v>
      </c>
      <c r="Q239" t="str">
        <f ca="1"/>
        <v>V_1</v>
      </c>
      <c r="R239" t="str">
        <f ca="1"/>
        <v>V_2</v>
      </c>
      <c r="S239" t="str">
        <f ca="1"/>
        <v>V_1</v>
      </c>
      <c r="T239" t="str">
        <f ca="1"/>
        <v>V_2</v>
      </c>
      <c r="U239" t="str">
        <f ca="1"/>
        <v>V_1</v>
      </c>
      <c r="V239" t="str">
        <f ca="1"/>
        <v>V_1</v>
      </c>
      <c r="W239" t="str">
        <f ca="1"/>
        <v>V_2</v>
      </c>
      <c r="X239" t="str">
        <f ca="1"/>
        <v>V_1</v>
      </c>
      <c r="Y239">
        <f ca="1"/>
        <v>-2.0217000000000001</v>
      </c>
      <c r="Z239">
        <f ca="1"/>
        <v>-1.1237999999999999</v>
      </c>
      <c r="AA239">
        <f ca="1"/>
        <v>-1.8596999999999999</v>
      </c>
      <c r="AB239">
        <f ca="1"/>
        <v>-0.54359999999999997</v>
      </c>
      <c r="AC239">
        <f ca="1"/>
        <v>-0.99770000000000003</v>
      </c>
      <c r="AD239">
        <f ca="1"/>
        <v>1.0128999999999999</v>
      </c>
      <c r="AE239">
        <f ca="1"/>
        <v>-0.78920000000000001</v>
      </c>
      <c r="AF239">
        <f ca="1"/>
        <v>0.94820000000000004</v>
      </c>
      <c r="AG239">
        <f ca="1"/>
        <v>0.83460000000000001</v>
      </c>
      <c r="AH239">
        <f ca="1"/>
        <v>0.64870000000000005</v>
      </c>
    </row>
    <row r="240" spans="1:34" x14ac:dyDescent="0.3">
      <c r="A240" s="11" t="str">
        <f ca="1"/>
        <v>Milly Ali</v>
      </c>
      <c r="B240" t="str">
        <f ca="1"/>
        <v>V_2</v>
      </c>
      <c r="C240" t="str">
        <f ca="1"/>
        <v>V_1</v>
      </c>
      <c r="D240">
        <f ca="1"/>
        <v>1.8532999999999999</v>
      </c>
      <c r="E240" t="str">
        <f ca="1"/>
        <v>V_1</v>
      </c>
      <c r="F240" t="str">
        <f ca="1"/>
        <v>V_2</v>
      </c>
      <c r="G240" t="str">
        <f ca="1"/>
        <v>V_2</v>
      </c>
      <c r="H240">
        <f ca="1"/>
        <v>-0.45400000000000001</v>
      </c>
      <c r="I240">
        <f ca="1"/>
        <v>-0.27900000000000003</v>
      </c>
      <c r="J240" t="str">
        <f ca="1"/>
        <v>V_3</v>
      </c>
      <c r="K240" t="str">
        <f ca="1"/>
        <v>V_2</v>
      </c>
      <c r="L240" t="str">
        <f ca="1"/>
        <v>V_3</v>
      </c>
      <c r="M240" t="str">
        <f ca="1"/>
        <v>V_1</v>
      </c>
      <c r="N240">
        <f ca="1"/>
        <v>-0.76</v>
      </c>
      <c r="O240">
        <f ca="1"/>
        <v>1.2901</v>
      </c>
      <c r="P240">
        <f ca="1"/>
        <v>-0.37430000000000002</v>
      </c>
      <c r="Q240" t="str">
        <f ca="1"/>
        <v>V_2</v>
      </c>
      <c r="R240" t="str">
        <f ca="1"/>
        <v>V_1</v>
      </c>
      <c r="S240" t="str">
        <f ca="1"/>
        <v>V_1</v>
      </c>
      <c r="T240" t="str">
        <f ca="1"/>
        <v>V_1</v>
      </c>
      <c r="U240" t="str">
        <f ca="1"/>
        <v>V_1</v>
      </c>
      <c r="V240" t="str">
        <f ca="1"/>
        <v>V_1</v>
      </c>
      <c r="W240" t="str">
        <f ca="1"/>
        <v>V_2</v>
      </c>
      <c r="X240" t="str">
        <f ca="1"/>
        <v>V_2</v>
      </c>
      <c r="Y240">
        <f ca="1"/>
        <v>1.1196999999999999</v>
      </c>
      <c r="Z240">
        <f ca="1"/>
        <v>0.78049999999999997</v>
      </c>
      <c r="AA240">
        <f ca="1"/>
        <v>1.5449999999999999</v>
      </c>
      <c r="AB240">
        <f ca="1"/>
        <v>-0.54359999999999997</v>
      </c>
      <c r="AC240">
        <f ca="1"/>
        <v>-0.99770000000000003</v>
      </c>
      <c r="AD240">
        <f ca="1"/>
        <v>-1.7549999999999999</v>
      </c>
      <c r="AE240">
        <f ca="1"/>
        <v>-0.78920000000000001</v>
      </c>
      <c r="AF240">
        <f ca="1"/>
        <v>0.21909999999999999</v>
      </c>
      <c r="AG240">
        <f ca="1"/>
        <v>0.49109999999999998</v>
      </c>
      <c r="AH240">
        <f ca="1"/>
        <v>0.33889999999999998</v>
      </c>
    </row>
    <row r="241" spans="1:34" x14ac:dyDescent="0.3">
      <c r="A241" s="11" t="str">
        <f ca="1"/>
        <v>Hannah Stevens</v>
      </c>
      <c r="B241" t="str">
        <f ca="1"/>
        <v>V_2</v>
      </c>
      <c r="C241" t="str">
        <f ca="1"/>
        <v>V_1</v>
      </c>
      <c r="D241">
        <f ca="1"/>
        <v>0.21010000000000001</v>
      </c>
      <c r="E241" t="str">
        <f ca="1"/>
        <v>V_2</v>
      </c>
      <c r="F241" t="str">
        <f ca="1"/>
        <v>V_1</v>
      </c>
      <c r="G241" t="str">
        <f ca="1"/>
        <v>V_2</v>
      </c>
      <c r="H241">
        <f ca="1"/>
        <v>-1.3360000000000001</v>
      </c>
      <c r="I241">
        <f ca="1"/>
        <v>-1.1888000000000001</v>
      </c>
      <c r="J241" t="str">
        <f ca="1"/>
        <v>V_1</v>
      </c>
      <c r="K241" t="str">
        <f ca="1"/>
        <v>V_2</v>
      </c>
      <c r="L241" t="str">
        <f ca="1"/>
        <v>V_4</v>
      </c>
      <c r="M241" t="str">
        <f ca="1"/>
        <v>V_1</v>
      </c>
      <c r="N241">
        <f ca="1"/>
        <v>0.57669999999999999</v>
      </c>
      <c r="O241">
        <f ca="1"/>
        <v>-1.1228</v>
      </c>
      <c r="P241">
        <f ca="1"/>
        <v>-0.37430000000000002</v>
      </c>
      <c r="Q241" t="str">
        <f ca="1"/>
        <v>V_2</v>
      </c>
      <c r="R241" t="str">
        <f ca="1"/>
        <v>V_2</v>
      </c>
      <c r="S241" t="str">
        <f ca="1"/>
        <v>V_1</v>
      </c>
      <c r="T241" t="str">
        <f ca="1"/>
        <v>V_2</v>
      </c>
      <c r="U241" t="str">
        <f ca="1"/>
        <v>V_2</v>
      </c>
      <c r="V241" t="str">
        <f ca="1"/>
        <v>V_1</v>
      </c>
      <c r="W241" t="str">
        <f ca="1"/>
        <v>V_2</v>
      </c>
      <c r="X241" t="str">
        <f ca="1"/>
        <v>V_2</v>
      </c>
      <c r="Y241">
        <f ca="1"/>
        <v>7.2599999999999998E-2</v>
      </c>
      <c r="Z241">
        <f ca="1"/>
        <v>0.78049999999999997</v>
      </c>
      <c r="AA241">
        <f ca="1"/>
        <v>1.5449999999999999</v>
      </c>
      <c r="AB241">
        <f ca="1"/>
        <v>-0.54359999999999997</v>
      </c>
      <c r="AC241">
        <f ca="1"/>
        <v>-0.2185</v>
      </c>
      <c r="AD241">
        <f ca="1"/>
        <v>1.0128999999999999</v>
      </c>
      <c r="AE241">
        <f ca="1"/>
        <v>-0.78920000000000001</v>
      </c>
      <c r="AF241">
        <f ca="1"/>
        <v>-0.14549999999999999</v>
      </c>
      <c r="AG241">
        <f ca="1"/>
        <v>-0.1958</v>
      </c>
      <c r="AH241">
        <f ca="1"/>
        <v>-0.28070000000000001</v>
      </c>
    </row>
    <row r="242" spans="1:34" x14ac:dyDescent="0.3">
      <c r="A242" s="11" t="str">
        <f ca="1"/>
        <v>Mateja Borodin</v>
      </c>
      <c r="B242" t="str">
        <f ca="1"/>
        <v>V_2</v>
      </c>
      <c r="C242" t="str">
        <f ca="1"/>
        <v>V_1</v>
      </c>
      <c r="D242">
        <f ca="1"/>
        <v>0.21010000000000001</v>
      </c>
      <c r="E242" t="str">
        <f ca="1"/>
        <v>V_1</v>
      </c>
      <c r="F242" t="str">
        <f ca="1"/>
        <v>V_2</v>
      </c>
      <c r="G242" t="str">
        <f ca="1"/>
        <v>V_2</v>
      </c>
      <c r="H242">
        <f ca="1"/>
        <v>-1.3360000000000001</v>
      </c>
      <c r="I242">
        <f ca="1"/>
        <v>-1.1888000000000001</v>
      </c>
      <c r="J242" t="str">
        <f ca="1"/>
        <v>V_3</v>
      </c>
      <c r="K242" t="str">
        <f ca="1"/>
        <v>V_3</v>
      </c>
      <c r="L242" t="str">
        <f ca="1"/>
        <v>V_1</v>
      </c>
      <c r="M242" t="str">
        <f ca="1"/>
        <v>V_2</v>
      </c>
      <c r="N242">
        <f ca="1"/>
        <v>-0.76</v>
      </c>
      <c r="O242">
        <f ca="1"/>
        <v>1.2901</v>
      </c>
      <c r="P242">
        <f ca="1"/>
        <v>-0.37430000000000002</v>
      </c>
      <c r="Q242" t="str">
        <f ca="1"/>
        <v>V_2</v>
      </c>
      <c r="R242" t="str">
        <f ca="1"/>
        <v>V_2</v>
      </c>
      <c r="S242" t="str">
        <f ca="1"/>
        <v>V_1</v>
      </c>
      <c r="T242" t="str">
        <f ca="1"/>
        <v>V_1</v>
      </c>
      <c r="U242" t="str">
        <f ca="1"/>
        <v>V_1</v>
      </c>
      <c r="V242" t="str">
        <f ca="1"/>
        <v>V_1</v>
      </c>
      <c r="W242" t="str">
        <f ca="1"/>
        <v>V_1</v>
      </c>
      <c r="X242" t="str">
        <f ca="1"/>
        <v>V_2</v>
      </c>
      <c r="Y242">
        <f ca="1"/>
        <v>7.2599999999999998E-2</v>
      </c>
      <c r="Z242">
        <f ca="1"/>
        <v>-0.1716</v>
      </c>
      <c r="AA242">
        <f ca="1"/>
        <v>-0.15740000000000001</v>
      </c>
      <c r="AB242">
        <f ca="1"/>
        <v>-0.54359999999999997</v>
      </c>
      <c r="AC242">
        <f ca="1"/>
        <v>-0.99770000000000003</v>
      </c>
      <c r="AD242">
        <f ca="1"/>
        <v>-0.371</v>
      </c>
      <c r="AE242">
        <f ca="1"/>
        <v>-0.78920000000000001</v>
      </c>
      <c r="AF242">
        <f ca="1"/>
        <v>-0.14549999999999999</v>
      </c>
      <c r="AG242">
        <f ca="1"/>
        <v>-0.1958</v>
      </c>
      <c r="AH242">
        <f ca="1"/>
        <v>-0.59040000000000004</v>
      </c>
    </row>
    <row r="243" spans="1:34" x14ac:dyDescent="0.3">
      <c r="A243" s="11" t="str">
        <f ca="1"/>
        <v>Riley Sutton</v>
      </c>
      <c r="B243" t="str">
        <f ca="1"/>
        <v>V_2</v>
      </c>
      <c r="C243" t="str">
        <f ca="1"/>
        <v>V_2</v>
      </c>
      <c r="D243">
        <f ca="1"/>
        <v>0.21010000000000001</v>
      </c>
      <c r="E243" t="str">
        <f ca="1"/>
        <v>V_2</v>
      </c>
      <c r="F243" t="str">
        <f ca="1"/>
        <v>V_1</v>
      </c>
      <c r="G243" t="str">
        <f ca="1"/>
        <v>V_2</v>
      </c>
      <c r="H243">
        <f ca="1"/>
        <v>-0.45400000000000001</v>
      </c>
      <c r="I243">
        <f ca="1"/>
        <v>-0.27900000000000003</v>
      </c>
      <c r="J243" t="str">
        <f ca="1"/>
        <v>V_3</v>
      </c>
      <c r="K243" t="str">
        <f ca="1"/>
        <v>V_2</v>
      </c>
      <c r="L243" t="str">
        <f ca="1"/>
        <v>V_1</v>
      </c>
      <c r="M243" t="str">
        <f ca="1"/>
        <v>V_1</v>
      </c>
      <c r="N243">
        <f ca="1"/>
        <v>1.9135</v>
      </c>
      <c r="O243">
        <f ca="1"/>
        <v>-1.1228</v>
      </c>
      <c r="P243">
        <f ca="1"/>
        <v>1.3127</v>
      </c>
      <c r="Q243" t="str">
        <f ca="1"/>
        <v>V_2</v>
      </c>
      <c r="R243" t="str">
        <f ca="1"/>
        <v>V_2</v>
      </c>
      <c r="S243" t="str">
        <f ca="1"/>
        <v>V_1</v>
      </c>
      <c r="T243" t="str">
        <f ca="1"/>
        <v>V_1</v>
      </c>
      <c r="U243" t="str">
        <f ca="1"/>
        <v>V_2</v>
      </c>
      <c r="V243" t="str">
        <f ca="1"/>
        <v>V_1</v>
      </c>
      <c r="W243" t="str">
        <f ca="1"/>
        <v>V_2</v>
      </c>
      <c r="X243" t="str">
        <f ca="1"/>
        <v>V_1</v>
      </c>
      <c r="Y243">
        <f ca="1"/>
        <v>7.2599999999999998E-2</v>
      </c>
      <c r="Z243">
        <f ca="1"/>
        <v>0.78049999999999997</v>
      </c>
      <c r="AA243">
        <f ca="1"/>
        <v>1.5449999999999999</v>
      </c>
      <c r="AB243">
        <f ca="1"/>
        <v>-0.54359999999999997</v>
      </c>
      <c r="AC243">
        <f ca="1"/>
        <v>-0.2185</v>
      </c>
      <c r="AD243">
        <f ca="1"/>
        <v>1.0128999999999999</v>
      </c>
      <c r="AE243">
        <f ca="1"/>
        <v>-0.78920000000000001</v>
      </c>
      <c r="AF243">
        <f ca="1"/>
        <v>-0.51</v>
      </c>
      <c r="AG243">
        <f ca="1"/>
        <v>-0.88280000000000003</v>
      </c>
      <c r="AH243">
        <f ca="1"/>
        <v>-0.9002</v>
      </c>
    </row>
    <row r="244" spans="1:34" x14ac:dyDescent="0.3">
      <c r="A244" s="11" t="str">
        <f ca="1"/>
        <v>Finn Grant</v>
      </c>
      <c r="B244" t="str">
        <f ca="1"/>
        <v>V_2</v>
      </c>
      <c r="C244" t="str">
        <f ca="1"/>
        <v>V_1</v>
      </c>
      <c r="D244">
        <f ca="1"/>
        <v>-0.61140000000000005</v>
      </c>
      <c r="E244" t="str">
        <f ca="1"/>
        <v>V_2</v>
      </c>
      <c r="F244" t="str">
        <f ca="1"/>
        <v>V_2</v>
      </c>
      <c r="G244" t="str">
        <f ca="1"/>
        <v>V_2</v>
      </c>
      <c r="H244">
        <f ca="1"/>
        <v>-1.3360000000000001</v>
      </c>
      <c r="I244">
        <f ca="1"/>
        <v>-1.1888000000000001</v>
      </c>
      <c r="J244" t="str">
        <f ca="1"/>
        <v>V_1</v>
      </c>
      <c r="K244" t="str">
        <f ca="1"/>
        <v>V_2</v>
      </c>
      <c r="L244" t="str">
        <f ca="1"/>
        <v>V_1</v>
      </c>
      <c r="M244" t="str">
        <f ca="1"/>
        <v>V_2</v>
      </c>
      <c r="N244">
        <f ca="1"/>
        <v>1.9135</v>
      </c>
      <c r="O244">
        <f ca="1"/>
        <v>8.3699999999999997E-2</v>
      </c>
      <c r="P244">
        <f ca="1"/>
        <v>-0.37430000000000002</v>
      </c>
      <c r="Q244" t="str">
        <f ca="1"/>
        <v>V_2</v>
      </c>
      <c r="R244" t="str">
        <f ca="1"/>
        <v>V_2</v>
      </c>
      <c r="S244" t="str">
        <f ca="1"/>
        <v>V_1</v>
      </c>
      <c r="T244" t="str">
        <f ca="1"/>
        <v>V_1</v>
      </c>
      <c r="U244" t="str">
        <f ca="1"/>
        <v>V_1</v>
      </c>
      <c r="V244" t="str">
        <f ca="1"/>
        <v>V_1</v>
      </c>
      <c r="W244" t="str">
        <f ca="1"/>
        <v>V_1</v>
      </c>
      <c r="X244" t="str">
        <f ca="1"/>
        <v>V_1</v>
      </c>
      <c r="Y244">
        <f ca="1"/>
        <v>1.1196999999999999</v>
      </c>
      <c r="Z244">
        <f ca="1"/>
        <v>-0.1716</v>
      </c>
      <c r="AA244">
        <f ca="1"/>
        <v>-1.0085</v>
      </c>
      <c r="AB244">
        <f ca="1"/>
        <v>-0.54359999999999997</v>
      </c>
      <c r="AC244">
        <f ca="1"/>
        <v>-0.99770000000000003</v>
      </c>
      <c r="AD244">
        <f ca="1"/>
        <v>-1.7549999999999999</v>
      </c>
      <c r="AE244">
        <f ca="1"/>
        <v>-0.78920000000000001</v>
      </c>
      <c r="AF244">
        <f ca="1"/>
        <v>1.6772</v>
      </c>
      <c r="AG244">
        <f ca="1"/>
        <v>1.865</v>
      </c>
      <c r="AH244">
        <f ca="1"/>
        <v>1.8877999999999999</v>
      </c>
    </row>
    <row r="245" spans="1:34" x14ac:dyDescent="0.3">
      <c r="A245" s="11" t="str">
        <f ca="1"/>
        <v>Heidi Nicholls</v>
      </c>
      <c r="B245" t="str">
        <f ca="1"/>
        <v>V_2</v>
      </c>
      <c r="C245" t="str">
        <f ca="1"/>
        <v>V_1</v>
      </c>
      <c r="D245">
        <f ca="1"/>
        <v>0.21010000000000001</v>
      </c>
      <c r="E245" t="str">
        <f ca="1"/>
        <v>V_2</v>
      </c>
      <c r="F245" t="str">
        <f ca="1"/>
        <v>V_1</v>
      </c>
      <c r="G245" t="str">
        <f ca="1"/>
        <v>V_2</v>
      </c>
      <c r="H245">
        <f ca="1"/>
        <v>-0.45400000000000001</v>
      </c>
      <c r="I245">
        <f ca="1"/>
        <v>-0.27900000000000003</v>
      </c>
      <c r="J245" t="str">
        <f ca="1"/>
        <v>V_3</v>
      </c>
      <c r="K245" t="str">
        <f ca="1"/>
        <v>V_2</v>
      </c>
      <c r="L245" t="str">
        <f ca="1"/>
        <v>V_4</v>
      </c>
      <c r="M245" t="str">
        <f ca="1"/>
        <v>V_1</v>
      </c>
      <c r="N245">
        <f ca="1"/>
        <v>0.57669999999999999</v>
      </c>
      <c r="O245">
        <f ca="1"/>
        <v>8.3699999999999997E-2</v>
      </c>
      <c r="P245">
        <f ca="1"/>
        <v>-0.37430000000000002</v>
      </c>
      <c r="Q245" t="str">
        <f ca="1"/>
        <v>V_2</v>
      </c>
      <c r="R245" t="str">
        <f ca="1"/>
        <v>V_2</v>
      </c>
      <c r="S245" t="str">
        <f ca="1"/>
        <v>V_1</v>
      </c>
      <c r="T245" t="str">
        <f ca="1"/>
        <v>V_2</v>
      </c>
      <c r="U245" t="str">
        <f ca="1"/>
        <v>V_1</v>
      </c>
      <c r="V245" t="str">
        <f ca="1"/>
        <v>V_1</v>
      </c>
      <c r="W245" t="str">
        <f ca="1"/>
        <v>V_1</v>
      </c>
      <c r="X245" t="str">
        <f ca="1"/>
        <v>V_1</v>
      </c>
      <c r="Y245">
        <f ca="1"/>
        <v>1.1196999999999999</v>
      </c>
      <c r="Z245">
        <f ca="1"/>
        <v>-0.1716</v>
      </c>
      <c r="AA245">
        <f ca="1"/>
        <v>-1.0085</v>
      </c>
      <c r="AB245">
        <f ca="1"/>
        <v>-0.54359999999999997</v>
      </c>
      <c r="AC245">
        <f ca="1"/>
        <v>-0.99770000000000003</v>
      </c>
      <c r="AD245">
        <f ca="1"/>
        <v>-1.7549999999999999</v>
      </c>
      <c r="AE245">
        <f ca="1"/>
        <v>-0.78920000000000001</v>
      </c>
      <c r="AF245">
        <f ca="1"/>
        <v>1.3127</v>
      </c>
      <c r="AG245">
        <f ca="1"/>
        <v>1.865</v>
      </c>
      <c r="AH245">
        <f ca="1"/>
        <v>1.5780000000000001</v>
      </c>
    </row>
    <row r="246" spans="1:34" x14ac:dyDescent="0.3">
      <c r="A246" s="11" t="str">
        <f ca="1"/>
        <v>Gael Bartolome</v>
      </c>
      <c r="B246" t="str">
        <f ca="1"/>
        <v>V_2</v>
      </c>
      <c r="C246" t="str">
        <f ca="1"/>
        <v>V_1</v>
      </c>
      <c r="D246">
        <f ca="1"/>
        <v>0.21010000000000001</v>
      </c>
      <c r="E246" t="str">
        <f ca="1"/>
        <v>V_1</v>
      </c>
      <c r="F246" t="str">
        <f ca="1"/>
        <v>V_1</v>
      </c>
      <c r="G246" t="str">
        <f ca="1"/>
        <v>V_1</v>
      </c>
      <c r="H246">
        <f ca="1"/>
        <v>-1.3360000000000001</v>
      </c>
      <c r="I246">
        <f ca="1"/>
        <v>-2.0987</v>
      </c>
      <c r="J246" t="str">
        <f ca="1"/>
        <v>V_3</v>
      </c>
      <c r="K246" t="str">
        <f ca="1"/>
        <v>V_2</v>
      </c>
      <c r="L246" t="str">
        <f ca="1"/>
        <v>V_2</v>
      </c>
      <c r="M246" t="str">
        <f ca="1"/>
        <v>V_1</v>
      </c>
      <c r="N246">
        <f ca="1"/>
        <v>0.57669999999999999</v>
      </c>
      <c r="O246">
        <f ca="1"/>
        <v>8.3699999999999997E-2</v>
      </c>
      <c r="P246">
        <f ca="1"/>
        <v>-0.37430000000000002</v>
      </c>
      <c r="Q246" t="str">
        <f ca="1"/>
        <v>V_2</v>
      </c>
      <c r="R246" t="str">
        <f ca="1"/>
        <v>V_1</v>
      </c>
      <c r="S246" t="str">
        <f ca="1"/>
        <v>V_1</v>
      </c>
      <c r="T246" t="str">
        <f ca="1"/>
        <v>V_1</v>
      </c>
      <c r="U246" t="str">
        <f ca="1"/>
        <v>V_1</v>
      </c>
      <c r="V246" t="str">
        <f ca="1"/>
        <v>V_1</v>
      </c>
      <c r="W246" t="str">
        <f ca="1"/>
        <v>V_2</v>
      </c>
      <c r="X246" t="str">
        <f ca="1"/>
        <v>V_2</v>
      </c>
      <c r="Y246">
        <f ca="1"/>
        <v>7.2599999999999998E-2</v>
      </c>
      <c r="Z246">
        <f ca="1"/>
        <v>0.78049999999999997</v>
      </c>
      <c r="AA246">
        <f ca="1"/>
        <v>1.5449999999999999</v>
      </c>
      <c r="AB246">
        <f ca="1"/>
        <v>-0.54359999999999997</v>
      </c>
      <c r="AC246">
        <f ca="1"/>
        <v>-0.99770000000000003</v>
      </c>
      <c r="AD246">
        <f ca="1"/>
        <v>0.32090000000000002</v>
      </c>
      <c r="AE246">
        <f ca="1"/>
        <v>-0.57350000000000001</v>
      </c>
      <c r="AF246">
        <f ca="1"/>
        <v>-0.14549999999999999</v>
      </c>
      <c r="AG246">
        <f ca="1"/>
        <v>-0.88280000000000003</v>
      </c>
      <c r="AH246">
        <f ca="1"/>
        <v>-0.59040000000000004</v>
      </c>
    </row>
    <row r="247" spans="1:34" x14ac:dyDescent="0.3">
      <c r="A247" s="11" t="str">
        <f ca="1"/>
        <v>Jasper Mellor</v>
      </c>
      <c r="B247" t="str">
        <f ca="1"/>
        <v>V_2</v>
      </c>
      <c r="C247" t="str">
        <f ca="1"/>
        <v>V_1</v>
      </c>
      <c r="D247">
        <f ca="1"/>
        <v>1.0317000000000001</v>
      </c>
      <c r="E247" t="str">
        <f ca="1"/>
        <v>V_2</v>
      </c>
      <c r="F247" t="str">
        <f ca="1"/>
        <v>V_1</v>
      </c>
      <c r="G247" t="str">
        <f ca="1"/>
        <v>V_2</v>
      </c>
      <c r="H247">
        <f ca="1"/>
        <v>-1.3360000000000001</v>
      </c>
      <c r="I247">
        <f ca="1"/>
        <v>-1.1888000000000001</v>
      </c>
      <c r="J247" t="str">
        <f ca="1"/>
        <v>V_1</v>
      </c>
      <c r="K247" t="str">
        <f ca="1"/>
        <v>V_2</v>
      </c>
      <c r="L247" t="str">
        <f ca="1"/>
        <v>V_2</v>
      </c>
      <c r="M247" t="str">
        <f ca="1"/>
        <v>V_1</v>
      </c>
      <c r="N247">
        <f ca="1"/>
        <v>-0.76</v>
      </c>
      <c r="O247">
        <f ca="1"/>
        <v>8.3699999999999997E-2</v>
      </c>
      <c r="P247">
        <f ca="1"/>
        <v>1.3127</v>
      </c>
      <c r="Q247" t="str">
        <f ca="1"/>
        <v>V_2</v>
      </c>
      <c r="R247" t="str">
        <f ca="1"/>
        <v>V_2</v>
      </c>
      <c r="S247" t="str">
        <f ca="1"/>
        <v>V_1</v>
      </c>
      <c r="T247" t="str">
        <f ca="1"/>
        <v>V_1</v>
      </c>
      <c r="U247" t="str">
        <f ca="1"/>
        <v>V_1</v>
      </c>
      <c r="V247" t="str">
        <f ca="1"/>
        <v>V_1</v>
      </c>
      <c r="W247" t="str">
        <f ca="1"/>
        <v>V_2</v>
      </c>
      <c r="X247" t="str">
        <f ca="1"/>
        <v>V_2</v>
      </c>
      <c r="Y247">
        <f ca="1"/>
        <v>7.2599999999999998E-2</v>
      </c>
      <c r="Z247">
        <f ca="1"/>
        <v>-0.1716</v>
      </c>
      <c r="AA247">
        <f ca="1"/>
        <v>-1.0085</v>
      </c>
      <c r="AB247">
        <f ca="1"/>
        <v>-0.54359999999999997</v>
      </c>
      <c r="AC247">
        <f ca="1"/>
        <v>-0.99770000000000003</v>
      </c>
      <c r="AD247">
        <f ca="1"/>
        <v>1.0128999999999999</v>
      </c>
      <c r="AE247">
        <f ca="1"/>
        <v>1.1516999999999999</v>
      </c>
      <c r="AF247">
        <f ca="1"/>
        <v>-1.6036999999999999</v>
      </c>
      <c r="AG247">
        <f ca="1"/>
        <v>-1.5697000000000001</v>
      </c>
      <c r="AH247">
        <f ca="1"/>
        <v>-1.5198</v>
      </c>
    </row>
    <row r="248" spans="1:34" x14ac:dyDescent="0.3">
      <c r="A248" s="11" t="str">
        <f ca="1"/>
        <v>Elna Abdulahi</v>
      </c>
      <c r="B248" t="str">
        <f ca="1"/>
        <v>V_2</v>
      </c>
      <c r="C248" t="str">
        <f ca="1"/>
        <v>V_1</v>
      </c>
      <c r="D248">
        <f ca="1"/>
        <v>-0.61140000000000005</v>
      </c>
      <c r="E248" t="str">
        <f ca="1"/>
        <v>V_1</v>
      </c>
      <c r="F248" t="str">
        <f ca="1"/>
        <v>V_1</v>
      </c>
      <c r="G248" t="str">
        <f ca="1"/>
        <v>V_2</v>
      </c>
      <c r="H248">
        <f ca="1"/>
        <v>0.42809999999999998</v>
      </c>
      <c r="I248">
        <f ca="1"/>
        <v>-1.1888000000000001</v>
      </c>
      <c r="J248" t="str">
        <f ca="1"/>
        <v>V_3</v>
      </c>
      <c r="K248" t="str">
        <f ca="1"/>
        <v>V_2</v>
      </c>
      <c r="L248" t="str">
        <f ca="1"/>
        <v>V_1</v>
      </c>
      <c r="M248" t="str">
        <f ca="1"/>
        <v>V_1</v>
      </c>
      <c r="N248">
        <f ca="1"/>
        <v>-0.76</v>
      </c>
      <c r="O248">
        <f ca="1"/>
        <v>-1.1228</v>
      </c>
      <c r="P248">
        <f ca="1"/>
        <v>-0.37430000000000002</v>
      </c>
      <c r="Q248" t="str">
        <f ca="1"/>
        <v>V_2</v>
      </c>
      <c r="R248" t="str">
        <f ca="1"/>
        <v>V_1</v>
      </c>
      <c r="S248" t="str">
        <f ca="1"/>
        <v>V_1</v>
      </c>
      <c r="T248" t="str">
        <f ca="1"/>
        <v>V_2</v>
      </c>
      <c r="U248" t="str">
        <f ca="1"/>
        <v>V_1</v>
      </c>
      <c r="V248" t="str">
        <f ca="1"/>
        <v>V_1</v>
      </c>
      <c r="W248" t="str">
        <f ca="1"/>
        <v>V_2</v>
      </c>
      <c r="X248" t="str">
        <f ca="1"/>
        <v>V_1</v>
      </c>
      <c r="Y248">
        <f ca="1"/>
        <v>-0.97450000000000003</v>
      </c>
      <c r="Z248">
        <f ca="1"/>
        <v>-2.0758999999999999</v>
      </c>
      <c r="AA248">
        <f ca="1"/>
        <v>-0.15740000000000001</v>
      </c>
      <c r="AB248">
        <f ca="1"/>
        <v>-0.54359999999999997</v>
      </c>
      <c r="AC248">
        <f ca="1"/>
        <v>0.56069999999999998</v>
      </c>
      <c r="AD248">
        <f ca="1"/>
        <v>-1.7549999999999999</v>
      </c>
      <c r="AE248">
        <f ca="1"/>
        <v>-0.78920000000000001</v>
      </c>
      <c r="AF248">
        <f ca="1"/>
        <v>-1.2391000000000001</v>
      </c>
      <c r="AG248">
        <f ca="1"/>
        <v>-1.9132</v>
      </c>
      <c r="AH248">
        <f ca="1"/>
        <v>-1.21</v>
      </c>
    </row>
    <row r="249" spans="1:34" x14ac:dyDescent="0.3">
      <c r="A249" s="11" t="str">
        <f ca="1"/>
        <v>Elliot Tomlinson</v>
      </c>
      <c r="B249" t="str">
        <f ca="1"/>
        <v>V_2</v>
      </c>
      <c r="C249" t="str">
        <f ca="1"/>
        <v>V_1</v>
      </c>
      <c r="D249">
        <f ca="1"/>
        <v>-0.61140000000000005</v>
      </c>
      <c r="E249" t="str">
        <f ca="1"/>
        <v>V_1</v>
      </c>
      <c r="F249" t="str">
        <f ca="1"/>
        <v>V_1</v>
      </c>
      <c r="G249" t="str">
        <f ca="1"/>
        <v>V_2</v>
      </c>
      <c r="H249">
        <f ca="1"/>
        <v>0.42809999999999998</v>
      </c>
      <c r="I249">
        <f ca="1"/>
        <v>-0.27900000000000003</v>
      </c>
      <c r="J249" t="str">
        <f ca="1"/>
        <v>V_4</v>
      </c>
      <c r="K249" t="str">
        <f ca="1"/>
        <v>V_5</v>
      </c>
      <c r="L249" t="str">
        <f ca="1"/>
        <v>V_1</v>
      </c>
      <c r="M249" t="str">
        <f ca="1"/>
        <v>V_1</v>
      </c>
      <c r="N249">
        <f ca="1"/>
        <v>-0.76</v>
      </c>
      <c r="O249">
        <f ca="1"/>
        <v>-1.1228</v>
      </c>
      <c r="P249">
        <f ca="1"/>
        <v>-0.37430000000000002</v>
      </c>
      <c r="Q249" t="str">
        <f ca="1"/>
        <v>V_2</v>
      </c>
      <c r="R249" t="str">
        <f ca="1"/>
        <v>V_1</v>
      </c>
      <c r="S249" t="str">
        <f ca="1"/>
        <v>V_1</v>
      </c>
      <c r="T249" t="str">
        <f ca="1"/>
        <v>V_1</v>
      </c>
      <c r="U249" t="str">
        <f ca="1"/>
        <v>V_1</v>
      </c>
      <c r="V249" t="str">
        <f ca="1"/>
        <v>V_1</v>
      </c>
      <c r="W249" t="str">
        <f ca="1"/>
        <v>V_2</v>
      </c>
      <c r="X249" t="str">
        <f ca="1"/>
        <v>V_1</v>
      </c>
      <c r="Y249">
        <f ca="1"/>
        <v>-0.97450000000000003</v>
      </c>
      <c r="Z249">
        <f ca="1"/>
        <v>-2.0758999999999999</v>
      </c>
      <c r="AA249">
        <f ca="1"/>
        <v>-0.15740000000000001</v>
      </c>
      <c r="AB249">
        <f ca="1"/>
        <v>-0.54359999999999997</v>
      </c>
      <c r="AC249">
        <f ca="1"/>
        <v>1.3399000000000001</v>
      </c>
      <c r="AD249">
        <f ca="1"/>
        <v>-0.371</v>
      </c>
      <c r="AE249">
        <f ca="1"/>
        <v>-0.3579</v>
      </c>
      <c r="AF249">
        <f ca="1"/>
        <v>-1.6036999999999999</v>
      </c>
      <c r="AG249">
        <f ca="1"/>
        <v>-1.9132</v>
      </c>
      <c r="AH249">
        <f ca="1"/>
        <v>-1.5198</v>
      </c>
    </row>
    <row r="250" spans="1:34" x14ac:dyDescent="0.3">
      <c r="A250" s="11" t="str">
        <f ca="1"/>
        <v>Jiāng Tāng</v>
      </c>
      <c r="B250" t="str">
        <f ca="1"/>
        <v>V_2</v>
      </c>
      <c r="C250" t="str">
        <f ca="1"/>
        <v>V_1</v>
      </c>
      <c r="D250">
        <f ca="1"/>
        <v>1.0317000000000001</v>
      </c>
      <c r="E250" t="str">
        <f ca="1"/>
        <v>V_1</v>
      </c>
      <c r="F250" t="str">
        <f ca="1"/>
        <v>V_2</v>
      </c>
      <c r="G250" t="str">
        <f ca="1"/>
        <v>V_2</v>
      </c>
      <c r="H250">
        <f ca="1"/>
        <v>-1.3360000000000001</v>
      </c>
      <c r="I250">
        <f ca="1"/>
        <v>-1.1888000000000001</v>
      </c>
      <c r="J250" t="str">
        <f ca="1"/>
        <v>V_3</v>
      </c>
      <c r="K250" t="str">
        <f ca="1"/>
        <v>V_5</v>
      </c>
      <c r="L250" t="str">
        <f ca="1"/>
        <v>V_4</v>
      </c>
      <c r="M250" t="str">
        <f ca="1"/>
        <v>V_1</v>
      </c>
      <c r="N250">
        <f ca="1"/>
        <v>0.57669999999999999</v>
      </c>
      <c r="O250">
        <f ca="1"/>
        <v>8.3699999999999997E-2</v>
      </c>
      <c r="P250">
        <f ca="1"/>
        <v>-0.37430000000000002</v>
      </c>
      <c r="Q250" t="str">
        <f ca="1"/>
        <v>V_1</v>
      </c>
      <c r="R250" t="str">
        <f ca="1"/>
        <v>V_1</v>
      </c>
      <c r="S250" t="str">
        <f ca="1"/>
        <v>V_1</v>
      </c>
      <c r="T250" t="str">
        <f ca="1"/>
        <v>V_1</v>
      </c>
      <c r="U250" t="str">
        <f ca="1"/>
        <v>V_1</v>
      </c>
      <c r="V250" t="str">
        <f ca="1"/>
        <v>V_1</v>
      </c>
      <c r="W250" t="str">
        <f ca="1"/>
        <v>V_1</v>
      </c>
      <c r="X250" t="str">
        <f ca="1"/>
        <v>V_1</v>
      </c>
      <c r="Y250">
        <f ca="1"/>
        <v>-2.0217000000000001</v>
      </c>
      <c r="Z250">
        <f ca="1"/>
        <v>-0.1716</v>
      </c>
      <c r="AA250">
        <f ca="1"/>
        <v>1.5449999999999999</v>
      </c>
      <c r="AB250">
        <f ca="1"/>
        <v>-0.54359999999999997</v>
      </c>
      <c r="AC250">
        <f ca="1"/>
        <v>1.3399000000000001</v>
      </c>
      <c r="AD250">
        <f ca="1"/>
        <v>-0.371</v>
      </c>
      <c r="AE250">
        <f ca="1"/>
        <v>0.93600000000000005</v>
      </c>
      <c r="AF250">
        <f ca="1"/>
        <v>-0.87460000000000004</v>
      </c>
      <c r="AG250">
        <f ca="1"/>
        <v>-1.2262999999999999</v>
      </c>
      <c r="AH250">
        <f ca="1"/>
        <v>-0.59040000000000004</v>
      </c>
    </row>
    <row r="251" spans="1:34" x14ac:dyDescent="0.3">
      <c r="A251" s="11" t="str">
        <f ca="1"/>
        <v>Rafael Matveeva</v>
      </c>
      <c r="B251" t="str">
        <f ca="1"/>
        <v>V_2</v>
      </c>
      <c r="C251" t="str">
        <f ca="1"/>
        <v>V_1</v>
      </c>
      <c r="D251">
        <f ca="1"/>
        <v>-0.61140000000000005</v>
      </c>
      <c r="E251" t="str">
        <f ca="1"/>
        <v>V_2</v>
      </c>
      <c r="F251" t="str">
        <f ca="1"/>
        <v>V_2</v>
      </c>
      <c r="G251" t="str">
        <f ca="1"/>
        <v>V_2</v>
      </c>
      <c r="H251">
        <f ca="1"/>
        <v>-1.3360000000000001</v>
      </c>
      <c r="I251">
        <f ca="1"/>
        <v>-0.27900000000000003</v>
      </c>
      <c r="J251" t="str">
        <f ca="1"/>
        <v>V_3</v>
      </c>
      <c r="K251" t="str">
        <f ca="1"/>
        <v>V_2</v>
      </c>
      <c r="L251" t="str">
        <f ca="1"/>
        <v>V_4</v>
      </c>
      <c r="M251" t="str">
        <f ca="1"/>
        <v>V_1</v>
      </c>
      <c r="N251">
        <f ca="1"/>
        <v>0.57669999999999999</v>
      </c>
      <c r="O251">
        <f ca="1"/>
        <v>-1.1228</v>
      </c>
      <c r="P251">
        <f ca="1"/>
        <v>-0.37430000000000002</v>
      </c>
      <c r="Q251" t="str">
        <f ca="1"/>
        <v>V_2</v>
      </c>
      <c r="R251" t="str">
        <f ca="1"/>
        <v>V_1</v>
      </c>
      <c r="S251" t="str">
        <f ca="1"/>
        <v>V_1</v>
      </c>
      <c r="T251" t="str">
        <f ca="1"/>
        <v>V_2</v>
      </c>
      <c r="U251" t="str">
        <f ca="1"/>
        <v>V_1</v>
      </c>
      <c r="V251" t="str">
        <f ca="1"/>
        <v>V_1</v>
      </c>
      <c r="W251" t="str">
        <f ca="1"/>
        <v>V_2</v>
      </c>
      <c r="X251" t="str">
        <f ca="1"/>
        <v>V_1</v>
      </c>
      <c r="Y251">
        <f ca="1"/>
        <v>1.1196999999999999</v>
      </c>
      <c r="Z251">
        <f ca="1"/>
        <v>0.78049999999999997</v>
      </c>
      <c r="AA251">
        <f ca="1"/>
        <v>1.5449999999999999</v>
      </c>
      <c r="AB251">
        <f ca="1"/>
        <v>-0.54359999999999997</v>
      </c>
      <c r="AC251">
        <f ca="1"/>
        <v>1.3399000000000001</v>
      </c>
      <c r="AD251">
        <f ca="1"/>
        <v>-1.0629999999999999</v>
      </c>
      <c r="AE251">
        <f ca="1"/>
        <v>-0.78920000000000001</v>
      </c>
      <c r="AF251">
        <f ca="1"/>
        <v>0.94820000000000004</v>
      </c>
      <c r="AG251">
        <f ca="1"/>
        <v>0.83460000000000001</v>
      </c>
      <c r="AH251">
        <f ca="1"/>
        <v>0.95840000000000003</v>
      </c>
    </row>
    <row r="252" spans="1:34" x14ac:dyDescent="0.3">
      <c r="A252" s="11" t="str">
        <f ca="1"/>
        <v>Rueben Bond</v>
      </c>
      <c r="B252" t="str">
        <f ca="1"/>
        <v>V_2</v>
      </c>
      <c r="C252" t="str">
        <f ca="1"/>
        <v>V_1</v>
      </c>
      <c r="D252">
        <f ca="1"/>
        <v>1.0317000000000001</v>
      </c>
      <c r="E252" t="str">
        <f ca="1"/>
        <v>V_1</v>
      </c>
      <c r="F252" t="str">
        <f ca="1"/>
        <v>V_1</v>
      </c>
      <c r="G252" t="str">
        <f ca="1"/>
        <v>V_1</v>
      </c>
      <c r="H252">
        <f ca="1"/>
        <v>-0.45400000000000001</v>
      </c>
      <c r="I252">
        <f ca="1"/>
        <v>1.5407</v>
      </c>
      <c r="J252" t="str">
        <f ca="1"/>
        <v>V_3</v>
      </c>
      <c r="K252" t="str">
        <f ca="1"/>
        <v>V_3</v>
      </c>
      <c r="L252" t="str">
        <f ca="1"/>
        <v>V_4</v>
      </c>
      <c r="M252" t="str">
        <f ca="1"/>
        <v>V_2</v>
      </c>
      <c r="N252">
        <f ca="1"/>
        <v>-0.76</v>
      </c>
      <c r="O252">
        <f ca="1"/>
        <v>8.3699999999999997E-2</v>
      </c>
      <c r="P252">
        <f ca="1"/>
        <v>1.3127</v>
      </c>
      <c r="Q252" t="str">
        <f ca="1"/>
        <v>V_2</v>
      </c>
      <c r="R252" t="str">
        <f ca="1"/>
        <v>V_2</v>
      </c>
      <c r="S252" t="str">
        <f ca="1"/>
        <v>V_1</v>
      </c>
      <c r="T252" t="str">
        <f ca="1"/>
        <v>V_1</v>
      </c>
      <c r="U252" t="str">
        <f ca="1"/>
        <v>V_1</v>
      </c>
      <c r="V252" t="str">
        <f ca="1"/>
        <v>V_1</v>
      </c>
      <c r="W252" t="str">
        <f ca="1"/>
        <v>V_2</v>
      </c>
      <c r="X252" t="str">
        <f ca="1"/>
        <v>V_1</v>
      </c>
      <c r="Y252">
        <f ca="1"/>
        <v>-2.0217000000000001</v>
      </c>
      <c r="Z252">
        <f ca="1"/>
        <v>-0.1716</v>
      </c>
      <c r="AA252">
        <f ca="1"/>
        <v>-1.0085</v>
      </c>
      <c r="AB252">
        <f ca="1"/>
        <v>-0.54359999999999997</v>
      </c>
      <c r="AC252">
        <f ca="1"/>
        <v>0.56069999999999998</v>
      </c>
      <c r="AD252">
        <f ca="1"/>
        <v>-1.7549999999999999</v>
      </c>
      <c r="AE252">
        <f ca="1"/>
        <v>0.93600000000000005</v>
      </c>
      <c r="AF252">
        <f ca="1"/>
        <v>-1.2391000000000001</v>
      </c>
      <c r="AG252">
        <f ca="1"/>
        <v>-2.2566999999999999</v>
      </c>
      <c r="AH252">
        <f ca="1"/>
        <v>-1.21</v>
      </c>
    </row>
    <row r="253" spans="1:34" x14ac:dyDescent="0.3">
      <c r="A253" s="11" t="str">
        <f ca="1"/>
        <v>Maisie Bartlett</v>
      </c>
      <c r="B253" t="str">
        <f ca="1"/>
        <v>V_2</v>
      </c>
      <c r="C253" t="str">
        <f ca="1"/>
        <v>V_2</v>
      </c>
      <c r="D253">
        <f ca="1"/>
        <v>-0.61140000000000005</v>
      </c>
      <c r="E253" t="str">
        <f ca="1"/>
        <v>V_2</v>
      </c>
      <c r="F253" t="str">
        <f ca="1"/>
        <v>V_1</v>
      </c>
      <c r="G253" t="str">
        <f ca="1"/>
        <v>V_2</v>
      </c>
      <c r="H253">
        <f ca="1"/>
        <v>-0.45400000000000001</v>
      </c>
      <c r="I253">
        <f ca="1"/>
        <v>-1.1888000000000001</v>
      </c>
      <c r="J253" t="str">
        <f ca="1"/>
        <v>V_3</v>
      </c>
      <c r="K253" t="str">
        <f ca="1"/>
        <v>V_3</v>
      </c>
      <c r="L253" t="str">
        <f ca="1"/>
        <v>V_4</v>
      </c>
      <c r="M253" t="str">
        <f ca="1"/>
        <v>V_1</v>
      </c>
      <c r="N253">
        <f ca="1"/>
        <v>0.57669999999999999</v>
      </c>
      <c r="O253">
        <f ca="1"/>
        <v>8.3699999999999997E-2</v>
      </c>
      <c r="P253">
        <f ca="1"/>
        <v>-0.37430000000000002</v>
      </c>
      <c r="Q253" t="str">
        <f ca="1"/>
        <v>V_2</v>
      </c>
      <c r="R253" t="str">
        <f ca="1"/>
        <v>V_1</v>
      </c>
      <c r="S253" t="str">
        <f ca="1"/>
        <v>V_1</v>
      </c>
      <c r="T253" t="str">
        <f ca="1"/>
        <v>V_2</v>
      </c>
      <c r="U253" t="str">
        <f ca="1"/>
        <v>V_1</v>
      </c>
      <c r="V253" t="str">
        <f ca="1"/>
        <v>V_1</v>
      </c>
      <c r="W253" t="str">
        <f ca="1"/>
        <v>V_2</v>
      </c>
      <c r="X253" t="str">
        <f ca="1"/>
        <v>V_1</v>
      </c>
      <c r="Y253">
        <f ca="1"/>
        <v>1.1196999999999999</v>
      </c>
      <c r="Z253">
        <f ca="1"/>
        <v>-1.1237999999999999</v>
      </c>
      <c r="AA253">
        <f ca="1"/>
        <v>-1.8596999999999999</v>
      </c>
      <c r="AB253">
        <f ca="1"/>
        <v>-0.54359999999999997</v>
      </c>
      <c r="AC253">
        <f ca="1"/>
        <v>-0.99770000000000003</v>
      </c>
      <c r="AD253">
        <f ca="1"/>
        <v>-1.0629999999999999</v>
      </c>
      <c r="AE253">
        <f ca="1"/>
        <v>-0.78920000000000001</v>
      </c>
      <c r="AF253">
        <f ca="1"/>
        <v>-1.2391000000000001</v>
      </c>
      <c r="AG253">
        <f ca="1"/>
        <v>-1.5697000000000001</v>
      </c>
      <c r="AH253">
        <f ca="1"/>
        <v>-3.6882000000000001</v>
      </c>
    </row>
    <row r="254" spans="1:34" x14ac:dyDescent="0.3">
      <c r="A254" s="11" t="str">
        <f ca="1"/>
        <v>Grayson Joyce</v>
      </c>
      <c r="B254" t="str">
        <f ca="1"/>
        <v>V_2</v>
      </c>
      <c r="C254" t="str">
        <f ca="1"/>
        <v>V_1</v>
      </c>
      <c r="D254">
        <f ca="1"/>
        <v>-0.61140000000000005</v>
      </c>
      <c r="E254" t="str">
        <f ca="1"/>
        <v>V_1</v>
      </c>
      <c r="F254" t="str">
        <f ca="1"/>
        <v>V_2</v>
      </c>
      <c r="G254" t="str">
        <f ca="1"/>
        <v>V_2</v>
      </c>
      <c r="H254">
        <f ca="1"/>
        <v>-1.3360000000000001</v>
      </c>
      <c r="I254">
        <f ca="1"/>
        <v>-1.1888000000000001</v>
      </c>
      <c r="J254" t="str">
        <f ca="1"/>
        <v>V_1</v>
      </c>
      <c r="K254" t="str">
        <f ca="1"/>
        <v>V_2</v>
      </c>
      <c r="L254" t="str">
        <f ca="1"/>
        <v>V_2</v>
      </c>
      <c r="M254" t="str">
        <f ca="1"/>
        <v>V_1</v>
      </c>
      <c r="N254">
        <f ca="1"/>
        <v>1.9135</v>
      </c>
      <c r="O254">
        <f ca="1"/>
        <v>8.3699999999999997E-2</v>
      </c>
      <c r="P254">
        <f ca="1"/>
        <v>-0.37430000000000002</v>
      </c>
      <c r="Q254" t="str">
        <f ca="1"/>
        <v>V_2</v>
      </c>
      <c r="R254" t="str">
        <f ca="1"/>
        <v>V_2</v>
      </c>
      <c r="S254" t="str">
        <f ca="1"/>
        <v>V_1</v>
      </c>
      <c r="T254" t="str">
        <f ca="1"/>
        <v>V_1</v>
      </c>
      <c r="U254" t="str">
        <f ca="1"/>
        <v>V_1</v>
      </c>
      <c r="V254" t="str">
        <f ca="1"/>
        <v>V_1</v>
      </c>
      <c r="W254" t="str">
        <f ca="1"/>
        <v>V_2</v>
      </c>
      <c r="X254" t="str">
        <f ca="1"/>
        <v>V_1</v>
      </c>
      <c r="Y254">
        <f ca="1"/>
        <v>7.2599999999999998E-2</v>
      </c>
      <c r="Z254">
        <f ca="1"/>
        <v>-0.1716</v>
      </c>
      <c r="AA254">
        <f ca="1"/>
        <v>-1.0085</v>
      </c>
      <c r="AB254">
        <f ca="1"/>
        <v>-0.54359999999999997</v>
      </c>
      <c r="AC254">
        <f ca="1"/>
        <v>0.56069999999999998</v>
      </c>
      <c r="AD254">
        <f ca="1"/>
        <v>1.0128999999999999</v>
      </c>
      <c r="AE254">
        <f ca="1"/>
        <v>0.50470000000000004</v>
      </c>
      <c r="AF254">
        <f ca="1"/>
        <v>-1.9681999999999999</v>
      </c>
      <c r="AG254">
        <f ca="1"/>
        <v>-1.2262999999999999</v>
      </c>
      <c r="AH254">
        <f ca="1"/>
        <v>-1.21</v>
      </c>
    </row>
    <row r="255" spans="1:34" x14ac:dyDescent="0.3">
      <c r="A255" s="11" t="str">
        <f ca="1"/>
        <v>Teddy French</v>
      </c>
      <c r="B255" t="str">
        <f ca="1"/>
        <v>V_2</v>
      </c>
      <c r="C255" t="str">
        <f ca="1"/>
        <v>V_1</v>
      </c>
      <c r="D255">
        <f ca="1"/>
        <v>-0.61140000000000005</v>
      </c>
      <c r="E255" t="str">
        <f ca="1"/>
        <v>V_2</v>
      </c>
      <c r="F255" t="str">
        <f ca="1"/>
        <v>V_1</v>
      </c>
      <c r="G255" t="str">
        <f ca="1"/>
        <v>V_2</v>
      </c>
      <c r="H255">
        <f ca="1"/>
        <v>-0.45400000000000001</v>
      </c>
      <c r="I255">
        <f ca="1"/>
        <v>0.63090000000000002</v>
      </c>
      <c r="J255" t="str">
        <f ca="1"/>
        <v>V_1</v>
      </c>
      <c r="K255" t="str">
        <f ca="1"/>
        <v>V_3</v>
      </c>
      <c r="L255" t="str">
        <f ca="1"/>
        <v>V_2</v>
      </c>
      <c r="M255" t="str">
        <f ca="1"/>
        <v>V_1</v>
      </c>
      <c r="N255">
        <f ca="1"/>
        <v>0.57669999999999999</v>
      </c>
      <c r="O255">
        <f ca="1"/>
        <v>8.3699999999999997E-2</v>
      </c>
      <c r="P255">
        <f ca="1"/>
        <v>-0.37430000000000002</v>
      </c>
      <c r="Q255" t="str">
        <f ca="1"/>
        <v>V_2</v>
      </c>
      <c r="R255" t="str">
        <f ca="1"/>
        <v>V_2</v>
      </c>
      <c r="S255" t="str">
        <f ca="1"/>
        <v>V_1</v>
      </c>
      <c r="T255" t="str">
        <f ca="1"/>
        <v>V_2</v>
      </c>
      <c r="U255" t="str">
        <f ca="1"/>
        <v>V_1</v>
      </c>
      <c r="V255" t="str">
        <f ca="1"/>
        <v>V_1</v>
      </c>
      <c r="W255" t="str">
        <f ca="1"/>
        <v>V_2</v>
      </c>
      <c r="X255" t="str">
        <f ca="1"/>
        <v>V_1</v>
      </c>
      <c r="Y255">
        <f ca="1"/>
        <v>-0.97450000000000003</v>
      </c>
      <c r="Z255">
        <f ca="1"/>
        <v>-0.1716</v>
      </c>
      <c r="AA255">
        <f ca="1"/>
        <v>-0.15740000000000001</v>
      </c>
      <c r="AB255">
        <f ca="1"/>
        <v>-0.54359999999999997</v>
      </c>
      <c r="AC255">
        <f ca="1"/>
        <v>-0.99770000000000003</v>
      </c>
      <c r="AD255">
        <f ca="1"/>
        <v>-1.0629999999999999</v>
      </c>
      <c r="AE255">
        <f ca="1"/>
        <v>-0.78920000000000001</v>
      </c>
      <c r="AF255">
        <f ca="1"/>
        <v>-1.2391000000000001</v>
      </c>
      <c r="AG255">
        <f ca="1"/>
        <v>-0.5393</v>
      </c>
      <c r="AH255">
        <f ca="1"/>
        <v>-0.59040000000000004</v>
      </c>
    </row>
    <row r="256" spans="1:34" x14ac:dyDescent="0.3">
      <c r="A256" s="11" t="str">
        <f ca="1"/>
        <v>Mason Hammond</v>
      </c>
      <c r="B256" t="str">
        <f ca="1"/>
        <v>V_2</v>
      </c>
      <c r="C256" t="str">
        <f ca="1"/>
        <v>V_1</v>
      </c>
      <c r="D256">
        <f ca="1"/>
        <v>-0.61140000000000005</v>
      </c>
      <c r="E256" t="str">
        <f ca="1"/>
        <v>V_2</v>
      </c>
      <c r="F256" t="str">
        <f ca="1"/>
        <v>V_2</v>
      </c>
      <c r="G256" t="str">
        <f ca="1"/>
        <v>V_2</v>
      </c>
      <c r="H256">
        <f ca="1"/>
        <v>0.42809999999999998</v>
      </c>
      <c r="I256">
        <f ca="1"/>
        <v>1.5407</v>
      </c>
      <c r="J256" t="str">
        <f ca="1"/>
        <v>V_1</v>
      </c>
      <c r="K256" t="str">
        <f ca="1"/>
        <v>V_2</v>
      </c>
      <c r="L256" t="str">
        <f ca="1"/>
        <v>V_2</v>
      </c>
      <c r="M256" t="str">
        <f ca="1"/>
        <v>V_1</v>
      </c>
      <c r="N256">
        <f ca="1"/>
        <v>1.9135</v>
      </c>
      <c r="O256">
        <f ca="1"/>
        <v>8.3699999999999997E-2</v>
      </c>
      <c r="P256">
        <f ca="1"/>
        <v>-0.37430000000000002</v>
      </c>
      <c r="Q256" t="str">
        <f ca="1"/>
        <v>V_2</v>
      </c>
      <c r="R256" t="str">
        <f ca="1"/>
        <v>V_2</v>
      </c>
      <c r="S256" t="str">
        <f ca="1"/>
        <v>V_1</v>
      </c>
      <c r="T256" t="str">
        <f ca="1"/>
        <v>V_1</v>
      </c>
      <c r="U256" t="str">
        <f ca="1"/>
        <v>V_2</v>
      </c>
      <c r="V256" t="str">
        <f ca="1"/>
        <v>V_1</v>
      </c>
      <c r="W256" t="str">
        <f ca="1"/>
        <v>V_1</v>
      </c>
      <c r="X256" t="str">
        <f ca="1"/>
        <v>V_1</v>
      </c>
      <c r="Y256">
        <f ca="1"/>
        <v>7.2599999999999998E-2</v>
      </c>
      <c r="Z256">
        <f ca="1"/>
        <v>-1.1237999999999999</v>
      </c>
      <c r="AA256">
        <f ca="1"/>
        <v>-1.8596999999999999</v>
      </c>
      <c r="AB256">
        <f ca="1"/>
        <v>-0.54359999999999997</v>
      </c>
      <c r="AC256">
        <f ca="1"/>
        <v>-0.99770000000000003</v>
      </c>
      <c r="AD256">
        <f ca="1"/>
        <v>-1.0629999999999999</v>
      </c>
      <c r="AE256">
        <f ca="1"/>
        <v>-0.3579</v>
      </c>
      <c r="AF256">
        <f ca="1"/>
        <v>-1.6036999999999999</v>
      </c>
      <c r="AG256">
        <f ca="1"/>
        <v>-0.88280000000000003</v>
      </c>
      <c r="AH256">
        <f ca="1"/>
        <v>-1.21</v>
      </c>
    </row>
    <row r="257" spans="1:34" x14ac:dyDescent="0.3">
      <c r="A257" s="11" t="str">
        <f ca="1"/>
        <v>Finley Collins</v>
      </c>
      <c r="B257" t="str">
        <f ca="1"/>
        <v>V_2</v>
      </c>
      <c r="C257" t="str">
        <f ca="1"/>
        <v>V_1</v>
      </c>
      <c r="D257">
        <f ca="1"/>
        <v>0.21010000000000001</v>
      </c>
      <c r="E257" t="str">
        <f ca="1"/>
        <v>V_2</v>
      </c>
      <c r="F257" t="str">
        <f ca="1"/>
        <v>V_1</v>
      </c>
      <c r="G257" t="str">
        <f ca="1"/>
        <v>V_2</v>
      </c>
      <c r="H257">
        <f ca="1"/>
        <v>1.3102</v>
      </c>
      <c r="I257">
        <f ca="1"/>
        <v>-1.1888000000000001</v>
      </c>
      <c r="J257" t="str">
        <f ca="1"/>
        <v>V_3</v>
      </c>
      <c r="K257" t="str">
        <f ca="1"/>
        <v>V_2</v>
      </c>
      <c r="L257" t="str">
        <f ca="1"/>
        <v>V_2</v>
      </c>
      <c r="M257" t="str">
        <f ca="1"/>
        <v>V_1</v>
      </c>
      <c r="N257">
        <f ca="1"/>
        <v>-0.76</v>
      </c>
      <c r="O257">
        <f ca="1"/>
        <v>-1.1228</v>
      </c>
      <c r="P257">
        <f ca="1"/>
        <v>-0.37430000000000002</v>
      </c>
      <c r="Q257" t="str">
        <f ca="1"/>
        <v>V_2</v>
      </c>
      <c r="R257" t="str">
        <f ca="1"/>
        <v>V_1</v>
      </c>
      <c r="S257" t="str">
        <f ca="1"/>
        <v>V_1</v>
      </c>
      <c r="T257" t="str">
        <f ca="1"/>
        <v>V_1</v>
      </c>
      <c r="U257" t="str">
        <f ca="1"/>
        <v>V_1</v>
      </c>
      <c r="V257" t="str">
        <f ca="1"/>
        <v>V_1</v>
      </c>
      <c r="W257" t="str">
        <f ca="1"/>
        <v>V_2</v>
      </c>
      <c r="X257" t="str">
        <f ca="1"/>
        <v>V_2</v>
      </c>
      <c r="Y257">
        <f ca="1"/>
        <v>7.2599999999999998E-2</v>
      </c>
      <c r="Z257">
        <f ca="1"/>
        <v>-1.1237999999999999</v>
      </c>
      <c r="AA257">
        <f ca="1"/>
        <v>-0.15740000000000001</v>
      </c>
      <c r="AB257">
        <f ca="1"/>
        <v>-0.54359999999999997</v>
      </c>
      <c r="AC257">
        <f ca="1"/>
        <v>-0.2185</v>
      </c>
      <c r="AD257">
        <f ca="1"/>
        <v>1.0128999999999999</v>
      </c>
      <c r="AE257">
        <f ca="1"/>
        <v>-0.57350000000000001</v>
      </c>
      <c r="AF257">
        <f ca="1"/>
        <v>0.58360000000000001</v>
      </c>
      <c r="AG257">
        <f ca="1"/>
        <v>0.83460000000000001</v>
      </c>
      <c r="AH257">
        <f ca="1"/>
        <v>0.64870000000000005</v>
      </c>
    </row>
    <row r="258" spans="1:34" x14ac:dyDescent="0.3">
      <c r="A258" s="11" t="str">
        <f ca="1"/>
        <v>Margot Brooks</v>
      </c>
      <c r="B258" t="str">
        <f ca="1"/>
        <v>V_2</v>
      </c>
      <c r="C258" t="str">
        <f ca="1"/>
        <v>V_2</v>
      </c>
      <c r="D258">
        <f ca="1"/>
        <v>-0.61140000000000005</v>
      </c>
      <c r="E258" t="str">
        <f ca="1"/>
        <v>V_1</v>
      </c>
      <c r="F258" t="str">
        <f ca="1"/>
        <v>V_2</v>
      </c>
      <c r="G258" t="str">
        <f ca="1"/>
        <v>V_2</v>
      </c>
      <c r="H258">
        <f ca="1"/>
        <v>-0.45400000000000001</v>
      </c>
      <c r="I258">
        <f ca="1"/>
        <v>-0.27900000000000003</v>
      </c>
      <c r="J258" t="str">
        <f ca="1"/>
        <v>V_4</v>
      </c>
      <c r="K258" t="str">
        <f ca="1"/>
        <v>V_3</v>
      </c>
      <c r="L258" t="str">
        <f ca="1"/>
        <v>V_2</v>
      </c>
      <c r="M258" t="str">
        <f ca="1"/>
        <v>V_1</v>
      </c>
      <c r="N258">
        <f ca="1"/>
        <v>3.2502</v>
      </c>
      <c r="O258">
        <f ca="1"/>
        <v>1.2901</v>
      </c>
      <c r="P258">
        <f ca="1"/>
        <v>-0.37430000000000002</v>
      </c>
      <c r="Q258" t="str">
        <f ca="1"/>
        <v>V_2</v>
      </c>
      <c r="R258" t="str">
        <f ca="1"/>
        <v>V_1</v>
      </c>
      <c r="S258" t="str">
        <f ca="1"/>
        <v>V_1</v>
      </c>
      <c r="T258" t="str">
        <f ca="1"/>
        <v>V_1</v>
      </c>
      <c r="U258" t="str">
        <f ca="1"/>
        <v>V_1</v>
      </c>
      <c r="V258" t="str">
        <f ca="1"/>
        <v>V_1</v>
      </c>
      <c r="W258" t="str">
        <f ca="1"/>
        <v>V_1</v>
      </c>
      <c r="X258" t="str">
        <f ca="1"/>
        <v>V_1</v>
      </c>
      <c r="Y258">
        <f ca="1"/>
        <v>1.1196999999999999</v>
      </c>
      <c r="Z258">
        <f ca="1"/>
        <v>-2.0758999999999999</v>
      </c>
      <c r="AA258">
        <f ca="1"/>
        <v>-0.15740000000000001</v>
      </c>
      <c r="AB258">
        <f ca="1"/>
        <v>0.53859999999999997</v>
      </c>
      <c r="AC258">
        <f ca="1"/>
        <v>-0.2185</v>
      </c>
      <c r="AD258">
        <f ca="1"/>
        <v>-0.371</v>
      </c>
      <c r="AE258">
        <f ca="1"/>
        <v>-0.78920000000000001</v>
      </c>
      <c r="AF258">
        <f ca="1"/>
        <v>-0.51</v>
      </c>
      <c r="AG258">
        <f ca="1"/>
        <v>-0.88280000000000003</v>
      </c>
      <c r="AH258">
        <f ca="1"/>
        <v>-0.59040000000000004</v>
      </c>
    </row>
    <row r="259" spans="1:34" x14ac:dyDescent="0.3">
      <c r="A259" s="11" t="str">
        <f ca="1"/>
        <v>Imani Maman</v>
      </c>
      <c r="B259" t="str">
        <f ca="1"/>
        <v>V_2</v>
      </c>
      <c r="C259" t="str">
        <f ca="1"/>
        <v>V_1</v>
      </c>
      <c r="D259">
        <f ca="1"/>
        <v>0.21010000000000001</v>
      </c>
      <c r="E259" t="str">
        <f ca="1"/>
        <v>V_2</v>
      </c>
      <c r="F259" t="str">
        <f ca="1"/>
        <v>V_1</v>
      </c>
      <c r="G259" t="str">
        <f ca="1"/>
        <v>V_2</v>
      </c>
      <c r="H259">
        <f ca="1"/>
        <v>-0.45400000000000001</v>
      </c>
      <c r="I259">
        <f ca="1"/>
        <v>-0.27900000000000003</v>
      </c>
      <c r="J259" t="str">
        <f ca="1"/>
        <v>V_1</v>
      </c>
      <c r="K259" t="str">
        <f ca="1"/>
        <v>V_2</v>
      </c>
      <c r="L259" t="str">
        <f ca="1"/>
        <v>V_2</v>
      </c>
      <c r="M259" t="str">
        <f ca="1"/>
        <v>V_1</v>
      </c>
      <c r="N259">
        <f ca="1"/>
        <v>-0.76</v>
      </c>
      <c r="O259">
        <f ca="1"/>
        <v>-1.1228</v>
      </c>
      <c r="P259">
        <f ca="1"/>
        <v>-0.37430000000000002</v>
      </c>
      <c r="Q259" t="str">
        <f ca="1"/>
        <v>V_2</v>
      </c>
      <c r="R259" t="str">
        <f ca="1"/>
        <v>V_2</v>
      </c>
      <c r="S259" t="str">
        <f ca="1"/>
        <v>V_2</v>
      </c>
      <c r="T259" t="str">
        <f ca="1"/>
        <v>V_1</v>
      </c>
      <c r="U259" t="str">
        <f ca="1"/>
        <v>V_1</v>
      </c>
      <c r="V259" t="str">
        <f ca="1"/>
        <v>V_1</v>
      </c>
      <c r="W259" t="str">
        <f ca="1"/>
        <v>V_2</v>
      </c>
      <c r="X259" t="str">
        <f ca="1"/>
        <v>V_1</v>
      </c>
      <c r="Y259">
        <f ca="1"/>
        <v>1.1196999999999999</v>
      </c>
      <c r="Z259">
        <f ca="1"/>
        <v>-2.0758999999999999</v>
      </c>
      <c r="AA259">
        <f ca="1"/>
        <v>-0.15740000000000001</v>
      </c>
      <c r="AB259">
        <f ca="1"/>
        <v>-0.54359999999999997</v>
      </c>
      <c r="AC259">
        <f ca="1"/>
        <v>-0.2185</v>
      </c>
      <c r="AD259">
        <f ca="1"/>
        <v>1.0128999999999999</v>
      </c>
      <c r="AE259">
        <f ca="1"/>
        <v>0.28910000000000002</v>
      </c>
      <c r="AF259">
        <f ca="1"/>
        <v>-0.87460000000000004</v>
      </c>
      <c r="AG259">
        <f ca="1"/>
        <v>-0.88280000000000003</v>
      </c>
      <c r="AH259">
        <f ca="1"/>
        <v>-0.9002</v>
      </c>
    </row>
    <row r="260" spans="1:34" x14ac:dyDescent="0.3">
      <c r="A260" s="11" t="str">
        <f ca="1"/>
        <v>Jaxon Charlton</v>
      </c>
      <c r="B260" t="str">
        <f ca="1"/>
        <v>V_2</v>
      </c>
      <c r="C260" t="str">
        <f ca="1"/>
        <v>V_2</v>
      </c>
      <c r="D260">
        <f ca="1"/>
        <v>0.21010000000000001</v>
      </c>
      <c r="E260" t="str">
        <f ca="1"/>
        <v>V_1</v>
      </c>
      <c r="F260" t="str">
        <f ca="1"/>
        <v>V_1</v>
      </c>
      <c r="G260" t="str">
        <f ca="1"/>
        <v>V_2</v>
      </c>
      <c r="H260">
        <f ca="1"/>
        <v>-1.3360000000000001</v>
      </c>
      <c r="I260">
        <f ca="1"/>
        <v>-1.1888000000000001</v>
      </c>
      <c r="J260" t="str">
        <f ca="1"/>
        <v>V_1</v>
      </c>
      <c r="K260" t="str">
        <f ca="1"/>
        <v>V_3</v>
      </c>
      <c r="L260" t="str">
        <f ca="1"/>
        <v>V_2</v>
      </c>
      <c r="M260" t="str">
        <f ca="1"/>
        <v>V_1</v>
      </c>
      <c r="N260">
        <f ca="1"/>
        <v>1.9135</v>
      </c>
      <c r="O260">
        <f ca="1"/>
        <v>8.3699999999999997E-2</v>
      </c>
      <c r="P260">
        <f ca="1"/>
        <v>-0.37430000000000002</v>
      </c>
      <c r="Q260" t="str">
        <f ca="1"/>
        <v>V_2</v>
      </c>
      <c r="R260" t="str">
        <f ca="1"/>
        <v>V_1</v>
      </c>
      <c r="S260" t="str">
        <f ca="1"/>
        <v>V_1</v>
      </c>
      <c r="T260" t="str">
        <f ca="1"/>
        <v>V_1</v>
      </c>
      <c r="U260" t="str">
        <f ca="1"/>
        <v>V_1</v>
      </c>
      <c r="V260" t="str">
        <f ca="1"/>
        <v>V_1</v>
      </c>
      <c r="W260" t="str">
        <f ca="1"/>
        <v>V_2</v>
      </c>
      <c r="X260" t="str">
        <f ca="1"/>
        <v>V_2</v>
      </c>
      <c r="Y260">
        <f ca="1"/>
        <v>1.1196999999999999</v>
      </c>
      <c r="Z260">
        <f ca="1"/>
        <v>-2.0758999999999999</v>
      </c>
      <c r="AA260">
        <f ca="1"/>
        <v>-0.15740000000000001</v>
      </c>
      <c r="AB260">
        <f ca="1"/>
        <v>1.6207</v>
      </c>
      <c r="AC260">
        <f ca="1"/>
        <v>0.56069999999999998</v>
      </c>
      <c r="AD260">
        <f ca="1"/>
        <v>-1.7549999999999999</v>
      </c>
      <c r="AE260">
        <f ca="1"/>
        <v>-0.78920000000000001</v>
      </c>
      <c r="AF260">
        <f ca="1"/>
        <v>-0.51</v>
      </c>
      <c r="AG260">
        <f ca="1"/>
        <v>-0.5393</v>
      </c>
      <c r="AH260">
        <f ca="1"/>
        <v>-0.59040000000000004</v>
      </c>
    </row>
    <row r="261" spans="1:34" x14ac:dyDescent="0.3">
      <c r="A261" s="11" t="str">
        <f ca="1"/>
        <v>Stanley Benson</v>
      </c>
      <c r="B261" t="str">
        <f ca="1"/>
        <v>V_2</v>
      </c>
      <c r="C261" t="str">
        <f ca="1"/>
        <v>V_2</v>
      </c>
      <c r="D261">
        <f ca="1"/>
        <v>-0.61140000000000005</v>
      </c>
      <c r="E261" t="str">
        <f ca="1"/>
        <v>V_1</v>
      </c>
      <c r="F261" t="str">
        <f ca="1"/>
        <v>V_1</v>
      </c>
      <c r="G261" t="str">
        <f ca="1"/>
        <v>V_2</v>
      </c>
      <c r="H261">
        <f ca="1"/>
        <v>-0.45400000000000001</v>
      </c>
      <c r="I261">
        <f ca="1"/>
        <v>-1.1888000000000001</v>
      </c>
      <c r="J261" t="str">
        <f ca="1"/>
        <v>V_2</v>
      </c>
      <c r="K261" t="str">
        <f ca="1"/>
        <v>V_3</v>
      </c>
      <c r="L261" t="str">
        <f ca="1"/>
        <v>V_2</v>
      </c>
      <c r="M261" t="str">
        <f ca="1"/>
        <v>V_1</v>
      </c>
      <c r="N261">
        <f ca="1"/>
        <v>0.57669999999999999</v>
      </c>
      <c r="O261">
        <f ca="1"/>
        <v>8.3699999999999997E-2</v>
      </c>
      <c r="P261">
        <f ca="1"/>
        <v>-0.37430000000000002</v>
      </c>
      <c r="Q261" t="str">
        <f ca="1"/>
        <v>V_2</v>
      </c>
      <c r="R261" t="str">
        <f ca="1"/>
        <v>V_1</v>
      </c>
      <c r="S261" t="str">
        <f ca="1"/>
        <v>V_1</v>
      </c>
      <c r="T261" t="str">
        <f ca="1"/>
        <v>V_1</v>
      </c>
      <c r="U261" t="str">
        <f ca="1"/>
        <v>V_2</v>
      </c>
      <c r="V261" t="str">
        <f ca="1"/>
        <v>V_1</v>
      </c>
      <c r="W261" t="str">
        <f ca="1"/>
        <v>V_2</v>
      </c>
      <c r="X261" t="str">
        <f ca="1"/>
        <v>V_2</v>
      </c>
      <c r="Y261">
        <f ca="1"/>
        <v>7.2599999999999998E-2</v>
      </c>
      <c r="Z261">
        <f ca="1"/>
        <v>-1.1237999999999999</v>
      </c>
      <c r="AA261">
        <f ca="1"/>
        <v>-1.0085</v>
      </c>
      <c r="AB261">
        <f ca="1"/>
        <v>-0.54359999999999997</v>
      </c>
      <c r="AC261">
        <f ca="1"/>
        <v>1.3399000000000001</v>
      </c>
      <c r="AD261">
        <f ca="1"/>
        <v>1.0128999999999999</v>
      </c>
      <c r="AE261">
        <f ca="1"/>
        <v>-0.3579</v>
      </c>
      <c r="AF261">
        <f ca="1"/>
        <v>-0.87460000000000004</v>
      </c>
      <c r="AG261">
        <f ca="1"/>
        <v>-1.5697000000000001</v>
      </c>
      <c r="AH261">
        <f ca="1"/>
        <v>-1.21</v>
      </c>
    </row>
    <row r="262" spans="1:34" x14ac:dyDescent="0.3">
      <c r="A262" s="11" t="str">
        <f ca="1"/>
        <v>Samuel Brookes</v>
      </c>
      <c r="B262" t="str">
        <f ca="1"/>
        <v>V_2</v>
      </c>
      <c r="C262" t="str">
        <f ca="1"/>
        <v>V_1</v>
      </c>
      <c r="D262">
        <f ca="1"/>
        <v>-0.61140000000000005</v>
      </c>
      <c r="E262" t="str">
        <f ca="1"/>
        <v>V_1</v>
      </c>
      <c r="F262" t="str">
        <f ca="1"/>
        <v>V_2</v>
      </c>
      <c r="G262" t="str">
        <f ca="1"/>
        <v>V_2</v>
      </c>
      <c r="H262">
        <f ca="1"/>
        <v>-0.45400000000000001</v>
      </c>
      <c r="I262">
        <f ca="1"/>
        <v>-1.1888000000000001</v>
      </c>
      <c r="J262" t="str">
        <f ca="1"/>
        <v>V_3</v>
      </c>
      <c r="K262" t="str">
        <f ca="1"/>
        <v>V_3</v>
      </c>
      <c r="L262" t="str">
        <f ca="1"/>
        <v>V_2</v>
      </c>
      <c r="M262" t="str">
        <f ca="1"/>
        <v>V_1</v>
      </c>
      <c r="N262">
        <f ca="1"/>
        <v>-0.76</v>
      </c>
      <c r="O262">
        <f ca="1"/>
        <v>8.3699999999999997E-2</v>
      </c>
      <c r="P262">
        <f ca="1"/>
        <v>-0.37430000000000002</v>
      </c>
      <c r="Q262" t="str">
        <f ca="1"/>
        <v>V_2</v>
      </c>
      <c r="R262" t="str">
        <f ca="1"/>
        <v>V_1</v>
      </c>
      <c r="S262" t="str">
        <f ca="1"/>
        <v>V_1</v>
      </c>
      <c r="T262" t="str">
        <f ca="1"/>
        <v>V_1</v>
      </c>
      <c r="U262" t="str">
        <f ca="1"/>
        <v>V_1</v>
      </c>
      <c r="V262" t="str">
        <f ca="1"/>
        <v>V_1</v>
      </c>
      <c r="W262" t="str">
        <f ca="1"/>
        <v>V_2</v>
      </c>
      <c r="X262" t="str">
        <f ca="1"/>
        <v>V_2</v>
      </c>
      <c r="Y262">
        <f ca="1"/>
        <v>-0.97450000000000003</v>
      </c>
      <c r="Z262">
        <f ca="1"/>
        <v>-1.1237999999999999</v>
      </c>
      <c r="AA262">
        <f ca="1"/>
        <v>-1.0085</v>
      </c>
      <c r="AB262">
        <f ca="1"/>
        <v>-0.54359999999999997</v>
      </c>
      <c r="AC262">
        <f ca="1"/>
        <v>-0.99770000000000003</v>
      </c>
      <c r="AD262">
        <f ca="1"/>
        <v>-0.371</v>
      </c>
      <c r="AE262">
        <f ca="1"/>
        <v>-0.78920000000000001</v>
      </c>
      <c r="AF262">
        <f ca="1"/>
        <v>0.94820000000000004</v>
      </c>
      <c r="AG262">
        <f ca="1"/>
        <v>1.1780999999999999</v>
      </c>
      <c r="AH262">
        <f ca="1"/>
        <v>1.2682</v>
      </c>
    </row>
    <row r="263" spans="1:34" x14ac:dyDescent="0.3">
      <c r="A263" s="11" t="str">
        <f ca="1"/>
        <v>Milly Porter</v>
      </c>
      <c r="B263" t="str">
        <f ca="1"/>
        <v>V_2</v>
      </c>
      <c r="C263" t="str">
        <f ca="1"/>
        <v>V_2</v>
      </c>
      <c r="D263">
        <f ca="1"/>
        <v>-1.4330000000000001</v>
      </c>
      <c r="E263" t="str">
        <f ca="1"/>
        <v>V_2</v>
      </c>
      <c r="F263" t="str">
        <f ca="1"/>
        <v>V_1</v>
      </c>
      <c r="G263" t="str">
        <f ca="1"/>
        <v>V_2</v>
      </c>
      <c r="H263">
        <f ca="1"/>
        <v>-1.3360000000000001</v>
      </c>
      <c r="I263">
        <f ca="1"/>
        <v>-0.27900000000000003</v>
      </c>
      <c r="J263" t="str">
        <f ca="1"/>
        <v>V_3</v>
      </c>
      <c r="K263" t="str">
        <f ca="1"/>
        <v>V_3</v>
      </c>
      <c r="L263" t="str">
        <f ca="1"/>
        <v>V_1</v>
      </c>
      <c r="M263" t="str">
        <f ca="1"/>
        <v>V_1</v>
      </c>
      <c r="N263">
        <f ca="1"/>
        <v>1.9135</v>
      </c>
      <c r="O263">
        <f ca="1"/>
        <v>8.3699999999999997E-2</v>
      </c>
      <c r="P263">
        <f ca="1"/>
        <v>-0.37430000000000002</v>
      </c>
      <c r="Q263" t="str">
        <f ca="1"/>
        <v>V_2</v>
      </c>
      <c r="R263" t="str">
        <f ca="1"/>
        <v>V_2</v>
      </c>
      <c r="S263" t="str">
        <f ca="1"/>
        <v>V_1</v>
      </c>
      <c r="T263" t="str">
        <f ca="1"/>
        <v>V_2</v>
      </c>
      <c r="U263" t="str">
        <f ca="1"/>
        <v>V_1</v>
      </c>
      <c r="V263" t="str">
        <f ca="1"/>
        <v>V_1</v>
      </c>
      <c r="W263" t="str">
        <f ca="1"/>
        <v>V_1</v>
      </c>
      <c r="X263" t="str">
        <f ca="1"/>
        <v>V_1</v>
      </c>
      <c r="Y263">
        <f ca="1"/>
        <v>1.1196999999999999</v>
      </c>
      <c r="Z263">
        <f ca="1"/>
        <v>1.7325999999999999</v>
      </c>
      <c r="AA263">
        <f ca="1"/>
        <v>1.5449999999999999</v>
      </c>
      <c r="AB263">
        <f ca="1"/>
        <v>-0.54359999999999997</v>
      </c>
      <c r="AC263">
        <f ca="1"/>
        <v>0.56069999999999998</v>
      </c>
      <c r="AD263">
        <f ca="1"/>
        <v>1.0128999999999999</v>
      </c>
      <c r="AE263">
        <f ca="1"/>
        <v>1.583</v>
      </c>
      <c r="AF263">
        <f ca="1"/>
        <v>-0.87460000000000004</v>
      </c>
      <c r="AG263">
        <f ca="1"/>
        <v>-0.1958</v>
      </c>
      <c r="AH263">
        <f ca="1"/>
        <v>-0.59040000000000004</v>
      </c>
    </row>
    <row r="264" spans="1:34" x14ac:dyDescent="0.3">
      <c r="A264" s="11" t="str">
        <f ca="1"/>
        <v>Jasper Greenwood</v>
      </c>
      <c r="B264" t="str">
        <f ca="1"/>
        <v>V_2</v>
      </c>
      <c r="C264" t="str">
        <f ca="1"/>
        <v>V_2</v>
      </c>
      <c r="D264">
        <f ca="1"/>
        <v>-1.4330000000000001</v>
      </c>
      <c r="E264" t="str">
        <f ca="1"/>
        <v>V_1</v>
      </c>
      <c r="F264" t="str">
        <f ca="1"/>
        <v>V_2</v>
      </c>
      <c r="G264" t="str">
        <f ca="1"/>
        <v>V_1</v>
      </c>
      <c r="H264">
        <f ca="1"/>
        <v>-0.45400000000000001</v>
      </c>
      <c r="I264">
        <f ca="1"/>
        <v>-0.27900000000000003</v>
      </c>
      <c r="J264" t="str">
        <f ca="1"/>
        <v>V_3</v>
      </c>
      <c r="K264" t="str">
        <f ca="1"/>
        <v>V_2</v>
      </c>
      <c r="L264" t="str">
        <f ca="1"/>
        <v>V_4</v>
      </c>
      <c r="M264" t="str">
        <f ca="1"/>
        <v>V_1</v>
      </c>
      <c r="N264">
        <f ca="1"/>
        <v>1.9135</v>
      </c>
      <c r="O264">
        <f ca="1"/>
        <v>2.4965999999999999</v>
      </c>
      <c r="P264">
        <f ca="1"/>
        <v>-0.37430000000000002</v>
      </c>
      <c r="Q264" t="str">
        <f ca="1"/>
        <v>V_2</v>
      </c>
      <c r="R264" t="str">
        <f ca="1"/>
        <v>V_2</v>
      </c>
      <c r="S264" t="str">
        <f ca="1"/>
        <v>V_1</v>
      </c>
      <c r="T264" t="str">
        <f ca="1"/>
        <v>V_2</v>
      </c>
      <c r="U264" t="str">
        <f ca="1"/>
        <v>V_1</v>
      </c>
      <c r="V264" t="str">
        <f ca="1"/>
        <v>V_1</v>
      </c>
      <c r="W264" t="str">
        <f ca="1"/>
        <v>V_1</v>
      </c>
      <c r="X264" t="str">
        <f ca="1"/>
        <v>V_1</v>
      </c>
      <c r="Y264">
        <f ca="1"/>
        <v>1.1196999999999999</v>
      </c>
      <c r="Z264">
        <f ca="1"/>
        <v>0.78049999999999997</v>
      </c>
      <c r="AA264">
        <f ca="1"/>
        <v>1.5449999999999999</v>
      </c>
      <c r="AB264">
        <f ca="1"/>
        <v>0.53859999999999997</v>
      </c>
      <c r="AC264">
        <f ca="1"/>
        <v>0.56069999999999998</v>
      </c>
      <c r="AD264">
        <f ca="1"/>
        <v>1.0128999999999999</v>
      </c>
      <c r="AE264">
        <f ca="1"/>
        <v>0.93600000000000005</v>
      </c>
      <c r="AF264">
        <f ca="1"/>
        <v>0.58360000000000001</v>
      </c>
      <c r="AG264">
        <f ca="1"/>
        <v>0.83460000000000001</v>
      </c>
      <c r="AH264">
        <f ca="1"/>
        <v>0.64870000000000005</v>
      </c>
    </row>
    <row r="265" spans="1:34" x14ac:dyDescent="0.3">
      <c r="A265" s="11" t="str">
        <f ca="1"/>
        <v>Olivia Gilbert</v>
      </c>
      <c r="B265" t="str">
        <f ca="1"/>
        <v>V_2</v>
      </c>
      <c r="C265" t="str">
        <f ca="1"/>
        <v>V_2</v>
      </c>
      <c r="D265">
        <f ca="1"/>
        <v>-1.4330000000000001</v>
      </c>
      <c r="E265" t="str">
        <f ca="1"/>
        <v>V_1</v>
      </c>
      <c r="F265" t="str">
        <f ca="1"/>
        <v>V_2</v>
      </c>
      <c r="G265" t="str">
        <f ca="1"/>
        <v>V_1</v>
      </c>
      <c r="H265">
        <f ca="1"/>
        <v>-0.45400000000000001</v>
      </c>
      <c r="I265">
        <f ca="1"/>
        <v>-1.1888000000000001</v>
      </c>
      <c r="J265" t="str">
        <f ca="1"/>
        <v>V_4</v>
      </c>
      <c r="K265" t="str">
        <f ca="1"/>
        <v>V_3</v>
      </c>
      <c r="L265" t="str">
        <f ca="1"/>
        <v>V_1</v>
      </c>
      <c r="M265" t="str">
        <f ca="1"/>
        <v>V_1</v>
      </c>
      <c r="N265">
        <f ca="1"/>
        <v>-0.76</v>
      </c>
      <c r="O265">
        <f ca="1"/>
        <v>-1.1228</v>
      </c>
      <c r="P265">
        <f ca="1"/>
        <v>-0.37430000000000002</v>
      </c>
      <c r="Q265" t="str">
        <f ca="1"/>
        <v>V_2</v>
      </c>
      <c r="R265" t="str">
        <f ca="1"/>
        <v>V_1</v>
      </c>
      <c r="S265" t="str">
        <f ca="1"/>
        <v>V_1</v>
      </c>
      <c r="T265" t="str">
        <f ca="1"/>
        <v>V_2</v>
      </c>
      <c r="U265" t="str">
        <f ca="1"/>
        <v>V_1</v>
      </c>
      <c r="V265" t="str">
        <f ca="1"/>
        <v>V_1</v>
      </c>
      <c r="W265" t="str">
        <f ca="1"/>
        <v>V_2</v>
      </c>
      <c r="X265" t="str">
        <f ca="1"/>
        <v>V_1</v>
      </c>
      <c r="Y265">
        <f ca="1"/>
        <v>7.2599999999999998E-2</v>
      </c>
      <c r="Z265">
        <f ca="1"/>
        <v>-0.1716</v>
      </c>
      <c r="AA265">
        <f ca="1"/>
        <v>-0.15740000000000001</v>
      </c>
      <c r="AB265">
        <f ca="1"/>
        <v>-0.54359999999999997</v>
      </c>
      <c r="AC265">
        <f ca="1"/>
        <v>-0.2185</v>
      </c>
      <c r="AD265">
        <f ca="1"/>
        <v>1.0128999999999999</v>
      </c>
      <c r="AE265">
        <f ca="1"/>
        <v>1.583</v>
      </c>
      <c r="AF265">
        <f ca="1"/>
        <v>0.21909999999999999</v>
      </c>
      <c r="AG265">
        <f ca="1"/>
        <v>0.49109999999999998</v>
      </c>
      <c r="AH265">
        <f ca="1"/>
        <v>2.9100000000000001E-2</v>
      </c>
    </row>
    <row r="266" spans="1:34" x14ac:dyDescent="0.3">
      <c r="A266" s="11" t="str">
        <f ca="1"/>
        <v>Zola Fouad</v>
      </c>
      <c r="B266" t="str">
        <f ca="1"/>
        <v>V_2</v>
      </c>
      <c r="C266" t="str">
        <f ca="1"/>
        <v>V_1</v>
      </c>
      <c r="D266">
        <f ca="1"/>
        <v>-0.61140000000000005</v>
      </c>
      <c r="E266" t="str">
        <f ca="1"/>
        <v>V_2</v>
      </c>
      <c r="F266" t="str">
        <f ca="1"/>
        <v>V_2</v>
      </c>
      <c r="G266" t="str">
        <f ca="1"/>
        <v>V_2</v>
      </c>
      <c r="H266">
        <f ca="1"/>
        <v>-0.45400000000000001</v>
      </c>
      <c r="I266">
        <f ca="1"/>
        <v>-0.27900000000000003</v>
      </c>
      <c r="J266" t="str">
        <f ca="1"/>
        <v>V_3</v>
      </c>
      <c r="K266" t="str">
        <f ca="1"/>
        <v>V_2</v>
      </c>
      <c r="L266" t="str">
        <f ca="1"/>
        <v>V_1</v>
      </c>
      <c r="M266" t="str">
        <f ca="1"/>
        <v>V_1</v>
      </c>
      <c r="N266">
        <f ca="1"/>
        <v>-0.76</v>
      </c>
      <c r="O266">
        <f ca="1"/>
        <v>1.2901</v>
      </c>
      <c r="P266">
        <f ca="1"/>
        <v>-0.37430000000000002</v>
      </c>
      <c r="Q266" t="str">
        <f ca="1"/>
        <v>V_2</v>
      </c>
      <c r="R266" t="str">
        <f ca="1"/>
        <v>V_2</v>
      </c>
      <c r="S266" t="str">
        <f ca="1"/>
        <v>V_1</v>
      </c>
      <c r="T266" t="str">
        <f ca="1"/>
        <v>V_1</v>
      </c>
      <c r="U266" t="str">
        <f ca="1"/>
        <v>V_2</v>
      </c>
      <c r="V266" t="str">
        <f ca="1"/>
        <v>V_1</v>
      </c>
      <c r="W266" t="str">
        <f ca="1"/>
        <v>V_1</v>
      </c>
      <c r="X266" t="str">
        <f ca="1"/>
        <v>V_2</v>
      </c>
      <c r="Y266">
        <f ca="1"/>
        <v>7.2599999999999998E-2</v>
      </c>
      <c r="Z266">
        <f ca="1"/>
        <v>-0.1716</v>
      </c>
      <c r="AA266">
        <f ca="1"/>
        <v>-0.15740000000000001</v>
      </c>
      <c r="AB266">
        <f ca="1"/>
        <v>0.53859999999999997</v>
      </c>
      <c r="AC266">
        <f ca="1"/>
        <v>-0.2185</v>
      </c>
      <c r="AD266">
        <f ca="1"/>
        <v>1.0128999999999999</v>
      </c>
      <c r="AE266">
        <f ca="1"/>
        <v>-0.3579</v>
      </c>
      <c r="AF266">
        <f ca="1"/>
        <v>-0.14549999999999999</v>
      </c>
      <c r="AG266">
        <f ca="1"/>
        <v>-0.1958</v>
      </c>
      <c r="AH266">
        <f ca="1"/>
        <v>-0.28070000000000001</v>
      </c>
    </row>
    <row r="267" spans="1:34" x14ac:dyDescent="0.3">
      <c r="A267" s="11" t="str">
        <f ca="1"/>
        <v>Gabriel Butler</v>
      </c>
      <c r="B267" t="str">
        <f ca="1"/>
        <v>V_2</v>
      </c>
      <c r="C267" t="str">
        <f ca="1"/>
        <v>V_1</v>
      </c>
      <c r="D267">
        <f ca="1"/>
        <v>-0.61140000000000005</v>
      </c>
      <c r="E267" t="str">
        <f ca="1"/>
        <v>V_1</v>
      </c>
      <c r="F267" t="str">
        <f ca="1"/>
        <v>V_2</v>
      </c>
      <c r="G267" t="str">
        <f ca="1"/>
        <v>V_2</v>
      </c>
      <c r="H267">
        <f ca="1"/>
        <v>1.3102</v>
      </c>
      <c r="I267">
        <f ca="1"/>
        <v>-1.1888000000000001</v>
      </c>
      <c r="J267" t="str">
        <f ca="1"/>
        <v>V_3</v>
      </c>
      <c r="K267" t="str">
        <f ca="1"/>
        <v>V_2</v>
      </c>
      <c r="L267" t="str">
        <f ca="1"/>
        <v>V_3</v>
      </c>
      <c r="M267" t="str">
        <f ca="1"/>
        <v>V_1</v>
      </c>
      <c r="N267">
        <f ca="1"/>
        <v>0.57669999999999999</v>
      </c>
      <c r="O267">
        <f ca="1"/>
        <v>8.3699999999999997E-2</v>
      </c>
      <c r="P267">
        <f ca="1"/>
        <v>-0.37430000000000002</v>
      </c>
      <c r="Q267" t="str">
        <f ca="1"/>
        <v>V_2</v>
      </c>
      <c r="R267" t="str">
        <f ca="1"/>
        <v>V_2</v>
      </c>
      <c r="S267" t="str">
        <f ca="1"/>
        <v>V_1</v>
      </c>
      <c r="T267" t="str">
        <f ca="1"/>
        <v>V_2</v>
      </c>
      <c r="U267" t="str">
        <f ca="1"/>
        <v>V_1</v>
      </c>
      <c r="V267" t="str">
        <f ca="1"/>
        <v>V_1</v>
      </c>
      <c r="W267" t="str">
        <f ca="1"/>
        <v>V_2</v>
      </c>
      <c r="X267" t="str">
        <f ca="1"/>
        <v>V_1</v>
      </c>
      <c r="Y267">
        <f ca="1"/>
        <v>-3.0688</v>
      </c>
      <c r="Z267">
        <f ca="1"/>
        <v>-1.1237999999999999</v>
      </c>
      <c r="AA267">
        <f ca="1"/>
        <v>0.69379999999999997</v>
      </c>
      <c r="AB267">
        <f ca="1"/>
        <v>0.53859999999999997</v>
      </c>
      <c r="AC267">
        <f ca="1"/>
        <v>-0.2185</v>
      </c>
      <c r="AD267">
        <f ca="1"/>
        <v>-1.7549999999999999</v>
      </c>
      <c r="AE267">
        <f ca="1"/>
        <v>0.93600000000000005</v>
      </c>
      <c r="AF267">
        <f ca="1"/>
        <v>-0.87460000000000004</v>
      </c>
      <c r="AG267">
        <f ca="1"/>
        <v>-0.5393</v>
      </c>
      <c r="AH267">
        <f ca="1"/>
        <v>-0.59040000000000004</v>
      </c>
    </row>
    <row r="268" spans="1:34" x14ac:dyDescent="0.3">
      <c r="A268" s="11" t="str">
        <f ca="1"/>
        <v>Arthur Mason</v>
      </c>
      <c r="B268" t="str">
        <f ca="1"/>
        <v>V_2</v>
      </c>
      <c r="C268" t="str">
        <f ca="1"/>
        <v>V_1</v>
      </c>
      <c r="D268">
        <f ca="1"/>
        <v>0.21010000000000001</v>
      </c>
      <c r="E268" t="str">
        <f ca="1"/>
        <v>V_1</v>
      </c>
      <c r="F268" t="str">
        <f ca="1"/>
        <v>V_1</v>
      </c>
      <c r="G268" t="str">
        <f ca="1"/>
        <v>V_2</v>
      </c>
      <c r="H268">
        <f ca="1"/>
        <v>0.42809999999999998</v>
      </c>
      <c r="I268">
        <f ca="1"/>
        <v>-0.27900000000000003</v>
      </c>
      <c r="J268" t="str">
        <f ca="1"/>
        <v>V_1</v>
      </c>
      <c r="K268" t="str">
        <f ca="1"/>
        <v>V_2</v>
      </c>
      <c r="L268" t="str">
        <f ca="1"/>
        <v>V_3</v>
      </c>
      <c r="M268" t="str">
        <f ca="1"/>
        <v>V_1</v>
      </c>
      <c r="N268">
        <f ca="1"/>
        <v>0.57669999999999999</v>
      </c>
      <c r="O268">
        <f ca="1"/>
        <v>-1.1228</v>
      </c>
      <c r="P268">
        <f ca="1"/>
        <v>-0.37430000000000002</v>
      </c>
      <c r="Q268" t="str">
        <f ca="1"/>
        <v>V_2</v>
      </c>
      <c r="R268" t="str">
        <f ca="1"/>
        <v>V_1</v>
      </c>
      <c r="S268" t="str">
        <f ca="1"/>
        <v>V_1</v>
      </c>
      <c r="T268" t="str">
        <f ca="1"/>
        <v>V_1</v>
      </c>
      <c r="U268" t="str">
        <f ca="1"/>
        <v>V_1</v>
      </c>
      <c r="V268" t="str">
        <f ca="1"/>
        <v>V_1</v>
      </c>
      <c r="W268" t="str">
        <f ca="1"/>
        <v>V_1</v>
      </c>
      <c r="X268" t="str">
        <f ca="1"/>
        <v>V_2</v>
      </c>
      <c r="Y268">
        <f ca="1"/>
        <v>7.2599999999999998E-2</v>
      </c>
      <c r="Z268">
        <f ca="1"/>
        <v>-0.1716</v>
      </c>
      <c r="AA268">
        <f ca="1"/>
        <v>-0.15740000000000001</v>
      </c>
      <c r="AB268">
        <f ca="1"/>
        <v>0.53859999999999997</v>
      </c>
      <c r="AC268">
        <f ca="1"/>
        <v>-0.2185</v>
      </c>
      <c r="AD268">
        <f ca="1"/>
        <v>-1.7549999999999999</v>
      </c>
      <c r="AE268">
        <f ca="1"/>
        <v>0.28910000000000002</v>
      </c>
      <c r="AF268">
        <f ca="1"/>
        <v>-0.87460000000000004</v>
      </c>
      <c r="AG268">
        <f ca="1"/>
        <v>-0.1958</v>
      </c>
      <c r="AH268">
        <f ca="1"/>
        <v>-0.28070000000000001</v>
      </c>
    </row>
    <row r="269" spans="1:34" x14ac:dyDescent="0.3">
      <c r="A269" s="11" t="str">
        <f ca="1"/>
        <v>Adam Bowen</v>
      </c>
      <c r="B269" t="str">
        <f ca="1"/>
        <v>V_2</v>
      </c>
      <c r="C269" t="str">
        <f ca="1"/>
        <v>V_1</v>
      </c>
      <c r="D269">
        <f ca="1"/>
        <v>0.21010000000000001</v>
      </c>
      <c r="E269" t="str">
        <f ca="1"/>
        <v>V_2</v>
      </c>
      <c r="F269" t="str">
        <f ca="1"/>
        <v>V_1</v>
      </c>
      <c r="G269" t="str">
        <f ca="1"/>
        <v>V_2</v>
      </c>
      <c r="H269">
        <f ca="1"/>
        <v>-0.45400000000000001</v>
      </c>
      <c r="I269">
        <f ca="1"/>
        <v>-0.27900000000000003</v>
      </c>
      <c r="J269" t="str">
        <f ca="1"/>
        <v>V_3</v>
      </c>
      <c r="K269" t="str">
        <f ca="1"/>
        <v>V_2</v>
      </c>
      <c r="L269" t="str">
        <f ca="1"/>
        <v>V_2</v>
      </c>
      <c r="M269" t="str">
        <f ca="1"/>
        <v>V_1</v>
      </c>
      <c r="N269">
        <f ca="1"/>
        <v>0.57669999999999999</v>
      </c>
      <c r="O269">
        <f ca="1"/>
        <v>8.3699999999999997E-2</v>
      </c>
      <c r="P269">
        <f ca="1"/>
        <v>-0.37430000000000002</v>
      </c>
      <c r="Q269" t="str">
        <f ca="1"/>
        <v>V_1</v>
      </c>
      <c r="R269" t="str">
        <f ca="1"/>
        <v>V_1</v>
      </c>
      <c r="S269" t="str">
        <f ca="1"/>
        <v>V_2</v>
      </c>
      <c r="T269" t="str">
        <f ca="1"/>
        <v>V_1</v>
      </c>
      <c r="U269" t="str">
        <f ca="1"/>
        <v>V_1</v>
      </c>
      <c r="V269" t="str">
        <f ca="1"/>
        <v>V_1</v>
      </c>
      <c r="W269" t="str">
        <f ca="1"/>
        <v>V_1</v>
      </c>
      <c r="X269" t="str">
        <f ca="1"/>
        <v>V_1</v>
      </c>
      <c r="Y269">
        <f ca="1"/>
        <v>1.1196999999999999</v>
      </c>
      <c r="Z269">
        <f ca="1"/>
        <v>-2.0758999999999999</v>
      </c>
      <c r="AA269">
        <f ca="1"/>
        <v>-0.15740000000000001</v>
      </c>
      <c r="AB269">
        <f ca="1"/>
        <v>-0.54359999999999997</v>
      </c>
      <c r="AC269">
        <f ca="1"/>
        <v>-0.99770000000000003</v>
      </c>
      <c r="AD269">
        <f ca="1"/>
        <v>1.0128999999999999</v>
      </c>
      <c r="AE269">
        <f ca="1"/>
        <v>-0.78920000000000001</v>
      </c>
      <c r="AF269">
        <f ca="1"/>
        <v>-0.14549999999999999</v>
      </c>
      <c r="AG269">
        <f ca="1"/>
        <v>-0.88280000000000003</v>
      </c>
      <c r="AH269">
        <f ca="1"/>
        <v>-0.28070000000000001</v>
      </c>
    </row>
    <row r="270" spans="1:34" x14ac:dyDescent="0.3">
      <c r="A270" s="11" t="str">
        <f ca="1"/>
        <v>Joseph Hurst</v>
      </c>
      <c r="B270" t="str">
        <f ca="1"/>
        <v>V_2</v>
      </c>
      <c r="C270" t="str">
        <f ca="1"/>
        <v>V_2</v>
      </c>
      <c r="D270">
        <f ca="1"/>
        <v>0.21010000000000001</v>
      </c>
      <c r="E270" t="str">
        <f ca="1"/>
        <v>V_2</v>
      </c>
      <c r="F270" t="str">
        <f ca="1"/>
        <v>V_1</v>
      </c>
      <c r="G270" t="str">
        <f ca="1"/>
        <v>V_2</v>
      </c>
      <c r="H270">
        <f ca="1"/>
        <v>1.3102</v>
      </c>
      <c r="I270">
        <f ca="1"/>
        <v>1.5407</v>
      </c>
      <c r="J270" t="str">
        <f ca="1"/>
        <v>V_2</v>
      </c>
      <c r="K270" t="str">
        <f ca="1"/>
        <v>V_2</v>
      </c>
      <c r="L270" t="str">
        <f ca="1"/>
        <v>V_1</v>
      </c>
      <c r="M270" t="str">
        <f ca="1"/>
        <v>V_2</v>
      </c>
      <c r="N270">
        <f ca="1"/>
        <v>1.9135</v>
      </c>
      <c r="O270">
        <f ca="1"/>
        <v>-1.1228</v>
      </c>
      <c r="P270">
        <f ca="1"/>
        <v>4.6866000000000003</v>
      </c>
      <c r="Q270" t="str">
        <f ca="1"/>
        <v>V_2</v>
      </c>
      <c r="R270" t="str">
        <f ca="1"/>
        <v>V_1</v>
      </c>
      <c r="S270" t="str">
        <f ca="1"/>
        <v>V_1</v>
      </c>
      <c r="T270" t="str">
        <f ca="1"/>
        <v>V_2</v>
      </c>
      <c r="U270" t="str">
        <f ca="1"/>
        <v>V_1</v>
      </c>
      <c r="V270" t="str">
        <f ca="1"/>
        <v>V_1</v>
      </c>
      <c r="W270" t="str">
        <f ca="1"/>
        <v>V_2</v>
      </c>
      <c r="X270" t="str">
        <f ca="1"/>
        <v>V_2</v>
      </c>
      <c r="Y270">
        <f ca="1"/>
        <v>-0.97450000000000003</v>
      </c>
      <c r="Z270">
        <f ca="1"/>
        <v>-0.1716</v>
      </c>
      <c r="AA270">
        <f ca="1"/>
        <v>-0.15740000000000001</v>
      </c>
      <c r="AB270">
        <f ca="1"/>
        <v>-0.54359999999999997</v>
      </c>
      <c r="AC270">
        <f ca="1"/>
        <v>0.56069999999999998</v>
      </c>
      <c r="AD270">
        <f ca="1"/>
        <v>1.0128999999999999</v>
      </c>
      <c r="AE270">
        <f ca="1"/>
        <v>-0.3579</v>
      </c>
      <c r="AF270">
        <f ca="1"/>
        <v>-0.87460000000000004</v>
      </c>
      <c r="AG270">
        <f ca="1"/>
        <v>-0.88280000000000003</v>
      </c>
      <c r="AH270">
        <f ca="1"/>
        <v>-1.21</v>
      </c>
    </row>
    <row r="271" spans="1:34" x14ac:dyDescent="0.3">
      <c r="A271" s="11" t="str">
        <f ca="1"/>
        <v>Violet Chadwick</v>
      </c>
      <c r="B271" t="str">
        <f ca="1"/>
        <v>V_2</v>
      </c>
      <c r="C271" t="str">
        <f ca="1"/>
        <v>V_2</v>
      </c>
      <c r="D271">
        <f ca="1"/>
        <v>-0.61140000000000005</v>
      </c>
      <c r="E271" t="str">
        <f ca="1"/>
        <v>V_2</v>
      </c>
      <c r="F271" t="str">
        <f ca="1"/>
        <v>V_2</v>
      </c>
      <c r="G271" t="str">
        <f ca="1"/>
        <v>V_2</v>
      </c>
      <c r="H271">
        <f ca="1"/>
        <v>1.3102</v>
      </c>
      <c r="I271">
        <f ca="1"/>
        <v>-1.1888000000000001</v>
      </c>
      <c r="J271" t="str">
        <f ca="1"/>
        <v>V_3</v>
      </c>
      <c r="K271" t="str">
        <f ca="1"/>
        <v>V_5</v>
      </c>
      <c r="L271" t="str">
        <f ca="1"/>
        <v>V_2</v>
      </c>
      <c r="M271" t="str">
        <f ca="1"/>
        <v>V_2</v>
      </c>
      <c r="N271">
        <f ca="1"/>
        <v>-0.76</v>
      </c>
      <c r="O271">
        <f ca="1"/>
        <v>-1.1228</v>
      </c>
      <c r="P271">
        <f ca="1"/>
        <v>-0.37430000000000002</v>
      </c>
      <c r="Q271" t="str">
        <f ca="1"/>
        <v>V_2</v>
      </c>
      <c r="R271" t="str">
        <f ca="1"/>
        <v>V_1</v>
      </c>
      <c r="S271" t="str">
        <f ca="1"/>
        <v>V_1</v>
      </c>
      <c r="T271" t="str">
        <f ca="1"/>
        <v>V_1</v>
      </c>
      <c r="U271" t="str">
        <f ca="1"/>
        <v>V_1</v>
      </c>
      <c r="V271" t="str">
        <f ca="1"/>
        <v>V_1</v>
      </c>
      <c r="W271" t="str">
        <f ca="1"/>
        <v>V_2</v>
      </c>
      <c r="X271" t="str">
        <f ca="1"/>
        <v>V_1</v>
      </c>
      <c r="Y271">
        <f ca="1"/>
        <v>7.2599999999999998E-2</v>
      </c>
      <c r="Z271">
        <f ca="1"/>
        <v>-2.0758999999999999</v>
      </c>
      <c r="AA271">
        <f ca="1"/>
        <v>-1.0085</v>
      </c>
      <c r="AB271">
        <f ca="1"/>
        <v>0.53859999999999997</v>
      </c>
      <c r="AC271">
        <f ca="1"/>
        <v>-0.99770000000000003</v>
      </c>
      <c r="AD271">
        <f ca="1"/>
        <v>-1.0629999999999999</v>
      </c>
      <c r="AE271">
        <f ca="1"/>
        <v>-0.78920000000000001</v>
      </c>
      <c r="AF271">
        <f ca="1"/>
        <v>-0.51</v>
      </c>
      <c r="AG271">
        <f ca="1"/>
        <v>-0.1958</v>
      </c>
      <c r="AH271">
        <f ca="1"/>
        <v>-0.28070000000000001</v>
      </c>
    </row>
    <row r="272" spans="1:34" x14ac:dyDescent="0.3">
      <c r="A272" s="11" t="str">
        <f ca="1"/>
        <v>Frankie Holland</v>
      </c>
      <c r="B272" t="str">
        <f ca="1"/>
        <v>V_2</v>
      </c>
      <c r="C272" t="str">
        <f ca="1"/>
        <v>V_1</v>
      </c>
      <c r="D272">
        <f ca="1"/>
        <v>0.21010000000000001</v>
      </c>
      <c r="E272" t="str">
        <f ca="1"/>
        <v>V_1</v>
      </c>
      <c r="F272" t="str">
        <f ca="1"/>
        <v>V_1</v>
      </c>
      <c r="G272" t="str">
        <f ca="1"/>
        <v>V_1</v>
      </c>
      <c r="H272">
        <f ca="1"/>
        <v>-1.3360000000000001</v>
      </c>
      <c r="I272">
        <f ca="1"/>
        <v>-1.1888000000000001</v>
      </c>
      <c r="J272" t="str">
        <f ca="1"/>
        <v>V_1</v>
      </c>
      <c r="K272" t="str">
        <f ca="1"/>
        <v>V_5</v>
      </c>
      <c r="L272" t="str">
        <f ca="1"/>
        <v>V_2</v>
      </c>
      <c r="M272" t="str">
        <f ca="1"/>
        <v>V_1</v>
      </c>
      <c r="N272">
        <f ca="1"/>
        <v>-0.76</v>
      </c>
      <c r="O272">
        <f ca="1"/>
        <v>8.3699999999999997E-2</v>
      </c>
      <c r="P272">
        <f ca="1"/>
        <v>-0.37430000000000002</v>
      </c>
      <c r="Q272" t="str">
        <f ca="1"/>
        <v>V_2</v>
      </c>
      <c r="R272" t="str">
        <f ca="1"/>
        <v>V_1</v>
      </c>
      <c r="S272" t="str">
        <f ca="1"/>
        <v>V_1</v>
      </c>
      <c r="T272" t="str">
        <f ca="1"/>
        <v>V_2</v>
      </c>
      <c r="U272" t="str">
        <f ca="1"/>
        <v>V_1</v>
      </c>
      <c r="V272" t="str">
        <f ca="1"/>
        <v>V_1</v>
      </c>
      <c r="W272" t="str">
        <f ca="1"/>
        <v>V_2</v>
      </c>
      <c r="X272" t="str">
        <f ca="1"/>
        <v>V_2</v>
      </c>
      <c r="Y272">
        <f ca="1"/>
        <v>7.2599999999999998E-2</v>
      </c>
      <c r="Z272">
        <f ca="1"/>
        <v>1.7325999999999999</v>
      </c>
      <c r="AA272">
        <f ca="1"/>
        <v>1.5449999999999999</v>
      </c>
      <c r="AB272">
        <f ca="1"/>
        <v>-0.54359999999999997</v>
      </c>
      <c r="AC272">
        <f ca="1"/>
        <v>-0.2185</v>
      </c>
      <c r="AD272">
        <f ca="1"/>
        <v>-0.371</v>
      </c>
      <c r="AE272">
        <f ca="1"/>
        <v>-0.3579</v>
      </c>
      <c r="AF272">
        <f ca="1"/>
        <v>-0.14549999999999999</v>
      </c>
      <c r="AG272">
        <f ca="1"/>
        <v>-0.5393</v>
      </c>
      <c r="AH272">
        <f ca="1"/>
        <v>-0.28070000000000001</v>
      </c>
    </row>
    <row r="273" spans="1:34" x14ac:dyDescent="0.3">
      <c r="A273" s="11" t="str">
        <f ca="1"/>
        <v>Frankie Goddard</v>
      </c>
      <c r="B273" t="str">
        <f ca="1"/>
        <v>V_2</v>
      </c>
      <c r="C273" t="str">
        <f ca="1"/>
        <v>V_1</v>
      </c>
      <c r="D273">
        <f ca="1"/>
        <v>0.21010000000000001</v>
      </c>
      <c r="E273" t="str">
        <f ca="1"/>
        <v>V_2</v>
      </c>
      <c r="F273" t="str">
        <f ca="1"/>
        <v>V_1</v>
      </c>
      <c r="G273" t="str">
        <f ca="1"/>
        <v>V_2</v>
      </c>
      <c r="H273">
        <f ca="1"/>
        <v>1.3102</v>
      </c>
      <c r="I273">
        <f ca="1"/>
        <v>-0.27900000000000003</v>
      </c>
      <c r="J273" t="str">
        <f ca="1"/>
        <v>V_3</v>
      </c>
      <c r="K273" t="str">
        <f ca="1"/>
        <v>V_2</v>
      </c>
      <c r="L273" t="str">
        <f ca="1"/>
        <v>V_1</v>
      </c>
      <c r="M273" t="str">
        <f ca="1"/>
        <v>V_1</v>
      </c>
      <c r="N273">
        <f ca="1"/>
        <v>0.57669999999999999</v>
      </c>
      <c r="O273">
        <f ca="1"/>
        <v>8.3699999999999997E-2</v>
      </c>
      <c r="P273">
        <f ca="1"/>
        <v>-0.37430000000000002</v>
      </c>
      <c r="Q273" t="str">
        <f ca="1"/>
        <v>V_1</v>
      </c>
      <c r="R273" t="str">
        <f ca="1"/>
        <v>V_2</v>
      </c>
      <c r="S273" t="str">
        <f ca="1"/>
        <v>V_1</v>
      </c>
      <c r="T273" t="str">
        <f ca="1"/>
        <v>V_1</v>
      </c>
      <c r="U273" t="str">
        <f ca="1"/>
        <v>V_2</v>
      </c>
      <c r="V273" t="str">
        <f ca="1"/>
        <v>V_1</v>
      </c>
      <c r="W273" t="str">
        <f ca="1"/>
        <v>V_2</v>
      </c>
      <c r="X273" t="str">
        <f ca="1"/>
        <v>V_1</v>
      </c>
      <c r="Y273">
        <f ca="1"/>
        <v>7.2599999999999998E-2</v>
      </c>
      <c r="Z273">
        <f ca="1"/>
        <v>-0.1716</v>
      </c>
      <c r="AA273">
        <f ca="1"/>
        <v>-0.15740000000000001</v>
      </c>
      <c r="AB273">
        <f ca="1"/>
        <v>0.53859999999999997</v>
      </c>
      <c r="AC273">
        <f ca="1"/>
        <v>0.56069999999999998</v>
      </c>
      <c r="AD273">
        <f ca="1"/>
        <v>1.0128999999999999</v>
      </c>
      <c r="AE273">
        <f ca="1"/>
        <v>-0.78920000000000001</v>
      </c>
      <c r="AF273">
        <f ca="1"/>
        <v>2.0417999999999998</v>
      </c>
      <c r="AG273">
        <f ca="1"/>
        <v>2.2084999999999999</v>
      </c>
      <c r="AH273">
        <f ca="1"/>
        <v>1.8877999999999999</v>
      </c>
    </row>
    <row r="274" spans="1:34" x14ac:dyDescent="0.3">
      <c r="A274" s="11" t="str">
        <f ca="1"/>
        <v>Samuel Heath</v>
      </c>
      <c r="B274" t="str">
        <f ca="1"/>
        <v>V_2</v>
      </c>
      <c r="C274" t="str">
        <f ca="1"/>
        <v>V_2</v>
      </c>
      <c r="D274">
        <f ca="1"/>
        <v>-0.61140000000000005</v>
      </c>
      <c r="E274" t="str">
        <f ca="1"/>
        <v>V_1</v>
      </c>
      <c r="F274" t="str">
        <f ca="1"/>
        <v>V_2</v>
      </c>
      <c r="G274" t="str">
        <f ca="1"/>
        <v>V_1</v>
      </c>
      <c r="H274">
        <f ca="1"/>
        <v>-0.45400000000000001</v>
      </c>
      <c r="I274">
        <f ca="1"/>
        <v>-0.27900000000000003</v>
      </c>
      <c r="J274" t="str">
        <f ca="1"/>
        <v>V_3</v>
      </c>
      <c r="K274" t="str">
        <f ca="1"/>
        <v>V_3</v>
      </c>
      <c r="L274" t="str">
        <f ca="1"/>
        <v>V_1</v>
      </c>
      <c r="M274" t="str">
        <f ca="1"/>
        <v>V_2</v>
      </c>
      <c r="N274">
        <f ca="1"/>
        <v>0.57669999999999999</v>
      </c>
      <c r="O274">
        <f ca="1"/>
        <v>8.3699999999999997E-2</v>
      </c>
      <c r="P274">
        <f ca="1"/>
        <v>-0.37430000000000002</v>
      </c>
      <c r="Q274" t="str">
        <f ca="1"/>
        <v>V_2</v>
      </c>
      <c r="R274" t="str">
        <f ca="1"/>
        <v>V_2</v>
      </c>
      <c r="S274" t="str">
        <f ca="1"/>
        <v>V_1</v>
      </c>
      <c r="T274" t="str">
        <f ca="1"/>
        <v>V_1</v>
      </c>
      <c r="U274" t="str">
        <f ca="1"/>
        <v>V_2</v>
      </c>
      <c r="V274" t="str">
        <f ca="1"/>
        <v>V_1</v>
      </c>
      <c r="W274" t="str">
        <f ca="1"/>
        <v>V_2</v>
      </c>
      <c r="X274" t="str">
        <f ca="1"/>
        <v>V_2</v>
      </c>
      <c r="Y274">
        <f ca="1"/>
        <v>7.2599999999999998E-2</v>
      </c>
      <c r="Z274">
        <f ca="1"/>
        <v>-2.0758999999999999</v>
      </c>
      <c r="AA274">
        <f ca="1"/>
        <v>-1.0085</v>
      </c>
      <c r="AB274">
        <f ca="1"/>
        <v>0.53859999999999997</v>
      </c>
      <c r="AC274">
        <f ca="1"/>
        <v>-0.2185</v>
      </c>
      <c r="AD274">
        <f ca="1"/>
        <v>1.0128999999999999</v>
      </c>
      <c r="AE274">
        <f ca="1"/>
        <v>-0.78920000000000001</v>
      </c>
      <c r="AF274">
        <f ca="1"/>
        <v>0.21909999999999999</v>
      </c>
      <c r="AG274">
        <f ca="1"/>
        <v>0.49109999999999998</v>
      </c>
      <c r="AH274">
        <f ca="1"/>
        <v>0.33889999999999998</v>
      </c>
    </row>
    <row r="275" spans="1:34" x14ac:dyDescent="0.3">
      <c r="A275" s="11" t="str">
        <f ca="1"/>
        <v>Eden Carey</v>
      </c>
      <c r="B275" t="str">
        <f ca="1"/>
        <v>V_2</v>
      </c>
      <c r="C275" t="str">
        <f ca="1"/>
        <v>V_2</v>
      </c>
      <c r="D275">
        <f ca="1"/>
        <v>0.21010000000000001</v>
      </c>
      <c r="E275" t="str">
        <f ca="1"/>
        <v>V_1</v>
      </c>
      <c r="F275" t="str">
        <f ca="1"/>
        <v>V_1</v>
      </c>
      <c r="G275" t="str">
        <f ca="1"/>
        <v>V_2</v>
      </c>
      <c r="H275">
        <f ca="1"/>
        <v>0.42809999999999998</v>
      </c>
      <c r="I275">
        <f ca="1"/>
        <v>-0.27900000000000003</v>
      </c>
      <c r="J275" t="str">
        <f ca="1"/>
        <v>V_3</v>
      </c>
      <c r="K275" t="str">
        <f ca="1"/>
        <v>V_2</v>
      </c>
      <c r="L275" t="str">
        <f ca="1"/>
        <v>V_2</v>
      </c>
      <c r="M275" t="str">
        <f ca="1"/>
        <v>V_2</v>
      </c>
      <c r="N275">
        <f ca="1"/>
        <v>0.57669999999999999</v>
      </c>
      <c r="O275">
        <f ca="1"/>
        <v>8.3699999999999997E-2</v>
      </c>
      <c r="P275">
        <f ca="1"/>
        <v>-0.37430000000000002</v>
      </c>
      <c r="Q275" t="str">
        <f ca="1"/>
        <v>V_2</v>
      </c>
      <c r="R275" t="str">
        <f ca="1"/>
        <v>V_2</v>
      </c>
      <c r="S275" t="str">
        <f ca="1"/>
        <v>V_2</v>
      </c>
      <c r="T275" t="str">
        <f ca="1"/>
        <v>V_1</v>
      </c>
      <c r="U275" t="str">
        <f ca="1"/>
        <v>V_1</v>
      </c>
      <c r="V275" t="str">
        <f ca="1"/>
        <v>V_1</v>
      </c>
      <c r="W275" t="str">
        <f ca="1"/>
        <v>V_2</v>
      </c>
      <c r="X275" t="str">
        <f ca="1"/>
        <v>V_1</v>
      </c>
      <c r="Y275">
        <f ca="1"/>
        <v>7.2599999999999998E-2</v>
      </c>
      <c r="Z275">
        <f ca="1"/>
        <v>-2.0758999999999999</v>
      </c>
      <c r="AA275">
        <f ca="1"/>
        <v>-1.0085</v>
      </c>
      <c r="AB275">
        <f ca="1"/>
        <v>0.53859999999999997</v>
      </c>
      <c r="AC275">
        <f ca="1"/>
        <v>-0.2185</v>
      </c>
      <c r="AD275">
        <f ca="1"/>
        <v>-1.7549999999999999</v>
      </c>
      <c r="AE275">
        <f ca="1"/>
        <v>-0.78920000000000001</v>
      </c>
      <c r="AF275">
        <f ca="1"/>
        <v>0.58360000000000001</v>
      </c>
      <c r="AG275">
        <f ca="1"/>
        <v>0.83460000000000001</v>
      </c>
      <c r="AH275">
        <f ca="1"/>
        <v>0.33889999999999998</v>
      </c>
    </row>
    <row r="276" spans="1:34" x14ac:dyDescent="0.3">
      <c r="A276" s="11" t="str">
        <f ca="1"/>
        <v>Fazli Shamon</v>
      </c>
      <c r="B276" t="str">
        <f ca="1"/>
        <v>V_2</v>
      </c>
      <c r="C276" t="str">
        <f ca="1"/>
        <v>V_2</v>
      </c>
      <c r="D276">
        <f ca="1"/>
        <v>0.21010000000000001</v>
      </c>
      <c r="E276" t="str">
        <f ca="1"/>
        <v>V_1</v>
      </c>
      <c r="F276" t="str">
        <f ca="1"/>
        <v>V_2</v>
      </c>
      <c r="G276" t="str">
        <f ca="1"/>
        <v>V_1</v>
      </c>
      <c r="H276">
        <f ca="1"/>
        <v>-1.3360000000000001</v>
      </c>
      <c r="I276">
        <f ca="1"/>
        <v>-2.0987</v>
      </c>
      <c r="J276" t="str">
        <f ca="1"/>
        <v>V_3</v>
      </c>
      <c r="K276" t="str">
        <f ca="1"/>
        <v>V_2</v>
      </c>
      <c r="L276" t="str">
        <f ca="1"/>
        <v>V_3</v>
      </c>
      <c r="M276" t="str">
        <f ca="1"/>
        <v>V_1</v>
      </c>
      <c r="N276">
        <f ca="1"/>
        <v>-0.76</v>
      </c>
      <c r="O276">
        <f ca="1"/>
        <v>-1.1228</v>
      </c>
      <c r="P276">
        <f ca="1"/>
        <v>-0.37430000000000002</v>
      </c>
      <c r="Q276" t="str">
        <f ca="1"/>
        <v>V_2</v>
      </c>
      <c r="R276" t="str">
        <f ca="1"/>
        <v>V_1</v>
      </c>
      <c r="S276" t="str">
        <f ca="1"/>
        <v>V_1</v>
      </c>
      <c r="T276" t="str">
        <f ca="1"/>
        <v>V_1</v>
      </c>
      <c r="U276" t="str">
        <f ca="1"/>
        <v>V_1</v>
      </c>
      <c r="V276" t="str">
        <f ca="1"/>
        <v>V_1</v>
      </c>
      <c r="W276" t="str">
        <f ca="1"/>
        <v>V_1</v>
      </c>
      <c r="X276" t="str">
        <f ca="1"/>
        <v>V_2</v>
      </c>
      <c r="Y276">
        <f ca="1"/>
        <v>7.2599999999999998E-2</v>
      </c>
      <c r="Z276">
        <f ca="1"/>
        <v>-2.0758999999999999</v>
      </c>
      <c r="AA276">
        <f ca="1"/>
        <v>-1.0085</v>
      </c>
      <c r="AB276">
        <f ca="1"/>
        <v>-0.54359999999999997</v>
      </c>
      <c r="AC276">
        <f ca="1"/>
        <v>-0.99770000000000003</v>
      </c>
      <c r="AD276">
        <f ca="1"/>
        <v>1.0128999999999999</v>
      </c>
      <c r="AE276">
        <f ca="1"/>
        <v>7.3400000000000007E-2</v>
      </c>
      <c r="AF276">
        <f ca="1"/>
        <v>-0.14549999999999999</v>
      </c>
      <c r="AG276">
        <f ca="1"/>
        <v>-0.1958</v>
      </c>
      <c r="AH276">
        <f ca="1"/>
        <v>2.9100000000000001E-2</v>
      </c>
    </row>
    <row r="277" spans="1:34" x14ac:dyDescent="0.3">
      <c r="A277" s="11" t="str">
        <f ca="1"/>
        <v>Brody West</v>
      </c>
      <c r="B277" t="str">
        <f ca="1"/>
        <v>V_2</v>
      </c>
      <c r="C277" t="str">
        <f ca="1"/>
        <v>V_1</v>
      </c>
      <c r="D277">
        <f ca="1"/>
        <v>0.21010000000000001</v>
      </c>
      <c r="E277" t="str">
        <f ca="1"/>
        <v>V_2</v>
      </c>
      <c r="F277" t="str">
        <f ca="1"/>
        <v>V_1</v>
      </c>
      <c r="G277" t="str">
        <f ca="1"/>
        <v>V_2</v>
      </c>
      <c r="H277">
        <f ca="1"/>
        <v>-1.3360000000000001</v>
      </c>
      <c r="I277">
        <f ca="1"/>
        <v>-1.1888000000000001</v>
      </c>
      <c r="J277" t="str">
        <f ca="1"/>
        <v>V_1</v>
      </c>
      <c r="K277" t="str">
        <f ca="1"/>
        <v>V_5</v>
      </c>
      <c r="L277" t="str">
        <f ca="1"/>
        <v>V_1</v>
      </c>
      <c r="M277" t="str">
        <f ca="1"/>
        <v>V_2</v>
      </c>
      <c r="N277">
        <f ca="1"/>
        <v>0.57669999999999999</v>
      </c>
      <c r="O277">
        <f ca="1"/>
        <v>-1.1228</v>
      </c>
      <c r="P277">
        <f ca="1"/>
        <v>-0.37430000000000002</v>
      </c>
      <c r="Q277" t="str">
        <f ca="1"/>
        <v>V_2</v>
      </c>
      <c r="R277" t="str">
        <f ca="1"/>
        <v>V_2</v>
      </c>
      <c r="S277" t="str">
        <f ca="1"/>
        <v>V_1</v>
      </c>
      <c r="T277" t="str">
        <f ca="1"/>
        <v>V_2</v>
      </c>
      <c r="U277" t="str">
        <f ca="1"/>
        <v>V_1</v>
      </c>
      <c r="V277" t="str">
        <f ca="1"/>
        <v>V_2</v>
      </c>
      <c r="W277" t="str">
        <f ca="1"/>
        <v>V_2</v>
      </c>
      <c r="X277" t="str">
        <f ca="1"/>
        <v>V_2</v>
      </c>
      <c r="Y277">
        <f ca="1"/>
        <v>-0.97450000000000003</v>
      </c>
      <c r="Z277">
        <f ca="1"/>
        <v>1.7325999999999999</v>
      </c>
      <c r="AA277">
        <f ca="1"/>
        <v>1.5449999999999999</v>
      </c>
      <c r="AB277">
        <f ca="1"/>
        <v>0.53859999999999997</v>
      </c>
      <c r="AC277">
        <f ca="1"/>
        <v>-0.2185</v>
      </c>
      <c r="AD277">
        <f ca="1"/>
        <v>0.32090000000000002</v>
      </c>
      <c r="AE277">
        <f ca="1"/>
        <v>-0.14219999999999999</v>
      </c>
      <c r="AF277">
        <f ca="1"/>
        <v>-0.51</v>
      </c>
      <c r="AG277">
        <f ca="1"/>
        <v>-0.1958</v>
      </c>
      <c r="AH277">
        <f ca="1"/>
        <v>-0.59040000000000004</v>
      </c>
    </row>
    <row r="278" spans="1:34" x14ac:dyDescent="0.3">
      <c r="A278" s="11" t="str">
        <f ca="1"/>
        <v>Diric Aliyu</v>
      </c>
      <c r="B278" t="str">
        <f ca="1"/>
        <v>V_2</v>
      </c>
      <c r="C278" t="str">
        <f ca="1"/>
        <v>V_1</v>
      </c>
      <c r="D278">
        <f ca="1"/>
        <v>-0.61140000000000005</v>
      </c>
      <c r="E278" t="str">
        <f ca="1"/>
        <v>V_2</v>
      </c>
      <c r="F278" t="str">
        <f ca="1"/>
        <v>V_1</v>
      </c>
      <c r="G278" t="str">
        <f ca="1"/>
        <v>V_2</v>
      </c>
      <c r="H278">
        <f ca="1"/>
        <v>-1.3360000000000001</v>
      </c>
      <c r="I278">
        <f ca="1"/>
        <v>-0.27900000000000003</v>
      </c>
      <c r="J278" t="str">
        <f ca="1"/>
        <v>V_3</v>
      </c>
      <c r="K278" t="str">
        <f ca="1"/>
        <v>V_2</v>
      </c>
      <c r="L278" t="str">
        <f ca="1"/>
        <v>V_3</v>
      </c>
      <c r="M278" t="str">
        <f ca="1"/>
        <v>V_2</v>
      </c>
      <c r="N278">
        <f ca="1"/>
        <v>-0.76</v>
      </c>
      <c r="O278">
        <f ca="1"/>
        <v>1.2901</v>
      </c>
      <c r="P278">
        <f ca="1"/>
        <v>-0.37430000000000002</v>
      </c>
      <c r="Q278" t="str">
        <f ca="1"/>
        <v>V_1</v>
      </c>
      <c r="R278" t="str">
        <f ca="1"/>
        <v>V_2</v>
      </c>
      <c r="S278" t="str">
        <f ca="1"/>
        <v>V_1</v>
      </c>
      <c r="T278" t="str">
        <f ca="1"/>
        <v>V_1</v>
      </c>
      <c r="U278" t="str">
        <f ca="1"/>
        <v>V_2</v>
      </c>
      <c r="V278" t="str">
        <f ca="1"/>
        <v>V_1</v>
      </c>
      <c r="W278" t="str">
        <f ca="1"/>
        <v>V_2</v>
      </c>
      <c r="X278" t="str">
        <f ca="1"/>
        <v>V_2</v>
      </c>
      <c r="Y278">
        <f ca="1"/>
        <v>7.2599999999999998E-2</v>
      </c>
      <c r="Z278">
        <f ca="1"/>
        <v>-0.1716</v>
      </c>
      <c r="AA278">
        <f ca="1"/>
        <v>0.69379999999999997</v>
      </c>
      <c r="AB278">
        <f ca="1"/>
        <v>-0.54359999999999997</v>
      </c>
      <c r="AC278">
        <f ca="1"/>
        <v>-0.99770000000000003</v>
      </c>
      <c r="AD278">
        <f ca="1"/>
        <v>-0.371</v>
      </c>
      <c r="AE278">
        <f ca="1"/>
        <v>0.28910000000000002</v>
      </c>
      <c r="AF278">
        <f ca="1"/>
        <v>0.58360000000000001</v>
      </c>
      <c r="AG278">
        <f ca="1"/>
        <v>0.83460000000000001</v>
      </c>
      <c r="AH278">
        <f ca="1"/>
        <v>0.33889999999999998</v>
      </c>
    </row>
    <row r="279" spans="1:34" x14ac:dyDescent="0.3">
      <c r="A279" s="11" t="str">
        <f ca="1"/>
        <v>Alex French</v>
      </c>
      <c r="B279" t="str">
        <f ca="1"/>
        <v>V_2</v>
      </c>
      <c r="C279" t="str">
        <f ca="1"/>
        <v>V_1</v>
      </c>
      <c r="D279">
        <f ca="1"/>
        <v>0.21010000000000001</v>
      </c>
      <c r="E279" t="str">
        <f ca="1"/>
        <v>V_2</v>
      </c>
      <c r="F279" t="str">
        <f ca="1"/>
        <v>V_1</v>
      </c>
      <c r="G279" t="str">
        <f ca="1"/>
        <v>V_2</v>
      </c>
      <c r="H279">
        <f ca="1"/>
        <v>0.42809999999999998</v>
      </c>
      <c r="I279">
        <f ca="1"/>
        <v>-1.1888000000000001</v>
      </c>
      <c r="J279" t="str">
        <f ca="1"/>
        <v>V_3</v>
      </c>
      <c r="K279" t="str">
        <f ca="1"/>
        <v>V_2</v>
      </c>
      <c r="L279" t="str">
        <f ca="1"/>
        <v>V_1</v>
      </c>
      <c r="M279" t="str">
        <f ca="1"/>
        <v>V_1</v>
      </c>
      <c r="N279">
        <f ca="1"/>
        <v>0.57669999999999999</v>
      </c>
      <c r="O279">
        <f ca="1"/>
        <v>8.3699999999999997E-2</v>
      </c>
      <c r="P279">
        <f ca="1"/>
        <v>4.6866000000000003</v>
      </c>
      <c r="Q279" t="str">
        <f ca="1"/>
        <v>V_2</v>
      </c>
      <c r="R279" t="str">
        <f ca="1"/>
        <v>V_2</v>
      </c>
      <c r="S279" t="str">
        <f ca="1"/>
        <v>V_1</v>
      </c>
      <c r="T279" t="str">
        <f ca="1"/>
        <v>V_2</v>
      </c>
      <c r="U279" t="str">
        <f ca="1"/>
        <v>V_2</v>
      </c>
      <c r="V279" t="str">
        <f ca="1"/>
        <v>V_1</v>
      </c>
      <c r="W279" t="str">
        <f ca="1"/>
        <v>V_2</v>
      </c>
      <c r="X279" t="str">
        <f ca="1"/>
        <v>V_2</v>
      </c>
      <c r="Y279">
        <f ca="1"/>
        <v>1.1196999999999999</v>
      </c>
      <c r="Z279">
        <f ca="1"/>
        <v>0.78049999999999997</v>
      </c>
      <c r="AA279">
        <f ca="1"/>
        <v>0.69379999999999997</v>
      </c>
      <c r="AB279">
        <f ca="1"/>
        <v>-0.54359999999999997</v>
      </c>
      <c r="AC279">
        <f ca="1"/>
        <v>-0.99770000000000003</v>
      </c>
      <c r="AD279">
        <f ca="1"/>
        <v>1.0128999999999999</v>
      </c>
      <c r="AE279">
        <f ca="1"/>
        <v>-0.3579</v>
      </c>
      <c r="AF279">
        <f ca="1"/>
        <v>-1.6036999999999999</v>
      </c>
      <c r="AG279">
        <f ca="1"/>
        <v>-0.88280000000000003</v>
      </c>
      <c r="AH279">
        <f ca="1"/>
        <v>-0.59040000000000004</v>
      </c>
    </row>
    <row r="280" spans="1:34" x14ac:dyDescent="0.3">
      <c r="A280" s="11" t="str">
        <f ca="1"/>
        <v>Jackson Welch</v>
      </c>
      <c r="B280" t="str">
        <f ca="1"/>
        <v>V_2</v>
      </c>
      <c r="C280" t="str">
        <f ca="1"/>
        <v>V_2</v>
      </c>
      <c r="D280">
        <f ca="1"/>
        <v>1.0317000000000001</v>
      </c>
      <c r="E280" t="str">
        <f ca="1"/>
        <v>V_2</v>
      </c>
      <c r="F280" t="str">
        <f ca="1"/>
        <v>V_1</v>
      </c>
      <c r="G280" t="str">
        <f ca="1"/>
        <v>V_2</v>
      </c>
      <c r="H280">
        <f ca="1"/>
        <v>-1.3360000000000001</v>
      </c>
      <c r="I280">
        <f ca="1"/>
        <v>-2.0987</v>
      </c>
      <c r="J280" t="str">
        <f ca="1"/>
        <v>V_1</v>
      </c>
      <c r="K280" t="str">
        <f ca="1"/>
        <v>V_5</v>
      </c>
      <c r="L280" t="str">
        <f ca="1"/>
        <v>V_1</v>
      </c>
      <c r="M280" t="str">
        <f ca="1"/>
        <v>V_3</v>
      </c>
      <c r="N280">
        <f ca="1"/>
        <v>1.9135</v>
      </c>
      <c r="O280">
        <f ca="1"/>
        <v>-1.1228</v>
      </c>
      <c r="P280">
        <f ca="1"/>
        <v>1.3127</v>
      </c>
      <c r="Q280" t="str">
        <f ca="1"/>
        <v>V_1</v>
      </c>
      <c r="R280" t="str">
        <f ca="1"/>
        <v>V_2</v>
      </c>
      <c r="S280" t="str">
        <f ca="1"/>
        <v>V_1</v>
      </c>
      <c r="T280" t="str">
        <f ca="1"/>
        <v>V_1</v>
      </c>
      <c r="U280" t="str">
        <f ca="1"/>
        <v>V_1</v>
      </c>
      <c r="V280" t="str">
        <f ca="1"/>
        <v>V_1</v>
      </c>
      <c r="W280" t="str">
        <f ca="1"/>
        <v>V_1</v>
      </c>
      <c r="X280" t="str">
        <f ca="1"/>
        <v>V_1</v>
      </c>
      <c r="Y280">
        <f ca="1"/>
        <v>7.2599999999999998E-2</v>
      </c>
      <c r="Z280">
        <f ca="1"/>
        <v>-0.1716</v>
      </c>
      <c r="AA280">
        <f ca="1"/>
        <v>-1.0085</v>
      </c>
      <c r="AB280">
        <f ca="1"/>
        <v>-0.54359999999999997</v>
      </c>
      <c r="AC280">
        <f ca="1"/>
        <v>-0.99770000000000003</v>
      </c>
      <c r="AD280">
        <f ca="1"/>
        <v>0.32090000000000002</v>
      </c>
      <c r="AE280">
        <f ca="1"/>
        <v>-0.78920000000000001</v>
      </c>
      <c r="AF280">
        <f ca="1"/>
        <v>0.21909999999999999</v>
      </c>
      <c r="AG280">
        <f ca="1"/>
        <v>0.1477</v>
      </c>
      <c r="AH280">
        <f ca="1"/>
        <v>0.33889999999999998</v>
      </c>
    </row>
    <row r="281" spans="1:34" x14ac:dyDescent="0.3">
      <c r="A281" s="11" t="str">
        <f ca="1"/>
        <v>Isidora Zurita</v>
      </c>
      <c r="B281" t="str">
        <f ca="1"/>
        <v>V_2</v>
      </c>
      <c r="C281" t="str">
        <f ca="1"/>
        <v>V_2</v>
      </c>
      <c r="D281">
        <f ca="1"/>
        <v>0.21010000000000001</v>
      </c>
      <c r="E281" t="str">
        <f ca="1"/>
        <v>V_2</v>
      </c>
      <c r="F281" t="str">
        <f ca="1"/>
        <v>V_1</v>
      </c>
      <c r="G281" t="str">
        <f ca="1"/>
        <v>V_2</v>
      </c>
      <c r="H281">
        <f ca="1"/>
        <v>-1.3360000000000001</v>
      </c>
      <c r="I281">
        <f ca="1"/>
        <v>-1.1888000000000001</v>
      </c>
      <c r="J281" t="str">
        <f ca="1"/>
        <v>V_3</v>
      </c>
      <c r="K281" t="str">
        <f ca="1"/>
        <v>V_3</v>
      </c>
      <c r="L281" t="str">
        <f ca="1"/>
        <v>V_1</v>
      </c>
      <c r="M281" t="str">
        <f ca="1"/>
        <v>V_1</v>
      </c>
      <c r="N281">
        <f ca="1"/>
        <v>0.57669999999999999</v>
      </c>
      <c r="O281">
        <f ca="1"/>
        <v>-1.1228</v>
      </c>
      <c r="P281">
        <f ca="1"/>
        <v>-0.37430000000000002</v>
      </c>
      <c r="Q281" t="str">
        <f ca="1"/>
        <v>V_2</v>
      </c>
      <c r="R281" t="str">
        <f ca="1"/>
        <v>V_2</v>
      </c>
      <c r="S281" t="str">
        <f ca="1"/>
        <v>V_1</v>
      </c>
      <c r="T281" t="str">
        <f ca="1"/>
        <v>V_2</v>
      </c>
      <c r="U281" t="str">
        <f ca="1"/>
        <v>V_2</v>
      </c>
      <c r="V281" t="str">
        <f ca="1"/>
        <v>V_1</v>
      </c>
      <c r="W281" t="str">
        <f ca="1"/>
        <v>V_2</v>
      </c>
      <c r="X281" t="str">
        <f ca="1"/>
        <v>V_2</v>
      </c>
      <c r="Y281">
        <f ca="1"/>
        <v>7.2599999999999998E-2</v>
      </c>
      <c r="Z281">
        <f ca="1"/>
        <v>1.7325999999999999</v>
      </c>
      <c r="AA281">
        <f ca="1"/>
        <v>1.5449999999999999</v>
      </c>
      <c r="AB281">
        <f ca="1"/>
        <v>-0.54359999999999997</v>
      </c>
      <c r="AC281">
        <f ca="1"/>
        <v>0.56069999999999998</v>
      </c>
      <c r="AD281">
        <f ca="1"/>
        <v>-1.0629999999999999</v>
      </c>
      <c r="AE281">
        <f ca="1"/>
        <v>-0.78920000000000001</v>
      </c>
      <c r="AF281">
        <f ca="1"/>
        <v>-0.51</v>
      </c>
      <c r="AG281">
        <f ca="1"/>
        <v>-0.88280000000000003</v>
      </c>
      <c r="AH281">
        <f ca="1"/>
        <v>-0.59040000000000004</v>
      </c>
    </row>
    <row r="282" spans="1:34" x14ac:dyDescent="0.3">
      <c r="A282" s="11" t="str">
        <f ca="1"/>
        <v>Amar Basumatary</v>
      </c>
      <c r="B282" t="str">
        <f ca="1"/>
        <v>V_2</v>
      </c>
      <c r="C282" t="str">
        <f ca="1"/>
        <v>V_2</v>
      </c>
      <c r="D282">
        <f ca="1"/>
        <v>1.0317000000000001</v>
      </c>
      <c r="E282" t="str">
        <f ca="1"/>
        <v>V_1</v>
      </c>
      <c r="F282" t="str">
        <f ca="1"/>
        <v>V_2</v>
      </c>
      <c r="G282" t="str">
        <f ca="1"/>
        <v>V_2</v>
      </c>
      <c r="H282">
        <f ca="1"/>
        <v>-1.3360000000000001</v>
      </c>
      <c r="I282">
        <f ca="1"/>
        <v>-1.1888000000000001</v>
      </c>
      <c r="J282" t="str">
        <f ca="1"/>
        <v>V_1</v>
      </c>
      <c r="K282" t="str">
        <f ca="1"/>
        <v>V_5</v>
      </c>
      <c r="L282" t="str">
        <f ca="1"/>
        <v>V_1</v>
      </c>
      <c r="M282" t="str">
        <f ca="1"/>
        <v>V_1</v>
      </c>
      <c r="N282">
        <f ca="1"/>
        <v>0.57669999999999999</v>
      </c>
      <c r="O282">
        <f ca="1"/>
        <v>8.3699999999999997E-2</v>
      </c>
      <c r="P282">
        <f ca="1"/>
        <v>-0.37430000000000002</v>
      </c>
      <c r="Q282" t="str">
        <f ca="1"/>
        <v>V_2</v>
      </c>
      <c r="R282" t="str">
        <f ca="1"/>
        <v>V_2</v>
      </c>
      <c r="S282" t="str">
        <f ca="1"/>
        <v>V_1</v>
      </c>
      <c r="T282" t="str">
        <f ca="1"/>
        <v>V_2</v>
      </c>
      <c r="U282" t="str">
        <f ca="1"/>
        <v>V_1</v>
      </c>
      <c r="V282" t="str">
        <f ca="1"/>
        <v>V_1</v>
      </c>
      <c r="W282" t="str">
        <f ca="1"/>
        <v>V_1</v>
      </c>
      <c r="X282" t="str">
        <f ca="1"/>
        <v>V_1</v>
      </c>
      <c r="Y282">
        <f ca="1"/>
        <v>7.2599999999999998E-2</v>
      </c>
      <c r="Z282">
        <f ca="1"/>
        <v>-0.1716</v>
      </c>
      <c r="AA282">
        <f ca="1"/>
        <v>-0.15740000000000001</v>
      </c>
      <c r="AB282">
        <f ca="1"/>
        <v>-0.54359999999999997</v>
      </c>
      <c r="AC282">
        <f ca="1"/>
        <v>1.3399000000000001</v>
      </c>
      <c r="AD282">
        <f ca="1"/>
        <v>1.0128999999999999</v>
      </c>
      <c r="AE282">
        <f ca="1"/>
        <v>0.50470000000000004</v>
      </c>
      <c r="AF282">
        <f ca="1"/>
        <v>-0.51</v>
      </c>
      <c r="AG282">
        <f ca="1"/>
        <v>-0.88280000000000003</v>
      </c>
      <c r="AH282">
        <f ca="1"/>
        <v>-0.59040000000000004</v>
      </c>
    </row>
    <row r="283" spans="1:34" x14ac:dyDescent="0.3">
      <c r="A283" s="11" t="str">
        <f ca="1"/>
        <v>Nala Rajabu</v>
      </c>
      <c r="B283" t="str">
        <f ca="1"/>
        <v>V_2</v>
      </c>
      <c r="C283" t="str">
        <f ca="1"/>
        <v>V_1</v>
      </c>
      <c r="D283">
        <f ca="1"/>
        <v>-0.61140000000000005</v>
      </c>
      <c r="E283" t="str">
        <f ca="1"/>
        <v>V_2</v>
      </c>
      <c r="F283" t="str">
        <f ca="1"/>
        <v>V_2</v>
      </c>
      <c r="G283" t="str">
        <f ca="1"/>
        <v>V_2</v>
      </c>
      <c r="H283">
        <f ca="1"/>
        <v>-0.45400000000000001</v>
      </c>
      <c r="I283">
        <f ca="1"/>
        <v>-0.27900000000000003</v>
      </c>
      <c r="J283" t="str">
        <f ca="1"/>
        <v>V_3</v>
      </c>
      <c r="K283" t="str">
        <f ca="1"/>
        <v>V_3</v>
      </c>
      <c r="L283" t="str">
        <f ca="1"/>
        <v>V_1</v>
      </c>
      <c r="M283" t="str">
        <f ca="1"/>
        <v>V_2</v>
      </c>
      <c r="N283">
        <f ca="1"/>
        <v>-0.76</v>
      </c>
      <c r="O283">
        <f ca="1"/>
        <v>8.3699999999999997E-2</v>
      </c>
      <c r="P283">
        <f ca="1"/>
        <v>-0.37430000000000002</v>
      </c>
      <c r="Q283" t="str">
        <f ca="1"/>
        <v>V_2</v>
      </c>
      <c r="R283" t="str">
        <f ca="1"/>
        <v>V_1</v>
      </c>
      <c r="S283" t="str">
        <f ca="1"/>
        <v>V_1</v>
      </c>
      <c r="T283" t="str">
        <f ca="1"/>
        <v>V_2</v>
      </c>
      <c r="U283" t="str">
        <f ca="1"/>
        <v>V_1</v>
      </c>
      <c r="V283" t="str">
        <f ca="1"/>
        <v>V_1</v>
      </c>
      <c r="W283" t="str">
        <f ca="1"/>
        <v>V_1</v>
      </c>
      <c r="X283" t="str">
        <f ca="1"/>
        <v>V_2</v>
      </c>
      <c r="Y283">
        <f ca="1"/>
        <v>1.1196999999999999</v>
      </c>
      <c r="Z283">
        <f ca="1"/>
        <v>0.78049999999999997</v>
      </c>
      <c r="AA283">
        <f ca="1"/>
        <v>-0.15740000000000001</v>
      </c>
      <c r="AB283">
        <f ca="1"/>
        <v>-0.54359999999999997</v>
      </c>
      <c r="AC283">
        <f ca="1"/>
        <v>-0.99770000000000003</v>
      </c>
      <c r="AD283">
        <f ca="1"/>
        <v>-1.7549999999999999</v>
      </c>
      <c r="AE283">
        <f ca="1"/>
        <v>-0.78920000000000001</v>
      </c>
      <c r="AF283">
        <f ca="1"/>
        <v>-0.14549999999999999</v>
      </c>
      <c r="AG283">
        <f ca="1"/>
        <v>0.49109999999999998</v>
      </c>
      <c r="AH283">
        <f ca="1"/>
        <v>2.9100000000000001E-2</v>
      </c>
    </row>
    <row r="284" spans="1:34" x14ac:dyDescent="0.3">
      <c r="A284" s="11" t="str">
        <f ca="1"/>
        <v>Jessica Hurst</v>
      </c>
      <c r="B284" t="str">
        <f ca="1"/>
        <v>V_2</v>
      </c>
      <c r="C284" t="str">
        <f ca="1"/>
        <v>V_2</v>
      </c>
      <c r="D284">
        <f ca="1"/>
        <v>1.8532999999999999</v>
      </c>
      <c r="E284" t="str">
        <f ca="1"/>
        <v>V_1</v>
      </c>
      <c r="F284" t="str">
        <f ca="1"/>
        <v>V_1</v>
      </c>
      <c r="G284" t="str">
        <f ca="1"/>
        <v>V_2</v>
      </c>
      <c r="H284">
        <f ca="1"/>
        <v>0.42809999999999998</v>
      </c>
      <c r="I284">
        <f ca="1"/>
        <v>-0.27900000000000003</v>
      </c>
      <c r="J284" t="str">
        <f ca="1"/>
        <v>V_1</v>
      </c>
      <c r="K284" t="str">
        <f ca="1"/>
        <v>V_3</v>
      </c>
      <c r="L284" t="str">
        <f ca="1"/>
        <v>V_1</v>
      </c>
      <c r="M284" t="str">
        <f ca="1"/>
        <v>V_1</v>
      </c>
      <c r="N284">
        <f ca="1"/>
        <v>0.57669999999999999</v>
      </c>
      <c r="O284">
        <f ca="1"/>
        <v>-1.1228</v>
      </c>
      <c r="P284">
        <f ca="1"/>
        <v>4.6866000000000003</v>
      </c>
      <c r="Q284" t="str">
        <f ca="1"/>
        <v>V_2</v>
      </c>
      <c r="R284" t="str">
        <f ca="1"/>
        <v>V_1</v>
      </c>
      <c r="S284" t="str">
        <f ca="1"/>
        <v>V_1</v>
      </c>
      <c r="T284" t="str">
        <f ca="1"/>
        <v>V_2</v>
      </c>
      <c r="U284" t="str">
        <f ca="1"/>
        <v>V_1</v>
      </c>
      <c r="V284" t="str">
        <f ca="1"/>
        <v>V_1</v>
      </c>
      <c r="W284" t="str">
        <f ca="1"/>
        <v>V_1</v>
      </c>
      <c r="X284" t="str">
        <f ca="1"/>
        <v>V_1</v>
      </c>
      <c r="Y284">
        <f ca="1"/>
        <v>-0.97450000000000003</v>
      </c>
      <c r="Z284">
        <f ca="1"/>
        <v>-1.1237999999999999</v>
      </c>
      <c r="AA284">
        <f ca="1"/>
        <v>-1.8596999999999999</v>
      </c>
      <c r="AB284">
        <f ca="1"/>
        <v>-0.54359999999999997</v>
      </c>
      <c r="AC284">
        <f ca="1"/>
        <v>-0.99770000000000003</v>
      </c>
      <c r="AD284">
        <f ca="1"/>
        <v>-0.371</v>
      </c>
      <c r="AE284">
        <f ca="1"/>
        <v>7.3400000000000007E-2</v>
      </c>
      <c r="AF284">
        <f ca="1"/>
        <v>-1.9681999999999999</v>
      </c>
      <c r="AG284">
        <f ca="1"/>
        <v>-0.1958</v>
      </c>
      <c r="AH284">
        <f ca="1"/>
        <v>-0.9002</v>
      </c>
    </row>
    <row r="285" spans="1:34" x14ac:dyDescent="0.3">
      <c r="A285" s="11" t="str">
        <f ca="1"/>
        <v>Max West</v>
      </c>
      <c r="B285" t="str">
        <f ca="1"/>
        <v>V_2</v>
      </c>
      <c r="C285" t="str">
        <f ca="1"/>
        <v>V_1</v>
      </c>
      <c r="D285">
        <f ca="1"/>
        <v>0.21010000000000001</v>
      </c>
      <c r="E285" t="str">
        <f ca="1"/>
        <v>V_1</v>
      </c>
      <c r="F285" t="str">
        <f ca="1"/>
        <v>V_1</v>
      </c>
      <c r="G285" t="str">
        <f ca="1"/>
        <v>V_2</v>
      </c>
      <c r="H285">
        <f ca="1"/>
        <v>-1.3360000000000001</v>
      </c>
      <c r="I285">
        <f ca="1"/>
        <v>-1.1888000000000001</v>
      </c>
      <c r="J285" t="str">
        <f ca="1"/>
        <v>V_3</v>
      </c>
      <c r="K285" t="str">
        <f ca="1"/>
        <v>V_5</v>
      </c>
      <c r="L285" t="str">
        <f ca="1"/>
        <v>V_1</v>
      </c>
      <c r="M285" t="str">
        <f ca="1"/>
        <v>V_1</v>
      </c>
      <c r="N285">
        <f ca="1"/>
        <v>-0.76</v>
      </c>
      <c r="O285">
        <f ca="1"/>
        <v>-1.1228</v>
      </c>
      <c r="P285">
        <f ca="1"/>
        <v>-0.37430000000000002</v>
      </c>
      <c r="Q285" t="str">
        <f ca="1"/>
        <v>V_2</v>
      </c>
      <c r="R285" t="str">
        <f ca="1"/>
        <v>V_2</v>
      </c>
      <c r="S285" t="str">
        <f ca="1"/>
        <v>V_1</v>
      </c>
      <c r="T285" t="str">
        <f ca="1"/>
        <v>V_2</v>
      </c>
      <c r="U285" t="str">
        <f ca="1"/>
        <v>V_1</v>
      </c>
      <c r="V285" t="str">
        <f ca="1"/>
        <v>V_1</v>
      </c>
      <c r="W285" t="str">
        <f ca="1"/>
        <v>V_1</v>
      </c>
      <c r="X285" t="str">
        <f ca="1"/>
        <v>V_1</v>
      </c>
      <c r="Y285">
        <f ca="1"/>
        <v>7.2599999999999998E-2</v>
      </c>
      <c r="Z285">
        <f ca="1"/>
        <v>-0.1716</v>
      </c>
      <c r="AA285">
        <f ca="1"/>
        <v>-1.0085</v>
      </c>
      <c r="AB285">
        <f ca="1"/>
        <v>-0.54359999999999997</v>
      </c>
      <c r="AC285">
        <f ca="1"/>
        <v>-0.2185</v>
      </c>
      <c r="AD285">
        <f ca="1"/>
        <v>1.0128999999999999</v>
      </c>
      <c r="AE285">
        <f ca="1"/>
        <v>1.1516999999999999</v>
      </c>
      <c r="AF285">
        <f ca="1"/>
        <v>-1.6036999999999999</v>
      </c>
      <c r="AG285">
        <f ca="1"/>
        <v>-0.88280000000000003</v>
      </c>
      <c r="AH285">
        <f ca="1"/>
        <v>-0.59040000000000004</v>
      </c>
    </row>
    <row r="286" spans="1:34" x14ac:dyDescent="0.3">
      <c r="A286" s="11" t="str">
        <f ca="1"/>
        <v>Isabella Castello</v>
      </c>
      <c r="B286" t="str">
        <f ca="1"/>
        <v>V_2</v>
      </c>
      <c r="C286" t="str">
        <f ca="1"/>
        <v>V_2</v>
      </c>
      <c r="D286">
        <f ca="1"/>
        <v>0.21010000000000001</v>
      </c>
      <c r="E286" t="str">
        <f ca="1"/>
        <v>V_1</v>
      </c>
      <c r="F286" t="str">
        <f ca="1"/>
        <v>V_1</v>
      </c>
      <c r="G286" t="str">
        <f ca="1"/>
        <v>V_2</v>
      </c>
      <c r="H286">
        <f ca="1"/>
        <v>0.42809999999999998</v>
      </c>
      <c r="I286">
        <f ca="1"/>
        <v>0.63090000000000002</v>
      </c>
      <c r="J286" t="str">
        <f ca="1"/>
        <v>V_2</v>
      </c>
      <c r="K286" t="str">
        <f ca="1"/>
        <v>V_2</v>
      </c>
      <c r="L286" t="str">
        <f ca="1"/>
        <v>V_1</v>
      </c>
      <c r="M286" t="str">
        <f ca="1"/>
        <v>V_1</v>
      </c>
      <c r="N286">
        <f ca="1"/>
        <v>0.57669999999999999</v>
      </c>
      <c r="O286">
        <f ca="1"/>
        <v>8.3699999999999997E-2</v>
      </c>
      <c r="P286">
        <f ca="1"/>
        <v>1.3127</v>
      </c>
      <c r="Q286" t="str">
        <f ca="1"/>
        <v>V_2</v>
      </c>
      <c r="R286" t="str">
        <f ca="1"/>
        <v>V_2</v>
      </c>
      <c r="S286" t="str">
        <f ca="1"/>
        <v>V_1</v>
      </c>
      <c r="T286" t="str">
        <f ca="1"/>
        <v>V_1</v>
      </c>
      <c r="U286" t="str">
        <f ca="1"/>
        <v>V_1</v>
      </c>
      <c r="V286" t="str">
        <f ca="1"/>
        <v>V_1</v>
      </c>
      <c r="W286" t="str">
        <f ca="1"/>
        <v>V_2</v>
      </c>
      <c r="X286" t="str">
        <f ca="1"/>
        <v>V_1</v>
      </c>
      <c r="Y286">
        <f ca="1"/>
        <v>7.2599999999999998E-2</v>
      </c>
      <c r="Z286">
        <f ca="1"/>
        <v>1.7325999999999999</v>
      </c>
      <c r="AA286">
        <f ca="1"/>
        <v>0.69379999999999997</v>
      </c>
      <c r="AB286">
        <f ca="1"/>
        <v>0.53859999999999997</v>
      </c>
      <c r="AC286">
        <f ca="1"/>
        <v>0.56069999999999998</v>
      </c>
      <c r="AD286">
        <f ca="1"/>
        <v>-0.371</v>
      </c>
      <c r="AE286">
        <f ca="1"/>
        <v>7.3400000000000007E-2</v>
      </c>
      <c r="AF286">
        <f ca="1"/>
        <v>-1.2391000000000001</v>
      </c>
      <c r="AG286">
        <f ca="1"/>
        <v>-0.88280000000000003</v>
      </c>
      <c r="AH286">
        <f ca="1"/>
        <v>-0.59040000000000004</v>
      </c>
    </row>
    <row r="287" spans="1:34" x14ac:dyDescent="0.3">
      <c r="A287" s="11" t="str">
        <f ca="1"/>
        <v>Sofia Lord</v>
      </c>
      <c r="B287" t="str">
        <f ca="1"/>
        <v>V_2</v>
      </c>
      <c r="C287" t="str">
        <f ca="1"/>
        <v>V_2</v>
      </c>
      <c r="D287">
        <f ca="1"/>
        <v>1.0317000000000001</v>
      </c>
      <c r="E287" t="str">
        <f ca="1"/>
        <v>V_1</v>
      </c>
      <c r="F287" t="str">
        <f ca="1"/>
        <v>V_2</v>
      </c>
      <c r="G287" t="str">
        <f ca="1"/>
        <v>V_2</v>
      </c>
      <c r="H287">
        <f ca="1"/>
        <v>-1.3360000000000001</v>
      </c>
      <c r="I287">
        <f ca="1"/>
        <v>0.63090000000000002</v>
      </c>
      <c r="J287" t="str">
        <f ca="1"/>
        <v>V_1</v>
      </c>
      <c r="K287" t="str">
        <f ca="1"/>
        <v>V_3</v>
      </c>
      <c r="L287" t="str">
        <f ca="1"/>
        <v>V_1</v>
      </c>
      <c r="M287" t="str">
        <f ca="1"/>
        <v>V_1</v>
      </c>
      <c r="N287">
        <f ca="1"/>
        <v>-0.76</v>
      </c>
      <c r="O287">
        <f ca="1"/>
        <v>-1.1228</v>
      </c>
      <c r="P287">
        <f ca="1"/>
        <v>-0.37430000000000002</v>
      </c>
      <c r="Q287" t="str">
        <f ca="1"/>
        <v>V_2</v>
      </c>
      <c r="R287" t="str">
        <f ca="1"/>
        <v>V_1</v>
      </c>
      <c r="S287" t="str">
        <f ca="1"/>
        <v>V_1</v>
      </c>
      <c r="T287" t="str">
        <f ca="1"/>
        <v>V_1</v>
      </c>
      <c r="U287" t="str">
        <f ca="1"/>
        <v>V_1</v>
      </c>
      <c r="V287" t="str">
        <f ca="1"/>
        <v>V_2</v>
      </c>
      <c r="W287" t="str">
        <f ca="1"/>
        <v>V_2</v>
      </c>
      <c r="X287" t="str">
        <f ca="1"/>
        <v>V_2</v>
      </c>
      <c r="Y287">
        <f ca="1"/>
        <v>7.2599999999999998E-2</v>
      </c>
      <c r="Z287">
        <f ca="1"/>
        <v>-0.1716</v>
      </c>
      <c r="AA287">
        <f ca="1"/>
        <v>-0.15740000000000001</v>
      </c>
      <c r="AB287">
        <f ca="1"/>
        <v>0.53859999999999997</v>
      </c>
      <c r="AC287">
        <f ca="1"/>
        <v>0.56069999999999998</v>
      </c>
      <c r="AD287">
        <f ca="1"/>
        <v>-0.371</v>
      </c>
      <c r="AE287">
        <f ca="1"/>
        <v>-0.78920000000000001</v>
      </c>
      <c r="AF287">
        <f ca="1"/>
        <v>-0.87460000000000004</v>
      </c>
      <c r="AG287">
        <f ca="1"/>
        <v>-0.5393</v>
      </c>
      <c r="AH287">
        <f ca="1"/>
        <v>-0.9002</v>
      </c>
    </row>
    <row r="288" spans="1:34" x14ac:dyDescent="0.3">
      <c r="A288" s="11" t="str">
        <f ca="1"/>
        <v>Frankie Sutton</v>
      </c>
      <c r="B288" t="str">
        <f ca="1"/>
        <v>V_2</v>
      </c>
      <c r="C288" t="str">
        <f ca="1"/>
        <v>V_1</v>
      </c>
      <c r="D288">
        <f ca="1"/>
        <v>1.0317000000000001</v>
      </c>
      <c r="E288" t="str">
        <f ca="1"/>
        <v>V_1</v>
      </c>
      <c r="F288" t="str">
        <f ca="1"/>
        <v>V_1</v>
      </c>
      <c r="G288" t="str">
        <f ca="1"/>
        <v>V_1</v>
      </c>
      <c r="H288">
        <f ca="1"/>
        <v>-1.3360000000000001</v>
      </c>
      <c r="I288">
        <f ca="1"/>
        <v>-0.27900000000000003</v>
      </c>
      <c r="J288" t="str">
        <f ca="1"/>
        <v>V_1</v>
      </c>
      <c r="K288" t="str">
        <f ca="1"/>
        <v>V_2</v>
      </c>
      <c r="L288" t="str">
        <f ca="1"/>
        <v>V_1</v>
      </c>
      <c r="M288" t="str">
        <f ca="1"/>
        <v>V_1</v>
      </c>
      <c r="N288">
        <f ca="1"/>
        <v>0.57669999999999999</v>
      </c>
      <c r="O288">
        <f ca="1"/>
        <v>8.3699999999999997E-2</v>
      </c>
      <c r="P288">
        <f ca="1"/>
        <v>2.9996</v>
      </c>
      <c r="Q288" t="str">
        <f ca="1"/>
        <v>V_2</v>
      </c>
      <c r="R288" t="str">
        <f ca="1"/>
        <v>V_2</v>
      </c>
      <c r="S288" t="str">
        <f ca="1"/>
        <v>V_1</v>
      </c>
      <c r="T288" t="str">
        <f ca="1"/>
        <v>V_1</v>
      </c>
      <c r="U288" t="str">
        <f ca="1"/>
        <v>V_1</v>
      </c>
      <c r="V288" t="str">
        <f ca="1"/>
        <v>V_1</v>
      </c>
      <c r="W288" t="str">
        <f ca="1"/>
        <v>V_1</v>
      </c>
      <c r="X288" t="str">
        <f ca="1"/>
        <v>V_1</v>
      </c>
      <c r="Y288">
        <f ca="1"/>
        <v>7.2599999999999998E-2</v>
      </c>
      <c r="Z288">
        <f ca="1"/>
        <v>-0.1716</v>
      </c>
      <c r="AA288">
        <f ca="1"/>
        <v>-0.15740000000000001</v>
      </c>
      <c r="AB288">
        <f ca="1"/>
        <v>-0.54359999999999997</v>
      </c>
      <c r="AC288">
        <f ca="1"/>
        <v>-0.99770000000000003</v>
      </c>
      <c r="AD288">
        <f ca="1"/>
        <v>1.0128999999999999</v>
      </c>
      <c r="AE288">
        <f ca="1"/>
        <v>-0.3579</v>
      </c>
      <c r="AF288">
        <f ca="1"/>
        <v>-1.9681999999999999</v>
      </c>
      <c r="AG288">
        <f ca="1"/>
        <v>-1.2262999999999999</v>
      </c>
      <c r="AH288">
        <f ca="1"/>
        <v>-1.21</v>
      </c>
    </row>
    <row r="289" spans="1:34" x14ac:dyDescent="0.3">
      <c r="A289" s="11" t="str">
        <f ca="1"/>
        <v>Hanita Paravin</v>
      </c>
      <c r="B289" t="str">
        <f ca="1"/>
        <v>V_2</v>
      </c>
      <c r="C289" t="str">
        <f ca="1"/>
        <v>V_1</v>
      </c>
      <c r="D289">
        <f ca="1"/>
        <v>1.8532999999999999</v>
      </c>
      <c r="E289" t="str">
        <f ca="1"/>
        <v>V_1</v>
      </c>
      <c r="F289" t="str">
        <f ca="1"/>
        <v>V_2</v>
      </c>
      <c r="G289" t="str">
        <f ca="1"/>
        <v>V_1</v>
      </c>
      <c r="H289">
        <f ca="1"/>
        <v>-1.3360000000000001</v>
      </c>
      <c r="I289">
        <f ca="1"/>
        <v>-1.1888000000000001</v>
      </c>
      <c r="J289" t="str">
        <f ca="1"/>
        <v>V_1</v>
      </c>
      <c r="K289" t="str">
        <f ca="1"/>
        <v>V_2</v>
      </c>
      <c r="L289" t="str">
        <f ca="1"/>
        <v>V_1</v>
      </c>
      <c r="M289" t="str">
        <f ca="1"/>
        <v>V_1</v>
      </c>
      <c r="N289">
        <f ca="1"/>
        <v>-0.76</v>
      </c>
      <c r="O289">
        <f ca="1"/>
        <v>-1.1228</v>
      </c>
      <c r="P289">
        <f ca="1"/>
        <v>-0.37430000000000002</v>
      </c>
      <c r="Q289" t="str">
        <f ca="1"/>
        <v>V_2</v>
      </c>
      <c r="R289" t="str">
        <f ca="1"/>
        <v>V_2</v>
      </c>
      <c r="S289" t="str">
        <f ca="1"/>
        <v>V_1</v>
      </c>
      <c r="T289" t="str">
        <f ca="1"/>
        <v>V_1</v>
      </c>
      <c r="U289" t="str">
        <f ca="1"/>
        <v>V_1</v>
      </c>
      <c r="V289" t="str">
        <f ca="1"/>
        <v>V_2</v>
      </c>
      <c r="W289" t="str">
        <f ca="1"/>
        <v>V_1</v>
      </c>
      <c r="X289" t="str">
        <f ca="1"/>
        <v>V_1</v>
      </c>
      <c r="Y289">
        <f ca="1"/>
        <v>-3.0688</v>
      </c>
      <c r="Z289">
        <f ca="1"/>
        <v>0.78049999999999997</v>
      </c>
      <c r="AA289">
        <f ca="1"/>
        <v>0.69379999999999997</v>
      </c>
      <c r="AB289">
        <f ca="1"/>
        <v>-0.54359999999999997</v>
      </c>
      <c r="AC289">
        <f ca="1"/>
        <v>-0.99770000000000003</v>
      </c>
      <c r="AD289">
        <f ca="1"/>
        <v>1.0128999999999999</v>
      </c>
      <c r="AE289">
        <f ca="1"/>
        <v>-0.78920000000000001</v>
      </c>
      <c r="AF289">
        <f ca="1"/>
        <v>-1.9681999999999999</v>
      </c>
      <c r="AG289">
        <f ca="1"/>
        <v>-1.2262999999999999</v>
      </c>
      <c r="AH289">
        <f ca="1"/>
        <v>-1.5198</v>
      </c>
    </row>
    <row r="290" spans="1:34" x14ac:dyDescent="0.3">
      <c r="A290" s="11" t="str">
        <f ca="1"/>
        <v>Autumn Wood</v>
      </c>
      <c r="B290" t="str">
        <f ca="1"/>
        <v>V_2</v>
      </c>
      <c r="C290" t="str">
        <f ca="1"/>
        <v>V_1</v>
      </c>
      <c r="D290">
        <f ca="1"/>
        <v>0.21010000000000001</v>
      </c>
      <c r="E290" t="str">
        <f ca="1"/>
        <v>V_2</v>
      </c>
      <c r="F290" t="str">
        <f ca="1"/>
        <v>V_1</v>
      </c>
      <c r="G290" t="str">
        <f ca="1"/>
        <v>V_2</v>
      </c>
      <c r="H290">
        <f ca="1"/>
        <v>-2.2181000000000002</v>
      </c>
      <c r="I290">
        <f ca="1"/>
        <v>-2.0987</v>
      </c>
      <c r="J290" t="str">
        <f ca="1"/>
        <v>V_1</v>
      </c>
      <c r="K290" t="str">
        <f ca="1"/>
        <v>V_2</v>
      </c>
      <c r="L290" t="str">
        <f ca="1"/>
        <v>V_1</v>
      </c>
      <c r="M290" t="str">
        <f ca="1"/>
        <v>V_1</v>
      </c>
      <c r="N290">
        <f ca="1"/>
        <v>0.57669999999999999</v>
      </c>
      <c r="O290">
        <f ca="1"/>
        <v>-1.1228</v>
      </c>
      <c r="P290">
        <f ca="1"/>
        <v>-0.37430000000000002</v>
      </c>
      <c r="Q290" t="str">
        <f ca="1"/>
        <v>V_2</v>
      </c>
      <c r="R290" t="str">
        <f ca="1"/>
        <v>V_2</v>
      </c>
      <c r="S290" t="str">
        <f ca="1"/>
        <v>V_1</v>
      </c>
      <c r="T290" t="str">
        <f ca="1"/>
        <v>V_1</v>
      </c>
      <c r="U290" t="str">
        <f ca="1"/>
        <v>V_1</v>
      </c>
      <c r="V290" t="str">
        <f ca="1"/>
        <v>V_1</v>
      </c>
      <c r="W290" t="str">
        <f ca="1"/>
        <v>V_2</v>
      </c>
      <c r="X290" t="str">
        <f ca="1"/>
        <v>V_1</v>
      </c>
      <c r="Y290">
        <f ca="1"/>
        <v>7.2599999999999998E-2</v>
      </c>
      <c r="Z290">
        <f ca="1"/>
        <v>0.78049999999999997</v>
      </c>
      <c r="AA290">
        <f ca="1"/>
        <v>-0.15740000000000001</v>
      </c>
      <c r="AB290">
        <f ca="1"/>
        <v>-0.54359999999999997</v>
      </c>
      <c r="AC290">
        <f ca="1"/>
        <v>-0.99770000000000003</v>
      </c>
      <c r="AD290">
        <f ca="1"/>
        <v>1.0128999999999999</v>
      </c>
      <c r="AE290">
        <f ca="1"/>
        <v>-0.78920000000000001</v>
      </c>
      <c r="AF290">
        <f ca="1"/>
        <v>-0.51</v>
      </c>
      <c r="AG290">
        <f ca="1"/>
        <v>-0.1958</v>
      </c>
      <c r="AH290">
        <f ca="1"/>
        <v>-0.28070000000000001</v>
      </c>
    </row>
    <row r="291" spans="1:34" x14ac:dyDescent="0.3">
      <c r="A291" s="11" t="str">
        <f ca="1"/>
        <v>Edward Talbot</v>
      </c>
      <c r="B291" t="str">
        <f ca="1"/>
        <v>V_2</v>
      </c>
      <c r="C291" t="str">
        <f ca="1"/>
        <v>V_1</v>
      </c>
      <c r="D291">
        <f ca="1"/>
        <v>0.21010000000000001</v>
      </c>
      <c r="E291" t="str">
        <f ca="1"/>
        <v>V_2</v>
      </c>
      <c r="F291" t="str">
        <f ca="1"/>
        <v>V_2</v>
      </c>
      <c r="G291" t="str">
        <f ca="1"/>
        <v>V_1</v>
      </c>
      <c r="H291">
        <f ca="1"/>
        <v>0.42809999999999998</v>
      </c>
      <c r="I291">
        <f ca="1"/>
        <v>-1.1888000000000001</v>
      </c>
      <c r="J291" t="str">
        <f ca="1"/>
        <v>V_3</v>
      </c>
      <c r="K291" t="str">
        <f ca="1"/>
        <v>V_5</v>
      </c>
      <c r="L291" t="str">
        <f ca="1"/>
        <v>V_1</v>
      </c>
      <c r="M291" t="str">
        <f ca="1"/>
        <v>V_3</v>
      </c>
      <c r="N291">
        <f ca="1"/>
        <v>0.57669999999999999</v>
      </c>
      <c r="O291">
        <f ca="1"/>
        <v>1.2901</v>
      </c>
      <c r="P291">
        <f ca="1"/>
        <v>-0.37430000000000002</v>
      </c>
      <c r="Q291" t="str">
        <f ca="1"/>
        <v>V_2</v>
      </c>
      <c r="R291" t="str">
        <f ca="1"/>
        <v>V_2</v>
      </c>
      <c r="S291" t="str">
        <f ca="1"/>
        <v>V_2</v>
      </c>
      <c r="T291" t="str">
        <f ca="1"/>
        <v>V_1</v>
      </c>
      <c r="U291" t="str">
        <f ca="1"/>
        <v>V_1</v>
      </c>
      <c r="V291" t="str">
        <f ca="1"/>
        <v>V_2</v>
      </c>
      <c r="W291" t="str">
        <f ca="1"/>
        <v>V_1</v>
      </c>
      <c r="X291" t="str">
        <f ca="1"/>
        <v>V_1</v>
      </c>
      <c r="Y291">
        <f ca="1"/>
        <v>7.2599999999999998E-2</v>
      </c>
      <c r="Z291">
        <f ca="1"/>
        <v>-1.1237999999999999</v>
      </c>
      <c r="AA291">
        <f ca="1"/>
        <v>-0.15740000000000001</v>
      </c>
      <c r="AB291">
        <f ca="1"/>
        <v>0.53859999999999997</v>
      </c>
      <c r="AC291">
        <f ca="1"/>
        <v>-0.2185</v>
      </c>
      <c r="AD291">
        <f ca="1"/>
        <v>-0.371</v>
      </c>
      <c r="AE291">
        <f ca="1"/>
        <v>0.28910000000000002</v>
      </c>
      <c r="AF291">
        <f ca="1"/>
        <v>-1.2391000000000001</v>
      </c>
      <c r="AG291">
        <f ca="1"/>
        <v>-1.5697000000000001</v>
      </c>
      <c r="AH291">
        <f ca="1"/>
        <v>-1.21</v>
      </c>
    </row>
    <row r="292" spans="1:34" x14ac:dyDescent="0.3">
      <c r="A292" s="11" t="str">
        <f ca="1"/>
        <v>Valentin Michálek</v>
      </c>
      <c r="B292" t="str">
        <f ca="1"/>
        <v>V_2</v>
      </c>
      <c r="C292" t="str">
        <f ca="1"/>
        <v>V_1</v>
      </c>
      <c r="D292">
        <f ca="1"/>
        <v>0.21010000000000001</v>
      </c>
      <c r="E292" t="str">
        <f ca="1"/>
        <v>V_1</v>
      </c>
      <c r="F292" t="str">
        <f ca="1"/>
        <v>V_1</v>
      </c>
      <c r="G292" t="str">
        <f ca="1"/>
        <v>V_2</v>
      </c>
      <c r="H292">
        <f ca="1"/>
        <v>1.3102</v>
      </c>
      <c r="I292">
        <f ca="1"/>
        <v>-0.27900000000000003</v>
      </c>
      <c r="J292" t="str">
        <f ca="1"/>
        <v>V_5</v>
      </c>
      <c r="K292" t="str">
        <f ca="1"/>
        <v>V_3</v>
      </c>
      <c r="L292" t="str">
        <f ca="1"/>
        <v>V_3</v>
      </c>
      <c r="M292" t="str">
        <f ca="1"/>
        <v>V_1</v>
      </c>
      <c r="N292">
        <f ca="1"/>
        <v>-0.76</v>
      </c>
      <c r="O292">
        <f ca="1"/>
        <v>8.3699999999999997E-2</v>
      </c>
      <c r="P292">
        <f ca="1"/>
        <v>-0.37430000000000002</v>
      </c>
      <c r="Q292" t="str">
        <f ca="1"/>
        <v>V_1</v>
      </c>
      <c r="R292" t="str">
        <f ca="1"/>
        <v>V_2</v>
      </c>
      <c r="S292" t="str">
        <f ca="1"/>
        <v>V_1</v>
      </c>
      <c r="T292" t="str">
        <f ca="1"/>
        <v>V_2</v>
      </c>
      <c r="U292" t="str">
        <f ca="1"/>
        <v>V_1</v>
      </c>
      <c r="V292" t="str">
        <f ca="1"/>
        <v>V_1</v>
      </c>
      <c r="W292" t="str">
        <f ca="1"/>
        <v>V_2</v>
      </c>
      <c r="X292" t="str">
        <f ca="1"/>
        <v>V_1</v>
      </c>
      <c r="Y292">
        <f ca="1"/>
        <v>1.1196999999999999</v>
      </c>
      <c r="Z292">
        <f ca="1"/>
        <v>1.7325999999999999</v>
      </c>
      <c r="AA292">
        <f ca="1"/>
        <v>1.5449999999999999</v>
      </c>
      <c r="AB292">
        <f ca="1"/>
        <v>-0.54359999999999997</v>
      </c>
      <c r="AC292">
        <f ca="1"/>
        <v>0.56069999999999998</v>
      </c>
      <c r="AD292">
        <f ca="1"/>
        <v>1.0128999999999999</v>
      </c>
      <c r="AE292">
        <f ca="1"/>
        <v>-0.78920000000000001</v>
      </c>
      <c r="AF292">
        <f ca="1"/>
        <v>-1.2391000000000001</v>
      </c>
      <c r="AG292">
        <f ca="1"/>
        <v>-1.2262999999999999</v>
      </c>
      <c r="AH292">
        <f ca="1"/>
        <v>-3.6882000000000001</v>
      </c>
    </row>
    <row r="293" spans="1:34" x14ac:dyDescent="0.3">
      <c r="A293" s="11" t="str">
        <f ca="1"/>
        <v>Luna Abbott</v>
      </c>
      <c r="B293" t="str">
        <f ca="1"/>
        <v>V_2</v>
      </c>
      <c r="C293" t="str">
        <f ca="1"/>
        <v>V_1</v>
      </c>
      <c r="D293">
        <f ca="1"/>
        <v>1.0317000000000001</v>
      </c>
      <c r="E293" t="str">
        <f ca="1"/>
        <v>V_2</v>
      </c>
      <c r="F293" t="str">
        <f ca="1"/>
        <v>V_2</v>
      </c>
      <c r="G293" t="str">
        <f ca="1"/>
        <v>V_2</v>
      </c>
      <c r="H293">
        <f ca="1"/>
        <v>-0.45400000000000001</v>
      </c>
      <c r="I293">
        <f ca="1"/>
        <v>-0.27900000000000003</v>
      </c>
      <c r="J293" t="str">
        <f ca="1"/>
        <v>V_4</v>
      </c>
      <c r="K293" t="str">
        <f ca="1"/>
        <v>V_3</v>
      </c>
      <c r="L293" t="str">
        <f ca="1"/>
        <v>V_1</v>
      </c>
      <c r="M293" t="str">
        <f ca="1"/>
        <v>V_1</v>
      </c>
      <c r="N293">
        <f ca="1"/>
        <v>-0.76</v>
      </c>
      <c r="O293">
        <f ca="1"/>
        <v>8.3699999999999997E-2</v>
      </c>
      <c r="P293">
        <f ca="1"/>
        <v>1.3127</v>
      </c>
      <c r="Q293" t="str">
        <f ca="1"/>
        <v>V_2</v>
      </c>
      <c r="R293" t="str">
        <f ca="1"/>
        <v>V_2</v>
      </c>
      <c r="S293" t="str">
        <f ca="1"/>
        <v>V_1</v>
      </c>
      <c r="T293" t="str">
        <f ca="1"/>
        <v>V_2</v>
      </c>
      <c r="U293" t="str">
        <f ca="1"/>
        <v>V_1</v>
      </c>
      <c r="V293" t="str">
        <f ca="1"/>
        <v>V_1</v>
      </c>
      <c r="W293" t="str">
        <f ca="1"/>
        <v>V_2</v>
      </c>
      <c r="X293" t="str">
        <f ca="1"/>
        <v>V_1</v>
      </c>
      <c r="Y293">
        <f ca="1"/>
        <v>-2.0217000000000001</v>
      </c>
      <c r="Z293">
        <f ca="1"/>
        <v>-0.1716</v>
      </c>
      <c r="AA293">
        <f ca="1"/>
        <v>-0.15740000000000001</v>
      </c>
      <c r="AB293">
        <f ca="1"/>
        <v>-0.54359999999999997</v>
      </c>
      <c r="AC293">
        <f ca="1"/>
        <v>-0.2185</v>
      </c>
      <c r="AD293">
        <f ca="1"/>
        <v>0.32090000000000002</v>
      </c>
      <c r="AE293">
        <f ca="1"/>
        <v>-0.14219999999999999</v>
      </c>
      <c r="AF293">
        <f ca="1"/>
        <v>-1.6036999999999999</v>
      </c>
      <c r="AG293">
        <f ca="1"/>
        <v>-1.9132</v>
      </c>
      <c r="AH293">
        <f ca="1"/>
        <v>-1.21</v>
      </c>
    </row>
    <row r="294" spans="1:34" x14ac:dyDescent="0.3">
      <c r="A294" s="11" t="str">
        <f ca="1"/>
        <v>Oliver Gordon</v>
      </c>
      <c r="B294" t="str">
        <f ca="1"/>
        <v>V_2</v>
      </c>
      <c r="C294" t="str">
        <f ca="1"/>
        <v>V_1</v>
      </c>
      <c r="D294">
        <f ca="1"/>
        <v>0.21010000000000001</v>
      </c>
      <c r="E294" t="str">
        <f ca="1"/>
        <v>V_1</v>
      </c>
      <c r="F294" t="str">
        <f ca="1"/>
        <v>V_1</v>
      </c>
      <c r="G294" t="str">
        <f ca="1"/>
        <v>V_2</v>
      </c>
      <c r="H294">
        <f ca="1"/>
        <v>1.3102</v>
      </c>
      <c r="I294">
        <f ca="1"/>
        <v>-1.1888000000000001</v>
      </c>
      <c r="J294" t="str">
        <f ca="1"/>
        <v>V_2</v>
      </c>
      <c r="K294" t="str">
        <f ca="1"/>
        <v>V_5</v>
      </c>
      <c r="L294" t="str">
        <f ca="1"/>
        <v>V_1</v>
      </c>
      <c r="M294" t="str">
        <f ca="1"/>
        <v>V_1</v>
      </c>
      <c r="N294">
        <f ca="1"/>
        <v>-0.76</v>
      </c>
      <c r="O294">
        <f ca="1"/>
        <v>-1.1228</v>
      </c>
      <c r="P294">
        <f ca="1"/>
        <v>-0.37430000000000002</v>
      </c>
      <c r="Q294" t="str">
        <f ca="1"/>
        <v>V_2</v>
      </c>
      <c r="R294" t="str">
        <f ca="1"/>
        <v>V_2</v>
      </c>
      <c r="S294" t="str">
        <f ca="1"/>
        <v>V_1</v>
      </c>
      <c r="T294" t="str">
        <f ca="1"/>
        <v>V_1</v>
      </c>
      <c r="U294" t="str">
        <f ca="1"/>
        <v>V_1</v>
      </c>
      <c r="V294" t="str">
        <f ca="1"/>
        <v>V_1</v>
      </c>
      <c r="W294" t="str">
        <f ca="1"/>
        <v>V_1</v>
      </c>
      <c r="X294" t="str">
        <f ca="1"/>
        <v>V_2</v>
      </c>
      <c r="Y294">
        <f ca="1"/>
        <v>-0.97450000000000003</v>
      </c>
      <c r="Z294">
        <f ca="1"/>
        <v>-1.1237999999999999</v>
      </c>
      <c r="AA294">
        <f ca="1"/>
        <v>-1.0085</v>
      </c>
      <c r="AB294">
        <f ca="1"/>
        <v>-0.54359999999999997</v>
      </c>
      <c r="AC294">
        <f ca="1"/>
        <v>-0.99770000000000003</v>
      </c>
      <c r="AD294">
        <f ca="1"/>
        <v>1.0128999999999999</v>
      </c>
      <c r="AE294">
        <f ca="1"/>
        <v>-0.78920000000000001</v>
      </c>
      <c r="AF294">
        <f ca="1"/>
        <v>-1.2391000000000001</v>
      </c>
      <c r="AG294">
        <f ca="1"/>
        <v>-0.5393</v>
      </c>
      <c r="AH294">
        <f ca="1"/>
        <v>-0.9002</v>
      </c>
    </row>
    <row r="295" spans="1:34" x14ac:dyDescent="0.3">
      <c r="A295" s="11" t="str">
        <f ca="1"/>
        <v>Kai Burgess</v>
      </c>
      <c r="B295" t="str">
        <f ca="1"/>
        <v>V_2</v>
      </c>
      <c r="C295" t="str">
        <f ca="1"/>
        <v>V_1</v>
      </c>
      <c r="D295">
        <f ca="1"/>
        <v>0.21010000000000001</v>
      </c>
      <c r="E295" t="str">
        <f ca="1"/>
        <v>V_1</v>
      </c>
      <c r="F295" t="str">
        <f ca="1"/>
        <v>V_2</v>
      </c>
      <c r="G295" t="str">
        <f ca="1"/>
        <v>V_2</v>
      </c>
      <c r="H295">
        <f ca="1"/>
        <v>-1.3360000000000001</v>
      </c>
      <c r="I295">
        <f ca="1"/>
        <v>-0.27900000000000003</v>
      </c>
      <c r="J295" t="str">
        <f ca="1"/>
        <v>V_1</v>
      </c>
      <c r="K295" t="str">
        <f ca="1"/>
        <v>V_2</v>
      </c>
      <c r="L295" t="str">
        <f ca="1"/>
        <v>V_1</v>
      </c>
      <c r="M295" t="str">
        <f ca="1"/>
        <v>V_2</v>
      </c>
      <c r="N295">
        <f ca="1"/>
        <v>-0.76</v>
      </c>
      <c r="O295">
        <f ca="1"/>
        <v>-1.1228</v>
      </c>
      <c r="P295">
        <f ca="1"/>
        <v>-0.37430000000000002</v>
      </c>
      <c r="Q295" t="str">
        <f ca="1"/>
        <v>V_2</v>
      </c>
      <c r="R295" t="str">
        <f ca="1"/>
        <v>V_1</v>
      </c>
      <c r="S295" t="str">
        <f ca="1"/>
        <v>V_1</v>
      </c>
      <c r="T295" t="str">
        <f ca="1"/>
        <v>V_1</v>
      </c>
      <c r="U295" t="str">
        <f ca="1"/>
        <v>V_1</v>
      </c>
      <c r="V295" t="str">
        <f ca="1"/>
        <v>V_1</v>
      </c>
      <c r="W295" t="str">
        <f ca="1"/>
        <v>V_2</v>
      </c>
      <c r="X295" t="str">
        <f ca="1"/>
        <v>V_1</v>
      </c>
      <c r="Y295">
        <f ca="1"/>
        <v>1.1196999999999999</v>
      </c>
      <c r="Z295">
        <f ca="1"/>
        <v>1.7325999999999999</v>
      </c>
      <c r="AA295">
        <f ca="1"/>
        <v>-1.8596999999999999</v>
      </c>
      <c r="AB295">
        <f ca="1"/>
        <v>-0.54359999999999997</v>
      </c>
      <c r="AC295">
        <f ca="1"/>
        <v>-0.99770000000000003</v>
      </c>
      <c r="AD295">
        <f ca="1"/>
        <v>-0.371</v>
      </c>
      <c r="AE295">
        <f ca="1"/>
        <v>-0.78920000000000001</v>
      </c>
      <c r="AF295">
        <f ca="1"/>
        <v>-1.6036999999999999</v>
      </c>
      <c r="AG295">
        <f ca="1"/>
        <v>-0.5393</v>
      </c>
      <c r="AH295">
        <f ca="1"/>
        <v>-0.59040000000000004</v>
      </c>
    </row>
    <row r="296" spans="1:34" x14ac:dyDescent="0.3">
      <c r="A296" s="11" t="str">
        <f ca="1"/>
        <v>Benjamin Tucker</v>
      </c>
      <c r="B296" t="str">
        <f ca="1"/>
        <v>V_2</v>
      </c>
      <c r="C296" t="str">
        <f ca="1"/>
        <v>V_1</v>
      </c>
      <c r="D296">
        <f ca="1"/>
        <v>1.0317000000000001</v>
      </c>
      <c r="E296" t="str">
        <f ca="1"/>
        <v>V_1</v>
      </c>
      <c r="F296" t="str">
        <f ca="1"/>
        <v>V_1</v>
      </c>
      <c r="G296" t="str">
        <f ca="1"/>
        <v>V_2</v>
      </c>
      <c r="H296">
        <f ca="1"/>
        <v>-0.45400000000000001</v>
      </c>
      <c r="I296">
        <f ca="1"/>
        <v>-0.27900000000000003</v>
      </c>
      <c r="J296" t="str">
        <f ca="1"/>
        <v>V_4</v>
      </c>
      <c r="K296" t="str">
        <f ca="1"/>
        <v>V_5</v>
      </c>
      <c r="L296" t="str">
        <f ca="1"/>
        <v>V_4</v>
      </c>
      <c r="M296" t="str">
        <f ca="1"/>
        <v>V_2</v>
      </c>
      <c r="N296">
        <f ca="1"/>
        <v>0.57669999999999999</v>
      </c>
      <c r="O296">
        <f ca="1"/>
        <v>8.3699999999999997E-2</v>
      </c>
      <c r="P296">
        <f ca="1"/>
        <v>-0.37430000000000002</v>
      </c>
      <c r="Q296" t="str">
        <f ca="1"/>
        <v>V_2</v>
      </c>
      <c r="R296" t="str">
        <f ca="1"/>
        <v>V_1</v>
      </c>
      <c r="S296" t="str">
        <f ca="1"/>
        <v>V_1</v>
      </c>
      <c r="T296" t="str">
        <f ca="1"/>
        <v>V_2</v>
      </c>
      <c r="U296" t="str">
        <f ca="1"/>
        <v>V_2</v>
      </c>
      <c r="V296" t="str">
        <f ca="1"/>
        <v>V_1</v>
      </c>
      <c r="W296" t="str">
        <f ca="1"/>
        <v>V_2</v>
      </c>
      <c r="X296" t="str">
        <f ca="1"/>
        <v>V_1</v>
      </c>
      <c r="Y296">
        <f ca="1"/>
        <v>7.2599999999999998E-2</v>
      </c>
      <c r="Z296">
        <f ca="1"/>
        <v>-0.1716</v>
      </c>
      <c r="AA296">
        <f ca="1"/>
        <v>1.5449999999999999</v>
      </c>
      <c r="AB296">
        <f ca="1"/>
        <v>-0.54359999999999997</v>
      </c>
      <c r="AC296">
        <f ca="1"/>
        <v>-0.99770000000000003</v>
      </c>
      <c r="AD296">
        <f ca="1"/>
        <v>-1.7549999999999999</v>
      </c>
      <c r="AE296">
        <f ca="1"/>
        <v>-0.3579</v>
      </c>
      <c r="AF296">
        <f ca="1"/>
        <v>0.21909999999999999</v>
      </c>
      <c r="AG296">
        <f ca="1"/>
        <v>0.49109999999999998</v>
      </c>
      <c r="AH296">
        <f ca="1"/>
        <v>0.64870000000000005</v>
      </c>
    </row>
    <row r="297" spans="1:34" x14ac:dyDescent="0.3">
      <c r="A297" s="11" t="str">
        <f ca="1"/>
        <v>Hamsika Dalei</v>
      </c>
      <c r="B297" t="str">
        <f ca="1"/>
        <v>V_2</v>
      </c>
      <c r="C297" t="str">
        <f ca="1"/>
        <v>V_1</v>
      </c>
      <c r="D297">
        <f ca="1"/>
        <v>1.0317000000000001</v>
      </c>
      <c r="E297" t="str">
        <f ca="1"/>
        <v>V_1</v>
      </c>
      <c r="F297" t="str">
        <f ca="1"/>
        <v>V_2</v>
      </c>
      <c r="G297" t="str">
        <f ca="1"/>
        <v>V_1</v>
      </c>
      <c r="H297">
        <f ca="1"/>
        <v>-1.3360000000000001</v>
      </c>
      <c r="I297">
        <f ca="1"/>
        <v>-0.27900000000000003</v>
      </c>
      <c r="J297" t="str">
        <f ca="1"/>
        <v>V_1</v>
      </c>
      <c r="K297" t="str">
        <f ca="1"/>
        <v>V_2</v>
      </c>
      <c r="L297" t="str">
        <f ca="1"/>
        <v>V_4</v>
      </c>
      <c r="M297" t="str">
        <f ca="1"/>
        <v>V_1</v>
      </c>
      <c r="N297">
        <f ca="1"/>
        <v>0.57669999999999999</v>
      </c>
      <c r="O297">
        <f ca="1"/>
        <v>8.3699999999999997E-2</v>
      </c>
      <c r="P297">
        <f ca="1"/>
        <v>-0.37430000000000002</v>
      </c>
      <c r="Q297" t="str">
        <f ca="1"/>
        <v>V_2</v>
      </c>
      <c r="R297" t="str">
        <f ca="1"/>
        <v>V_1</v>
      </c>
      <c r="S297" t="str">
        <f ca="1"/>
        <v>V_1</v>
      </c>
      <c r="T297" t="str">
        <f ca="1"/>
        <v>V_1</v>
      </c>
      <c r="U297" t="str">
        <f ca="1"/>
        <v>V_1</v>
      </c>
      <c r="V297" t="str">
        <f ca="1"/>
        <v>V_1</v>
      </c>
      <c r="W297" t="str">
        <f ca="1"/>
        <v>V_2</v>
      </c>
      <c r="X297" t="str">
        <f ca="1"/>
        <v>V_1</v>
      </c>
      <c r="Y297">
        <f ca="1"/>
        <v>7.2599999999999998E-2</v>
      </c>
      <c r="Z297">
        <f ca="1"/>
        <v>0.78049999999999997</v>
      </c>
      <c r="AA297">
        <f ca="1"/>
        <v>-0.15740000000000001</v>
      </c>
      <c r="AB297">
        <f ca="1"/>
        <v>-0.54359999999999997</v>
      </c>
      <c r="AC297">
        <f ca="1"/>
        <v>-0.2185</v>
      </c>
      <c r="AD297">
        <f ca="1"/>
        <v>0.32090000000000002</v>
      </c>
      <c r="AE297">
        <f ca="1"/>
        <v>-0.78920000000000001</v>
      </c>
      <c r="AF297">
        <f ca="1"/>
        <v>0.21909999999999999</v>
      </c>
      <c r="AG297">
        <f ca="1"/>
        <v>0.49109999999999998</v>
      </c>
      <c r="AH297">
        <f ca="1"/>
        <v>0.64870000000000005</v>
      </c>
    </row>
    <row r="298" spans="1:34" x14ac:dyDescent="0.3">
      <c r="A298" s="11" t="str">
        <f ca="1"/>
        <v>Arthur Short</v>
      </c>
      <c r="B298" t="str">
        <f ca="1"/>
        <v>V_2</v>
      </c>
      <c r="C298" t="str">
        <f ca="1"/>
        <v>V_1</v>
      </c>
      <c r="D298">
        <f ca="1"/>
        <v>0.21010000000000001</v>
      </c>
      <c r="E298" t="str">
        <f ca="1"/>
        <v>V_1</v>
      </c>
      <c r="F298" t="str">
        <f ca="1"/>
        <v>V_1</v>
      </c>
      <c r="G298" t="str">
        <f ca="1"/>
        <v>V_2</v>
      </c>
      <c r="H298">
        <f ca="1"/>
        <v>1.3102</v>
      </c>
      <c r="I298">
        <f ca="1"/>
        <v>-0.27900000000000003</v>
      </c>
      <c r="J298" t="str">
        <f ca="1"/>
        <v>V_3</v>
      </c>
      <c r="K298" t="str">
        <f ca="1"/>
        <v>V_2</v>
      </c>
      <c r="L298" t="str">
        <f ca="1"/>
        <v>V_1</v>
      </c>
      <c r="M298" t="str">
        <f ca="1"/>
        <v>V_1</v>
      </c>
      <c r="N298">
        <f ca="1"/>
        <v>0.57669999999999999</v>
      </c>
      <c r="O298">
        <f ca="1"/>
        <v>8.3699999999999997E-2</v>
      </c>
      <c r="P298">
        <f ca="1"/>
        <v>-0.37430000000000002</v>
      </c>
      <c r="Q298" t="str">
        <f ca="1"/>
        <v>V_2</v>
      </c>
      <c r="R298" t="str">
        <f ca="1"/>
        <v>V_2</v>
      </c>
      <c r="S298" t="str">
        <f ca="1"/>
        <v>V_1</v>
      </c>
      <c r="T298" t="str">
        <f ca="1"/>
        <v>V_1</v>
      </c>
      <c r="U298" t="str">
        <f ca="1"/>
        <v>V_1</v>
      </c>
      <c r="V298" t="str">
        <f ca="1"/>
        <v>V_1</v>
      </c>
      <c r="W298" t="str">
        <f ca="1"/>
        <v>V_2</v>
      </c>
      <c r="X298" t="str">
        <f ca="1"/>
        <v>V_1</v>
      </c>
      <c r="Y298">
        <f ca="1"/>
        <v>7.2599999999999998E-2</v>
      </c>
      <c r="Z298">
        <f ca="1"/>
        <v>-0.1716</v>
      </c>
      <c r="AA298">
        <f ca="1"/>
        <v>-0.15740000000000001</v>
      </c>
      <c r="AB298">
        <f ca="1"/>
        <v>-0.54359999999999997</v>
      </c>
      <c r="AC298">
        <f ca="1"/>
        <v>-0.2185</v>
      </c>
      <c r="AD298">
        <f ca="1"/>
        <v>0.32090000000000002</v>
      </c>
      <c r="AE298">
        <f ca="1"/>
        <v>-0.78920000000000001</v>
      </c>
      <c r="AF298">
        <f ca="1"/>
        <v>2.0417999999999998</v>
      </c>
      <c r="AG298">
        <f ca="1"/>
        <v>2.2084999999999999</v>
      </c>
      <c r="AH298">
        <f ca="1"/>
        <v>1.8877999999999999</v>
      </c>
    </row>
    <row r="299" spans="1:34" x14ac:dyDescent="0.3">
      <c r="A299" s="11" t="str">
        <f ca="1"/>
        <v>Ellis Hunter</v>
      </c>
      <c r="B299" t="str">
        <f ca="1"/>
        <v>V_2</v>
      </c>
      <c r="C299" t="str">
        <f ca="1"/>
        <v>V_1</v>
      </c>
      <c r="D299">
        <f ca="1"/>
        <v>1.0317000000000001</v>
      </c>
      <c r="E299" t="str">
        <f ca="1"/>
        <v>V_2</v>
      </c>
      <c r="F299" t="str">
        <f ca="1"/>
        <v>V_1</v>
      </c>
      <c r="G299" t="str">
        <f ca="1"/>
        <v>V_2</v>
      </c>
      <c r="H299">
        <f ca="1"/>
        <v>-0.45400000000000001</v>
      </c>
      <c r="I299">
        <f ca="1"/>
        <v>-0.27900000000000003</v>
      </c>
      <c r="J299" t="str">
        <f ca="1"/>
        <v>V_1</v>
      </c>
      <c r="K299" t="str">
        <f ca="1"/>
        <v>V_2</v>
      </c>
      <c r="L299" t="str">
        <f ca="1"/>
        <v>V_1</v>
      </c>
      <c r="M299" t="str">
        <f ca="1"/>
        <v>V_1</v>
      </c>
      <c r="N299">
        <f ca="1"/>
        <v>1.9135</v>
      </c>
      <c r="O299">
        <f ca="1"/>
        <v>8.3699999999999997E-2</v>
      </c>
      <c r="P299">
        <f ca="1"/>
        <v>1.3127</v>
      </c>
      <c r="Q299" t="str">
        <f ca="1"/>
        <v>V_2</v>
      </c>
      <c r="R299" t="str">
        <f ca="1"/>
        <v>V_1</v>
      </c>
      <c r="S299" t="str">
        <f ca="1"/>
        <v>V_1</v>
      </c>
      <c r="T299" t="str">
        <f ca="1"/>
        <v>V_2</v>
      </c>
      <c r="U299" t="str">
        <f ca="1"/>
        <v>V_1</v>
      </c>
      <c r="V299" t="str">
        <f ca="1"/>
        <v>V_1</v>
      </c>
      <c r="W299" t="str">
        <f ca="1"/>
        <v>V_1</v>
      </c>
      <c r="X299" t="str">
        <f ca="1"/>
        <v>V_2</v>
      </c>
      <c r="Y299">
        <f ca="1"/>
        <v>7.2599999999999998E-2</v>
      </c>
      <c r="Z299">
        <f ca="1"/>
        <v>-0.1716</v>
      </c>
      <c r="AA299">
        <f ca="1"/>
        <v>-0.15740000000000001</v>
      </c>
      <c r="AB299">
        <f ca="1"/>
        <v>-0.54359999999999997</v>
      </c>
      <c r="AC299">
        <f ca="1"/>
        <v>-0.99770000000000003</v>
      </c>
      <c r="AD299">
        <f ca="1"/>
        <v>0.32090000000000002</v>
      </c>
      <c r="AE299">
        <f ca="1"/>
        <v>-0.78920000000000001</v>
      </c>
      <c r="AF299">
        <f ca="1"/>
        <v>-0.87460000000000004</v>
      </c>
      <c r="AG299">
        <f ca="1"/>
        <v>-3.9741</v>
      </c>
      <c r="AH299">
        <f ca="1"/>
        <v>-3.6882000000000001</v>
      </c>
    </row>
    <row r="300" spans="1:34" x14ac:dyDescent="0.3">
      <c r="A300" s="11" t="str">
        <f ca="1"/>
        <v>Lucas Harris</v>
      </c>
      <c r="B300" t="str">
        <f ca="1"/>
        <v>V_2</v>
      </c>
      <c r="C300" t="str">
        <f ca="1"/>
        <v>V_1</v>
      </c>
      <c r="D300">
        <f ca="1"/>
        <v>1.0317000000000001</v>
      </c>
      <c r="E300" t="str">
        <f ca="1"/>
        <v>V_1</v>
      </c>
      <c r="F300" t="str">
        <f ca="1"/>
        <v>V_1</v>
      </c>
      <c r="G300" t="str">
        <f ca="1"/>
        <v>V_2</v>
      </c>
      <c r="H300">
        <f ca="1"/>
        <v>-0.45400000000000001</v>
      </c>
      <c r="I300">
        <f ca="1"/>
        <v>-0.27900000000000003</v>
      </c>
      <c r="J300" t="str">
        <f ca="1"/>
        <v>V_3</v>
      </c>
      <c r="K300" t="str">
        <f ca="1"/>
        <v>V_2</v>
      </c>
      <c r="L300" t="str">
        <f ca="1"/>
        <v>V_1</v>
      </c>
      <c r="M300" t="str">
        <f ca="1"/>
        <v>V_1</v>
      </c>
      <c r="N300">
        <f ca="1"/>
        <v>0.57669999999999999</v>
      </c>
      <c r="O300">
        <f ca="1"/>
        <v>8.3699999999999997E-2</v>
      </c>
      <c r="P300">
        <f ca="1"/>
        <v>-0.37430000000000002</v>
      </c>
      <c r="Q300" t="str">
        <f ca="1"/>
        <v>V_2</v>
      </c>
      <c r="R300" t="str">
        <f ca="1"/>
        <v>V_2</v>
      </c>
      <c r="S300" t="str">
        <f ca="1"/>
        <v>V_1</v>
      </c>
      <c r="T300" t="str">
        <f ca="1"/>
        <v>V_1</v>
      </c>
      <c r="U300" t="str">
        <f ca="1"/>
        <v>V_2</v>
      </c>
      <c r="V300" t="str">
        <f ca="1"/>
        <v>V_1</v>
      </c>
      <c r="W300" t="str">
        <f ca="1"/>
        <v>V_2</v>
      </c>
      <c r="X300" t="str">
        <f ca="1"/>
        <v>V_2</v>
      </c>
      <c r="Y300">
        <f ca="1"/>
        <v>-3.0688</v>
      </c>
      <c r="Z300">
        <f ca="1"/>
        <v>-0.1716</v>
      </c>
      <c r="AA300">
        <f ca="1"/>
        <v>-1.8596999999999999</v>
      </c>
      <c r="AB300">
        <f ca="1"/>
        <v>-0.54359999999999997</v>
      </c>
      <c r="AC300">
        <f ca="1"/>
        <v>-0.99770000000000003</v>
      </c>
      <c r="AD300">
        <f ca="1"/>
        <v>-1.0629999999999999</v>
      </c>
      <c r="AE300">
        <f ca="1"/>
        <v>7.3400000000000007E-2</v>
      </c>
      <c r="AF300">
        <f ca="1"/>
        <v>-1.2391000000000001</v>
      </c>
      <c r="AG300">
        <f ca="1"/>
        <v>-1.2262999999999999</v>
      </c>
      <c r="AH300">
        <f ca="1"/>
        <v>-0.59040000000000004</v>
      </c>
    </row>
    <row r="301" spans="1:34" x14ac:dyDescent="0.3">
      <c r="A301" s="11" t="str">
        <f ca="1"/>
        <v>Poppy Stokes</v>
      </c>
      <c r="B301" t="str">
        <f ca="1"/>
        <v>V_2</v>
      </c>
      <c r="C301" t="str">
        <f ca="1"/>
        <v>V_1</v>
      </c>
      <c r="D301">
        <f ca="1"/>
        <v>1.0317000000000001</v>
      </c>
      <c r="E301" t="str">
        <f ca="1"/>
        <v>V_1</v>
      </c>
      <c r="F301" t="str">
        <f ca="1"/>
        <v>V_2</v>
      </c>
      <c r="G301" t="str">
        <f ca="1"/>
        <v>V_2</v>
      </c>
      <c r="H301">
        <f ca="1"/>
        <v>-0.45400000000000001</v>
      </c>
      <c r="I301">
        <f ca="1"/>
        <v>-0.27900000000000003</v>
      </c>
      <c r="J301" t="str">
        <f ca="1"/>
        <v>V_4</v>
      </c>
      <c r="K301" t="str">
        <f ca="1"/>
        <v>V_3</v>
      </c>
      <c r="L301" t="str">
        <f ca="1"/>
        <v>V_1</v>
      </c>
      <c r="M301" t="str">
        <f ca="1"/>
        <v>V_2</v>
      </c>
      <c r="N301">
        <f ca="1"/>
        <v>0.57669999999999999</v>
      </c>
      <c r="O301">
        <f ca="1"/>
        <v>1.2901</v>
      </c>
      <c r="P301">
        <f ca="1"/>
        <v>-0.37430000000000002</v>
      </c>
      <c r="Q301" t="str">
        <f ca="1"/>
        <v>V_2</v>
      </c>
      <c r="R301" t="str">
        <f ca="1"/>
        <v>V_1</v>
      </c>
      <c r="S301" t="str">
        <f ca="1"/>
        <v>V_1</v>
      </c>
      <c r="T301" t="str">
        <f ca="1"/>
        <v>V_1</v>
      </c>
      <c r="U301" t="str">
        <f ca="1"/>
        <v>V_1</v>
      </c>
      <c r="V301" t="str">
        <f ca="1"/>
        <v>V_1</v>
      </c>
      <c r="W301" t="str">
        <f ca="1"/>
        <v>V_2</v>
      </c>
      <c r="X301" t="str">
        <f ca="1"/>
        <v>V_2</v>
      </c>
      <c r="Y301">
        <f ca="1"/>
        <v>1.1196999999999999</v>
      </c>
      <c r="Z301">
        <f ca="1"/>
        <v>0.78049999999999997</v>
      </c>
      <c r="AA301">
        <f ca="1"/>
        <v>1.5449999999999999</v>
      </c>
      <c r="AB301">
        <f ca="1"/>
        <v>-0.54359999999999997</v>
      </c>
      <c r="AC301">
        <f ca="1"/>
        <v>1.3399000000000001</v>
      </c>
      <c r="AD301">
        <f ca="1"/>
        <v>-0.371</v>
      </c>
      <c r="AE301">
        <f ca="1"/>
        <v>-0.78920000000000001</v>
      </c>
      <c r="AF301">
        <f ca="1"/>
        <v>-0.14549999999999999</v>
      </c>
      <c r="AG301">
        <f ca="1"/>
        <v>0.1477</v>
      </c>
      <c r="AH301">
        <f ca="1"/>
        <v>0.33889999999999998</v>
      </c>
    </row>
    <row r="302" spans="1:34" x14ac:dyDescent="0.3">
      <c r="A302" s="11" t="str">
        <f ca="1"/>
        <v>Edward Richardson</v>
      </c>
      <c r="B302" t="str">
        <f ca="1"/>
        <v>V_2</v>
      </c>
      <c r="C302" t="str">
        <f ca="1"/>
        <v>V_1</v>
      </c>
      <c r="D302">
        <f ca="1"/>
        <v>1.0317000000000001</v>
      </c>
      <c r="E302" t="str">
        <f ca="1"/>
        <v>V_2</v>
      </c>
      <c r="F302" t="str">
        <f ca="1"/>
        <v>V_2</v>
      </c>
      <c r="G302" t="str">
        <f ca="1"/>
        <v>V_1</v>
      </c>
      <c r="H302">
        <f ca="1"/>
        <v>1.3102</v>
      </c>
      <c r="I302">
        <f ca="1"/>
        <v>-0.27900000000000003</v>
      </c>
      <c r="J302" t="str">
        <f ca="1"/>
        <v>V_5</v>
      </c>
      <c r="K302" t="str">
        <f ca="1"/>
        <v>V_2</v>
      </c>
      <c r="L302" t="str">
        <f ca="1"/>
        <v>V_4</v>
      </c>
      <c r="M302" t="str">
        <f ca="1"/>
        <v>V_1</v>
      </c>
      <c r="N302">
        <f ca="1"/>
        <v>-0.76</v>
      </c>
      <c r="O302">
        <f ca="1"/>
        <v>8.3699999999999997E-2</v>
      </c>
      <c r="P302">
        <f ca="1"/>
        <v>-0.37430000000000002</v>
      </c>
      <c r="Q302" t="str">
        <f ca="1"/>
        <v>V_2</v>
      </c>
      <c r="R302" t="str">
        <f ca="1"/>
        <v>V_1</v>
      </c>
      <c r="S302" t="str">
        <f ca="1"/>
        <v>V_1</v>
      </c>
      <c r="T302" t="str">
        <f ca="1"/>
        <v>V_2</v>
      </c>
      <c r="U302" t="str">
        <f ca="1"/>
        <v>V_1</v>
      </c>
      <c r="V302" t="str">
        <f ca="1"/>
        <v>V_1</v>
      </c>
      <c r="W302" t="str">
        <f ca="1"/>
        <v>V_2</v>
      </c>
      <c r="X302" t="str">
        <f ca="1"/>
        <v>V_2</v>
      </c>
      <c r="Y302">
        <f ca="1"/>
        <v>1.1196999999999999</v>
      </c>
      <c r="Z302">
        <f ca="1"/>
        <v>-0.1716</v>
      </c>
      <c r="AA302">
        <f ca="1"/>
        <v>-1.8596999999999999</v>
      </c>
      <c r="AB302">
        <f ca="1"/>
        <v>-0.54359999999999997</v>
      </c>
      <c r="AC302">
        <f ca="1"/>
        <v>-0.99770000000000003</v>
      </c>
      <c r="AD302">
        <f ca="1"/>
        <v>1.0128999999999999</v>
      </c>
      <c r="AE302">
        <f ca="1"/>
        <v>-0.78920000000000001</v>
      </c>
      <c r="AF302">
        <f ca="1"/>
        <v>-2.3327</v>
      </c>
      <c r="AG302">
        <f ca="1"/>
        <v>-3.9741</v>
      </c>
      <c r="AH302">
        <f ca="1"/>
        <v>-3.6882000000000001</v>
      </c>
    </row>
    <row r="303" spans="1:34" x14ac:dyDescent="0.3">
      <c r="A303" s="11" t="str">
        <f ca="1"/>
        <v>Evie Johnston</v>
      </c>
      <c r="B303" t="str">
        <f ca="1"/>
        <v>V_2</v>
      </c>
      <c r="C303" t="str">
        <f ca="1"/>
        <v>V_1</v>
      </c>
      <c r="D303">
        <f ca="1"/>
        <v>1.0317000000000001</v>
      </c>
      <c r="E303" t="str">
        <f ca="1"/>
        <v>V_1</v>
      </c>
      <c r="F303" t="str">
        <f ca="1"/>
        <v>V_1</v>
      </c>
      <c r="G303" t="str">
        <f ca="1"/>
        <v>V_2</v>
      </c>
      <c r="H303">
        <f ca="1"/>
        <v>-1.3360000000000001</v>
      </c>
      <c r="I303">
        <f ca="1"/>
        <v>-1.1888000000000001</v>
      </c>
      <c r="J303" t="str">
        <f ca="1"/>
        <v>V_1</v>
      </c>
      <c r="K303" t="str">
        <f ca="1"/>
        <v>V_3</v>
      </c>
      <c r="L303" t="str">
        <f ca="1"/>
        <v>V_1</v>
      </c>
      <c r="M303" t="str">
        <f ca="1"/>
        <v>V_1</v>
      </c>
      <c r="N303">
        <f ca="1"/>
        <v>1.9135</v>
      </c>
      <c r="O303">
        <f ca="1"/>
        <v>8.3699999999999997E-2</v>
      </c>
      <c r="P303">
        <f ca="1"/>
        <v>1.3127</v>
      </c>
      <c r="Q303" t="str">
        <f ca="1"/>
        <v>V_2</v>
      </c>
      <c r="R303" t="str">
        <f ca="1"/>
        <v>V_1</v>
      </c>
      <c r="S303" t="str">
        <f ca="1"/>
        <v>V_1</v>
      </c>
      <c r="T303" t="str">
        <f ca="1"/>
        <v>V_1</v>
      </c>
      <c r="U303" t="str">
        <f ca="1"/>
        <v>V_1</v>
      </c>
      <c r="V303" t="str">
        <f ca="1"/>
        <v>V_2</v>
      </c>
      <c r="W303" t="str">
        <f ca="1"/>
        <v>V_1</v>
      </c>
      <c r="X303" t="str">
        <f ca="1"/>
        <v>V_1</v>
      </c>
      <c r="Y303">
        <f ca="1"/>
        <v>7.2599999999999998E-2</v>
      </c>
      <c r="Z303">
        <f ca="1"/>
        <v>0.78049999999999997</v>
      </c>
      <c r="AA303">
        <f ca="1"/>
        <v>-1.0085</v>
      </c>
      <c r="AB303">
        <f ca="1"/>
        <v>-0.54359999999999997</v>
      </c>
      <c r="AC303">
        <f ca="1"/>
        <v>-0.2185</v>
      </c>
      <c r="AD303">
        <f ca="1"/>
        <v>-1.0629999999999999</v>
      </c>
      <c r="AE303">
        <f ca="1"/>
        <v>-0.3579</v>
      </c>
      <c r="AF303">
        <f ca="1"/>
        <v>-0.87460000000000004</v>
      </c>
      <c r="AG303">
        <f ca="1"/>
        <v>-0.5393</v>
      </c>
      <c r="AH303">
        <f ca="1"/>
        <v>-0.59040000000000004</v>
      </c>
    </row>
    <row r="304" spans="1:34" x14ac:dyDescent="0.3">
      <c r="A304" s="11" t="str">
        <f ca="1"/>
        <v>Mabel Day</v>
      </c>
      <c r="B304" t="str">
        <f ca="1"/>
        <v>V_2</v>
      </c>
      <c r="C304" t="str">
        <f ca="1"/>
        <v>V_1</v>
      </c>
      <c r="D304">
        <f ca="1"/>
        <v>0.21010000000000001</v>
      </c>
      <c r="E304" t="str">
        <f ca="1"/>
        <v>V_1</v>
      </c>
      <c r="F304" t="str">
        <f ca="1"/>
        <v>V_1</v>
      </c>
      <c r="G304" t="str">
        <f ca="1"/>
        <v>V_2</v>
      </c>
      <c r="H304">
        <f ca="1"/>
        <v>1.3102</v>
      </c>
      <c r="I304">
        <f ca="1"/>
        <v>-0.27900000000000003</v>
      </c>
      <c r="J304" t="str">
        <f ca="1"/>
        <v>V_5</v>
      </c>
      <c r="K304" t="str">
        <f ca="1"/>
        <v>V_2</v>
      </c>
      <c r="L304" t="str">
        <f ca="1"/>
        <v>V_1</v>
      </c>
      <c r="M304" t="str">
        <f ca="1"/>
        <v>V_2</v>
      </c>
      <c r="N304">
        <f ca="1"/>
        <v>0.57669999999999999</v>
      </c>
      <c r="O304">
        <f ca="1"/>
        <v>2.4965999999999999</v>
      </c>
      <c r="P304">
        <f ca="1"/>
        <v>-0.37430000000000002</v>
      </c>
      <c r="Q304" t="str">
        <f ca="1"/>
        <v>V_2</v>
      </c>
      <c r="R304" t="str">
        <f ca="1"/>
        <v>V_1</v>
      </c>
      <c r="S304" t="str">
        <f ca="1"/>
        <v>V_1</v>
      </c>
      <c r="T304" t="str">
        <f ca="1"/>
        <v>V_1</v>
      </c>
      <c r="U304" t="str">
        <f ca="1"/>
        <v>V_1</v>
      </c>
      <c r="V304" t="str">
        <f ca="1"/>
        <v>V_1</v>
      </c>
      <c r="W304" t="str">
        <f ca="1"/>
        <v>V_2</v>
      </c>
      <c r="X304" t="str">
        <f ca="1"/>
        <v>V_2</v>
      </c>
      <c r="Y304">
        <f ca="1"/>
        <v>7.2599999999999998E-2</v>
      </c>
      <c r="Z304">
        <f ca="1"/>
        <v>-1.1237999999999999</v>
      </c>
      <c r="AA304">
        <f ca="1"/>
        <v>-0.15740000000000001</v>
      </c>
      <c r="AB304">
        <f ca="1"/>
        <v>1.6207</v>
      </c>
      <c r="AC304">
        <f ca="1"/>
        <v>-0.99770000000000003</v>
      </c>
      <c r="AD304">
        <f ca="1"/>
        <v>1.0128999999999999</v>
      </c>
      <c r="AE304">
        <f ca="1"/>
        <v>-0.78920000000000001</v>
      </c>
      <c r="AF304">
        <f ca="1"/>
        <v>2.4062999999999999</v>
      </c>
      <c r="AG304">
        <f ca="1"/>
        <v>2.2084999999999999</v>
      </c>
      <c r="AH304">
        <f ca="1"/>
        <v>1.8877999999999999</v>
      </c>
    </row>
    <row r="305" spans="1:34" x14ac:dyDescent="0.3">
      <c r="A305" s="11" t="str">
        <f ca="1"/>
        <v>Elliot Stanley</v>
      </c>
      <c r="B305" t="str">
        <f ca="1"/>
        <v>V_2</v>
      </c>
      <c r="C305" t="str">
        <f ca="1"/>
        <v>V_1</v>
      </c>
      <c r="D305">
        <f ca="1"/>
        <v>0.21010000000000001</v>
      </c>
      <c r="E305" t="str">
        <f ca="1"/>
        <v>V_2</v>
      </c>
      <c r="F305" t="str">
        <f ca="1"/>
        <v>V_2</v>
      </c>
      <c r="G305" t="str">
        <f ca="1"/>
        <v>V_1</v>
      </c>
      <c r="H305">
        <f ca="1"/>
        <v>-0.45400000000000001</v>
      </c>
      <c r="I305">
        <f ca="1"/>
        <v>-1.1888000000000001</v>
      </c>
      <c r="J305" t="str">
        <f ca="1"/>
        <v>V_4</v>
      </c>
      <c r="K305" t="str">
        <f ca="1"/>
        <v>V_2</v>
      </c>
      <c r="L305" t="str">
        <f ca="1"/>
        <v>V_4</v>
      </c>
      <c r="M305" t="str">
        <f ca="1"/>
        <v>V_1</v>
      </c>
      <c r="N305">
        <f ca="1"/>
        <v>0.57669999999999999</v>
      </c>
      <c r="O305">
        <f ca="1"/>
        <v>8.3699999999999997E-2</v>
      </c>
      <c r="P305">
        <f ca="1"/>
        <v>-0.37430000000000002</v>
      </c>
      <c r="Q305" t="str">
        <f ca="1"/>
        <v>V_2</v>
      </c>
      <c r="R305" t="str">
        <f ca="1"/>
        <v>V_1</v>
      </c>
      <c r="S305" t="str">
        <f ca="1"/>
        <v>V_1</v>
      </c>
      <c r="T305" t="str">
        <f ca="1"/>
        <v>V_2</v>
      </c>
      <c r="U305" t="str">
        <f ca="1"/>
        <v>V_1</v>
      </c>
      <c r="V305" t="str">
        <f ca="1"/>
        <v>V_1</v>
      </c>
      <c r="W305" t="str">
        <f ca="1"/>
        <v>V_2</v>
      </c>
      <c r="X305" t="str">
        <f ca="1"/>
        <v>V_2</v>
      </c>
      <c r="Y305">
        <f ca="1"/>
        <v>1.1196999999999999</v>
      </c>
      <c r="Z305">
        <f ca="1"/>
        <v>-0.1716</v>
      </c>
      <c r="AA305">
        <f ca="1"/>
        <v>-0.15740000000000001</v>
      </c>
      <c r="AB305">
        <f ca="1"/>
        <v>-0.54359999999999997</v>
      </c>
      <c r="AC305">
        <f ca="1"/>
        <v>-0.2185</v>
      </c>
      <c r="AD305">
        <f ca="1"/>
        <v>-1.0629999999999999</v>
      </c>
      <c r="AE305">
        <f ca="1"/>
        <v>0.28910000000000002</v>
      </c>
      <c r="AF305">
        <f ca="1"/>
        <v>-0.14549999999999999</v>
      </c>
      <c r="AG305">
        <f ca="1"/>
        <v>-0.1958</v>
      </c>
      <c r="AH305">
        <f ca="1"/>
        <v>2.9100000000000001E-2</v>
      </c>
    </row>
    <row r="306" spans="1:34" x14ac:dyDescent="0.3">
      <c r="A306" s="11" t="str">
        <f ca="1"/>
        <v>Bobby Bates</v>
      </c>
      <c r="B306" t="str">
        <f ca="1"/>
        <v>V_2</v>
      </c>
      <c r="C306" t="str">
        <f ca="1"/>
        <v>V_1</v>
      </c>
      <c r="D306">
        <f ca="1"/>
        <v>1.0317000000000001</v>
      </c>
      <c r="E306" t="str">
        <f ca="1"/>
        <v>V_1</v>
      </c>
      <c r="F306" t="str">
        <f ca="1"/>
        <v>V_2</v>
      </c>
      <c r="G306" t="str">
        <f ca="1"/>
        <v>V_1</v>
      </c>
      <c r="H306">
        <f ca="1"/>
        <v>-1.3360000000000001</v>
      </c>
      <c r="I306">
        <f ca="1"/>
        <v>-1.1888000000000001</v>
      </c>
      <c r="J306" t="str">
        <f ca="1"/>
        <v>V_1</v>
      </c>
      <c r="K306" t="str">
        <f ca="1"/>
        <v>V_3</v>
      </c>
      <c r="L306" t="str">
        <f ca="1"/>
        <v>V_1</v>
      </c>
      <c r="M306" t="str">
        <f ca="1"/>
        <v>V_1</v>
      </c>
      <c r="N306">
        <f ca="1"/>
        <v>-0.76</v>
      </c>
      <c r="O306">
        <f ca="1"/>
        <v>8.3699999999999997E-2</v>
      </c>
      <c r="P306">
        <f ca="1"/>
        <v>-0.37430000000000002</v>
      </c>
      <c r="Q306" t="str">
        <f ca="1"/>
        <v>V_2</v>
      </c>
      <c r="R306" t="str">
        <f ca="1"/>
        <v>V_1</v>
      </c>
      <c r="S306" t="str">
        <f ca="1"/>
        <v>V_1</v>
      </c>
      <c r="T306" t="str">
        <f ca="1"/>
        <v>V_1</v>
      </c>
      <c r="U306" t="str">
        <f ca="1"/>
        <v>V_1</v>
      </c>
      <c r="V306" t="str">
        <f ca="1"/>
        <v>V_1</v>
      </c>
      <c r="W306" t="str">
        <f ca="1"/>
        <v>V_1</v>
      </c>
      <c r="X306" t="str">
        <f ca="1"/>
        <v>V_2</v>
      </c>
      <c r="Y306">
        <f ca="1"/>
        <v>1.1196999999999999</v>
      </c>
      <c r="Z306">
        <f ca="1"/>
        <v>-1.1237999999999999</v>
      </c>
      <c r="AA306">
        <f ca="1"/>
        <v>-0.15740000000000001</v>
      </c>
      <c r="AB306">
        <f ca="1"/>
        <v>-0.54359999999999997</v>
      </c>
      <c r="AC306">
        <f ca="1"/>
        <v>-0.2185</v>
      </c>
      <c r="AD306">
        <f ca="1"/>
        <v>-0.371</v>
      </c>
      <c r="AE306">
        <f ca="1"/>
        <v>-0.3579</v>
      </c>
      <c r="AF306">
        <f ca="1"/>
        <v>-1.2391000000000001</v>
      </c>
      <c r="AG306">
        <f ca="1"/>
        <v>-0.5393</v>
      </c>
      <c r="AH306">
        <f ca="1"/>
        <v>-0.28070000000000001</v>
      </c>
    </row>
    <row r="307" spans="1:34" x14ac:dyDescent="0.3">
      <c r="A307" s="11" t="str">
        <f ca="1"/>
        <v>Mandla Paulo</v>
      </c>
      <c r="B307" t="str">
        <f ca="1"/>
        <v>V_2</v>
      </c>
      <c r="C307" t="str">
        <f ca="1"/>
        <v>V_1</v>
      </c>
      <c r="D307">
        <f ca="1"/>
        <v>1.0317000000000001</v>
      </c>
      <c r="E307" t="str">
        <f ca="1"/>
        <v>V_1</v>
      </c>
      <c r="F307" t="str">
        <f ca="1"/>
        <v>V_1</v>
      </c>
      <c r="G307" t="str">
        <f ca="1"/>
        <v>V_2</v>
      </c>
      <c r="H307">
        <f ca="1"/>
        <v>-1.3360000000000001</v>
      </c>
      <c r="I307">
        <f ca="1"/>
        <v>-0.27900000000000003</v>
      </c>
      <c r="J307" t="str">
        <f ca="1"/>
        <v>V_1</v>
      </c>
      <c r="K307" t="str">
        <f ca="1"/>
        <v>V_5</v>
      </c>
      <c r="L307" t="str">
        <f ca="1"/>
        <v>V_1</v>
      </c>
      <c r="M307" t="str">
        <f ca="1"/>
        <v>V_2</v>
      </c>
      <c r="N307">
        <f ca="1"/>
        <v>0.57669999999999999</v>
      </c>
      <c r="O307">
        <f ca="1"/>
        <v>8.3699999999999997E-2</v>
      </c>
      <c r="P307">
        <f ca="1"/>
        <v>-0.37430000000000002</v>
      </c>
      <c r="Q307" t="str">
        <f ca="1"/>
        <v>V_2</v>
      </c>
      <c r="R307" t="str">
        <f ca="1"/>
        <v>V_2</v>
      </c>
      <c r="S307" t="str">
        <f ca="1"/>
        <v>V_1</v>
      </c>
      <c r="T307" t="str">
        <f ca="1"/>
        <v>V_1</v>
      </c>
      <c r="U307" t="str">
        <f ca="1"/>
        <v>V_1</v>
      </c>
      <c r="V307" t="str">
        <f ca="1"/>
        <v>V_2</v>
      </c>
      <c r="W307" t="str">
        <f ca="1"/>
        <v>V_1</v>
      </c>
      <c r="X307" t="str">
        <f ca="1"/>
        <v>V_1</v>
      </c>
      <c r="Y307">
        <f ca="1"/>
        <v>7.2599999999999998E-2</v>
      </c>
      <c r="Z307">
        <f ca="1"/>
        <v>-2.0758999999999999</v>
      </c>
      <c r="AA307">
        <f ca="1"/>
        <v>-1.8596999999999999</v>
      </c>
      <c r="AB307">
        <f ca="1"/>
        <v>-0.54359999999999997</v>
      </c>
      <c r="AC307">
        <f ca="1"/>
        <v>-0.99770000000000003</v>
      </c>
      <c r="AD307">
        <f ca="1"/>
        <v>0.32090000000000002</v>
      </c>
      <c r="AE307">
        <f ca="1"/>
        <v>-0.78920000000000001</v>
      </c>
      <c r="AF307">
        <f ca="1"/>
        <v>-0.14549999999999999</v>
      </c>
      <c r="AG307">
        <f ca="1"/>
        <v>-0.1958</v>
      </c>
      <c r="AH307">
        <f ca="1"/>
        <v>2.9100000000000001E-2</v>
      </c>
    </row>
    <row r="308" spans="1:34" x14ac:dyDescent="0.3">
      <c r="A308" s="11" t="str">
        <f ca="1"/>
        <v>Haru Obi</v>
      </c>
      <c r="B308" t="str">
        <f ca="1"/>
        <v>V_2</v>
      </c>
      <c r="C308" t="str">
        <f ca="1"/>
        <v>V_1</v>
      </c>
      <c r="D308">
        <f ca="1"/>
        <v>1.0317000000000001</v>
      </c>
      <c r="E308" t="str">
        <f ca="1"/>
        <v>V_2</v>
      </c>
      <c r="F308" t="str">
        <f ca="1"/>
        <v>V_1</v>
      </c>
      <c r="G308" t="str">
        <f ca="1"/>
        <v>V_2</v>
      </c>
      <c r="H308">
        <f ca="1"/>
        <v>-0.45400000000000001</v>
      </c>
      <c r="I308">
        <f ca="1"/>
        <v>-0.27900000000000003</v>
      </c>
      <c r="J308" t="str">
        <f ca="1"/>
        <v>V_4</v>
      </c>
      <c r="K308" t="str">
        <f ca="1"/>
        <v>V_2</v>
      </c>
      <c r="L308" t="str">
        <f ca="1"/>
        <v>V_3</v>
      </c>
      <c r="M308" t="str">
        <f ca="1"/>
        <v>V_1</v>
      </c>
      <c r="N308">
        <f ca="1"/>
        <v>0.57669999999999999</v>
      </c>
      <c r="O308">
        <f ca="1"/>
        <v>1.2901</v>
      </c>
      <c r="P308">
        <f ca="1"/>
        <v>-0.37430000000000002</v>
      </c>
      <c r="Q308" t="str">
        <f ca="1"/>
        <v>V_2</v>
      </c>
      <c r="R308" t="str">
        <f ca="1"/>
        <v>V_1</v>
      </c>
      <c r="S308" t="str">
        <f ca="1"/>
        <v>V_1</v>
      </c>
      <c r="T308" t="str">
        <f ca="1"/>
        <v>V_1</v>
      </c>
      <c r="U308" t="str">
        <f ca="1"/>
        <v>V_1</v>
      </c>
      <c r="V308" t="str">
        <f ca="1"/>
        <v>V_1</v>
      </c>
      <c r="W308" t="str">
        <f ca="1"/>
        <v>V_2</v>
      </c>
      <c r="X308" t="str">
        <f ca="1"/>
        <v>V_2</v>
      </c>
      <c r="Y308">
        <f ca="1"/>
        <v>7.2599999999999998E-2</v>
      </c>
      <c r="Z308">
        <f ca="1"/>
        <v>-1.1237999999999999</v>
      </c>
      <c r="AA308">
        <f ca="1"/>
        <v>-1.8596999999999999</v>
      </c>
      <c r="AB308">
        <f ca="1"/>
        <v>-0.54359999999999997</v>
      </c>
      <c r="AC308">
        <f ca="1"/>
        <v>-0.99770000000000003</v>
      </c>
      <c r="AD308">
        <f ca="1"/>
        <v>0.32090000000000002</v>
      </c>
      <c r="AE308">
        <f ca="1"/>
        <v>0.28910000000000002</v>
      </c>
      <c r="AF308">
        <f ca="1"/>
        <v>0.94820000000000004</v>
      </c>
      <c r="AG308">
        <f ca="1"/>
        <v>0.83460000000000001</v>
      </c>
      <c r="AH308">
        <f ca="1"/>
        <v>0.95840000000000003</v>
      </c>
    </row>
    <row r="309" spans="1:34" x14ac:dyDescent="0.3">
      <c r="A309" s="11" t="str">
        <f ca="1"/>
        <v>Rupert Davies</v>
      </c>
      <c r="B309" t="str">
        <f ca="1"/>
        <v>V_2</v>
      </c>
      <c r="C309" t="str">
        <f ca="1"/>
        <v>V_1</v>
      </c>
      <c r="D309">
        <f ca="1"/>
        <v>1.0317000000000001</v>
      </c>
      <c r="E309" t="str">
        <f ca="1"/>
        <v>V_1</v>
      </c>
      <c r="F309" t="str">
        <f ca="1"/>
        <v>V_1</v>
      </c>
      <c r="G309" t="str">
        <f ca="1"/>
        <v>V_2</v>
      </c>
      <c r="H309">
        <f ca="1"/>
        <v>0.42809999999999998</v>
      </c>
      <c r="I309">
        <f ca="1"/>
        <v>0.63090000000000002</v>
      </c>
      <c r="J309" t="str">
        <f ca="1"/>
        <v>V_4</v>
      </c>
      <c r="K309" t="str">
        <f ca="1"/>
        <v>V_3</v>
      </c>
      <c r="L309" t="str">
        <f ca="1"/>
        <v>V_1</v>
      </c>
      <c r="M309" t="str">
        <f ca="1"/>
        <v>V_2</v>
      </c>
      <c r="N309">
        <f ca="1"/>
        <v>-0.76</v>
      </c>
      <c r="O309">
        <f ca="1"/>
        <v>8.3699999999999997E-2</v>
      </c>
      <c r="P309">
        <f ca="1"/>
        <v>-0.37430000000000002</v>
      </c>
      <c r="Q309" t="str">
        <f ca="1"/>
        <v>V_2</v>
      </c>
      <c r="R309" t="str">
        <f ca="1"/>
        <v>V_2</v>
      </c>
      <c r="S309" t="str">
        <f ca="1"/>
        <v>V_1</v>
      </c>
      <c r="T309" t="str">
        <f ca="1"/>
        <v>V_1</v>
      </c>
      <c r="U309" t="str">
        <f ca="1"/>
        <v>V_1</v>
      </c>
      <c r="V309" t="str">
        <f ca="1"/>
        <v>V_1</v>
      </c>
      <c r="W309" t="str">
        <f ca="1"/>
        <v>V_1</v>
      </c>
      <c r="X309" t="str">
        <f ca="1"/>
        <v>V_2</v>
      </c>
      <c r="Y309">
        <f ca="1"/>
        <v>1.1196999999999999</v>
      </c>
      <c r="Z309">
        <f ca="1"/>
        <v>-0.1716</v>
      </c>
      <c r="AA309">
        <f ca="1"/>
        <v>0.69379999999999997</v>
      </c>
      <c r="AB309">
        <f ca="1"/>
        <v>-0.54359999999999997</v>
      </c>
      <c r="AC309">
        <f ca="1"/>
        <v>-0.99770000000000003</v>
      </c>
      <c r="AD309">
        <f ca="1"/>
        <v>1.0128999999999999</v>
      </c>
      <c r="AE309">
        <f ca="1"/>
        <v>-0.78920000000000001</v>
      </c>
      <c r="AF309">
        <f ca="1"/>
        <v>-0.51</v>
      </c>
      <c r="AG309">
        <f ca="1"/>
        <v>-0.5393</v>
      </c>
      <c r="AH309">
        <f ca="1"/>
        <v>-0.59040000000000004</v>
      </c>
    </row>
    <row r="310" spans="1:34" x14ac:dyDescent="0.3">
      <c r="A310" s="11" t="str">
        <f ca="1"/>
        <v>Lyra Rowe</v>
      </c>
      <c r="B310" t="str">
        <f ca="1"/>
        <v>V_2</v>
      </c>
      <c r="C310" t="str">
        <f ca="1"/>
        <v>V_1</v>
      </c>
      <c r="D310">
        <f ca="1"/>
        <v>0.21010000000000001</v>
      </c>
      <c r="E310" t="str">
        <f ca="1"/>
        <v>V_1</v>
      </c>
      <c r="F310" t="str">
        <f ca="1"/>
        <v>V_2</v>
      </c>
      <c r="G310" t="str">
        <f ca="1"/>
        <v>V_1</v>
      </c>
      <c r="H310">
        <f ca="1"/>
        <v>0.42809999999999998</v>
      </c>
      <c r="I310">
        <f ca="1"/>
        <v>-0.27900000000000003</v>
      </c>
      <c r="J310" t="str">
        <f ca="1"/>
        <v>V_4</v>
      </c>
      <c r="K310" t="str">
        <f ca="1"/>
        <v>V_2</v>
      </c>
      <c r="L310" t="str">
        <f ca="1"/>
        <v>V_4</v>
      </c>
      <c r="M310" t="str">
        <f ca="1"/>
        <v>V_1</v>
      </c>
      <c r="N310">
        <f ca="1"/>
        <v>0.57669999999999999</v>
      </c>
      <c r="O310">
        <f ca="1"/>
        <v>8.3699999999999997E-2</v>
      </c>
      <c r="P310">
        <f ca="1"/>
        <v>-0.37430000000000002</v>
      </c>
      <c r="Q310" t="str">
        <f ca="1"/>
        <v>V_2</v>
      </c>
      <c r="R310" t="str">
        <f ca="1"/>
        <v>V_1</v>
      </c>
      <c r="S310" t="str">
        <f ca="1"/>
        <v>V_1</v>
      </c>
      <c r="T310" t="str">
        <f ca="1"/>
        <v>V_1</v>
      </c>
      <c r="U310" t="str">
        <f ca="1"/>
        <v>V_1</v>
      </c>
      <c r="V310" t="str">
        <f ca="1"/>
        <v>V_1</v>
      </c>
      <c r="W310" t="str">
        <f ca="1"/>
        <v>V_1</v>
      </c>
      <c r="X310" t="str">
        <f ca="1"/>
        <v>V_2</v>
      </c>
      <c r="Y310">
        <f ca="1"/>
        <v>-3.0688</v>
      </c>
      <c r="Z310">
        <f ca="1"/>
        <v>-1.1237999999999999</v>
      </c>
      <c r="AA310">
        <f ca="1"/>
        <v>-0.15740000000000001</v>
      </c>
      <c r="AB310">
        <f ca="1"/>
        <v>-0.54359999999999997</v>
      </c>
      <c r="AC310">
        <f ca="1"/>
        <v>-0.2185</v>
      </c>
      <c r="AD310">
        <f ca="1"/>
        <v>1.0128999999999999</v>
      </c>
      <c r="AE310">
        <f ca="1"/>
        <v>-0.78920000000000001</v>
      </c>
      <c r="AF310">
        <f ca="1"/>
        <v>1.3127</v>
      </c>
      <c r="AG310">
        <f ca="1"/>
        <v>0.83460000000000001</v>
      </c>
      <c r="AH310">
        <f ca="1"/>
        <v>0.95840000000000003</v>
      </c>
    </row>
    <row r="311" spans="1:34" x14ac:dyDescent="0.3">
      <c r="A311" s="11" t="str">
        <f ca="1"/>
        <v>Halim Sabbag</v>
      </c>
      <c r="B311" t="str">
        <f ca="1"/>
        <v>V_2</v>
      </c>
      <c r="C311" t="str">
        <f ca="1"/>
        <v>V_2</v>
      </c>
      <c r="D311">
        <f ca="1"/>
        <v>1.0317000000000001</v>
      </c>
      <c r="E311" t="str">
        <f ca="1"/>
        <v>V_1</v>
      </c>
      <c r="F311" t="str">
        <f ca="1"/>
        <v>V_2</v>
      </c>
      <c r="G311" t="str">
        <f ca="1"/>
        <v>V_2</v>
      </c>
      <c r="H311">
        <f ca="1"/>
        <v>-1.3360000000000001</v>
      </c>
      <c r="I311">
        <f ca="1"/>
        <v>-1.1888000000000001</v>
      </c>
      <c r="J311" t="str">
        <f ca="1"/>
        <v>V_3</v>
      </c>
      <c r="K311" t="str">
        <f ca="1"/>
        <v>V_3</v>
      </c>
      <c r="L311" t="str">
        <f ca="1"/>
        <v>V_3</v>
      </c>
      <c r="M311" t="str">
        <f ca="1"/>
        <v>V_2</v>
      </c>
      <c r="N311">
        <f ca="1"/>
        <v>0.57669999999999999</v>
      </c>
      <c r="O311">
        <f ca="1"/>
        <v>-1.1228</v>
      </c>
      <c r="P311">
        <f ca="1"/>
        <v>-0.37430000000000002</v>
      </c>
      <c r="Q311" t="str">
        <f ca="1"/>
        <v>V_2</v>
      </c>
      <c r="R311" t="str">
        <f ca="1"/>
        <v>V_1</v>
      </c>
      <c r="S311" t="str">
        <f ca="1"/>
        <v>V_1</v>
      </c>
      <c r="T311" t="str">
        <f ca="1"/>
        <v>V_1</v>
      </c>
      <c r="U311" t="str">
        <f ca="1"/>
        <v>V_2</v>
      </c>
      <c r="V311" t="str">
        <f ca="1"/>
        <v>V_1</v>
      </c>
      <c r="W311" t="str">
        <f ca="1"/>
        <v>V_2</v>
      </c>
      <c r="X311" t="str">
        <f ca="1"/>
        <v>V_2</v>
      </c>
      <c r="Y311">
        <f ca="1"/>
        <v>-0.97450000000000003</v>
      </c>
      <c r="Z311">
        <f ca="1"/>
        <v>-0.1716</v>
      </c>
      <c r="AA311">
        <f ca="1"/>
        <v>-1.0085</v>
      </c>
      <c r="AB311">
        <f ca="1"/>
        <v>-0.54359999999999997</v>
      </c>
      <c r="AC311">
        <f ca="1"/>
        <v>-0.2185</v>
      </c>
      <c r="AD311">
        <f ca="1"/>
        <v>-0.371</v>
      </c>
      <c r="AE311">
        <f ca="1"/>
        <v>-0.3579</v>
      </c>
      <c r="AF311">
        <f ca="1"/>
        <v>0.94820000000000004</v>
      </c>
      <c r="AG311">
        <f ca="1"/>
        <v>0.49109999999999998</v>
      </c>
      <c r="AH311">
        <f ca="1"/>
        <v>0.64870000000000005</v>
      </c>
    </row>
    <row r="312" spans="1:34" x14ac:dyDescent="0.3">
      <c r="A312" s="11" t="str">
        <f ca="1"/>
        <v>Basma Malik</v>
      </c>
      <c r="B312" t="str">
        <f ca="1"/>
        <v>V_2</v>
      </c>
      <c r="C312" t="str">
        <f ca="1"/>
        <v>V_1</v>
      </c>
      <c r="D312">
        <f ca="1"/>
        <v>1.0317000000000001</v>
      </c>
      <c r="E312" t="str">
        <f ca="1"/>
        <v>V_1</v>
      </c>
      <c r="F312" t="str">
        <f ca="1"/>
        <v>V_2</v>
      </c>
      <c r="G312" t="str">
        <f ca="1"/>
        <v>V_2</v>
      </c>
      <c r="H312">
        <f ca="1"/>
        <v>-1.3360000000000001</v>
      </c>
      <c r="I312">
        <f ca="1"/>
        <v>-1.1888000000000001</v>
      </c>
      <c r="J312" t="str">
        <f ca="1"/>
        <v>V_1</v>
      </c>
      <c r="K312" t="str">
        <f ca="1"/>
        <v>V_3</v>
      </c>
      <c r="L312" t="str">
        <f ca="1"/>
        <v>V_1</v>
      </c>
      <c r="M312" t="str">
        <f ca="1"/>
        <v>V_2</v>
      </c>
      <c r="N312">
        <f ca="1"/>
        <v>0.57669999999999999</v>
      </c>
      <c r="O312">
        <f ca="1"/>
        <v>1.2901</v>
      </c>
      <c r="P312">
        <f ca="1"/>
        <v>-0.37430000000000002</v>
      </c>
      <c r="Q312" t="str">
        <f ca="1"/>
        <v>V_2</v>
      </c>
      <c r="R312" t="str">
        <f ca="1"/>
        <v>V_1</v>
      </c>
      <c r="S312" t="str">
        <f ca="1"/>
        <v>V_1</v>
      </c>
      <c r="T312" t="str">
        <f ca="1"/>
        <v>V_1</v>
      </c>
      <c r="U312" t="str">
        <f ca="1"/>
        <v>V_1</v>
      </c>
      <c r="V312" t="str">
        <f ca="1"/>
        <v>V_1</v>
      </c>
      <c r="W312" t="str">
        <f ca="1"/>
        <v>V_2</v>
      </c>
      <c r="X312" t="str">
        <f ca="1"/>
        <v>V_1</v>
      </c>
      <c r="Y312">
        <f ca="1"/>
        <v>1.1196999999999999</v>
      </c>
      <c r="Z312">
        <f ca="1"/>
        <v>-0.1716</v>
      </c>
      <c r="AA312">
        <f ca="1"/>
        <v>-1.0085</v>
      </c>
      <c r="AB312">
        <f ca="1"/>
        <v>-0.54359999999999997</v>
      </c>
      <c r="AC312">
        <f ca="1"/>
        <v>-0.99770000000000003</v>
      </c>
      <c r="AD312">
        <f ca="1"/>
        <v>0.32090000000000002</v>
      </c>
      <c r="AE312">
        <f ca="1"/>
        <v>-0.78920000000000001</v>
      </c>
      <c r="AF312">
        <f ca="1"/>
        <v>2.7709000000000001</v>
      </c>
      <c r="AG312">
        <f ca="1"/>
        <v>1.865</v>
      </c>
      <c r="AH312">
        <f ca="1"/>
        <v>1.8877999999999999</v>
      </c>
    </row>
    <row r="313" spans="1:34" x14ac:dyDescent="0.3">
      <c r="A313" s="11" t="str">
        <f ca="1"/>
        <v>Willow Peacock</v>
      </c>
      <c r="B313" t="str">
        <f ca="1"/>
        <v>V_2</v>
      </c>
      <c r="C313" t="str">
        <f ca="1"/>
        <v>V_1</v>
      </c>
      <c r="D313">
        <f ca="1"/>
        <v>1.0317000000000001</v>
      </c>
      <c r="E313" t="str">
        <f ca="1"/>
        <v>V_2</v>
      </c>
      <c r="F313" t="str">
        <f ca="1"/>
        <v>V_2</v>
      </c>
      <c r="G313" t="str">
        <f ca="1"/>
        <v>V_1</v>
      </c>
      <c r="H313">
        <f ca="1"/>
        <v>-1.3360000000000001</v>
      </c>
      <c r="I313">
        <f ca="1"/>
        <v>-0.27900000000000003</v>
      </c>
      <c r="J313" t="str">
        <f ca="1"/>
        <v>V_1</v>
      </c>
      <c r="K313" t="str">
        <f ca="1"/>
        <v>V_2</v>
      </c>
      <c r="L313" t="str">
        <f ca="1"/>
        <v>V_1</v>
      </c>
      <c r="M313" t="str">
        <f ca="1"/>
        <v>V_1</v>
      </c>
      <c r="N313">
        <f ca="1"/>
        <v>1.9135</v>
      </c>
      <c r="O313">
        <f ca="1"/>
        <v>8.3699999999999997E-2</v>
      </c>
      <c r="P313">
        <f ca="1"/>
        <v>-0.37430000000000002</v>
      </c>
      <c r="Q313" t="str">
        <f ca="1"/>
        <v>V_2</v>
      </c>
      <c r="R313" t="str">
        <f ca="1"/>
        <v>V_1</v>
      </c>
      <c r="S313" t="str">
        <f ca="1"/>
        <v>V_1</v>
      </c>
      <c r="T313" t="str">
        <f ca="1"/>
        <v>V_1</v>
      </c>
      <c r="U313" t="str">
        <f ca="1"/>
        <v>V_1</v>
      </c>
      <c r="V313" t="str">
        <f ca="1"/>
        <v>V_1</v>
      </c>
      <c r="W313" t="str">
        <f ca="1"/>
        <v>V_1</v>
      </c>
      <c r="X313" t="str">
        <f ca="1"/>
        <v>V_2</v>
      </c>
      <c r="Y313">
        <f ca="1"/>
        <v>7.2599999999999998E-2</v>
      </c>
      <c r="Z313">
        <f ca="1"/>
        <v>-0.1716</v>
      </c>
      <c r="AA313">
        <f ca="1"/>
        <v>0.69379999999999997</v>
      </c>
      <c r="AB313">
        <f ca="1"/>
        <v>-0.54359999999999997</v>
      </c>
      <c r="AC313">
        <f ca="1"/>
        <v>1.3399000000000001</v>
      </c>
      <c r="AD313">
        <f ca="1"/>
        <v>1.0128999999999999</v>
      </c>
      <c r="AE313">
        <f ca="1"/>
        <v>-0.78920000000000001</v>
      </c>
      <c r="AF313">
        <f ca="1"/>
        <v>1.6772</v>
      </c>
      <c r="AG313">
        <f ca="1"/>
        <v>1.1780999999999999</v>
      </c>
      <c r="AH313">
        <f ca="1"/>
        <v>0.95840000000000003</v>
      </c>
    </row>
    <row r="314" spans="1:34" x14ac:dyDescent="0.3">
      <c r="A314" s="11" t="str">
        <f ca="1"/>
        <v>Alonso Mansilla</v>
      </c>
      <c r="B314" t="str">
        <f ca="1"/>
        <v>V_2</v>
      </c>
      <c r="C314" t="str">
        <f ca="1"/>
        <v>V_1</v>
      </c>
      <c r="D314">
        <f ca="1"/>
        <v>0.21010000000000001</v>
      </c>
      <c r="E314" t="str">
        <f ca="1"/>
        <v>V_2</v>
      </c>
      <c r="F314" t="str">
        <f ca="1"/>
        <v>V_1</v>
      </c>
      <c r="G314" t="str">
        <f ca="1"/>
        <v>V_2</v>
      </c>
      <c r="H314">
        <f ca="1"/>
        <v>-1.3360000000000001</v>
      </c>
      <c r="I314">
        <f ca="1"/>
        <v>-0.27900000000000003</v>
      </c>
      <c r="J314" t="str">
        <f ca="1"/>
        <v>V_3</v>
      </c>
      <c r="K314" t="str">
        <f ca="1"/>
        <v>V_3</v>
      </c>
      <c r="L314" t="str">
        <f ca="1"/>
        <v>V_1</v>
      </c>
      <c r="M314" t="str">
        <f ca="1"/>
        <v>V_2</v>
      </c>
      <c r="N314">
        <f ca="1"/>
        <v>0.57669999999999999</v>
      </c>
      <c r="O314">
        <f ca="1"/>
        <v>8.3699999999999997E-2</v>
      </c>
      <c r="P314">
        <f ca="1"/>
        <v>-0.37430000000000002</v>
      </c>
      <c r="Q314" t="str">
        <f ca="1"/>
        <v>V_2</v>
      </c>
      <c r="R314" t="str">
        <f ca="1"/>
        <v>V_1</v>
      </c>
      <c r="S314" t="str">
        <f ca="1"/>
        <v>V_1</v>
      </c>
      <c r="T314" t="str">
        <f ca="1"/>
        <v>V_1</v>
      </c>
      <c r="U314" t="str">
        <f ca="1"/>
        <v>V_2</v>
      </c>
      <c r="V314" t="str">
        <f ca="1"/>
        <v>V_1</v>
      </c>
      <c r="W314" t="str">
        <f ca="1"/>
        <v>V_1</v>
      </c>
      <c r="X314" t="str">
        <f ca="1"/>
        <v>V_1</v>
      </c>
      <c r="Y314">
        <f ca="1"/>
        <v>-0.97450000000000003</v>
      </c>
      <c r="Z314">
        <f ca="1"/>
        <v>-1.1237999999999999</v>
      </c>
      <c r="AA314">
        <f ca="1"/>
        <v>-1.0085</v>
      </c>
      <c r="AB314">
        <f ca="1"/>
        <v>-0.54359999999999997</v>
      </c>
      <c r="AC314">
        <f ca="1"/>
        <v>-0.2185</v>
      </c>
      <c r="AD314">
        <f ca="1"/>
        <v>-0.371</v>
      </c>
      <c r="AE314">
        <f ca="1"/>
        <v>-0.78920000000000001</v>
      </c>
      <c r="AF314">
        <f ca="1"/>
        <v>0.58360000000000001</v>
      </c>
      <c r="AG314">
        <f ca="1"/>
        <v>0.49109999999999998</v>
      </c>
      <c r="AH314">
        <f ca="1"/>
        <v>0.33889999999999998</v>
      </c>
    </row>
    <row r="315" spans="1:34" x14ac:dyDescent="0.3">
      <c r="A315" s="11" t="str">
        <f ca="1"/>
        <v>Harrison Charlton</v>
      </c>
      <c r="B315" t="str">
        <f ca="1"/>
        <v>V_2</v>
      </c>
      <c r="C315" t="str">
        <f ca="1"/>
        <v>V_2</v>
      </c>
      <c r="D315">
        <f ca="1"/>
        <v>1.0317000000000001</v>
      </c>
      <c r="E315" t="str">
        <f ca="1"/>
        <v>V_2</v>
      </c>
      <c r="F315" t="str">
        <f ca="1"/>
        <v>V_1</v>
      </c>
      <c r="G315" t="str">
        <f ca="1"/>
        <v>V_2</v>
      </c>
      <c r="H315">
        <f ca="1"/>
        <v>-1.3360000000000001</v>
      </c>
      <c r="I315">
        <f ca="1"/>
        <v>0.63090000000000002</v>
      </c>
      <c r="J315" t="str">
        <f ca="1"/>
        <v>V_1</v>
      </c>
      <c r="K315" t="str">
        <f ca="1"/>
        <v>V_2</v>
      </c>
      <c r="L315" t="str">
        <f ca="1"/>
        <v>V_1</v>
      </c>
      <c r="M315" t="str">
        <f ca="1"/>
        <v>V_1</v>
      </c>
      <c r="N315">
        <f ca="1"/>
        <v>0.57669999999999999</v>
      </c>
      <c r="O315">
        <f ca="1"/>
        <v>8.3699999999999997E-2</v>
      </c>
      <c r="P315">
        <f ca="1"/>
        <v>-0.37430000000000002</v>
      </c>
      <c r="Q315" t="str">
        <f ca="1"/>
        <v>V_2</v>
      </c>
      <c r="R315" t="str">
        <f ca="1"/>
        <v>V_2</v>
      </c>
      <c r="S315" t="str">
        <f ca="1"/>
        <v>V_2</v>
      </c>
      <c r="T315" t="str">
        <f ca="1"/>
        <v>V_1</v>
      </c>
      <c r="U315" t="str">
        <f ca="1"/>
        <v>V_1</v>
      </c>
      <c r="V315" t="str">
        <f ca="1"/>
        <v>V_1</v>
      </c>
      <c r="W315" t="str">
        <f ca="1"/>
        <v>V_1</v>
      </c>
      <c r="X315" t="str">
        <f ca="1"/>
        <v>V_1</v>
      </c>
      <c r="Y315">
        <f ca="1"/>
        <v>-0.97450000000000003</v>
      </c>
      <c r="Z315">
        <f ca="1"/>
        <v>-0.1716</v>
      </c>
      <c r="AA315">
        <f ca="1"/>
        <v>0.69379999999999997</v>
      </c>
      <c r="AB315">
        <f ca="1"/>
        <v>0.53859999999999997</v>
      </c>
      <c r="AC315">
        <f ca="1"/>
        <v>1.3399000000000001</v>
      </c>
      <c r="AD315">
        <f ca="1"/>
        <v>-0.371</v>
      </c>
      <c r="AE315">
        <f ca="1"/>
        <v>-0.78920000000000001</v>
      </c>
      <c r="AF315">
        <f ca="1"/>
        <v>-1.2391000000000001</v>
      </c>
      <c r="AG315">
        <f ca="1"/>
        <v>-0.5393</v>
      </c>
      <c r="AH315">
        <f ca="1"/>
        <v>-0.9002</v>
      </c>
    </row>
    <row r="316" spans="1:34" x14ac:dyDescent="0.3">
      <c r="A316" s="11" t="str">
        <f ca="1"/>
        <v>Mpho Yasin</v>
      </c>
      <c r="B316" t="str">
        <f ca="1"/>
        <v>V_2</v>
      </c>
      <c r="C316" t="str">
        <f ca="1"/>
        <v>V_1</v>
      </c>
      <c r="D316">
        <f ca="1"/>
        <v>0.21010000000000001</v>
      </c>
      <c r="E316" t="str">
        <f ca="1"/>
        <v>V_2</v>
      </c>
      <c r="F316" t="str">
        <f ca="1"/>
        <v>V_1</v>
      </c>
      <c r="G316" t="str">
        <f ca="1"/>
        <v>V_2</v>
      </c>
      <c r="H316">
        <f ca="1"/>
        <v>-1.3360000000000001</v>
      </c>
      <c r="I316">
        <f ca="1"/>
        <v>-1.1888000000000001</v>
      </c>
      <c r="J316" t="str">
        <f ca="1"/>
        <v>V_3</v>
      </c>
      <c r="K316" t="str">
        <f ca="1"/>
        <v>V_3</v>
      </c>
      <c r="L316" t="str">
        <f ca="1"/>
        <v>V_4</v>
      </c>
      <c r="M316" t="str">
        <f ca="1"/>
        <v>V_1</v>
      </c>
      <c r="N316">
        <f ca="1"/>
        <v>1.9135</v>
      </c>
      <c r="O316">
        <f ca="1"/>
        <v>-1.1228</v>
      </c>
      <c r="P316">
        <f ca="1"/>
        <v>1.3127</v>
      </c>
      <c r="Q316" t="str">
        <f ca="1"/>
        <v>V_2</v>
      </c>
      <c r="R316" t="str">
        <f ca="1"/>
        <v>V_2</v>
      </c>
      <c r="S316" t="str">
        <f ca="1"/>
        <v>V_1</v>
      </c>
      <c r="T316" t="str">
        <f ca="1"/>
        <v>V_1</v>
      </c>
      <c r="U316" t="str">
        <f ca="1"/>
        <v>V_1</v>
      </c>
      <c r="V316" t="str">
        <f ca="1"/>
        <v>V_1</v>
      </c>
      <c r="W316" t="str">
        <f ca="1"/>
        <v>V_2</v>
      </c>
      <c r="X316" t="str">
        <f ca="1"/>
        <v>V_2</v>
      </c>
      <c r="Y316">
        <f ca="1"/>
        <v>1.1196999999999999</v>
      </c>
      <c r="Z316">
        <f ca="1"/>
        <v>-1.1237999999999999</v>
      </c>
      <c r="AA316">
        <f ca="1"/>
        <v>-1.8596999999999999</v>
      </c>
      <c r="AB316">
        <f ca="1"/>
        <v>-0.54359999999999997</v>
      </c>
      <c r="AC316">
        <f ca="1"/>
        <v>-0.2185</v>
      </c>
      <c r="AD316">
        <f ca="1"/>
        <v>-1.7549999999999999</v>
      </c>
      <c r="AE316">
        <f ca="1"/>
        <v>-0.78920000000000001</v>
      </c>
      <c r="AF316">
        <f ca="1"/>
        <v>-1.2391000000000001</v>
      </c>
      <c r="AG316">
        <f ca="1"/>
        <v>-1.2262999999999999</v>
      </c>
      <c r="AH316">
        <f ca="1"/>
        <v>-0.9002</v>
      </c>
    </row>
    <row r="317" spans="1:34" x14ac:dyDescent="0.3">
      <c r="A317" s="11" t="str">
        <f ca="1"/>
        <v>Theo Savage</v>
      </c>
      <c r="B317" t="str">
        <f ca="1"/>
        <v>V_2</v>
      </c>
      <c r="C317" t="str">
        <f ca="1"/>
        <v>V_1</v>
      </c>
      <c r="D317">
        <f ca="1"/>
        <v>1.0317000000000001</v>
      </c>
      <c r="E317" t="str">
        <f ca="1"/>
        <v>V_1</v>
      </c>
      <c r="F317" t="str">
        <f ca="1"/>
        <v>V_1</v>
      </c>
      <c r="G317" t="str">
        <f ca="1"/>
        <v>V_2</v>
      </c>
      <c r="H317">
        <f ca="1"/>
        <v>-0.45400000000000001</v>
      </c>
      <c r="I317">
        <f ca="1"/>
        <v>0.63090000000000002</v>
      </c>
      <c r="J317" t="str">
        <f ca="1"/>
        <v>V_1</v>
      </c>
      <c r="K317" t="str">
        <f ca="1"/>
        <v>V_3</v>
      </c>
      <c r="L317" t="str">
        <f ca="1"/>
        <v>V_1</v>
      </c>
      <c r="M317" t="str">
        <f ca="1"/>
        <v>V_2</v>
      </c>
      <c r="N317">
        <f ca="1"/>
        <v>0.57669999999999999</v>
      </c>
      <c r="O317">
        <f ca="1"/>
        <v>-1.1228</v>
      </c>
      <c r="P317">
        <f ca="1"/>
        <v>-0.37430000000000002</v>
      </c>
      <c r="Q317" t="str">
        <f ca="1"/>
        <v>V_2</v>
      </c>
      <c r="R317" t="str">
        <f ca="1"/>
        <v>V_2</v>
      </c>
      <c r="S317" t="str">
        <f ca="1"/>
        <v>V_1</v>
      </c>
      <c r="T317" t="str">
        <f ca="1"/>
        <v>V_1</v>
      </c>
      <c r="U317" t="str">
        <f ca="1"/>
        <v>V_1</v>
      </c>
      <c r="V317" t="str">
        <f ca="1"/>
        <v>V_1</v>
      </c>
      <c r="W317" t="str">
        <f ca="1"/>
        <v>V_2</v>
      </c>
      <c r="X317" t="str">
        <f ca="1"/>
        <v>V_2</v>
      </c>
      <c r="Y317">
        <f ca="1"/>
        <v>1.1196999999999999</v>
      </c>
      <c r="Z317">
        <f ca="1"/>
        <v>-1.1237999999999999</v>
      </c>
      <c r="AA317">
        <f ca="1"/>
        <v>-0.15740000000000001</v>
      </c>
      <c r="AB317">
        <f ca="1"/>
        <v>-0.54359999999999997</v>
      </c>
      <c r="AC317">
        <f ca="1"/>
        <v>-0.2185</v>
      </c>
      <c r="AD317">
        <f ca="1"/>
        <v>0.32090000000000002</v>
      </c>
      <c r="AE317">
        <f ca="1"/>
        <v>-0.78920000000000001</v>
      </c>
      <c r="AF317">
        <f ca="1"/>
        <v>-0.51</v>
      </c>
      <c r="AG317">
        <f ca="1"/>
        <v>-0.5393</v>
      </c>
      <c r="AH317">
        <f ca="1"/>
        <v>-0.59040000000000004</v>
      </c>
    </row>
    <row r="318" spans="1:34" x14ac:dyDescent="0.3">
      <c r="A318" s="11" t="str">
        <f ca="1"/>
        <v>Heidi Hale</v>
      </c>
      <c r="B318" t="str">
        <f ca="1"/>
        <v>V_2</v>
      </c>
      <c r="C318" t="str">
        <f ca="1"/>
        <v>V_1</v>
      </c>
      <c r="D318">
        <f ca="1"/>
        <v>1.0317000000000001</v>
      </c>
      <c r="E318" t="str">
        <f ca="1"/>
        <v>V_2</v>
      </c>
      <c r="F318" t="str">
        <f ca="1"/>
        <v>V_1</v>
      </c>
      <c r="G318" t="str">
        <f ca="1"/>
        <v>V_2</v>
      </c>
      <c r="H318">
        <f ca="1"/>
        <v>1.3102</v>
      </c>
      <c r="I318">
        <f ca="1"/>
        <v>1.5407</v>
      </c>
      <c r="J318" t="str">
        <f ca="1"/>
        <v>V_3</v>
      </c>
      <c r="K318" t="str">
        <f ca="1"/>
        <v>V_1</v>
      </c>
      <c r="L318" t="str">
        <f ca="1"/>
        <v>V_2</v>
      </c>
      <c r="M318" t="str">
        <f ca="1"/>
        <v>V_2</v>
      </c>
      <c r="N318">
        <f ca="1"/>
        <v>1.9135</v>
      </c>
      <c r="O318">
        <f ca="1"/>
        <v>8.3699999999999997E-2</v>
      </c>
      <c r="P318">
        <f ca="1"/>
        <v>-0.37430000000000002</v>
      </c>
      <c r="Q318" t="str">
        <f ca="1"/>
        <v>V_2</v>
      </c>
      <c r="R318" t="str">
        <f ca="1"/>
        <v>V_2</v>
      </c>
      <c r="S318" t="str">
        <f ca="1"/>
        <v>V_1</v>
      </c>
      <c r="T318" t="str">
        <f ca="1"/>
        <v>V_1</v>
      </c>
      <c r="U318" t="str">
        <f ca="1"/>
        <v>V_2</v>
      </c>
      <c r="V318" t="str">
        <f ca="1"/>
        <v>V_1</v>
      </c>
      <c r="W318" t="str">
        <f ca="1"/>
        <v>V_2</v>
      </c>
      <c r="X318" t="str">
        <f ca="1"/>
        <v>V_2</v>
      </c>
      <c r="Y318">
        <f ca="1"/>
        <v>-0.97450000000000003</v>
      </c>
      <c r="Z318">
        <f ca="1"/>
        <v>-1.1237999999999999</v>
      </c>
      <c r="AA318">
        <f ca="1"/>
        <v>-1.0085</v>
      </c>
      <c r="AB318">
        <f ca="1"/>
        <v>2.7027999999999999</v>
      </c>
      <c r="AC318">
        <f ca="1"/>
        <v>-0.2185</v>
      </c>
      <c r="AD318">
        <f ca="1"/>
        <v>1.0128999999999999</v>
      </c>
      <c r="AE318">
        <f ca="1"/>
        <v>-0.78920000000000001</v>
      </c>
      <c r="AF318">
        <f ca="1"/>
        <v>-1.6036999999999999</v>
      </c>
      <c r="AG318">
        <f ca="1"/>
        <v>-2.2566999999999999</v>
      </c>
      <c r="AH318">
        <f ca="1"/>
        <v>-3.6882000000000001</v>
      </c>
    </row>
    <row r="319" spans="1:34" x14ac:dyDescent="0.3">
      <c r="A319" s="11" t="str">
        <f ca="1"/>
        <v>Lara Read</v>
      </c>
      <c r="B319" t="str">
        <f ca="1"/>
        <v>V_2</v>
      </c>
      <c r="C319" t="str">
        <f ca="1"/>
        <v>V_2</v>
      </c>
      <c r="D319">
        <f ca="1"/>
        <v>1.0317000000000001</v>
      </c>
      <c r="E319" t="str">
        <f ca="1"/>
        <v>V_2</v>
      </c>
      <c r="F319" t="str">
        <f ca="1"/>
        <v>V_2</v>
      </c>
      <c r="G319" t="str">
        <f ca="1"/>
        <v>V_2</v>
      </c>
      <c r="H319">
        <f ca="1"/>
        <v>-1.3360000000000001</v>
      </c>
      <c r="I319">
        <f ca="1"/>
        <v>-0.27900000000000003</v>
      </c>
      <c r="J319" t="str">
        <f ca="1"/>
        <v>V_1</v>
      </c>
      <c r="K319" t="str">
        <f ca="1"/>
        <v>V_3</v>
      </c>
      <c r="L319" t="str">
        <f ca="1"/>
        <v>V_2</v>
      </c>
      <c r="M319" t="str">
        <f ca="1"/>
        <v>V_2</v>
      </c>
      <c r="N319">
        <f ca="1"/>
        <v>1.9135</v>
      </c>
      <c r="O319">
        <f ca="1"/>
        <v>-1.1228</v>
      </c>
      <c r="P319">
        <f ca="1"/>
        <v>-0.37430000000000002</v>
      </c>
      <c r="Q319" t="str">
        <f ca="1"/>
        <v>V_2</v>
      </c>
      <c r="R319" t="str">
        <f ca="1"/>
        <v>V_2</v>
      </c>
      <c r="S319" t="str">
        <f ca="1"/>
        <v>V_1</v>
      </c>
      <c r="T319" t="str">
        <f ca="1"/>
        <v>V_2</v>
      </c>
      <c r="U319" t="str">
        <f ca="1"/>
        <v>V_1</v>
      </c>
      <c r="V319" t="str">
        <f ca="1"/>
        <v>V_2</v>
      </c>
      <c r="W319" t="str">
        <f ca="1"/>
        <v>V_2</v>
      </c>
      <c r="X319" t="str">
        <f ca="1"/>
        <v>V_2</v>
      </c>
      <c r="Y319">
        <f ca="1"/>
        <v>7.2599999999999998E-2</v>
      </c>
      <c r="Z319">
        <f ca="1"/>
        <v>-0.1716</v>
      </c>
      <c r="AA319">
        <f ca="1"/>
        <v>-0.15740000000000001</v>
      </c>
      <c r="AB319">
        <f ca="1"/>
        <v>0.53859999999999997</v>
      </c>
      <c r="AC319">
        <f ca="1"/>
        <v>0.56069999999999998</v>
      </c>
      <c r="AD319">
        <f ca="1"/>
        <v>-0.371</v>
      </c>
      <c r="AE319">
        <f ca="1"/>
        <v>-0.14219999999999999</v>
      </c>
      <c r="AF319">
        <f ca="1"/>
        <v>-0.87460000000000004</v>
      </c>
      <c r="AG319">
        <f ca="1"/>
        <v>-0.5393</v>
      </c>
      <c r="AH319">
        <f ca="1"/>
        <v>-0.59040000000000004</v>
      </c>
    </row>
    <row r="320" spans="1:34" x14ac:dyDescent="0.3">
      <c r="A320" s="11" t="str">
        <f ca="1"/>
        <v>Roman Ashton</v>
      </c>
      <c r="B320" t="str">
        <f ca="1"/>
        <v>V_2</v>
      </c>
      <c r="C320" t="str">
        <f ca="1"/>
        <v>V_1</v>
      </c>
      <c r="D320">
        <f ca="1"/>
        <v>0.21010000000000001</v>
      </c>
      <c r="E320" t="str">
        <f ca="1"/>
        <v>V_1</v>
      </c>
      <c r="F320" t="str">
        <f ca="1"/>
        <v>V_1</v>
      </c>
      <c r="G320" t="str">
        <f ca="1"/>
        <v>V_2</v>
      </c>
      <c r="H320">
        <f ca="1"/>
        <v>-0.45400000000000001</v>
      </c>
      <c r="I320">
        <f ca="1"/>
        <v>-0.27900000000000003</v>
      </c>
      <c r="J320" t="str">
        <f ca="1"/>
        <v>V_3</v>
      </c>
      <c r="K320" t="str">
        <f ca="1"/>
        <v>V_5</v>
      </c>
      <c r="L320" t="str">
        <f ca="1"/>
        <v>V_3</v>
      </c>
      <c r="M320" t="str">
        <f ca="1"/>
        <v>V_1</v>
      </c>
      <c r="N320">
        <f ca="1"/>
        <v>-0.76</v>
      </c>
      <c r="O320">
        <f ca="1"/>
        <v>1.2901</v>
      </c>
      <c r="P320">
        <f ca="1"/>
        <v>-0.37430000000000002</v>
      </c>
      <c r="Q320" t="str">
        <f ca="1"/>
        <v>V_2</v>
      </c>
      <c r="R320" t="str">
        <f ca="1"/>
        <v>V_1</v>
      </c>
      <c r="S320" t="str">
        <f ca="1"/>
        <v>V_1</v>
      </c>
      <c r="T320" t="str">
        <f ca="1"/>
        <v>V_2</v>
      </c>
      <c r="U320" t="str">
        <f ca="1"/>
        <v>V_1</v>
      </c>
      <c r="V320" t="str">
        <f ca="1"/>
        <v>V_1</v>
      </c>
      <c r="W320" t="str">
        <f ca="1"/>
        <v>V_1</v>
      </c>
      <c r="X320" t="str">
        <f ca="1"/>
        <v>V_2</v>
      </c>
      <c r="Y320">
        <f ca="1"/>
        <v>-0.97450000000000003</v>
      </c>
      <c r="Z320">
        <f ca="1"/>
        <v>0.78049999999999997</v>
      </c>
      <c r="AA320">
        <f ca="1"/>
        <v>-0.15740000000000001</v>
      </c>
      <c r="AB320">
        <f ca="1"/>
        <v>-0.54359999999999997</v>
      </c>
      <c r="AC320">
        <f ca="1"/>
        <v>-0.99770000000000003</v>
      </c>
      <c r="AD320">
        <f ca="1"/>
        <v>-0.371</v>
      </c>
      <c r="AE320">
        <f ca="1"/>
        <v>0.93600000000000005</v>
      </c>
      <c r="AF320">
        <f ca="1"/>
        <v>-0.51</v>
      </c>
      <c r="AG320">
        <f ca="1"/>
        <v>-0.1958</v>
      </c>
      <c r="AH320">
        <f ca="1"/>
        <v>2.9100000000000001E-2</v>
      </c>
    </row>
    <row r="321" spans="1:34" x14ac:dyDescent="0.3">
      <c r="A321" s="11" t="str">
        <f ca="1"/>
        <v>Aurora Brookes</v>
      </c>
      <c r="B321" t="str">
        <f ca="1"/>
        <v>V_2</v>
      </c>
      <c r="C321" t="str">
        <f ca="1"/>
        <v>V_1</v>
      </c>
      <c r="D321">
        <f ca="1"/>
        <v>0.21010000000000001</v>
      </c>
      <c r="E321" t="str">
        <f ca="1"/>
        <v>V_2</v>
      </c>
      <c r="F321" t="str">
        <f ca="1"/>
        <v>V_1</v>
      </c>
      <c r="G321" t="str">
        <f ca="1"/>
        <v>V_2</v>
      </c>
      <c r="H321">
        <f ca="1"/>
        <v>-1.3360000000000001</v>
      </c>
      <c r="I321">
        <f ca="1"/>
        <v>-0.27900000000000003</v>
      </c>
      <c r="J321" t="str">
        <f ca="1"/>
        <v>V_3</v>
      </c>
      <c r="K321" t="str">
        <f ca="1"/>
        <v>V_2</v>
      </c>
      <c r="L321" t="str">
        <f ca="1"/>
        <v>V_1</v>
      </c>
      <c r="M321" t="str">
        <f ca="1"/>
        <v>V_1</v>
      </c>
      <c r="N321">
        <f ca="1"/>
        <v>-0.76</v>
      </c>
      <c r="O321">
        <f ca="1"/>
        <v>-1.1228</v>
      </c>
      <c r="P321">
        <f ca="1"/>
        <v>-0.37430000000000002</v>
      </c>
      <c r="Q321" t="str">
        <f ca="1"/>
        <v>V_2</v>
      </c>
      <c r="R321" t="str">
        <f ca="1"/>
        <v>V_1</v>
      </c>
      <c r="S321" t="str">
        <f ca="1"/>
        <v>V_1</v>
      </c>
      <c r="T321" t="str">
        <f ca="1"/>
        <v>V_2</v>
      </c>
      <c r="U321" t="str">
        <f ca="1"/>
        <v>V_1</v>
      </c>
      <c r="V321" t="str">
        <f ca="1"/>
        <v>V_1</v>
      </c>
      <c r="W321" t="str">
        <f ca="1"/>
        <v>V_2</v>
      </c>
      <c r="X321" t="str">
        <f ca="1"/>
        <v>V_1</v>
      </c>
      <c r="Y321">
        <f ca="1"/>
        <v>-0.97450000000000003</v>
      </c>
      <c r="Z321">
        <f ca="1"/>
        <v>1.7325999999999999</v>
      </c>
      <c r="AA321">
        <f ca="1"/>
        <v>1.5449999999999999</v>
      </c>
      <c r="AB321">
        <f ca="1"/>
        <v>-0.54359999999999997</v>
      </c>
      <c r="AC321">
        <f ca="1"/>
        <v>0.56069999999999998</v>
      </c>
      <c r="AD321">
        <f ca="1"/>
        <v>-1.7549999999999999</v>
      </c>
      <c r="AE321">
        <f ca="1"/>
        <v>7.3400000000000007E-2</v>
      </c>
      <c r="AF321">
        <f ca="1"/>
        <v>-1.6036999999999999</v>
      </c>
      <c r="AG321">
        <f ca="1"/>
        <v>-1.2262999999999999</v>
      </c>
      <c r="AH321">
        <f ca="1"/>
        <v>-0.9002</v>
      </c>
    </row>
    <row r="322" spans="1:34" x14ac:dyDescent="0.3">
      <c r="A322" s="11" t="str">
        <f ca="1"/>
        <v>Eloise Wheeler</v>
      </c>
      <c r="B322" t="str">
        <f ca="1"/>
        <v>V_2</v>
      </c>
      <c r="C322" t="str">
        <f ca="1"/>
        <v>V_1</v>
      </c>
      <c r="D322">
        <f ca="1"/>
        <v>1.0317000000000001</v>
      </c>
      <c r="E322" t="str">
        <f ca="1"/>
        <v>V_2</v>
      </c>
      <c r="F322" t="str">
        <f ca="1"/>
        <v>V_1</v>
      </c>
      <c r="G322" t="str">
        <f ca="1"/>
        <v>V_2</v>
      </c>
      <c r="H322">
        <f ca="1"/>
        <v>-1.3360000000000001</v>
      </c>
      <c r="I322">
        <f ca="1"/>
        <v>-1.1888000000000001</v>
      </c>
      <c r="J322" t="str">
        <f ca="1"/>
        <v>V_3</v>
      </c>
      <c r="K322" t="str">
        <f ca="1"/>
        <v>V_2</v>
      </c>
      <c r="L322" t="str">
        <f ca="1"/>
        <v>V_3</v>
      </c>
      <c r="M322" t="str">
        <f ca="1"/>
        <v>V_1</v>
      </c>
      <c r="N322">
        <f ca="1"/>
        <v>3.2502</v>
      </c>
      <c r="O322">
        <f ca="1"/>
        <v>1.2901</v>
      </c>
      <c r="P322">
        <f ca="1"/>
        <v>-0.37430000000000002</v>
      </c>
      <c r="Q322" t="str">
        <f ca="1"/>
        <v>V_2</v>
      </c>
      <c r="R322" t="str">
        <f ca="1"/>
        <v>V_1</v>
      </c>
      <c r="S322" t="str">
        <f ca="1"/>
        <v>V_1</v>
      </c>
      <c r="T322" t="str">
        <f ca="1"/>
        <v>V_1</v>
      </c>
      <c r="U322" t="str">
        <f ca="1"/>
        <v>V_1</v>
      </c>
      <c r="V322" t="str">
        <f ca="1"/>
        <v>V_1</v>
      </c>
      <c r="W322" t="str">
        <f ca="1"/>
        <v>V_2</v>
      </c>
      <c r="X322" t="str">
        <f ca="1"/>
        <v>V_1</v>
      </c>
      <c r="Y322">
        <f ca="1"/>
        <v>7.2599999999999998E-2</v>
      </c>
      <c r="Z322">
        <f ca="1"/>
        <v>-0.1716</v>
      </c>
      <c r="AA322">
        <f ca="1"/>
        <v>-1.0085</v>
      </c>
      <c r="AB322">
        <f ca="1"/>
        <v>-0.54359999999999997</v>
      </c>
      <c r="AC322">
        <f ca="1"/>
        <v>-0.2185</v>
      </c>
      <c r="AD322">
        <f ca="1"/>
        <v>0.32090000000000002</v>
      </c>
      <c r="AE322">
        <f ca="1"/>
        <v>7.3400000000000007E-2</v>
      </c>
      <c r="AF322">
        <f ca="1"/>
        <v>-0.51</v>
      </c>
      <c r="AG322">
        <f ca="1"/>
        <v>-0.1958</v>
      </c>
      <c r="AH322">
        <f ca="1"/>
        <v>2.9100000000000001E-2</v>
      </c>
    </row>
    <row r="323" spans="1:34" x14ac:dyDescent="0.3">
      <c r="A323" s="11" t="str">
        <f ca="1"/>
        <v>Myla Barry</v>
      </c>
      <c r="B323" t="str">
        <f ca="1"/>
        <v>V_2</v>
      </c>
      <c r="C323" t="str">
        <f ca="1"/>
        <v>V_1</v>
      </c>
      <c r="D323">
        <f ca="1"/>
        <v>1.8532999999999999</v>
      </c>
      <c r="E323" t="str">
        <f ca="1"/>
        <v>V_2</v>
      </c>
      <c r="F323" t="str">
        <f ca="1"/>
        <v>V_1</v>
      </c>
      <c r="G323" t="str">
        <f ca="1"/>
        <v>V_2</v>
      </c>
      <c r="H323">
        <f ca="1"/>
        <v>-1.3360000000000001</v>
      </c>
      <c r="I323">
        <f ca="1"/>
        <v>-1.1888000000000001</v>
      </c>
      <c r="J323" t="str">
        <f ca="1"/>
        <v>V_1</v>
      </c>
      <c r="K323" t="str">
        <f ca="1"/>
        <v>V_2</v>
      </c>
      <c r="L323" t="str">
        <f ca="1"/>
        <v>V_1</v>
      </c>
      <c r="M323" t="str">
        <f ca="1"/>
        <v>V_3</v>
      </c>
      <c r="N323">
        <f ca="1"/>
        <v>0.57669999999999999</v>
      </c>
      <c r="O323">
        <f ca="1"/>
        <v>8.3699999999999997E-2</v>
      </c>
      <c r="P323">
        <f ca="1"/>
        <v>1.3127</v>
      </c>
      <c r="Q323" t="str">
        <f ca="1"/>
        <v>V_2</v>
      </c>
      <c r="R323" t="str">
        <f ca="1"/>
        <v>V_2</v>
      </c>
      <c r="S323" t="str">
        <f ca="1"/>
        <v>V_1</v>
      </c>
      <c r="T323" t="str">
        <f ca="1"/>
        <v>V_1</v>
      </c>
      <c r="U323" t="str">
        <f ca="1"/>
        <v>V_1</v>
      </c>
      <c r="V323" t="str">
        <f ca="1"/>
        <v>V_1</v>
      </c>
      <c r="W323" t="str">
        <f ca="1"/>
        <v>V_2</v>
      </c>
      <c r="X323" t="str">
        <f ca="1"/>
        <v>V_2</v>
      </c>
      <c r="Y323">
        <f ca="1"/>
        <v>7.2599999999999998E-2</v>
      </c>
      <c r="Z323">
        <f ca="1"/>
        <v>-0.1716</v>
      </c>
      <c r="AA323">
        <f ca="1"/>
        <v>-0.15740000000000001</v>
      </c>
      <c r="AB323">
        <f ca="1"/>
        <v>-0.54359999999999997</v>
      </c>
      <c r="AC323">
        <f ca="1"/>
        <v>-0.99770000000000003</v>
      </c>
      <c r="AD323">
        <f ca="1"/>
        <v>-0.371</v>
      </c>
      <c r="AE323">
        <f ca="1"/>
        <v>7.3400000000000007E-2</v>
      </c>
      <c r="AF323">
        <f ca="1"/>
        <v>-1.6036999999999999</v>
      </c>
      <c r="AG323">
        <f ca="1"/>
        <v>-1.2262999999999999</v>
      </c>
      <c r="AH323">
        <f ca="1"/>
        <v>-0.9002</v>
      </c>
    </row>
    <row r="324" spans="1:34" x14ac:dyDescent="0.3">
      <c r="A324" s="11" t="str">
        <f ca="1"/>
        <v>Tamashini Sakaguchi</v>
      </c>
      <c r="B324" t="str">
        <f ca="1"/>
        <v>V_2</v>
      </c>
      <c r="C324" t="str">
        <f ca="1"/>
        <v>V_1</v>
      </c>
      <c r="D324">
        <f ca="1"/>
        <v>0.21010000000000001</v>
      </c>
      <c r="E324" t="str">
        <f ca="1"/>
        <v>V_2</v>
      </c>
      <c r="F324" t="str">
        <f ca="1"/>
        <v>V_1</v>
      </c>
      <c r="G324" t="str">
        <f ca="1"/>
        <v>V_2</v>
      </c>
      <c r="H324">
        <f ca="1"/>
        <v>0.42809999999999998</v>
      </c>
      <c r="I324">
        <f ca="1"/>
        <v>-1.1888000000000001</v>
      </c>
      <c r="J324" t="str">
        <f ca="1"/>
        <v>V_1</v>
      </c>
      <c r="K324" t="str">
        <f ca="1"/>
        <v>V_2</v>
      </c>
      <c r="L324" t="str">
        <f ca="1"/>
        <v>V_4</v>
      </c>
      <c r="M324" t="str">
        <f ca="1"/>
        <v>V_1</v>
      </c>
      <c r="N324">
        <f ca="1"/>
        <v>-0.76</v>
      </c>
      <c r="O324">
        <f ca="1"/>
        <v>8.3699999999999997E-2</v>
      </c>
      <c r="P324">
        <f ca="1"/>
        <v>-0.37430000000000002</v>
      </c>
      <c r="Q324" t="str">
        <f ca="1"/>
        <v>V_2</v>
      </c>
      <c r="R324" t="str">
        <f ca="1"/>
        <v>V_2</v>
      </c>
      <c r="S324" t="str">
        <f ca="1"/>
        <v>V_1</v>
      </c>
      <c r="T324" t="str">
        <f ca="1"/>
        <v>V_2</v>
      </c>
      <c r="U324" t="str">
        <f ca="1"/>
        <v>V_2</v>
      </c>
      <c r="V324" t="str">
        <f ca="1"/>
        <v>V_1</v>
      </c>
      <c r="W324" t="str">
        <f ca="1"/>
        <v>V_2</v>
      </c>
      <c r="X324" t="str">
        <f ca="1"/>
        <v>V_1</v>
      </c>
      <c r="Y324">
        <f ca="1"/>
        <v>7.2599999999999998E-2</v>
      </c>
      <c r="Z324">
        <f ca="1"/>
        <v>1.7325999999999999</v>
      </c>
      <c r="AA324">
        <f ca="1"/>
        <v>0.69379999999999997</v>
      </c>
      <c r="AB324">
        <f ca="1"/>
        <v>0.53859999999999997</v>
      </c>
      <c r="AC324">
        <f ca="1"/>
        <v>0.56069999999999998</v>
      </c>
      <c r="AD324">
        <f ca="1"/>
        <v>-1.7549999999999999</v>
      </c>
      <c r="AE324">
        <f ca="1"/>
        <v>1.3673</v>
      </c>
      <c r="AF324">
        <f ca="1"/>
        <v>-1.2391000000000001</v>
      </c>
      <c r="AG324">
        <f ca="1"/>
        <v>-0.88280000000000003</v>
      </c>
      <c r="AH324">
        <f ca="1"/>
        <v>-0.9002</v>
      </c>
    </row>
    <row r="325" spans="1:34" x14ac:dyDescent="0.3">
      <c r="A325" s="11" t="str">
        <f ca="1"/>
        <v>Noah Holden</v>
      </c>
      <c r="B325" t="str">
        <f ca="1"/>
        <v>V_2</v>
      </c>
      <c r="C325" t="str">
        <f ca="1"/>
        <v>V_2</v>
      </c>
      <c r="D325">
        <f ca="1"/>
        <v>0.21010000000000001</v>
      </c>
      <c r="E325" t="str">
        <f ca="1"/>
        <v>V_1</v>
      </c>
      <c r="F325" t="str">
        <f ca="1"/>
        <v>V_1</v>
      </c>
      <c r="G325" t="str">
        <f ca="1"/>
        <v>V_2</v>
      </c>
      <c r="H325">
        <f ca="1"/>
        <v>-0.45400000000000001</v>
      </c>
      <c r="I325">
        <f ca="1"/>
        <v>0.63090000000000002</v>
      </c>
      <c r="J325" t="str">
        <f ca="1"/>
        <v>V_3</v>
      </c>
      <c r="K325" t="str">
        <f ca="1"/>
        <v>V_3</v>
      </c>
      <c r="L325" t="str">
        <f ca="1"/>
        <v>V_3</v>
      </c>
      <c r="M325" t="str">
        <f ca="1"/>
        <v>V_2</v>
      </c>
      <c r="N325">
        <f ca="1"/>
        <v>0.57669999999999999</v>
      </c>
      <c r="O325">
        <f ca="1"/>
        <v>8.3699999999999997E-2</v>
      </c>
      <c r="P325">
        <f ca="1"/>
        <v>-0.37430000000000002</v>
      </c>
      <c r="Q325" t="str">
        <f ca="1"/>
        <v>V_2</v>
      </c>
      <c r="R325" t="str">
        <f ca="1"/>
        <v>V_1</v>
      </c>
      <c r="S325" t="str">
        <f ca="1"/>
        <v>V_1</v>
      </c>
      <c r="T325" t="str">
        <f ca="1"/>
        <v>V_2</v>
      </c>
      <c r="U325" t="str">
        <f ca="1"/>
        <v>V_1</v>
      </c>
      <c r="V325" t="str">
        <f ca="1"/>
        <v>V_1</v>
      </c>
      <c r="W325" t="str">
        <f ca="1"/>
        <v>V_2</v>
      </c>
      <c r="X325" t="str">
        <f ca="1"/>
        <v>V_1</v>
      </c>
      <c r="Y325">
        <f ca="1"/>
        <v>7.2599999999999998E-2</v>
      </c>
      <c r="Z325">
        <f ca="1"/>
        <v>0.78049999999999997</v>
      </c>
      <c r="AA325">
        <f ca="1"/>
        <v>-0.15740000000000001</v>
      </c>
      <c r="AB325">
        <f ca="1"/>
        <v>-0.54359999999999997</v>
      </c>
      <c r="AC325">
        <f ca="1"/>
        <v>-0.99770000000000003</v>
      </c>
      <c r="AD325">
        <f ca="1"/>
        <v>-0.371</v>
      </c>
      <c r="AE325">
        <f ca="1"/>
        <v>7.3400000000000007E-2</v>
      </c>
      <c r="AF325">
        <f ca="1"/>
        <v>0.94820000000000004</v>
      </c>
      <c r="AG325">
        <f ca="1"/>
        <v>1.1780999999999999</v>
      </c>
      <c r="AH325">
        <f ca="1"/>
        <v>1.2682</v>
      </c>
    </row>
    <row r="326" spans="1:34" x14ac:dyDescent="0.3">
      <c r="A326" s="11" t="str">
        <f ca="1"/>
        <v>Geedi Farag</v>
      </c>
      <c r="B326" t="str">
        <f ca="1"/>
        <v>V_2</v>
      </c>
      <c r="C326" t="str">
        <f ca="1"/>
        <v>V_1</v>
      </c>
      <c r="D326">
        <f ca="1"/>
        <v>1.0317000000000001</v>
      </c>
      <c r="E326" t="str">
        <f ca="1"/>
        <v>V_2</v>
      </c>
      <c r="F326" t="str">
        <f ca="1"/>
        <v>V_1</v>
      </c>
      <c r="G326" t="str">
        <f ca="1"/>
        <v>V_2</v>
      </c>
      <c r="H326">
        <f ca="1"/>
        <v>-0.45400000000000001</v>
      </c>
      <c r="I326">
        <f ca="1"/>
        <v>-0.27900000000000003</v>
      </c>
      <c r="J326" t="str">
        <f ca="1"/>
        <v>V_1</v>
      </c>
      <c r="K326" t="str">
        <f ca="1"/>
        <v>V_2</v>
      </c>
      <c r="L326" t="str">
        <f ca="1"/>
        <v>V_2</v>
      </c>
      <c r="M326" t="str">
        <f ca="1"/>
        <v>V_1</v>
      </c>
      <c r="N326">
        <f ca="1"/>
        <v>0.57669999999999999</v>
      </c>
      <c r="O326">
        <f ca="1"/>
        <v>1.2901</v>
      </c>
      <c r="P326">
        <f ca="1"/>
        <v>-0.37430000000000002</v>
      </c>
      <c r="Q326" t="str">
        <f ca="1"/>
        <v>V_2</v>
      </c>
      <c r="R326" t="str">
        <f ca="1"/>
        <v>V_1</v>
      </c>
      <c r="S326" t="str">
        <f ca="1"/>
        <v>V_1</v>
      </c>
      <c r="T326" t="str">
        <f ca="1"/>
        <v>V_1</v>
      </c>
      <c r="U326" t="str">
        <f ca="1"/>
        <v>V_1</v>
      </c>
      <c r="V326" t="str">
        <f ca="1"/>
        <v>V_1</v>
      </c>
      <c r="W326" t="str">
        <f ca="1"/>
        <v>V_1</v>
      </c>
      <c r="X326" t="str">
        <f ca="1"/>
        <v>V_1</v>
      </c>
      <c r="Y326">
        <f ca="1"/>
        <v>1.1196999999999999</v>
      </c>
      <c r="Z326">
        <f ca="1"/>
        <v>-0.1716</v>
      </c>
      <c r="AA326">
        <f ca="1"/>
        <v>-0.15740000000000001</v>
      </c>
      <c r="AB326">
        <f ca="1"/>
        <v>-0.54359999999999997</v>
      </c>
      <c r="AC326">
        <f ca="1"/>
        <v>0.56069999999999998</v>
      </c>
      <c r="AD326">
        <f ca="1"/>
        <v>0.32090000000000002</v>
      </c>
      <c r="AE326">
        <f ca="1"/>
        <v>-0.78920000000000001</v>
      </c>
      <c r="AF326">
        <f ca="1"/>
        <v>0.94820000000000004</v>
      </c>
      <c r="AG326">
        <f ca="1"/>
        <v>1.865</v>
      </c>
      <c r="AH326">
        <f ca="1"/>
        <v>0.95840000000000003</v>
      </c>
    </row>
    <row r="327" spans="1:34" x14ac:dyDescent="0.3">
      <c r="A327" s="11" t="str">
        <f ca="1"/>
        <v>Robyn Blake</v>
      </c>
      <c r="B327" t="str">
        <f ca="1"/>
        <v>V_2</v>
      </c>
      <c r="C327" t="str">
        <f ca="1"/>
        <v>V_1</v>
      </c>
      <c r="D327">
        <f ca="1"/>
        <v>0.21010000000000001</v>
      </c>
      <c r="E327" t="str">
        <f ca="1"/>
        <v>V_1</v>
      </c>
      <c r="F327" t="str">
        <f ca="1"/>
        <v>V_1</v>
      </c>
      <c r="G327" t="str">
        <f ca="1"/>
        <v>V_2</v>
      </c>
      <c r="H327">
        <f ca="1"/>
        <v>1.3102</v>
      </c>
      <c r="I327">
        <f ca="1"/>
        <v>0.63090000000000002</v>
      </c>
      <c r="J327" t="str">
        <f ca="1"/>
        <v>V_5</v>
      </c>
      <c r="K327" t="str">
        <f ca="1"/>
        <v>V_2</v>
      </c>
      <c r="L327" t="str">
        <f ca="1"/>
        <v>V_2</v>
      </c>
      <c r="M327" t="str">
        <f ca="1"/>
        <v>V_1</v>
      </c>
      <c r="N327">
        <f ca="1"/>
        <v>0.57669999999999999</v>
      </c>
      <c r="O327">
        <f ca="1"/>
        <v>8.3699999999999997E-2</v>
      </c>
      <c r="P327">
        <f ca="1"/>
        <v>-0.37430000000000002</v>
      </c>
      <c r="Q327" t="str">
        <f ca="1"/>
        <v>V_2</v>
      </c>
      <c r="R327" t="str">
        <f ca="1"/>
        <v>V_1</v>
      </c>
      <c r="S327" t="str">
        <f ca="1"/>
        <v>V_1</v>
      </c>
      <c r="T327" t="str">
        <f ca="1"/>
        <v>V_1</v>
      </c>
      <c r="U327" t="str">
        <f ca="1"/>
        <v>V_1</v>
      </c>
      <c r="V327" t="str">
        <f ca="1"/>
        <v>V_1</v>
      </c>
      <c r="W327" t="str">
        <f ca="1"/>
        <v>V_2</v>
      </c>
      <c r="X327" t="str">
        <f ca="1"/>
        <v>V_1</v>
      </c>
      <c r="Y327">
        <f ca="1"/>
        <v>1.1196999999999999</v>
      </c>
      <c r="Z327">
        <f ca="1"/>
        <v>1.7325999999999999</v>
      </c>
      <c r="AA327">
        <f ca="1"/>
        <v>0.69379999999999997</v>
      </c>
      <c r="AB327">
        <f ca="1"/>
        <v>-0.54359999999999997</v>
      </c>
      <c r="AC327">
        <f ca="1"/>
        <v>-0.99770000000000003</v>
      </c>
      <c r="AD327">
        <f ca="1"/>
        <v>-1.7549999999999999</v>
      </c>
      <c r="AE327">
        <f ca="1"/>
        <v>-0.78920000000000001</v>
      </c>
      <c r="AF327">
        <f ca="1"/>
        <v>-1.9681999999999999</v>
      </c>
      <c r="AG327">
        <f ca="1"/>
        <v>-0.88280000000000003</v>
      </c>
      <c r="AH327">
        <f ca="1"/>
        <v>-0.28070000000000001</v>
      </c>
    </row>
    <row r="328" spans="1:34" x14ac:dyDescent="0.3">
      <c r="A328" s="11" t="str">
        <f ca="1"/>
        <v>Isabelle George</v>
      </c>
      <c r="B328" t="str">
        <f ca="1"/>
        <v>V_2</v>
      </c>
      <c r="C328" t="str">
        <f ca="1"/>
        <v>V_1</v>
      </c>
      <c r="D328">
        <f ca="1"/>
        <v>1.0317000000000001</v>
      </c>
      <c r="E328" t="str">
        <f ca="1"/>
        <v>V_2</v>
      </c>
      <c r="F328" t="str">
        <f ca="1"/>
        <v>V_1</v>
      </c>
      <c r="G328" t="str">
        <f ca="1"/>
        <v>V_2</v>
      </c>
      <c r="H328">
        <f ca="1"/>
        <v>1.3102</v>
      </c>
      <c r="I328">
        <f ca="1"/>
        <v>1.5407</v>
      </c>
      <c r="J328" t="str">
        <f ca="1"/>
        <v>V_5</v>
      </c>
      <c r="K328" t="str">
        <f ca="1"/>
        <v>V_5</v>
      </c>
      <c r="L328" t="str">
        <f ca="1"/>
        <v>V_4</v>
      </c>
      <c r="M328" t="str">
        <f ca="1"/>
        <v>V_1</v>
      </c>
      <c r="N328">
        <f ca="1"/>
        <v>1.9135</v>
      </c>
      <c r="O328">
        <f ca="1"/>
        <v>-1.1228</v>
      </c>
      <c r="P328">
        <f ca="1"/>
        <v>-0.37430000000000002</v>
      </c>
      <c r="Q328" t="str">
        <f ca="1"/>
        <v>V_2</v>
      </c>
      <c r="R328" t="str">
        <f ca="1"/>
        <v>V_2</v>
      </c>
      <c r="S328" t="str">
        <f ca="1"/>
        <v>V_1</v>
      </c>
      <c r="T328" t="str">
        <f ca="1"/>
        <v>V_2</v>
      </c>
      <c r="U328" t="str">
        <f ca="1"/>
        <v>V_1</v>
      </c>
      <c r="V328" t="str">
        <f ca="1"/>
        <v>V_1</v>
      </c>
      <c r="W328" t="str">
        <f ca="1"/>
        <v>V_2</v>
      </c>
      <c r="X328" t="str">
        <f ca="1"/>
        <v>V_2</v>
      </c>
      <c r="Y328">
        <f ca="1"/>
        <v>7.2599999999999998E-2</v>
      </c>
      <c r="Z328">
        <f ca="1"/>
        <v>0.78049999999999997</v>
      </c>
      <c r="AA328">
        <f ca="1"/>
        <v>-0.15740000000000001</v>
      </c>
      <c r="AB328">
        <f ca="1"/>
        <v>0.53859999999999997</v>
      </c>
      <c r="AC328">
        <f ca="1"/>
        <v>-0.2185</v>
      </c>
      <c r="AD328">
        <f ca="1"/>
        <v>1.0128999999999999</v>
      </c>
      <c r="AE328">
        <f ca="1"/>
        <v>7.3400000000000007E-2</v>
      </c>
      <c r="AF328">
        <f ca="1"/>
        <v>-1.6036999999999999</v>
      </c>
      <c r="AG328">
        <f ca="1"/>
        <v>-0.88280000000000003</v>
      </c>
      <c r="AH328">
        <f ca="1"/>
        <v>-0.59040000000000004</v>
      </c>
    </row>
    <row r="329" spans="1:34" x14ac:dyDescent="0.3">
      <c r="A329" s="11" t="str">
        <f ca="1"/>
        <v>Ralph Farrell</v>
      </c>
      <c r="B329" t="str">
        <f ca="1"/>
        <v>V_2</v>
      </c>
      <c r="C329" t="str">
        <f ca="1"/>
        <v>V_1</v>
      </c>
      <c r="D329">
        <f ca="1"/>
        <v>1.8532999999999999</v>
      </c>
      <c r="E329" t="str">
        <f ca="1"/>
        <v>V_2</v>
      </c>
      <c r="F329" t="str">
        <f ca="1"/>
        <v>V_1</v>
      </c>
      <c r="G329" t="str">
        <f ca="1"/>
        <v>V_2</v>
      </c>
      <c r="H329">
        <f ca="1"/>
        <v>-0.45400000000000001</v>
      </c>
      <c r="I329">
        <f ca="1"/>
        <v>0.63090000000000002</v>
      </c>
      <c r="J329" t="str">
        <f ca="1"/>
        <v>V_4</v>
      </c>
      <c r="K329" t="str">
        <f ca="1"/>
        <v>V_2</v>
      </c>
      <c r="L329" t="str">
        <f ca="1"/>
        <v>V_1</v>
      </c>
      <c r="M329" t="str">
        <f ca="1"/>
        <v>V_1</v>
      </c>
      <c r="N329">
        <f ca="1"/>
        <v>-0.76</v>
      </c>
      <c r="O329">
        <f ca="1"/>
        <v>1.2901</v>
      </c>
      <c r="P329">
        <f ca="1"/>
        <v>1.3127</v>
      </c>
      <c r="Q329" t="str">
        <f ca="1"/>
        <v>V_2</v>
      </c>
      <c r="R329" t="str">
        <f ca="1"/>
        <v>V_1</v>
      </c>
      <c r="S329" t="str">
        <f ca="1"/>
        <v>V_1</v>
      </c>
      <c r="T329" t="str">
        <f ca="1"/>
        <v>V_2</v>
      </c>
      <c r="U329" t="str">
        <f ca="1"/>
        <v>V_2</v>
      </c>
      <c r="V329" t="str">
        <f ca="1"/>
        <v>V_1</v>
      </c>
      <c r="W329" t="str">
        <f ca="1"/>
        <v>V_2</v>
      </c>
      <c r="X329" t="str">
        <f ca="1"/>
        <v>V_1</v>
      </c>
      <c r="Y329">
        <f ca="1"/>
        <v>1.1196999999999999</v>
      </c>
      <c r="Z329">
        <f ca="1"/>
        <v>0.78049999999999997</v>
      </c>
      <c r="AA329">
        <f ca="1"/>
        <v>-1.0085</v>
      </c>
      <c r="AB329">
        <f ca="1"/>
        <v>-0.54359999999999997</v>
      </c>
      <c r="AC329">
        <f ca="1"/>
        <v>-0.2185</v>
      </c>
      <c r="AD329">
        <f ca="1"/>
        <v>1.0128999999999999</v>
      </c>
      <c r="AE329">
        <f ca="1"/>
        <v>7.3400000000000007E-2</v>
      </c>
      <c r="AF329">
        <f ca="1"/>
        <v>-0.51</v>
      </c>
      <c r="AG329">
        <f ca="1"/>
        <v>-0.1958</v>
      </c>
      <c r="AH329">
        <f ca="1"/>
        <v>-0.59040000000000004</v>
      </c>
    </row>
    <row r="330" spans="1:34" x14ac:dyDescent="0.3">
      <c r="A330" s="11" t="str">
        <f ca="1"/>
        <v>Maya Bell</v>
      </c>
      <c r="B330" t="str">
        <f ca="1"/>
        <v>V_2</v>
      </c>
      <c r="C330" t="str">
        <f ca="1"/>
        <v>V_1</v>
      </c>
      <c r="D330">
        <f ca="1"/>
        <v>1.0317000000000001</v>
      </c>
      <c r="E330" t="str">
        <f ca="1"/>
        <v>V_1</v>
      </c>
      <c r="F330" t="str">
        <f ca="1"/>
        <v>V_2</v>
      </c>
      <c r="G330" t="str">
        <f ca="1"/>
        <v>V_2</v>
      </c>
      <c r="H330">
        <f ca="1"/>
        <v>0.42809999999999998</v>
      </c>
      <c r="I330">
        <f ca="1"/>
        <v>-1.1888000000000001</v>
      </c>
      <c r="J330" t="str">
        <f ca="1"/>
        <v>V_5</v>
      </c>
      <c r="K330" t="str">
        <f ca="1"/>
        <v>V_3</v>
      </c>
      <c r="L330" t="str">
        <f ca="1"/>
        <v>V_1</v>
      </c>
      <c r="M330" t="str">
        <f ca="1"/>
        <v>V_1</v>
      </c>
      <c r="N330">
        <f ca="1"/>
        <v>-0.76</v>
      </c>
      <c r="O330">
        <f ca="1"/>
        <v>8.3699999999999997E-2</v>
      </c>
      <c r="P330">
        <f ca="1"/>
        <v>-0.37430000000000002</v>
      </c>
      <c r="Q330" t="str">
        <f ca="1"/>
        <v>V_2</v>
      </c>
      <c r="R330" t="str">
        <f ca="1"/>
        <v>V_2</v>
      </c>
      <c r="S330" t="str">
        <f ca="1"/>
        <v>V_1</v>
      </c>
      <c r="T330" t="str">
        <f ca="1"/>
        <v>V_1</v>
      </c>
      <c r="U330" t="str">
        <f ca="1"/>
        <v>V_1</v>
      </c>
      <c r="V330" t="str">
        <f ca="1"/>
        <v>V_1</v>
      </c>
      <c r="W330" t="str">
        <f ca="1"/>
        <v>V_2</v>
      </c>
      <c r="X330" t="str">
        <f ca="1"/>
        <v>V_1</v>
      </c>
      <c r="Y330">
        <f ca="1"/>
        <v>7.2599999999999998E-2</v>
      </c>
      <c r="Z330">
        <f ca="1"/>
        <v>-0.1716</v>
      </c>
      <c r="AA330">
        <f ca="1"/>
        <v>0.69379999999999997</v>
      </c>
      <c r="AB330">
        <f ca="1"/>
        <v>-0.54359999999999997</v>
      </c>
      <c r="AC330">
        <f ca="1"/>
        <v>-0.99770000000000003</v>
      </c>
      <c r="AD330">
        <f ca="1"/>
        <v>-1.7549999999999999</v>
      </c>
      <c r="AE330">
        <f ca="1"/>
        <v>7.3400000000000007E-2</v>
      </c>
      <c r="AF330">
        <f ca="1"/>
        <v>1.3127</v>
      </c>
      <c r="AG330">
        <f ca="1"/>
        <v>1.1780999999999999</v>
      </c>
      <c r="AH330">
        <f ca="1"/>
        <v>1.2682</v>
      </c>
    </row>
    <row r="331" spans="1:34" x14ac:dyDescent="0.3">
      <c r="A331" s="11" t="str">
        <f ca="1"/>
        <v>Ivy Howarth</v>
      </c>
      <c r="B331" t="str">
        <f ca="1"/>
        <v>V_2</v>
      </c>
      <c r="C331" t="str">
        <f ca="1"/>
        <v>V_1</v>
      </c>
      <c r="D331">
        <f ca="1"/>
        <v>1.0317000000000001</v>
      </c>
      <c r="E331" t="str">
        <f ca="1"/>
        <v>V_1</v>
      </c>
      <c r="F331" t="str">
        <f ca="1"/>
        <v>V_1</v>
      </c>
      <c r="G331" t="str">
        <f ca="1"/>
        <v>V_2</v>
      </c>
      <c r="H331">
        <f ca="1"/>
        <v>-1.3360000000000001</v>
      </c>
      <c r="I331">
        <f ca="1"/>
        <v>-1.1888000000000001</v>
      </c>
      <c r="J331" t="str">
        <f ca="1"/>
        <v>V_3</v>
      </c>
      <c r="K331" t="str">
        <f ca="1"/>
        <v>V_2</v>
      </c>
      <c r="L331" t="str">
        <f ca="1"/>
        <v>V_1</v>
      </c>
      <c r="M331" t="str">
        <f ca="1"/>
        <v>V_1</v>
      </c>
      <c r="N331">
        <f ca="1"/>
        <v>0.57669999999999999</v>
      </c>
      <c r="O331">
        <f ca="1"/>
        <v>8.3699999999999997E-2</v>
      </c>
      <c r="P331">
        <f ca="1"/>
        <v>-0.37430000000000002</v>
      </c>
      <c r="Q331" t="str">
        <f ca="1"/>
        <v>V_2</v>
      </c>
      <c r="R331" t="str">
        <f ca="1"/>
        <v>V_1</v>
      </c>
      <c r="S331" t="str">
        <f ca="1"/>
        <v>V_1</v>
      </c>
      <c r="T331" t="str">
        <f ca="1"/>
        <v>V_2</v>
      </c>
      <c r="U331" t="str">
        <f ca="1"/>
        <v>V_1</v>
      </c>
      <c r="V331" t="str">
        <f ca="1"/>
        <v>V_1</v>
      </c>
      <c r="W331" t="str">
        <f ca="1"/>
        <v>V_1</v>
      </c>
      <c r="X331" t="str">
        <f ca="1"/>
        <v>V_1</v>
      </c>
      <c r="Y331">
        <f ca="1"/>
        <v>-3.0688</v>
      </c>
      <c r="Z331">
        <f ca="1"/>
        <v>-2.0758999999999999</v>
      </c>
      <c r="AA331">
        <f ca="1"/>
        <v>-1.8596999999999999</v>
      </c>
      <c r="AB331">
        <f ca="1"/>
        <v>-0.54359999999999997</v>
      </c>
      <c r="AC331">
        <f ca="1"/>
        <v>-0.99770000000000003</v>
      </c>
      <c r="AD331">
        <f ca="1"/>
        <v>1.0128999999999999</v>
      </c>
      <c r="AE331">
        <f ca="1"/>
        <v>0.50470000000000004</v>
      </c>
      <c r="AF331">
        <f ca="1"/>
        <v>-0.14549999999999999</v>
      </c>
      <c r="AG331">
        <f ca="1"/>
        <v>0.1477</v>
      </c>
      <c r="AH331">
        <f ca="1"/>
        <v>-0.9002</v>
      </c>
    </row>
    <row r="332" spans="1:34" x14ac:dyDescent="0.3">
      <c r="A332" s="11"/>
    </row>
    <row r="333" spans="1:34" x14ac:dyDescent="0.3">
      <c r="A333" s="11"/>
    </row>
    <row r="334" spans="1:34" x14ac:dyDescent="0.3">
      <c r="A334" s="11"/>
    </row>
    <row r="335" spans="1:34" x14ac:dyDescent="0.3">
      <c r="A335" s="11"/>
    </row>
    <row r="336" spans="1:34" x14ac:dyDescent="0.3">
      <c r="A336" s="11"/>
    </row>
    <row r="337" spans="1:1" x14ac:dyDescent="0.3">
      <c r="A337" s="11"/>
    </row>
    <row r="338" spans="1:1" x14ac:dyDescent="0.3">
      <c r="A338" s="11"/>
    </row>
    <row r="339" spans="1:1" x14ac:dyDescent="0.3">
      <c r="A339" s="11"/>
    </row>
    <row r="340" spans="1:1" x14ac:dyDescent="0.3">
      <c r="A340" s="11"/>
    </row>
    <row r="341" spans="1:1" x14ac:dyDescent="0.3">
      <c r="A341" s="11"/>
    </row>
    <row r="342" spans="1:1" x14ac:dyDescent="0.3">
      <c r="A342" s="11"/>
    </row>
    <row r="343" spans="1:1" x14ac:dyDescent="0.3">
      <c r="A343" s="11"/>
    </row>
    <row r="344" spans="1:1" x14ac:dyDescent="0.3">
      <c r="A344" s="11"/>
    </row>
    <row r="345" spans="1:1" x14ac:dyDescent="0.3">
      <c r="A345" s="11"/>
    </row>
    <row r="346" spans="1:1" x14ac:dyDescent="0.3">
      <c r="A346" s="11"/>
    </row>
    <row r="347" spans="1:1" x14ac:dyDescent="0.3">
      <c r="A347" s="11"/>
    </row>
    <row r="348" spans="1:1" x14ac:dyDescent="0.3">
      <c r="A348" s="11"/>
    </row>
    <row r="349" spans="1:1" x14ac:dyDescent="0.3">
      <c r="A349" s="11"/>
    </row>
    <row r="350" spans="1:1" x14ac:dyDescent="0.3">
      <c r="A350" s="11"/>
    </row>
    <row r="351" spans="1:1" x14ac:dyDescent="0.3">
      <c r="A351" s="11"/>
    </row>
    <row r="352" spans="1:1" x14ac:dyDescent="0.3">
      <c r="A352" s="11"/>
    </row>
    <row r="353" spans="1:1" x14ac:dyDescent="0.3">
      <c r="A353" s="11"/>
    </row>
    <row r="354" spans="1:1" x14ac:dyDescent="0.3">
      <c r="A354" s="11"/>
    </row>
    <row r="355" spans="1:1" x14ac:dyDescent="0.3">
      <c r="A355" s="11"/>
    </row>
    <row r="356" spans="1:1" x14ac:dyDescent="0.3">
      <c r="A356" s="11"/>
    </row>
    <row r="357" spans="1:1" x14ac:dyDescent="0.3">
      <c r="A357" s="11"/>
    </row>
    <row r="358" spans="1:1" x14ac:dyDescent="0.3">
      <c r="A358" s="11"/>
    </row>
    <row r="359" spans="1:1" x14ac:dyDescent="0.3">
      <c r="A359" s="11"/>
    </row>
    <row r="360" spans="1:1" x14ac:dyDescent="0.3">
      <c r="A360" s="11"/>
    </row>
    <row r="361" spans="1:1" x14ac:dyDescent="0.3">
      <c r="A361" s="11"/>
    </row>
    <row r="362" spans="1:1" x14ac:dyDescent="0.3">
      <c r="A362" s="11"/>
    </row>
    <row r="363" spans="1:1" x14ac:dyDescent="0.3">
      <c r="A363" s="11"/>
    </row>
    <row r="364" spans="1:1" x14ac:dyDescent="0.3">
      <c r="A364" s="11"/>
    </row>
    <row r="365" spans="1:1" x14ac:dyDescent="0.3">
      <c r="A365" s="11"/>
    </row>
    <row r="366" spans="1:1" x14ac:dyDescent="0.3">
      <c r="A366" s="11"/>
    </row>
    <row r="367" spans="1:1" x14ac:dyDescent="0.3">
      <c r="A367" s="11"/>
    </row>
    <row r="368" spans="1:1" x14ac:dyDescent="0.3">
      <c r="A368" s="11"/>
    </row>
    <row r="369" spans="1:1" x14ac:dyDescent="0.3">
      <c r="A369" s="11"/>
    </row>
    <row r="370" spans="1:1" x14ac:dyDescent="0.3">
      <c r="A370" s="11"/>
    </row>
    <row r="371" spans="1:1" x14ac:dyDescent="0.3">
      <c r="A371" s="11"/>
    </row>
    <row r="372" spans="1:1" x14ac:dyDescent="0.3">
      <c r="A372" s="11"/>
    </row>
    <row r="373" spans="1:1" x14ac:dyDescent="0.3">
      <c r="A373" s="11"/>
    </row>
    <row r="374" spans="1:1" x14ac:dyDescent="0.3">
      <c r="A374" s="11"/>
    </row>
    <row r="375" spans="1:1" x14ac:dyDescent="0.3">
      <c r="A375" s="11"/>
    </row>
    <row r="376" spans="1:1" x14ac:dyDescent="0.3">
      <c r="A376" s="11"/>
    </row>
    <row r="377" spans="1:1" x14ac:dyDescent="0.3">
      <c r="A377" s="11"/>
    </row>
    <row r="378" spans="1:1" x14ac:dyDescent="0.3">
      <c r="A378" s="11"/>
    </row>
    <row r="379" spans="1:1" x14ac:dyDescent="0.3">
      <c r="A379" s="11"/>
    </row>
    <row r="380" spans="1:1" x14ac:dyDescent="0.3">
      <c r="A380" s="11"/>
    </row>
    <row r="381" spans="1:1" x14ac:dyDescent="0.3">
      <c r="A381" s="11"/>
    </row>
    <row r="382" spans="1:1" x14ac:dyDescent="0.3">
      <c r="A382" s="11"/>
    </row>
    <row r="383" spans="1:1" x14ac:dyDescent="0.3">
      <c r="A383" s="11"/>
    </row>
    <row r="384" spans="1:1" x14ac:dyDescent="0.3">
      <c r="A384" s="11"/>
    </row>
    <row r="385" spans="1:1" x14ac:dyDescent="0.3">
      <c r="A385" s="11"/>
    </row>
    <row r="386" spans="1:1" x14ac:dyDescent="0.3">
      <c r="A386" s="11"/>
    </row>
    <row r="387" spans="1:1" x14ac:dyDescent="0.3">
      <c r="A387" s="11"/>
    </row>
    <row r="388" spans="1:1" x14ac:dyDescent="0.3">
      <c r="A388" s="11"/>
    </row>
    <row r="389" spans="1:1" x14ac:dyDescent="0.3">
      <c r="A389" s="11"/>
    </row>
    <row r="390" spans="1:1" x14ac:dyDescent="0.3">
      <c r="A390" s="11"/>
    </row>
    <row r="391" spans="1:1" x14ac:dyDescent="0.3">
      <c r="A391" s="11"/>
    </row>
    <row r="392" spans="1:1" x14ac:dyDescent="0.3">
      <c r="A392" s="11"/>
    </row>
    <row r="393" spans="1:1" x14ac:dyDescent="0.3">
      <c r="A393" s="11"/>
    </row>
    <row r="394" spans="1:1" x14ac:dyDescent="0.3">
      <c r="A394" s="11"/>
    </row>
    <row r="395" spans="1:1" x14ac:dyDescent="0.3">
      <c r="A395" s="11"/>
    </row>
    <row r="396" spans="1:1" x14ac:dyDescent="0.3">
      <c r="A396" s="11"/>
    </row>
    <row r="397" spans="1:1" x14ac:dyDescent="0.3">
      <c r="A397" s="11"/>
    </row>
    <row r="398" spans="1:1" x14ac:dyDescent="0.3">
      <c r="A398" s="11"/>
    </row>
    <row r="399" spans="1:1" x14ac:dyDescent="0.3">
      <c r="A399" s="11"/>
    </row>
    <row r="400" spans="1:1" x14ac:dyDescent="0.3">
      <c r="A400" s="11"/>
    </row>
    <row r="401" spans="1:1" x14ac:dyDescent="0.3">
      <c r="A401" s="11"/>
    </row>
    <row r="402" spans="1:1" x14ac:dyDescent="0.3">
      <c r="A402" s="11"/>
    </row>
    <row r="403" spans="1:1" x14ac:dyDescent="0.3">
      <c r="A403" s="11"/>
    </row>
    <row r="404" spans="1:1" x14ac:dyDescent="0.3">
      <c r="A404" s="11"/>
    </row>
    <row r="405" spans="1:1" x14ac:dyDescent="0.3">
      <c r="A405" s="11"/>
    </row>
    <row r="406" spans="1:1" x14ac:dyDescent="0.3">
      <c r="A406" s="11"/>
    </row>
    <row r="407" spans="1:1" x14ac:dyDescent="0.3">
      <c r="A407" s="11"/>
    </row>
    <row r="408" spans="1:1" x14ac:dyDescent="0.3">
      <c r="A408" s="11"/>
    </row>
    <row r="409" spans="1:1" x14ac:dyDescent="0.3">
      <c r="A409" s="11"/>
    </row>
    <row r="410" spans="1:1" x14ac:dyDescent="0.3">
      <c r="A410" s="11"/>
    </row>
    <row r="411" spans="1:1" x14ac:dyDescent="0.3">
      <c r="A411" s="11"/>
    </row>
    <row r="412" spans="1:1" x14ac:dyDescent="0.3">
      <c r="A412" s="11"/>
    </row>
    <row r="413" spans="1:1" x14ac:dyDescent="0.3">
      <c r="A413" s="11"/>
    </row>
    <row r="414" spans="1:1" x14ac:dyDescent="0.3">
      <c r="A414" s="11"/>
    </row>
    <row r="415" spans="1:1" x14ac:dyDescent="0.3">
      <c r="A415" s="11"/>
    </row>
    <row r="416" spans="1:1" x14ac:dyDescent="0.3">
      <c r="A416" s="11"/>
    </row>
    <row r="417" spans="1:1" x14ac:dyDescent="0.3">
      <c r="A417" s="11"/>
    </row>
    <row r="418" spans="1:1" x14ac:dyDescent="0.3">
      <c r="A418" s="11"/>
    </row>
    <row r="419" spans="1:1" x14ac:dyDescent="0.3">
      <c r="A419" s="11"/>
    </row>
    <row r="420" spans="1:1" x14ac:dyDescent="0.3">
      <c r="A420" s="11"/>
    </row>
    <row r="421" spans="1:1" x14ac:dyDescent="0.3">
      <c r="A421" s="11"/>
    </row>
    <row r="422" spans="1:1" x14ac:dyDescent="0.3">
      <c r="A422" s="11"/>
    </row>
    <row r="423" spans="1:1" x14ac:dyDescent="0.3">
      <c r="A423" s="11"/>
    </row>
    <row r="424" spans="1:1" x14ac:dyDescent="0.3">
      <c r="A424" s="11"/>
    </row>
    <row r="425" spans="1:1" x14ac:dyDescent="0.3">
      <c r="A425" s="11"/>
    </row>
    <row r="426" spans="1:1" x14ac:dyDescent="0.3">
      <c r="A426" s="11"/>
    </row>
    <row r="427" spans="1:1" x14ac:dyDescent="0.3">
      <c r="A427" s="11"/>
    </row>
    <row r="428" spans="1:1" x14ac:dyDescent="0.3">
      <c r="A428" s="11"/>
    </row>
    <row r="429" spans="1:1" x14ac:dyDescent="0.3">
      <c r="A429" s="11"/>
    </row>
    <row r="430" spans="1:1" x14ac:dyDescent="0.3">
      <c r="A430" s="11"/>
    </row>
    <row r="431" spans="1:1" x14ac:dyDescent="0.3">
      <c r="A431" s="11"/>
    </row>
    <row r="432" spans="1:1" x14ac:dyDescent="0.3">
      <c r="A432" s="11"/>
    </row>
    <row r="433" spans="1:1" x14ac:dyDescent="0.3">
      <c r="A433" s="11"/>
    </row>
    <row r="434" spans="1:1" x14ac:dyDescent="0.3">
      <c r="A434" s="11"/>
    </row>
    <row r="435" spans="1:1" x14ac:dyDescent="0.3">
      <c r="A435" s="11"/>
    </row>
    <row r="436" spans="1:1" x14ac:dyDescent="0.3">
      <c r="A436" s="11"/>
    </row>
    <row r="437" spans="1:1" x14ac:dyDescent="0.3">
      <c r="A437" s="11"/>
    </row>
    <row r="438" spans="1:1" x14ac:dyDescent="0.3">
      <c r="A438" s="11"/>
    </row>
    <row r="439" spans="1:1" x14ac:dyDescent="0.3">
      <c r="A439" s="11"/>
    </row>
    <row r="440" spans="1:1" x14ac:dyDescent="0.3">
      <c r="A440" s="11"/>
    </row>
    <row r="441" spans="1:1" x14ac:dyDescent="0.3">
      <c r="A441" s="11"/>
    </row>
    <row r="442" spans="1:1" x14ac:dyDescent="0.3">
      <c r="A442" s="11"/>
    </row>
    <row r="443" spans="1:1" x14ac:dyDescent="0.3">
      <c r="A443" s="11"/>
    </row>
    <row r="444" spans="1:1" x14ac:dyDescent="0.3">
      <c r="A444" s="11"/>
    </row>
    <row r="445" spans="1:1" x14ac:dyDescent="0.3">
      <c r="A445" s="11"/>
    </row>
    <row r="446" spans="1:1" x14ac:dyDescent="0.3">
      <c r="A446" s="11"/>
    </row>
    <row r="447" spans="1:1" x14ac:dyDescent="0.3">
      <c r="A447" s="11"/>
    </row>
    <row r="448" spans="1:1" x14ac:dyDescent="0.3">
      <c r="A448" s="11"/>
    </row>
    <row r="449" spans="1:1" x14ac:dyDescent="0.3">
      <c r="A449" s="11"/>
    </row>
    <row r="450" spans="1:1" x14ac:dyDescent="0.3">
      <c r="A450" s="11"/>
    </row>
    <row r="451" spans="1:1" x14ac:dyDescent="0.3">
      <c r="A451" s="11"/>
    </row>
    <row r="452" spans="1:1" x14ac:dyDescent="0.3">
      <c r="A452" s="11"/>
    </row>
    <row r="453" spans="1:1" x14ac:dyDescent="0.3">
      <c r="A453" s="11"/>
    </row>
    <row r="454" spans="1:1" x14ac:dyDescent="0.3">
      <c r="A454" s="11"/>
    </row>
    <row r="455" spans="1:1" x14ac:dyDescent="0.3">
      <c r="A455" s="11"/>
    </row>
    <row r="456" spans="1:1" x14ac:dyDescent="0.3">
      <c r="A456" s="11"/>
    </row>
    <row r="457" spans="1:1" x14ac:dyDescent="0.3">
      <c r="A457" s="11"/>
    </row>
    <row r="458" spans="1:1" x14ac:dyDescent="0.3">
      <c r="A458" s="11"/>
    </row>
    <row r="459" spans="1:1" x14ac:dyDescent="0.3">
      <c r="A459" s="11"/>
    </row>
    <row r="460" spans="1:1" x14ac:dyDescent="0.3">
      <c r="A460" s="11"/>
    </row>
    <row r="461" spans="1:1" x14ac:dyDescent="0.3">
      <c r="A461" s="11"/>
    </row>
    <row r="462" spans="1:1" x14ac:dyDescent="0.3">
      <c r="A462" s="11"/>
    </row>
    <row r="463" spans="1:1" x14ac:dyDescent="0.3">
      <c r="A463" s="11"/>
    </row>
    <row r="464" spans="1:1" x14ac:dyDescent="0.3">
      <c r="A464" s="11"/>
    </row>
    <row r="465" spans="1:1" x14ac:dyDescent="0.3">
      <c r="A465" s="11"/>
    </row>
    <row r="466" spans="1:1" x14ac:dyDescent="0.3">
      <c r="A466" s="11"/>
    </row>
    <row r="467" spans="1:1" x14ac:dyDescent="0.3">
      <c r="A467" s="11"/>
    </row>
    <row r="468" spans="1:1" x14ac:dyDescent="0.3">
      <c r="A468" s="11"/>
    </row>
    <row r="469" spans="1:1" x14ac:dyDescent="0.3">
      <c r="A469" s="11"/>
    </row>
    <row r="470" spans="1:1" x14ac:dyDescent="0.3">
      <c r="A470" s="11"/>
    </row>
    <row r="471" spans="1:1" x14ac:dyDescent="0.3">
      <c r="A471" s="11"/>
    </row>
    <row r="472" spans="1:1" x14ac:dyDescent="0.3">
      <c r="A472" s="11"/>
    </row>
    <row r="473" spans="1:1" x14ac:dyDescent="0.3">
      <c r="A473" s="11"/>
    </row>
    <row r="474" spans="1:1" x14ac:dyDescent="0.3">
      <c r="A474" s="11"/>
    </row>
    <row r="475" spans="1:1" x14ac:dyDescent="0.3">
      <c r="A475" s="11"/>
    </row>
    <row r="476" spans="1:1" x14ac:dyDescent="0.3">
      <c r="A476" s="11"/>
    </row>
    <row r="477" spans="1:1" x14ac:dyDescent="0.3">
      <c r="A477" s="11"/>
    </row>
    <row r="478" spans="1:1" x14ac:dyDescent="0.3">
      <c r="A478" s="11"/>
    </row>
    <row r="479" spans="1:1" x14ac:dyDescent="0.3">
      <c r="A479" s="11"/>
    </row>
    <row r="480" spans="1:1" x14ac:dyDescent="0.3">
      <c r="A480" s="11"/>
    </row>
    <row r="481" spans="1:1" x14ac:dyDescent="0.3">
      <c r="A481" s="11"/>
    </row>
    <row r="482" spans="1:1" x14ac:dyDescent="0.3">
      <c r="A482" s="11"/>
    </row>
    <row r="483" spans="1:1" x14ac:dyDescent="0.3">
      <c r="A483" s="11"/>
    </row>
    <row r="484" spans="1:1" x14ac:dyDescent="0.3">
      <c r="A484" s="11"/>
    </row>
    <row r="485" spans="1:1" x14ac:dyDescent="0.3">
      <c r="A485" s="11"/>
    </row>
    <row r="486" spans="1:1" x14ac:dyDescent="0.3">
      <c r="A486" s="11"/>
    </row>
    <row r="487" spans="1:1" x14ac:dyDescent="0.3">
      <c r="A487" s="11"/>
    </row>
    <row r="488" spans="1:1" x14ac:dyDescent="0.3">
      <c r="A488" s="11"/>
    </row>
    <row r="489" spans="1:1" x14ac:dyDescent="0.3">
      <c r="A489" s="11"/>
    </row>
    <row r="490" spans="1:1" x14ac:dyDescent="0.3">
      <c r="A490" s="11"/>
    </row>
    <row r="491" spans="1:1" x14ac:dyDescent="0.3">
      <c r="A491" s="11"/>
    </row>
    <row r="492" spans="1:1" x14ac:dyDescent="0.3">
      <c r="A492" s="11"/>
    </row>
    <row r="493" spans="1:1" x14ac:dyDescent="0.3">
      <c r="A493" s="11"/>
    </row>
    <row r="494" spans="1:1" x14ac:dyDescent="0.3">
      <c r="A494" s="11"/>
    </row>
    <row r="495" spans="1:1" x14ac:dyDescent="0.3">
      <c r="A495" s="11"/>
    </row>
    <row r="496" spans="1:1" x14ac:dyDescent="0.3">
      <c r="A496" s="11"/>
    </row>
    <row r="497" spans="1:1" x14ac:dyDescent="0.3">
      <c r="A497" s="11"/>
    </row>
    <row r="498" spans="1:1" x14ac:dyDescent="0.3">
      <c r="A498" s="11"/>
    </row>
    <row r="499" spans="1:1" x14ac:dyDescent="0.3">
      <c r="A499" s="11"/>
    </row>
    <row r="500" spans="1:1" x14ac:dyDescent="0.3">
      <c r="A500" s="11"/>
    </row>
    <row r="501" spans="1:1" x14ac:dyDescent="0.3">
      <c r="A501" s="11"/>
    </row>
    <row r="502" spans="1:1" x14ac:dyDescent="0.3">
      <c r="A502" s="11"/>
    </row>
    <row r="503" spans="1:1" x14ac:dyDescent="0.3">
      <c r="A503" s="11"/>
    </row>
    <row r="504" spans="1:1" x14ac:dyDescent="0.3">
      <c r="A504" s="11"/>
    </row>
    <row r="505" spans="1:1" x14ac:dyDescent="0.3">
      <c r="A505" s="11"/>
    </row>
    <row r="506" spans="1:1" x14ac:dyDescent="0.3">
      <c r="A506" s="11"/>
    </row>
    <row r="507" spans="1:1" x14ac:dyDescent="0.3">
      <c r="A507" s="11"/>
    </row>
    <row r="508" spans="1:1" x14ac:dyDescent="0.3">
      <c r="A508" s="11"/>
    </row>
    <row r="509" spans="1:1" x14ac:dyDescent="0.3">
      <c r="A509" s="11"/>
    </row>
    <row r="510" spans="1:1" x14ac:dyDescent="0.3">
      <c r="A510" s="11"/>
    </row>
    <row r="511" spans="1:1" x14ac:dyDescent="0.3">
      <c r="A511" s="11"/>
    </row>
    <row r="512" spans="1:1" x14ac:dyDescent="0.3">
      <c r="A512" s="11"/>
    </row>
    <row r="513" spans="1:1" x14ac:dyDescent="0.3">
      <c r="A513" s="11"/>
    </row>
    <row r="514" spans="1:1" x14ac:dyDescent="0.3">
      <c r="A514" s="11"/>
    </row>
    <row r="515" spans="1:1" x14ac:dyDescent="0.3">
      <c r="A515" s="11"/>
    </row>
    <row r="516" spans="1:1" x14ac:dyDescent="0.3">
      <c r="A516" s="11"/>
    </row>
    <row r="517" spans="1:1" x14ac:dyDescent="0.3">
      <c r="A517" s="11"/>
    </row>
    <row r="518" spans="1:1" x14ac:dyDescent="0.3">
      <c r="A518" s="11"/>
    </row>
    <row r="519" spans="1:1" x14ac:dyDescent="0.3">
      <c r="A519" s="11"/>
    </row>
    <row r="520" spans="1:1" x14ac:dyDescent="0.3">
      <c r="A520" s="11"/>
    </row>
    <row r="521" spans="1:1" x14ac:dyDescent="0.3">
      <c r="A521" s="11"/>
    </row>
    <row r="522" spans="1:1" x14ac:dyDescent="0.3">
      <c r="A522" s="11"/>
    </row>
    <row r="523" spans="1:1" x14ac:dyDescent="0.3">
      <c r="A523" s="11"/>
    </row>
    <row r="524" spans="1:1" x14ac:dyDescent="0.3">
      <c r="A524" s="11"/>
    </row>
    <row r="525" spans="1:1" x14ac:dyDescent="0.3">
      <c r="A525" s="11"/>
    </row>
    <row r="526" spans="1:1" x14ac:dyDescent="0.3">
      <c r="A526" s="11"/>
    </row>
    <row r="527" spans="1:1" x14ac:dyDescent="0.3">
      <c r="A527" s="11"/>
    </row>
    <row r="528" spans="1:1" x14ac:dyDescent="0.3">
      <c r="A528" s="11"/>
    </row>
    <row r="529" spans="1:1" x14ac:dyDescent="0.3">
      <c r="A529" s="11"/>
    </row>
    <row r="530" spans="1:1" x14ac:dyDescent="0.3">
      <c r="A530" s="11"/>
    </row>
    <row r="531" spans="1:1" x14ac:dyDescent="0.3">
      <c r="A531" s="11"/>
    </row>
    <row r="532" spans="1:1" x14ac:dyDescent="0.3">
      <c r="A532" s="11"/>
    </row>
    <row r="533" spans="1:1" x14ac:dyDescent="0.3">
      <c r="A533" s="11"/>
    </row>
    <row r="534" spans="1:1" x14ac:dyDescent="0.3">
      <c r="A534" s="11"/>
    </row>
    <row r="535" spans="1:1" x14ac:dyDescent="0.3">
      <c r="A535" s="11"/>
    </row>
    <row r="536" spans="1:1" x14ac:dyDescent="0.3">
      <c r="A536" s="11"/>
    </row>
    <row r="537" spans="1:1" x14ac:dyDescent="0.3">
      <c r="A537" s="11"/>
    </row>
    <row r="538" spans="1:1" x14ac:dyDescent="0.3">
      <c r="A538" s="11"/>
    </row>
    <row r="539" spans="1:1" x14ac:dyDescent="0.3">
      <c r="A539" s="11"/>
    </row>
    <row r="540" spans="1:1" x14ac:dyDescent="0.3">
      <c r="A540" s="11"/>
    </row>
    <row r="541" spans="1:1" x14ac:dyDescent="0.3">
      <c r="A541" s="11"/>
    </row>
    <row r="542" spans="1:1" x14ac:dyDescent="0.3">
      <c r="A542" s="11"/>
    </row>
    <row r="543" spans="1:1" x14ac:dyDescent="0.3">
      <c r="A543" s="11"/>
    </row>
    <row r="544" spans="1:1" x14ac:dyDescent="0.3">
      <c r="A544" s="11"/>
    </row>
    <row r="545" spans="1:1" x14ac:dyDescent="0.3">
      <c r="A545" s="11"/>
    </row>
    <row r="546" spans="1:1" x14ac:dyDescent="0.3">
      <c r="A546" s="11"/>
    </row>
    <row r="547" spans="1:1" x14ac:dyDescent="0.3">
      <c r="A547" s="11"/>
    </row>
    <row r="548" spans="1:1" x14ac:dyDescent="0.3">
      <c r="A548" s="11"/>
    </row>
    <row r="549" spans="1:1" x14ac:dyDescent="0.3">
      <c r="A549" s="11"/>
    </row>
    <row r="550" spans="1:1" x14ac:dyDescent="0.3">
      <c r="A550" s="11"/>
    </row>
    <row r="551" spans="1:1" x14ac:dyDescent="0.3">
      <c r="A551" s="11"/>
    </row>
    <row r="552" spans="1:1" x14ac:dyDescent="0.3">
      <c r="A552" s="11"/>
    </row>
    <row r="553" spans="1:1" x14ac:dyDescent="0.3">
      <c r="A553" s="11"/>
    </row>
    <row r="554" spans="1:1" x14ac:dyDescent="0.3">
      <c r="A554" s="11"/>
    </row>
    <row r="555" spans="1:1" x14ac:dyDescent="0.3">
      <c r="A555" s="11"/>
    </row>
    <row r="556" spans="1:1" x14ac:dyDescent="0.3">
      <c r="A556" s="11"/>
    </row>
    <row r="557" spans="1:1" x14ac:dyDescent="0.3">
      <c r="A557" s="11"/>
    </row>
    <row r="558" spans="1:1" x14ac:dyDescent="0.3">
      <c r="A558" s="11"/>
    </row>
    <row r="559" spans="1:1" x14ac:dyDescent="0.3">
      <c r="A559" s="11"/>
    </row>
    <row r="560" spans="1:1" x14ac:dyDescent="0.3">
      <c r="A560" s="11"/>
    </row>
    <row r="561" spans="1:1" x14ac:dyDescent="0.3">
      <c r="A561" s="11"/>
    </row>
    <row r="562" spans="1:1" x14ac:dyDescent="0.3">
      <c r="A562" s="11"/>
    </row>
    <row r="563" spans="1:1" x14ac:dyDescent="0.3">
      <c r="A563" s="11"/>
    </row>
    <row r="564" spans="1:1" x14ac:dyDescent="0.3">
      <c r="A564" s="11"/>
    </row>
    <row r="565" spans="1:1" x14ac:dyDescent="0.3">
      <c r="A565" s="11"/>
    </row>
    <row r="566" spans="1:1" x14ac:dyDescent="0.3">
      <c r="A566" s="11"/>
    </row>
    <row r="567" spans="1:1" x14ac:dyDescent="0.3">
      <c r="A567" s="11"/>
    </row>
    <row r="568" spans="1:1" x14ac:dyDescent="0.3">
      <c r="A568" s="11"/>
    </row>
    <row r="569" spans="1:1" x14ac:dyDescent="0.3">
      <c r="A569" s="11"/>
    </row>
    <row r="570" spans="1:1" x14ac:dyDescent="0.3">
      <c r="A570" s="11"/>
    </row>
    <row r="571" spans="1:1" x14ac:dyDescent="0.3">
      <c r="A571" s="11"/>
    </row>
    <row r="572" spans="1:1" x14ac:dyDescent="0.3">
      <c r="A572" s="11"/>
    </row>
    <row r="573" spans="1:1" x14ac:dyDescent="0.3">
      <c r="A573" s="11"/>
    </row>
    <row r="574" spans="1:1" x14ac:dyDescent="0.3">
      <c r="A574" s="11"/>
    </row>
    <row r="575" spans="1:1" x14ac:dyDescent="0.3">
      <c r="A575" s="11"/>
    </row>
    <row r="576" spans="1:1" x14ac:dyDescent="0.3">
      <c r="A576" s="11"/>
    </row>
    <row r="577" spans="1:1" x14ac:dyDescent="0.3">
      <c r="A577" s="11"/>
    </row>
    <row r="578" spans="1:1" x14ac:dyDescent="0.3">
      <c r="A578" s="11"/>
    </row>
    <row r="579" spans="1:1" x14ac:dyDescent="0.3">
      <c r="A579" s="11"/>
    </row>
    <row r="580" spans="1:1" x14ac:dyDescent="0.3">
      <c r="A580" s="11"/>
    </row>
    <row r="581" spans="1:1" x14ac:dyDescent="0.3">
      <c r="A581" s="11"/>
    </row>
    <row r="582" spans="1:1" x14ac:dyDescent="0.3">
      <c r="A582" s="11"/>
    </row>
    <row r="583" spans="1:1" x14ac:dyDescent="0.3">
      <c r="A583" s="11"/>
    </row>
    <row r="584" spans="1:1" x14ac:dyDescent="0.3">
      <c r="A584" s="11"/>
    </row>
    <row r="585" spans="1:1" x14ac:dyDescent="0.3">
      <c r="A585" s="11"/>
    </row>
    <row r="586" spans="1:1" x14ac:dyDescent="0.3">
      <c r="A586" s="11"/>
    </row>
    <row r="587" spans="1:1" x14ac:dyDescent="0.3">
      <c r="A587" s="11"/>
    </row>
    <row r="588" spans="1:1" x14ac:dyDescent="0.3">
      <c r="A588" s="11"/>
    </row>
    <row r="589" spans="1:1" x14ac:dyDescent="0.3">
      <c r="A589" s="11"/>
    </row>
    <row r="590" spans="1:1" x14ac:dyDescent="0.3">
      <c r="A590" s="11"/>
    </row>
    <row r="591" spans="1:1" x14ac:dyDescent="0.3">
      <c r="A591" s="11"/>
    </row>
    <row r="592" spans="1:1" x14ac:dyDescent="0.3">
      <c r="A592" s="11"/>
    </row>
    <row r="593" spans="1:1" x14ac:dyDescent="0.3">
      <c r="A593" s="11"/>
    </row>
    <row r="594" spans="1:1" x14ac:dyDescent="0.3">
      <c r="A594" s="11"/>
    </row>
    <row r="595" spans="1:1" x14ac:dyDescent="0.3">
      <c r="A595" s="11"/>
    </row>
    <row r="596" spans="1:1" x14ac:dyDescent="0.3">
      <c r="A596" s="11"/>
    </row>
    <row r="597" spans="1:1" x14ac:dyDescent="0.3">
      <c r="A597" s="11"/>
    </row>
    <row r="598" spans="1:1" x14ac:dyDescent="0.3">
      <c r="A598" s="11"/>
    </row>
    <row r="599" spans="1:1" x14ac:dyDescent="0.3">
      <c r="A599" s="11"/>
    </row>
    <row r="600" spans="1:1" x14ac:dyDescent="0.3">
      <c r="A600" s="11"/>
    </row>
    <row r="601" spans="1:1" x14ac:dyDescent="0.3">
      <c r="A601" s="11"/>
    </row>
    <row r="602" spans="1:1" x14ac:dyDescent="0.3">
      <c r="A602" s="11"/>
    </row>
    <row r="603" spans="1:1" x14ac:dyDescent="0.3">
      <c r="A603" s="11"/>
    </row>
    <row r="604" spans="1:1" x14ac:dyDescent="0.3">
      <c r="A604" s="11"/>
    </row>
    <row r="605" spans="1:1" x14ac:dyDescent="0.3">
      <c r="A605" s="11"/>
    </row>
    <row r="606" spans="1:1" x14ac:dyDescent="0.3">
      <c r="A606" s="11"/>
    </row>
    <row r="607" spans="1:1" x14ac:dyDescent="0.3">
      <c r="A607" s="11"/>
    </row>
    <row r="608" spans="1:1" x14ac:dyDescent="0.3">
      <c r="A608" s="11"/>
    </row>
    <row r="609" spans="1:1" x14ac:dyDescent="0.3">
      <c r="A609" s="11"/>
    </row>
    <row r="610" spans="1:1" x14ac:dyDescent="0.3">
      <c r="A610" s="11"/>
    </row>
    <row r="611" spans="1:1" x14ac:dyDescent="0.3">
      <c r="A611" s="11"/>
    </row>
    <row r="612" spans="1:1" x14ac:dyDescent="0.3">
      <c r="A612" s="11"/>
    </row>
    <row r="613" spans="1:1" x14ac:dyDescent="0.3">
      <c r="A613" s="11"/>
    </row>
    <row r="614" spans="1:1" x14ac:dyDescent="0.3">
      <c r="A614" s="11"/>
    </row>
    <row r="615" spans="1:1" x14ac:dyDescent="0.3">
      <c r="A615" s="11"/>
    </row>
    <row r="616" spans="1:1" x14ac:dyDescent="0.3">
      <c r="A616" s="11"/>
    </row>
    <row r="617" spans="1:1" x14ac:dyDescent="0.3">
      <c r="A617" s="11"/>
    </row>
    <row r="618" spans="1:1" x14ac:dyDescent="0.3">
      <c r="A618" s="11"/>
    </row>
    <row r="619" spans="1:1" x14ac:dyDescent="0.3">
      <c r="A619" s="11"/>
    </row>
    <row r="620" spans="1:1" x14ac:dyDescent="0.3">
      <c r="A620" s="11"/>
    </row>
    <row r="621" spans="1:1" x14ac:dyDescent="0.3">
      <c r="A621" s="11"/>
    </row>
    <row r="622" spans="1:1" x14ac:dyDescent="0.3">
      <c r="A622" s="11"/>
    </row>
    <row r="623" spans="1:1" x14ac:dyDescent="0.3">
      <c r="A623" s="11"/>
    </row>
    <row r="624" spans="1:1" x14ac:dyDescent="0.3">
      <c r="A624" s="11"/>
    </row>
    <row r="625" spans="1:1" x14ac:dyDescent="0.3">
      <c r="A625" s="11"/>
    </row>
    <row r="626" spans="1:1" x14ac:dyDescent="0.3">
      <c r="A626" s="11"/>
    </row>
    <row r="627" spans="1:1" x14ac:dyDescent="0.3">
      <c r="A627" s="11"/>
    </row>
    <row r="628" spans="1:1" x14ac:dyDescent="0.3">
      <c r="A628" s="11"/>
    </row>
    <row r="629" spans="1:1" x14ac:dyDescent="0.3">
      <c r="A629" s="11"/>
    </row>
    <row r="630" spans="1:1" x14ac:dyDescent="0.3">
      <c r="A630" s="11"/>
    </row>
    <row r="631" spans="1:1" x14ac:dyDescent="0.3">
      <c r="A631" s="11"/>
    </row>
    <row r="632" spans="1:1" x14ac:dyDescent="0.3">
      <c r="A632" s="11"/>
    </row>
    <row r="633" spans="1:1" x14ac:dyDescent="0.3">
      <c r="A633" s="11"/>
    </row>
    <row r="634" spans="1:1" x14ac:dyDescent="0.3">
      <c r="A634" s="11"/>
    </row>
    <row r="635" spans="1:1" x14ac:dyDescent="0.3">
      <c r="A635" s="11"/>
    </row>
    <row r="636" spans="1:1" x14ac:dyDescent="0.3">
      <c r="A636" s="11"/>
    </row>
    <row r="637" spans="1:1" x14ac:dyDescent="0.3">
      <c r="A637" s="11"/>
    </row>
    <row r="638" spans="1:1" x14ac:dyDescent="0.3">
      <c r="A638" s="11"/>
    </row>
    <row r="639" spans="1:1" x14ac:dyDescent="0.3">
      <c r="A639" s="11"/>
    </row>
    <row r="640" spans="1:1" x14ac:dyDescent="0.3">
      <c r="A640" s="11"/>
    </row>
    <row r="641" spans="1:1" x14ac:dyDescent="0.3">
      <c r="A641" s="11"/>
    </row>
    <row r="642" spans="1:1" x14ac:dyDescent="0.3">
      <c r="A642" s="11"/>
    </row>
    <row r="643" spans="1:1" x14ac:dyDescent="0.3">
      <c r="A643" s="11"/>
    </row>
    <row r="644" spans="1:1" x14ac:dyDescent="0.3">
      <c r="A644" s="11"/>
    </row>
    <row r="645" spans="1:1" x14ac:dyDescent="0.3">
      <c r="A645" s="11"/>
    </row>
    <row r="646" spans="1:1" x14ac:dyDescent="0.3">
      <c r="A646" s="11"/>
    </row>
    <row r="647" spans="1:1" x14ac:dyDescent="0.3">
      <c r="A647" s="11"/>
    </row>
    <row r="648" spans="1:1" x14ac:dyDescent="0.3">
      <c r="A648" s="11"/>
    </row>
    <row r="649" spans="1:1" x14ac:dyDescent="0.3">
      <c r="A649" s="11"/>
    </row>
    <row r="650" spans="1:1" x14ac:dyDescent="0.3">
      <c r="A650" s="11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E6CC77-D455-4546-BD1C-C07D8A443C0A}">
  <sheetPr codeName="Sheet9">
    <tabColor theme="5" tint="0.79998168889431442"/>
  </sheetPr>
  <dimension ref="A1:X331"/>
  <sheetViews>
    <sheetView workbookViewId="0">
      <pane xSplit="1" ySplit="1" topLeftCell="B2" activePane="bottomRight" state="frozen"/>
      <selection pane="topRight"/>
      <selection pane="bottomLeft"/>
      <selection pane="bottomRight"/>
    </sheetView>
  </sheetViews>
  <sheetFormatPr defaultRowHeight="14.4" x14ac:dyDescent="0.3"/>
  <sheetData>
    <row r="1" spans="1:24" x14ac:dyDescent="0.3">
      <c r="A1" t="str" cm="1">
        <f t="array" aca="1" ref="A1:X331" ca="1">_xlfn.LET(_xlpm.Cank,INDIRECT("'Context-filtered data'!$A$1"),_xlpm.C_N,COUNTA(INDIRECT("'Context-filtered data'!A:A"))-1,_xlpm.C_dims,COUNTA(INDIRECT("'Context-filtered data'!1:1"))-1,_xlpm.MTU,TRANSPOSE(OFFSET(INDIRECT("'Metrics to use'!B2"),1,0,_xlpm.C_dims,1)),_xlpm.rng,OFFSET(_xlpm.Cank,0,0,_xlpm.C_N+1,_xlpm.C_dims+1),_xlpm.rng_B,IF(_xlpm.rng="","",_xlpm.rng),_xlpm.final,_xlfn._xlws.FILTER(_xlpm.rng_B,_xlfn.HSTACK(TRUE,_xlpm.MTU)),_xlpm.final)</f>
        <v>ID</v>
      </c>
      <c r="B1" t="str">
        <f ca="1"/>
        <v>School</v>
      </c>
      <c r="C1" t="str">
        <f ca="1"/>
        <v>Age</v>
      </c>
      <c r="D1" t="str">
        <f ca="1"/>
        <v>Address</v>
      </c>
      <c r="E1" t="str">
        <f ca="1"/>
        <v>Famsize</v>
      </c>
      <c r="F1" t="str">
        <f ca="1"/>
        <v>Fedu</v>
      </c>
      <c r="G1" t="str">
        <f ca="1"/>
        <v>Studytime</v>
      </c>
      <c r="H1" t="str">
        <f ca="1"/>
        <v>Failures</v>
      </c>
      <c r="I1" t="str">
        <f ca="1"/>
        <v>Schoolsup</v>
      </c>
      <c r="J1" t="str">
        <f ca="1"/>
        <v>Famsup</v>
      </c>
      <c r="K1" t="str">
        <f ca="1"/>
        <v>Paid</v>
      </c>
      <c r="L1" t="str">
        <f ca="1"/>
        <v>Activities</v>
      </c>
      <c r="M1" t="str">
        <f ca="1"/>
        <v>Nursery</v>
      </c>
      <c r="N1" t="str">
        <f ca="1"/>
        <v>Higher</v>
      </c>
      <c r="O1" t="str">
        <f ca="1"/>
        <v>Internet</v>
      </c>
      <c r="P1" t="str">
        <f ca="1"/>
        <v>Romantic</v>
      </c>
      <c r="Q1" t="str">
        <f ca="1"/>
        <v>Famrel</v>
      </c>
      <c r="R1" t="str">
        <f ca="1"/>
        <v>Freetime</v>
      </c>
      <c r="S1" t="str">
        <f ca="1"/>
        <v>Goout</v>
      </c>
      <c r="T1" t="str">
        <f ca="1"/>
        <v>Dalc</v>
      </c>
      <c r="U1" t="str">
        <f ca="1"/>
        <v>Walc</v>
      </c>
      <c r="V1" t="str">
        <f ca="1"/>
        <v>Health</v>
      </c>
      <c r="W1" t="str">
        <f ca="1"/>
        <v>Absences</v>
      </c>
      <c r="X1" t="str">
        <f ca="1"/>
        <v>G3</v>
      </c>
    </row>
    <row r="2" spans="1:24" x14ac:dyDescent="0.3">
      <c r="A2" t="str">
        <f ca="1"/>
        <v>Jessica Giles</v>
      </c>
      <c r="B2" t="str">
        <f ca="1"/>
        <v>V_1</v>
      </c>
      <c r="C2">
        <f ca="1"/>
        <v>0.21010000000000001</v>
      </c>
      <c r="D2" t="str">
        <f ca="1"/>
        <v>V_1</v>
      </c>
      <c r="E2" t="str">
        <f ca="1"/>
        <v>V_1</v>
      </c>
      <c r="F2">
        <f ca="1"/>
        <v>-1.1888000000000001</v>
      </c>
      <c r="G2">
        <f ca="1"/>
        <v>8.3699999999999997E-2</v>
      </c>
      <c r="H2">
        <f ca="1"/>
        <v>-0.37430000000000002</v>
      </c>
      <c r="I2" t="str">
        <f ca="1"/>
        <v>V_2</v>
      </c>
      <c r="J2" t="str">
        <f ca="1"/>
        <v>V_2</v>
      </c>
      <c r="K2" t="str">
        <f ca="1"/>
        <v>V_1</v>
      </c>
      <c r="L2" t="str">
        <f ca="1"/>
        <v>V_1</v>
      </c>
      <c r="M2" t="str">
        <f ca="1"/>
        <v>V_2</v>
      </c>
      <c r="N2" t="str">
        <f ca="1"/>
        <v>V_1</v>
      </c>
      <c r="O2" t="str">
        <f ca="1"/>
        <v>V_2</v>
      </c>
      <c r="P2" t="str">
        <f ca="1"/>
        <v>V_1</v>
      </c>
      <c r="Q2">
        <f ca="1"/>
        <v>1.1196999999999999</v>
      </c>
      <c r="R2">
        <f ca="1"/>
        <v>-0.1716</v>
      </c>
      <c r="S2">
        <f ca="1"/>
        <v>-0.15740000000000001</v>
      </c>
      <c r="T2">
        <f ca="1"/>
        <v>-0.54359999999999997</v>
      </c>
      <c r="U2">
        <f ca="1"/>
        <v>-0.99770000000000003</v>
      </c>
      <c r="V2">
        <f ca="1"/>
        <v>-0.371</v>
      </c>
      <c r="W2">
        <f ca="1"/>
        <v>-0.3579</v>
      </c>
      <c r="X2">
        <f ca="1"/>
        <v>-0.28070000000000001</v>
      </c>
    </row>
    <row r="3" spans="1:24" x14ac:dyDescent="0.3">
      <c r="A3" t="str">
        <f ca="1"/>
        <v>Jayden Houghton</v>
      </c>
      <c r="B3" t="str">
        <f ca="1"/>
        <v>V_1</v>
      </c>
      <c r="C3">
        <f ca="1"/>
        <v>-1.4330000000000001</v>
      </c>
      <c r="D3" t="str">
        <f ca="1"/>
        <v>V_1</v>
      </c>
      <c r="E3" t="str">
        <f ca="1"/>
        <v>V_2</v>
      </c>
      <c r="F3">
        <f ca="1"/>
        <v>-1.1888000000000001</v>
      </c>
      <c r="G3">
        <f ca="1"/>
        <v>8.3699999999999997E-2</v>
      </c>
      <c r="H3">
        <f ca="1"/>
        <v>-0.37430000000000002</v>
      </c>
      <c r="I3" t="str">
        <f ca="1"/>
        <v>V_1</v>
      </c>
      <c r="J3" t="str">
        <f ca="1"/>
        <v>V_1</v>
      </c>
      <c r="K3" t="str">
        <f ca="1"/>
        <v>V_1</v>
      </c>
      <c r="L3" t="str">
        <f ca="1"/>
        <v>V_1</v>
      </c>
      <c r="M3" t="str">
        <f ca="1"/>
        <v>V_1</v>
      </c>
      <c r="N3" t="str">
        <f ca="1"/>
        <v>V_1</v>
      </c>
      <c r="O3" t="str">
        <f ca="1"/>
        <v>V_2</v>
      </c>
      <c r="P3" t="str">
        <f ca="1"/>
        <v>V_1</v>
      </c>
      <c r="Q3">
        <f ca="1"/>
        <v>7.2599999999999998E-2</v>
      </c>
      <c r="R3">
        <f ca="1"/>
        <v>-0.1716</v>
      </c>
      <c r="S3">
        <f ca="1"/>
        <v>-1.0085</v>
      </c>
      <c r="T3">
        <f ca="1"/>
        <v>0.53859999999999997</v>
      </c>
      <c r="U3">
        <f ca="1"/>
        <v>0.56069999999999998</v>
      </c>
      <c r="V3">
        <f ca="1"/>
        <v>-0.371</v>
      </c>
      <c r="W3">
        <f ca="1"/>
        <v>0.50470000000000004</v>
      </c>
      <c r="X3">
        <f ca="1"/>
        <v>2.9100000000000001E-2</v>
      </c>
    </row>
    <row r="4" spans="1:24" x14ac:dyDescent="0.3">
      <c r="A4" t="str">
        <f ca="1"/>
        <v>Gracie Berry</v>
      </c>
      <c r="B4" t="str">
        <f ca="1"/>
        <v>V_1</v>
      </c>
      <c r="C4">
        <f ca="1"/>
        <v>-0.61140000000000005</v>
      </c>
      <c r="D4" t="str">
        <f ca="1"/>
        <v>V_1</v>
      </c>
      <c r="E4" t="str">
        <f ca="1"/>
        <v>V_2</v>
      </c>
      <c r="F4">
        <f ca="1"/>
        <v>-0.27900000000000003</v>
      </c>
      <c r="G4">
        <f ca="1"/>
        <v>8.3699999999999997E-2</v>
      </c>
      <c r="H4">
        <f ca="1"/>
        <v>-0.37430000000000002</v>
      </c>
      <c r="I4" t="str">
        <f ca="1"/>
        <v>V_2</v>
      </c>
      <c r="J4" t="str">
        <f ca="1"/>
        <v>V_1</v>
      </c>
      <c r="K4" t="str">
        <f ca="1"/>
        <v>V_1</v>
      </c>
      <c r="L4" t="str">
        <f ca="1"/>
        <v>V_1</v>
      </c>
      <c r="M4" t="str">
        <f ca="1"/>
        <v>V_1</v>
      </c>
      <c r="N4" t="str">
        <f ca="1"/>
        <v>V_1</v>
      </c>
      <c r="O4" t="str">
        <f ca="1"/>
        <v>V_2</v>
      </c>
      <c r="P4" t="str">
        <f ca="1"/>
        <v>V_1</v>
      </c>
      <c r="Q4">
        <f ca="1"/>
        <v>7.2599999999999998E-2</v>
      </c>
      <c r="R4">
        <f ca="1"/>
        <v>0.78049999999999997</v>
      </c>
      <c r="S4">
        <f ca="1"/>
        <v>0.69379999999999997</v>
      </c>
      <c r="T4">
        <f ca="1"/>
        <v>-0.54359999999999997</v>
      </c>
      <c r="U4">
        <f ca="1"/>
        <v>-0.99770000000000003</v>
      </c>
      <c r="V4">
        <f ca="1"/>
        <v>-0.371</v>
      </c>
      <c r="W4">
        <f ca="1"/>
        <v>-0.78920000000000001</v>
      </c>
      <c r="X4">
        <f ca="1"/>
        <v>0.33889999999999998</v>
      </c>
    </row>
    <row r="5" spans="1:24" x14ac:dyDescent="0.3">
      <c r="A5" t="str">
        <f ca="1"/>
        <v>Autumn Bartlett</v>
      </c>
      <c r="B5" t="str">
        <f ca="1"/>
        <v>V_1</v>
      </c>
      <c r="C5">
        <f ca="1"/>
        <v>-1.4330000000000001</v>
      </c>
      <c r="D5" t="str">
        <f ca="1"/>
        <v>V_1</v>
      </c>
      <c r="E5" t="str">
        <f ca="1"/>
        <v>V_1</v>
      </c>
      <c r="F5">
        <f ca="1"/>
        <v>-1.1888000000000001</v>
      </c>
      <c r="G5">
        <f ca="1"/>
        <v>1.2901</v>
      </c>
      <c r="H5">
        <f ca="1"/>
        <v>-0.37430000000000002</v>
      </c>
      <c r="I5" t="str">
        <f ca="1"/>
        <v>V_2</v>
      </c>
      <c r="J5" t="str">
        <f ca="1"/>
        <v>V_2</v>
      </c>
      <c r="K5" t="str">
        <f ca="1"/>
        <v>V_1</v>
      </c>
      <c r="L5" t="str">
        <f ca="1"/>
        <v>V_2</v>
      </c>
      <c r="M5" t="str">
        <f ca="1"/>
        <v>V_1</v>
      </c>
      <c r="N5" t="str">
        <f ca="1"/>
        <v>V_1</v>
      </c>
      <c r="O5" t="str">
        <f ca="1"/>
        <v>V_2</v>
      </c>
      <c r="P5" t="str">
        <f ca="1"/>
        <v>V_1</v>
      </c>
      <c r="Q5">
        <f ca="1"/>
        <v>1.1196999999999999</v>
      </c>
      <c r="R5">
        <f ca="1"/>
        <v>-1.1237999999999999</v>
      </c>
      <c r="S5">
        <f ca="1"/>
        <v>-1.0085</v>
      </c>
      <c r="T5">
        <f ca="1"/>
        <v>-0.54359999999999997</v>
      </c>
      <c r="U5">
        <f ca="1"/>
        <v>-0.99770000000000003</v>
      </c>
      <c r="V5">
        <f ca="1"/>
        <v>0.32090000000000002</v>
      </c>
      <c r="W5">
        <f ca="1"/>
        <v>-0.78920000000000001</v>
      </c>
      <c r="X5">
        <f ca="1"/>
        <v>0.33889999999999998</v>
      </c>
    </row>
    <row r="6" spans="1:24" x14ac:dyDescent="0.3">
      <c r="A6" t="str">
        <f ca="1"/>
        <v>Violet Parkes</v>
      </c>
      <c r="B6" t="str">
        <f ca="1"/>
        <v>V_1</v>
      </c>
      <c r="C6">
        <f ca="1"/>
        <v>-1.4330000000000001</v>
      </c>
      <c r="D6" t="str">
        <f ca="1"/>
        <v>V_1</v>
      </c>
      <c r="E6" t="str">
        <f ca="1"/>
        <v>V_1</v>
      </c>
      <c r="F6">
        <f ca="1"/>
        <v>-0.27900000000000003</v>
      </c>
      <c r="G6">
        <f ca="1"/>
        <v>1.2901</v>
      </c>
      <c r="H6">
        <f ca="1"/>
        <v>-0.37430000000000002</v>
      </c>
      <c r="I6" t="str">
        <f ca="1"/>
        <v>V_2</v>
      </c>
      <c r="J6" t="str">
        <f ca="1"/>
        <v>V_2</v>
      </c>
      <c r="K6" t="str">
        <f ca="1"/>
        <v>V_1</v>
      </c>
      <c r="L6" t="str">
        <f ca="1"/>
        <v>V_1</v>
      </c>
      <c r="M6" t="str">
        <f ca="1"/>
        <v>V_1</v>
      </c>
      <c r="N6" t="str">
        <f ca="1"/>
        <v>V_1</v>
      </c>
      <c r="O6" t="str">
        <f ca="1"/>
        <v>V_2</v>
      </c>
      <c r="P6" t="str">
        <f ca="1"/>
        <v>V_2</v>
      </c>
      <c r="Q6">
        <f ca="1"/>
        <v>7.2599999999999998E-2</v>
      </c>
      <c r="R6">
        <f ca="1"/>
        <v>1.7325999999999999</v>
      </c>
      <c r="S6">
        <f ca="1"/>
        <v>-1.0085</v>
      </c>
      <c r="T6">
        <f ca="1"/>
        <v>-0.54359999999999997</v>
      </c>
      <c r="U6">
        <f ca="1"/>
        <v>-0.99770000000000003</v>
      </c>
      <c r="V6">
        <f ca="1"/>
        <v>-0.371</v>
      </c>
      <c r="W6">
        <f ca="1"/>
        <v>-0.78920000000000001</v>
      </c>
      <c r="X6">
        <f ca="1"/>
        <v>0.95840000000000003</v>
      </c>
    </row>
    <row r="7" spans="1:24" x14ac:dyDescent="0.3">
      <c r="A7" t="str">
        <f ca="1"/>
        <v>Eliza Lewis</v>
      </c>
      <c r="B7" t="str">
        <f ca="1"/>
        <v>V_1</v>
      </c>
      <c r="C7">
        <f ca="1"/>
        <v>-1.4330000000000001</v>
      </c>
      <c r="D7" t="str">
        <f ca="1"/>
        <v>V_2</v>
      </c>
      <c r="E7" t="str">
        <f ca="1"/>
        <v>V_1</v>
      </c>
      <c r="F7">
        <f ca="1"/>
        <v>1.5407</v>
      </c>
      <c r="G7">
        <f ca="1"/>
        <v>1.2901</v>
      </c>
      <c r="H7">
        <f ca="1"/>
        <v>-0.37430000000000002</v>
      </c>
      <c r="I7" t="str">
        <f ca="1"/>
        <v>V_1</v>
      </c>
      <c r="J7" t="str">
        <f ca="1"/>
        <v>V_2</v>
      </c>
      <c r="K7" t="str">
        <f ca="1"/>
        <v>V_1</v>
      </c>
      <c r="L7" t="str">
        <f ca="1"/>
        <v>V_2</v>
      </c>
      <c r="M7" t="str">
        <f ca="1"/>
        <v>V_1</v>
      </c>
      <c r="N7" t="str">
        <f ca="1"/>
        <v>V_1</v>
      </c>
      <c r="O7" t="str">
        <f ca="1"/>
        <v>V_2</v>
      </c>
      <c r="P7" t="str">
        <f ca="1"/>
        <v>V_1</v>
      </c>
      <c r="Q7">
        <f ca="1"/>
        <v>7.2599999999999998E-2</v>
      </c>
      <c r="R7">
        <f ca="1"/>
        <v>-0.1716</v>
      </c>
      <c r="S7">
        <f ca="1"/>
        <v>-1.0085</v>
      </c>
      <c r="T7">
        <f ca="1"/>
        <v>-0.54359999999999997</v>
      </c>
      <c r="U7">
        <f ca="1"/>
        <v>-0.99770000000000003</v>
      </c>
      <c r="V7">
        <f ca="1"/>
        <v>1.0128999999999999</v>
      </c>
      <c r="W7">
        <f ca="1"/>
        <v>-0.3579</v>
      </c>
      <c r="X7">
        <f ca="1"/>
        <v>-0.59040000000000004</v>
      </c>
    </row>
    <row r="8" spans="1:24" x14ac:dyDescent="0.3">
      <c r="A8" t="str">
        <f ca="1"/>
        <v>Sem Popescu</v>
      </c>
      <c r="B8" t="str">
        <f ca="1"/>
        <v>V_1</v>
      </c>
      <c r="C8">
        <f ca="1"/>
        <v>-0.61140000000000005</v>
      </c>
      <c r="D8" t="str">
        <f ca="1"/>
        <v>V_1</v>
      </c>
      <c r="E8" t="str">
        <f ca="1"/>
        <v>V_1</v>
      </c>
      <c r="F8">
        <f ca="1"/>
        <v>-0.27900000000000003</v>
      </c>
      <c r="G8">
        <f ca="1"/>
        <v>-1.1228</v>
      </c>
      <c r="H8">
        <f ca="1"/>
        <v>-0.37430000000000002</v>
      </c>
      <c r="I8" t="str">
        <f ca="1"/>
        <v>V_2</v>
      </c>
      <c r="J8" t="str">
        <f ca="1"/>
        <v>V_2</v>
      </c>
      <c r="K8" t="str">
        <f ca="1"/>
        <v>V_1</v>
      </c>
      <c r="L8" t="str">
        <f ca="1"/>
        <v>V_1</v>
      </c>
      <c r="M8" t="str">
        <f ca="1"/>
        <v>V_2</v>
      </c>
      <c r="N8" t="str">
        <f ca="1"/>
        <v>V_1</v>
      </c>
      <c r="O8" t="str">
        <f ca="1"/>
        <v>V_2</v>
      </c>
      <c r="P8" t="str">
        <f ca="1"/>
        <v>V_1</v>
      </c>
      <c r="Q8">
        <f ca="1"/>
        <v>-3.0688</v>
      </c>
      <c r="R8">
        <f ca="1"/>
        <v>-1.1237999999999999</v>
      </c>
      <c r="S8">
        <f ca="1"/>
        <v>-1.0085</v>
      </c>
      <c r="T8">
        <f ca="1"/>
        <v>-0.54359999999999997</v>
      </c>
      <c r="U8">
        <f ca="1"/>
        <v>0.56069999999999998</v>
      </c>
      <c r="V8">
        <f ca="1"/>
        <v>1.0128999999999999</v>
      </c>
      <c r="W8">
        <f ca="1"/>
        <v>0.50470000000000004</v>
      </c>
      <c r="X8">
        <f ca="1"/>
        <v>2.9100000000000001E-2</v>
      </c>
    </row>
    <row r="9" spans="1:24" x14ac:dyDescent="0.3">
      <c r="A9" t="str">
        <f ca="1"/>
        <v>Parker Williamson</v>
      </c>
      <c r="B9" t="str">
        <f ca="1"/>
        <v>V_1</v>
      </c>
      <c r="C9">
        <f ca="1"/>
        <v>-1.4330000000000001</v>
      </c>
      <c r="D9" t="str">
        <f ca="1"/>
        <v>V_1</v>
      </c>
      <c r="E9" t="str">
        <f ca="1"/>
        <v>V_1</v>
      </c>
      <c r="F9">
        <f ca="1"/>
        <v>-0.27900000000000003</v>
      </c>
      <c r="G9">
        <f ca="1"/>
        <v>-1.1228</v>
      </c>
      <c r="H9">
        <f ca="1"/>
        <v>-0.37430000000000002</v>
      </c>
      <c r="I9" t="str">
        <f ca="1"/>
        <v>V_2</v>
      </c>
      <c r="J9" t="str">
        <f ca="1"/>
        <v>V_2</v>
      </c>
      <c r="K9" t="str">
        <f ca="1"/>
        <v>V_1</v>
      </c>
      <c r="L9" t="str">
        <f ca="1"/>
        <v>V_1</v>
      </c>
      <c r="M9" t="str">
        <f ca="1"/>
        <v>V_1</v>
      </c>
      <c r="N9" t="str">
        <f ca="1"/>
        <v>V_1</v>
      </c>
      <c r="O9" t="str">
        <f ca="1"/>
        <v>V_2</v>
      </c>
      <c r="P9" t="str">
        <f ca="1"/>
        <v>V_1</v>
      </c>
      <c r="Q9">
        <f ca="1"/>
        <v>7.2599999999999998E-2</v>
      </c>
      <c r="R9">
        <f ca="1"/>
        <v>-1.1237999999999999</v>
      </c>
      <c r="S9">
        <f ca="1"/>
        <v>-1.0085</v>
      </c>
      <c r="T9">
        <f ca="1"/>
        <v>-0.54359999999999997</v>
      </c>
      <c r="U9">
        <f ca="1"/>
        <v>-0.2185</v>
      </c>
      <c r="V9">
        <f ca="1"/>
        <v>1.0128999999999999</v>
      </c>
      <c r="W9">
        <f ca="1"/>
        <v>0.93600000000000005</v>
      </c>
      <c r="X9">
        <f ca="1"/>
        <v>2.9100000000000001E-2</v>
      </c>
    </row>
    <row r="10" spans="1:24" x14ac:dyDescent="0.3">
      <c r="A10" t="str">
        <f ca="1"/>
        <v>Billy Morrison</v>
      </c>
      <c r="B10" t="str">
        <f ca="1"/>
        <v>V_1</v>
      </c>
      <c r="C10">
        <f ca="1"/>
        <v>-1.4330000000000001</v>
      </c>
      <c r="D10" t="str">
        <f ca="1"/>
        <v>V_1</v>
      </c>
      <c r="E10" t="str">
        <f ca="1"/>
        <v>V_1</v>
      </c>
      <c r="F10">
        <f ca="1"/>
        <v>0.63090000000000002</v>
      </c>
      <c r="G10">
        <f ca="1"/>
        <v>-1.1228</v>
      </c>
      <c r="H10">
        <f ca="1"/>
        <v>-0.37430000000000002</v>
      </c>
      <c r="I10" t="str">
        <f ca="1"/>
        <v>V_2</v>
      </c>
      <c r="J10" t="str">
        <f ca="1"/>
        <v>V_2</v>
      </c>
      <c r="K10" t="str">
        <f ca="1"/>
        <v>V_1</v>
      </c>
      <c r="L10" t="str">
        <f ca="1"/>
        <v>V_2</v>
      </c>
      <c r="M10" t="str">
        <f ca="1"/>
        <v>V_1</v>
      </c>
      <c r="N10" t="str">
        <f ca="1"/>
        <v>V_1</v>
      </c>
      <c r="O10" t="str">
        <f ca="1"/>
        <v>V_1</v>
      </c>
      <c r="P10" t="str">
        <f ca="1"/>
        <v>V_1</v>
      </c>
      <c r="Q10">
        <f ca="1"/>
        <v>-0.97450000000000003</v>
      </c>
      <c r="R10">
        <f ca="1"/>
        <v>1.7325999999999999</v>
      </c>
      <c r="S10">
        <f ca="1"/>
        <v>-1.8596999999999999</v>
      </c>
      <c r="T10">
        <f ca="1"/>
        <v>-0.54359999999999997</v>
      </c>
      <c r="U10">
        <f ca="1"/>
        <v>-0.99770000000000003</v>
      </c>
      <c r="V10">
        <f ca="1"/>
        <v>1.0128999999999999</v>
      </c>
      <c r="W10">
        <f ca="1"/>
        <v>7.3400000000000007E-2</v>
      </c>
      <c r="X10">
        <f ca="1"/>
        <v>-0.28070000000000001</v>
      </c>
    </row>
    <row r="11" spans="1:24" x14ac:dyDescent="0.3">
      <c r="A11" t="str">
        <f ca="1"/>
        <v>Habiba Fakhouri</v>
      </c>
      <c r="B11" t="str">
        <f ca="1"/>
        <v>V_1</v>
      </c>
      <c r="C11">
        <f ca="1"/>
        <v>-1.4330000000000001</v>
      </c>
      <c r="D11" t="str">
        <f ca="1"/>
        <v>V_2</v>
      </c>
      <c r="E11" t="str">
        <f ca="1"/>
        <v>V_1</v>
      </c>
      <c r="F11">
        <f ca="1"/>
        <v>-0.27900000000000003</v>
      </c>
      <c r="G11">
        <f ca="1"/>
        <v>-1.1228</v>
      </c>
      <c r="H11">
        <f ca="1"/>
        <v>-0.37430000000000002</v>
      </c>
      <c r="I11" t="str">
        <f ca="1"/>
        <v>V_1</v>
      </c>
      <c r="J11" t="str">
        <f ca="1"/>
        <v>V_2</v>
      </c>
      <c r="K11" t="str">
        <f ca="1"/>
        <v>V_1</v>
      </c>
      <c r="L11" t="str">
        <f ca="1"/>
        <v>V_2</v>
      </c>
      <c r="M11" t="str">
        <f ca="1"/>
        <v>V_1</v>
      </c>
      <c r="N11" t="str">
        <f ca="1"/>
        <v>V_1</v>
      </c>
      <c r="O11" t="str">
        <f ca="1"/>
        <v>V_1</v>
      </c>
      <c r="P11" t="str">
        <f ca="1"/>
        <v>V_1</v>
      </c>
      <c r="Q11">
        <f ca="1"/>
        <v>7.2599999999999998E-2</v>
      </c>
      <c r="R11">
        <f ca="1"/>
        <v>-0.1716</v>
      </c>
      <c r="S11">
        <f ca="1"/>
        <v>-1.8596999999999999</v>
      </c>
      <c r="T11">
        <f ca="1"/>
        <v>-0.54359999999999997</v>
      </c>
      <c r="U11">
        <f ca="1"/>
        <v>-0.99770000000000003</v>
      </c>
      <c r="V11">
        <f ca="1"/>
        <v>-1.0629999999999999</v>
      </c>
      <c r="W11">
        <f ca="1"/>
        <v>0.93600000000000005</v>
      </c>
      <c r="X11">
        <f ca="1"/>
        <v>2.9100000000000001E-2</v>
      </c>
    </row>
    <row r="12" spans="1:24" x14ac:dyDescent="0.3">
      <c r="A12" t="str">
        <f ca="1"/>
        <v>Theo Carr</v>
      </c>
      <c r="B12" t="str">
        <f ca="1"/>
        <v>V_1</v>
      </c>
      <c r="C12">
        <f ca="1"/>
        <v>-0.61140000000000005</v>
      </c>
      <c r="D12" t="str">
        <f ca="1"/>
        <v>V_1</v>
      </c>
      <c r="E12" t="str">
        <f ca="1"/>
        <v>V_2</v>
      </c>
      <c r="F12">
        <f ca="1"/>
        <v>-0.27900000000000003</v>
      </c>
      <c r="G12">
        <f ca="1"/>
        <v>8.3699999999999997E-2</v>
      </c>
      <c r="H12">
        <f ca="1"/>
        <v>-0.37430000000000002</v>
      </c>
      <c r="I12" t="str">
        <f ca="1"/>
        <v>V_2</v>
      </c>
      <c r="J12" t="str">
        <f ca="1"/>
        <v>V_2</v>
      </c>
      <c r="K12" t="str">
        <f ca="1"/>
        <v>V_1</v>
      </c>
      <c r="L12" t="str">
        <f ca="1"/>
        <v>V_2</v>
      </c>
      <c r="M12" t="str">
        <f ca="1"/>
        <v>V_2</v>
      </c>
      <c r="N12" t="str">
        <f ca="1"/>
        <v>V_1</v>
      </c>
      <c r="O12" t="str">
        <f ca="1"/>
        <v>V_2</v>
      </c>
      <c r="P12" t="str">
        <f ca="1"/>
        <v>V_2</v>
      </c>
      <c r="Q12">
        <f ca="1"/>
        <v>-0.97450000000000003</v>
      </c>
      <c r="R12">
        <f ca="1"/>
        <v>-0.1716</v>
      </c>
      <c r="S12">
        <f ca="1"/>
        <v>-0.15740000000000001</v>
      </c>
      <c r="T12">
        <f ca="1"/>
        <v>-0.54359999999999997</v>
      </c>
      <c r="U12">
        <f ca="1"/>
        <v>-0.2185</v>
      </c>
      <c r="V12">
        <f ca="1"/>
        <v>-0.371</v>
      </c>
      <c r="W12">
        <f ca="1"/>
        <v>2.6612</v>
      </c>
      <c r="X12">
        <f ca="1"/>
        <v>-0.59040000000000004</v>
      </c>
    </row>
    <row r="13" spans="1:24" x14ac:dyDescent="0.3">
      <c r="A13" t="str">
        <f ca="1"/>
        <v>Samuel Whitehouse</v>
      </c>
      <c r="B13" t="str">
        <f ca="1"/>
        <v>V_1</v>
      </c>
      <c r="C13">
        <f ca="1"/>
        <v>-1.4330000000000001</v>
      </c>
      <c r="D13" t="str">
        <f ca="1"/>
        <v>V_1</v>
      </c>
      <c r="E13" t="str">
        <f ca="1"/>
        <v>V_1</v>
      </c>
      <c r="F13">
        <f ca="1"/>
        <v>-0.27900000000000003</v>
      </c>
      <c r="G13">
        <f ca="1"/>
        <v>-1.1228</v>
      </c>
      <c r="H13">
        <f ca="1"/>
        <v>-0.37430000000000002</v>
      </c>
      <c r="I13" t="str">
        <f ca="1"/>
        <v>V_1</v>
      </c>
      <c r="J13" t="str">
        <f ca="1"/>
        <v>V_2</v>
      </c>
      <c r="K13" t="str">
        <f ca="1"/>
        <v>V_1</v>
      </c>
      <c r="L13" t="str">
        <f ca="1"/>
        <v>V_1</v>
      </c>
      <c r="M13" t="str">
        <f ca="1"/>
        <v>V_1</v>
      </c>
      <c r="N13" t="str">
        <f ca="1"/>
        <v>V_1</v>
      </c>
      <c r="O13" t="str">
        <f ca="1"/>
        <v>V_2</v>
      </c>
      <c r="P13" t="str">
        <f ca="1"/>
        <v>V_1</v>
      </c>
      <c r="Q13">
        <f ca="1"/>
        <v>1.1196999999999999</v>
      </c>
      <c r="R13">
        <f ca="1"/>
        <v>0.78049999999999997</v>
      </c>
      <c r="S13">
        <f ca="1"/>
        <v>-1.8596999999999999</v>
      </c>
      <c r="T13">
        <f ca="1"/>
        <v>-0.54359999999999997</v>
      </c>
      <c r="U13">
        <f ca="1"/>
        <v>-0.99770000000000003</v>
      </c>
      <c r="V13">
        <f ca="1"/>
        <v>-1.7549999999999999</v>
      </c>
      <c r="W13">
        <f ca="1"/>
        <v>-0.78920000000000001</v>
      </c>
      <c r="X13">
        <f ca="1"/>
        <v>-0.59040000000000004</v>
      </c>
    </row>
    <row r="14" spans="1:24" x14ac:dyDescent="0.3">
      <c r="A14" t="str">
        <f ca="1"/>
        <v>Emily Murray</v>
      </c>
      <c r="B14" t="str">
        <f ca="1"/>
        <v>V_1</v>
      </c>
      <c r="C14">
        <f ca="1"/>
        <v>-0.61140000000000005</v>
      </c>
      <c r="D14" t="str">
        <f ca="1"/>
        <v>V_1</v>
      </c>
      <c r="E14" t="str">
        <f ca="1"/>
        <v>V_2</v>
      </c>
      <c r="F14">
        <f ca="1"/>
        <v>-0.27900000000000003</v>
      </c>
      <c r="G14">
        <f ca="1"/>
        <v>8.3699999999999997E-2</v>
      </c>
      <c r="H14">
        <f ca="1"/>
        <v>1.3127</v>
      </c>
      <c r="I14" t="str">
        <f ca="1"/>
        <v>V_1</v>
      </c>
      <c r="J14" t="str">
        <f ca="1"/>
        <v>V_1</v>
      </c>
      <c r="K14" t="str">
        <f ca="1"/>
        <v>V_1</v>
      </c>
      <c r="L14" t="str">
        <f ca="1"/>
        <v>V_2</v>
      </c>
      <c r="M14" t="str">
        <f ca="1"/>
        <v>V_1</v>
      </c>
      <c r="N14" t="str">
        <f ca="1"/>
        <v>V_1</v>
      </c>
      <c r="O14" t="str">
        <f ca="1"/>
        <v>V_2</v>
      </c>
      <c r="P14" t="str">
        <f ca="1"/>
        <v>V_1</v>
      </c>
      <c r="Q14">
        <f ca="1"/>
        <v>7.2599999999999998E-2</v>
      </c>
      <c r="R14">
        <f ca="1"/>
        <v>-0.1716</v>
      </c>
      <c r="S14">
        <f ca="1"/>
        <v>-0.15740000000000001</v>
      </c>
      <c r="T14">
        <f ca="1"/>
        <v>0.53859999999999997</v>
      </c>
      <c r="U14">
        <f ca="1"/>
        <v>-0.2185</v>
      </c>
      <c r="V14">
        <f ca="1"/>
        <v>1.0128999999999999</v>
      </c>
      <c r="W14">
        <f ca="1"/>
        <v>2.2299000000000002</v>
      </c>
      <c r="X14">
        <f ca="1"/>
        <v>-0.28070000000000001</v>
      </c>
    </row>
    <row r="15" spans="1:24" x14ac:dyDescent="0.3">
      <c r="A15" t="str">
        <f ca="1"/>
        <v>Bjorn Chapman</v>
      </c>
      <c r="B15" t="str">
        <f ca="1"/>
        <v>V_1</v>
      </c>
      <c r="C15">
        <f ca="1"/>
        <v>-0.61140000000000005</v>
      </c>
      <c r="D15" t="str">
        <f ca="1"/>
        <v>V_1</v>
      </c>
      <c r="E15" t="str">
        <f ca="1"/>
        <v>V_2</v>
      </c>
      <c r="F15">
        <f ca="1"/>
        <v>-0.27900000000000003</v>
      </c>
      <c r="G15">
        <f ca="1"/>
        <v>8.3699999999999997E-2</v>
      </c>
      <c r="H15">
        <f ca="1"/>
        <v>-0.37430000000000002</v>
      </c>
      <c r="I15" t="str">
        <f ca="1"/>
        <v>V_2</v>
      </c>
      <c r="J15" t="str">
        <f ca="1"/>
        <v>V_2</v>
      </c>
      <c r="K15" t="str">
        <f ca="1"/>
        <v>V_1</v>
      </c>
      <c r="L15" t="str">
        <f ca="1"/>
        <v>V_1</v>
      </c>
      <c r="M15" t="str">
        <f ca="1"/>
        <v>V_1</v>
      </c>
      <c r="N15" t="str">
        <f ca="1"/>
        <v>V_1</v>
      </c>
      <c r="O15" t="str">
        <f ca="1"/>
        <v>V_2</v>
      </c>
      <c r="P15" t="str">
        <f ca="1"/>
        <v>V_1</v>
      </c>
      <c r="Q15">
        <f ca="1"/>
        <v>7.2599999999999998E-2</v>
      </c>
      <c r="R15">
        <f ca="1"/>
        <v>-0.1716</v>
      </c>
      <c r="S15">
        <f ca="1"/>
        <v>-0.15740000000000001</v>
      </c>
      <c r="T15">
        <f ca="1"/>
        <v>0.53859999999999997</v>
      </c>
      <c r="U15">
        <f ca="1"/>
        <v>0.56069999999999998</v>
      </c>
      <c r="V15">
        <f ca="1"/>
        <v>0.32090000000000002</v>
      </c>
      <c r="W15">
        <f ca="1"/>
        <v>-0.78920000000000001</v>
      </c>
      <c r="X15">
        <f ca="1"/>
        <v>0.33889999999999998</v>
      </c>
    </row>
    <row r="16" spans="1:24" x14ac:dyDescent="0.3">
      <c r="A16" t="str">
        <f ca="1"/>
        <v>Florence Farrell</v>
      </c>
      <c r="B16" t="str">
        <f ca="1"/>
        <v>V_1</v>
      </c>
      <c r="C16">
        <f ca="1"/>
        <v>-0.61140000000000005</v>
      </c>
      <c r="D16" t="str">
        <f ca="1"/>
        <v>V_1</v>
      </c>
      <c r="E16" t="str">
        <f ca="1"/>
        <v>V_1</v>
      </c>
      <c r="F16">
        <f ca="1"/>
        <v>-1.1888000000000001</v>
      </c>
      <c r="G16">
        <f ca="1"/>
        <v>8.3699999999999997E-2</v>
      </c>
      <c r="H16">
        <f ca="1"/>
        <v>-0.37430000000000002</v>
      </c>
      <c r="I16" t="str">
        <f ca="1"/>
        <v>V_2</v>
      </c>
      <c r="J16" t="str">
        <f ca="1"/>
        <v>V_1</v>
      </c>
      <c r="K16" t="str">
        <f ca="1"/>
        <v>V_1</v>
      </c>
      <c r="L16" t="str">
        <f ca="1"/>
        <v>V_2</v>
      </c>
      <c r="M16" t="str">
        <f ca="1"/>
        <v>V_1</v>
      </c>
      <c r="N16" t="str">
        <f ca="1"/>
        <v>V_1</v>
      </c>
      <c r="O16" t="str">
        <f ca="1"/>
        <v>V_2</v>
      </c>
      <c r="P16" t="str">
        <f ca="1"/>
        <v>V_2</v>
      </c>
      <c r="Q16">
        <f ca="1"/>
        <v>1.1196999999999999</v>
      </c>
      <c r="R16">
        <f ca="1"/>
        <v>-0.1716</v>
      </c>
      <c r="S16">
        <f ca="1"/>
        <v>0.69379999999999997</v>
      </c>
      <c r="T16">
        <f ca="1"/>
        <v>-0.54359999999999997</v>
      </c>
      <c r="U16">
        <f ca="1"/>
        <v>-0.99770000000000003</v>
      </c>
      <c r="V16">
        <f ca="1"/>
        <v>-1.0629999999999999</v>
      </c>
      <c r="W16">
        <f ca="1"/>
        <v>-0.3579</v>
      </c>
      <c r="X16">
        <f ca="1"/>
        <v>2.9100000000000001E-2</v>
      </c>
    </row>
    <row r="17" spans="1:24" x14ac:dyDescent="0.3">
      <c r="A17" t="str">
        <f ca="1"/>
        <v>Elsie Stevenson</v>
      </c>
      <c r="B17" t="str">
        <f ca="1"/>
        <v>V_1</v>
      </c>
      <c r="C17">
        <f ca="1"/>
        <v>-1.4330000000000001</v>
      </c>
      <c r="D17" t="str">
        <f ca="1"/>
        <v>V_1</v>
      </c>
      <c r="E17" t="str">
        <f ca="1"/>
        <v>V_2</v>
      </c>
      <c r="F17">
        <f ca="1"/>
        <v>-0.27900000000000003</v>
      </c>
      <c r="G17">
        <f ca="1"/>
        <v>8.3699999999999997E-2</v>
      </c>
      <c r="H17">
        <f ca="1"/>
        <v>-0.37430000000000002</v>
      </c>
      <c r="I17" t="str">
        <f ca="1"/>
        <v>V_1</v>
      </c>
      <c r="J17" t="str">
        <f ca="1"/>
        <v>V_2</v>
      </c>
      <c r="K17" t="str">
        <f ca="1"/>
        <v>V_1</v>
      </c>
      <c r="L17" t="str">
        <f ca="1"/>
        <v>V_2</v>
      </c>
      <c r="M17" t="str">
        <f ca="1"/>
        <v>V_1</v>
      </c>
      <c r="N17" t="str">
        <f ca="1"/>
        <v>V_1</v>
      </c>
      <c r="O17" t="str">
        <f ca="1"/>
        <v>V_2</v>
      </c>
      <c r="P17" t="str">
        <f ca="1"/>
        <v>V_1</v>
      </c>
      <c r="Q17">
        <f ca="1"/>
        <v>7.2599999999999998E-2</v>
      </c>
      <c r="R17">
        <f ca="1"/>
        <v>-0.1716</v>
      </c>
      <c r="S17">
        <f ca="1"/>
        <v>-1.0085</v>
      </c>
      <c r="T17">
        <f ca="1"/>
        <v>-0.54359999999999997</v>
      </c>
      <c r="U17">
        <f ca="1"/>
        <v>-0.99770000000000003</v>
      </c>
      <c r="V17">
        <f ca="1"/>
        <v>1.0128999999999999</v>
      </c>
      <c r="W17">
        <f ca="1"/>
        <v>-0.78920000000000001</v>
      </c>
      <c r="X17">
        <f ca="1"/>
        <v>0.64870000000000005</v>
      </c>
    </row>
    <row r="18" spans="1:24" x14ac:dyDescent="0.3">
      <c r="A18" t="str">
        <f ca="1"/>
        <v>Eli Howard</v>
      </c>
      <c r="B18" t="str">
        <f ca="1"/>
        <v>V_1</v>
      </c>
      <c r="C18">
        <f ca="1"/>
        <v>-0.61140000000000005</v>
      </c>
      <c r="D18" t="str">
        <f ca="1"/>
        <v>V_1</v>
      </c>
      <c r="E18" t="str">
        <f ca="1"/>
        <v>V_2</v>
      </c>
      <c r="F18">
        <f ca="1"/>
        <v>-0.27900000000000003</v>
      </c>
      <c r="G18">
        <f ca="1"/>
        <v>8.3699999999999997E-2</v>
      </c>
      <c r="H18">
        <f ca="1"/>
        <v>-0.37430000000000002</v>
      </c>
      <c r="I18" t="str">
        <f ca="1"/>
        <v>V_1</v>
      </c>
      <c r="J18" t="str">
        <f ca="1"/>
        <v>V_1</v>
      </c>
      <c r="K18" t="str">
        <f ca="1"/>
        <v>V_1</v>
      </c>
      <c r="L18" t="str">
        <f ca="1"/>
        <v>V_2</v>
      </c>
      <c r="M18" t="str">
        <f ca="1"/>
        <v>V_1</v>
      </c>
      <c r="N18" t="str">
        <f ca="1"/>
        <v>V_1</v>
      </c>
      <c r="O18" t="str">
        <f ca="1"/>
        <v>V_2</v>
      </c>
      <c r="P18" t="str">
        <f ca="1"/>
        <v>V_1</v>
      </c>
      <c r="Q18">
        <f ca="1"/>
        <v>7.2599999999999998E-2</v>
      </c>
      <c r="R18">
        <f ca="1"/>
        <v>0.78049999999999997</v>
      </c>
      <c r="S18">
        <f ca="1"/>
        <v>-0.15740000000000001</v>
      </c>
      <c r="T18">
        <f ca="1"/>
        <v>-0.54359999999999997</v>
      </c>
      <c r="U18">
        <f ca="1"/>
        <v>-0.99770000000000003</v>
      </c>
      <c r="V18">
        <f ca="1"/>
        <v>-1.7549999999999999</v>
      </c>
      <c r="W18">
        <f ca="1"/>
        <v>-0.78920000000000001</v>
      </c>
      <c r="X18">
        <f ca="1"/>
        <v>-0.59040000000000004</v>
      </c>
    </row>
    <row r="19" spans="1:24" x14ac:dyDescent="0.3">
      <c r="A19" t="str">
        <f ca="1"/>
        <v>Bella Gallagher</v>
      </c>
      <c r="B19" t="str">
        <f ca="1"/>
        <v>V_1</v>
      </c>
      <c r="C19">
        <f ca="1"/>
        <v>-0.61140000000000005</v>
      </c>
      <c r="D19" t="str">
        <f ca="1"/>
        <v>V_1</v>
      </c>
      <c r="E19" t="str">
        <f ca="1"/>
        <v>V_1</v>
      </c>
      <c r="F19">
        <f ca="1"/>
        <v>-1.1888000000000001</v>
      </c>
      <c r="G19">
        <f ca="1"/>
        <v>2.4965999999999999</v>
      </c>
      <c r="H19">
        <f ca="1"/>
        <v>-0.37430000000000002</v>
      </c>
      <c r="I19" t="str">
        <f ca="1"/>
        <v>V_1</v>
      </c>
      <c r="J19" t="str">
        <f ca="1"/>
        <v>V_2</v>
      </c>
      <c r="K19" t="str">
        <f ca="1"/>
        <v>V_1</v>
      </c>
      <c r="L19" t="str">
        <f ca="1"/>
        <v>V_1</v>
      </c>
      <c r="M19" t="str">
        <f ca="1"/>
        <v>V_1</v>
      </c>
      <c r="N19" t="str">
        <f ca="1"/>
        <v>V_1</v>
      </c>
      <c r="O19" t="str">
        <f ca="1"/>
        <v>V_2</v>
      </c>
      <c r="P19" t="str">
        <f ca="1"/>
        <v>V_1</v>
      </c>
      <c r="Q19">
        <f ca="1"/>
        <v>7.2599999999999998E-2</v>
      </c>
      <c r="R19">
        <f ca="1"/>
        <v>-0.1716</v>
      </c>
      <c r="S19">
        <f ca="1"/>
        <v>-0.15740000000000001</v>
      </c>
      <c r="T19">
        <f ca="1"/>
        <v>-0.54359999999999997</v>
      </c>
      <c r="U19">
        <f ca="1"/>
        <v>-0.2185</v>
      </c>
      <c r="V19">
        <f ca="1"/>
        <v>1.0128999999999999</v>
      </c>
      <c r="W19">
        <f ca="1"/>
        <v>-0.78920000000000001</v>
      </c>
      <c r="X19">
        <f ca="1"/>
        <v>-0.59040000000000004</v>
      </c>
    </row>
    <row r="20" spans="1:24" x14ac:dyDescent="0.3">
      <c r="A20" t="str">
        <f ca="1"/>
        <v>Dimitri Havel</v>
      </c>
      <c r="B20" t="str">
        <f ca="1"/>
        <v>V_1</v>
      </c>
      <c r="C20">
        <f ca="1"/>
        <v>-1.4330000000000001</v>
      </c>
      <c r="D20" t="str">
        <f ca="1"/>
        <v>V_2</v>
      </c>
      <c r="E20" t="str">
        <f ca="1"/>
        <v>V_2</v>
      </c>
      <c r="F20">
        <f ca="1"/>
        <v>-0.27900000000000003</v>
      </c>
      <c r="G20">
        <f ca="1"/>
        <v>8.3699999999999997E-2</v>
      </c>
      <c r="H20">
        <f ca="1"/>
        <v>-0.37430000000000002</v>
      </c>
      <c r="I20" t="str">
        <f ca="1"/>
        <v>V_1</v>
      </c>
      <c r="J20" t="str">
        <f ca="1"/>
        <v>V_2</v>
      </c>
      <c r="K20" t="str">
        <f ca="1"/>
        <v>V_1</v>
      </c>
      <c r="L20" t="str">
        <f ca="1"/>
        <v>V_1</v>
      </c>
      <c r="M20" t="str">
        <f ca="1"/>
        <v>V_1</v>
      </c>
      <c r="N20" t="str">
        <f ca="1"/>
        <v>V_1</v>
      </c>
      <c r="O20" t="str">
        <f ca="1"/>
        <v>V_2</v>
      </c>
      <c r="P20" t="str">
        <f ca="1"/>
        <v>V_1</v>
      </c>
      <c r="Q20">
        <f ca="1"/>
        <v>7.2599999999999998E-2</v>
      </c>
      <c r="R20">
        <f ca="1"/>
        <v>-2.0758999999999999</v>
      </c>
      <c r="S20">
        <f ca="1"/>
        <v>-0.15740000000000001</v>
      </c>
      <c r="T20">
        <f ca="1"/>
        <v>-0.54359999999999997</v>
      </c>
      <c r="U20">
        <f ca="1"/>
        <v>0.56069999999999998</v>
      </c>
      <c r="V20">
        <f ca="1"/>
        <v>0.32090000000000002</v>
      </c>
      <c r="W20">
        <f ca="1"/>
        <v>-0.78920000000000001</v>
      </c>
      <c r="X20">
        <f ca="1"/>
        <v>-0.28070000000000001</v>
      </c>
    </row>
    <row r="21" spans="1:24" x14ac:dyDescent="0.3">
      <c r="A21" t="str">
        <f ca="1"/>
        <v>Jaya Honsa</v>
      </c>
      <c r="B21" t="str">
        <f ca="1"/>
        <v>V_1</v>
      </c>
      <c r="C21">
        <f ca="1"/>
        <v>-1.4330000000000001</v>
      </c>
      <c r="D21" t="str">
        <f ca="1"/>
        <v>V_2</v>
      </c>
      <c r="E21" t="str">
        <f ca="1"/>
        <v>V_2</v>
      </c>
      <c r="F21">
        <f ca="1"/>
        <v>-1.1888000000000001</v>
      </c>
      <c r="G21">
        <f ca="1"/>
        <v>2.4965999999999999</v>
      </c>
      <c r="H21">
        <f ca="1"/>
        <v>-0.37430000000000002</v>
      </c>
      <c r="I21" t="str">
        <f ca="1"/>
        <v>V_2</v>
      </c>
      <c r="J21" t="str">
        <f ca="1"/>
        <v>V_2</v>
      </c>
      <c r="K21" t="str">
        <f ca="1"/>
        <v>V_1</v>
      </c>
      <c r="L21" t="str">
        <f ca="1"/>
        <v>V_1</v>
      </c>
      <c r="M21" t="str">
        <f ca="1"/>
        <v>V_2</v>
      </c>
      <c r="N21" t="str">
        <f ca="1"/>
        <v>V_1</v>
      </c>
      <c r="O21" t="str">
        <f ca="1"/>
        <v>V_2</v>
      </c>
      <c r="P21" t="str">
        <f ca="1"/>
        <v>V_1</v>
      </c>
      <c r="Q21">
        <f ca="1"/>
        <v>7.2599999999999998E-2</v>
      </c>
      <c r="R21">
        <f ca="1"/>
        <v>0.78049999999999997</v>
      </c>
      <c r="S21">
        <f ca="1"/>
        <v>-1.0085</v>
      </c>
      <c r="T21">
        <f ca="1"/>
        <v>0.53859999999999997</v>
      </c>
      <c r="U21">
        <f ca="1"/>
        <v>0.56069999999999998</v>
      </c>
      <c r="V21">
        <f ca="1"/>
        <v>-0.371</v>
      </c>
      <c r="W21">
        <f ca="1"/>
        <v>0.50470000000000004</v>
      </c>
      <c r="X21">
        <f ca="1"/>
        <v>0.95840000000000003</v>
      </c>
    </row>
    <row r="22" spans="1:24" x14ac:dyDescent="0.3">
      <c r="A22" t="str">
        <f ca="1"/>
        <v>Phoebe Owen</v>
      </c>
      <c r="B22" t="str">
        <f ca="1"/>
        <v>V_1</v>
      </c>
      <c r="C22">
        <f ca="1"/>
        <v>-0.61140000000000005</v>
      </c>
      <c r="D22" t="str">
        <f ca="1"/>
        <v>V_1</v>
      </c>
      <c r="E22" t="str">
        <f ca="1"/>
        <v>V_1</v>
      </c>
      <c r="F22">
        <f ca="1"/>
        <v>-1.1888000000000001</v>
      </c>
      <c r="G22">
        <f ca="1"/>
        <v>2.4965999999999999</v>
      </c>
      <c r="H22">
        <f ca="1"/>
        <v>-0.37430000000000002</v>
      </c>
      <c r="I22" t="str">
        <f ca="1"/>
        <v>V_2</v>
      </c>
      <c r="J22" t="str">
        <f ca="1"/>
        <v>V_2</v>
      </c>
      <c r="K22" t="str">
        <f ca="1"/>
        <v>V_1</v>
      </c>
      <c r="L22" t="str">
        <f ca="1"/>
        <v>V_1</v>
      </c>
      <c r="M22" t="str">
        <f ca="1"/>
        <v>V_1</v>
      </c>
      <c r="N22" t="str">
        <f ca="1"/>
        <v>V_1</v>
      </c>
      <c r="O22" t="str">
        <f ca="1"/>
        <v>V_2</v>
      </c>
      <c r="P22" t="str">
        <f ca="1"/>
        <v>V_1</v>
      </c>
      <c r="Q22">
        <f ca="1"/>
        <v>7.2599999999999998E-2</v>
      </c>
      <c r="R22">
        <f ca="1"/>
        <v>-0.1716</v>
      </c>
      <c r="S22">
        <f ca="1"/>
        <v>-1.0085</v>
      </c>
      <c r="T22">
        <f ca="1"/>
        <v>-0.54359999999999997</v>
      </c>
      <c r="U22">
        <f ca="1"/>
        <v>-0.99770000000000003</v>
      </c>
      <c r="V22">
        <f ca="1"/>
        <v>1.0128999999999999</v>
      </c>
      <c r="W22">
        <f ca="1"/>
        <v>-0.3579</v>
      </c>
      <c r="X22">
        <f ca="1"/>
        <v>-0.28070000000000001</v>
      </c>
    </row>
    <row r="23" spans="1:24" x14ac:dyDescent="0.3">
      <c r="A23" t="str">
        <f ca="1"/>
        <v>Valentina Quintana</v>
      </c>
      <c r="B23" t="str">
        <f ca="1"/>
        <v>V_1</v>
      </c>
      <c r="C23">
        <f ca="1"/>
        <v>-1.4330000000000001</v>
      </c>
      <c r="D23" t="str">
        <f ca="1"/>
        <v>V_2</v>
      </c>
      <c r="E23" t="str">
        <f ca="1"/>
        <v>V_1</v>
      </c>
      <c r="F23">
        <f ca="1"/>
        <v>-1.1888000000000001</v>
      </c>
      <c r="G23">
        <f ca="1"/>
        <v>8.3699999999999997E-2</v>
      </c>
      <c r="H23">
        <f ca="1"/>
        <v>-0.37430000000000002</v>
      </c>
      <c r="I23" t="str">
        <f ca="1"/>
        <v>V_1</v>
      </c>
      <c r="J23" t="str">
        <f ca="1"/>
        <v>V_2</v>
      </c>
      <c r="K23" t="str">
        <f ca="1"/>
        <v>V_1</v>
      </c>
      <c r="L23" t="str">
        <f ca="1"/>
        <v>V_1</v>
      </c>
      <c r="M23" t="str">
        <f ca="1"/>
        <v>V_2</v>
      </c>
      <c r="N23" t="str">
        <f ca="1"/>
        <v>V_1</v>
      </c>
      <c r="O23" t="str">
        <f ca="1"/>
        <v>V_2</v>
      </c>
      <c r="P23" t="str">
        <f ca="1"/>
        <v>V_2</v>
      </c>
      <c r="Q23">
        <f ca="1"/>
        <v>-0.97450000000000003</v>
      </c>
      <c r="R23">
        <f ca="1"/>
        <v>-0.1716</v>
      </c>
      <c r="S23">
        <f ca="1"/>
        <v>0.69379999999999997</v>
      </c>
      <c r="T23">
        <f ca="1"/>
        <v>0.53859999999999997</v>
      </c>
      <c r="U23">
        <f ca="1"/>
        <v>1.3399000000000001</v>
      </c>
      <c r="V23">
        <f ca="1"/>
        <v>1.0128999999999999</v>
      </c>
      <c r="W23">
        <f ca="1"/>
        <v>-0.3579</v>
      </c>
      <c r="X23">
        <f ca="1"/>
        <v>-0.28070000000000001</v>
      </c>
    </row>
    <row r="24" spans="1:24" x14ac:dyDescent="0.3">
      <c r="A24" t="str">
        <f ca="1"/>
        <v>Hazel Gordon</v>
      </c>
      <c r="B24" t="str">
        <f ca="1"/>
        <v>V_1</v>
      </c>
      <c r="C24">
        <f ca="1"/>
        <v>-0.61140000000000005</v>
      </c>
      <c r="D24" t="str">
        <f ca="1"/>
        <v>V_1</v>
      </c>
      <c r="E24" t="str">
        <f ca="1"/>
        <v>V_1</v>
      </c>
      <c r="F24">
        <f ca="1"/>
        <v>-1.1888000000000001</v>
      </c>
      <c r="G24">
        <f ca="1"/>
        <v>-1.1228</v>
      </c>
      <c r="H24">
        <f ca="1"/>
        <v>-0.37430000000000002</v>
      </c>
      <c r="I24" t="str">
        <f ca="1"/>
        <v>V_2</v>
      </c>
      <c r="J24" t="str">
        <f ca="1"/>
        <v>V_1</v>
      </c>
      <c r="K24" t="str">
        <f ca="1"/>
        <v>V_1</v>
      </c>
      <c r="L24" t="str">
        <f ca="1"/>
        <v>V_2</v>
      </c>
      <c r="M24" t="str">
        <f ca="1"/>
        <v>V_1</v>
      </c>
      <c r="N24" t="str">
        <f ca="1"/>
        <v>V_1</v>
      </c>
      <c r="O24" t="str">
        <f ca="1"/>
        <v>V_1</v>
      </c>
      <c r="P24" t="str">
        <f ca="1"/>
        <v>V_1</v>
      </c>
      <c r="Q24">
        <f ca="1"/>
        <v>1.1196999999999999</v>
      </c>
      <c r="R24">
        <f ca="1"/>
        <v>-0.1716</v>
      </c>
      <c r="S24">
        <f ca="1"/>
        <v>-1.0085</v>
      </c>
      <c r="T24">
        <f ca="1"/>
        <v>0.53859999999999997</v>
      </c>
      <c r="U24">
        <f ca="1"/>
        <v>-0.2185</v>
      </c>
      <c r="V24">
        <f ca="1"/>
        <v>1.0128999999999999</v>
      </c>
      <c r="W24">
        <f ca="1"/>
        <v>-0.78920000000000001</v>
      </c>
      <c r="X24">
        <f ca="1"/>
        <v>0.64870000000000005</v>
      </c>
    </row>
    <row r="25" spans="1:24" x14ac:dyDescent="0.3">
      <c r="A25" t="str">
        <f ca="1"/>
        <v>Robyn Porter</v>
      </c>
      <c r="B25" t="str">
        <f ca="1"/>
        <v>V_1</v>
      </c>
      <c r="C25">
        <f ca="1"/>
        <v>-0.61140000000000005</v>
      </c>
      <c r="D25" t="str">
        <f ca="1"/>
        <v>V_1</v>
      </c>
      <c r="E25" t="str">
        <f ca="1"/>
        <v>V_1</v>
      </c>
      <c r="F25">
        <f ca="1"/>
        <v>-0.27900000000000003</v>
      </c>
      <c r="G25">
        <f ca="1"/>
        <v>2.4965999999999999</v>
      </c>
      <c r="H25">
        <f ca="1"/>
        <v>-0.37430000000000002</v>
      </c>
      <c r="I25" t="str">
        <f ca="1"/>
        <v>V_2</v>
      </c>
      <c r="J25" t="str">
        <f ca="1"/>
        <v>V_1</v>
      </c>
      <c r="K25" t="str">
        <f ca="1"/>
        <v>V_1</v>
      </c>
      <c r="L25" t="str">
        <f ca="1"/>
        <v>V_1</v>
      </c>
      <c r="M25" t="str">
        <f ca="1"/>
        <v>V_1</v>
      </c>
      <c r="N25" t="str">
        <f ca="1"/>
        <v>V_1</v>
      </c>
      <c r="O25" t="str">
        <f ca="1"/>
        <v>V_2</v>
      </c>
      <c r="P25" t="str">
        <f ca="1"/>
        <v>V_2</v>
      </c>
      <c r="Q25">
        <f ca="1"/>
        <v>1.1196999999999999</v>
      </c>
      <c r="R25">
        <f ca="1"/>
        <v>-1.1237999999999999</v>
      </c>
      <c r="S25">
        <f ca="1"/>
        <v>-0.15740000000000001</v>
      </c>
      <c r="T25">
        <f ca="1"/>
        <v>-0.54359999999999997</v>
      </c>
      <c r="U25">
        <f ca="1"/>
        <v>0.56069999999999998</v>
      </c>
      <c r="V25">
        <f ca="1"/>
        <v>-0.371</v>
      </c>
      <c r="W25">
        <f ca="1"/>
        <v>-0.57350000000000001</v>
      </c>
      <c r="X25">
        <f ca="1"/>
        <v>0.33889999999999998</v>
      </c>
    </row>
    <row r="26" spans="1:24" x14ac:dyDescent="0.3">
      <c r="A26" t="str">
        <f ca="1"/>
        <v>Roman Morris</v>
      </c>
      <c r="B26" t="str">
        <f ca="1"/>
        <v>V_1</v>
      </c>
      <c r="C26">
        <f ca="1"/>
        <v>0.21010000000000001</v>
      </c>
      <c r="D26" t="str">
        <f ca="1"/>
        <v>V_1</v>
      </c>
      <c r="E26" t="str">
        <f ca="1"/>
        <v>V_1</v>
      </c>
      <c r="F26">
        <f ca="1"/>
        <v>-1.1888000000000001</v>
      </c>
      <c r="G26">
        <f ca="1"/>
        <v>-1.1228</v>
      </c>
      <c r="H26">
        <f ca="1"/>
        <v>4.6866000000000003</v>
      </c>
      <c r="I26" t="str">
        <f ca="1"/>
        <v>V_1</v>
      </c>
      <c r="J26" t="str">
        <f ca="1"/>
        <v>V_2</v>
      </c>
      <c r="K26" t="str">
        <f ca="1"/>
        <v>V_1</v>
      </c>
      <c r="L26" t="str">
        <f ca="1"/>
        <v>V_2</v>
      </c>
      <c r="M26" t="str">
        <f ca="1"/>
        <v>V_1</v>
      </c>
      <c r="N26" t="str">
        <f ca="1"/>
        <v>V_2</v>
      </c>
      <c r="O26" t="str">
        <f ca="1"/>
        <v>V_2</v>
      </c>
      <c r="P26" t="str">
        <f ca="1"/>
        <v>V_1</v>
      </c>
      <c r="Q26">
        <f ca="1"/>
        <v>7.2599999999999998E-2</v>
      </c>
      <c r="R26">
        <f ca="1"/>
        <v>1.7325999999999999</v>
      </c>
      <c r="S26">
        <f ca="1"/>
        <v>-1.8596999999999999</v>
      </c>
      <c r="T26">
        <f ca="1"/>
        <v>-0.54359999999999997</v>
      </c>
      <c r="U26">
        <f ca="1"/>
        <v>-0.99770000000000003</v>
      </c>
      <c r="V26">
        <f ca="1"/>
        <v>-0.371</v>
      </c>
      <c r="W26">
        <f ca="1"/>
        <v>-0.78920000000000001</v>
      </c>
      <c r="X26">
        <f ca="1"/>
        <v>-0.59040000000000004</v>
      </c>
    </row>
    <row r="27" spans="1:24" x14ac:dyDescent="0.3">
      <c r="A27" t="str">
        <f ca="1"/>
        <v>Aria Holt</v>
      </c>
      <c r="B27" t="str">
        <f ca="1"/>
        <v>V_1</v>
      </c>
      <c r="C27">
        <f ca="1"/>
        <v>-1.4330000000000001</v>
      </c>
      <c r="D27" t="str">
        <f ca="1"/>
        <v>V_1</v>
      </c>
      <c r="E27" t="str">
        <f ca="1"/>
        <v>V_1</v>
      </c>
      <c r="F27">
        <f ca="1"/>
        <v>0.63090000000000002</v>
      </c>
      <c r="G27">
        <f ca="1"/>
        <v>1.2901</v>
      </c>
      <c r="H27">
        <f ca="1"/>
        <v>-0.37430000000000002</v>
      </c>
      <c r="I27" t="str">
        <f ca="1"/>
        <v>V_1</v>
      </c>
      <c r="J27" t="str">
        <f ca="1"/>
        <v>V_1</v>
      </c>
      <c r="K27" t="str">
        <f ca="1"/>
        <v>V_1</v>
      </c>
      <c r="L27" t="str">
        <f ca="1"/>
        <v>V_1</v>
      </c>
      <c r="M27" t="str">
        <f ca="1"/>
        <v>V_2</v>
      </c>
      <c r="N27" t="str">
        <f ca="1"/>
        <v>V_1</v>
      </c>
      <c r="O27" t="str">
        <f ca="1"/>
        <v>V_2</v>
      </c>
      <c r="P27" t="str">
        <f ca="1"/>
        <v>V_1</v>
      </c>
      <c r="Q27">
        <f ca="1"/>
        <v>1.1196999999999999</v>
      </c>
      <c r="R27">
        <f ca="1"/>
        <v>-0.1716</v>
      </c>
      <c r="S27">
        <f ca="1"/>
        <v>-1.0085</v>
      </c>
      <c r="T27">
        <f ca="1"/>
        <v>-0.54359999999999997</v>
      </c>
      <c r="U27">
        <f ca="1"/>
        <v>-0.2185</v>
      </c>
      <c r="V27">
        <f ca="1"/>
        <v>1.0128999999999999</v>
      </c>
      <c r="W27">
        <f ca="1"/>
        <v>-0.3579</v>
      </c>
      <c r="X27">
        <f ca="1"/>
        <v>-0.9002</v>
      </c>
    </row>
    <row r="28" spans="1:24" x14ac:dyDescent="0.3">
      <c r="A28" t="str">
        <f ca="1"/>
        <v>Ophelia Davis</v>
      </c>
      <c r="B28" t="str">
        <f ca="1"/>
        <v>V_1</v>
      </c>
      <c r="C28">
        <f ca="1"/>
        <v>-1.4330000000000001</v>
      </c>
      <c r="D28" t="str">
        <f ca="1"/>
        <v>V_1</v>
      </c>
      <c r="E28" t="str">
        <f ca="1"/>
        <v>V_2</v>
      </c>
      <c r="F28">
        <f ca="1"/>
        <v>-0.27900000000000003</v>
      </c>
      <c r="G28">
        <f ca="1"/>
        <v>8.3699999999999997E-2</v>
      </c>
      <c r="H28">
        <f ca="1"/>
        <v>-0.37430000000000002</v>
      </c>
      <c r="I28" t="str">
        <f ca="1"/>
        <v>V_2</v>
      </c>
      <c r="J28" t="str">
        <f ca="1"/>
        <v>V_1</v>
      </c>
      <c r="K28" t="str">
        <f ca="1"/>
        <v>V_2</v>
      </c>
      <c r="L28" t="str">
        <f ca="1"/>
        <v>V_2</v>
      </c>
      <c r="M28" t="str">
        <f ca="1"/>
        <v>V_1</v>
      </c>
      <c r="N28" t="str">
        <f ca="1"/>
        <v>V_1</v>
      </c>
      <c r="O28" t="str">
        <f ca="1"/>
        <v>V_2</v>
      </c>
      <c r="P28" t="str">
        <f ca="1"/>
        <v>V_1</v>
      </c>
      <c r="Q28">
        <f ca="1"/>
        <v>1.1196999999999999</v>
      </c>
      <c r="R28">
        <f ca="1"/>
        <v>-0.1716</v>
      </c>
      <c r="S28">
        <f ca="1"/>
        <v>-0.15740000000000001</v>
      </c>
      <c r="T28">
        <f ca="1"/>
        <v>-0.54359999999999997</v>
      </c>
      <c r="U28">
        <f ca="1"/>
        <v>0.56069999999999998</v>
      </c>
      <c r="V28">
        <f ca="1"/>
        <v>0.32090000000000002</v>
      </c>
      <c r="W28">
        <f ca="1"/>
        <v>-0.3579</v>
      </c>
      <c r="X28">
        <f ca="1"/>
        <v>0.33889999999999998</v>
      </c>
    </row>
    <row r="29" spans="1:24" x14ac:dyDescent="0.3">
      <c r="A29" t="str">
        <f ca="1"/>
        <v>Maya Slater</v>
      </c>
      <c r="B29" t="str">
        <f ca="1"/>
        <v>V_1</v>
      </c>
      <c r="C29">
        <f ca="1"/>
        <v>-1.4330000000000001</v>
      </c>
      <c r="D29" t="str">
        <f ca="1"/>
        <v>V_1</v>
      </c>
      <c r="E29" t="str">
        <f ca="1"/>
        <v>V_1</v>
      </c>
      <c r="F29">
        <f ca="1"/>
        <v>-1.1888000000000001</v>
      </c>
      <c r="G29">
        <f ca="1"/>
        <v>8.3699999999999997E-2</v>
      </c>
      <c r="H29">
        <f ca="1"/>
        <v>-0.37430000000000002</v>
      </c>
      <c r="I29" t="str">
        <f ca="1"/>
        <v>V_2</v>
      </c>
      <c r="J29" t="str">
        <f ca="1"/>
        <v>V_2</v>
      </c>
      <c r="K29" t="str">
        <f ca="1"/>
        <v>V_1</v>
      </c>
      <c r="L29" t="str">
        <f ca="1"/>
        <v>V_2</v>
      </c>
      <c r="M29" t="str">
        <f ca="1"/>
        <v>V_2</v>
      </c>
      <c r="N29" t="str">
        <f ca="1"/>
        <v>V_1</v>
      </c>
      <c r="O29" t="str">
        <f ca="1"/>
        <v>V_2</v>
      </c>
      <c r="P29" t="str">
        <f ca="1"/>
        <v>V_1</v>
      </c>
      <c r="Q29">
        <f ca="1"/>
        <v>7.2599999999999998E-2</v>
      </c>
      <c r="R29">
        <f ca="1"/>
        <v>-0.1716</v>
      </c>
      <c r="S29">
        <f ca="1"/>
        <v>-1.0085</v>
      </c>
      <c r="T29">
        <f ca="1"/>
        <v>0.53859999999999997</v>
      </c>
      <c r="U29">
        <f ca="1"/>
        <v>0.56069999999999998</v>
      </c>
      <c r="V29">
        <f ca="1"/>
        <v>0.32090000000000002</v>
      </c>
      <c r="W29">
        <f ca="1"/>
        <v>-0.3579</v>
      </c>
      <c r="X29">
        <f ca="1"/>
        <v>2.9100000000000001E-2</v>
      </c>
    </row>
    <row r="30" spans="1:24" x14ac:dyDescent="0.3">
      <c r="A30" t="str">
        <f ca="1"/>
        <v>Valentine Harrison</v>
      </c>
      <c r="B30" t="str">
        <f ca="1"/>
        <v>V_1</v>
      </c>
      <c r="C30">
        <f ca="1"/>
        <v>-0.61140000000000005</v>
      </c>
      <c r="D30" t="str">
        <f ca="1"/>
        <v>V_1</v>
      </c>
      <c r="E30" t="str">
        <f ca="1"/>
        <v>V_2</v>
      </c>
      <c r="F30">
        <f ca="1"/>
        <v>-0.27900000000000003</v>
      </c>
      <c r="G30">
        <f ca="1"/>
        <v>8.3699999999999997E-2</v>
      </c>
      <c r="H30">
        <f ca="1"/>
        <v>-0.37430000000000002</v>
      </c>
      <c r="I30" t="str">
        <f ca="1"/>
        <v>V_2</v>
      </c>
      <c r="J30" t="str">
        <f ca="1"/>
        <v>V_2</v>
      </c>
      <c r="K30" t="str">
        <f ca="1"/>
        <v>V_1</v>
      </c>
      <c r="L30" t="str">
        <f ca="1"/>
        <v>V_1</v>
      </c>
      <c r="M30" t="str">
        <f ca="1"/>
        <v>V_1</v>
      </c>
      <c r="N30" t="str">
        <f ca="1"/>
        <v>V_1</v>
      </c>
      <c r="O30" t="str">
        <f ca="1"/>
        <v>V_1</v>
      </c>
      <c r="P30" t="str">
        <f ca="1"/>
        <v>V_1</v>
      </c>
      <c r="Q30">
        <f ca="1"/>
        <v>7.2599999999999998E-2</v>
      </c>
      <c r="R30">
        <f ca="1"/>
        <v>-0.1716</v>
      </c>
      <c r="S30">
        <f ca="1"/>
        <v>0.69379999999999997</v>
      </c>
      <c r="T30">
        <f ca="1"/>
        <v>-0.54359999999999997</v>
      </c>
      <c r="U30">
        <f ca="1"/>
        <v>-0.2185</v>
      </c>
      <c r="V30">
        <f ca="1"/>
        <v>-1.0629999999999999</v>
      </c>
      <c r="W30">
        <f ca="1"/>
        <v>0.50470000000000004</v>
      </c>
      <c r="X30">
        <f ca="1"/>
        <v>-0.28070000000000001</v>
      </c>
    </row>
    <row r="31" spans="1:24" x14ac:dyDescent="0.3">
      <c r="A31" t="str">
        <f ca="1"/>
        <v>Akshara Pattnayak</v>
      </c>
      <c r="B31" t="str">
        <f ca="1"/>
        <v>V_1</v>
      </c>
      <c r="C31">
        <f ca="1"/>
        <v>-0.61140000000000005</v>
      </c>
      <c r="D31" t="str">
        <f ca="1"/>
        <v>V_1</v>
      </c>
      <c r="E31" t="str">
        <f ca="1"/>
        <v>V_1</v>
      </c>
      <c r="F31">
        <f ca="1"/>
        <v>-0.27900000000000003</v>
      </c>
      <c r="G31">
        <f ca="1"/>
        <v>8.3699999999999997E-2</v>
      </c>
      <c r="H31">
        <f ca="1"/>
        <v>-0.37430000000000002</v>
      </c>
      <c r="I31" t="str">
        <f ca="1"/>
        <v>V_2</v>
      </c>
      <c r="J31" t="str">
        <f ca="1"/>
        <v>V_1</v>
      </c>
      <c r="K31" t="str">
        <f ca="1"/>
        <v>V_1</v>
      </c>
      <c r="L31" t="str">
        <f ca="1"/>
        <v>V_2</v>
      </c>
      <c r="M31" t="str">
        <f ca="1"/>
        <v>V_2</v>
      </c>
      <c r="N31" t="str">
        <f ca="1"/>
        <v>V_1</v>
      </c>
      <c r="O31" t="str">
        <f ca="1"/>
        <v>V_2</v>
      </c>
      <c r="P31" t="str">
        <f ca="1"/>
        <v>V_1</v>
      </c>
      <c r="Q31">
        <f ca="1"/>
        <v>7.2599999999999998E-2</v>
      </c>
      <c r="R31">
        <f ca="1"/>
        <v>0.78049999999999997</v>
      </c>
      <c r="S31">
        <f ca="1"/>
        <v>-1.0085</v>
      </c>
      <c r="T31">
        <f ca="1"/>
        <v>-0.54359999999999997</v>
      </c>
      <c r="U31">
        <f ca="1"/>
        <v>-0.99770000000000003</v>
      </c>
      <c r="V31">
        <f ca="1"/>
        <v>-0.371</v>
      </c>
      <c r="W31">
        <f ca="1"/>
        <v>0.50470000000000004</v>
      </c>
      <c r="X31">
        <f ca="1"/>
        <v>-0.28070000000000001</v>
      </c>
    </row>
    <row r="32" spans="1:24" x14ac:dyDescent="0.3">
      <c r="A32" t="str">
        <f ca="1"/>
        <v>Bonnie Roberts</v>
      </c>
      <c r="B32" t="str">
        <f ca="1"/>
        <v>V_1</v>
      </c>
      <c r="C32">
        <f ca="1"/>
        <v>-0.61140000000000005</v>
      </c>
      <c r="D32" t="str">
        <f ca="1"/>
        <v>V_1</v>
      </c>
      <c r="E32" t="str">
        <f ca="1"/>
        <v>V_2</v>
      </c>
      <c r="F32">
        <f ca="1"/>
        <v>-1.1888000000000001</v>
      </c>
      <c r="G32">
        <f ca="1"/>
        <v>8.3699999999999997E-2</v>
      </c>
      <c r="H32">
        <f ca="1"/>
        <v>-0.37430000000000002</v>
      </c>
      <c r="I32" t="str">
        <f ca="1"/>
        <v>V_1</v>
      </c>
      <c r="J32" t="str">
        <f ca="1"/>
        <v>V_2</v>
      </c>
      <c r="K32" t="str">
        <f ca="1"/>
        <v>V_1</v>
      </c>
      <c r="L32" t="str">
        <f ca="1"/>
        <v>V_1</v>
      </c>
      <c r="M32" t="str">
        <f ca="1"/>
        <v>V_1</v>
      </c>
      <c r="N32" t="str">
        <f ca="1"/>
        <v>V_1</v>
      </c>
      <c r="O32" t="str">
        <f ca="1"/>
        <v>V_1</v>
      </c>
      <c r="P32" t="str">
        <f ca="1"/>
        <v>V_1</v>
      </c>
      <c r="Q32">
        <f ca="1"/>
        <v>-0.97450000000000003</v>
      </c>
      <c r="R32">
        <f ca="1"/>
        <v>-0.1716</v>
      </c>
      <c r="S32">
        <f ca="1"/>
        <v>-0.15740000000000001</v>
      </c>
      <c r="T32">
        <f ca="1"/>
        <v>0.53859999999999997</v>
      </c>
      <c r="U32">
        <f ca="1"/>
        <v>0.56069999999999998</v>
      </c>
      <c r="V32">
        <f ca="1"/>
        <v>-1.0629999999999999</v>
      </c>
      <c r="W32">
        <f ca="1"/>
        <v>-0.78920000000000001</v>
      </c>
      <c r="X32">
        <f ca="1"/>
        <v>2.9100000000000001E-2</v>
      </c>
    </row>
    <row r="33" spans="1:24" x14ac:dyDescent="0.3">
      <c r="A33" t="str">
        <f ca="1"/>
        <v>Christian Wojciechowski</v>
      </c>
      <c r="B33" t="str">
        <f ca="1"/>
        <v>V_1</v>
      </c>
      <c r="C33">
        <f ca="1"/>
        <v>-1.4330000000000001</v>
      </c>
      <c r="D33" t="str">
        <f ca="1"/>
        <v>V_1</v>
      </c>
      <c r="E33" t="str">
        <f ca="1"/>
        <v>V_2</v>
      </c>
      <c r="F33">
        <f ca="1"/>
        <v>-0.27900000000000003</v>
      </c>
      <c r="G33">
        <f ca="1"/>
        <v>2.4965999999999999</v>
      </c>
      <c r="H33">
        <f ca="1"/>
        <v>-0.37430000000000002</v>
      </c>
      <c r="I33" t="str">
        <f ca="1"/>
        <v>V_2</v>
      </c>
      <c r="J33" t="str">
        <f ca="1"/>
        <v>V_2</v>
      </c>
      <c r="K33" t="str">
        <f ca="1"/>
        <v>V_1</v>
      </c>
      <c r="L33" t="str">
        <f ca="1"/>
        <v>V_2</v>
      </c>
      <c r="M33" t="str">
        <f ca="1"/>
        <v>V_1</v>
      </c>
      <c r="N33" t="str">
        <f ca="1"/>
        <v>V_1</v>
      </c>
      <c r="O33" t="str">
        <f ca="1"/>
        <v>V_2</v>
      </c>
      <c r="P33" t="str">
        <f ca="1"/>
        <v>V_1</v>
      </c>
      <c r="Q33">
        <f ca="1"/>
        <v>7.2599999999999998E-2</v>
      </c>
      <c r="R33">
        <f ca="1"/>
        <v>-0.1716</v>
      </c>
      <c r="S33">
        <f ca="1"/>
        <v>0.69379999999999997</v>
      </c>
      <c r="T33">
        <f ca="1"/>
        <v>-0.54359999999999997</v>
      </c>
      <c r="U33">
        <f ca="1"/>
        <v>-0.99770000000000003</v>
      </c>
      <c r="V33">
        <f ca="1"/>
        <v>0.32090000000000002</v>
      </c>
      <c r="W33">
        <f ca="1"/>
        <v>-0.3579</v>
      </c>
      <c r="X33">
        <f ca="1"/>
        <v>2.9100000000000001E-2</v>
      </c>
    </row>
    <row r="34" spans="1:24" x14ac:dyDescent="0.3">
      <c r="A34" t="str">
        <f ca="1"/>
        <v>Mila Fuller</v>
      </c>
      <c r="B34" t="str">
        <f ca="1"/>
        <v>V_1</v>
      </c>
      <c r="C34">
        <f ca="1"/>
        <v>-1.4330000000000001</v>
      </c>
      <c r="D34" t="str">
        <f ca="1"/>
        <v>V_2</v>
      </c>
      <c r="E34" t="str">
        <f ca="1"/>
        <v>V_1</v>
      </c>
      <c r="F34">
        <f ca="1"/>
        <v>-1.1888000000000001</v>
      </c>
      <c r="G34">
        <f ca="1"/>
        <v>2.4965999999999999</v>
      </c>
      <c r="H34">
        <f ca="1"/>
        <v>-0.37430000000000002</v>
      </c>
      <c r="I34" t="str">
        <f ca="1"/>
        <v>V_1</v>
      </c>
      <c r="J34" t="str">
        <f ca="1"/>
        <v>V_2</v>
      </c>
      <c r="K34" t="str">
        <f ca="1"/>
        <v>V_2</v>
      </c>
      <c r="L34" t="str">
        <f ca="1"/>
        <v>V_2</v>
      </c>
      <c r="M34" t="str">
        <f ca="1"/>
        <v>V_1</v>
      </c>
      <c r="N34" t="str">
        <f ca="1"/>
        <v>V_1</v>
      </c>
      <c r="O34" t="str">
        <f ca="1"/>
        <v>V_2</v>
      </c>
      <c r="P34" t="str">
        <f ca="1"/>
        <v>V_1</v>
      </c>
      <c r="Q34">
        <f ca="1"/>
        <v>-0.97450000000000003</v>
      </c>
      <c r="R34">
        <f ca="1"/>
        <v>-2.0758999999999999</v>
      </c>
      <c r="S34">
        <f ca="1"/>
        <v>-1.0085</v>
      </c>
      <c r="T34">
        <f ca="1"/>
        <v>-0.54359999999999997</v>
      </c>
      <c r="U34">
        <f ca="1"/>
        <v>-0.99770000000000003</v>
      </c>
      <c r="V34">
        <f ca="1"/>
        <v>-1.7549999999999999</v>
      </c>
      <c r="W34">
        <f ca="1"/>
        <v>7.3400000000000007E-2</v>
      </c>
      <c r="X34">
        <f ca="1"/>
        <v>0.33889999999999998</v>
      </c>
    </row>
    <row r="35" spans="1:24" x14ac:dyDescent="0.3">
      <c r="A35" t="str">
        <f ca="1"/>
        <v>Alfie Murphy</v>
      </c>
      <c r="B35" t="str">
        <f ca="1"/>
        <v>V_1</v>
      </c>
      <c r="C35">
        <f ca="1"/>
        <v>-0.61140000000000005</v>
      </c>
      <c r="D35" t="str">
        <f ca="1"/>
        <v>V_1</v>
      </c>
      <c r="E35" t="str">
        <f ca="1"/>
        <v>V_1</v>
      </c>
      <c r="F35">
        <f ca="1"/>
        <v>-1.1888000000000001</v>
      </c>
      <c r="G35">
        <f ca="1"/>
        <v>8.3699999999999997E-2</v>
      </c>
      <c r="H35">
        <f ca="1"/>
        <v>-0.37430000000000002</v>
      </c>
      <c r="I35" t="str">
        <f ca="1"/>
        <v>V_2</v>
      </c>
      <c r="J35" t="str">
        <f ca="1"/>
        <v>V_2</v>
      </c>
      <c r="K35" t="str">
        <f ca="1"/>
        <v>V_1</v>
      </c>
      <c r="L35" t="str">
        <f ca="1"/>
        <v>V_1</v>
      </c>
      <c r="M35" t="str">
        <f ca="1"/>
        <v>V_1</v>
      </c>
      <c r="N35" t="str">
        <f ca="1"/>
        <v>V_1</v>
      </c>
      <c r="O35" t="str">
        <f ca="1"/>
        <v>V_1</v>
      </c>
      <c r="P35" t="str">
        <f ca="1"/>
        <v>V_2</v>
      </c>
      <c r="Q35">
        <f ca="1"/>
        <v>7.2599999999999998E-2</v>
      </c>
      <c r="R35">
        <f ca="1"/>
        <v>-0.1716</v>
      </c>
      <c r="S35">
        <f ca="1"/>
        <v>1.5449999999999999</v>
      </c>
      <c r="T35">
        <f ca="1"/>
        <v>-0.54359999999999997</v>
      </c>
      <c r="U35">
        <f ca="1"/>
        <v>-0.99770000000000003</v>
      </c>
      <c r="V35">
        <f ca="1"/>
        <v>1.0128999999999999</v>
      </c>
      <c r="W35">
        <f ca="1"/>
        <v>-0.78920000000000001</v>
      </c>
      <c r="X35">
        <f ca="1"/>
        <v>2.9100000000000001E-2</v>
      </c>
    </row>
    <row r="36" spans="1:24" x14ac:dyDescent="0.3">
      <c r="A36" t="str">
        <f ca="1"/>
        <v>Arabella Bolton</v>
      </c>
      <c r="B36" t="str">
        <f ca="1"/>
        <v>V_1</v>
      </c>
      <c r="C36">
        <f ca="1"/>
        <v>-1.4330000000000001</v>
      </c>
      <c r="D36" t="str">
        <f ca="1"/>
        <v>V_1</v>
      </c>
      <c r="E36" t="str">
        <f ca="1"/>
        <v>V_1</v>
      </c>
      <c r="F36">
        <f ca="1"/>
        <v>-0.27900000000000003</v>
      </c>
      <c r="G36">
        <f ca="1"/>
        <v>8.3699999999999997E-2</v>
      </c>
      <c r="H36">
        <f ca="1"/>
        <v>-0.37430000000000002</v>
      </c>
      <c r="I36" t="str">
        <f ca="1"/>
        <v>V_1</v>
      </c>
      <c r="J36" t="str">
        <f ca="1"/>
        <v>V_2</v>
      </c>
      <c r="K36" t="str">
        <f ca="1"/>
        <v>V_1</v>
      </c>
      <c r="L36" t="str">
        <f ca="1"/>
        <v>V_1</v>
      </c>
      <c r="M36" t="str">
        <f ca="1"/>
        <v>V_1</v>
      </c>
      <c r="N36" t="str">
        <f ca="1"/>
        <v>V_1</v>
      </c>
      <c r="O36" t="str">
        <f ca="1"/>
        <v>V_2</v>
      </c>
      <c r="P36" t="str">
        <f ca="1"/>
        <v>V_1</v>
      </c>
      <c r="Q36">
        <f ca="1"/>
        <v>7.2599999999999998E-2</v>
      </c>
      <c r="R36">
        <f ca="1"/>
        <v>-0.1716</v>
      </c>
      <c r="S36">
        <f ca="1"/>
        <v>1.5449999999999999</v>
      </c>
      <c r="T36">
        <f ca="1"/>
        <v>-0.54359999999999997</v>
      </c>
      <c r="U36">
        <f ca="1"/>
        <v>-0.99770000000000003</v>
      </c>
      <c r="V36">
        <f ca="1"/>
        <v>-1.0629999999999999</v>
      </c>
      <c r="W36">
        <f ca="1"/>
        <v>2.6612</v>
      </c>
      <c r="X36">
        <f ca="1"/>
        <v>-0.59040000000000004</v>
      </c>
    </row>
    <row r="37" spans="1:24" x14ac:dyDescent="0.3">
      <c r="A37" t="str">
        <f ca="1"/>
        <v>Suleiman Dawoud</v>
      </c>
      <c r="B37" t="str">
        <f ca="1"/>
        <v>V_1</v>
      </c>
      <c r="C37">
        <f ca="1"/>
        <v>-1.4330000000000001</v>
      </c>
      <c r="D37" t="str">
        <f ca="1"/>
        <v>V_1</v>
      </c>
      <c r="E37" t="str">
        <f ca="1"/>
        <v>V_1</v>
      </c>
      <c r="F37">
        <f ca="1"/>
        <v>0.63090000000000002</v>
      </c>
      <c r="G37">
        <f ca="1"/>
        <v>2.4965999999999999</v>
      </c>
      <c r="H37">
        <f ca="1"/>
        <v>-0.37430000000000002</v>
      </c>
      <c r="I37" t="str">
        <f ca="1"/>
        <v>V_1</v>
      </c>
      <c r="J37" t="str">
        <f ca="1"/>
        <v>V_1</v>
      </c>
      <c r="K37" t="str">
        <f ca="1"/>
        <v>V_1</v>
      </c>
      <c r="L37" t="str">
        <f ca="1"/>
        <v>V_1</v>
      </c>
      <c r="M37" t="str">
        <f ca="1"/>
        <v>V_1</v>
      </c>
      <c r="N37" t="str">
        <f ca="1"/>
        <v>V_1</v>
      </c>
      <c r="O37" t="str">
        <f ca="1"/>
        <v>V_1</v>
      </c>
      <c r="P37" t="str">
        <f ca="1"/>
        <v>V_1</v>
      </c>
      <c r="Q37">
        <f ca="1"/>
        <v>7.2599999999999998E-2</v>
      </c>
      <c r="R37">
        <f ca="1"/>
        <v>-0.1716</v>
      </c>
      <c r="S37">
        <f ca="1"/>
        <v>-0.15740000000000001</v>
      </c>
      <c r="T37">
        <f ca="1"/>
        <v>-0.54359999999999997</v>
      </c>
      <c r="U37">
        <f ca="1"/>
        <v>-0.99770000000000003</v>
      </c>
      <c r="V37">
        <f ca="1"/>
        <v>0.32090000000000002</v>
      </c>
      <c r="W37">
        <f ca="1"/>
        <v>1.3673</v>
      </c>
      <c r="X37">
        <f ca="1"/>
        <v>-0.59040000000000004</v>
      </c>
    </row>
    <row r="38" spans="1:24" x14ac:dyDescent="0.3">
      <c r="A38" t="str">
        <f ca="1"/>
        <v>Pippa Singh</v>
      </c>
      <c r="B38" t="str">
        <f ca="1"/>
        <v>V_1</v>
      </c>
      <c r="C38">
        <f ca="1"/>
        <v>-1.4330000000000001</v>
      </c>
      <c r="D38" t="str">
        <f ca="1"/>
        <v>V_1</v>
      </c>
      <c r="E38" t="str">
        <f ca="1"/>
        <v>V_1</v>
      </c>
      <c r="F38">
        <f ca="1"/>
        <v>-0.27900000000000003</v>
      </c>
      <c r="G38">
        <f ca="1"/>
        <v>2.4965999999999999</v>
      </c>
      <c r="H38">
        <f ca="1"/>
        <v>-0.37430000000000002</v>
      </c>
      <c r="I38" t="str">
        <f ca="1"/>
        <v>V_1</v>
      </c>
      <c r="J38" t="str">
        <f ca="1"/>
        <v>V_2</v>
      </c>
      <c r="K38" t="str">
        <f ca="1"/>
        <v>V_1</v>
      </c>
      <c r="L38" t="str">
        <f ca="1"/>
        <v>V_1</v>
      </c>
      <c r="M38" t="str">
        <f ca="1"/>
        <v>V_1</v>
      </c>
      <c r="N38" t="str">
        <f ca="1"/>
        <v>V_1</v>
      </c>
      <c r="O38" t="str">
        <f ca="1"/>
        <v>V_2</v>
      </c>
      <c r="P38" t="str">
        <f ca="1"/>
        <v>V_1</v>
      </c>
      <c r="Q38">
        <f ca="1"/>
        <v>1.1196999999999999</v>
      </c>
      <c r="R38">
        <f ca="1"/>
        <v>-2.0758999999999999</v>
      </c>
      <c r="S38">
        <f ca="1"/>
        <v>-1.0085</v>
      </c>
      <c r="T38">
        <f ca="1"/>
        <v>-0.54359999999999997</v>
      </c>
      <c r="U38">
        <f ca="1"/>
        <v>-0.99770000000000003</v>
      </c>
      <c r="V38">
        <f ca="1"/>
        <v>-0.371</v>
      </c>
      <c r="W38">
        <f ca="1"/>
        <v>7.3400000000000007E-2</v>
      </c>
      <c r="X38">
        <f ca="1"/>
        <v>-0.59040000000000004</v>
      </c>
    </row>
    <row r="39" spans="1:24" x14ac:dyDescent="0.3">
      <c r="A39" t="str">
        <f ca="1"/>
        <v>Hannah Wilson</v>
      </c>
      <c r="B39" t="str">
        <f ca="1"/>
        <v>V_1</v>
      </c>
      <c r="C39">
        <f ca="1"/>
        <v>-0.61140000000000005</v>
      </c>
      <c r="D39" t="str">
        <f ca="1"/>
        <v>V_1</v>
      </c>
      <c r="E39" t="str">
        <f ca="1"/>
        <v>V_1</v>
      </c>
      <c r="F39">
        <f ca="1"/>
        <v>-0.27900000000000003</v>
      </c>
      <c r="G39">
        <f ca="1"/>
        <v>8.3699999999999997E-2</v>
      </c>
      <c r="H39">
        <f ca="1"/>
        <v>1.3127</v>
      </c>
      <c r="I39" t="str">
        <f ca="1"/>
        <v>V_1</v>
      </c>
      <c r="J39" t="str">
        <f ca="1"/>
        <v>V_1</v>
      </c>
      <c r="K39" t="str">
        <f ca="1"/>
        <v>V_1</v>
      </c>
      <c r="L39" t="str">
        <f ca="1"/>
        <v>V_2</v>
      </c>
      <c r="M39" t="str">
        <f ca="1"/>
        <v>V_1</v>
      </c>
      <c r="N39" t="str">
        <f ca="1"/>
        <v>V_1</v>
      </c>
      <c r="O39" t="str">
        <f ca="1"/>
        <v>V_2</v>
      </c>
      <c r="P39" t="str">
        <f ca="1"/>
        <v>V_1</v>
      </c>
      <c r="Q39">
        <f ca="1"/>
        <v>-0.97450000000000003</v>
      </c>
      <c r="R39">
        <f ca="1"/>
        <v>-2.0758999999999999</v>
      </c>
      <c r="S39">
        <f ca="1"/>
        <v>-1.0085</v>
      </c>
      <c r="T39">
        <f ca="1"/>
        <v>-0.54359999999999997</v>
      </c>
      <c r="U39">
        <f ca="1"/>
        <v>-0.99770000000000003</v>
      </c>
      <c r="V39">
        <f ca="1"/>
        <v>1.0128999999999999</v>
      </c>
      <c r="W39">
        <f ca="1"/>
        <v>1.7986</v>
      </c>
      <c r="X39">
        <f ca="1"/>
        <v>-0.59040000000000004</v>
      </c>
    </row>
    <row r="40" spans="1:24" x14ac:dyDescent="0.3">
      <c r="A40" t="str">
        <f ca="1"/>
        <v>Jude Ramadan</v>
      </c>
      <c r="B40" t="str">
        <f ca="1"/>
        <v>V_1</v>
      </c>
      <c r="C40">
        <f ca="1"/>
        <v>-1.4330000000000001</v>
      </c>
      <c r="D40" t="str">
        <f ca="1"/>
        <v>V_2</v>
      </c>
      <c r="E40" t="str">
        <f ca="1"/>
        <v>V_1</v>
      </c>
      <c r="F40">
        <f ca="1"/>
        <v>-1.1888000000000001</v>
      </c>
      <c r="G40">
        <f ca="1"/>
        <v>8.3699999999999997E-2</v>
      </c>
      <c r="H40">
        <f ca="1"/>
        <v>-0.37430000000000002</v>
      </c>
      <c r="I40" t="str">
        <f ca="1"/>
        <v>V_2</v>
      </c>
      <c r="J40" t="str">
        <f ca="1"/>
        <v>V_1</v>
      </c>
      <c r="K40" t="str">
        <f ca="1"/>
        <v>V_1</v>
      </c>
      <c r="L40" t="str">
        <f ca="1"/>
        <v>V_2</v>
      </c>
      <c r="M40" t="str">
        <f ca="1"/>
        <v>V_1</v>
      </c>
      <c r="N40" t="str">
        <f ca="1"/>
        <v>V_1</v>
      </c>
      <c r="O40" t="str">
        <f ca="1"/>
        <v>V_2</v>
      </c>
      <c r="P40" t="str">
        <f ca="1"/>
        <v>V_2</v>
      </c>
      <c r="Q40">
        <f ca="1"/>
        <v>1.1196999999999999</v>
      </c>
      <c r="R40">
        <f ca="1"/>
        <v>0.78049999999999997</v>
      </c>
      <c r="S40">
        <f ca="1"/>
        <v>-1.0085</v>
      </c>
      <c r="T40">
        <f ca="1"/>
        <v>-0.54359999999999997</v>
      </c>
      <c r="U40">
        <f ca="1"/>
        <v>-0.99770000000000003</v>
      </c>
      <c r="V40">
        <f ca="1"/>
        <v>1.0128999999999999</v>
      </c>
      <c r="W40">
        <f ca="1"/>
        <v>7.3400000000000007E-2</v>
      </c>
      <c r="X40">
        <f ca="1"/>
        <v>-0.59040000000000004</v>
      </c>
    </row>
    <row r="41" spans="1:24" x14ac:dyDescent="0.3">
      <c r="A41" t="str">
        <f ca="1"/>
        <v>Sonny Simpson</v>
      </c>
      <c r="B41" t="str">
        <f ca="1"/>
        <v>V_1</v>
      </c>
      <c r="C41">
        <f ca="1"/>
        <v>-1.4330000000000001</v>
      </c>
      <c r="D41" t="str">
        <f ca="1"/>
        <v>V_1</v>
      </c>
      <c r="E41" t="str">
        <f ca="1"/>
        <v>V_1</v>
      </c>
      <c r="F41">
        <f ca="1"/>
        <v>-0.27900000000000003</v>
      </c>
      <c r="G41">
        <f ca="1"/>
        <v>8.3699999999999997E-2</v>
      </c>
      <c r="H41">
        <f ca="1"/>
        <v>-0.37430000000000002</v>
      </c>
      <c r="I41" t="str">
        <f ca="1"/>
        <v>V_2</v>
      </c>
      <c r="J41" t="str">
        <f ca="1"/>
        <v>V_1</v>
      </c>
      <c r="K41" t="str">
        <f ca="1"/>
        <v>V_1</v>
      </c>
      <c r="L41" t="str">
        <f ca="1"/>
        <v>V_1</v>
      </c>
      <c r="M41" t="str">
        <f ca="1"/>
        <v>V_2</v>
      </c>
      <c r="N41" t="str">
        <f ca="1"/>
        <v>V_1</v>
      </c>
      <c r="O41" t="str">
        <f ca="1"/>
        <v>V_2</v>
      </c>
      <c r="P41" t="str">
        <f ca="1"/>
        <v>V_1</v>
      </c>
      <c r="Q41">
        <f ca="1"/>
        <v>-0.97450000000000003</v>
      </c>
      <c r="R41">
        <f ca="1"/>
        <v>-1.1237999999999999</v>
      </c>
      <c r="S41">
        <f ca="1"/>
        <v>-0.15740000000000001</v>
      </c>
      <c r="T41">
        <f ca="1"/>
        <v>-0.54359999999999997</v>
      </c>
      <c r="U41">
        <f ca="1"/>
        <v>-0.2185</v>
      </c>
      <c r="V41">
        <f ca="1"/>
        <v>-1.7549999999999999</v>
      </c>
      <c r="W41">
        <f ca="1"/>
        <v>-0.78920000000000001</v>
      </c>
      <c r="X41">
        <f ca="1"/>
        <v>0.64870000000000005</v>
      </c>
    </row>
    <row r="42" spans="1:24" x14ac:dyDescent="0.3">
      <c r="A42" t="str">
        <f ca="1"/>
        <v>Frankie Gibbs</v>
      </c>
      <c r="B42" t="str">
        <f ca="1"/>
        <v>V_1</v>
      </c>
      <c r="C42">
        <f ca="1"/>
        <v>-1.4330000000000001</v>
      </c>
      <c r="D42" t="str">
        <f ca="1"/>
        <v>V_1</v>
      </c>
      <c r="E42" t="str">
        <f ca="1"/>
        <v>V_1</v>
      </c>
      <c r="F42">
        <f ca="1"/>
        <v>-0.27900000000000003</v>
      </c>
      <c r="G42">
        <f ca="1"/>
        <v>2.4965999999999999</v>
      </c>
      <c r="H42">
        <f ca="1"/>
        <v>-0.37430000000000002</v>
      </c>
      <c r="I42" t="str">
        <f ca="1"/>
        <v>V_2</v>
      </c>
      <c r="J42" t="str">
        <f ca="1"/>
        <v>V_2</v>
      </c>
      <c r="K42" t="str">
        <f ca="1"/>
        <v>V_1</v>
      </c>
      <c r="L42" t="str">
        <f ca="1"/>
        <v>V_2</v>
      </c>
      <c r="M42" t="str">
        <f ca="1"/>
        <v>V_1</v>
      </c>
      <c r="N42" t="str">
        <f ca="1"/>
        <v>V_1</v>
      </c>
      <c r="O42" t="str">
        <f ca="1"/>
        <v>V_2</v>
      </c>
      <c r="P42" t="str">
        <f ca="1"/>
        <v>V_1</v>
      </c>
      <c r="Q42">
        <f ca="1"/>
        <v>1.1196999999999999</v>
      </c>
      <c r="R42">
        <f ca="1"/>
        <v>1.7325999999999999</v>
      </c>
      <c r="S42">
        <f ca="1"/>
        <v>0.69379999999999997</v>
      </c>
      <c r="T42">
        <f ca="1"/>
        <v>-0.54359999999999997</v>
      </c>
      <c r="U42">
        <f ca="1"/>
        <v>-0.2185</v>
      </c>
      <c r="V42">
        <f ca="1"/>
        <v>1.0128999999999999</v>
      </c>
      <c r="W42">
        <f ca="1"/>
        <v>0.50470000000000004</v>
      </c>
      <c r="X42">
        <f ca="1"/>
        <v>0.33889999999999998</v>
      </c>
    </row>
    <row r="43" spans="1:24" x14ac:dyDescent="0.3">
      <c r="A43" t="str">
        <f ca="1"/>
        <v>Maeve Benson</v>
      </c>
      <c r="B43" t="str">
        <f ca="1"/>
        <v>V_1</v>
      </c>
      <c r="C43">
        <f ca="1"/>
        <v>-0.61140000000000005</v>
      </c>
      <c r="D43" t="str">
        <f ca="1"/>
        <v>V_1</v>
      </c>
      <c r="E43" t="str">
        <f ca="1"/>
        <v>V_1</v>
      </c>
      <c r="F43">
        <f ca="1"/>
        <v>-0.27900000000000003</v>
      </c>
      <c r="G43">
        <f ca="1"/>
        <v>8.3699999999999997E-2</v>
      </c>
      <c r="H43">
        <f ca="1"/>
        <v>-0.37430000000000002</v>
      </c>
      <c r="I43" t="str">
        <f ca="1"/>
        <v>V_2</v>
      </c>
      <c r="J43" t="str">
        <f ca="1"/>
        <v>V_1</v>
      </c>
      <c r="K43" t="str">
        <f ca="1"/>
        <v>V_1</v>
      </c>
      <c r="L43" t="str">
        <f ca="1"/>
        <v>V_1</v>
      </c>
      <c r="M43" t="str">
        <f ca="1"/>
        <v>V_1</v>
      </c>
      <c r="N43" t="str">
        <f ca="1"/>
        <v>V_1</v>
      </c>
      <c r="O43" t="str">
        <f ca="1"/>
        <v>V_2</v>
      </c>
      <c r="P43" t="str">
        <f ca="1"/>
        <v>V_2</v>
      </c>
      <c r="Q43">
        <f ca="1"/>
        <v>1.1196999999999999</v>
      </c>
      <c r="R43">
        <f ca="1"/>
        <v>0.78049999999999997</v>
      </c>
      <c r="S43">
        <f ca="1"/>
        <v>0.69379999999999997</v>
      </c>
      <c r="T43">
        <f ca="1"/>
        <v>-0.54359999999999997</v>
      </c>
      <c r="U43">
        <f ca="1"/>
        <v>-0.99770000000000003</v>
      </c>
      <c r="V43">
        <f ca="1"/>
        <v>1.0128999999999999</v>
      </c>
      <c r="W43">
        <f ca="1"/>
        <v>-0.78920000000000001</v>
      </c>
      <c r="X43">
        <f ca="1"/>
        <v>-0.28070000000000001</v>
      </c>
    </row>
    <row r="44" spans="1:24" x14ac:dyDescent="0.3">
      <c r="A44" t="str">
        <f ca="1"/>
        <v>Frankie Williamson</v>
      </c>
      <c r="B44" t="str">
        <f ca="1"/>
        <v>V_1</v>
      </c>
      <c r="C44">
        <f ca="1"/>
        <v>1.8532999999999999</v>
      </c>
      <c r="D44" t="str">
        <f ca="1"/>
        <v>V_1</v>
      </c>
      <c r="E44" t="str">
        <f ca="1"/>
        <v>V_1</v>
      </c>
      <c r="F44">
        <f ca="1"/>
        <v>-1.1888000000000001</v>
      </c>
      <c r="G44">
        <f ca="1"/>
        <v>8.3699999999999997E-2</v>
      </c>
      <c r="H44">
        <f ca="1"/>
        <v>2.9996</v>
      </c>
      <c r="I44" t="str">
        <f ca="1"/>
        <v>V_2</v>
      </c>
      <c r="J44" t="str">
        <f ca="1"/>
        <v>V_2</v>
      </c>
      <c r="K44" t="str">
        <f ca="1"/>
        <v>V_1</v>
      </c>
      <c r="L44" t="str">
        <f ca="1"/>
        <v>V_1</v>
      </c>
      <c r="M44" t="str">
        <f ca="1"/>
        <v>V_2</v>
      </c>
      <c r="N44" t="str">
        <f ca="1"/>
        <v>V_2</v>
      </c>
      <c r="O44" t="str">
        <f ca="1"/>
        <v>V_1</v>
      </c>
      <c r="P44" t="str">
        <f ca="1"/>
        <v>V_1</v>
      </c>
      <c r="Q44">
        <f ca="1"/>
        <v>-0.97450000000000003</v>
      </c>
      <c r="R44">
        <f ca="1"/>
        <v>0.78049999999999997</v>
      </c>
      <c r="S44">
        <f ca="1"/>
        <v>-1.0085</v>
      </c>
      <c r="T44">
        <f ca="1"/>
        <v>-0.54359999999999997</v>
      </c>
      <c r="U44">
        <f ca="1"/>
        <v>-0.99770000000000003</v>
      </c>
      <c r="V44">
        <f ca="1"/>
        <v>1.0128999999999999</v>
      </c>
      <c r="W44">
        <f ca="1"/>
        <v>-0.78920000000000001</v>
      </c>
      <c r="X44">
        <f ca="1"/>
        <v>-0.28070000000000001</v>
      </c>
    </row>
    <row r="45" spans="1:24" x14ac:dyDescent="0.3">
      <c r="A45" t="str">
        <f ca="1"/>
        <v>Elijah Coates</v>
      </c>
      <c r="B45" t="str">
        <f ca="1"/>
        <v>V_1</v>
      </c>
      <c r="C45">
        <f ca="1"/>
        <v>-0.61140000000000005</v>
      </c>
      <c r="D45" t="str">
        <f ca="1"/>
        <v>V_1</v>
      </c>
      <c r="E45" t="str">
        <f ca="1"/>
        <v>V_1</v>
      </c>
      <c r="F45">
        <f ca="1"/>
        <v>0.63090000000000002</v>
      </c>
      <c r="G45">
        <f ca="1"/>
        <v>1.2901</v>
      </c>
      <c r="H45">
        <f ca="1"/>
        <v>-0.37430000000000002</v>
      </c>
      <c r="I45" t="str">
        <f ca="1"/>
        <v>V_2</v>
      </c>
      <c r="J45" t="str">
        <f ca="1"/>
        <v>V_2</v>
      </c>
      <c r="K45" t="str">
        <f ca="1"/>
        <v>V_1</v>
      </c>
      <c r="L45" t="str">
        <f ca="1"/>
        <v>V_1</v>
      </c>
      <c r="M45" t="str">
        <f ca="1"/>
        <v>V_2</v>
      </c>
      <c r="N45" t="str">
        <f ca="1"/>
        <v>V_1</v>
      </c>
      <c r="O45" t="str">
        <f ca="1"/>
        <v>V_2</v>
      </c>
      <c r="P45" t="str">
        <f ca="1"/>
        <v>V_2</v>
      </c>
      <c r="Q45">
        <f ca="1"/>
        <v>-0.97450000000000003</v>
      </c>
      <c r="R45">
        <f ca="1"/>
        <v>-1.1237999999999999</v>
      </c>
      <c r="S45">
        <f ca="1"/>
        <v>-0.15740000000000001</v>
      </c>
      <c r="T45">
        <f ca="1"/>
        <v>0.53859999999999997</v>
      </c>
      <c r="U45">
        <f ca="1"/>
        <v>-0.2185</v>
      </c>
      <c r="V45">
        <f ca="1"/>
        <v>-1.7549999999999999</v>
      </c>
      <c r="W45">
        <f ca="1"/>
        <v>7.3400000000000007E-2</v>
      </c>
      <c r="X45">
        <f ca="1"/>
        <v>0.33889999999999998</v>
      </c>
    </row>
    <row r="46" spans="1:24" x14ac:dyDescent="0.3">
      <c r="A46" t="str">
        <f ca="1"/>
        <v>Khadija Maloof</v>
      </c>
      <c r="B46" t="str">
        <f ca="1"/>
        <v>V_1</v>
      </c>
      <c r="C46">
        <f ca="1"/>
        <v>0.21010000000000001</v>
      </c>
      <c r="D46" t="str">
        <f ca="1"/>
        <v>V_1</v>
      </c>
      <c r="E46" t="str">
        <f ca="1"/>
        <v>V_2</v>
      </c>
      <c r="F46">
        <f ca="1"/>
        <v>-1.1888000000000001</v>
      </c>
      <c r="G46">
        <f ca="1"/>
        <v>-1.1228</v>
      </c>
      <c r="H46">
        <f ca="1"/>
        <v>-0.37430000000000002</v>
      </c>
      <c r="I46" t="str">
        <f ca="1"/>
        <v>V_2</v>
      </c>
      <c r="J46" t="str">
        <f ca="1"/>
        <v>V_2</v>
      </c>
      <c r="K46" t="str">
        <f ca="1"/>
        <v>V_1</v>
      </c>
      <c r="L46" t="str">
        <f ca="1"/>
        <v>V_1</v>
      </c>
      <c r="M46" t="str">
        <f ca="1"/>
        <v>V_1</v>
      </c>
      <c r="N46" t="str">
        <f ca="1"/>
        <v>V_1</v>
      </c>
      <c r="O46" t="str">
        <f ca="1"/>
        <v>V_2</v>
      </c>
      <c r="P46" t="str">
        <f ca="1"/>
        <v>V_1</v>
      </c>
      <c r="Q46">
        <f ca="1"/>
        <v>-0.97450000000000003</v>
      </c>
      <c r="R46">
        <f ca="1"/>
        <v>-1.1237999999999999</v>
      </c>
      <c r="S46">
        <f ca="1"/>
        <v>-1.0085</v>
      </c>
      <c r="T46">
        <f ca="1"/>
        <v>-0.54359999999999997</v>
      </c>
      <c r="U46">
        <f ca="1"/>
        <v>-0.2185</v>
      </c>
      <c r="V46">
        <f ca="1"/>
        <v>1.0128999999999999</v>
      </c>
      <c r="W46">
        <f ca="1"/>
        <v>0.93600000000000005</v>
      </c>
      <c r="X46">
        <f ca="1"/>
        <v>-0.28070000000000001</v>
      </c>
    </row>
    <row r="47" spans="1:24" x14ac:dyDescent="0.3">
      <c r="A47" t="str">
        <f ca="1"/>
        <v>Gabriel Holland</v>
      </c>
      <c r="B47" t="str">
        <f ca="1"/>
        <v>V_1</v>
      </c>
      <c r="C47">
        <f ca="1"/>
        <v>-1.4330000000000001</v>
      </c>
      <c r="D47" t="str">
        <f ca="1"/>
        <v>V_1</v>
      </c>
      <c r="E47" t="str">
        <f ca="1"/>
        <v>V_1</v>
      </c>
      <c r="F47">
        <f ca="1"/>
        <v>-1.1888000000000001</v>
      </c>
      <c r="G47">
        <f ca="1"/>
        <v>-1.1228</v>
      </c>
      <c r="H47">
        <f ca="1"/>
        <v>-0.37430000000000002</v>
      </c>
      <c r="I47" t="str">
        <f ca="1"/>
        <v>V_2</v>
      </c>
      <c r="J47" t="str">
        <f ca="1"/>
        <v>V_2</v>
      </c>
      <c r="K47" t="str">
        <f ca="1"/>
        <v>V_1</v>
      </c>
      <c r="L47" t="str">
        <f ca="1"/>
        <v>V_2</v>
      </c>
      <c r="M47" t="str">
        <f ca="1"/>
        <v>V_2</v>
      </c>
      <c r="N47" t="str">
        <f ca="1"/>
        <v>V_1</v>
      </c>
      <c r="O47" t="str">
        <f ca="1"/>
        <v>V_2</v>
      </c>
      <c r="P47" t="str">
        <f ca="1"/>
        <v>V_2</v>
      </c>
      <c r="Q47">
        <f ca="1"/>
        <v>7.2599999999999998E-2</v>
      </c>
      <c r="R47">
        <f ca="1"/>
        <v>-0.1716</v>
      </c>
      <c r="S47">
        <f ca="1"/>
        <v>-0.15740000000000001</v>
      </c>
      <c r="T47">
        <f ca="1"/>
        <v>-0.54359999999999997</v>
      </c>
      <c r="U47">
        <f ca="1"/>
        <v>-0.2185</v>
      </c>
      <c r="V47">
        <f ca="1"/>
        <v>0.32090000000000002</v>
      </c>
      <c r="W47">
        <f ca="1"/>
        <v>0.50470000000000004</v>
      </c>
      <c r="X47">
        <f ca="1"/>
        <v>0.33889999999999998</v>
      </c>
    </row>
    <row r="48" spans="1:24" x14ac:dyDescent="0.3">
      <c r="A48" t="str">
        <f ca="1"/>
        <v>Jude Gordon</v>
      </c>
      <c r="B48" t="str">
        <f ca="1"/>
        <v>V_1</v>
      </c>
      <c r="C48">
        <f ca="1"/>
        <v>0.21010000000000001</v>
      </c>
      <c r="D48" t="str">
        <f ca="1"/>
        <v>V_1</v>
      </c>
      <c r="E48" t="str">
        <f ca="1"/>
        <v>V_2</v>
      </c>
      <c r="F48">
        <f ca="1"/>
        <v>-0.27900000000000003</v>
      </c>
      <c r="G48">
        <f ca="1"/>
        <v>-1.1228</v>
      </c>
      <c r="H48">
        <f ca="1"/>
        <v>-0.37430000000000002</v>
      </c>
      <c r="I48" t="str">
        <f ca="1"/>
        <v>V_2</v>
      </c>
      <c r="J48" t="str">
        <f ca="1"/>
        <v>V_2</v>
      </c>
      <c r="K48" t="str">
        <f ca="1"/>
        <v>V_1</v>
      </c>
      <c r="L48" t="str">
        <f ca="1"/>
        <v>V_1</v>
      </c>
      <c r="M48" t="str">
        <f ca="1"/>
        <v>V_1</v>
      </c>
      <c r="N48" t="str">
        <f ca="1"/>
        <v>V_1</v>
      </c>
      <c r="O48" t="str">
        <f ca="1"/>
        <v>V_2</v>
      </c>
      <c r="P48" t="str">
        <f ca="1"/>
        <v>V_2</v>
      </c>
      <c r="Q48">
        <f ca="1"/>
        <v>-0.97450000000000003</v>
      </c>
      <c r="R48">
        <f ca="1"/>
        <v>0.78049999999999997</v>
      </c>
      <c r="S48">
        <f ca="1"/>
        <v>0.69379999999999997</v>
      </c>
      <c r="T48">
        <f ca="1"/>
        <v>-0.54359999999999997</v>
      </c>
      <c r="U48">
        <f ca="1"/>
        <v>0.56069999999999998</v>
      </c>
      <c r="V48">
        <f ca="1"/>
        <v>1.0128999999999999</v>
      </c>
      <c r="W48">
        <f ca="1"/>
        <v>-0.3579</v>
      </c>
      <c r="X48">
        <f ca="1"/>
        <v>2.9100000000000001E-2</v>
      </c>
    </row>
    <row r="49" spans="1:24" x14ac:dyDescent="0.3">
      <c r="A49" t="str">
        <f ca="1"/>
        <v>Blake Stone</v>
      </c>
      <c r="B49" t="str">
        <f ca="1"/>
        <v>V_1</v>
      </c>
      <c r="C49">
        <f ca="1"/>
        <v>-0.61140000000000005</v>
      </c>
      <c r="D49" t="str">
        <f ca="1"/>
        <v>V_1</v>
      </c>
      <c r="E49" t="str">
        <f ca="1"/>
        <v>V_1</v>
      </c>
      <c r="F49">
        <f ca="1"/>
        <v>-1.1888000000000001</v>
      </c>
      <c r="G49">
        <f ca="1"/>
        <v>-1.1228</v>
      </c>
      <c r="H49">
        <f ca="1"/>
        <v>-0.37430000000000002</v>
      </c>
      <c r="I49" t="str">
        <f ca="1"/>
        <v>V_2</v>
      </c>
      <c r="J49" t="str">
        <f ca="1"/>
        <v>V_1</v>
      </c>
      <c r="K49" t="str">
        <f ca="1"/>
        <v>V_1</v>
      </c>
      <c r="L49" t="str">
        <f ca="1"/>
        <v>V_1</v>
      </c>
      <c r="M49" t="str">
        <f ca="1"/>
        <v>V_1</v>
      </c>
      <c r="N49" t="str">
        <f ca="1"/>
        <v>V_1</v>
      </c>
      <c r="O49" t="str">
        <f ca="1"/>
        <v>V_1</v>
      </c>
      <c r="P49" t="str">
        <f ca="1"/>
        <v>V_1</v>
      </c>
      <c r="Q49">
        <f ca="1"/>
        <v>-0.97450000000000003</v>
      </c>
      <c r="R49">
        <f ca="1"/>
        <v>-1.1237999999999999</v>
      </c>
      <c r="S49">
        <f ca="1"/>
        <v>-1.8596999999999999</v>
      </c>
      <c r="T49">
        <f ca="1"/>
        <v>-0.54359999999999997</v>
      </c>
      <c r="U49">
        <f ca="1"/>
        <v>-0.99770000000000003</v>
      </c>
      <c r="V49">
        <f ca="1"/>
        <v>-1.0629999999999999</v>
      </c>
      <c r="W49">
        <f ca="1"/>
        <v>7.3400000000000007E-2</v>
      </c>
      <c r="X49">
        <f ca="1"/>
        <v>-0.28070000000000001</v>
      </c>
    </row>
    <row r="50" spans="1:24" x14ac:dyDescent="0.3">
      <c r="A50" t="str">
        <f ca="1"/>
        <v>Elsie Knowles</v>
      </c>
      <c r="B50" t="str">
        <f ca="1"/>
        <v>V_1</v>
      </c>
      <c r="C50">
        <f ca="1"/>
        <v>-0.61140000000000005</v>
      </c>
      <c r="D50" t="str">
        <f ca="1"/>
        <v>V_1</v>
      </c>
      <c r="E50" t="str">
        <f ca="1"/>
        <v>V_1</v>
      </c>
      <c r="F50">
        <f ca="1"/>
        <v>-0.27900000000000003</v>
      </c>
      <c r="G50">
        <f ca="1"/>
        <v>-1.1228</v>
      </c>
      <c r="H50">
        <f ca="1"/>
        <v>1.3127</v>
      </c>
      <c r="I50" t="str">
        <f ca="1"/>
        <v>V_2</v>
      </c>
      <c r="J50" t="str">
        <f ca="1"/>
        <v>V_1</v>
      </c>
      <c r="K50" t="str">
        <f ca="1"/>
        <v>V_1</v>
      </c>
      <c r="L50" t="str">
        <f ca="1"/>
        <v>V_1</v>
      </c>
      <c r="M50" t="str">
        <f ca="1"/>
        <v>V_1</v>
      </c>
      <c r="N50" t="str">
        <f ca="1"/>
        <v>V_1</v>
      </c>
      <c r="O50" t="str">
        <f ca="1"/>
        <v>V_1</v>
      </c>
      <c r="P50" t="str">
        <f ca="1"/>
        <v>V_1</v>
      </c>
      <c r="Q50">
        <f ca="1"/>
        <v>1.1196999999999999</v>
      </c>
      <c r="R50">
        <f ca="1"/>
        <v>-0.1716</v>
      </c>
      <c r="S50">
        <f ca="1"/>
        <v>0.69379999999999997</v>
      </c>
      <c r="T50">
        <f ca="1"/>
        <v>-0.54359999999999997</v>
      </c>
      <c r="U50">
        <f ca="1"/>
        <v>-0.99770000000000003</v>
      </c>
      <c r="V50">
        <f ca="1"/>
        <v>1.0128999999999999</v>
      </c>
      <c r="W50">
        <f ca="1"/>
        <v>1.7986</v>
      </c>
      <c r="X50">
        <f ca="1"/>
        <v>-0.28070000000000001</v>
      </c>
    </row>
    <row r="51" spans="1:24" x14ac:dyDescent="0.3">
      <c r="A51" t="str">
        <f ca="1"/>
        <v>Ella Allen</v>
      </c>
      <c r="B51" t="str">
        <f ca="1"/>
        <v>V_1</v>
      </c>
      <c r="C51">
        <f ca="1"/>
        <v>-0.61140000000000005</v>
      </c>
      <c r="D51" t="str">
        <f ca="1"/>
        <v>V_2</v>
      </c>
      <c r="E51" t="str">
        <f ca="1"/>
        <v>V_1</v>
      </c>
      <c r="F51">
        <f ca="1"/>
        <v>-1.1888000000000001</v>
      </c>
      <c r="G51">
        <f ca="1"/>
        <v>8.3699999999999997E-2</v>
      </c>
      <c r="H51">
        <f ca="1"/>
        <v>-0.37430000000000002</v>
      </c>
      <c r="I51" t="str">
        <f ca="1"/>
        <v>V_2</v>
      </c>
      <c r="J51" t="str">
        <f ca="1"/>
        <v>V_2</v>
      </c>
      <c r="K51" t="str">
        <f ca="1"/>
        <v>V_1</v>
      </c>
      <c r="L51" t="str">
        <f ca="1"/>
        <v>V_1</v>
      </c>
      <c r="M51" t="str">
        <f ca="1"/>
        <v>V_1</v>
      </c>
      <c r="N51" t="str">
        <f ca="1"/>
        <v>V_1</v>
      </c>
      <c r="O51" t="str">
        <f ca="1"/>
        <v>V_1</v>
      </c>
      <c r="P51" t="str">
        <f ca="1"/>
        <v>V_1</v>
      </c>
      <c r="Q51">
        <f ca="1"/>
        <v>1.1196999999999999</v>
      </c>
      <c r="R51">
        <f ca="1"/>
        <v>-2.0758999999999999</v>
      </c>
      <c r="S51">
        <f ca="1"/>
        <v>-0.15740000000000001</v>
      </c>
      <c r="T51">
        <f ca="1"/>
        <v>-0.54359999999999997</v>
      </c>
      <c r="U51">
        <f ca="1"/>
        <v>-0.99770000000000003</v>
      </c>
      <c r="V51">
        <f ca="1"/>
        <v>-0.371</v>
      </c>
      <c r="W51">
        <f ca="1"/>
        <v>-0.78920000000000001</v>
      </c>
      <c r="X51">
        <f ca="1"/>
        <v>0.33889999999999998</v>
      </c>
    </row>
    <row r="52" spans="1:24" x14ac:dyDescent="0.3">
      <c r="A52" t="str">
        <f ca="1"/>
        <v>Penelope Harding</v>
      </c>
      <c r="B52" t="str">
        <f ca="1"/>
        <v>V_1</v>
      </c>
      <c r="C52">
        <f ca="1"/>
        <v>1.0317000000000001</v>
      </c>
      <c r="D52" t="str">
        <f ca="1"/>
        <v>V_1</v>
      </c>
      <c r="E52" t="str">
        <f ca="1"/>
        <v>V_1</v>
      </c>
      <c r="F52">
        <f ca="1"/>
        <v>-0.27900000000000003</v>
      </c>
      <c r="G52">
        <f ca="1"/>
        <v>1.2901</v>
      </c>
      <c r="H52">
        <f ca="1"/>
        <v>-0.37430000000000002</v>
      </c>
      <c r="I52" t="str">
        <f ca="1"/>
        <v>V_2</v>
      </c>
      <c r="J52" t="str">
        <f ca="1"/>
        <v>V_2</v>
      </c>
      <c r="K52" t="str">
        <f ca="1"/>
        <v>V_1</v>
      </c>
      <c r="L52" t="str">
        <f ca="1"/>
        <v>V_2</v>
      </c>
      <c r="M52" t="str">
        <f ca="1"/>
        <v>V_2</v>
      </c>
      <c r="N52" t="str">
        <f ca="1"/>
        <v>V_1</v>
      </c>
      <c r="O52" t="str">
        <f ca="1"/>
        <v>V_2</v>
      </c>
      <c r="P52" t="str">
        <f ca="1"/>
        <v>V_2</v>
      </c>
      <c r="Q52">
        <f ca="1"/>
        <v>7.2599999999999998E-2</v>
      </c>
      <c r="R52">
        <f ca="1"/>
        <v>-0.1716</v>
      </c>
      <c r="S52">
        <f ca="1"/>
        <v>-0.15740000000000001</v>
      </c>
      <c r="T52">
        <f ca="1"/>
        <v>3.7848999999999999</v>
      </c>
      <c r="U52">
        <f ca="1"/>
        <v>-0.99770000000000003</v>
      </c>
      <c r="V52">
        <f ca="1"/>
        <v>1.0128999999999999</v>
      </c>
      <c r="W52">
        <f ca="1"/>
        <v>1.3673</v>
      </c>
      <c r="X52">
        <f ca="1"/>
        <v>-0.28070000000000001</v>
      </c>
    </row>
    <row r="53" spans="1:24" x14ac:dyDescent="0.3">
      <c r="A53" t="str">
        <f ca="1"/>
        <v>Alice Chan</v>
      </c>
      <c r="B53" t="str">
        <f ca="1"/>
        <v>V_1</v>
      </c>
      <c r="C53">
        <f ca="1"/>
        <v>-0.61140000000000005</v>
      </c>
      <c r="D53" t="str">
        <f ca="1"/>
        <v>V_2</v>
      </c>
      <c r="E53" t="str">
        <f ca="1"/>
        <v>V_1</v>
      </c>
      <c r="F53">
        <f ca="1"/>
        <v>-1.1888000000000001</v>
      </c>
      <c r="G53">
        <f ca="1"/>
        <v>-1.1228</v>
      </c>
      <c r="H53">
        <f ca="1"/>
        <v>-0.37430000000000002</v>
      </c>
      <c r="I53" t="str">
        <f ca="1"/>
        <v>V_2</v>
      </c>
      <c r="J53" t="str">
        <f ca="1"/>
        <v>V_2</v>
      </c>
      <c r="K53" t="str">
        <f ca="1"/>
        <v>V_1</v>
      </c>
      <c r="L53" t="str">
        <f ca="1"/>
        <v>V_2</v>
      </c>
      <c r="M53" t="str">
        <f ca="1"/>
        <v>V_1</v>
      </c>
      <c r="N53" t="str">
        <f ca="1"/>
        <v>V_1</v>
      </c>
      <c r="O53" t="str">
        <f ca="1"/>
        <v>V_1</v>
      </c>
      <c r="P53" t="str">
        <f ca="1"/>
        <v>V_2</v>
      </c>
      <c r="Q53">
        <f ca="1"/>
        <v>-0.97450000000000003</v>
      </c>
      <c r="R53">
        <f ca="1"/>
        <v>-0.1716</v>
      </c>
      <c r="S53">
        <f ca="1"/>
        <v>-0.15740000000000001</v>
      </c>
      <c r="T53">
        <f ca="1"/>
        <v>-0.54359999999999997</v>
      </c>
      <c r="U53">
        <f ca="1"/>
        <v>-0.2185</v>
      </c>
      <c r="V53">
        <f ca="1"/>
        <v>-1.7549999999999999</v>
      </c>
      <c r="W53">
        <f ca="1"/>
        <v>0.93600000000000005</v>
      </c>
      <c r="X53">
        <f ca="1"/>
        <v>-0.28070000000000001</v>
      </c>
    </row>
    <row r="54" spans="1:24" x14ac:dyDescent="0.3">
      <c r="A54" t="str">
        <f ca="1"/>
        <v>Jackson Buckley</v>
      </c>
      <c r="B54" t="str">
        <f ca="1"/>
        <v>V_1</v>
      </c>
      <c r="C54">
        <f ca="1"/>
        <v>-0.61140000000000005</v>
      </c>
      <c r="D54" t="str">
        <f ca="1"/>
        <v>V_1</v>
      </c>
      <c r="E54" t="str">
        <f ca="1"/>
        <v>V_1</v>
      </c>
      <c r="F54">
        <f ca="1"/>
        <v>0.63090000000000002</v>
      </c>
      <c r="G54">
        <f ca="1"/>
        <v>-1.1228</v>
      </c>
      <c r="H54">
        <f ca="1"/>
        <v>-0.37430000000000002</v>
      </c>
      <c r="I54" t="str">
        <f ca="1"/>
        <v>V_2</v>
      </c>
      <c r="J54" t="str">
        <f ca="1"/>
        <v>V_2</v>
      </c>
      <c r="K54" t="str">
        <f ca="1"/>
        <v>V_1</v>
      </c>
      <c r="L54" t="str">
        <f ca="1"/>
        <v>V_2</v>
      </c>
      <c r="M54" t="str">
        <f ca="1"/>
        <v>V_2</v>
      </c>
      <c r="N54" t="str">
        <f ca="1"/>
        <v>V_1</v>
      </c>
      <c r="O54" t="str">
        <f ca="1"/>
        <v>V_2</v>
      </c>
      <c r="P54" t="str">
        <f ca="1"/>
        <v>V_2</v>
      </c>
      <c r="Q54">
        <f ca="1"/>
        <v>7.2599999999999998E-2</v>
      </c>
      <c r="R54">
        <f ca="1"/>
        <v>-0.1716</v>
      </c>
      <c r="S54">
        <f ca="1"/>
        <v>-1.0085</v>
      </c>
      <c r="T54">
        <f ca="1"/>
        <v>-0.54359999999999997</v>
      </c>
      <c r="U54">
        <f ca="1"/>
        <v>-0.99770000000000003</v>
      </c>
      <c r="V54">
        <f ca="1"/>
        <v>1.0128999999999999</v>
      </c>
      <c r="W54">
        <f ca="1"/>
        <v>7.3400000000000007E-2</v>
      </c>
      <c r="X54">
        <f ca="1"/>
        <v>-0.59040000000000004</v>
      </c>
    </row>
    <row r="55" spans="1:24" x14ac:dyDescent="0.3">
      <c r="A55" t="str">
        <f ca="1"/>
        <v>Charlotte Hobbs</v>
      </c>
      <c r="B55" t="str">
        <f ca="1"/>
        <v>V_1</v>
      </c>
      <c r="C55">
        <f ca="1"/>
        <v>-0.61140000000000005</v>
      </c>
      <c r="D55" t="str">
        <f ca="1"/>
        <v>V_1</v>
      </c>
      <c r="E55" t="str">
        <f ca="1"/>
        <v>V_2</v>
      </c>
      <c r="F55">
        <f ca="1"/>
        <v>-1.1888000000000001</v>
      </c>
      <c r="G55">
        <f ca="1"/>
        <v>8.3699999999999997E-2</v>
      </c>
      <c r="H55">
        <f ca="1"/>
        <v>2.9996</v>
      </c>
      <c r="I55" t="str">
        <f ca="1"/>
        <v>V_2</v>
      </c>
      <c r="J55" t="str">
        <f ca="1"/>
        <v>V_1</v>
      </c>
      <c r="K55" t="str">
        <f ca="1"/>
        <v>V_1</v>
      </c>
      <c r="L55" t="str">
        <f ca="1"/>
        <v>V_1</v>
      </c>
      <c r="M55" t="str">
        <f ca="1"/>
        <v>V_1</v>
      </c>
      <c r="N55" t="str">
        <f ca="1"/>
        <v>V_1</v>
      </c>
      <c r="O55" t="str">
        <f ca="1"/>
        <v>V_1</v>
      </c>
      <c r="P55" t="str">
        <f ca="1"/>
        <v>V_2</v>
      </c>
      <c r="Q55">
        <f ca="1"/>
        <v>7.2599999999999998E-2</v>
      </c>
      <c r="R55">
        <f ca="1"/>
        <v>0.78049999999999997</v>
      </c>
      <c r="S55">
        <f ca="1"/>
        <v>0.69379999999999997</v>
      </c>
      <c r="T55">
        <f ca="1"/>
        <v>-0.54359999999999997</v>
      </c>
      <c r="U55">
        <f ca="1"/>
        <v>0.56069999999999998</v>
      </c>
      <c r="V55">
        <f ca="1"/>
        <v>1.0128999999999999</v>
      </c>
      <c r="W55">
        <f ca="1"/>
        <v>-0.78920000000000001</v>
      </c>
      <c r="X55">
        <f ca="1"/>
        <v>-0.59040000000000004</v>
      </c>
    </row>
    <row r="56" spans="1:24" x14ac:dyDescent="0.3">
      <c r="A56" t="str">
        <f ca="1"/>
        <v>Adjo Ani</v>
      </c>
      <c r="B56" t="str">
        <f ca="1"/>
        <v>V_1</v>
      </c>
      <c r="C56">
        <f ca="1"/>
        <v>-1.4330000000000001</v>
      </c>
      <c r="D56" t="str">
        <f ca="1"/>
        <v>V_2</v>
      </c>
      <c r="E56" t="str">
        <f ca="1"/>
        <v>V_1</v>
      </c>
      <c r="F56">
        <f ca="1"/>
        <v>-1.1888000000000001</v>
      </c>
      <c r="G56">
        <f ca="1"/>
        <v>-1.1228</v>
      </c>
      <c r="H56">
        <f ca="1"/>
        <v>1.3127</v>
      </c>
      <c r="I56" t="str">
        <f ca="1"/>
        <v>V_2</v>
      </c>
      <c r="J56" t="str">
        <f ca="1"/>
        <v>V_1</v>
      </c>
      <c r="K56" t="str">
        <f ca="1"/>
        <v>V_1</v>
      </c>
      <c r="L56" t="str">
        <f ca="1"/>
        <v>V_2</v>
      </c>
      <c r="M56" t="str">
        <f ca="1"/>
        <v>V_1</v>
      </c>
      <c r="N56" t="str">
        <f ca="1"/>
        <v>V_1</v>
      </c>
      <c r="O56" t="str">
        <f ca="1"/>
        <v>V_2</v>
      </c>
      <c r="P56" t="str">
        <f ca="1"/>
        <v>V_2</v>
      </c>
      <c r="Q56">
        <f ca="1"/>
        <v>1.1196999999999999</v>
      </c>
      <c r="R56">
        <f ca="1"/>
        <v>1.7325999999999999</v>
      </c>
      <c r="S56">
        <f ca="1"/>
        <v>1.5449999999999999</v>
      </c>
      <c r="T56">
        <f ca="1"/>
        <v>-0.54359999999999997</v>
      </c>
      <c r="U56">
        <f ca="1"/>
        <v>-0.99770000000000003</v>
      </c>
      <c r="V56">
        <f ca="1"/>
        <v>-1.7549999999999999</v>
      </c>
      <c r="W56">
        <f ca="1"/>
        <v>-0.3579</v>
      </c>
      <c r="X56">
        <f ca="1"/>
        <v>-0.9002</v>
      </c>
    </row>
    <row r="57" spans="1:24" x14ac:dyDescent="0.3">
      <c r="A57" t="str">
        <f ca="1"/>
        <v>Gaston Sanchez</v>
      </c>
      <c r="B57" t="str">
        <f ca="1"/>
        <v>V_1</v>
      </c>
      <c r="C57">
        <f ca="1"/>
        <v>-1.4330000000000001</v>
      </c>
      <c r="D57" t="str">
        <f ca="1"/>
        <v>V_1</v>
      </c>
      <c r="E57" t="str">
        <f ca="1"/>
        <v>V_1</v>
      </c>
      <c r="F57">
        <f ca="1"/>
        <v>0.63090000000000002</v>
      </c>
      <c r="G57">
        <f ca="1"/>
        <v>2.4965999999999999</v>
      </c>
      <c r="H57">
        <f ca="1"/>
        <v>-0.37430000000000002</v>
      </c>
      <c r="I57" t="str">
        <f ca="1"/>
        <v>V_1</v>
      </c>
      <c r="J57" t="str">
        <f ca="1"/>
        <v>V_2</v>
      </c>
      <c r="K57" t="str">
        <f ca="1"/>
        <v>V_1</v>
      </c>
      <c r="L57" t="str">
        <f ca="1"/>
        <v>V_1</v>
      </c>
      <c r="M57" t="str">
        <f ca="1"/>
        <v>V_1</v>
      </c>
      <c r="N57" t="str">
        <f ca="1"/>
        <v>V_1</v>
      </c>
      <c r="O57" t="str">
        <f ca="1"/>
        <v>V_2</v>
      </c>
      <c r="P57" t="str">
        <f ca="1"/>
        <v>V_1</v>
      </c>
      <c r="Q57">
        <f ca="1"/>
        <v>-2.0217000000000001</v>
      </c>
      <c r="R57">
        <f ca="1"/>
        <v>-1.1237999999999999</v>
      </c>
      <c r="S57">
        <f ca="1"/>
        <v>-1.0085</v>
      </c>
      <c r="T57">
        <f ca="1"/>
        <v>-0.54359999999999997</v>
      </c>
      <c r="U57">
        <f ca="1"/>
        <v>-0.99770000000000003</v>
      </c>
      <c r="V57">
        <f ca="1"/>
        <v>-0.371</v>
      </c>
      <c r="W57">
        <f ca="1"/>
        <v>0.50470000000000004</v>
      </c>
      <c r="X57">
        <f ca="1"/>
        <v>-0.28070000000000001</v>
      </c>
    </row>
    <row r="58" spans="1:24" x14ac:dyDescent="0.3">
      <c r="A58" t="str">
        <f ca="1"/>
        <v>Lucas Gough</v>
      </c>
      <c r="B58" t="str">
        <f ca="1"/>
        <v>V_1</v>
      </c>
      <c r="C58">
        <f ca="1"/>
        <v>-1.4330000000000001</v>
      </c>
      <c r="D58" t="str">
        <f ca="1"/>
        <v>V_1</v>
      </c>
      <c r="E58" t="str">
        <f ca="1"/>
        <v>V_1</v>
      </c>
      <c r="F58">
        <f ca="1"/>
        <v>0.63090000000000002</v>
      </c>
      <c r="G58">
        <f ca="1"/>
        <v>8.3699999999999997E-2</v>
      </c>
      <c r="H58">
        <f ca="1"/>
        <v>-0.37430000000000002</v>
      </c>
      <c r="I58" t="str">
        <f ca="1"/>
        <v>V_2</v>
      </c>
      <c r="J58" t="str">
        <f ca="1"/>
        <v>V_1</v>
      </c>
      <c r="K58" t="str">
        <f ca="1"/>
        <v>V_1</v>
      </c>
      <c r="L58" t="str">
        <f ca="1"/>
        <v>V_1</v>
      </c>
      <c r="M58" t="str">
        <f ca="1"/>
        <v>V_2</v>
      </c>
      <c r="N58" t="str">
        <f ca="1"/>
        <v>V_1</v>
      </c>
      <c r="O58" t="str">
        <f ca="1"/>
        <v>V_1</v>
      </c>
      <c r="P58" t="str">
        <f ca="1"/>
        <v>V_2</v>
      </c>
      <c r="Q58">
        <f ca="1"/>
        <v>-3.0688</v>
      </c>
      <c r="R58">
        <f ca="1"/>
        <v>-0.1716</v>
      </c>
      <c r="S58">
        <f ca="1"/>
        <v>-1.0085</v>
      </c>
      <c r="T58">
        <f ca="1"/>
        <v>0.53859999999999997</v>
      </c>
      <c r="U58">
        <f ca="1"/>
        <v>0.56069999999999998</v>
      </c>
      <c r="V58">
        <f ca="1"/>
        <v>-1.7549999999999999</v>
      </c>
      <c r="W58">
        <f ca="1"/>
        <v>4.3864000000000001</v>
      </c>
      <c r="X58">
        <f ca="1"/>
        <v>-0.9002</v>
      </c>
    </row>
    <row r="59" spans="1:24" x14ac:dyDescent="0.3">
      <c r="A59" t="str">
        <f ca="1"/>
        <v>Bahiti Wambui</v>
      </c>
      <c r="B59" t="str">
        <f ca="1"/>
        <v>V_1</v>
      </c>
      <c r="C59">
        <f ca="1"/>
        <v>-0.61140000000000005</v>
      </c>
      <c r="D59" t="str">
        <f ca="1"/>
        <v>V_1</v>
      </c>
      <c r="E59" t="str">
        <f ca="1"/>
        <v>V_2</v>
      </c>
      <c r="F59">
        <f ca="1"/>
        <v>-0.27900000000000003</v>
      </c>
      <c r="G59">
        <f ca="1"/>
        <v>-1.1228</v>
      </c>
      <c r="H59">
        <f ca="1"/>
        <v>-0.37430000000000002</v>
      </c>
      <c r="I59" t="str">
        <f ca="1"/>
        <v>V_2</v>
      </c>
      <c r="J59" t="str">
        <f ca="1"/>
        <v>V_2</v>
      </c>
      <c r="K59" t="str">
        <f ca="1"/>
        <v>V_1</v>
      </c>
      <c r="L59" t="str">
        <f ca="1"/>
        <v>V_2</v>
      </c>
      <c r="M59" t="str">
        <f ca="1"/>
        <v>V_1</v>
      </c>
      <c r="N59" t="str">
        <f ca="1"/>
        <v>V_1</v>
      </c>
      <c r="O59" t="str">
        <f ca="1"/>
        <v>V_2</v>
      </c>
      <c r="P59" t="str">
        <f ca="1"/>
        <v>V_1</v>
      </c>
      <c r="Q59">
        <f ca="1"/>
        <v>-2.0217000000000001</v>
      </c>
      <c r="R59">
        <f ca="1"/>
        <v>-0.1716</v>
      </c>
      <c r="S59">
        <f ca="1"/>
        <v>-0.15740000000000001</v>
      </c>
      <c r="T59">
        <f ca="1"/>
        <v>0.53859999999999997</v>
      </c>
      <c r="U59">
        <f ca="1"/>
        <v>-0.2185</v>
      </c>
      <c r="V59">
        <f ca="1"/>
        <v>-1.0629999999999999</v>
      </c>
      <c r="W59">
        <f ca="1"/>
        <v>7.3400000000000007E-2</v>
      </c>
      <c r="X59">
        <f ca="1"/>
        <v>-0.28070000000000001</v>
      </c>
    </row>
    <row r="60" spans="1:24" x14ac:dyDescent="0.3">
      <c r="A60" t="str">
        <f ca="1"/>
        <v>Violet Willis</v>
      </c>
      <c r="B60" t="str">
        <f ca="1"/>
        <v>V_1</v>
      </c>
      <c r="C60">
        <f ca="1"/>
        <v>0.21010000000000001</v>
      </c>
      <c r="D60" t="str">
        <f ca="1"/>
        <v>V_1</v>
      </c>
      <c r="E60" t="str">
        <f ca="1"/>
        <v>V_1</v>
      </c>
      <c r="F60">
        <f ca="1"/>
        <v>-1.1888000000000001</v>
      </c>
      <c r="G60">
        <f ca="1"/>
        <v>-1.1228</v>
      </c>
      <c r="H60">
        <f ca="1"/>
        <v>-0.37430000000000002</v>
      </c>
      <c r="I60" t="str">
        <f ca="1"/>
        <v>V_2</v>
      </c>
      <c r="J60" t="str">
        <f ca="1"/>
        <v>V_2</v>
      </c>
      <c r="K60" t="str">
        <f ca="1"/>
        <v>V_1</v>
      </c>
      <c r="L60" t="str">
        <f ca="1"/>
        <v>V_1</v>
      </c>
      <c r="M60" t="str">
        <f ca="1"/>
        <v>V_1</v>
      </c>
      <c r="N60" t="str">
        <f ca="1"/>
        <v>V_1</v>
      </c>
      <c r="O60" t="str">
        <f ca="1"/>
        <v>V_2</v>
      </c>
      <c r="P60" t="str">
        <f ca="1"/>
        <v>V_1</v>
      </c>
      <c r="Q60">
        <f ca="1"/>
        <v>1.1196999999999999</v>
      </c>
      <c r="R60">
        <f ca="1"/>
        <v>0.78049999999999997</v>
      </c>
      <c r="S60">
        <f ca="1"/>
        <v>1.5449999999999999</v>
      </c>
      <c r="T60">
        <f ca="1"/>
        <v>-0.54359999999999997</v>
      </c>
      <c r="U60">
        <f ca="1"/>
        <v>-0.2185</v>
      </c>
      <c r="V60">
        <f ca="1"/>
        <v>1.0128999999999999</v>
      </c>
      <c r="W60">
        <f ca="1"/>
        <v>3.9550999999999998</v>
      </c>
      <c r="X60">
        <f ca="1"/>
        <v>-1.8294999999999999</v>
      </c>
    </row>
    <row r="61" spans="1:24" x14ac:dyDescent="0.3">
      <c r="A61" t="str">
        <f ca="1"/>
        <v>Sophia Franklin</v>
      </c>
      <c r="B61" t="str">
        <f ca="1"/>
        <v>V_1</v>
      </c>
      <c r="C61">
        <f ca="1"/>
        <v>-1.4330000000000001</v>
      </c>
      <c r="D61" t="str">
        <f ca="1"/>
        <v>V_1</v>
      </c>
      <c r="E61" t="str">
        <f ca="1"/>
        <v>V_1</v>
      </c>
      <c r="F61">
        <f ca="1"/>
        <v>-1.1888000000000001</v>
      </c>
      <c r="G61">
        <f ca="1"/>
        <v>8.3699999999999997E-2</v>
      </c>
      <c r="H61">
        <f ca="1"/>
        <v>-0.37430000000000002</v>
      </c>
      <c r="I61" t="str">
        <f ca="1"/>
        <v>V_2</v>
      </c>
      <c r="J61" t="str">
        <f ca="1"/>
        <v>V_2</v>
      </c>
      <c r="K61" t="str">
        <f ca="1"/>
        <v>V_1</v>
      </c>
      <c r="L61" t="str">
        <f ca="1"/>
        <v>V_1</v>
      </c>
      <c r="M61" t="str">
        <f ca="1"/>
        <v>V_1</v>
      </c>
      <c r="N61" t="str">
        <f ca="1"/>
        <v>V_1</v>
      </c>
      <c r="O61" t="str">
        <f ca="1"/>
        <v>V_2</v>
      </c>
      <c r="P61" t="str">
        <f ca="1"/>
        <v>V_1</v>
      </c>
      <c r="Q61">
        <f ca="1"/>
        <v>7.2599999999999998E-2</v>
      </c>
      <c r="R61">
        <f ca="1"/>
        <v>0.78049999999999997</v>
      </c>
      <c r="S61">
        <f ca="1"/>
        <v>-1.0085</v>
      </c>
      <c r="T61">
        <f ca="1"/>
        <v>-0.54359999999999997</v>
      </c>
      <c r="U61">
        <f ca="1"/>
        <v>-0.2185</v>
      </c>
      <c r="V61">
        <f ca="1"/>
        <v>1.0128999999999999</v>
      </c>
      <c r="W61">
        <f ca="1"/>
        <v>-0.78920000000000001</v>
      </c>
      <c r="X61">
        <f ca="1"/>
        <v>2.9100000000000001E-2</v>
      </c>
    </row>
    <row r="62" spans="1:24" x14ac:dyDescent="0.3">
      <c r="A62" t="str">
        <f ca="1"/>
        <v>Emily Kirk</v>
      </c>
      <c r="B62" t="str">
        <f ca="1"/>
        <v>V_1</v>
      </c>
      <c r="C62">
        <f ca="1"/>
        <v>-1.4330000000000001</v>
      </c>
      <c r="D62" t="str">
        <f ca="1"/>
        <v>V_1</v>
      </c>
      <c r="E62" t="str">
        <f ca="1"/>
        <v>V_2</v>
      </c>
      <c r="F62">
        <f ca="1"/>
        <v>-1.1888000000000001</v>
      </c>
      <c r="G62">
        <f ca="1"/>
        <v>-1.1228</v>
      </c>
      <c r="H62">
        <f ca="1"/>
        <v>-0.37430000000000002</v>
      </c>
      <c r="I62" t="str">
        <f ca="1"/>
        <v>V_2</v>
      </c>
      <c r="J62" t="str">
        <f ca="1"/>
        <v>V_2</v>
      </c>
      <c r="K62" t="str">
        <f ca="1"/>
        <v>V_1</v>
      </c>
      <c r="L62" t="str">
        <f ca="1"/>
        <v>V_2</v>
      </c>
      <c r="M62" t="str">
        <f ca="1"/>
        <v>V_1</v>
      </c>
      <c r="N62" t="str">
        <f ca="1"/>
        <v>V_2</v>
      </c>
      <c r="O62" t="str">
        <f ca="1"/>
        <v>V_2</v>
      </c>
      <c r="P62" t="str">
        <f ca="1"/>
        <v>V_2</v>
      </c>
      <c r="Q62">
        <f ca="1"/>
        <v>7.2599999999999998E-2</v>
      </c>
      <c r="R62">
        <f ca="1"/>
        <v>0.78049999999999997</v>
      </c>
      <c r="S62">
        <f ca="1"/>
        <v>-1.0085</v>
      </c>
      <c r="T62">
        <f ca="1"/>
        <v>-0.54359999999999997</v>
      </c>
      <c r="U62">
        <f ca="1"/>
        <v>-0.99770000000000003</v>
      </c>
      <c r="V62">
        <f ca="1"/>
        <v>1.0128999999999999</v>
      </c>
      <c r="W62">
        <f ca="1"/>
        <v>-0.78920000000000001</v>
      </c>
      <c r="X62">
        <f ca="1"/>
        <v>-0.59040000000000004</v>
      </c>
    </row>
    <row r="63" spans="1:24" x14ac:dyDescent="0.3">
      <c r="A63" t="str">
        <f ca="1"/>
        <v>Aayush Naskar</v>
      </c>
      <c r="B63" t="str">
        <f ca="1"/>
        <v>V_1</v>
      </c>
      <c r="C63">
        <f ca="1"/>
        <v>-1.4330000000000001</v>
      </c>
      <c r="D63" t="str">
        <f ca="1"/>
        <v>V_1</v>
      </c>
      <c r="E63" t="str">
        <f ca="1"/>
        <v>V_1</v>
      </c>
      <c r="F63">
        <f ca="1"/>
        <v>-0.27900000000000003</v>
      </c>
      <c r="G63">
        <f ca="1"/>
        <v>8.3699999999999997E-2</v>
      </c>
      <c r="H63">
        <f ca="1"/>
        <v>1.3127</v>
      </c>
      <c r="I63" t="str">
        <f ca="1"/>
        <v>V_2</v>
      </c>
      <c r="J63" t="str">
        <f ca="1"/>
        <v>V_2</v>
      </c>
      <c r="K63" t="str">
        <f ca="1"/>
        <v>V_1</v>
      </c>
      <c r="L63" t="str">
        <f ca="1"/>
        <v>V_1</v>
      </c>
      <c r="M63" t="str">
        <f ca="1"/>
        <v>V_1</v>
      </c>
      <c r="N63" t="str">
        <f ca="1"/>
        <v>V_1</v>
      </c>
      <c r="O63" t="str">
        <f ca="1"/>
        <v>V_2</v>
      </c>
      <c r="P63" t="str">
        <f ca="1"/>
        <v>V_1</v>
      </c>
      <c r="Q63">
        <f ca="1"/>
        <v>-0.97450000000000003</v>
      </c>
      <c r="R63">
        <f ca="1"/>
        <v>-0.1716</v>
      </c>
      <c r="S63">
        <f ca="1"/>
        <v>-1.0085</v>
      </c>
      <c r="T63">
        <f ca="1"/>
        <v>-0.54359999999999997</v>
      </c>
      <c r="U63">
        <f ca="1"/>
        <v>-0.99770000000000003</v>
      </c>
      <c r="V63">
        <f ca="1"/>
        <v>-0.371</v>
      </c>
      <c r="W63">
        <f ca="1"/>
        <v>-0.3579</v>
      </c>
      <c r="X63">
        <f ca="1"/>
        <v>-0.28070000000000001</v>
      </c>
    </row>
    <row r="64" spans="1:24" x14ac:dyDescent="0.3">
      <c r="A64" t="str">
        <f ca="1"/>
        <v>Eloise Cameron</v>
      </c>
      <c r="B64" t="str">
        <f ca="1"/>
        <v>V_1</v>
      </c>
      <c r="C64">
        <f ca="1"/>
        <v>-1.4330000000000001</v>
      </c>
      <c r="D64" t="str">
        <f ca="1"/>
        <v>V_1</v>
      </c>
      <c r="E64" t="str">
        <f ca="1"/>
        <v>V_1</v>
      </c>
      <c r="F64">
        <f ca="1"/>
        <v>-0.27900000000000003</v>
      </c>
      <c r="G64">
        <f ca="1"/>
        <v>8.3699999999999997E-2</v>
      </c>
      <c r="H64">
        <f ca="1"/>
        <v>-0.37430000000000002</v>
      </c>
      <c r="I64" t="str">
        <f ca="1"/>
        <v>V_2</v>
      </c>
      <c r="J64" t="str">
        <f ca="1"/>
        <v>V_2</v>
      </c>
      <c r="K64" t="str">
        <f ca="1"/>
        <v>V_1</v>
      </c>
      <c r="L64" t="str">
        <f ca="1"/>
        <v>V_1</v>
      </c>
      <c r="M64" t="str">
        <f ca="1"/>
        <v>V_2</v>
      </c>
      <c r="N64" t="str">
        <f ca="1"/>
        <v>V_1</v>
      </c>
      <c r="O64" t="str">
        <f ca="1"/>
        <v>V_2</v>
      </c>
      <c r="P64" t="str">
        <f ca="1"/>
        <v>V_1</v>
      </c>
      <c r="Q64">
        <f ca="1"/>
        <v>7.2599999999999998E-2</v>
      </c>
      <c r="R64">
        <f ca="1"/>
        <v>-0.1716</v>
      </c>
      <c r="S64">
        <f ca="1"/>
        <v>-1.0085</v>
      </c>
      <c r="T64">
        <f ca="1"/>
        <v>-0.54359999999999997</v>
      </c>
      <c r="U64">
        <f ca="1"/>
        <v>-0.99770000000000003</v>
      </c>
      <c r="V64">
        <f ca="1"/>
        <v>1.0128999999999999</v>
      </c>
      <c r="W64">
        <f ca="1"/>
        <v>0.50470000000000004</v>
      </c>
      <c r="X64">
        <f ca="1"/>
        <v>0.33889999999999998</v>
      </c>
    </row>
    <row r="65" spans="1:24" x14ac:dyDescent="0.3">
      <c r="A65" t="str">
        <f ca="1"/>
        <v>Mateja Hus</v>
      </c>
      <c r="B65" t="str">
        <f ca="1"/>
        <v>V_1</v>
      </c>
      <c r="C65">
        <f ca="1"/>
        <v>-0.61140000000000005</v>
      </c>
      <c r="D65" t="str">
        <f ca="1"/>
        <v>V_1</v>
      </c>
      <c r="E65" t="str">
        <f ca="1"/>
        <v>V_1</v>
      </c>
      <c r="F65">
        <f ca="1"/>
        <v>1.5407</v>
      </c>
      <c r="G65">
        <f ca="1"/>
        <v>-1.1228</v>
      </c>
      <c r="H65">
        <f ca="1"/>
        <v>-0.37430000000000002</v>
      </c>
      <c r="I65" t="str">
        <f ca="1"/>
        <v>V_2</v>
      </c>
      <c r="J65" t="str">
        <f ca="1"/>
        <v>V_2</v>
      </c>
      <c r="K65" t="str">
        <f ca="1"/>
        <v>V_1</v>
      </c>
      <c r="L65" t="str">
        <f ca="1"/>
        <v>V_1</v>
      </c>
      <c r="M65" t="str">
        <f ca="1"/>
        <v>V_1</v>
      </c>
      <c r="N65" t="str">
        <f ca="1"/>
        <v>V_2</v>
      </c>
      <c r="O65" t="str">
        <f ca="1"/>
        <v>V_2</v>
      </c>
      <c r="P65" t="str">
        <f ca="1"/>
        <v>V_2</v>
      </c>
      <c r="Q65">
        <f ca="1"/>
        <v>-0.97450000000000003</v>
      </c>
      <c r="R65">
        <f ca="1"/>
        <v>-0.1716</v>
      </c>
      <c r="S65">
        <f ca="1"/>
        <v>-1.0085</v>
      </c>
      <c r="T65">
        <f ca="1"/>
        <v>0.53859999999999997</v>
      </c>
      <c r="U65">
        <f ca="1"/>
        <v>-0.99770000000000003</v>
      </c>
      <c r="V65">
        <f ca="1"/>
        <v>1.0128999999999999</v>
      </c>
      <c r="W65">
        <f ca="1"/>
        <v>2.6612</v>
      </c>
      <c r="X65">
        <f ca="1"/>
        <v>-1.21</v>
      </c>
    </row>
    <row r="66" spans="1:24" x14ac:dyDescent="0.3">
      <c r="A66" t="str">
        <f ca="1"/>
        <v>Jackson Clayton</v>
      </c>
      <c r="B66" t="str">
        <f ca="1"/>
        <v>V_1</v>
      </c>
      <c r="C66">
        <f ca="1"/>
        <v>1.8532999999999999</v>
      </c>
      <c r="D66" t="str">
        <f ca="1"/>
        <v>V_1</v>
      </c>
      <c r="E66" t="str">
        <f ca="1"/>
        <v>V_1</v>
      </c>
      <c r="F66">
        <f ca="1"/>
        <v>-0.27900000000000003</v>
      </c>
      <c r="G66">
        <f ca="1"/>
        <v>-1.1228</v>
      </c>
      <c r="H66">
        <f ca="1"/>
        <v>-0.37430000000000002</v>
      </c>
      <c r="I66" t="str">
        <f ca="1"/>
        <v>V_2</v>
      </c>
      <c r="J66" t="str">
        <f ca="1"/>
        <v>V_2</v>
      </c>
      <c r="K66" t="str">
        <f ca="1"/>
        <v>V_1</v>
      </c>
      <c r="L66" t="str">
        <f ca="1"/>
        <v>V_1</v>
      </c>
      <c r="M66" t="str">
        <f ca="1"/>
        <v>V_1</v>
      </c>
      <c r="N66" t="str">
        <f ca="1"/>
        <v>V_2</v>
      </c>
      <c r="O66" t="str">
        <f ca="1"/>
        <v>V_2</v>
      </c>
      <c r="P66" t="str">
        <f ca="1"/>
        <v>V_2</v>
      </c>
      <c r="Q66">
        <f ca="1"/>
        <v>7.2599999999999998E-2</v>
      </c>
      <c r="R66">
        <f ca="1"/>
        <v>1.7325999999999999</v>
      </c>
      <c r="S66">
        <f ca="1"/>
        <v>0.69379999999999997</v>
      </c>
      <c r="T66">
        <f ca="1"/>
        <v>-0.54359999999999997</v>
      </c>
      <c r="U66">
        <f ca="1"/>
        <v>-0.99770000000000003</v>
      </c>
      <c r="V66">
        <f ca="1"/>
        <v>0.32090000000000002</v>
      </c>
      <c r="W66">
        <f ca="1"/>
        <v>0.50470000000000004</v>
      </c>
      <c r="X66">
        <f ca="1"/>
        <v>-0.28070000000000001</v>
      </c>
    </row>
    <row r="67" spans="1:24" x14ac:dyDescent="0.3">
      <c r="A67" t="str">
        <f ca="1"/>
        <v>Ganiru Sabry</v>
      </c>
      <c r="B67" t="str">
        <f ca="1"/>
        <v>V_1</v>
      </c>
      <c r="C67">
        <f ca="1"/>
        <v>-1.4330000000000001</v>
      </c>
      <c r="D67" t="str">
        <f ca="1"/>
        <v>V_2</v>
      </c>
      <c r="E67" t="str">
        <f ca="1"/>
        <v>V_1</v>
      </c>
      <c r="F67">
        <f ca="1"/>
        <v>0.63090000000000002</v>
      </c>
      <c r="G67">
        <f ca="1"/>
        <v>8.3699999999999997E-2</v>
      </c>
      <c r="H67">
        <f ca="1"/>
        <v>-0.37430000000000002</v>
      </c>
      <c r="I67" t="str">
        <f ca="1"/>
        <v>V_1</v>
      </c>
      <c r="J67" t="str">
        <f ca="1"/>
        <v>V_1</v>
      </c>
      <c r="K67" t="str">
        <f ca="1"/>
        <v>V_2</v>
      </c>
      <c r="L67" t="str">
        <f ca="1"/>
        <v>V_2</v>
      </c>
      <c r="M67" t="str">
        <f ca="1"/>
        <v>V_1</v>
      </c>
      <c r="N67" t="str">
        <f ca="1"/>
        <v>V_1</v>
      </c>
      <c r="O67" t="str">
        <f ca="1"/>
        <v>V_1</v>
      </c>
      <c r="P67" t="str">
        <f ca="1"/>
        <v>V_1</v>
      </c>
      <c r="Q67">
        <f ca="1"/>
        <v>7.2599999999999998E-2</v>
      </c>
      <c r="R67">
        <f ca="1"/>
        <v>0.78049999999999997</v>
      </c>
      <c r="S67">
        <f ca="1"/>
        <v>0.69379999999999997</v>
      </c>
      <c r="T67">
        <f ca="1"/>
        <v>-0.54359999999999997</v>
      </c>
      <c r="U67">
        <f ca="1"/>
        <v>-0.99770000000000003</v>
      </c>
      <c r="V67">
        <f ca="1"/>
        <v>-1.7549999999999999</v>
      </c>
      <c r="W67">
        <f ca="1"/>
        <v>-0.78920000000000001</v>
      </c>
      <c r="X67">
        <f ca="1"/>
        <v>-1.21</v>
      </c>
    </row>
    <row r="68" spans="1:24" x14ac:dyDescent="0.3">
      <c r="A68" t="str">
        <f ca="1"/>
        <v>Florence Francis</v>
      </c>
      <c r="B68" t="str">
        <f ca="1"/>
        <v>V_1</v>
      </c>
      <c r="C68">
        <f ca="1"/>
        <v>0.21010000000000001</v>
      </c>
      <c r="D68" t="str">
        <f ca="1"/>
        <v>V_2</v>
      </c>
      <c r="E68" t="str">
        <f ca="1"/>
        <v>V_2</v>
      </c>
      <c r="F68">
        <f ca="1"/>
        <v>-0.27900000000000003</v>
      </c>
      <c r="G68">
        <f ca="1"/>
        <v>-1.1228</v>
      </c>
      <c r="H68">
        <f ca="1"/>
        <v>4.6866000000000003</v>
      </c>
      <c r="I68" t="str">
        <f ca="1"/>
        <v>V_2</v>
      </c>
      <c r="J68" t="str">
        <f ca="1"/>
        <v>V_1</v>
      </c>
      <c r="K68" t="str">
        <f ca="1"/>
        <v>V_1</v>
      </c>
      <c r="L68" t="str">
        <f ca="1"/>
        <v>V_1</v>
      </c>
      <c r="M68" t="str">
        <f ca="1"/>
        <v>V_1</v>
      </c>
      <c r="N68" t="str">
        <f ca="1"/>
        <v>V_1</v>
      </c>
      <c r="O68" t="str">
        <f ca="1"/>
        <v>V_1</v>
      </c>
      <c r="P68" t="str">
        <f ca="1"/>
        <v>V_1</v>
      </c>
      <c r="Q68">
        <f ca="1"/>
        <v>-2.0217000000000001</v>
      </c>
      <c r="R68">
        <f ca="1"/>
        <v>-1.1237999999999999</v>
      </c>
      <c r="S68">
        <f ca="1"/>
        <v>-1.0085</v>
      </c>
      <c r="T68">
        <f ca="1"/>
        <v>1.6207</v>
      </c>
      <c r="U68">
        <f ca="1"/>
        <v>0.56069999999999998</v>
      </c>
      <c r="V68">
        <f ca="1"/>
        <v>1.0128999999999999</v>
      </c>
      <c r="W68">
        <f ca="1"/>
        <v>2.2299000000000002</v>
      </c>
      <c r="X68">
        <f ca="1"/>
        <v>-0.59040000000000004</v>
      </c>
    </row>
    <row r="69" spans="1:24" x14ac:dyDescent="0.3">
      <c r="A69" t="str">
        <f ca="1"/>
        <v>Carla Carreras</v>
      </c>
      <c r="B69" t="str">
        <f ca="1"/>
        <v>V_1</v>
      </c>
      <c r="C69">
        <f ca="1"/>
        <v>1.0317000000000001</v>
      </c>
      <c r="D69" t="str">
        <f ca="1"/>
        <v>V_2</v>
      </c>
      <c r="E69" t="str">
        <f ca="1"/>
        <v>V_1</v>
      </c>
      <c r="F69">
        <f ca="1"/>
        <v>-1.1888000000000001</v>
      </c>
      <c r="G69">
        <f ca="1"/>
        <v>-1.1228</v>
      </c>
      <c r="H69">
        <f ca="1"/>
        <v>4.6866000000000003</v>
      </c>
      <c r="I69" t="str">
        <f ca="1"/>
        <v>V_2</v>
      </c>
      <c r="J69" t="str">
        <f ca="1"/>
        <v>V_2</v>
      </c>
      <c r="K69" t="str">
        <f ca="1"/>
        <v>V_1</v>
      </c>
      <c r="L69" t="str">
        <f ca="1"/>
        <v>V_2</v>
      </c>
      <c r="M69" t="str">
        <f ca="1"/>
        <v>V_2</v>
      </c>
      <c r="N69" t="str">
        <f ca="1"/>
        <v>V_1</v>
      </c>
      <c r="O69" t="str">
        <f ca="1"/>
        <v>V_1</v>
      </c>
      <c r="P69" t="str">
        <f ca="1"/>
        <v>V_1</v>
      </c>
      <c r="Q69">
        <f ca="1"/>
        <v>1.1196999999999999</v>
      </c>
      <c r="R69">
        <f ca="1"/>
        <v>-1.1237999999999999</v>
      </c>
      <c r="S69">
        <f ca="1"/>
        <v>1.5449999999999999</v>
      </c>
      <c r="T69">
        <f ca="1"/>
        <v>-0.54359999999999997</v>
      </c>
      <c r="U69">
        <f ca="1"/>
        <v>2.1191</v>
      </c>
      <c r="V69">
        <f ca="1"/>
        <v>0.32090000000000002</v>
      </c>
      <c r="W69">
        <f ca="1"/>
        <v>0.50470000000000004</v>
      </c>
      <c r="X69">
        <f ca="1"/>
        <v>-0.28070000000000001</v>
      </c>
    </row>
    <row r="70" spans="1:24" x14ac:dyDescent="0.3">
      <c r="A70" t="str">
        <f ca="1"/>
        <v>Qiū Jiǎng</v>
      </c>
      <c r="B70" t="str">
        <f ca="1"/>
        <v>V_1</v>
      </c>
      <c r="C70">
        <f ca="1"/>
        <v>-0.61140000000000005</v>
      </c>
      <c r="D70" t="str">
        <f ca="1"/>
        <v>V_2</v>
      </c>
      <c r="E70" t="str">
        <f ca="1"/>
        <v>V_1</v>
      </c>
      <c r="F70">
        <f ca="1"/>
        <v>-0.27900000000000003</v>
      </c>
      <c r="G70">
        <f ca="1"/>
        <v>-1.1228</v>
      </c>
      <c r="H70">
        <f ca="1"/>
        <v>-0.37430000000000002</v>
      </c>
      <c r="I70" t="str">
        <f ca="1"/>
        <v>V_2</v>
      </c>
      <c r="J70" t="str">
        <f ca="1"/>
        <v>V_1</v>
      </c>
      <c r="K70" t="str">
        <f ca="1"/>
        <v>V_1</v>
      </c>
      <c r="L70" t="str">
        <f ca="1"/>
        <v>V_1</v>
      </c>
      <c r="M70" t="str">
        <f ca="1"/>
        <v>V_2</v>
      </c>
      <c r="N70" t="str">
        <f ca="1"/>
        <v>V_1</v>
      </c>
      <c r="O70" t="str">
        <f ca="1"/>
        <v>V_1</v>
      </c>
      <c r="P70" t="str">
        <f ca="1"/>
        <v>V_1</v>
      </c>
      <c r="Q70">
        <f ca="1"/>
        <v>7.2599999999999998E-2</v>
      </c>
      <c r="R70">
        <f ca="1"/>
        <v>-1.1237999999999999</v>
      </c>
      <c r="S70">
        <f ca="1"/>
        <v>-1.0085</v>
      </c>
      <c r="T70">
        <f ca="1"/>
        <v>-0.54359999999999997</v>
      </c>
      <c r="U70">
        <f ca="1"/>
        <v>-0.2185</v>
      </c>
      <c r="V70">
        <f ca="1"/>
        <v>-0.371</v>
      </c>
      <c r="W70">
        <f ca="1"/>
        <v>7.3400000000000007E-2</v>
      </c>
      <c r="X70">
        <f ca="1"/>
        <v>-0.28070000000000001</v>
      </c>
    </row>
    <row r="71" spans="1:24" x14ac:dyDescent="0.3">
      <c r="A71" t="str">
        <f ca="1"/>
        <v>Athena Young</v>
      </c>
      <c r="B71" t="str">
        <f ca="1"/>
        <v>V_1</v>
      </c>
      <c r="C71">
        <f ca="1"/>
        <v>0.21010000000000001</v>
      </c>
      <c r="D71" t="str">
        <f ca="1"/>
        <v>V_2</v>
      </c>
      <c r="E71" t="str">
        <f ca="1"/>
        <v>V_2</v>
      </c>
      <c r="F71">
        <f ca="1"/>
        <v>-1.1888000000000001</v>
      </c>
      <c r="G71">
        <f ca="1"/>
        <v>-1.1228</v>
      </c>
      <c r="H71">
        <f ca="1"/>
        <v>1.3127</v>
      </c>
      <c r="I71" t="str">
        <f ca="1"/>
        <v>V_2</v>
      </c>
      <c r="J71" t="str">
        <f ca="1"/>
        <v>V_1</v>
      </c>
      <c r="K71" t="str">
        <f ca="1"/>
        <v>V_2</v>
      </c>
      <c r="L71" t="str">
        <f ca="1"/>
        <v>V_2</v>
      </c>
      <c r="M71" t="str">
        <f ca="1"/>
        <v>V_1</v>
      </c>
      <c r="N71" t="str">
        <f ca="1"/>
        <v>V_2</v>
      </c>
      <c r="O71" t="str">
        <f ca="1"/>
        <v>V_2</v>
      </c>
      <c r="P71" t="str">
        <f ca="1"/>
        <v>V_2</v>
      </c>
      <c r="Q71">
        <f ca="1"/>
        <v>-0.97450000000000003</v>
      </c>
      <c r="R71">
        <f ca="1"/>
        <v>-0.1716</v>
      </c>
      <c r="S71">
        <f ca="1"/>
        <v>-1.0085</v>
      </c>
      <c r="T71">
        <f ca="1"/>
        <v>0.53859999999999997</v>
      </c>
      <c r="U71">
        <f ca="1"/>
        <v>-0.2185</v>
      </c>
      <c r="V71">
        <f ca="1"/>
        <v>1.0128999999999999</v>
      </c>
      <c r="W71">
        <f ca="1"/>
        <v>0.93600000000000005</v>
      </c>
      <c r="X71">
        <f ca="1"/>
        <v>-0.9002</v>
      </c>
    </row>
    <row r="72" spans="1:24" x14ac:dyDescent="0.3">
      <c r="A72" t="str">
        <f ca="1"/>
        <v>Frankie Bray</v>
      </c>
      <c r="B72" t="str">
        <f ca="1"/>
        <v>V_1</v>
      </c>
      <c r="C72">
        <f ca="1"/>
        <v>-0.61140000000000005</v>
      </c>
      <c r="D72" t="str">
        <f ca="1"/>
        <v>V_1</v>
      </c>
      <c r="E72" t="str">
        <f ca="1"/>
        <v>V_1</v>
      </c>
      <c r="F72">
        <f ca="1"/>
        <v>0.63090000000000002</v>
      </c>
      <c r="G72">
        <f ca="1"/>
        <v>-1.1228</v>
      </c>
      <c r="H72">
        <f ca="1"/>
        <v>1.3127</v>
      </c>
      <c r="I72" t="str">
        <f ca="1"/>
        <v>V_2</v>
      </c>
      <c r="J72" t="str">
        <f ca="1"/>
        <v>V_1</v>
      </c>
      <c r="K72" t="str">
        <f ca="1"/>
        <v>V_1</v>
      </c>
      <c r="L72" t="str">
        <f ca="1"/>
        <v>V_1</v>
      </c>
      <c r="M72" t="str">
        <f ca="1"/>
        <v>V_1</v>
      </c>
      <c r="N72" t="str">
        <f ca="1"/>
        <v>V_2</v>
      </c>
      <c r="O72" t="str">
        <f ca="1"/>
        <v>V_2</v>
      </c>
      <c r="P72" t="str">
        <f ca="1"/>
        <v>V_1</v>
      </c>
      <c r="Q72">
        <f ca="1"/>
        <v>1.1196999999999999</v>
      </c>
      <c r="R72">
        <f ca="1"/>
        <v>-0.1716</v>
      </c>
      <c r="S72">
        <f ca="1"/>
        <v>-0.15740000000000001</v>
      </c>
      <c r="T72">
        <f ca="1"/>
        <v>-0.54359999999999997</v>
      </c>
      <c r="U72">
        <f ca="1"/>
        <v>1.3399000000000001</v>
      </c>
      <c r="V72">
        <f ca="1"/>
        <v>-1.0629999999999999</v>
      </c>
      <c r="W72">
        <f ca="1"/>
        <v>-0.3579</v>
      </c>
      <c r="X72">
        <f ca="1"/>
        <v>-1.21</v>
      </c>
    </row>
    <row r="73" spans="1:24" x14ac:dyDescent="0.3">
      <c r="A73" t="str">
        <f ca="1"/>
        <v>Arlo Page</v>
      </c>
      <c r="B73" t="str">
        <f ca="1"/>
        <v>V_1</v>
      </c>
      <c r="C73">
        <f ca="1"/>
        <v>0.21010000000000001</v>
      </c>
      <c r="D73" t="str">
        <f ca="1"/>
        <v>V_2</v>
      </c>
      <c r="E73" t="str">
        <f ca="1"/>
        <v>V_2</v>
      </c>
      <c r="F73">
        <f ca="1"/>
        <v>-1.1888000000000001</v>
      </c>
      <c r="G73">
        <f ca="1"/>
        <v>8.3699999999999997E-2</v>
      </c>
      <c r="H73">
        <f ca="1"/>
        <v>-0.37430000000000002</v>
      </c>
      <c r="I73" t="str">
        <f ca="1"/>
        <v>V_2</v>
      </c>
      <c r="J73" t="str">
        <f ca="1"/>
        <v>V_1</v>
      </c>
      <c r="K73" t="str">
        <f ca="1"/>
        <v>V_1</v>
      </c>
      <c r="L73" t="str">
        <f ca="1"/>
        <v>V_2</v>
      </c>
      <c r="M73" t="str">
        <f ca="1"/>
        <v>V_1</v>
      </c>
      <c r="N73" t="str">
        <f ca="1"/>
        <v>V_2</v>
      </c>
      <c r="O73" t="str">
        <f ca="1"/>
        <v>V_1</v>
      </c>
      <c r="P73" t="str">
        <f ca="1"/>
        <v>V_2</v>
      </c>
      <c r="Q73">
        <f ca="1"/>
        <v>1.1196999999999999</v>
      </c>
      <c r="R73">
        <f ca="1"/>
        <v>-0.1716</v>
      </c>
      <c r="S73">
        <f ca="1"/>
        <v>1.5449999999999999</v>
      </c>
      <c r="T73">
        <f ca="1"/>
        <v>-0.54359999999999997</v>
      </c>
      <c r="U73">
        <f ca="1"/>
        <v>2.1191</v>
      </c>
      <c r="V73">
        <f ca="1"/>
        <v>1.0128999999999999</v>
      </c>
      <c r="W73">
        <f ca="1"/>
        <v>-0.78920000000000001</v>
      </c>
      <c r="X73">
        <f ca="1"/>
        <v>-1.21</v>
      </c>
    </row>
    <row r="74" spans="1:24" x14ac:dyDescent="0.3">
      <c r="A74" t="str">
        <f ca="1"/>
        <v>Harry Chandler</v>
      </c>
      <c r="B74" t="str">
        <f ca="1"/>
        <v>V_1</v>
      </c>
      <c r="C74">
        <f ca="1"/>
        <v>-0.61140000000000005</v>
      </c>
      <c r="D74" t="str">
        <f ca="1"/>
        <v>V_1</v>
      </c>
      <c r="E74" t="str">
        <f ca="1"/>
        <v>V_1</v>
      </c>
      <c r="F74">
        <f ca="1"/>
        <v>-0.27900000000000003</v>
      </c>
      <c r="G74">
        <f ca="1"/>
        <v>8.3699999999999997E-2</v>
      </c>
      <c r="H74">
        <f ca="1"/>
        <v>-0.37430000000000002</v>
      </c>
      <c r="I74" t="str">
        <f ca="1"/>
        <v>V_2</v>
      </c>
      <c r="J74" t="str">
        <f ca="1"/>
        <v>V_2</v>
      </c>
      <c r="K74" t="str">
        <f ca="1"/>
        <v>V_1</v>
      </c>
      <c r="L74" t="str">
        <f ca="1"/>
        <v>V_1</v>
      </c>
      <c r="M74" t="str">
        <f ca="1"/>
        <v>V_2</v>
      </c>
      <c r="N74" t="str">
        <f ca="1"/>
        <v>V_1</v>
      </c>
      <c r="O74" t="str">
        <f ca="1"/>
        <v>V_2</v>
      </c>
      <c r="P74" t="str">
        <f ca="1"/>
        <v>V_1</v>
      </c>
      <c r="Q74">
        <f ca="1"/>
        <v>1.1196999999999999</v>
      </c>
      <c r="R74">
        <f ca="1"/>
        <v>-2.0758999999999999</v>
      </c>
      <c r="S74">
        <f ca="1"/>
        <v>1.5449999999999999</v>
      </c>
      <c r="T74">
        <f ca="1"/>
        <v>-0.54359999999999997</v>
      </c>
      <c r="U74">
        <f ca="1"/>
        <v>-0.99770000000000003</v>
      </c>
      <c r="V74">
        <f ca="1"/>
        <v>0.32090000000000002</v>
      </c>
      <c r="W74">
        <f ca="1"/>
        <v>-0.78920000000000001</v>
      </c>
      <c r="X74">
        <f ca="1"/>
        <v>0.33889999999999998</v>
      </c>
    </row>
    <row r="75" spans="1:24" x14ac:dyDescent="0.3">
      <c r="A75" t="str">
        <f ca="1"/>
        <v>Milo Kerr</v>
      </c>
      <c r="B75" t="str">
        <f ca="1"/>
        <v>V_1</v>
      </c>
      <c r="C75">
        <f ca="1"/>
        <v>-0.61140000000000005</v>
      </c>
      <c r="D75" t="str">
        <f ca="1"/>
        <v>V_1</v>
      </c>
      <c r="E75" t="str">
        <f ca="1"/>
        <v>V_1</v>
      </c>
      <c r="F75">
        <f ca="1"/>
        <v>-2.0987</v>
      </c>
      <c r="G75">
        <f ca="1"/>
        <v>8.3699999999999997E-2</v>
      </c>
      <c r="H75">
        <f ca="1"/>
        <v>-0.37430000000000002</v>
      </c>
      <c r="I75" t="str">
        <f ca="1"/>
        <v>V_2</v>
      </c>
      <c r="J75" t="str">
        <f ca="1"/>
        <v>V_2</v>
      </c>
      <c r="K75" t="str">
        <f ca="1"/>
        <v>V_1</v>
      </c>
      <c r="L75" t="str">
        <f ca="1"/>
        <v>V_2</v>
      </c>
      <c r="M75" t="str">
        <f ca="1"/>
        <v>V_1</v>
      </c>
      <c r="N75" t="str">
        <f ca="1"/>
        <v>V_1</v>
      </c>
      <c r="O75" t="str">
        <f ca="1"/>
        <v>V_2</v>
      </c>
      <c r="P75" t="str">
        <f ca="1"/>
        <v>V_2</v>
      </c>
      <c r="Q75">
        <f ca="1"/>
        <v>7.2599999999999998E-2</v>
      </c>
      <c r="R75">
        <f ca="1"/>
        <v>-0.1716</v>
      </c>
      <c r="S75">
        <f ca="1"/>
        <v>-1.0085</v>
      </c>
      <c r="T75">
        <f ca="1"/>
        <v>-0.54359999999999997</v>
      </c>
      <c r="U75">
        <f ca="1"/>
        <v>-0.99770000000000003</v>
      </c>
      <c r="V75">
        <f ca="1"/>
        <v>-0.371</v>
      </c>
      <c r="W75">
        <f ca="1"/>
        <v>-0.78920000000000001</v>
      </c>
      <c r="X75">
        <f ca="1"/>
        <v>1.8877999999999999</v>
      </c>
    </row>
    <row r="76" spans="1:24" x14ac:dyDescent="0.3">
      <c r="A76" t="str">
        <f ca="1"/>
        <v>Hadi Awad</v>
      </c>
      <c r="B76" t="str">
        <f ca="1"/>
        <v>V_1</v>
      </c>
      <c r="C76">
        <f ca="1"/>
        <v>-0.61140000000000005</v>
      </c>
      <c r="D76" t="str">
        <f ca="1"/>
        <v>V_1</v>
      </c>
      <c r="E76" t="str">
        <f ca="1"/>
        <v>V_1</v>
      </c>
      <c r="F76">
        <f ca="1"/>
        <v>0.63090000000000002</v>
      </c>
      <c r="G76">
        <f ca="1"/>
        <v>8.3699999999999997E-2</v>
      </c>
      <c r="H76">
        <f ca="1"/>
        <v>-0.37430000000000002</v>
      </c>
      <c r="I76" t="str">
        <f ca="1"/>
        <v>V_2</v>
      </c>
      <c r="J76" t="str">
        <f ca="1"/>
        <v>V_1</v>
      </c>
      <c r="K76" t="str">
        <f ca="1"/>
        <v>V_1</v>
      </c>
      <c r="L76" t="str">
        <f ca="1"/>
        <v>V_2</v>
      </c>
      <c r="M76" t="str">
        <f ca="1"/>
        <v>V_2</v>
      </c>
      <c r="N76" t="str">
        <f ca="1"/>
        <v>V_1</v>
      </c>
      <c r="O76" t="str">
        <f ca="1"/>
        <v>V_2</v>
      </c>
      <c r="P76" t="str">
        <f ca="1"/>
        <v>V_2</v>
      </c>
      <c r="Q76">
        <f ca="1"/>
        <v>7.2599999999999998E-2</v>
      </c>
      <c r="R76">
        <f ca="1"/>
        <v>-0.1716</v>
      </c>
      <c r="S76">
        <f ca="1"/>
        <v>1.5449999999999999</v>
      </c>
      <c r="T76">
        <f ca="1"/>
        <v>-0.54359999999999997</v>
      </c>
      <c r="U76">
        <f ca="1"/>
        <v>-0.99770000000000003</v>
      </c>
      <c r="V76">
        <f ca="1"/>
        <v>-0.371</v>
      </c>
      <c r="W76">
        <f ca="1"/>
        <v>-0.78920000000000001</v>
      </c>
      <c r="X76">
        <f ca="1"/>
        <v>0.33889999999999998</v>
      </c>
    </row>
    <row r="77" spans="1:24" x14ac:dyDescent="0.3">
      <c r="A77" t="str">
        <f ca="1"/>
        <v>Jaxon Gardiner</v>
      </c>
      <c r="B77" t="str">
        <f ca="1"/>
        <v>V_1</v>
      </c>
      <c r="C77">
        <f ca="1"/>
        <v>-0.61140000000000005</v>
      </c>
      <c r="D77" t="str">
        <f ca="1"/>
        <v>V_1</v>
      </c>
      <c r="E77" t="str">
        <f ca="1"/>
        <v>V_1</v>
      </c>
      <c r="F77">
        <f ca="1"/>
        <v>-0.27900000000000003</v>
      </c>
      <c r="G77">
        <f ca="1"/>
        <v>8.3699999999999997E-2</v>
      </c>
      <c r="H77">
        <f ca="1"/>
        <v>-0.37430000000000002</v>
      </c>
      <c r="I77" t="str">
        <f ca="1"/>
        <v>V_2</v>
      </c>
      <c r="J77" t="str">
        <f ca="1"/>
        <v>V_1</v>
      </c>
      <c r="K77" t="str">
        <f ca="1"/>
        <v>V_1</v>
      </c>
      <c r="L77" t="str">
        <f ca="1"/>
        <v>V_2</v>
      </c>
      <c r="M77" t="str">
        <f ca="1"/>
        <v>V_2</v>
      </c>
      <c r="N77" t="str">
        <f ca="1"/>
        <v>V_1</v>
      </c>
      <c r="O77" t="str">
        <f ca="1"/>
        <v>V_2</v>
      </c>
      <c r="P77" t="str">
        <f ca="1"/>
        <v>V_1</v>
      </c>
      <c r="Q77">
        <f ca="1"/>
        <v>-0.97450000000000003</v>
      </c>
      <c r="R77">
        <f ca="1"/>
        <v>0.78049999999999997</v>
      </c>
      <c r="S77">
        <f ca="1"/>
        <v>0.69379999999999997</v>
      </c>
      <c r="T77">
        <f ca="1"/>
        <v>-0.54359999999999997</v>
      </c>
      <c r="U77">
        <f ca="1"/>
        <v>1.3399000000000001</v>
      </c>
      <c r="V77">
        <f ca="1"/>
        <v>1.0128999999999999</v>
      </c>
      <c r="W77">
        <f ca="1"/>
        <v>-0.78920000000000001</v>
      </c>
      <c r="X77">
        <f ca="1"/>
        <v>0.64870000000000005</v>
      </c>
    </row>
    <row r="78" spans="1:24" x14ac:dyDescent="0.3">
      <c r="A78" t="str">
        <f ca="1"/>
        <v>Sienna Butler</v>
      </c>
      <c r="B78" t="str">
        <f ca="1"/>
        <v>V_1</v>
      </c>
      <c r="C78">
        <f ca="1"/>
        <v>-0.61140000000000005</v>
      </c>
      <c r="D78" t="str">
        <f ca="1"/>
        <v>V_1</v>
      </c>
      <c r="E78" t="str">
        <f ca="1"/>
        <v>V_1</v>
      </c>
      <c r="F78">
        <f ca="1"/>
        <v>-0.27900000000000003</v>
      </c>
      <c r="G78">
        <f ca="1"/>
        <v>8.3699999999999997E-2</v>
      </c>
      <c r="H78">
        <f ca="1"/>
        <v>-0.37430000000000002</v>
      </c>
      <c r="I78" t="str">
        <f ca="1"/>
        <v>V_2</v>
      </c>
      <c r="J78" t="str">
        <f ca="1"/>
        <v>V_2</v>
      </c>
      <c r="K78" t="str">
        <f ca="1"/>
        <v>V_1</v>
      </c>
      <c r="L78" t="str">
        <f ca="1"/>
        <v>V_1</v>
      </c>
      <c r="M78" t="str">
        <f ca="1"/>
        <v>V_1</v>
      </c>
      <c r="N78" t="str">
        <f ca="1"/>
        <v>V_1</v>
      </c>
      <c r="O78" t="str">
        <f ca="1"/>
        <v>V_2</v>
      </c>
      <c r="P78" t="str">
        <f ca="1"/>
        <v>V_1</v>
      </c>
      <c r="Q78">
        <f ca="1"/>
        <v>-3.0688</v>
      </c>
      <c r="R78">
        <f ca="1"/>
        <v>-1.1237999999999999</v>
      </c>
      <c r="S78">
        <f ca="1"/>
        <v>-1.0085</v>
      </c>
      <c r="T78">
        <f ca="1"/>
        <v>-0.54359999999999997</v>
      </c>
      <c r="U78">
        <f ca="1"/>
        <v>-0.2185</v>
      </c>
      <c r="V78">
        <f ca="1"/>
        <v>-1.7549999999999999</v>
      </c>
      <c r="W78">
        <f ca="1"/>
        <v>0.93600000000000005</v>
      </c>
      <c r="X78">
        <f ca="1"/>
        <v>1.2682</v>
      </c>
    </row>
    <row r="79" spans="1:24" x14ac:dyDescent="0.3">
      <c r="A79" t="str">
        <f ca="1"/>
        <v>Molly Reid</v>
      </c>
      <c r="B79" t="str">
        <f ca="1"/>
        <v>V_1</v>
      </c>
      <c r="C79">
        <f ca="1"/>
        <v>-0.61140000000000005</v>
      </c>
      <c r="D79" t="str">
        <f ca="1"/>
        <v>V_1</v>
      </c>
      <c r="E79" t="str">
        <f ca="1"/>
        <v>V_1</v>
      </c>
      <c r="F79">
        <f ca="1"/>
        <v>-0.27900000000000003</v>
      </c>
      <c r="G79">
        <f ca="1"/>
        <v>-1.1228</v>
      </c>
      <c r="H79">
        <f ca="1"/>
        <v>-0.37430000000000002</v>
      </c>
      <c r="I79" t="str">
        <f ca="1"/>
        <v>V_2</v>
      </c>
      <c r="J79" t="str">
        <f ca="1"/>
        <v>V_2</v>
      </c>
      <c r="K79" t="str">
        <f ca="1"/>
        <v>V_1</v>
      </c>
      <c r="L79" t="str">
        <f ca="1"/>
        <v>V_2</v>
      </c>
      <c r="M79" t="str">
        <f ca="1"/>
        <v>V_1</v>
      </c>
      <c r="N79" t="str">
        <f ca="1"/>
        <v>V_1</v>
      </c>
      <c r="O79" t="str">
        <f ca="1"/>
        <v>V_2</v>
      </c>
      <c r="P79" t="str">
        <f ca="1"/>
        <v>V_2</v>
      </c>
      <c r="Q79">
        <f ca="1"/>
        <v>-0.97450000000000003</v>
      </c>
      <c r="R79">
        <f ca="1"/>
        <v>-0.1716</v>
      </c>
      <c r="S79">
        <f ca="1"/>
        <v>-0.15740000000000001</v>
      </c>
      <c r="T79">
        <f ca="1"/>
        <v>-0.54359999999999997</v>
      </c>
      <c r="U79">
        <f ca="1"/>
        <v>-0.2185</v>
      </c>
      <c r="V79">
        <f ca="1"/>
        <v>-0.371</v>
      </c>
      <c r="W79">
        <f ca="1"/>
        <v>-0.78920000000000001</v>
      </c>
      <c r="X79">
        <f ca="1"/>
        <v>-0.28070000000000001</v>
      </c>
    </row>
    <row r="80" spans="1:24" x14ac:dyDescent="0.3">
      <c r="A80" t="str">
        <f ca="1"/>
        <v>Oratile Sharif</v>
      </c>
      <c r="B80" t="str">
        <f ca="1"/>
        <v>V_1</v>
      </c>
      <c r="C80">
        <f ca="1"/>
        <v>-0.61140000000000005</v>
      </c>
      <c r="D80" t="str">
        <f ca="1"/>
        <v>V_1</v>
      </c>
      <c r="E80" t="str">
        <f ca="1"/>
        <v>V_2</v>
      </c>
      <c r="F80">
        <f ca="1"/>
        <v>-1.1888000000000001</v>
      </c>
      <c r="G80">
        <f ca="1"/>
        <v>8.3699999999999997E-2</v>
      </c>
      <c r="H80">
        <f ca="1"/>
        <v>-0.37430000000000002</v>
      </c>
      <c r="I80" t="str">
        <f ca="1"/>
        <v>V_2</v>
      </c>
      <c r="J80" t="str">
        <f ca="1"/>
        <v>V_1</v>
      </c>
      <c r="K80" t="str">
        <f ca="1"/>
        <v>V_1</v>
      </c>
      <c r="L80" t="str">
        <f ca="1"/>
        <v>V_2</v>
      </c>
      <c r="M80" t="str">
        <f ca="1"/>
        <v>V_1</v>
      </c>
      <c r="N80" t="str">
        <f ca="1"/>
        <v>V_1</v>
      </c>
      <c r="O80" t="str">
        <f ca="1"/>
        <v>V_2</v>
      </c>
      <c r="P80" t="str">
        <f ca="1"/>
        <v>V_2</v>
      </c>
      <c r="Q80">
        <f ca="1"/>
        <v>7.2599999999999998E-2</v>
      </c>
      <c r="R80">
        <f ca="1"/>
        <v>-1.1237999999999999</v>
      </c>
      <c r="S80">
        <f ca="1"/>
        <v>-0.15740000000000001</v>
      </c>
      <c r="T80">
        <f ca="1"/>
        <v>-0.54359999999999997</v>
      </c>
      <c r="U80">
        <f ca="1"/>
        <v>-0.2185</v>
      </c>
      <c r="V80">
        <f ca="1"/>
        <v>1.0128999999999999</v>
      </c>
      <c r="W80">
        <f ca="1"/>
        <v>-0.78920000000000001</v>
      </c>
      <c r="X80">
        <f ca="1"/>
        <v>1.2682</v>
      </c>
    </row>
    <row r="81" spans="1:24" x14ac:dyDescent="0.3">
      <c r="A81" t="str">
        <f ca="1"/>
        <v>Archie Khan</v>
      </c>
      <c r="B81" t="str">
        <f ca="1"/>
        <v>V_1</v>
      </c>
      <c r="C81">
        <f ca="1"/>
        <v>0.21010000000000001</v>
      </c>
      <c r="D81" t="str">
        <f ca="1"/>
        <v>V_2</v>
      </c>
      <c r="E81" t="str">
        <f ca="1"/>
        <v>V_1</v>
      </c>
      <c r="F81">
        <f ca="1"/>
        <v>-0.27900000000000003</v>
      </c>
      <c r="G81">
        <f ca="1"/>
        <v>8.3699999999999997E-2</v>
      </c>
      <c r="H81">
        <f ca="1"/>
        <v>-0.37430000000000002</v>
      </c>
      <c r="I81" t="str">
        <f ca="1"/>
        <v>V_2</v>
      </c>
      <c r="J81" t="str">
        <f ca="1"/>
        <v>V_1</v>
      </c>
      <c r="K81" t="str">
        <f ca="1"/>
        <v>V_1</v>
      </c>
      <c r="L81" t="str">
        <f ca="1"/>
        <v>V_1</v>
      </c>
      <c r="M81" t="str">
        <f ca="1"/>
        <v>V_1</v>
      </c>
      <c r="N81" t="str">
        <f ca="1"/>
        <v>V_1</v>
      </c>
      <c r="O81" t="str">
        <f ca="1"/>
        <v>V_1</v>
      </c>
      <c r="P81" t="str">
        <f ca="1"/>
        <v>V_1</v>
      </c>
      <c r="Q81">
        <f ca="1"/>
        <v>-0.97450000000000003</v>
      </c>
      <c r="R81">
        <f ca="1"/>
        <v>-2.0758999999999999</v>
      </c>
      <c r="S81">
        <f ca="1"/>
        <v>-0.15740000000000001</v>
      </c>
      <c r="T81">
        <f ca="1"/>
        <v>-0.54359999999999997</v>
      </c>
      <c r="U81">
        <f ca="1"/>
        <v>2.1191</v>
      </c>
      <c r="V81">
        <f ca="1"/>
        <v>-0.371</v>
      </c>
      <c r="W81">
        <f ca="1"/>
        <v>0.50470000000000004</v>
      </c>
      <c r="X81">
        <f ca="1"/>
        <v>-0.59040000000000004</v>
      </c>
    </row>
    <row r="82" spans="1:24" x14ac:dyDescent="0.3">
      <c r="A82" t="str">
        <f ca="1"/>
        <v>Elliott Pope</v>
      </c>
      <c r="B82" t="str">
        <f ca="1"/>
        <v>V_1</v>
      </c>
      <c r="C82">
        <f ca="1"/>
        <v>0.21010000000000001</v>
      </c>
      <c r="D82" t="str">
        <f ca="1"/>
        <v>V_1</v>
      </c>
      <c r="E82" t="str">
        <f ca="1"/>
        <v>V_1</v>
      </c>
      <c r="F82">
        <f ca="1"/>
        <v>-1.1888000000000001</v>
      </c>
      <c r="G82">
        <f ca="1"/>
        <v>8.3699999999999997E-2</v>
      </c>
      <c r="H82">
        <f ca="1"/>
        <v>-0.37430000000000002</v>
      </c>
      <c r="I82" t="str">
        <f ca="1"/>
        <v>V_2</v>
      </c>
      <c r="J82" t="str">
        <f ca="1"/>
        <v>V_1</v>
      </c>
      <c r="K82" t="str">
        <f ca="1"/>
        <v>V_1</v>
      </c>
      <c r="L82" t="str">
        <f ca="1"/>
        <v>V_2</v>
      </c>
      <c r="M82" t="str">
        <f ca="1"/>
        <v>V_1</v>
      </c>
      <c r="N82" t="str">
        <f ca="1"/>
        <v>V_1</v>
      </c>
      <c r="O82" t="str">
        <f ca="1"/>
        <v>V_2</v>
      </c>
      <c r="P82" t="str">
        <f ca="1"/>
        <v>V_1</v>
      </c>
      <c r="Q82">
        <f ca="1"/>
        <v>1.1196999999999999</v>
      </c>
      <c r="R82">
        <f ca="1"/>
        <v>-0.1716</v>
      </c>
      <c r="S82">
        <f ca="1"/>
        <v>-0.15740000000000001</v>
      </c>
      <c r="T82">
        <f ca="1"/>
        <v>-0.54359999999999997</v>
      </c>
      <c r="U82">
        <f ca="1"/>
        <v>-0.99770000000000003</v>
      </c>
      <c r="V82">
        <f ca="1"/>
        <v>-0.371</v>
      </c>
      <c r="W82">
        <f ca="1"/>
        <v>-0.78920000000000001</v>
      </c>
      <c r="X82">
        <f ca="1"/>
        <v>2.9100000000000001E-2</v>
      </c>
    </row>
    <row r="83" spans="1:24" x14ac:dyDescent="0.3">
      <c r="A83" t="str">
        <f ca="1"/>
        <v>Mikka Voigt</v>
      </c>
      <c r="B83" t="str">
        <f ca="1"/>
        <v>V_1</v>
      </c>
      <c r="C83">
        <f ca="1"/>
        <v>-0.61140000000000005</v>
      </c>
      <c r="D83" t="str">
        <f ca="1"/>
        <v>V_1</v>
      </c>
      <c r="E83" t="str">
        <f ca="1"/>
        <v>V_1</v>
      </c>
      <c r="F83">
        <f ca="1"/>
        <v>0.63090000000000002</v>
      </c>
      <c r="G83">
        <f ca="1"/>
        <v>-1.1228</v>
      </c>
      <c r="H83">
        <f ca="1"/>
        <v>-0.37430000000000002</v>
      </c>
      <c r="I83" t="str">
        <f ca="1"/>
        <v>V_2</v>
      </c>
      <c r="J83" t="str">
        <f ca="1"/>
        <v>V_1</v>
      </c>
      <c r="K83" t="str">
        <f ca="1"/>
        <v>V_1</v>
      </c>
      <c r="L83" t="str">
        <f ca="1"/>
        <v>V_1</v>
      </c>
      <c r="M83" t="str">
        <f ca="1"/>
        <v>V_1</v>
      </c>
      <c r="N83" t="str">
        <f ca="1"/>
        <v>V_1</v>
      </c>
      <c r="O83" t="str">
        <f ca="1"/>
        <v>V_2</v>
      </c>
      <c r="P83" t="str">
        <f ca="1"/>
        <v>V_1</v>
      </c>
      <c r="Q83">
        <f ca="1"/>
        <v>1.1196999999999999</v>
      </c>
      <c r="R83">
        <f ca="1"/>
        <v>-0.1716</v>
      </c>
      <c r="S83">
        <f ca="1"/>
        <v>-0.15740000000000001</v>
      </c>
      <c r="T83">
        <f ca="1"/>
        <v>-0.54359999999999997</v>
      </c>
      <c r="U83">
        <f ca="1"/>
        <v>-0.99770000000000003</v>
      </c>
      <c r="V83">
        <f ca="1"/>
        <v>-0.371</v>
      </c>
      <c r="W83">
        <f ca="1"/>
        <v>-0.78920000000000001</v>
      </c>
      <c r="X83">
        <f ca="1"/>
        <v>2.9100000000000001E-2</v>
      </c>
    </row>
    <row r="84" spans="1:24" x14ac:dyDescent="0.3">
      <c r="A84" t="str">
        <f ca="1"/>
        <v>Grace Dunn</v>
      </c>
      <c r="B84" t="str">
        <f ca="1"/>
        <v>V_1</v>
      </c>
      <c r="C84">
        <f ca="1"/>
        <v>0.21010000000000001</v>
      </c>
      <c r="D84" t="str">
        <f ca="1"/>
        <v>V_1</v>
      </c>
      <c r="E84" t="str">
        <f ca="1"/>
        <v>V_1</v>
      </c>
      <c r="F84">
        <f ca="1"/>
        <v>-1.1888000000000001</v>
      </c>
      <c r="G84">
        <f ca="1"/>
        <v>8.3699999999999997E-2</v>
      </c>
      <c r="H84">
        <f ca="1"/>
        <v>-0.37430000000000002</v>
      </c>
      <c r="I84" t="str">
        <f ca="1"/>
        <v>V_2</v>
      </c>
      <c r="J84" t="str">
        <f ca="1"/>
        <v>V_2</v>
      </c>
      <c r="K84" t="str">
        <f ca="1"/>
        <v>V_1</v>
      </c>
      <c r="L84" t="str">
        <f ca="1"/>
        <v>V_1</v>
      </c>
      <c r="M84" t="str">
        <f ca="1"/>
        <v>V_2</v>
      </c>
      <c r="N84" t="str">
        <f ca="1"/>
        <v>V_1</v>
      </c>
      <c r="O84" t="str">
        <f ca="1"/>
        <v>V_1</v>
      </c>
      <c r="P84" t="str">
        <f ca="1"/>
        <v>V_1</v>
      </c>
      <c r="Q84">
        <f ca="1"/>
        <v>7.2599999999999998E-2</v>
      </c>
      <c r="R84">
        <f ca="1"/>
        <v>0.78049999999999997</v>
      </c>
      <c r="S84">
        <f ca="1"/>
        <v>0.69379999999999997</v>
      </c>
      <c r="T84">
        <f ca="1"/>
        <v>-0.54359999999999997</v>
      </c>
      <c r="U84">
        <f ca="1"/>
        <v>0.56069999999999998</v>
      </c>
      <c r="V84">
        <f ca="1"/>
        <v>-1.7549999999999999</v>
      </c>
      <c r="W84">
        <f ca="1"/>
        <v>-0.78920000000000001</v>
      </c>
      <c r="X84">
        <f ca="1"/>
        <v>0.95840000000000003</v>
      </c>
    </row>
    <row r="85" spans="1:24" x14ac:dyDescent="0.3">
      <c r="A85" t="str">
        <f ca="1"/>
        <v>Henry Higgins</v>
      </c>
      <c r="B85" t="str">
        <f ca="1"/>
        <v>V_1</v>
      </c>
      <c r="C85">
        <f ca="1"/>
        <v>0.21010000000000001</v>
      </c>
      <c r="D85" t="str">
        <f ca="1"/>
        <v>V_2</v>
      </c>
      <c r="E85" t="str">
        <f ca="1"/>
        <v>V_1</v>
      </c>
      <c r="F85">
        <f ca="1"/>
        <v>-0.27900000000000003</v>
      </c>
      <c r="G85">
        <f ca="1"/>
        <v>-1.1228</v>
      </c>
      <c r="H85">
        <f ca="1"/>
        <v>-0.37430000000000002</v>
      </c>
      <c r="I85" t="str">
        <f ca="1"/>
        <v>V_2</v>
      </c>
      <c r="J85" t="str">
        <f ca="1"/>
        <v>V_2</v>
      </c>
      <c r="K85" t="str">
        <f ca="1"/>
        <v>V_1</v>
      </c>
      <c r="L85" t="str">
        <f ca="1"/>
        <v>V_1</v>
      </c>
      <c r="M85" t="str">
        <f ca="1"/>
        <v>V_1</v>
      </c>
      <c r="N85" t="str">
        <f ca="1"/>
        <v>V_1</v>
      </c>
      <c r="O85" t="str">
        <f ca="1"/>
        <v>V_2</v>
      </c>
      <c r="P85" t="str">
        <f ca="1"/>
        <v>V_1</v>
      </c>
      <c r="Q85">
        <f ca="1"/>
        <v>1.1196999999999999</v>
      </c>
      <c r="R85">
        <f ca="1"/>
        <v>-0.1716</v>
      </c>
      <c r="S85">
        <f ca="1"/>
        <v>-1.0085</v>
      </c>
      <c r="T85">
        <f ca="1"/>
        <v>-0.54359999999999997</v>
      </c>
      <c r="U85">
        <f ca="1"/>
        <v>-0.2185</v>
      </c>
      <c r="V85">
        <f ca="1"/>
        <v>-0.371</v>
      </c>
      <c r="W85">
        <f ca="1"/>
        <v>3.7395</v>
      </c>
      <c r="X85">
        <f ca="1"/>
        <v>0.33889999999999998</v>
      </c>
    </row>
    <row r="86" spans="1:24" x14ac:dyDescent="0.3">
      <c r="A86" t="str">
        <f ca="1"/>
        <v>Delilah Reeves</v>
      </c>
      <c r="B86" t="str">
        <f ca="1"/>
        <v>V_1</v>
      </c>
      <c r="C86">
        <f ca="1"/>
        <v>-0.61140000000000005</v>
      </c>
      <c r="D86" t="str">
        <f ca="1"/>
        <v>V_2</v>
      </c>
      <c r="E86" t="str">
        <f ca="1"/>
        <v>V_1</v>
      </c>
      <c r="F86">
        <f ca="1"/>
        <v>-0.27900000000000003</v>
      </c>
      <c r="G86">
        <f ca="1"/>
        <v>2.4965999999999999</v>
      </c>
      <c r="H86">
        <f ca="1"/>
        <v>-0.37430000000000002</v>
      </c>
      <c r="I86" t="str">
        <f ca="1"/>
        <v>V_2</v>
      </c>
      <c r="J86" t="str">
        <f ca="1"/>
        <v>V_2</v>
      </c>
      <c r="K86" t="str">
        <f ca="1"/>
        <v>V_1</v>
      </c>
      <c r="L86" t="str">
        <f ca="1"/>
        <v>V_2</v>
      </c>
      <c r="M86" t="str">
        <f ca="1"/>
        <v>V_2</v>
      </c>
      <c r="N86" t="str">
        <f ca="1"/>
        <v>V_1</v>
      </c>
      <c r="O86" t="str">
        <f ca="1"/>
        <v>V_2</v>
      </c>
      <c r="P86" t="str">
        <f ca="1"/>
        <v>V_1</v>
      </c>
      <c r="Q86">
        <f ca="1"/>
        <v>1.1196999999999999</v>
      </c>
      <c r="R86">
        <f ca="1"/>
        <v>-0.1716</v>
      </c>
      <c r="S86">
        <f ca="1"/>
        <v>1.5449999999999999</v>
      </c>
      <c r="T86">
        <f ca="1"/>
        <v>-0.54359999999999997</v>
      </c>
      <c r="U86">
        <f ca="1"/>
        <v>-0.99770000000000003</v>
      </c>
      <c r="V86">
        <f ca="1"/>
        <v>1.0128999999999999</v>
      </c>
      <c r="W86">
        <f ca="1"/>
        <v>0.50470000000000004</v>
      </c>
      <c r="X86">
        <f ca="1"/>
        <v>0.33889999999999998</v>
      </c>
    </row>
    <row r="87" spans="1:24" x14ac:dyDescent="0.3">
      <c r="A87" t="str">
        <f ca="1"/>
        <v>Kiyoshi Tokuda</v>
      </c>
      <c r="B87" t="str">
        <f ca="1"/>
        <v>V_1</v>
      </c>
      <c r="C87">
        <f ca="1"/>
        <v>-0.61140000000000005</v>
      </c>
      <c r="D87" t="str">
        <f ca="1"/>
        <v>V_1</v>
      </c>
      <c r="E87" t="str">
        <f ca="1"/>
        <v>V_1</v>
      </c>
      <c r="F87">
        <f ca="1"/>
        <v>-1.1888000000000001</v>
      </c>
      <c r="G87">
        <f ca="1"/>
        <v>-1.1228</v>
      </c>
      <c r="H87">
        <f ca="1"/>
        <v>-0.37430000000000002</v>
      </c>
      <c r="I87" t="str">
        <f ca="1"/>
        <v>V_2</v>
      </c>
      <c r="J87" t="str">
        <f ca="1"/>
        <v>V_2</v>
      </c>
      <c r="K87" t="str">
        <f ca="1"/>
        <v>V_1</v>
      </c>
      <c r="L87" t="str">
        <f ca="1"/>
        <v>V_1</v>
      </c>
      <c r="M87" t="str">
        <f ca="1"/>
        <v>V_1</v>
      </c>
      <c r="N87" t="str">
        <f ca="1"/>
        <v>V_1</v>
      </c>
      <c r="O87" t="str">
        <f ca="1"/>
        <v>V_1</v>
      </c>
      <c r="P87" t="str">
        <f ca="1"/>
        <v>V_1</v>
      </c>
      <c r="Q87">
        <f ca="1"/>
        <v>7.2599999999999998E-2</v>
      </c>
      <c r="R87">
        <f ca="1"/>
        <v>-0.1716</v>
      </c>
      <c r="S87">
        <f ca="1"/>
        <v>-1.0085</v>
      </c>
      <c r="T87">
        <f ca="1"/>
        <v>-0.54359999999999997</v>
      </c>
      <c r="U87">
        <f ca="1"/>
        <v>1.3399000000000001</v>
      </c>
      <c r="V87">
        <f ca="1"/>
        <v>1.0128999999999999</v>
      </c>
      <c r="W87">
        <f ca="1"/>
        <v>-0.3579</v>
      </c>
      <c r="X87">
        <f ca="1"/>
        <v>0.33889999999999998</v>
      </c>
    </row>
    <row r="88" spans="1:24" x14ac:dyDescent="0.3">
      <c r="A88" t="str">
        <f ca="1"/>
        <v>Hazel Wallis</v>
      </c>
      <c r="B88" t="str">
        <f ca="1"/>
        <v>V_1</v>
      </c>
      <c r="C88">
        <f ca="1"/>
        <v>-0.61140000000000005</v>
      </c>
      <c r="D88" t="str">
        <f ca="1"/>
        <v>V_1</v>
      </c>
      <c r="E88" t="str">
        <f ca="1"/>
        <v>V_1</v>
      </c>
      <c r="F88">
        <f ca="1"/>
        <v>-0.27900000000000003</v>
      </c>
      <c r="G88">
        <f ca="1"/>
        <v>8.3699999999999997E-2</v>
      </c>
      <c r="H88">
        <f ca="1"/>
        <v>-0.37430000000000002</v>
      </c>
      <c r="I88" t="str">
        <f ca="1"/>
        <v>V_1</v>
      </c>
      <c r="J88" t="str">
        <f ca="1"/>
        <v>V_2</v>
      </c>
      <c r="K88" t="str">
        <f ca="1"/>
        <v>V_1</v>
      </c>
      <c r="L88" t="str">
        <f ca="1"/>
        <v>V_1</v>
      </c>
      <c r="M88" t="str">
        <f ca="1"/>
        <v>V_1</v>
      </c>
      <c r="N88" t="str">
        <f ca="1"/>
        <v>V_1</v>
      </c>
      <c r="O88" t="str">
        <f ca="1"/>
        <v>V_2</v>
      </c>
      <c r="P88" t="str">
        <f ca="1"/>
        <v>V_1</v>
      </c>
      <c r="Q88">
        <f ca="1"/>
        <v>-0.97450000000000003</v>
      </c>
      <c r="R88">
        <f ca="1"/>
        <v>-0.1716</v>
      </c>
      <c r="S88">
        <f ca="1"/>
        <v>0.69379999999999997</v>
      </c>
      <c r="T88">
        <f ca="1"/>
        <v>-0.54359999999999997</v>
      </c>
      <c r="U88">
        <f ca="1"/>
        <v>-0.99770000000000003</v>
      </c>
      <c r="V88">
        <f ca="1"/>
        <v>0.32090000000000002</v>
      </c>
      <c r="W88">
        <f ca="1"/>
        <v>-0.78920000000000001</v>
      </c>
      <c r="X88">
        <f ca="1"/>
        <v>0.33889999999999998</v>
      </c>
    </row>
    <row r="89" spans="1:24" x14ac:dyDescent="0.3">
      <c r="A89" t="str">
        <f ca="1"/>
        <v>Roman Barker</v>
      </c>
      <c r="B89" t="str">
        <f ca="1"/>
        <v>V_1</v>
      </c>
      <c r="C89">
        <f ca="1"/>
        <v>0.21010000000000001</v>
      </c>
      <c r="D89" t="str">
        <f ca="1"/>
        <v>V_1</v>
      </c>
      <c r="E89" t="str">
        <f ca="1"/>
        <v>V_2</v>
      </c>
      <c r="F89">
        <f ca="1"/>
        <v>-0.27900000000000003</v>
      </c>
      <c r="G89">
        <f ca="1"/>
        <v>8.3699999999999997E-2</v>
      </c>
      <c r="H89">
        <f ca="1"/>
        <v>-0.37430000000000002</v>
      </c>
      <c r="I89" t="str">
        <f ca="1"/>
        <v>V_2</v>
      </c>
      <c r="J89" t="str">
        <f ca="1"/>
        <v>V_1</v>
      </c>
      <c r="K89" t="str">
        <f ca="1"/>
        <v>V_1</v>
      </c>
      <c r="L89" t="str">
        <f ca="1"/>
        <v>V_1</v>
      </c>
      <c r="M89" t="str">
        <f ca="1"/>
        <v>V_1</v>
      </c>
      <c r="N89" t="str">
        <f ca="1"/>
        <v>V_1</v>
      </c>
      <c r="O89" t="str">
        <f ca="1"/>
        <v>V_2</v>
      </c>
      <c r="P89" t="str">
        <f ca="1"/>
        <v>V_1</v>
      </c>
      <c r="Q89">
        <f ca="1"/>
        <v>7.2599999999999998E-2</v>
      </c>
      <c r="R89">
        <f ca="1"/>
        <v>0.78049999999999997</v>
      </c>
      <c r="S89">
        <f ca="1"/>
        <v>0.69379999999999997</v>
      </c>
      <c r="T89">
        <f ca="1"/>
        <v>-0.54359999999999997</v>
      </c>
      <c r="U89">
        <f ca="1"/>
        <v>0.56069999999999998</v>
      </c>
      <c r="V89">
        <f ca="1"/>
        <v>-1.7549999999999999</v>
      </c>
      <c r="W89">
        <f ca="1"/>
        <v>-0.3579</v>
      </c>
      <c r="X89">
        <f ca="1"/>
        <v>0.95840000000000003</v>
      </c>
    </row>
    <row r="90" spans="1:24" x14ac:dyDescent="0.3">
      <c r="A90" t="str">
        <f ca="1"/>
        <v>Udayan Dalei</v>
      </c>
      <c r="B90" t="str">
        <f ca="1"/>
        <v>V_1</v>
      </c>
      <c r="C90">
        <f ca="1"/>
        <v>0.21010000000000001</v>
      </c>
      <c r="D90" t="str">
        <f ca="1"/>
        <v>V_1</v>
      </c>
      <c r="E90" t="str">
        <f ca="1"/>
        <v>V_1</v>
      </c>
      <c r="F90">
        <f ca="1"/>
        <v>0.63090000000000002</v>
      </c>
      <c r="G90">
        <f ca="1"/>
        <v>-1.1228</v>
      </c>
      <c r="H90">
        <f ca="1"/>
        <v>-0.37430000000000002</v>
      </c>
      <c r="I90" t="str">
        <f ca="1"/>
        <v>V_2</v>
      </c>
      <c r="J90" t="str">
        <f ca="1"/>
        <v>V_2</v>
      </c>
      <c r="K90" t="str">
        <f ca="1"/>
        <v>V_1</v>
      </c>
      <c r="L90" t="str">
        <f ca="1"/>
        <v>V_1</v>
      </c>
      <c r="M90" t="str">
        <f ca="1"/>
        <v>V_1</v>
      </c>
      <c r="N90" t="str">
        <f ca="1"/>
        <v>V_1</v>
      </c>
      <c r="O90" t="str">
        <f ca="1"/>
        <v>V_1</v>
      </c>
      <c r="P90" t="str">
        <f ca="1"/>
        <v>V_1</v>
      </c>
      <c r="Q90">
        <f ca="1"/>
        <v>-0.97450000000000003</v>
      </c>
      <c r="R90">
        <f ca="1"/>
        <v>-0.1716</v>
      </c>
      <c r="S90">
        <f ca="1"/>
        <v>-0.15740000000000001</v>
      </c>
      <c r="T90">
        <f ca="1"/>
        <v>-0.54359999999999997</v>
      </c>
      <c r="U90">
        <f ca="1"/>
        <v>1.3399000000000001</v>
      </c>
      <c r="V90">
        <f ca="1"/>
        <v>-0.371</v>
      </c>
      <c r="W90">
        <f ca="1"/>
        <v>7.3400000000000007E-2</v>
      </c>
      <c r="X90">
        <f ca="1"/>
        <v>0.33889999999999998</v>
      </c>
    </row>
    <row r="91" spans="1:24" x14ac:dyDescent="0.3">
      <c r="A91" t="str">
        <f ca="1"/>
        <v>Jasper Russell</v>
      </c>
      <c r="B91" t="str">
        <f ca="1"/>
        <v>V_1</v>
      </c>
      <c r="C91">
        <f ca="1"/>
        <v>0.21010000000000001</v>
      </c>
      <c r="D91" t="str">
        <f ca="1"/>
        <v>V_1</v>
      </c>
      <c r="E91" t="str">
        <f ca="1"/>
        <v>V_1</v>
      </c>
      <c r="F91">
        <f ca="1"/>
        <v>-0.27900000000000003</v>
      </c>
      <c r="G91">
        <f ca="1"/>
        <v>1.2901</v>
      </c>
      <c r="H91">
        <f ca="1"/>
        <v>-0.37430000000000002</v>
      </c>
      <c r="I91" t="str">
        <f ca="1"/>
        <v>V_2</v>
      </c>
      <c r="J91" t="str">
        <f ca="1"/>
        <v>V_2</v>
      </c>
      <c r="K91" t="str">
        <f ca="1"/>
        <v>V_1</v>
      </c>
      <c r="L91" t="str">
        <f ca="1"/>
        <v>V_2</v>
      </c>
      <c r="M91" t="str">
        <f ca="1"/>
        <v>V_1</v>
      </c>
      <c r="N91" t="str">
        <f ca="1"/>
        <v>V_1</v>
      </c>
      <c r="O91" t="str">
        <f ca="1"/>
        <v>V_2</v>
      </c>
      <c r="P91" t="str">
        <f ca="1"/>
        <v>V_1</v>
      </c>
      <c r="Q91">
        <f ca="1"/>
        <v>7.2599999999999998E-2</v>
      </c>
      <c r="R91">
        <f ca="1"/>
        <v>-0.1716</v>
      </c>
      <c r="S91">
        <f ca="1"/>
        <v>-0.15740000000000001</v>
      </c>
      <c r="T91">
        <f ca="1"/>
        <v>-0.54359999999999997</v>
      </c>
      <c r="U91">
        <f ca="1"/>
        <v>-0.99770000000000003</v>
      </c>
      <c r="V91">
        <f ca="1"/>
        <v>0.32090000000000002</v>
      </c>
      <c r="W91">
        <f ca="1"/>
        <v>-0.78920000000000001</v>
      </c>
      <c r="X91">
        <f ca="1"/>
        <v>0.33889999999999998</v>
      </c>
    </row>
    <row r="92" spans="1:24" x14ac:dyDescent="0.3">
      <c r="A92" t="str">
        <f ca="1"/>
        <v>Maddison Bishop</v>
      </c>
      <c r="B92" t="str">
        <f ca="1"/>
        <v>V_1</v>
      </c>
      <c r="C92">
        <f ca="1"/>
        <v>0.21010000000000001</v>
      </c>
      <c r="D92" t="str">
        <f ca="1"/>
        <v>V_2</v>
      </c>
      <c r="E92" t="str">
        <f ca="1"/>
        <v>V_1</v>
      </c>
      <c r="F92">
        <f ca="1"/>
        <v>-1.1888000000000001</v>
      </c>
      <c r="G92">
        <f ca="1"/>
        <v>8.3699999999999997E-2</v>
      </c>
      <c r="H92">
        <f ca="1"/>
        <v>-0.37430000000000002</v>
      </c>
      <c r="I92" t="str">
        <f ca="1"/>
        <v>V_2</v>
      </c>
      <c r="J92" t="str">
        <f ca="1"/>
        <v>V_2</v>
      </c>
      <c r="K92" t="str">
        <f ca="1"/>
        <v>V_1</v>
      </c>
      <c r="L92" t="str">
        <f ca="1"/>
        <v>V_2</v>
      </c>
      <c r="M92" t="str">
        <f ca="1"/>
        <v>V_1</v>
      </c>
      <c r="N92" t="str">
        <f ca="1"/>
        <v>V_1</v>
      </c>
      <c r="O92" t="str">
        <f ca="1"/>
        <v>V_2</v>
      </c>
      <c r="P92" t="str">
        <f ca="1"/>
        <v>V_1</v>
      </c>
      <c r="Q92">
        <f ca="1"/>
        <v>7.2599999999999998E-2</v>
      </c>
      <c r="R92">
        <f ca="1"/>
        <v>-1.1237999999999999</v>
      </c>
      <c r="S92">
        <f ca="1"/>
        <v>1.5449999999999999</v>
      </c>
      <c r="T92">
        <f ca="1"/>
        <v>-0.54359999999999997</v>
      </c>
      <c r="U92">
        <f ca="1"/>
        <v>-0.2185</v>
      </c>
      <c r="V92">
        <f ca="1"/>
        <v>1.0128999999999999</v>
      </c>
      <c r="W92">
        <f ca="1"/>
        <v>-0.78920000000000001</v>
      </c>
      <c r="X92">
        <f ca="1"/>
        <v>-0.28070000000000001</v>
      </c>
    </row>
    <row r="93" spans="1:24" x14ac:dyDescent="0.3">
      <c r="A93" t="str">
        <f ca="1"/>
        <v>Benjamin Stevenson</v>
      </c>
      <c r="B93" t="str">
        <f ca="1"/>
        <v>V_1</v>
      </c>
      <c r="C93">
        <f ca="1"/>
        <v>0.21010000000000001</v>
      </c>
      <c r="D93" t="str">
        <f ca="1"/>
        <v>V_1</v>
      </c>
      <c r="E93" t="str">
        <f ca="1"/>
        <v>V_1</v>
      </c>
      <c r="F93">
        <f ca="1"/>
        <v>-1.1888000000000001</v>
      </c>
      <c r="G93">
        <f ca="1"/>
        <v>1.2901</v>
      </c>
      <c r="H93">
        <f ca="1"/>
        <v>-0.37430000000000002</v>
      </c>
      <c r="I93" t="str">
        <f ca="1"/>
        <v>V_2</v>
      </c>
      <c r="J93" t="str">
        <f ca="1"/>
        <v>V_2</v>
      </c>
      <c r="K93" t="str">
        <f ca="1"/>
        <v>V_1</v>
      </c>
      <c r="L93" t="str">
        <f ca="1"/>
        <v>V_2</v>
      </c>
      <c r="M93" t="str">
        <f ca="1"/>
        <v>V_1</v>
      </c>
      <c r="N93" t="str">
        <f ca="1"/>
        <v>V_1</v>
      </c>
      <c r="O93" t="str">
        <f ca="1"/>
        <v>V_1</v>
      </c>
      <c r="P93" t="str">
        <f ca="1"/>
        <v>V_2</v>
      </c>
      <c r="Q93">
        <f ca="1"/>
        <v>7.2599999999999998E-2</v>
      </c>
      <c r="R93">
        <f ca="1"/>
        <v>-0.1716</v>
      </c>
      <c r="S93">
        <f ca="1"/>
        <v>0.69379999999999997</v>
      </c>
      <c r="T93">
        <f ca="1"/>
        <v>-0.54359999999999997</v>
      </c>
      <c r="U93">
        <f ca="1"/>
        <v>-0.99770000000000003</v>
      </c>
      <c r="V93">
        <f ca="1"/>
        <v>1.0128999999999999</v>
      </c>
      <c r="W93">
        <f ca="1"/>
        <v>1.7986</v>
      </c>
      <c r="X93">
        <f ca="1"/>
        <v>2.9100000000000001E-2</v>
      </c>
    </row>
    <row r="94" spans="1:24" x14ac:dyDescent="0.3">
      <c r="A94" t="str">
        <f ca="1"/>
        <v>Aria Russell</v>
      </c>
      <c r="B94" t="str">
        <f ca="1"/>
        <v>V_1</v>
      </c>
      <c r="C94">
        <f ca="1"/>
        <v>1.0317000000000001</v>
      </c>
      <c r="D94" t="str">
        <f ca="1"/>
        <v>V_2</v>
      </c>
      <c r="E94" t="str">
        <f ca="1"/>
        <v>V_1</v>
      </c>
      <c r="F94">
        <f ca="1"/>
        <v>-1.1888000000000001</v>
      </c>
      <c r="G94">
        <f ca="1"/>
        <v>8.3699999999999997E-2</v>
      </c>
      <c r="H94">
        <f ca="1"/>
        <v>-0.37430000000000002</v>
      </c>
      <c r="I94" t="str">
        <f ca="1"/>
        <v>V_2</v>
      </c>
      <c r="J94" t="str">
        <f ca="1"/>
        <v>V_1</v>
      </c>
      <c r="K94" t="str">
        <f ca="1"/>
        <v>V_1</v>
      </c>
      <c r="L94" t="str">
        <f ca="1"/>
        <v>V_2</v>
      </c>
      <c r="M94" t="str">
        <f ca="1"/>
        <v>V_1</v>
      </c>
      <c r="N94" t="str">
        <f ca="1"/>
        <v>V_1</v>
      </c>
      <c r="O94" t="str">
        <f ca="1"/>
        <v>V_2</v>
      </c>
      <c r="P94" t="str">
        <f ca="1"/>
        <v>V_2</v>
      </c>
      <c r="Q94">
        <f ca="1"/>
        <v>1.1196999999999999</v>
      </c>
      <c r="R94">
        <f ca="1"/>
        <v>-0.1716</v>
      </c>
      <c r="S94">
        <f ca="1"/>
        <v>-0.15740000000000001</v>
      </c>
      <c r="T94">
        <f ca="1"/>
        <v>-0.54359999999999997</v>
      </c>
      <c r="U94">
        <f ca="1"/>
        <v>-0.99770000000000003</v>
      </c>
      <c r="V94">
        <f ca="1"/>
        <v>0.32090000000000002</v>
      </c>
      <c r="W94">
        <f ca="1"/>
        <v>7.3400000000000007E-2</v>
      </c>
      <c r="X94">
        <f ca="1"/>
        <v>-1.21</v>
      </c>
    </row>
    <row r="95" spans="1:24" x14ac:dyDescent="0.3">
      <c r="A95" t="str">
        <f ca="1"/>
        <v>Anvi Brahmbhatt</v>
      </c>
      <c r="B95" t="str">
        <f ca="1"/>
        <v>V_1</v>
      </c>
      <c r="C95">
        <f ca="1"/>
        <v>0.21010000000000001</v>
      </c>
      <c r="D95" t="str">
        <f ca="1"/>
        <v>V_1</v>
      </c>
      <c r="E95" t="str">
        <f ca="1"/>
        <v>V_1</v>
      </c>
      <c r="F95">
        <f ca="1"/>
        <v>-0.27900000000000003</v>
      </c>
      <c r="G95">
        <f ca="1"/>
        <v>8.3699999999999997E-2</v>
      </c>
      <c r="H95">
        <f ca="1"/>
        <v>-0.37430000000000002</v>
      </c>
      <c r="I95" t="str">
        <f ca="1"/>
        <v>V_2</v>
      </c>
      <c r="J95" t="str">
        <f ca="1"/>
        <v>V_1</v>
      </c>
      <c r="K95" t="str">
        <f ca="1"/>
        <v>V_1</v>
      </c>
      <c r="L95" t="str">
        <f ca="1"/>
        <v>V_2</v>
      </c>
      <c r="M95" t="str">
        <f ca="1"/>
        <v>V_2</v>
      </c>
      <c r="N95" t="str">
        <f ca="1"/>
        <v>V_1</v>
      </c>
      <c r="O95" t="str">
        <f ca="1"/>
        <v>V_2</v>
      </c>
      <c r="P95" t="str">
        <f ca="1"/>
        <v>V_1</v>
      </c>
      <c r="Q95">
        <f ca="1"/>
        <v>1.1196999999999999</v>
      </c>
      <c r="R95">
        <f ca="1"/>
        <v>-0.1716</v>
      </c>
      <c r="S95">
        <f ca="1"/>
        <v>0.69379999999999997</v>
      </c>
      <c r="T95">
        <f ca="1"/>
        <v>-0.54359999999999997</v>
      </c>
      <c r="U95">
        <f ca="1"/>
        <v>0.56069999999999998</v>
      </c>
      <c r="V95">
        <f ca="1"/>
        <v>-0.371</v>
      </c>
      <c r="W95">
        <f ca="1"/>
        <v>-0.3579</v>
      </c>
      <c r="X95">
        <f ca="1"/>
        <v>1.5780000000000001</v>
      </c>
    </row>
    <row r="96" spans="1:24" x14ac:dyDescent="0.3">
      <c r="A96" t="str">
        <f ca="1"/>
        <v>Lindiwe Sulaiman</v>
      </c>
      <c r="B96" t="str">
        <f ca="1"/>
        <v>V_1</v>
      </c>
      <c r="C96">
        <f ca="1"/>
        <v>0.21010000000000001</v>
      </c>
      <c r="D96" t="str">
        <f ca="1"/>
        <v>V_1</v>
      </c>
      <c r="E96" t="str">
        <f ca="1"/>
        <v>V_1</v>
      </c>
      <c r="F96">
        <f ca="1"/>
        <v>-1.1888000000000001</v>
      </c>
      <c r="G96">
        <f ca="1"/>
        <v>1.2901</v>
      </c>
      <c r="H96">
        <f ca="1"/>
        <v>-0.37430000000000002</v>
      </c>
      <c r="I96" t="str">
        <f ca="1"/>
        <v>V_2</v>
      </c>
      <c r="J96" t="str">
        <f ca="1"/>
        <v>V_1</v>
      </c>
      <c r="K96" t="str">
        <f ca="1"/>
        <v>V_1</v>
      </c>
      <c r="L96" t="str">
        <f ca="1"/>
        <v>V_2</v>
      </c>
      <c r="M96" t="str">
        <f ca="1"/>
        <v>V_1</v>
      </c>
      <c r="N96" t="str">
        <f ca="1"/>
        <v>V_1</v>
      </c>
      <c r="O96" t="str">
        <f ca="1"/>
        <v>V_2</v>
      </c>
      <c r="P96" t="str">
        <f ca="1"/>
        <v>V_2</v>
      </c>
      <c r="Q96">
        <f ca="1"/>
        <v>-0.97450000000000003</v>
      </c>
      <c r="R96">
        <f ca="1"/>
        <v>-1.1237999999999999</v>
      </c>
      <c r="S96">
        <f ca="1"/>
        <v>-0.15740000000000001</v>
      </c>
      <c r="T96">
        <f ca="1"/>
        <v>-0.54359999999999997</v>
      </c>
      <c r="U96">
        <f ca="1"/>
        <v>-0.2185</v>
      </c>
      <c r="V96">
        <f ca="1"/>
        <v>-0.371</v>
      </c>
      <c r="W96">
        <f ca="1"/>
        <v>-0.78920000000000001</v>
      </c>
      <c r="X96">
        <f ca="1"/>
        <v>1.2682</v>
      </c>
    </row>
    <row r="97" spans="1:24" x14ac:dyDescent="0.3">
      <c r="A97" t="str">
        <f ca="1"/>
        <v>Mabel Hanson</v>
      </c>
      <c r="B97" t="str">
        <f ca="1"/>
        <v>V_1</v>
      </c>
      <c r="C97">
        <f ca="1"/>
        <v>0.21010000000000001</v>
      </c>
      <c r="D97" t="str">
        <f ca="1"/>
        <v>V_2</v>
      </c>
      <c r="E97" t="str">
        <f ca="1"/>
        <v>V_1</v>
      </c>
      <c r="F97">
        <f ca="1"/>
        <v>-0.27900000000000003</v>
      </c>
      <c r="G97">
        <f ca="1"/>
        <v>8.3699999999999997E-2</v>
      </c>
      <c r="H97">
        <f ca="1"/>
        <v>-0.37430000000000002</v>
      </c>
      <c r="I97" t="str">
        <f ca="1"/>
        <v>V_2</v>
      </c>
      <c r="J97" t="str">
        <f ca="1"/>
        <v>V_2</v>
      </c>
      <c r="K97" t="str">
        <f ca="1"/>
        <v>V_1</v>
      </c>
      <c r="L97" t="str">
        <f ca="1"/>
        <v>V_2</v>
      </c>
      <c r="M97" t="str">
        <f ca="1"/>
        <v>V_1</v>
      </c>
      <c r="N97" t="str">
        <f ca="1"/>
        <v>V_1</v>
      </c>
      <c r="O97" t="str">
        <f ca="1"/>
        <v>V_2</v>
      </c>
      <c r="P97" t="str">
        <f ca="1"/>
        <v>V_1</v>
      </c>
      <c r="Q97">
        <f ca="1"/>
        <v>7.2599999999999998E-2</v>
      </c>
      <c r="R97">
        <f ca="1"/>
        <v>1.7325999999999999</v>
      </c>
      <c r="S97">
        <f ca="1"/>
        <v>-1.0085</v>
      </c>
      <c r="T97">
        <f ca="1"/>
        <v>-0.54359999999999997</v>
      </c>
      <c r="U97">
        <f ca="1"/>
        <v>-0.99770000000000003</v>
      </c>
      <c r="V97">
        <f ca="1"/>
        <v>-1.7549999999999999</v>
      </c>
      <c r="W97">
        <f ca="1"/>
        <v>-0.78920000000000001</v>
      </c>
      <c r="X97">
        <f ca="1"/>
        <v>0.33889999999999998</v>
      </c>
    </row>
    <row r="98" spans="1:24" x14ac:dyDescent="0.3">
      <c r="A98" t="str">
        <f ca="1"/>
        <v>Layla Hopkins</v>
      </c>
      <c r="B98" t="str">
        <f ca="1"/>
        <v>V_1</v>
      </c>
      <c r="C98">
        <f ca="1"/>
        <v>-0.61140000000000005</v>
      </c>
      <c r="D98" t="str">
        <f ca="1"/>
        <v>V_1</v>
      </c>
      <c r="E98" t="str">
        <f ca="1"/>
        <v>V_2</v>
      </c>
      <c r="F98">
        <f ca="1"/>
        <v>-1.1888000000000001</v>
      </c>
      <c r="G98">
        <f ca="1"/>
        <v>8.3699999999999997E-2</v>
      </c>
      <c r="H98">
        <f ca="1"/>
        <v>-0.37430000000000002</v>
      </c>
      <c r="I98" t="str">
        <f ca="1"/>
        <v>V_2</v>
      </c>
      <c r="J98" t="str">
        <f ca="1"/>
        <v>V_2</v>
      </c>
      <c r="K98" t="str">
        <f ca="1"/>
        <v>V_1</v>
      </c>
      <c r="L98" t="str">
        <f ca="1"/>
        <v>V_1</v>
      </c>
      <c r="M98" t="str">
        <f ca="1"/>
        <v>V_1</v>
      </c>
      <c r="N98" t="str">
        <f ca="1"/>
        <v>V_1</v>
      </c>
      <c r="O98" t="str">
        <f ca="1"/>
        <v>V_2</v>
      </c>
      <c r="P98" t="str">
        <f ca="1"/>
        <v>V_1</v>
      </c>
      <c r="Q98">
        <f ca="1"/>
        <v>-0.97450000000000003</v>
      </c>
      <c r="R98">
        <f ca="1"/>
        <v>0.78049999999999997</v>
      </c>
      <c r="S98">
        <f ca="1"/>
        <v>-1.0085</v>
      </c>
      <c r="T98">
        <f ca="1"/>
        <v>-0.54359999999999997</v>
      </c>
      <c r="U98">
        <f ca="1"/>
        <v>-0.99770000000000003</v>
      </c>
      <c r="V98">
        <f ca="1"/>
        <v>1.0128999999999999</v>
      </c>
      <c r="W98">
        <f ca="1"/>
        <v>-0.3579</v>
      </c>
      <c r="X98">
        <f ca="1"/>
        <v>-0.9002</v>
      </c>
    </row>
    <row r="99" spans="1:24" x14ac:dyDescent="0.3">
      <c r="A99" t="str">
        <f ca="1"/>
        <v>Mia Turnbull</v>
      </c>
      <c r="B99" t="str">
        <f ca="1"/>
        <v>V_1</v>
      </c>
      <c r="C99">
        <f ca="1"/>
        <v>-0.61140000000000005</v>
      </c>
      <c r="D99" t="str">
        <f ca="1"/>
        <v>V_1</v>
      </c>
      <c r="E99" t="str">
        <f ca="1"/>
        <v>V_1</v>
      </c>
      <c r="F99">
        <f ca="1"/>
        <v>-0.27900000000000003</v>
      </c>
      <c r="G99">
        <f ca="1"/>
        <v>1.2901</v>
      </c>
      <c r="H99">
        <f ca="1"/>
        <v>-0.37430000000000002</v>
      </c>
      <c r="I99" t="str">
        <f ca="1"/>
        <v>V_2</v>
      </c>
      <c r="J99" t="str">
        <f ca="1"/>
        <v>V_1</v>
      </c>
      <c r="K99" t="str">
        <f ca="1"/>
        <v>V_1</v>
      </c>
      <c r="L99" t="str">
        <f ca="1"/>
        <v>V_2</v>
      </c>
      <c r="M99" t="str">
        <f ca="1"/>
        <v>V_1</v>
      </c>
      <c r="N99" t="str">
        <f ca="1"/>
        <v>V_1</v>
      </c>
      <c r="O99" t="str">
        <f ca="1"/>
        <v>V_2</v>
      </c>
      <c r="P99" t="str">
        <f ca="1"/>
        <v>V_2</v>
      </c>
      <c r="Q99">
        <f ca="1"/>
        <v>1.1196999999999999</v>
      </c>
      <c r="R99">
        <f ca="1"/>
        <v>-0.1716</v>
      </c>
      <c r="S99">
        <f ca="1"/>
        <v>-0.15740000000000001</v>
      </c>
      <c r="T99">
        <f ca="1"/>
        <v>-0.54359999999999997</v>
      </c>
      <c r="U99">
        <f ca="1"/>
        <v>0.56069999999999998</v>
      </c>
      <c r="V99">
        <f ca="1"/>
        <v>-1.0629999999999999</v>
      </c>
      <c r="W99">
        <f ca="1"/>
        <v>-0.78920000000000001</v>
      </c>
      <c r="X99">
        <f ca="1"/>
        <v>2.9100000000000001E-2</v>
      </c>
    </row>
    <row r="100" spans="1:24" x14ac:dyDescent="0.3">
      <c r="A100" t="str">
        <f ca="1"/>
        <v>Gracie Welch</v>
      </c>
      <c r="B100" t="str">
        <f ca="1"/>
        <v>V_1</v>
      </c>
      <c r="C100">
        <f ca="1"/>
        <v>0.21010000000000001</v>
      </c>
      <c r="D100" t="str">
        <f ca="1"/>
        <v>V_1</v>
      </c>
      <c r="E100" t="str">
        <f ca="1"/>
        <v>V_2</v>
      </c>
      <c r="F100">
        <f ca="1"/>
        <v>-0.27900000000000003</v>
      </c>
      <c r="G100">
        <f ca="1"/>
        <v>8.3699999999999997E-2</v>
      </c>
      <c r="H100">
        <f ca="1"/>
        <v>-0.37430000000000002</v>
      </c>
      <c r="I100" t="str">
        <f ca="1"/>
        <v>V_2</v>
      </c>
      <c r="J100" t="str">
        <f ca="1"/>
        <v>V_1</v>
      </c>
      <c r="K100" t="str">
        <f ca="1"/>
        <v>V_1</v>
      </c>
      <c r="L100" t="str">
        <f ca="1"/>
        <v>V_2</v>
      </c>
      <c r="M100" t="str">
        <f ca="1"/>
        <v>V_2</v>
      </c>
      <c r="N100" t="str">
        <f ca="1"/>
        <v>V_1</v>
      </c>
      <c r="O100" t="str">
        <f ca="1"/>
        <v>V_2</v>
      </c>
      <c r="P100" t="str">
        <f ca="1"/>
        <v>V_2</v>
      </c>
      <c r="Q100">
        <f ca="1"/>
        <v>7.2599999999999998E-2</v>
      </c>
      <c r="R100">
        <f ca="1"/>
        <v>0.78049999999999997</v>
      </c>
      <c r="S100">
        <f ca="1"/>
        <v>-1.0085</v>
      </c>
      <c r="T100">
        <f ca="1"/>
        <v>3.7848999999999999</v>
      </c>
      <c r="U100">
        <f ca="1"/>
        <v>2.1191</v>
      </c>
      <c r="V100">
        <f ca="1"/>
        <v>0.32090000000000002</v>
      </c>
      <c r="W100">
        <f ca="1"/>
        <v>-0.78920000000000001</v>
      </c>
      <c r="X100">
        <f ca="1"/>
        <v>1.2682</v>
      </c>
    </row>
    <row r="101" spans="1:24" x14ac:dyDescent="0.3">
      <c r="A101" t="str">
        <f ca="1"/>
        <v>Leo Gregory</v>
      </c>
      <c r="B101" t="str">
        <f ca="1"/>
        <v>V_1</v>
      </c>
      <c r="C101">
        <f ca="1"/>
        <v>-0.61140000000000005</v>
      </c>
      <c r="D101" t="str">
        <f ca="1"/>
        <v>V_1</v>
      </c>
      <c r="E101" t="str">
        <f ca="1"/>
        <v>V_1</v>
      </c>
      <c r="F101">
        <f ca="1"/>
        <v>-1.1888000000000001</v>
      </c>
      <c r="G101">
        <f ca="1"/>
        <v>-1.1228</v>
      </c>
      <c r="H101">
        <f ca="1"/>
        <v>-0.37430000000000002</v>
      </c>
      <c r="I101" t="str">
        <f ca="1"/>
        <v>V_2</v>
      </c>
      <c r="J101" t="str">
        <f ca="1"/>
        <v>V_1</v>
      </c>
      <c r="K101" t="str">
        <f ca="1"/>
        <v>V_1</v>
      </c>
      <c r="L101" t="str">
        <f ca="1"/>
        <v>V_1</v>
      </c>
      <c r="M101" t="str">
        <f ca="1"/>
        <v>V_1</v>
      </c>
      <c r="N101" t="str">
        <f ca="1"/>
        <v>V_1</v>
      </c>
      <c r="O101" t="str">
        <f ca="1"/>
        <v>V_2</v>
      </c>
      <c r="P101" t="str">
        <f ca="1"/>
        <v>V_2</v>
      </c>
      <c r="Q101">
        <f ca="1"/>
        <v>7.2599999999999998E-2</v>
      </c>
      <c r="R101">
        <f ca="1"/>
        <v>1.7325999999999999</v>
      </c>
      <c r="S101">
        <f ca="1"/>
        <v>-1.0085</v>
      </c>
      <c r="T101">
        <f ca="1"/>
        <v>-0.54359999999999997</v>
      </c>
      <c r="U101">
        <f ca="1"/>
        <v>-0.99770000000000003</v>
      </c>
      <c r="V101">
        <f ca="1"/>
        <v>1.0128999999999999</v>
      </c>
      <c r="W101">
        <f ca="1"/>
        <v>7.3400000000000007E-2</v>
      </c>
      <c r="X101">
        <f ca="1"/>
        <v>-0.59040000000000004</v>
      </c>
    </row>
    <row r="102" spans="1:24" x14ac:dyDescent="0.3">
      <c r="A102" t="str">
        <f ca="1"/>
        <v>Liam Barnes</v>
      </c>
      <c r="B102" t="str">
        <f ca="1"/>
        <v>V_1</v>
      </c>
      <c r="C102">
        <f ca="1"/>
        <v>1.0317000000000001</v>
      </c>
      <c r="D102" t="str">
        <f ca="1"/>
        <v>V_1</v>
      </c>
      <c r="E102" t="str">
        <f ca="1"/>
        <v>V_2</v>
      </c>
      <c r="F102">
        <f ca="1"/>
        <v>1.5407</v>
      </c>
      <c r="G102">
        <f ca="1"/>
        <v>8.3699999999999997E-2</v>
      </c>
      <c r="H102">
        <f ca="1"/>
        <v>1.3127</v>
      </c>
      <c r="I102" t="str">
        <f ca="1"/>
        <v>V_2</v>
      </c>
      <c r="J102" t="str">
        <f ca="1"/>
        <v>V_2</v>
      </c>
      <c r="K102" t="str">
        <f ca="1"/>
        <v>V_1</v>
      </c>
      <c r="L102" t="str">
        <f ca="1"/>
        <v>V_1</v>
      </c>
      <c r="M102" t="str">
        <f ca="1"/>
        <v>V_1</v>
      </c>
      <c r="N102" t="str">
        <f ca="1"/>
        <v>V_1</v>
      </c>
      <c r="O102" t="str">
        <f ca="1"/>
        <v>V_2</v>
      </c>
      <c r="P102" t="str">
        <f ca="1"/>
        <v>V_1</v>
      </c>
      <c r="Q102">
        <f ca="1"/>
        <v>7.2599999999999998E-2</v>
      </c>
      <c r="R102">
        <f ca="1"/>
        <v>-0.1716</v>
      </c>
      <c r="S102">
        <f ca="1"/>
        <v>-0.15740000000000001</v>
      </c>
      <c r="T102">
        <f ca="1"/>
        <v>-0.54359999999999997</v>
      </c>
      <c r="U102">
        <f ca="1"/>
        <v>-0.99770000000000003</v>
      </c>
      <c r="V102">
        <f ca="1"/>
        <v>-0.371</v>
      </c>
      <c r="W102">
        <f ca="1"/>
        <v>3.0924999999999998</v>
      </c>
      <c r="X102">
        <f ca="1"/>
        <v>-0.59040000000000004</v>
      </c>
    </row>
    <row r="103" spans="1:24" x14ac:dyDescent="0.3">
      <c r="A103" t="str">
        <f ca="1"/>
        <v>Heidi Williams</v>
      </c>
      <c r="B103" t="str">
        <f ca="1"/>
        <v>V_1</v>
      </c>
      <c r="C103">
        <f ca="1"/>
        <v>1.0317000000000001</v>
      </c>
      <c r="D103" t="str">
        <f ca="1"/>
        <v>V_1</v>
      </c>
      <c r="E103" t="str">
        <f ca="1"/>
        <v>V_2</v>
      </c>
      <c r="F103">
        <f ca="1"/>
        <v>-0.27900000000000003</v>
      </c>
      <c r="G103">
        <f ca="1"/>
        <v>8.3699999999999997E-2</v>
      </c>
      <c r="H103">
        <f ca="1"/>
        <v>1.3127</v>
      </c>
      <c r="I103" t="str">
        <f ca="1"/>
        <v>V_2</v>
      </c>
      <c r="J103" t="str">
        <f ca="1"/>
        <v>V_2</v>
      </c>
      <c r="K103" t="str">
        <f ca="1"/>
        <v>V_1</v>
      </c>
      <c r="L103" t="str">
        <f ca="1"/>
        <v>V_1</v>
      </c>
      <c r="M103" t="str">
        <f ca="1"/>
        <v>V_2</v>
      </c>
      <c r="N103" t="str">
        <f ca="1"/>
        <v>V_1</v>
      </c>
      <c r="O103" t="str">
        <f ca="1"/>
        <v>V_2</v>
      </c>
      <c r="P103" t="str">
        <f ca="1"/>
        <v>V_2</v>
      </c>
      <c r="Q103">
        <f ca="1"/>
        <v>1.1196999999999999</v>
      </c>
      <c r="R103">
        <f ca="1"/>
        <v>-0.1716</v>
      </c>
      <c r="S103">
        <f ca="1"/>
        <v>-1.8596999999999999</v>
      </c>
      <c r="T103">
        <f ca="1"/>
        <v>-0.54359999999999997</v>
      </c>
      <c r="U103">
        <f ca="1"/>
        <v>-0.99770000000000003</v>
      </c>
      <c r="V103">
        <f ca="1"/>
        <v>1.0128999999999999</v>
      </c>
      <c r="W103">
        <f ca="1"/>
        <v>2.6612</v>
      </c>
      <c r="X103">
        <f ca="1"/>
        <v>-0.59040000000000004</v>
      </c>
    </row>
    <row r="104" spans="1:24" x14ac:dyDescent="0.3">
      <c r="A104" t="str">
        <f ca="1"/>
        <v>Violet Hall</v>
      </c>
      <c r="B104" t="str">
        <f ca="1"/>
        <v>V_1</v>
      </c>
      <c r="C104">
        <f ca="1"/>
        <v>1.0317000000000001</v>
      </c>
      <c r="D104" t="str">
        <f ca="1"/>
        <v>V_1</v>
      </c>
      <c r="E104" t="str">
        <f ca="1"/>
        <v>V_1</v>
      </c>
      <c r="F104">
        <f ca="1"/>
        <v>0.63090000000000002</v>
      </c>
      <c r="G104">
        <f ca="1"/>
        <v>-1.1228</v>
      </c>
      <c r="H104">
        <f ca="1"/>
        <v>1.3127</v>
      </c>
      <c r="I104" t="str">
        <f ca="1"/>
        <v>V_2</v>
      </c>
      <c r="J104" t="str">
        <f ca="1"/>
        <v>V_1</v>
      </c>
      <c r="K104" t="str">
        <f ca="1"/>
        <v>V_1</v>
      </c>
      <c r="L104" t="str">
        <f ca="1"/>
        <v>V_1</v>
      </c>
      <c r="M104" t="str">
        <f ca="1"/>
        <v>V_1</v>
      </c>
      <c r="N104" t="str">
        <f ca="1"/>
        <v>V_2</v>
      </c>
      <c r="O104" t="str">
        <f ca="1"/>
        <v>V_2</v>
      </c>
      <c r="P104" t="str">
        <f ca="1"/>
        <v>V_1</v>
      </c>
      <c r="Q104">
        <f ca="1"/>
        <v>7.2599999999999998E-2</v>
      </c>
      <c r="R104">
        <f ca="1"/>
        <v>-2.0758999999999999</v>
      </c>
      <c r="S104">
        <f ca="1"/>
        <v>-1.8596999999999999</v>
      </c>
      <c r="T104">
        <f ca="1"/>
        <v>-0.54359999999999997</v>
      </c>
      <c r="U104">
        <f ca="1"/>
        <v>-0.99770000000000003</v>
      </c>
      <c r="V104">
        <f ca="1"/>
        <v>-0.371</v>
      </c>
      <c r="W104">
        <f ca="1"/>
        <v>2.2299000000000002</v>
      </c>
      <c r="X104">
        <f ca="1"/>
        <v>-1.5198</v>
      </c>
    </row>
    <row r="105" spans="1:24" x14ac:dyDescent="0.3">
      <c r="A105" t="str">
        <f ca="1"/>
        <v>Layla Hunt</v>
      </c>
      <c r="B105" t="str">
        <f ca="1"/>
        <v>V_1</v>
      </c>
      <c r="C105">
        <f ca="1"/>
        <v>0.21010000000000001</v>
      </c>
      <c r="D105" t="str">
        <f ca="1"/>
        <v>V_1</v>
      </c>
      <c r="E105" t="str">
        <f ca="1"/>
        <v>V_1</v>
      </c>
      <c r="F105">
        <f ca="1"/>
        <v>1.5407</v>
      </c>
      <c r="G105">
        <f ca="1"/>
        <v>-1.1228</v>
      </c>
      <c r="H105">
        <f ca="1"/>
        <v>-0.37430000000000002</v>
      </c>
      <c r="I105" t="str">
        <f ca="1"/>
        <v>V_2</v>
      </c>
      <c r="J105" t="str">
        <f ca="1"/>
        <v>V_2</v>
      </c>
      <c r="K105" t="str">
        <f ca="1"/>
        <v>V_1</v>
      </c>
      <c r="L105" t="str">
        <f ca="1"/>
        <v>V_2</v>
      </c>
      <c r="M105" t="str">
        <f ca="1"/>
        <v>V_2</v>
      </c>
      <c r="N105" t="str">
        <f ca="1"/>
        <v>V_1</v>
      </c>
      <c r="O105" t="str">
        <f ca="1"/>
        <v>V_2</v>
      </c>
      <c r="P105" t="str">
        <f ca="1"/>
        <v>V_1</v>
      </c>
      <c r="Q105">
        <f ca="1"/>
        <v>7.2599999999999998E-2</v>
      </c>
      <c r="R105">
        <f ca="1"/>
        <v>-1.1237999999999999</v>
      </c>
      <c r="S105">
        <f ca="1"/>
        <v>-1.8596999999999999</v>
      </c>
      <c r="T105">
        <f ca="1"/>
        <v>-0.54359999999999997</v>
      </c>
      <c r="U105">
        <f ca="1"/>
        <v>-0.2185</v>
      </c>
      <c r="V105">
        <f ca="1"/>
        <v>1.0128999999999999</v>
      </c>
      <c r="W105">
        <f ca="1"/>
        <v>0.50470000000000004</v>
      </c>
      <c r="X105">
        <f ca="1"/>
        <v>-0.9002</v>
      </c>
    </row>
    <row r="106" spans="1:24" x14ac:dyDescent="0.3">
      <c r="A106" t="str">
        <f ca="1"/>
        <v>Xiǎo-Huì Guō</v>
      </c>
      <c r="B106" t="str">
        <f ca="1"/>
        <v>V_1</v>
      </c>
      <c r="C106">
        <f ca="1"/>
        <v>0.21010000000000001</v>
      </c>
      <c r="D106" t="str">
        <f ca="1"/>
        <v>V_1</v>
      </c>
      <c r="E106" t="str">
        <f ca="1"/>
        <v>V_1</v>
      </c>
      <c r="F106">
        <f ca="1"/>
        <v>-0.27900000000000003</v>
      </c>
      <c r="G106">
        <f ca="1"/>
        <v>8.3699999999999997E-2</v>
      </c>
      <c r="H106">
        <f ca="1"/>
        <v>-0.37430000000000002</v>
      </c>
      <c r="I106" t="str">
        <f ca="1"/>
        <v>V_2</v>
      </c>
      <c r="J106" t="str">
        <f ca="1"/>
        <v>V_1</v>
      </c>
      <c r="K106" t="str">
        <f ca="1"/>
        <v>V_1</v>
      </c>
      <c r="L106" t="str">
        <f ca="1"/>
        <v>V_2</v>
      </c>
      <c r="M106" t="str">
        <f ca="1"/>
        <v>V_1</v>
      </c>
      <c r="N106" t="str">
        <f ca="1"/>
        <v>V_1</v>
      </c>
      <c r="O106" t="str">
        <f ca="1"/>
        <v>V_1</v>
      </c>
      <c r="P106" t="str">
        <f ca="1"/>
        <v>V_1</v>
      </c>
      <c r="Q106">
        <f ca="1"/>
        <v>1.1196999999999999</v>
      </c>
      <c r="R106">
        <f ca="1"/>
        <v>0.78049999999999997</v>
      </c>
      <c r="S106">
        <f ca="1"/>
        <v>-1.0085</v>
      </c>
      <c r="T106">
        <f ca="1"/>
        <v>-0.54359999999999997</v>
      </c>
      <c r="U106">
        <f ca="1"/>
        <v>-0.99770000000000003</v>
      </c>
      <c r="V106">
        <f ca="1"/>
        <v>-0.371</v>
      </c>
      <c r="W106">
        <f ca="1"/>
        <v>7.3400000000000007E-2</v>
      </c>
      <c r="X106">
        <f ca="1"/>
        <v>0.95840000000000003</v>
      </c>
    </row>
    <row r="107" spans="1:24" x14ac:dyDescent="0.3">
      <c r="A107" t="str">
        <f ca="1"/>
        <v>Delilah Coates</v>
      </c>
      <c r="B107" t="str">
        <f ca="1"/>
        <v>V_1</v>
      </c>
      <c r="C107">
        <f ca="1"/>
        <v>0.21010000000000001</v>
      </c>
      <c r="D107" t="str">
        <f ca="1"/>
        <v>V_1</v>
      </c>
      <c r="E107" t="str">
        <f ca="1"/>
        <v>V_2</v>
      </c>
      <c r="F107">
        <f ca="1"/>
        <v>-1.1888000000000001</v>
      </c>
      <c r="G107">
        <f ca="1"/>
        <v>1.2901</v>
      </c>
      <c r="H107">
        <f ca="1"/>
        <v>-0.37430000000000002</v>
      </c>
      <c r="I107" t="str">
        <f ca="1"/>
        <v>V_2</v>
      </c>
      <c r="J107" t="str">
        <f ca="1"/>
        <v>V_2</v>
      </c>
      <c r="K107" t="str">
        <f ca="1"/>
        <v>V_1</v>
      </c>
      <c r="L107" t="str">
        <f ca="1"/>
        <v>V_2</v>
      </c>
      <c r="M107" t="str">
        <f ca="1"/>
        <v>V_1</v>
      </c>
      <c r="N107" t="str">
        <f ca="1"/>
        <v>V_1</v>
      </c>
      <c r="O107" t="str">
        <f ca="1"/>
        <v>V_2</v>
      </c>
      <c r="P107" t="str">
        <f ca="1"/>
        <v>V_2</v>
      </c>
      <c r="Q107">
        <f ca="1"/>
        <v>7.2599999999999998E-2</v>
      </c>
      <c r="R107">
        <f ca="1"/>
        <v>-0.1716</v>
      </c>
      <c r="S107">
        <f ca="1"/>
        <v>-1.0085</v>
      </c>
      <c r="T107">
        <f ca="1"/>
        <v>-0.54359999999999997</v>
      </c>
      <c r="U107">
        <f ca="1"/>
        <v>-0.2185</v>
      </c>
      <c r="V107">
        <f ca="1"/>
        <v>0.32090000000000002</v>
      </c>
      <c r="W107">
        <f ca="1"/>
        <v>1.3673</v>
      </c>
      <c r="X107">
        <f ca="1"/>
        <v>-0.59040000000000004</v>
      </c>
    </row>
    <row r="108" spans="1:24" x14ac:dyDescent="0.3">
      <c r="A108" t="str">
        <f ca="1"/>
        <v>Ryan Ball</v>
      </c>
      <c r="B108" t="str">
        <f ca="1"/>
        <v>V_1</v>
      </c>
      <c r="C108">
        <f ca="1"/>
        <v>-0.61140000000000005</v>
      </c>
      <c r="D108" t="str">
        <f ca="1"/>
        <v>V_1</v>
      </c>
      <c r="E108" t="str">
        <f ca="1"/>
        <v>V_1</v>
      </c>
      <c r="F108">
        <f ca="1"/>
        <v>-0.27900000000000003</v>
      </c>
      <c r="G108">
        <f ca="1"/>
        <v>-1.1228</v>
      </c>
      <c r="H108">
        <f ca="1"/>
        <v>-0.37430000000000002</v>
      </c>
      <c r="I108" t="str">
        <f ca="1"/>
        <v>V_2</v>
      </c>
      <c r="J108" t="str">
        <f ca="1"/>
        <v>V_1</v>
      </c>
      <c r="K108" t="str">
        <f ca="1"/>
        <v>V_1</v>
      </c>
      <c r="L108" t="str">
        <f ca="1"/>
        <v>V_1</v>
      </c>
      <c r="M108" t="str">
        <f ca="1"/>
        <v>V_1</v>
      </c>
      <c r="N108" t="str">
        <f ca="1"/>
        <v>V_2</v>
      </c>
      <c r="O108" t="str">
        <f ca="1"/>
        <v>V_2</v>
      </c>
      <c r="P108" t="str">
        <f ca="1"/>
        <v>V_1</v>
      </c>
      <c r="Q108">
        <f ca="1"/>
        <v>1.1196999999999999</v>
      </c>
      <c r="R108">
        <f ca="1"/>
        <v>-0.1716</v>
      </c>
      <c r="S108">
        <f ca="1"/>
        <v>1.5449999999999999</v>
      </c>
      <c r="T108">
        <f ca="1"/>
        <v>-0.54359999999999997</v>
      </c>
      <c r="U108">
        <f ca="1"/>
        <v>-0.2185</v>
      </c>
      <c r="V108">
        <f ca="1"/>
        <v>1.0128999999999999</v>
      </c>
      <c r="W108">
        <f ca="1"/>
        <v>7.3400000000000007E-2</v>
      </c>
      <c r="X108">
        <f ca="1"/>
        <v>-0.28070000000000001</v>
      </c>
    </row>
    <row r="109" spans="1:24" x14ac:dyDescent="0.3">
      <c r="A109" t="str">
        <f ca="1"/>
        <v>Anika O'Sullivan</v>
      </c>
      <c r="B109" t="str">
        <f ca="1"/>
        <v>V_1</v>
      </c>
      <c r="C109">
        <f ca="1"/>
        <v>0.21010000000000001</v>
      </c>
      <c r="D109" t="str">
        <f ca="1"/>
        <v>V_2</v>
      </c>
      <c r="E109" t="str">
        <f ca="1"/>
        <v>V_1</v>
      </c>
      <c r="F109">
        <f ca="1"/>
        <v>-1.1888000000000001</v>
      </c>
      <c r="G109">
        <f ca="1"/>
        <v>8.3699999999999997E-2</v>
      </c>
      <c r="H109">
        <f ca="1"/>
        <v>-0.37430000000000002</v>
      </c>
      <c r="I109" t="str">
        <f ca="1"/>
        <v>V_2</v>
      </c>
      <c r="J109" t="str">
        <f ca="1"/>
        <v>V_1</v>
      </c>
      <c r="K109" t="str">
        <f ca="1"/>
        <v>V_1</v>
      </c>
      <c r="L109" t="str">
        <f ca="1"/>
        <v>V_2</v>
      </c>
      <c r="M109" t="str">
        <f ca="1"/>
        <v>V_1</v>
      </c>
      <c r="N109" t="str">
        <f ca="1"/>
        <v>V_1</v>
      </c>
      <c r="O109" t="str">
        <f ca="1"/>
        <v>V_1</v>
      </c>
      <c r="P109" t="str">
        <f ca="1"/>
        <v>V_1</v>
      </c>
      <c r="Q109">
        <f ca="1"/>
        <v>-2.0217000000000001</v>
      </c>
      <c r="R109">
        <f ca="1"/>
        <v>-2.0758999999999999</v>
      </c>
      <c r="S109">
        <f ca="1"/>
        <v>-1.8596999999999999</v>
      </c>
      <c r="T109">
        <f ca="1"/>
        <v>-0.54359999999999997</v>
      </c>
      <c r="U109">
        <f ca="1"/>
        <v>-0.99770000000000003</v>
      </c>
      <c r="V109">
        <f ca="1"/>
        <v>-0.371</v>
      </c>
      <c r="W109">
        <f ca="1"/>
        <v>-0.3579</v>
      </c>
      <c r="X109">
        <f ca="1"/>
        <v>0.33889999999999998</v>
      </c>
    </row>
    <row r="110" spans="1:24" x14ac:dyDescent="0.3">
      <c r="A110" t="str">
        <f ca="1"/>
        <v>Mila Walters</v>
      </c>
      <c r="B110" t="str">
        <f ca="1"/>
        <v>V_1</v>
      </c>
      <c r="C110">
        <f ca="1"/>
        <v>0.21010000000000001</v>
      </c>
      <c r="D110" t="str">
        <f ca="1"/>
        <v>V_2</v>
      </c>
      <c r="E110" t="str">
        <f ca="1"/>
        <v>V_2</v>
      </c>
      <c r="F110">
        <f ca="1"/>
        <v>1.5407</v>
      </c>
      <c r="G110">
        <f ca="1"/>
        <v>-1.1228</v>
      </c>
      <c r="H110">
        <f ca="1"/>
        <v>1.3127</v>
      </c>
      <c r="I110" t="str">
        <f ca="1"/>
        <v>V_2</v>
      </c>
      <c r="J110" t="str">
        <f ca="1"/>
        <v>V_2</v>
      </c>
      <c r="K110" t="str">
        <f ca="1"/>
        <v>V_1</v>
      </c>
      <c r="L110" t="str">
        <f ca="1"/>
        <v>V_1</v>
      </c>
      <c r="M110" t="str">
        <f ca="1"/>
        <v>V_1</v>
      </c>
      <c r="N110" t="str">
        <f ca="1"/>
        <v>V_1</v>
      </c>
      <c r="O110" t="str">
        <f ca="1"/>
        <v>V_2</v>
      </c>
      <c r="P110" t="str">
        <f ca="1"/>
        <v>V_1</v>
      </c>
      <c r="Q110">
        <f ca="1"/>
        <v>1.1196999999999999</v>
      </c>
      <c r="R110">
        <f ca="1"/>
        <v>1.7325999999999999</v>
      </c>
      <c r="S110">
        <f ca="1"/>
        <v>0.69379999999999997</v>
      </c>
      <c r="T110">
        <f ca="1"/>
        <v>-0.54359999999999997</v>
      </c>
      <c r="U110">
        <f ca="1"/>
        <v>-0.99770000000000003</v>
      </c>
      <c r="V110">
        <f ca="1"/>
        <v>1.0128999999999999</v>
      </c>
      <c r="W110">
        <f ca="1"/>
        <v>2.2299000000000002</v>
      </c>
      <c r="X110">
        <f ca="1"/>
        <v>-1.21</v>
      </c>
    </row>
    <row r="111" spans="1:24" x14ac:dyDescent="0.3">
      <c r="A111" t="str">
        <f ca="1"/>
        <v>Jenson Sanderson</v>
      </c>
      <c r="B111" t="str">
        <f ca="1"/>
        <v>V_1</v>
      </c>
      <c r="C111">
        <f ca="1"/>
        <v>0.21010000000000001</v>
      </c>
      <c r="D111" t="str">
        <f ca="1"/>
        <v>V_1</v>
      </c>
      <c r="E111" t="str">
        <f ca="1"/>
        <v>V_2</v>
      </c>
      <c r="F111">
        <f ca="1"/>
        <v>-0.27900000000000003</v>
      </c>
      <c r="G111">
        <f ca="1"/>
        <v>-1.1228</v>
      </c>
      <c r="H111">
        <f ca="1"/>
        <v>1.3127</v>
      </c>
      <c r="I111" t="str">
        <f ca="1"/>
        <v>V_2</v>
      </c>
      <c r="J111" t="str">
        <f ca="1"/>
        <v>V_2</v>
      </c>
      <c r="K111" t="str">
        <f ca="1"/>
        <v>V_1</v>
      </c>
      <c r="L111" t="str">
        <f ca="1"/>
        <v>V_1</v>
      </c>
      <c r="M111" t="str">
        <f ca="1"/>
        <v>V_2</v>
      </c>
      <c r="N111" t="str">
        <f ca="1"/>
        <v>V_2</v>
      </c>
      <c r="O111" t="str">
        <f ca="1"/>
        <v>V_2</v>
      </c>
      <c r="P111" t="str">
        <f ca="1"/>
        <v>V_1</v>
      </c>
      <c r="Q111">
        <f ca="1"/>
        <v>-0.97450000000000003</v>
      </c>
      <c r="R111">
        <f ca="1"/>
        <v>-2.0758999999999999</v>
      </c>
      <c r="S111">
        <f ca="1"/>
        <v>-1.0085</v>
      </c>
      <c r="T111">
        <f ca="1"/>
        <v>-0.54359999999999997</v>
      </c>
      <c r="U111">
        <f ca="1"/>
        <v>-0.99770000000000003</v>
      </c>
      <c r="V111">
        <f ca="1"/>
        <v>-1.7549999999999999</v>
      </c>
      <c r="W111">
        <f ca="1"/>
        <v>0.93600000000000005</v>
      </c>
      <c r="X111">
        <f ca="1"/>
        <v>-0.59040000000000004</v>
      </c>
    </row>
    <row r="112" spans="1:24" x14ac:dyDescent="0.3">
      <c r="A112" t="str">
        <f ca="1"/>
        <v>Teddy Duncan</v>
      </c>
      <c r="B112" t="str">
        <f ca="1"/>
        <v>V_1</v>
      </c>
      <c r="C112">
        <f ca="1"/>
        <v>0.21010000000000001</v>
      </c>
      <c r="D112" t="str">
        <f ca="1"/>
        <v>V_2</v>
      </c>
      <c r="E112" t="str">
        <f ca="1"/>
        <v>V_2</v>
      </c>
      <c r="F112">
        <f ca="1"/>
        <v>-1.1888000000000001</v>
      </c>
      <c r="G112">
        <f ca="1"/>
        <v>1.2901</v>
      </c>
      <c r="H112">
        <f ca="1"/>
        <v>-0.37430000000000002</v>
      </c>
      <c r="I112" t="str">
        <f ca="1"/>
        <v>V_2</v>
      </c>
      <c r="J112" t="str">
        <f ca="1"/>
        <v>V_1</v>
      </c>
      <c r="K112" t="str">
        <f ca="1"/>
        <v>V_1</v>
      </c>
      <c r="L112" t="str">
        <f ca="1"/>
        <v>V_2</v>
      </c>
      <c r="M112" t="str">
        <f ca="1"/>
        <v>V_1</v>
      </c>
      <c r="N112" t="str">
        <f ca="1"/>
        <v>V_1</v>
      </c>
      <c r="O112" t="str">
        <f ca="1"/>
        <v>V_2</v>
      </c>
      <c r="P112" t="str">
        <f ca="1"/>
        <v>V_1</v>
      </c>
      <c r="Q112">
        <f ca="1"/>
        <v>7.2599999999999998E-2</v>
      </c>
      <c r="R112">
        <f ca="1"/>
        <v>-0.1716</v>
      </c>
      <c r="S112">
        <f ca="1"/>
        <v>-0.15740000000000001</v>
      </c>
      <c r="T112">
        <f ca="1"/>
        <v>-0.54359999999999997</v>
      </c>
      <c r="U112">
        <f ca="1"/>
        <v>0.56069999999999998</v>
      </c>
      <c r="V112">
        <f ca="1"/>
        <v>1.0128999999999999</v>
      </c>
      <c r="W112">
        <f ca="1"/>
        <v>7.3400000000000007E-2</v>
      </c>
      <c r="X112">
        <f ca="1"/>
        <v>0.95840000000000003</v>
      </c>
    </row>
    <row r="113" spans="1:24" x14ac:dyDescent="0.3">
      <c r="A113" t="str">
        <f ca="1"/>
        <v>Pippa Russell</v>
      </c>
      <c r="B113" t="str">
        <f ca="1"/>
        <v>V_1</v>
      </c>
      <c r="C113">
        <f ca="1"/>
        <v>0.21010000000000001</v>
      </c>
      <c r="D113" t="str">
        <f ca="1"/>
        <v>V_2</v>
      </c>
      <c r="E113" t="str">
        <f ca="1"/>
        <v>V_1</v>
      </c>
      <c r="F113">
        <f ca="1"/>
        <v>-1.1888000000000001</v>
      </c>
      <c r="G113">
        <f ca="1"/>
        <v>1.2901</v>
      </c>
      <c r="H113">
        <f ca="1"/>
        <v>-0.37430000000000002</v>
      </c>
      <c r="I113" t="str">
        <f ca="1"/>
        <v>V_2</v>
      </c>
      <c r="J113" t="str">
        <f ca="1"/>
        <v>V_1</v>
      </c>
      <c r="K113" t="str">
        <f ca="1"/>
        <v>V_1</v>
      </c>
      <c r="L113" t="str">
        <f ca="1"/>
        <v>V_1</v>
      </c>
      <c r="M113" t="str">
        <f ca="1"/>
        <v>V_2</v>
      </c>
      <c r="N113" t="str">
        <f ca="1"/>
        <v>V_1</v>
      </c>
      <c r="O113" t="str">
        <f ca="1"/>
        <v>V_2</v>
      </c>
      <c r="P113" t="str">
        <f ca="1"/>
        <v>V_2</v>
      </c>
      <c r="Q113">
        <f ca="1"/>
        <v>7.2599999999999998E-2</v>
      </c>
      <c r="R113">
        <f ca="1"/>
        <v>-0.1716</v>
      </c>
      <c r="S113">
        <f ca="1"/>
        <v>-0.15740000000000001</v>
      </c>
      <c r="T113">
        <f ca="1"/>
        <v>-0.54359999999999997</v>
      </c>
      <c r="U113">
        <f ca="1"/>
        <v>-0.99770000000000003</v>
      </c>
      <c r="V113">
        <f ca="1"/>
        <v>-1.7549999999999999</v>
      </c>
      <c r="W113">
        <f ca="1"/>
        <v>-0.3579</v>
      </c>
      <c r="X113">
        <f ca="1"/>
        <v>0.95840000000000003</v>
      </c>
    </row>
    <row r="114" spans="1:24" x14ac:dyDescent="0.3">
      <c r="A114" t="str">
        <f ca="1"/>
        <v>Amelie Robson</v>
      </c>
      <c r="B114" t="str">
        <f ca="1"/>
        <v>V_1</v>
      </c>
      <c r="C114">
        <f ca="1"/>
        <v>0.21010000000000001</v>
      </c>
      <c r="D114" t="str">
        <f ca="1"/>
        <v>V_1</v>
      </c>
      <c r="E114" t="str">
        <f ca="1"/>
        <v>V_1</v>
      </c>
      <c r="F114">
        <f ca="1"/>
        <v>0.63090000000000002</v>
      </c>
      <c r="G114">
        <f ca="1"/>
        <v>1.2901</v>
      </c>
      <c r="H114">
        <f ca="1"/>
        <v>-0.37430000000000002</v>
      </c>
      <c r="I114" t="str">
        <f ca="1"/>
        <v>V_2</v>
      </c>
      <c r="J114" t="str">
        <f ca="1"/>
        <v>V_2</v>
      </c>
      <c r="K114" t="str">
        <f ca="1"/>
        <v>V_1</v>
      </c>
      <c r="L114" t="str">
        <f ca="1"/>
        <v>V_1</v>
      </c>
      <c r="M114" t="str">
        <f ca="1"/>
        <v>V_1</v>
      </c>
      <c r="N114" t="str">
        <f ca="1"/>
        <v>V_1</v>
      </c>
      <c r="O114" t="str">
        <f ca="1"/>
        <v>V_2</v>
      </c>
      <c r="P114" t="str">
        <f ca="1"/>
        <v>V_2</v>
      </c>
      <c r="Q114">
        <f ca="1"/>
        <v>7.2599999999999998E-2</v>
      </c>
      <c r="R114">
        <f ca="1"/>
        <v>-1.1237999999999999</v>
      </c>
      <c r="S114">
        <f ca="1"/>
        <v>-1.0085</v>
      </c>
      <c r="T114">
        <f ca="1"/>
        <v>0.53859999999999997</v>
      </c>
      <c r="U114">
        <f ca="1"/>
        <v>0.56069999999999998</v>
      </c>
      <c r="V114">
        <f ca="1"/>
        <v>1.0128999999999999</v>
      </c>
      <c r="W114">
        <f ca="1"/>
        <v>1.3673</v>
      </c>
      <c r="X114">
        <f ca="1"/>
        <v>-0.28070000000000001</v>
      </c>
    </row>
    <row r="115" spans="1:24" x14ac:dyDescent="0.3">
      <c r="A115" t="str">
        <f ca="1"/>
        <v>Elodie Haynes</v>
      </c>
      <c r="B115" t="str">
        <f ca="1"/>
        <v>V_1</v>
      </c>
      <c r="C115">
        <f ca="1"/>
        <v>0.21010000000000001</v>
      </c>
      <c r="D115" t="str">
        <f ca="1"/>
        <v>V_1</v>
      </c>
      <c r="E115" t="str">
        <f ca="1"/>
        <v>V_1</v>
      </c>
      <c r="F115">
        <f ca="1"/>
        <v>-1.1888000000000001</v>
      </c>
      <c r="G115">
        <f ca="1"/>
        <v>8.3699999999999997E-2</v>
      </c>
      <c r="H115">
        <f ca="1"/>
        <v>-0.37430000000000002</v>
      </c>
      <c r="I115" t="str">
        <f ca="1"/>
        <v>V_1</v>
      </c>
      <c r="J115" t="str">
        <f ca="1"/>
        <v>V_1</v>
      </c>
      <c r="K115" t="str">
        <f ca="1"/>
        <v>V_1</v>
      </c>
      <c r="L115" t="str">
        <f ca="1"/>
        <v>V_1</v>
      </c>
      <c r="M115" t="str">
        <f ca="1"/>
        <v>V_2</v>
      </c>
      <c r="N115" t="str">
        <f ca="1"/>
        <v>V_1</v>
      </c>
      <c r="O115" t="str">
        <f ca="1"/>
        <v>V_1</v>
      </c>
      <c r="P115" t="str">
        <f ca="1"/>
        <v>V_2</v>
      </c>
      <c r="Q115">
        <f ca="1"/>
        <v>7.2599999999999998E-2</v>
      </c>
      <c r="R115">
        <f ca="1"/>
        <v>-0.1716</v>
      </c>
      <c r="S115">
        <f ca="1"/>
        <v>-1.0085</v>
      </c>
      <c r="T115">
        <f ca="1"/>
        <v>-0.54359999999999997</v>
      </c>
      <c r="U115">
        <f ca="1"/>
        <v>-0.99770000000000003</v>
      </c>
      <c r="V115">
        <f ca="1"/>
        <v>0.32090000000000002</v>
      </c>
      <c r="W115">
        <f ca="1"/>
        <v>1.3673</v>
      </c>
      <c r="X115">
        <f ca="1"/>
        <v>-0.59040000000000004</v>
      </c>
    </row>
    <row r="116" spans="1:24" x14ac:dyDescent="0.3">
      <c r="A116" t="str">
        <f ca="1"/>
        <v>Elsie Swift</v>
      </c>
      <c r="B116" t="str">
        <f ca="1"/>
        <v>V_1</v>
      </c>
      <c r="C116">
        <f ca="1"/>
        <v>1.0317000000000001</v>
      </c>
      <c r="D116" t="str">
        <f ca="1"/>
        <v>V_1</v>
      </c>
      <c r="E116" t="str">
        <f ca="1"/>
        <v>V_1</v>
      </c>
      <c r="F116">
        <f ca="1"/>
        <v>-1.1888000000000001</v>
      </c>
      <c r="G116">
        <f ca="1"/>
        <v>1.2901</v>
      </c>
      <c r="H116">
        <f ca="1"/>
        <v>-0.37430000000000002</v>
      </c>
      <c r="I116" t="str">
        <f ca="1"/>
        <v>V_2</v>
      </c>
      <c r="J116" t="str">
        <f ca="1"/>
        <v>V_2</v>
      </c>
      <c r="K116" t="str">
        <f ca="1"/>
        <v>V_1</v>
      </c>
      <c r="L116" t="str">
        <f ca="1"/>
        <v>V_1</v>
      </c>
      <c r="M116" t="str">
        <f ca="1"/>
        <v>V_2</v>
      </c>
      <c r="N116" t="str">
        <f ca="1"/>
        <v>V_1</v>
      </c>
      <c r="O116" t="str">
        <f ca="1"/>
        <v>V_2</v>
      </c>
      <c r="P116" t="str">
        <f ca="1"/>
        <v>V_2</v>
      </c>
      <c r="Q116">
        <f ca="1"/>
        <v>7.2599999999999998E-2</v>
      </c>
      <c r="R116">
        <f ca="1"/>
        <v>0.78049999999999997</v>
      </c>
      <c r="S116">
        <f ca="1"/>
        <v>0.69379999999999997</v>
      </c>
      <c r="T116">
        <f ca="1"/>
        <v>-0.54359999999999997</v>
      </c>
      <c r="U116">
        <f ca="1"/>
        <v>-0.99770000000000003</v>
      </c>
      <c r="V116">
        <f ca="1"/>
        <v>-0.371</v>
      </c>
      <c r="W116">
        <f ca="1"/>
        <v>1.3673</v>
      </c>
      <c r="X116">
        <f ca="1"/>
        <v>-0.28070000000000001</v>
      </c>
    </row>
    <row r="117" spans="1:24" x14ac:dyDescent="0.3">
      <c r="A117" t="str">
        <f ca="1"/>
        <v>Henry Fitzgerald</v>
      </c>
      <c r="B117" t="str">
        <f ca="1"/>
        <v>V_1</v>
      </c>
      <c r="C117">
        <f ca="1"/>
        <v>-0.61140000000000005</v>
      </c>
      <c r="D117" t="str">
        <f ca="1"/>
        <v>V_1</v>
      </c>
      <c r="E117" t="str">
        <f ca="1"/>
        <v>V_1</v>
      </c>
      <c r="F117">
        <f ca="1"/>
        <v>-1.1888000000000001</v>
      </c>
      <c r="G117">
        <f ca="1"/>
        <v>-1.1228</v>
      </c>
      <c r="H117">
        <f ca="1"/>
        <v>-0.37430000000000002</v>
      </c>
      <c r="I117" t="str">
        <f ca="1"/>
        <v>V_2</v>
      </c>
      <c r="J117" t="str">
        <f ca="1"/>
        <v>V_1</v>
      </c>
      <c r="K117" t="str">
        <f ca="1"/>
        <v>V_1</v>
      </c>
      <c r="L117" t="str">
        <f ca="1"/>
        <v>V_1</v>
      </c>
      <c r="M117" t="str">
        <f ca="1"/>
        <v>V_1</v>
      </c>
      <c r="N117" t="str">
        <f ca="1"/>
        <v>V_1</v>
      </c>
      <c r="O117" t="str">
        <f ca="1"/>
        <v>V_2</v>
      </c>
      <c r="P117" t="str">
        <f ca="1"/>
        <v>V_1</v>
      </c>
      <c r="Q117">
        <f ca="1"/>
        <v>7.2599999999999998E-2</v>
      </c>
      <c r="R117">
        <f ca="1"/>
        <v>-0.1716</v>
      </c>
      <c r="S117">
        <f ca="1"/>
        <v>-0.15740000000000001</v>
      </c>
      <c r="T117">
        <f ca="1"/>
        <v>-0.54359999999999997</v>
      </c>
      <c r="U117">
        <f ca="1"/>
        <v>-0.99770000000000003</v>
      </c>
      <c r="V117">
        <f ca="1"/>
        <v>0.32090000000000002</v>
      </c>
      <c r="W117">
        <f ca="1"/>
        <v>0.72040000000000004</v>
      </c>
      <c r="X117">
        <f ca="1"/>
        <v>1.2682</v>
      </c>
    </row>
    <row r="118" spans="1:24" x14ac:dyDescent="0.3">
      <c r="A118" t="str">
        <f ca="1"/>
        <v>Hachi Nishioka</v>
      </c>
      <c r="B118" t="str">
        <f ca="1"/>
        <v>V_1</v>
      </c>
      <c r="C118">
        <f ca="1"/>
        <v>0.21010000000000001</v>
      </c>
      <c r="D118" t="str">
        <f ca="1"/>
        <v>V_1</v>
      </c>
      <c r="E118" t="str">
        <f ca="1"/>
        <v>V_1</v>
      </c>
      <c r="F118">
        <f ca="1"/>
        <v>-1.1888000000000001</v>
      </c>
      <c r="G118">
        <f ca="1"/>
        <v>8.3699999999999997E-2</v>
      </c>
      <c r="H118">
        <f ca="1"/>
        <v>-0.37430000000000002</v>
      </c>
      <c r="I118" t="str">
        <f ca="1"/>
        <v>V_2</v>
      </c>
      <c r="J118" t="str">
        <f ca="1"/>
        <v>V_2</v>
      </c>
      <c r="K118" t="str">
        <f ca="1"/>
        <v>V_1</v>
      </c>
      <c r="L118" t="str">
        <f ca="1"/>
        <v>V_1</v>
      </c>
      <c r="M118" t="str">
        <f ca="1"/>
        <v>V_1</v>
      </c>
      <c r="N118" t="str">
        <f ca="1"/>
        <v>V_1</v>
      </c>
      <c r="O118" t="str">
        <f ca="1"/>
        <v>V_1</v>
      </c>
      <c r="P118" t="str">
        <f ca="1"/>
        <v>V_1</v>
      </c>
      <c r="Q118">
        <f ca="1"/>
        <v>7.2599999999999998E-2</v>
      </c>
      <c r="R118">
        <f ca="1"/>
        <v>-0.1716</v>
      </c>
      <c r="S118">
        <f ca="1"/>
        <v>0.69379999999999997</v>
      </c>
      <c r="T118">
        <f ca="1"/>
        <v>-0.54359999999999997</v>
      </c>
      <c r="U118">
        <f ca="1"/>
        <v>-0.2185</v>
      </c>
      <c r="V118">
        <f ca="1"/>
        <v>1.0128999999999999</v>
      </c>
      <c r="W118">
        <f ca="1"/>
        <v>7.3400000000000007E-2</v>
      </c>
      <c r="X118">
        <f ca="1"/>
        <v>-0.28070000000000001</v>
      </c>
    </row>
    <row r="119" spans="1:24" x14ac:dyDescent="0.3">
      <c r="A119" t="str">
        <f ca="1"/>
        <v>Ronnie Adams</v>
      </c>
      <c r="B119" t="str">
        <f ca="1"/>
        <v>V_1</v>
      </c>
      <c r="C119">
        <f ca="1"/>
        <v>0.21010000000000001</v>
      </c>
      <c r="D119" t="str">
        <f ca="1"/>
        <v>V_1</v>
      </c>
      <c r="E119" t="str">
        <f ca="1"/>
        <v>V_1</v>
      </c>
      <c r="F119">
        <f ca="1"/>
        <v>0.63090000000000002</v>
      </c>
      <c r="G119">
        <f ca="1"/>
        <v>-1.1228</v>
      </c>
      <c r="H119">
        <f ca="1"/>
        <v>-0.37430000000000002</v>
      </c>
      <c r="I119" t="str">
        <f ca="1"/>
        <v>V_2</v>
      </c>
      <c r="J119" t="str">
        <f ca="1"/>
        <v>V_1</v>
      </c>
      <c r="K119" t="str">
        <f ca="1"/>
        <v>V_1</v>
      </c>
      <c r="L119" t="str">
        <f ca="1"/>
        <v>V_1</v>
      </c>
      <c r="M119" t="str">
        <f ca="1"/>
        <v>V_1</v>
      </c>
      <c r="N119" t="str">
        <f ca="1"/>
        <v>V_1</v>
      </c>
      <c r="O119" t="str">
        <f ca="1"/>
        <v>V_2</v>
      </c>
      <c r="P119" t="str">
        <f ca="1"/>
        <v>V_1</v>
      </c>
      <c r="Q119">
        <f ca="1"/>
        <v>1.1196999999999999</v>
      </c>
      <c r="R119">
        <f ca="1"/>
        <v>-1.1237999999999999</v>
      </c>
      <c r="S119">
        <f ca="1"/>
        <v>-1.0085</v>
      </c>
      <c r="T119">
        <f ca="1"/>
        <v>-0.54359999999999997</v>
      </c>
      <c r="U119">
        <f ca="1"/>
        <v>-0.99770000000000003</v>
      </c>
      <c r="V119">
        <f ca="1"/>
        <v>-1.0629999999999999</v>
      </c>
      <c r="W119">
        <f ca="1"/>
        <v>-0.3579</v>
      </c>
      <c r="X119">
        <f ca="1"/>
        <v>0.33889999999999998</v>
      </c>
    </row>
    <row r="120" spans="1:24" x14ac:dyDescent="0.3">
      <c r="A120" t="str">
        <f ca="1"/>
        <v>Frankie Stokes</v>
      </c>
      <c r="B120" t="str">
        <f ca="1"/>
        <v>V_1</v>
      </c>
      <c r="C120">
        <f ca="1"/>
        <v>1.0317000000000001</v>
      </c>
      <c r="D120" t="str">
        <f ca="1"/>
        <v>V_2</v>
      </c>
      <c r="E120" t="str">
        <f ca="1"/>
        <v>V_2</v>
      </c>
      <c r="F120">
        <f ca="1"/>
        <v>0.63090000000000002</v>
      </c>
      <c r="G120">
        <f ca="1"/>
        <v>8.3699999999999997E-2</v>
      </c>
      <c r="H120">
        <f ca="1"/>
        <v>-0.37430000000000002</v>
      </c>
      <c r="I120" t="str">
        <f ca="1"/>
        <v>V_2</v>
      </c>
      <c r="J120" t="str">
        <f ca="1"/>
        <v>V_2</v>
      </c>
      <c r="K120" t="str">
        <f ca="1"/>
        <v>V_1</v>
      </c>
      <c r="L120" t="str">
        <f ca="1"/>
        <v>V_1</v>
      </c>
      <c r="M120" t="str">
        <f ca="1"/>
        <v>V_1</v>
      </c>
      <c r="N120" t="str">
        <f ca="1"/>
        <v>V_1</v>
      </c>
      <c r="O120" t="str">
        <f ca="1"/>
        <v>V_2</v>
      </c>
      <c r="P120" t="str">
        <f ca="1"/>
        <v>V_2</v>
      </c>
      <c r="Q120">
        <f ca="1"/>
        <v>7.2599999999999998E-2</v>
      </c>
      <c r="R120">
        <f ca="1"/>
        <v>-0.1716</v>
      </c>
      <c r="S120">
        <f ca="1"/>
        <v>-0.15740000000000001</v>
      </c>
      <c r="T120">
        <f ca="1"/>
        <v>-0.54359999999999997</v>
      </c>
      <c r="U120">
        <f ca="1"/>
        <v>0.56069999999999998</v>
      </c>
      <c r="V120">
        <f ca="1"/>
        <v>1.0128999999999999</v>
      </c>
      <c r="W120">
        <f ca="1"/>
        <v>0.93600000000000005</v>
      </c>
      <c r="X120">
        <f ca="1"/>
        <v>-0.59040000000000004</v>
      </c>
    </row>
    <row r="121" spans="1:24" x14ac:dyDescent="0.3">
      <c r="A121" t="str">
        <f ca="1"/>
        <v>Ronnie Cox</v>
      </c>
      <c r="B121" t="str">
        <f ca="1"/>
        <v>V_1</v>
      </c>
      <c r="C121">
        <f ca="1"/>
        <v>-0.61140000000000005</v>
      </c>
      <c r="D121" t="str">
        <f ca="1"/>
        <v>V_1</v>
      </c>
      <c r="E121" t="str">
        <f ca="1"/>
        <v>V_1</v>
      </c>
      <c r="F121">
        <f ca="1"/>
        <v>0.63090000000000002</v>
      </c>
      <c r="G121">
        <f ca="1"/>
        <v>8.3699999999999997E-2</v>
      </c>
      <c r="H121">
        <f ca="1"/>
        <v>1.3127</v>
      </c>
      <c r="I121" t="str">
        <f ca="1"/>
        <v>V_1</v>
      </c>
      <c r="J121" t="str">
        <f ca="1"/>
        <v>V_2</v>
      </c>
      <c r="K121" t="str">
        <f ca="1"/>
        <v>V_1</v>
      </c>
      <c r="L121" t="str">
        <f ca="1"/>
        <v>V_1</v>
      </c>
      <c r="M121" t="str">
        <f ca="1"/>
        <v>V_2</v>
      </c>
      <c r="N121" t="str">
        <f ca="1"/>
        <v>V_1</v>
      </c>
      <c r="O121" t="str">
        <f ca="1"/>
        <v>V_2</v>
      </c>
      <c r="P121" t="str">
        <f ca="1"/>
        <v>V_1</v>
      </c>
      <c r="Q121">
        <f ca="1"/>
        <v>1.1196999999999999</v>
      </c>
      <c r="R121">
        <f ca="1"/>
        <v>-0.1716</v>
      </c>
      <c r="S121">
        <f ca="1"/>
        <v>-0.15740000000000001</v>
      </c>
      <c r="T121">
        <f ca="1"/>
        <v>-0.54359999999999997</v>
      </c>
      <c r="U121">
        <f ca="1"/>
        <v>0.56069999999999998</v>
      </c>
      <c r="V121">
        <f ca="1"/>
        <v>-1.0629999999999999</v>
      </c>
      <c r="W121">
        <f ca="1"/>
        <v>7.3400000000000007E-2</v>
      </c>
      <c r="X121">
        <f ca="1"/>
        <v>-0.59040000000000004</v>
      </c>
    </row>
    <row r="122" spans="1:24" x14ac:dyDescent="0.3">
      <c r="A122" t="str">
        <f ca="1"/>
        <v>Thea Johnston</v>
      </c>
      <c r="B122" t="str">
        <f ca="1"/>
        <v>V_1</v>
      </c>
      <c r="C122">
        <f ca="1"/>
        <v>-0.61140000000000005</v>
      </c>
      <c r="D122" t="str">
        <f ca="1"/>
        <v>V_2</v>
      </c>
      <c r="E122" t="str">
        <f ca="1"/>
        <v>V_1</v>
      </c>
      <c r="F122">
        <f ca="1"/>
        <v>-1.1888000000000001</v>
      </c>
      <c r="G122">
        <f ca="1"/>
        <v>-1.1228</v>
      </c>
      <c r="H122">
        <f ca="1"/>
        <v>-0.37430000000000002</v>
      </c>
      <c r="I122" t="str">
        <f ca="1"/>
        <v>V_2</v>
      </c>
      <c r="J122" t="str">
        <f ca="1"/>
        <v>V_1</v>
      </c>
      <c r="K122" t="str">
        <f ca="1"/>
        <v>V_1</v>
      </c>
      <c r="L122" t="str">
        <f ca="1"/>
        <v>V_2</v>
      </c>
      <c r="M122" t="str">
        <f ca="1"/>
        <v>V_2</v>
      </c>
      <c r="N122" t="str">
        <f ca="1"/>
        <v>V_1</v>
      </c>
      <c r="O122" t="str">
        <f ca="1"/>
        <v>V_1</v>
      </c>
      <c r="P122" t="str">
        <f ca="1"/>
        <v>V_1</v>
      </c>
      <c r="Q122">
        <f ca="1"/>
        <v>-0.97450000000000003</v>
      </c>
      <c r="R122">
        <f ca="1"/>
        <v>-0.1716</v>
      </c>
      <c r="S122">
        <f ca="1"/>
        <v>-1.0085</v>
      </c>
      <c r="T122">
        <f ca="1"/>
        <v>-0.54359999999999997</v>
      </c>
      <c r="U122">
        <f ca="1"/>
        <v>0.56069999999999998</v>
      </c>
      <c r="V122">
        <f ca="1"/>
        <v>-0.371</v>
      </c>
      <c r="W122">
        <f ca="1"/>
        <v>-0.3579</v>
      </c>
      <c r="X122">
        <f ca="1"/>
        <v>2.9100000000000001E-2</v>
      </c>
    </row>
    <row r="123" spans="1:24" x14ac:dyDescent="0.3">
      <c r="A123" t="str">
        <f ca="1"/>
        <v>Bronislawa Hrdlička</v>
      </c>
      <c r="B123" t="str">
        <f ca="1"/>
        <v>V_1</v>
      </c>
      <c r="C123">
        <f ca="1"/>
        <v>0.21010000000000001</v>
      </c>
      <c r="D123" t="str">
        <f ca="1"/>
        <v>V_1</v>
      </c>
      <c r="E123" t="str">
        <f ca="1"/>
        <v>V_2</v>
      </c>
      <c r="F123">
        <f ca="1"/>
        <v>-1.1888000000000001</v>
      </c>
      <c r="G123">
        <f ca="1"/>
        <v>-1.1228</v>
      </c>
      <c r="H123">
        <f ca="1"/>
        <v>1.3127</v>
      </c>
      <c r="I123" t="str">
        <f ca="1"/>
        <v>V_2</v>
      </c>
      <c r="J123" t="str">
        <f ca="1"/>
        <v>V_2</v>
      </c>
      <c r="K123" t="str">
        <f ca="1"/>
        <v>V_1</v>
      </c>
      <c r="L123" t="str">
        <f ca="1"/>
        <v>V_2</v>
      </c>
      <c r="M123" t="str">
        <f ca="1"/>
        <v>V_1</v>
      </c>
      <c r="N123" t="str">
        <f ca="1"/>
        <v>V_1</v>
      </c>
      <c r="O123" t="str">
        <f ca="1"/>
        <v>V_2</v>
      </c>
      <c r="P123" t="str">
        <f ca="1"/>
        <v>V_1</v>
      </c>
      <c r="Q123">
        <f ca="1"/>
        <v>7.2599999999999998E-2</v>
      </c>
      <c r="R123">
        <f ca="1"/>
        <v>0.78049999999999997</v>
      </c>
      <c r="S123">
        <f ca="1"/>
        <v>0.69379999999999997</v>
      </c>
      <c r="T123">
        <f ca="1"/>
        <v>-0.54359999999999997</v>
      </c>
      <c r="U123">
        <f ca="1"/>
        <v>-0.2185</v>
      </c>
      <c r="V123">
        <f ca="1"/>
        <v>1.0128999999999999</v>
      </c>
      <c r="W123">
        <f ca="1"/>
        <v>-0.78920000000000001</v>
      </c>
      <c r="X123">
        <f ca="1"/>
        <v>-0.59040000000000004</v>
      </c>
    </row>
    <row r="124" spans="1:24" x14ac:dyDescent="0.3">
      <c r="A124" t="str">
        <f ca="1"/>
        <v>Elizabeth Leach</v>
      </c>
      <c r="B124" t="str">
        <f ca="1"/>
        <v>V_1</v>
      </c>
      <c r="C124">
        <f ca="1"/>
        <v>1.0317000000000001</v>
      </c>
      <c r="D124" t="str">
        <f ca="1"/>
        <v>V_1</v>
      </c>
      <c r="E124" t="str">
        <f ca="1"/>
        <v>V_2</v>
      </c>
      <c r="F124">
        <f ca="1"/>
        <v>-1.1888000000000001</v>
      </c>
      <c r="G124">
        <f ca="1"/>
        <v>8.3699999999999997E-2</v>
      </c>
      <c r="H124">
        <f ca="1"/>
        <v>-0.37430000000000002</v>
      </c>
      <c r="I124" t="str">
        <f ca="1"/>
        <v>V_2</v>
      </c>
      <c r="J124" t="str">
        <f ca="1"/>
        <v>V_2</v>
      </c>
      <c r="K124" t="str">
        <f ca="1"/>
        <v>V_1</v>
      </c>
      <c r="L124" t="str">
        <f ca="1"/>
        <v>V_1</v>
      </c>
      <c r="M124" t="str">
        <f ca="1"/>
        <v>V_2</v>
      </c>
      <c r="N124" t="str">
        <f ca="1"/>
        <v>V_1</v>
      </c>
      <c r="O124" t="str">
        <f ca="1"/>
        <v>V_2</v>
      </c>
      <c r="P124" t="str">
        <f ca="1"/>
        <v>V_2</v>
      </c>
      <c r="Q124">
        <f ca="1"/>
        <v>7.2599999999999998E-2</v>
      </c>
      <c r="R124">
        <f ca="1"/>
        <v>-0.1716</v>
      </c>
      <c r="S124">
        <f ca="1"/>
        <v>0.69379999999999997</v>
      </c>
      <c r="T124">
        <f ca="1"/>
        <v>-0.54359999999999997</v>
      </c>
      <c r="U124">
        <f ca="1"/>
        <v>0.56069999999999998</v>
      </c>
      <c r="V124">
        <f ca="1"/>
        <v>1.0128999999999999</v>
      </c>
      <c r="W124">
        <f ca="1"/>
        <v>-0.3579</v>
      </c>
      <c r="X124">
        <f ca="1"/>
        <v>0.33889999999999998</v>
      </c>
    </row>
    <row r="125" spans="1:24" x14ac:dyDescent="0.3">
      <c r="A125" t="str">
        <f ca="1"/>
        <v>Olivia Griffiths</v>
      </c>
      <c r="B125" t="str">
        <f ca="1"/>
        <v>V_1</v>
      </c>
      <c r="C125">
        <f ca="1"/>
        <v>1.8532999999999999</v>
      </c>
      <c r="D125" t="str">
        <f ca="1"/>
        <v>V_1</v>
      </c>
      <c r="E125" t="str">
        <f ca="1"/>
        <v>V_1</v>
      </c>
      <c r="F125">
        <f ca="1"/>
        <v>-0.27900000000000003</v>
      </c>
      <c r="G125">
        <f ca="1"/>
        <v>8.3699999999999997E-2</v>
      </c>
      <c r="H125">
        <f ca="1"/>
        <v>-0.37430000000000002</v>
      </c>
      <c r="I125" t="str">
        <f ca="1"/>
        <v>V_2</v>
      </c>
      <c r="J125" t="str">
        <f ca="1"/>
        <v>V_2</v>
      </c>
      <c r="K125" t="str">
        <f ca="1"/>
        <v>V_1</v>
      </c>
      <c r="L125" t="str">
        <f ca="1"/>
        <v>V_1</v>
      </c>
      <c r="M125" t="str">
        <f ca="1"/>
        <v>V_1</v>
      </c>
      <c r="N125" t="str">
        <f ca="1"/>
        <v>V_1</v>
      </c>
      <c r="O125" t="str">
        <f ca="1"/>
        <v>V_2</v>
      </c>
      <c r="P125" t="str">
        <f ca="1"/>
        <v>V_1</v>
      </c>
      <c r="Q125">
        <f ca="1"/>
        <v>7.2599999999999998E-2</v>
      </c>
      <c r="R125">
        <f ca="1"/>
        <v>-0.1716</v>
      </c>
      <c r="S125">
        <f ca="1"/>
        <v>-0.15740000000000001</v>
      </c>
      <c r="T125">
        <f ca="1"/>
        <v>-0.54359999999999997</v>
      </c>
      <c r="U125">
        <f ca="1"/>
        <v>-0.99770000000000003</v>
      </c>
      <c r="V125">
        <f ca="1"/>
        <v>1.0128999999999999</v>
      </c>
      <c r="W125">
        <f ca="1"/>
        <v>-0.78920000000000001</v>
      </c>
      <c r="X125">
        <f ca="1"/>
        <v>-0.28070000000000001</v>
      </c>
    </row>
    <row r="126" spans="1:24" x14ac:dyDescent="0.3">
      <c r="A126" t="str">
        <f ca="1"/>
        <v>Grace Berry</v>
      </c>
      <c r="B126" t="str">
        <f ca="1"/>
        <v>V_1</v>
      </c>
      <c r="C126">
        <f ca="1"/>
        <v>1.0317000000000001</v>
      </c>
      <c r="D126" t="str">
        <f ca="1"/>
        <v>V_1</v>
      </c>
      <c r="E126" t="str">
        <f ca="1"/>
        <v>V_2</v>
      </c>
      <c r="F126">
        <f ca="1"/>
        <v>-1.1888000000000001</v>
      </c>
      <c r="G126">
        <f ca="1"/>
        <v>1.2901</v>
      </c>
      <c r="H126">
        <f ca="1"/>
        <v>-0.37430000000000002</v>
      </c>
      <c r="I126" t="str">
        <f ca="1"/>
        <v>V_2</v>
      </c>
      <c r="J126" t="str">
        <f ca="1"/>
        <v>V_2</v>
      </c>
      <c r="K126" t="str">
        <f ca="1"/>
        <v>V_1</v>
      </c>
      <c r="L126" t="str">
        <f ca="1"/>
        <v>V_1</v>
      </c>
      <c r="M126" t="str">
        <f ca="1"/>
        <v>V_2</v>
      </c>
      <c r="N126" t="str">
        <f ca="1"/>
        <v>V_1</v>
      </c>
      <c r="O126" t="str">
        <f ca="1"/>
        <v>V_1</v>
      </c>
      <c r="P126" t="str">
        <f ca="1"/>
        <v>V_1</v>
      </c>
      <c r="Q126">
        <f ca="1"/>
        <v>7.2599999999999998E-2</v>
      </c>
      <c r="R126">
        <f ca="1"/>
        <v>0.78049999999999997</v>
      </c>
      <c r="S126">
        <f ca="1"/>
        <v>-0.15740000000000001</v>
      </c>
      <c r="T126">
        <f ca="1"/>
        <v>0.53859999999999997</v>
      </c>
      <c r="U126">
        <f ca="1"/>
        <v>0.56069999999999998</v>
      </c>
      <c r="V126">
        <f ca="1"/>
        <v>-0.371</v>
      </c>
      <c r="W126">
        <f ca="1"/>
        <v>7.3400000000000007E-2</v>
      </c>
      <c r="X126">
        <f ca="1"/>
        <v>0.64870000000000005</v>
      </c>
    </row>
    <row r="127" spans="1:24" x14ac:dyDescent="0.3">
      <c r="A127" t="str">
        <f ca="1"/>
        <v>Anant Prkash</v>
      </c>
      <c r="B127" t="str">
        <f ca="1"/>
        <v>V_1</v>
      </c>
      <c r="C127">
        <f ca="1"/>
        <v>1.0317000000000001</v>
      </c>
      <c r="D127" t="str">
        <f ca="1"/>
        <v>V_2</v>
      </c>
      <c r="E127" t="str">
        <f ca="1"/>
        <v>V_1</v>
      </c>
      <c r="F127">
        <f ca="1"/>
        <v>-0.27900000000000003</v>
      </c>
      <c r="G127">
        <f ca="1"/>
        <v>8.3699999999999997E-2</v>
      </c>
      <c r="H127">
        <f ca="1"/>
        <v>-0.37430000000000002</v>
      </c>
      <c r="I127" t="str">
        <f ca="1"/>
        <v>V_1</v>
      </c>
      <c r="J127" t="str">
        <f ca="1"/>
        <v>V_1</v>
      </c>
      <c r="K127" t="str">
        <f ca="1"/>
        <v>V_1</v>
      </c>
      <c r="L127" t="str">
        <f ca="1"/>
        <v>V_1</v>
      </c>
      <c r="M127" t="str">
        <f ca="1"/>
        <v>V_1</v>
      </c>
      <c r="N127" t="str">
        <f ca="1"/>
        <v>V_1</v>
      </c>
      <c r="O127" t="str">
        <f ca="1"/>
        <v>V_1</v>
      </c>
      <c r="P127" t="str">
        <f ca="1"/>
        <v>V_1</v>
      </c>
      <c r="Q127">
        <f ca="1"/>
        <v>-0.97450000000000003</v>
      </c>
      <c r="R127">
        <f ca="1"/>
        <v>-1.1237999999999999</v>
      </c>
      <c r="S127">
        <f ca="1"/>
        <v>-0.15740000000000001</v>
      </c>
      <c r="T127">
        <f ca="1"/>
        <v>-0.54359999999999997</v>
      </c>
      <c r="U127">
        <f ca="1"/>
        <v>-0.99770000000000003</v>
      </c>
      <c r="V127">
        <f ca="1"/>
        <v>1.0128999999999999</v>
      </c>
      <c r="W127">
        <f ca="1"/>
        <v>7.3400000000000007E-2</v>
      </c>
      <c r="X127">
        <f ca="1"/>
        <v>0.33889999999999998</v>
      </c>
    </row>
    <row r="128" spans="1:24" x14ac:dyDescent="0.3">
      <c r="A128" t="str">
        <f ca="1"/>
        <v>Brody Birch</v>
      </c>
      <c r="B128" t="str">
        <f ca="1"/>
        <v>V_1</v>
      </c>
      <c r="C128">
        <f ca="1"/>
        <v>1.0317000000000001</v>
      </c>
      <c r="D128" t="str">
        <f ca="1"/>
        <v>V_1</v>
      </c>
      <c r="E128" t="str">
        <f ca="1"/>
        <v>V_1</v>
      </c>
      <c r="F128">
        <f ca="1"/>
        <v>-1.1888000000000001</v>
      </c>
      <c r="G128">
        <f ca="1"/>
        <v>8.3699999999999997E-2</v>
      </c>
      <c r="H128">
        <f ca="1"/>
        <v>-0.37430000000000002</v>
      </c>
      <c r="I128" t="str">
        <f ca="1"/>
        <v>V_2</v>
      </c>
      <c r="J128" t="str">
        <f ca="1"/>
        <v>V_1</v>
      </c>
      <c r="K128" t="str">
        <f ca="1"/>
        <v>V_1</v>
      </c>
      <c r="L128" t="str">
        <f ca="1"/>
        <v>V_2</v>
      </c>
      <c r="M128" t="str">
        <f ca="1"/>
        <v>V_1</v>
      </c>
      <c r="N128" t="str">
        <f ca="1"/>
        <v>V_1</v>
      </c>
      <c r="O128" t="str">
        <f ca="1"/>
        <v>V_2</v>
      </c>
      <c r="P128" t="str">
        <f ca="1"/>
        <v>V_1</v>
      </c>
      <c r="Q128">
        <f ca="1"/>
        <v>1.1196999999999999</v>
      </c>
      <c r="R128">
        <f ca="1"/>
        <v>-1.1237999999999999</v>
      </c>
      <c r="S128">
        <f ca="1"/>
        <v>0.69379999999999997</v>
      </c>
      <c r="T128">
        <f ca="1"/>
        <v>-0.54359999999999997</v>
      </c>
      <c r="U128">
        <f ca="1"/>
        <v>-0.2185</v>
      </c>
      <c r="V128">
        <f ca="1"/>
        <v>0.32090000000000002</v>
      </c>
      <c r="W128">
        <f ca="1"/>
        <v>-0.3579</v>
      </c>
      <c r="X128">
        <f ca="1"/>
        <v>1.2682</v>
      </c>
    </row>
    <row r="129" spans="1:24" x14ac:dyDescent="0.3">
      <c r="A129" t="str">
        <f ca="1"/>
        <v>Aleksander Pribonić</v>
      </c>
      <c r="B129" t="str">
        <f ca="1"/>
        <v>V_1</v>
      </c>
      <c r="C129">
        <f ca="1"/>
        <v>0.21010000000000001</v>
      </c>
      <c r="D129" t="str">
        <f ca="1"/>
        <v>V_2</v>
      </c>
      <c r="E129" t="str">
        <f ca="1"/>
        <v>V_1</v>
      </c>
      <c r="F129">
        <f ca="1"/>
        <v>-0.27900000000000003</v>
      </c>
      <c r="G129">
        <f ca="1"/>
        <v>-1.1228</v>
      </c>
      <c r="H129">
        <f ca="1"/>
        <v>-0.37430000000000002</v>
      </c>
      <c r="I129" t="str">
        <f ca="1"/>
        <v>V_2</v>
      </c>
      <c r="J129" t="str">
        <f ca="1"/>
        <v>V_1</v>
      </c>
      <c r="K129" t="str">
        <f ca="1"/>
        <v>V_1</v>
      </c>
      <c r="L129" t="str">
        <f ca="1"/>
        <v>V_1</v>
      </c>
      <c r="M129" t="str">
        <f ca="1"/>
        <v>V_2</v>
      </c>
      <c r="N129" t="str">
        <f ca="1"/>
        <v>V_2</v>
      </c>
      <c r="O129" t="str">
        <f ca="1"/>
        <v>V_1</v>
      </c>
      <c r="P129" t="str">
        <f ca="1"/>
        <v>V_1</v>
      </c>
      <c r="Q129">
        <f ca="1"/>
        <v>1.1196999999999999</v>
      </c>
      <c r="R129">
        <f ca="1"/>
        <v>-1.1237999999999999</v>
      </c>
      <c r="S129">
        <f ca="1"/>
        <v>-1.0085</v>
      </c>
      <c r="T129">
        <f ca="1"/>
        <v>-0.54359999999999997</v>
      </c>
      <c r="U129">
        <f ca="1"/>
        <v>-0.99770000000000003</v>
      </c>
      <c r="V129">
        <f ca="1"/>
        <v>0.32090000000000002</v>
      </c>
      <c r="W129">
        <f ca="1"/>
        <v>-0.78920000000000001</v>
      </c>
      <c r="X129">
        <f ca="1"/>
        <v>-0.59040000000000004</v>
      </c>
    </row>
    <row r="130" spans="1:24" x14ac:dyDescent="0.3">
      <c r="A130" t="str">
        <f ca="1"/>
        <v>Raed Karam</v>
      </c>
      <c r="B130" t="str">
        <f ca="1"/>
        <v>V_1</v>
      </c>
      <c r="C130">
        <f ca="1"/>
        <v>0.21010000000000001</v>
      </c>
      <c r="D130" t="str">
        <f ca="1"/>
        <v>V_1</v>
      </c>
      <c r="E130" t="str">
        <f ca="1"/>
        <v>V_2</v>
      </c>
      <c r="F130">
        <f ca="1"/>
        <v>-0.27900000000000003</v>
      </c>
      <c r="G130">
        <f ca="1"/>
        <v>2.4965999999999999</v>
      </c>
      <c r="H130">
        <f ca="1"/>
        <v>-0.37430000000000002</v>
      </c>
      <c r="I130" t="str">
        <f ca="1"/>
        <v>V_2</v>
      </c>
      <c r="J130" t="str">
        <f ca="1"/>
        <v>V_1</v>
      </c>
      <c r="K130" t="str">
        <f ca="1"/>
        <v>V_1</v>
      </c>
      <c r="L130" t="str">
        <f ca="1"/>
        <v>V_2</v>
      </c>
      <c r="M130" t="str">
        <f ca="1"/>
        <v>V_1</v>
      </c>
      <c r="N130" t="str">
        <f ca="1"/>
        <v>V_1</v>
      </c>
      <c r="O130" t="str">
        <f ca="1"/>
        <v>V_2</v>
      </c>
      <c r="P130" t="str">
        <f ca="1"/>
        <v>V_2</v>
      </c>
      <c r="Q130">
        <f ca="1"/>
        <v>-0.97450000000000003</v>
      </c>
      <c r="R130">
        <f ca="1"/>
        <v>0.78049999999999997</v>
      </c>
      <c r="S130">
        <f ca="1"/>
        <v>-1.8596999999999999</v>
      </c>
      <c r="T130">
        <f ca="1"/>
        <v>-0.54359999999999997</v>
      </c>
      <c r="U130">
        <f ca="1"/>
        <v>-0.99770000000000003</v>
      </c>
      <c r="V130">
        <f ca="1"/>
        <v>-1.0629999999999999</v>
      </c>
      <c r="W130">
        <f ca="1"/>
        <v>-0.3579</v>
      </c>
      <c r="X130">
        <f ca="1"/>
        <v>2.9100000000000001E-2</v>
      </c>
    </row>
    <row r="131" spans="1:24" x14ac:dyDescent="0.3">
      <c r="A131" t="str">
        <f ca="1"/>
        <v>Darcie Pollard</v>
      </c>
      <c r="B131" t="str">
        <f ca="1"/>
        <v>V_1</v>
      </c>
      <c r="C131">
        <f ca="1"/>
        <v>2.6747999999999998</v>
      </c>
      <c r="D131" t="str">
        <f ca="1"/>
        <v>V_2</v>
      </c>
      <c r="E131" t="str">
        <f ca="1"/>
        <v>V_1</v>
      </c>
      <c r="F131">
        <f ca="1"/>
        <v>-1.1888000000000001</v>
      </c>
      <c r="G131">
        <f ca="1"/>
        <v>8.3699999999999997E-2</v>
      </c>
      <c r="H131">
        <f ca="1"/>
        <v>-0.37430000000000002</v>
      </c>
      <c r="I131" t="str">
        <f ca="1"/>
        <v>V_2</v>
      </c>
      <c r="J131" t="str">
        <f ca="1"/>
        <v>V_2</v>
      </c>
      <c r="K131" t="str">
        <f ca="1"/>
        <v>V_2</v>
      </c>
      <c r="L131" t="str">
        <f ca="1"/>
        <v>V_2</v>
      </c>
      <c r="M131" t="str">
        <f ca="1"/>
        <v>V_1</v>
      </c>
      <c r="N131" t="str">
        <f ca="1"/>
        <v>V_2</v>
      </c>
      <c r="O131" t="str">
        <f ca="1"/>
        <v>V_2</v>
      </c>
      <c r="P131" t="str">
        <f ca="1"/>
        <v>V_2</v>
      </c>
      <c r="Q131">
        <f ca="1"/>
        <v>-3.0688</v>
      </c>
      <c r="R131">
        <f ca="1"/>
        <v>-1.1237999999999999</v>
      </c>
      <c r="S131">
        <f ca="1"/>
        <v>-0.15740000000000001</v>
      </c>
      <c r="T131">
        <f ca="1"/>
        <v>-0.54359999999999997</v>
      </c>
      <c r="U131">
        <f ca="1"/>
        <v>-0.2185</v>
      </c>
      <c r="V131">
        <f ca="1"/>
        <v>-1.0629999999999999</v>
      </c>
      <c r="W131">
        <f ca="1"/>
        <v>0.93600000000000005</v>
      </c>
      <c r="X131">
        <f ca="1"/>
        <v>2.9100000000000001E-2</v>
      </c>
    </row>
    <row r="132" spans="1:24" x14ac:dyDescent="0.3">
      <c r="A132" t="str">
        <f ca="1"/>
        <v>Lucy Blackburn</v>
      </c>
      <c r="B132" t="str">
        <f ca="1"/>
        <v>V_1</v>
      </c>
      <c r="C132">
        <f ca="1"/>
        <v>1.0317000000000001</v>
      </c>
      <c r="D132" t="str">
        <f ca="1"/>
        <v>V_2</v>
      </c>
      <c r="E132" t="str">
        <f ca="1"/>
        <v>V_1</v>
      </c>
      <c r="F132">
        <f ca="1"/>
        <v>-0.27900000000000003</v>
      </c>
      <c r="G132">
        <f ca="1"/>
        <v>1.2901</v>
      </c>
      <c r="H132">
        <f ca="1"/>
        <v>-0.37430000000000002</v>
      </c>
      <c r="I132" t="str">
        <f ca="1"/>
        <v>V_2</v>
      </c>
      <c r="J132" t="str">
        <f ca="1"/>
        <v>V_1</v>
      </c>
      <c r="K132" t="str">
        <f ca="1"/>
        <v>V_1</v>
      </c>
      <c r="L132" t="str">
        <f ca="1"/>
        <v>V_2</v>
      </c>
      <c r="M132" t="str">
        <f ca="1"/>
        <v>V_2</v>
      </c>
      <c r="N132" t="str">
        <f ca="1"/>
        <v>V_1</v>
      </c>
      <c r="O132" t="str">
        <f ca="1"/>
        <v>V_1</v>
      </c>
      <c r="P132" t="str">
        <f ca="1"/>
        <v>V_1</v>
      </c>
      <c r="Q132">
        <f ca="1"/>
        <v>1.1196999999999999</v>
      </c>
      <c r="R132">
        <f ca="1"/>
        <v>-0.1716</v>
      </c>
      <c r="S132">
        <f ca="1"/>
        <v>-1.0085</v>
      </c>
      <c r="T132">
        <f ca="1"/>
        <v>-0.54359999999999997</v>
      </c>
      <c r="U132">
        <f ca="1"/>
        <v>-0.99770000000000003</v>
      </c>
      <c r="V132">
        <f ca="1"/>
        <v>-0.371</v>
      </c>
      <c r="W132">
        <f ca="1"/>
        <v>-0.3579</v>
      </c>
      <c r="X132">
        <f ca="1"/>
        <v>2.9100000000000001E-2</v>
      </c>
    </row>
    <row r="133" spans="1:24" x14ac:dyDescent="0.3">
      <c r="A133" t="str">
        <f ca="1"/>
        <v>Lottie Owens</v>
      </c>
      <c r="B133" t="str">
        <f ca="1"/>
        <v>V_1</v>
      </c>
      <c r="C133">
        <f ca="1"/>
        <v>1.0317000000000001</v>
      </c>
      <c r="D133" t="str">
        <f ca="1"/>
        <v>V_1</v>
      </c>
      <c r="E133" t="str">
        <f ca="1"/>
        <v>V_1</v>
      </c>
      <c r="F133">
        <f ca="1"/>
        <v>-0.27900000000000003</v>
      </c>
      <c r="G133">
        <f ca="1"/>
        <v>1.2901</v>
      </c>
      <c r="H133">
        <f ca="1"/>
        <v>-0.37430000000000002</v>
      </c>
      <c r="I133" t="str">
        <f ca="1"/>
        <v>V_2</v>
      </c>
      <c r="J133" t="str">
        <f ca="1"/>
        <v>V_2</v>
      </c>
      <c r="K133" t="str">
        <f ca="1"/>
        <v>V_1</v>
      </c>
      <c r="L133" t="str">
        <f ca="1"/>
        <v>V_2</v>
      </c>
      <c r="M133" t="str">
        <f ca="1"/>
        <v>V_1</v>
      </c>
      <c r="N133" t="str">
        <f ca="1"/>
        <v>V_1</v>
      </c>
      <c r="O133" t="str">
        <f ca="1"/>
        <v>V_2</v>
      </c>
      <c r="P133" t="str">
        <f ca="1"/>
        <v>V_2</v>
      </c>
      <c r="Q133">
        <f ca="1"/>
        <v>7.2599999999999998E-2</v>
      </c>
      <c r="R133">
        <f ca="1"/>
        <v>-0.1716</v>
      </c>
      <c r="S133">
        <f ca="1"/>
        <v>-0.15740000000000001</v>
      </c>
      <c r="T133">
        <f ca="1"/>
        <v>-0.54359999999999997</v>
      </c>
      <c r="U133">
        <f ca="1"/>
        <v>-0.99770000000000003</v>
      </c>
      <c r="V133">
        <f ca="1"/>
        <v>-0.371</v>
      </c>
      <c r="W133">
        <f ca="1"/>
        <v>-0.78920000000000001</v>
      </c>
      <c r="X133">
        <f ca="1"/>
        <v>0.33889999999999998</v>
      </c>
    </row>
    <row r="134" spans="1:24" x14ac:dyDescent="0.3">
      <c r="A134" t="str">
        <f ca="1"/>
        <v>Jack Bond</v>
      </c>
      <c r="B134" t="str">
        <f ca="1"/>
        <v>V_1</v>
      </c>
      <c r="C134">
        <f ca="1"/>
        <v>1.0317000000000001</v>
      </c>
      <c r="D134" t="str">
        <f ca="1"/>
        <v>V_2</v>
      </c>
      <c r="E134" t="str">
        <f ca="1"/>
        <v>V_1</v>
      </c>
      <c r="F134">
        <f ca="1"/>
        <v>-1.1888000000000001</v>
      </c>
      <c r="G134">
        <f ca="1"/>
        <v>8.3699999999999997E-2</v>
      </c>
      <c r="H134">
        <f ca="1"/>
        <v>-0.37430000000000002</v>
      </c>
      <c r="I134" t="str">
        <f ca="1"/>
        <v>V_2</v>
      </c>
      <c r="J134" t="str">
        <f ca="1"/>
        <v>V_2</v>
      </c>
      <c r="K134" t="str">
        <f ca="1"/>
        <v>V_1</v>
      </c>
      <c r="L134" t="str">
        <f ca="1"/>
        <v>V_1</v>
      </c>
      <c r="M134" t="str">
        <f ca="1"/>
        <v>V_1</v>
      </c>
      <c r="N134" t="str">
        <f ca="1"/>
        <v>V_2</v>
      </c>
      <c r="O134" t="str">
        <f ca="1"/>
        <v>V_2</v>
      </c>
      <c r="P134" t="str">
        <f ca="1"/>
        <v>V_2</v>
      </c>
      <c r="Q134">
        <f ca="1"/>
        <v>7.2599999999999998E-2</v>
      </c>
      <c r="R134">
        <f ca="1"/>
        <v>-0.1716</v>
      </c>
      <c r="S134">
        <f ca="1"/>
        <v>1.5449999999999999</v>
      </c>
      <c r="T134">
        <f ca="1"/>
        <v>-0.54359999999999997</v>
      </c>
      <c r="U134">
        <f ca="1"/>
        <v>-0.2185</v>
      </c>
      <c r="V134">
        <f ca="1"/>
        <v>-0.371</v>
      </c>
      <c r="W134">
        <f ca="1"/>
        <v>1.7986</v>
      </c>
      <c r="X134">
        <f ca="1"/>
        <v>-0.59040000000000004</v>
      </c>
    </row>
    <row r="135" spans="1:24" x14ac:dyDescent="0.3">
      <c r="A135" t="str">
        <f ca="1"/>
        <v>Hideo Omura</v>
      </c>
      <c r="B135" t="str">
        <f ca="1"/>
        <v>V_1</v>
      </c>
      <c r="C135">
        <f ca="1"/>
        <v>1.0317000000000001</v>
      </c>
      <c r="D135" t="str">
        <f ca="1"/>
        <v>V_1</v>
      </c>
      <c r="E135" t="str">
        <f ca="1"/>
        <v>V_1</v>
      </c>
      <c r="F135">
        <f ca="1"/>
        <v>0.63090000000000002</v>
      </c>
      <c r="G135">
        <f ca="1"/>
        <v>2.4965999999999999</v>
      </c>
      <c r="H135">
        <f ca="1"/>
        <v>-0.37430000000000002</v>
      </c>
      <c r="I135" t="str">
        <f ca="1"/>
        <v>V_2</v>
      </c>
      <c r="J135" t="str">
        <f ca="1"/>
        <v>V_2</v>
      </c>
      <c r="K135" t="str">
        <f ca="1"/>
        <v>V_1</v>
      </c>
      <c r="L135" t="str">
        <f ca="1"/>
        <v>V_2</v>
      </c>
      <c r="M135" t="str">
        <f ca="1"/>
        <v>V_1</v>
      </c>
      <c r="N135" t="str">
        <f ca="1"/>
        <v>V_1</v>
      </c>
      <c r="O135" t="str">
        <f ca="1"/>
        <v>V_2</v>
      </c>
      <c r="P135" t="str">
        <f ca="1"/>
        <v>V_2</v>
      </c>
      <c r="Q135">
        <f ca="1"/>
        <v>7.2599999999999998E-2</v>
      </c>
      <c r="R135">
        <f ca="1"/>
        <v>1.7325999999999999</v>
      </c>
      <c r="S135">
        <f ca="1"/>
        <v>1.5449999999999999</v>
      </c>
      <c r="T135">
        <f ca="1"/>
        <v>-0.54359999999999997</v>
      </c>
      <c r="U135">
        <f ca="1"/>
        <v>0.56069999999999998</v>
      </c>
      <c r="V135">
        <f ca="1"/>
        <v>-1.0629999999999999</v>
      </c>
      <c r="W135">
        <f ca="1"/>
        <v>1.3673</v>
      </c>
      <c r="X135">
        <f ca="1"/>
        <v>1.2682</v>
      </c>
    </row>
    <row r="136" spans="1:24" x14ac:dyDescent="0.3">
      <c r="A136" t="str">
        <f ca="1"/>
        <v>Midori Miyashiro</v>
      </c>
      <c r="B136" t="str">
        <f ca="1"/>
        <v>V_1</v>
      </c>
      <c r="C136">
        <f ca="1"/>
        <v>1.0317000000000001</v>
      </c>
      <c r="D136" t="str">
        <f ca="1"/>
        <v>V_1</v>
      </c>
      <c r="E136" t="str">
        <f ca="1"/>
        <v>V_2</v>
      </c>
      <c r="F136">
        <f ca="1"/>
        <v>-1.1888000000000001</v>
      </c>
      <c r="G136">
        <f ca="1"/>
        <v>8.3699999999999997E-2</v>
      </c>
      <c r="H136">
        <f ca="1"/>
        <v>-0.37430000000000002</v>
      </c>
      <c r="I136" t="str">
        <f ca="1"/>
        <v>V_2</v>
      </c>
      <c r="J136" t="str">
        <f ca="1"/>
        <v>V_2</v>
      </c>
      <c r="K136" t="str">
        <f ca="1"/>
        <v>V_1</v>
      </c>
      <c r="L136" t="str">
        <f ca="1"/>
        <v>V_1</v>
      </c>
      <c r="M136" t="str">
        <f ca="1"/>
        <v>V_2</v>
      </c>
      <c r="N136" t="str">
        <f ca="1"/>
        <v>V_1</v>
      </c>
      <c r="O136" t="str">
        <f ca="1"/>
        <v>V_1</v>
      </c>
      <c r="P136" t="str">
        <f ca="1"/>
        <v>V_1</v>
      </c>
      <c r="Q136">
        <f ca="1"/>
        <v>7.2599999999999998E-2</v>
      </c>
      <c r="R136">
        <f ca="1"/>
        <v>0.78049999999999997</v>
      </c>
      <c r="S136">
        <f ca="1"/>
        <v>-0.15740000000000001</v>
      </c>
      <c r="T136">
        <f ca="1"/>
        <v>-0.54359999999999997</v>
      </c>
      <c r="U136">
        <f ca="1"/>
        <v>-0.99770000000000003</v>
      </c>
      <c r="V136">
        <f ca="1"/>
        <v>-0.371</v>
      </c>
      <c r="W136">
        <f ca="1"/>
        <v>-0.3579</v>
      </c>
      <c r="X136">
        <f ca="1"/>
        <v>0.33889999999999998</v>
      </c>
    </row>
    <row r="137" spans="1:24" x14ac:dyDescent="0.3">
      <c r="A137" t="str">
        <f ca="1"/>
        <v>Amelia Phillips</v>
      </c>
      <c r="B137" t="str">
        <f ca="1"/>
        <v>V_1</v>
      </c>
      <c r="C137">
        <f ca="1"/>
        <v>0.21010000000000001</v>
      </c>
      <c r="D137" t="str">
        <f ca="1"/>
        <v>V_2</v>
      </c>
      <c r="E137" t="str">
        <f ca="1"/>
        <v>V_1</v>
      </c>
      <c r="F137">
        <f ca="1"/>
        <v>-0.27900000000000003</v>
      </c>
      <c r="G137">
        <f ca="1"/>
        <v>8.3699999999999997E-2</v>
      </c>
      <c r="H137">
        <f ca="1"/>
        <v>-0.37430000000000002</v>
      </c>
      <c r="I137" t="str">
        <f ca="1"/>
        <v>V_2</v>
      </c>
      <c r="J137" t="str">
        <f ca="1"/>
        <v>V_2</v>
      </c>
      <c r="K137" t="str">
        <f ca="1"/>
        <v>V_1</v>
      </c>
      <c r="L137" t="str">
        <f ca="1"/>
        <v>V_2</v>
      </c>
      <c r="M137" t="str">
        <f ca="1"/>
        <v>V_2</v>
      </c>
      <c r="N137" t="str">
        <f ca="1"/>
        <v>V_1</v>
      </c>
      <c r="O137" t="str">
        <f ca="1"/>
        <v>V_1</v>
      </c>
      <c r="P137" t="str">
        <f ca="1"/>
        <v>V_2</v>
      </c>
      <c r="Q137">
        <f ca="1"/>
        <v>-0.97450000000000003</v>
      </c>
      <c r="R137">
        <f ca="1"/>
        <v>1.7325999999999999</v>
      </c>
      <c r="S137">
        <f ca="1"/>
        <v>-1.0085</v>
      </c>
      <c r="T137">
        <f ca="1"/>
        <v>0.53859999999999997</v>
      </c>
      <c r="U137">
        <f ca="1"/>
        <v>-0.2185</v>
      </c>
      <c r="V137">
        <f ca="1"/>
        <v>-1.7549999999999999</v>
      </c>
      <c r="W137">
        <f ca="1"/>
        <v>-0.3579</v>
      </c>
      <c r="X137">
        <f ca="1"/>
        <v>1.8877999999999999</v>
      </c>
    </row>
    <row r="138" spans="1:24" x14ac:dyDescent="0.3">
      <c r="A138" t="str">
        <f ca="1"/>
        <v>Luca Storey</v>
      </c>
      <c r="B138" t="str">
        <f ca="1"/>
        <v>V_1</v>
      </c>
      <c r="C138">
        <f ca="1"/>
        <v>1.0317000000000001</v>
      </c>
      <c r="D138" t="str">
        <f ca="1"/>
        <v>V_1</v>
      </c>
      <c r="E138" t="str">
        <f ca="1"/>
        <v>V_1</v>
      </c>
      <c r="F138">
        <f ca="1"/>
        <v>-1.1888000000000001</v>
      </c>
      <c r="G138">
        <f ca="1"/>
        <v>8.3699999999999997E-2</v>
      </c>
      <c r="H138">
        <f ca="1"/>
        <v>-0.37430000000000002</v>
      </c>
      <c r="I138" t="str">
        <f ca="1"/>
        <v>V_2</v>
      </c>
      <c r="J138" t="str">
        <f ca="1"/>
        <v>V_2</v>
      </c>
      <c r="K138" t="str">
        <f ca="1"/>
        <v>V_1</v>
      </c>
      <c r="L138" t="str">
        <f ca="1"/>
        <v>V_1</v>
      </c>
      <c r="M138" t="str">
        <f ca="1"/>
        <v>V_1</v>
      </c>
      <c r="N138" t="str">
        <f ca="1"/>
        <v>V_1</v>
      </c>
      <c r="O138" t="str">
        <f ca="1"/>
        <v>V_2</v>
      </c>
      <c r="P138" t="str">
        <f ca="1"/>
        <v>V_2</v>
      </c>
      <c r="Q138">
        <f ca="1"/>
        <v>7.2599999999999998E-2</v>
      </c>
      <c r="R138">
        <f ca="1"/>
        <v>-1.1237999999999999</v>
      </c>
      <c r="S138">
        <f ca="1"/>
        <v>1.5449999999999999</v>
      </c>
      <c r="T138">
        <f ca="1"/>
        <v>-0.54359999999999997</v>
      </c>
      <c r="U138">
        <f ca="1"/>
        <v>-0.2185</v>
      </c>
      <c r="V138">
        <f ca="1"/>
        <v>-1.7549999999999999</v>
      </c>
      <c r="W138">
        <f ca="1"/>
        <v>0.93600000000000005</v>
      </c>
      <c r="X138">
        <f ca="1"/>
        <v>0.95840000000000003</v>
      </c>
    </row>
    <row r="139" spans="1:24" x14ac:dyDescent="0.3">
      <c r="A139" t="str">
        <f ca="1"/>
        <v>Theodore Holland</v>
      </c>
      <c r="B139" t="str">
        <f ca="1"/>
        <v>V_1</v>
      </c>
      <c r="C139">
        <f ca="1"/>
        <v>0.21010000000000001</v>
      </c>
      <c r="D139" t="str">
        <f ca="1"/>
        <v>V_1</v>
      </c>
      <c r="E139" t="str">
        <f ca="1"/>
        <v>V_1</v>
      </c>
      <c r="F139">
        <f ca="1"/>
        <v>1.5407</v>
      </c>
      <c r="G139">
        <f ca="1"/>
        <v>8.3699999999999997E-2</v>
      </c>
      <c r="H139">
        <f ca="1"/>
        <v>-0.37430000000000002</v>
      </c>
      <c r="I139" t="str">
        <f ca="1"/>
        <v>V_2</v>
      </c>
      <c r="J139" t="str">
        <f ca="1"/>
        <v>V_2</v>
      </c>
      <c r="K139" t="str">
        <f ca="1"/>
        <v>V_1</v>
      </c>
      <c r="L139" t="str">
        <f ca="1"/>
        <v>V_1</v>
      </c>
      <c r="M139" t="str">
        <f ca="1"/>
        <v>V_1</v>
      </c>
      <c r="N139" t="str">
        <f ca="1"/>
        <v>V_1</v>
      </c>
      <c r="O139" t="str">
        <f ca="1"/>
        <v>V_2</v>
      </c>
      <c r="P139" t="str">
        <f ca="1"/>
        <v>V_2</v>
      </c>
      <c r="Q139">
        <f ca="1"/>
        <v>7.2599999999999998E-2</v>
      </c>
      <c r="R139">
        <f ca="1"/>
        <v>-0.1716</v>
      </c>
      <c r="S139">
        <f ca="1"/>
        <v>-0.15740000000000001</v>
      </c>
      <c r="T139">
        <f ca="1"/>
        <v>-0.54359999999999997</v>
      </c>
      <c r="U139">
        <f ca="1"/>
        <v>-0.99770000000000003</v>
      </c>
      <c r="V139">
        <f ca="1"/>
        <v>-1.7549999999999999</v>
      </c>
      <c r="W139">
        <f ca="1"/>
        <v>0.50470000000000004</v>
      </c>
      <c r="X139">
        <f ca="1"/>
        <v>1.2682</v>
      </c>
    </row>
    <row r="140" spans="1:24" x14ac:dyDescent="0.3">
      <c r="A140" t="str">
        <f ca="1"/>
        <v>Nuò Qiáo</v>
      </c>
      <c r="B140" t="str">
        <f ca="1"/>
        <v>V_1</v>
      </c>
      <c r="C140">
        <f ca="1"/>
        <v>1.0317000000000001</v>
      </c>
      <c r="D140" t="str">
        <f ca="1"/>
        <v>V_2</v>
      </c>
      <c r="E140" t="str">
        <f ca="1"/>
        <v>V_1</v>
      </c>
      <c r="F140">
        <f ca="1"/>
        <v>-0.27900000000000003</v>
      </c>
      <c r="G140">
        <f ca="1"/>
        <v>8.3699999999999997E-2</v>
      </c>
      <c r="H140">
        <f ca="1"/>
        <v>-0.37430000000000002</v>
      </c>
      <c r="I140" t="str">
        <f ca="1"/>
        <v>V_2</v>
      </c>
      <c r="J140" t="str">
        <f ca="1"/>
        <v>V_1</v>
      </c>
      <c r="K140" t="str">
        <f ca="1"/>
        <v>V_1</v>
      </c>
      <c r="L140" t="str">
        <f ca="1"/>
        <v>V_1</v>
      </c>
      <c r="M140" t="str">
        <f ca="1"/>
        <v>V_2</v>
      </c>
      <c r="N140" t="str">
        <f ca="1"/>
        <v>V_2</v>
      </c>
      <c r="O140" t="str">
        <f ca="1"/>
        <v>V_2</v>
      </c>
      <c r="P140" t="str">
        <f ca="1"/>
        <v>V_2</v>
      </c>
      <c r="Q140">
        <f ca="1"/>
        <v>7.2599999999999998E-2</v>
      </c>
      <c r="R140">
        <f ca="1"/>
        <v>-2.0758999999999999</v>
      </c>
      <c r="S140">
        <f ca="1"/>
        <v>-1.8596999999999999</v>
      </c>
      <c r="T140">
        <f ca="1"/>
        <v>-0.54359999999999997</v>
      </c>
      <c r="U140">
        <f ca="1"/>
        <v>-0.99770000000000003</v>
      </c>
      <c r="V140">
        <f ca="1"/>
        <v>1.0128999999999999</v>
      </c>
      <c r="W140">
        <f ca="1"/>
        <v>2.4456000000000002</v>
      </c>
      <c r="X140">
        <f ca="1"/>
        <v>-0.59040000000000004</v>
      </c>
    </row>
    <row r="141" spans="1:24" x14ac:dyDescent="0.3">
      <c r="A141" t="str">
        <f ca="1"/>
        <v>Jude Horton</v>
      </c>
      <c r="B141" t="str">
        <f ca="1"/>
        <v>V_1</v>
      </c>
      <c r="C141">
        <f ca="1"/>
        <v>0.21010000000000001</v>
      </c>
      <c r="D141" t="str">
        <f ca="1"/>
        <v>V_1</v>
      </c>
      <c r="E141" t="str">
        <f ca="1"/>
        <v>V_1</v>
      </c>
      <c r="F141">
        <f ca="1"/>
        <v>-0.27900000000000003</v>
      </c>
      <c r="G141">
        <f ca="1"/>
        <v>1.2901</v>
      </c>
      <c r="H141">
        <f ca="1"/>
        <v>-0.37430000000000002</v>
      </c>
      <c r="I141" t="str">
        <f ca="1"/>
        <v>V_2</v>
      </c>
      <c r="J141" t="str">
        <f ca="1"/>
        <v>V_2</v>
      </c>
      <c r="K141" t="str">
        <f ca="1"/>
        <v>V_1</v>
      </c>
      <c r="L141" t="str">
        <f ca="1"/>
        <v>V_1</v>
      </c>
      <c r="M141" t="str">
        <f ca="1"/>
        <v>V_1</v>
      </c>
      <c r="N141" t="str">
        <f ca="1"/>
        <v>V_1</v>
      </c>
      <c r="O141" t="str">
        <f ca="1"/>
        <v>V_2</v>
      </c>
      <c r="P141" t="str">
        <f ca="1"/>
        <v>V_2</v>
      </c>
      <c r="Q141">
        <f ca="1"/>
        <v>7.2599999999999998E-2</v>
      </c>
      <c r="R141">
        <f ca="1"/>
        <v>-1.1237999999999999</v>
      </c>
      <c r="S141">
        <f ca="1"/>
        <v>-0.15740000000000001</v>
      </c>
      <c r="T141">
        <f ca="1"/>
        <v>-0.54359999999999997</v>
      </c>
      <c r="U141">
        <f ca="1"/>
        <v>-0.99770000000000003</v>
      </c>
      <c r="V141">
        <f ca="1"/>
        <v>-1.7549999999999999</v>
      </c>
      <c r="W141">
        <f ca="1"/>
        <v>0.93600000000000005</v>
      </c>
      <c r="X141">
        <f ca="1"/>
        <v>0.95840000000000003</v>
      </c>
    </row>
    <row r="142" spans="1:24" x14ac:dyDescent="0.3">
      <c r="A142" t="str">
        <f ca="1"/>
        <v>Ivanka Grabow</v>
      </c>
      <c r="B142" t="str">
        <f ca="1"/>
        <v>V_1</v>
      </c>
      <c r="C142">
        <f ca="1"/>
        <v>1.8532999999999999</v>
      </c>
      <c r="D142" t="str">
        <f ca="1"/>
        <v>V_2</v>
      </c>
      <c r="E142" t="str">
        <f ca="1"/>
        <v>V_1</v>
      </c>
      <c r="F142">
        <f ca="1"/>
        <v>-0.27900000000000003</v>
      </c>
      <c r="G142">
        <f ca="1"/>
        <v>8.3699999999999997E-2</v>
      </c>
      <c r="H142">
        <f ca="1"/>
        <v>1.3127</v>
      </c>
      <c r="I142" t="str">
        <f ca="1"/>
        <v>V_1</v>
      </c>
      <c r="J142" t="str">
        <f ca="1"/>
        <v>V_2</v>
      </c>
      <c r="K142" t="str">
        <f ca="1"/>
        <v>V_1</v>
      </c>
      <c r="L142" t="str">
        <f ca="1"/>
        <v>V_1</v>
      </c>
      <c r="M142" t="str">
        <f ca="1"/>
        <v>V_1</v>
      </c>
      <c r="N142" t="str">
        <f ca="1"/>
        <v>V_2</v>
      </c>
      <c r="O142" t="str">
        <f ca="1"/>
        <v>V_2</v>
      </c>
      <c r="P142" t="str">
        <f ca="1"/>
        <v>V_1</v>
      </c>
      <c r="Q142">
        <f ca="1"/>
        <v>-0.97450000000000003</v>
      </c>
      <c r="R142">
        <f ca="1"/>
        <v>-0.1716</v>
      </c>
      <c r="S142">
        <f ca="1"/>
        <v>-0.15740000000000001</v>
      </c>
      <c r="T142">
        <f ca="1"/>
        <v>2.7027999999999999</v>
      </c>
      <c r="U142">
        <f ca="1"/>
        <v>0.56069999999999998</v>
      </c>
      <c r="V142">
        <f ca="1"/>
        <v>-0.371</v>
      </c>
      <c r="W142">
        <f ca="1"/>
        <v>-0.78920000000000001</v>
      </c>
      <c r="X142">
        <f ca="1"/>
        <v>-0.59040000000000004</v>
      </c>
    </row>
    <row r="143" spans="1:24" x14ac:dyDescent="0.3">
      <c r="A143" t="str">
        <f ca="1"/>
        <v>David Cook</v>
      </c>
      <c r="B143" t="str">
        <f ca="1"/>
        <v>V_1</v>
      </c>
      <c r="C143">
        <f ca="1"/>
        <v>1.0317000000000001</v>
      </c>
      <c r="D143" t="str">
        <f ca="1"/>
        <v>V_2</v>
      </c>
      <c r="E143" t="str">
        <f ca="1"/>
        <v>V_2</v>
      </c>
      <c r="F143">
        <f ca="1"/>
        <v>-1.1888000000000001</v>
      </c>
      <c r="G143">
        <f ca="1"/>
        <v>2.4965999999999999</v>
      </c>
      <c r="H143">
        <f ca="1"/>
        <v>-0.37430000000000002</v>
      </c>
      <c r="I143" t="str">
        <f ca="1"/>
        <v>V_2</v>
      </c>
      <c r="J143" t="str">
        <f ca="1"/>
        <v>V_2</v>
      </c>
      <c r="K143" t="str">
        <f ca="1"/>
        <v>V_1</v>
      </c>
      <c r="L143" t="str">
        <f ca="1"/>
        <v>V_2</v>
      </c>
      <c r="M143" t="str">
        <f ca="1"/>
        <v>V_1</v>
      </c>
      <c r="N143" t="str">
        <f ca="1"/>
        <v>V_1</v>
      </c>
      <c r="O143" t="str">
        <f ca="1"/>
        <v>V_1</v>
      </c>
      <c r="P143" t="str">
        <f ca="1"/>
        <v>V_1</v>
      </c>
      <c r="Q143">
        <f ca="1"/>
        <v>1.1196999999999999</v>
      </c>
      <c r="R143">
        <f ca="1"/>
        <v>-1.1237999999999999</v>
      </c>
      <c r="S143">
        <f ca="1"/>
        <v>-1.0085</v>
      </c>
      <c r="T143">
        <f ca="1"/>
        <v>-0.54359999999999997</v>
      </c>
      <c r="U143">
        <f ca="1"/>
        <v>-0.99770000000000003</v>
      </c>
      <c r="V143">
        <f ca="1"/>
        <v>-0.371</v>
      </c>
      <c r="W143">
        <f ca="1"/>
        <v>-0.3579</v>
      </c>
      <c r="X143">
        <f ca="1"/>
        <v>1.8877999999999999</v>
      </c>
    </row>
    <row r="144" spans="1:24" x14ac:dyDescent="0.3">
      <c r="A144" t="str">
        <f ca="1"/>
        <v>Olivia Birch</v>
      </c>
      <c r="B144" t="str">
        <f ca="1"/>
        <v>V_1</v>
      </c>
      <c r="C144">
        <f ca="1"/>
        <v>1.0317000000000001</v>
      </c>
      <c r="D144" t="str">
        <f ca="1"/>
        <v>V_1</v>
      </c>
      <c r="E144" t="str">
        <f ca="1"/>
        <v>V_1</v>
      </c>
      <c r="F144">
        <f ca="1"/>
        <v>-1.1888000000000001</v>
      </c>
      <c r="G144">
        <f ca="1"/>
        <v>8.3699999999999997E-2</v>
      </c>
      <c r="H144">
        <f ca="1"/>
        <v>-0.37430000000000002</v>
      </c>
      <c r="I144" t="str">
        <f ca="1"/>
        <v>V_1</v>
      </c>
      <c r="J144" t="str">
        <f ca="1"/>
        <v>V_1</v>
      </c>
      <c r="K144" t="str">
        <f ca="1"/>
        <v>V_1</v>
      </c>
      <c r="L144" t="str">
        <f ca="1"/>
        <v>V_2</v>
      </c>
      <c r="M144" t="str">
        <f ca="1"/>
        <v>V_1</v>
      </c>
      <c r="N144" t="str">
        <f ca="1"/>
        <v>V_1</v>
      </c>
      <c r="O144" t="str">
        <f ca="1"/>
        <v>V_2</v>
      </c>
      <c r="P144" t="str">
        <f ca="1"/>
        <v>V_1</v>
      </c>
      <c r="Q144">
        <f ca="1"/>
        <v>1.1196999999999999</v>
      </c>
      <c r="R144">
        <f ca="1"/>
        <v>0.78049999999999997</v>
      </c>
      <c r="S144">
        <f ca="1"/>
        <v>0.69379999999999997</v>
      </c>
      <c r="T144">
        <f ca="1"/>
        <v>-0.54359999999999997</v>
      </c>
      <c r="U144">
        <f ca="1"/>
        <v>-0.99770000000000003</v>
      </c>
      <c r="V144">
        <f ca="1"/>
        <v>0.32090000000000002</v>
      </c>
      <c r="W144">
        <f ca="1"/>
        <v>-0.78920000000000001</v>
      </c>
      <c r="X144">
        <f ca="1"/>
        <v>0.33889999999999998</v>
      </c>
    </row>
    <row r="145" spans="1:24" x14ac:dyDescent="0.3">
      <c r="A145" t="str">
        <f ca="1"/>
        <v>Clara Harrison</v>
      </c>
      <c r="B145" t="str">
        <f ca="1"/>
        <v>V_1</v>
      </c>
      <c r="C145">
        <f ca="1"/>
        <v>0.21010000000000001</v>
      </c>
      <c r="D145" t="str">
        <f ca="1"/>
        <v>V_1</v>
      </c>
      <c r="E145" t="str">
        <f ca="1"/>
        <v>V_1</v>
      </c>
      <c r="F145">
        <f ca="1"/>
        <v>-0.27900000000000003</v>
      </c>
      <c r="G145">
        <f ca="1"/>
        <v>8.3699999999999997E-2</v>
      </c>
      <c r="H145">
        <f ca="1"/>
        <v>-0.37430000000000002</v>
      </c>
      <c r="I145" t="str">
        <f ca="1"/>
        <v>V_2</v>
      </c>
      <c r="J145" t="str">
        <f ca="1"/>
        <v>V_2</v>
      </c>
      <c r="K145" t="str">
        <f ca="1"/>
        <v>V_1</v>
      </c>
      <c r="L145" t="str">
        <f ca="1"/>
        <v>V_1</v>
      </c>
      <c r="M145" t="str">
        <f ca="1"/>
        <v>V_2</v>
      </c>
      <c r="N145" t="str">
        <f ca="1"/>
        <v>V_1</v>
      </c>
      <c r="O145" t="str">
        <f ca="1"/>
        <v>V_2</v>
      </c>
      <c r="P145" t="str">
        <f ca="1"/>
        <v>V_1</v>
      </c>
      <c r="Q145">
        <f ca="1"/>
        <v>1.1196999999999999</v>
      </c>
      <c r="R145">
        <f ca="1"/>
        <v>0.78049999999999997</v>
      </c>
      <c r="S145">
        <f ca="1"/>
        <v>1.5449999999999999</v>
      </c>
      <c r="T145">
        <f ca="1"/>
        <v>-0.54359999999999997</v>
      </c>
      <c r="U145">
        <f ca="1"/>
        <v>-0.2185</v>
      </c>
      <c r="V145">
        <f ca="1"/>
        <v>1.0128999999999999</v>
      </c>
      <c r="W145">
        <f ca="1"/>
        <v>1.7986</v>
      </c>
      <c r="X145">
        <f ca="1"/>
        <v>0.64870000000000005</v>
      </c>
    </row>
    <row r="146" spans="1:24" x14ac:dyDescent="0.3">
      <c r="A146" t="str">
        <f ca="1"/>
        <v>Amari Udo</v>
      </c>
      <c r="B146" t="str">
        <f ca="1"/>
        <v>V_1</v>
      </c>
      <c r="C146">
        <f ca="1"/>
        <v>1.0317000000000001</v>
      </c>
      <c r="D146" t="str">
        <f ca="1"/>
        <v>V_1</v>
      </c>
      <c r="E146" t="str">
        <f ca="1"/>
        <v>V_1</v>
      </c>
      <c r="F146">
        <f ca="1"/>
        <v>-1.1888000000000001</v>
      </c>
      <c r="G146">
        <f ca="1"/>
        <v>8.3699999999999997E-2</v>
      </c>
      <c r="H146">
        <f ca="1"/>
        <v>-0.37430000000000002</v>
      </c>
      <c r="I146" t="str">
        <f ca="1"/>
        <v>V_2</v>
      </c>
      <c r="J146" t="str">
        <f ca="1"/>
        <v>V_1</v>
      </c>
      <c r="K146" t="str">
        <f ca="1"/>
        <v>V_1</v>
      </c>
      <c r="L146" t="str">
        <f ca="1"/>
        <v>V_2</v>
      </c>
      <c r="M146" t="str">
        <f ca="1"/>
        <v>V_1</v>
      </c>
      <c r="N146" t="str">
        <f ca="1"/>
        <v>V_1</v>
      </c>
      <c r="O146" t="str">
        <f ca="1"/>
        <v>V_2</v>
      </c>
      <c r="P146" t="str">
        <f ca="1"/>
        <v>V_2</v>
      </c>
      <c r="Q146">
        <f ca="1"/>
        <v>7.2599999999999998E-2</v>
      </c>
      <c r="R146">
        <f ca="1"/>
        <v>-0.1716</v>
      </c>
      <c r="S146">
        <f ca="1"/>
        <v>-1.8596999999999999</v>
      </c>
      <c r="T146">
        <f ca="1"/>
        <v>-0.54359999999999997</v>
      </c>
      <c r="U146">
        <f ca="1"/>
        <v>-0.99770000000000003</v>
      </c>
      <c r="V146">
        <f ca="1"/>
        <v>1.0128999999999999</v>
      </c>
      <c r="W146">
        <f ca="1"/>
        <v>1.3673</v>
      </c>
      <c r="X146">
        <f ca="1"/>
        <v>0.64870000000000005</v>
      </c>
    </row>
    <row r="147" spans="1:24" x14ac:dyDescent="0.3">
      <c r="A147" t="str">
        <f ca="1"/>
        <v>Xiu Tián</v>
      </c>
      <c r="B147" t="str">
        <f ca="1"/>
        <v>V_1</v>
      </c>
      <c r="C147">
        <f ca="1"/>
        <v>0.21010000000000001</v>
      </c>
      <c r="D147" t="str">
        <f ca="1"/>
        <v>V_1</v>
      </c>
      <c r="E147" t="str">
        <f ca="1"/>
        <v>V_1</v>
      </c>
      <c r="F147">
        <f ca="1"/>
        <v>-1.1888000000000001</v>
      </c>
      <c r="G147">
        <f ca="1"/>
        <v>8.3699999999999997E-2</v>
      </c>
      <c r="H147">
        <f ca="1"/>
        <v>-0.37430000000000002</v>
      </c>
      <c r="I147" t="str">
        <f ca="1"/>
        <v>V_2</v>
      </c>
      <c r="J147" t="str">
        <f ca="1"/>
        <v>V_1</v>
      </c>
      <c r="K147" t="str">
        <f ca="1"/>
        <v>V_1</v>
      </c>
      <c r="L147" t="str">
        <f ca="1"/>
        <v>V_1</v>
      </c>
      <c r="M147" t="str">
        <f ca="1"/>
        <v>V_2</v>
      </c>
      <c r="N147" t="str">
        <f ca="1"/>
        <v>V_1</v>
      </c>
      <c r="O147" t="str">
        <f ca="1"/>
        <v>V_2</v>
      </c>
      <c r="P147" t="str">
        <f ca="1"/>
        <v>V_1</v>
      </c>
      <c r="Q147">
        <f ca="1"/>
        <v>7.2599999999999998E-2</v>
      </c>
      <c r="R147">
        <f ca="1"/>
        <v>-0.1716</v>
      </c>
      <c r="S147">
        <f ca="1"/>
        <v>-0.15740000000000001</v>
      </c>
      <c r="T147">
        <f ca="1"/>
        <v>-0.54359999999999997</v>
      </c>
      <c r="U147">
        <f ca="1"/>
        <v>-0.2185</v>
      </c>
      <c r="V147">
        <f ca="1"/>
        <v>0.32090000000000002</v>
      </c>
      <c r="W147">
        <f ca="1"/>
        <v>-0.78920000000000001</v>
      </c>
      <c r="X147">
        <f ca="1"/>
        <v>2.9100000000000001E-2</v>
      </c>
    </row>
    <row r="148" spans="1:24" x14ac:dyDescent="0.3">
      <c r="A148" t="str">
        <f ca="1"/>
        <v>Marie-Victoire Adams</v>
      </c>
      <c r="B148" t="str">
        <f ca="1"/>
        <v>V_1</v>
      </c>
      <c r="C148">
        <f ca="1"/>
        <v>1.0317000000000001</v>
      </c>
      <c r="D148" t="str">
        <f ca="1"/>
        <v>V_1</v>
      </c>
      <c r="E148" t="str">
        <f ca="1"/>
        <v>V_1</v>
      </c>
      <c r="F148">
        <f ca="1"/>
        <v>-0.27900000000000003</v>
      </c>
      <c r="G148">
        <f ca="1"/>
        <v>1.2901</v>
      </c>
      <c r="H148">
        <f ca="1"/>
        <v>-0.37430000000000002</v>
      </c>
      <c r="I148" t="str">
        <f ca="1"/>
        <v>V_2</v>
      </c>
      <c r="J148" t="str">
        <f ca="1"/>
        <v>V_2</v>
      </c>
      <c r="K148" t="str">
        <f ca="1"/>
        <v>V_1</v>
      </c>
      <c r="L148" t="str">
        <f ca="1"/>
        <v>V_1</v>
      </c>
      <c r="M148" t="str">
        <f ca="1"/>
        <v>V_1</v>
      </c>
      <c r="N148" t="str">
        <f ca="1"/>
        <v>V_1</v>
      </c>
      <c r="O148" t="str">
        <f ca="1"/>
        <v>V_2</v>
      </c>
      <c r="P148" t="str">
        <f ca="1"/>
        <v>V_1</v>
      </c>
      <c r="Q148">
        <f ca="1"/>
        <v>7.2599999999999998E-2</v>
      </c>
      <c r="R148">
        <f ca="1"/>
        <v>-0.1716</v>
      </c>
      <c r="S148">
        <f ca="1"/>
        <v>-0.15740000000000001</v>
      </c>
      <c r="T148">
        <f ca="1"/>
        <v>-0.54359999999999997</v>
      </c>
      <c r="U148">
        <f ca="1"/>
        <v>-0.2185</v>
      </c>
      <c r="V148">
        <f ca="1"/>
        <v>-1.0629999999999999</v>
      </c>
      <c r="W148">
        <f ca="1"/>
        <v>-0.78920000000000001</v>
      </c>
      <c r="X148">
        <f ca="1"/>
        <v>1.8877999999999999</v>
      </c>
    </row>
    <row r="149" spans="1:24" x14ac:dyDescent="0.3">
      <c r="A149" t="str">
        <f ca="1"/>
        <v>William Nash</v>
      </c>
      <c r="B149" t="str">
        <f ca="1"/>
        <v>V_1</v>
      </c>
      <c r="C149">
        <f ca="1"/>
        <v>0.21010000000000001</v>
      </c>
      <c r="D149" t="str">
        <f ca="1"/>
        <v>V_1</v>
      </c>
      <c r="E149" t="str">
        <f ca="1"/>
        <v>V_1</v>
      </c>
      <c r="F149">
        <f ca="1"/>
        <v>-1.1888000000000001</v>
      </c>
      <c r="G149">
        <f ca="1"/>
        <v>1.2901</v>
      </c>
      <c r="H149">
        <f ca="1"/>
        <v>-0.37430000000000002</v>
      </c>
      <c r="I149" t="str">
        <f ca="1"/>
        <v>V_2</v>
      </c>
      <c r="J149" t="str">
        <f ca="1"/>
        <v>V_2</v>
      </c>
      <c r="K149" t="str">
        <f ca="1"/>
        <v>V_1</v>
      </c>
      <c r="L149" t="str">
        <f ca="1"/>
        <v>V_1</v>
      </c>
      <c r="M149" t="str">
        <f ca="1"/>
        <v>V_1</v>
      </c>
      <c r="N149" t="str">
        <f ca="1"/>
        <v>V_1</v>
      </c>
      <c r="O149" t="str">
        <f ca="1"/>
        <v>V_2</v>
      </c>
      <c r="P149" t="str">
        <f ca="1"/>
        <v>V_1</v>
      </c>
      <c r="Q149">
        <f ca="1"/>
        <v>7.2599999999999998E-2</v>
      </c>
      <c r="R149">
        <f ca="1"/>
        <v>-0.1716</v>
      </c>
      <c r="S149">
        <f ca="1"/>
        <v>-0.15740000000000001</v>
      </c>
      <c r="T149">
        <f ca="1"/>
        <v>-0.54359999999999997</v>
      </c>
      <c r="U149">
        <f ca="1"/>
        <v>-0.99770000000000003</v>
      </c>
      <c r="V149">
        <f ca="1"/>
        <v>-0.371</v>
      </c>
      <c r="W149">
        <f ca="1"/>
        <v>-0.78920000000000001</v>
      </c>
      <c r="X149">
        <f ca="1"/>
        <v>0.64870000000000005</v>
      </c>
    </row>
    <row r="150" spans="1:24" x14ac:dyDescent="0.3">
      <c r="A150" t="str">
        <f ca="1"/>
        <v>Christopher Aguilar</v>
      </c>
      <c r="B150" t="str">
        <f ca="1"/>
        <v>V_1</v>
      </c>
      <c r="C150">
        <f ca="1"/>
        <v>1.0317000000000001</v>
      </c>
      <c r="D150" t="str">
        <f ca="1"/>
        <v>V_1</v>
      </c>
      <c r="E150" t="str">
        <f ca="1"/>
        <v>V_1</v>
      </c>
      <c r="F150">
        <f ca="1"/>
        <v>-1.1888000000000001</v>
      </c>
      <c r="G150">
        <f ca="1"/>
        <v>1.2901</v>
      </c>
      <c r="H150">
        <f ca="1"/>
        <v>-0.37430000000000002</v>
      </c>
      <c r="I150" t="str">
        <f ca="1"/>
        <v>V_2</v>
      </c>
      <c r="J150" t="str">
        <f ca="1"/>
        <v>V_1</v>
      </c>
      <c r="K150" t="str">
        <f ca="1"/>
        <v>V_1</v>
      </c>
      <c r="L150" t="str">
        <f ca="1"/>
        <v>V_2</v>
      </c>
      <c r="M150" t="str">
        <f ca="1"/>
        <v>V_1</v>
      </c>
      <c r="N150" t="str">
        <f ca="1"/>
        <v>V_1</v>
      </c>
      <c r="O150" t="str">
        <f ca="1"/>
        <v>V_2</v>
      </c>
      <c r="P150" t="str">
        <f ca="1"/>
        <v>V_1</v>
      </c>
      <c r="Q150">
        <f ca="1"/>
        <v>7.2599999999999998E-2</v>
      </c>
      <c r="R150">
        <f ca="1"/>
        <v>-1.1237999999999999</v>
      </c>
      <c r="S150">
        <f ca="1"/>
        <v>0.69379999999999997</v>
      </c>
      <c r="T150">
        <f ca="1"/>
        <v>-0.54359999999999997</v>
      </c>
      <c r="U150">
        <f ca="1"/>
        <v>0.56069999999999998</v>
      </c>
      <c r="V150">
        <f ca="1"/>
        <v>-1.0629999999999999</v>
      </c>
      <c r="W150">
        <f ca="1"/>
        <v>-0.78920000000000001</v>
      </c>
      <c r="X150">
        <f ca="1"/>
        <v>0.95840000000000003</v>
      </c>
    </row>
    <row r="151" spans="1:24" x14ac:dyDescent="0.3">
      <c r="A151" t="str">
        <f ca="1"/>
        <v>Sophia Dunn</v>
      </c>
      <c r="B151" t="str">
        <f ca="1"/>
        <v>V_1</v>
      </c>
      <c r="C151">
        <f ca="1"/>
        <v>0.21010000000000001</v>
      </c>
      <c r="D151" t="str">
        <f ca="1"/>
        <v>V_2</v>
      </c>
      <c r="E151" t="str">
        <f ca="1"/>
        <v>V_2</v>
      </c>
      <c r="F151">
        <f ca="1"/>
        <v>-1.1888000000000001</v>
      </c>
      <c r="G151">
        <f ca="1"/>
        <v>2.4965999999999999</v>
      </c>
      <c r="H151">
        <f ca="1"/>
        <v>-0.37430000000000002</v>
      </c>
      <c r="I151" t="str">
        <f ca="1"/>
        <v>V_2</v>
      </c>
      <c r="J151" t="str">
        <f ca="1"/>
        <v>V_2</v>
      </c>
      <c r="K151" t="str">
        <f ca="1"/>
        <v>V_1</v>
      </c>
      <c r="L151" t="str">
        <f ca="1"/>
        <v>V_1</v>
      </c>
      <c r="M151" t="str">
        <f ca="1"/>
        <v>V_1</v>
      </c>
      <c r="N151" t="str">
        <f ca="1"/>
        <v>V_1</v>
      </c>
      <c r="O151" t="str">
        <f ca="1"/>
        <v>V_1</v>
      </c>
      <c r="P151" t="str">
        <f ca="1"/>
        <v>V_1</v>
      </c>
      <c r="Q151">
        <f ca="1"/>
        <v>-0.97450000000000003</v>
      </c>
      <c r="R151">
        <f ca="1"/>
        <v>-2.0758999999999999</v>
      </c>
      <c r="S151">
        <f ca="1"/>
        <v>-1.0085</v>
      </c>
      <c r="T151">
        <f ca="1"/>
        <v>-0.54359999999999997</v>
      </c>
      <c r="U151">
        <f ca="1"/>
        <v>-0.99770000000000003</v>
      </c>
      <c r="V151">
        <f ca="1"/>
        <v>-0.371</v>
      </c>
      <c r="W151">
        <f ca="1"/>
        <v>-0.78920000000000001</v>
      </c>
      <c r="X151">
        <f ca="1"/>
        <v>2.1974999999999998</v>
      </c>
    </row>
    <row r="152" spans="1:24" x14ac:dyDescent="0.3">
      <c r="A152" t="str">
        <f ca="1"/>
        <v>George Patterson</v>
      </c>
      <c r="B152" t="str">
        <f ca="1"/>
        <v>V_1</v>
      </c>
      <c r="C152">
        <f ca="1"/>
        <v>1.0317000000000001</v>
      </c>
      <c r="D152" t="str">
        <f ca="1"/>
        <v>V_2</v>
      </c>
      <c r="E152" t="str">
        <f ca="1"/>
        <v>V_2</v>
      </c>
      <c r="F152">
        <f ca="1"/>
        <v>-0.27900000000000003</v>
      </c>
      <c r="G152">
        <f ca="1"/>
        <v>1.2901</v>
      </c>
      <c r="H152">
        <f ca="1"/>
        <v>-0.37430000000000002</v>
      </c>
      <c r="I152" t="str">
        <f ca="1"/>
        <v>V_2</v>
      </c>
      <c r="J152" t="str">
        <f ca="1"/>
        <v>V_2</v>
      </c>
      <c r="K152" t="str">
        <f ca="1"/>
        <v>V_1</v>
      </c>
      <c r="L152" t="str">
        <f ca="1"/>
        <v>V_2</v>
      </c>
      <c r="M152" t="str">
        <f ca="1"/>
        <v>V_1</v>
      </c>
      <c r="N152" t="str">
        <f ca="1"/>
        <v>V_1</v>
      </c>
      <c r="O152" t="str">
        <f ca="1"/>
        <v>V_2</v>
      </c>
      <c r="P152" t="str">
        <f ca="1"/>
        <v>V_1</v>
      </c>
      <c r="Q152">
        <f ca="1"/>
        <v>1.1196999999999999</v>
      </c>
      <c r="R152">
        <f ca="1"/>
        <v>0.78049999999999997</v>
      </c>
      <c r="S152">
        <f ca="1"/>
        <v>-1.0085</v>
      </c>
      <c r="T152">
        <f ca="1"/>
        <v>-0.54359999999999997</v>
      </c>
      <c r="U152">
        <f ca="1"/>
        <v>-0.99770000000000003</v>
      </c>
      <c r="V152">
        <f ca="1"/>
        <v>0.32090000000000002</v>
      </c>
      <c r="W152">
        <f ca="1"/>
        <v>-0.78920000000000001</v>
      </c>
      <c r="X152">
        <f ca="1"/>
        <v>0.95840000000000003</v>
      </c>
    </row>
    <row r="153" spans="1:24" x14ac:dyDescent="0.3">
      <c r="A153" t="str">
        <f ca="1"/>
        <v>Hunter Davison</v>
      </c>
      <c r="B153" t="str">
        <f ca="1"/>
        <v>V_1</v>
      </c>
      <c r="C153">
        <f ca="1"/>
        <v>0.21010000000000001</v>
      </c>
      <c r="D153" t="str">
        <f ca="1"/>
        <v>V_1</v>
      </c>
      <c r="E153" t="str">
        <f ca="1"/>
        <v>V_1</v>
      </c>
      <c r="F153">
        <f ca="1"/>
        <v>-0.27900000000000003</v>
      </c>
      <c r="G153">
        <f ca="1"/>
        <v>1.2901</v>
      </c>
      <c r="H153">
        <f ca="1"/>
        <v>-0.37430000000000002</v>
      </c>
      <c r="I153" t="str">
        <f ca="1"/>
        <v>V_2</v>
      </c>
      <c r="J153" t="str">
        <f ca="1"/>
        <v>V_2</v>
      </c>
      <c r="K153" t="str">
        <f ca="1"/>
        <v>V_1</v>
      </c>
      <c r="L153" t="str">
        <f ca="1"/>
        <v>V_1</v>
      </c>
      <c r="M153" t="str">
        <f ca="1"/>
        <v>V_1</v>
      </c>
      <c r="N153" t="str">
        <f ca="1"/>
        <v>V_1</v>
      </c>
      <c r="O153" t="str">
        <f ca="1"/>
        <v>V_2</v>
      </c>
      <c r="P153" t="str">
        <f ca="1"/>
        <v>V_1</v>
      </c>
      <c r="Q153">
        <f ca="1"/>
        <v>7.2599999999999998E-2</v>
      </c>
      <c r="R153">
        <f ca="1"/>
        <v>-0.1716</v>
      </c>
      <c r="S153">
        <f ca="1"/>
        <v>-0.15740000000000001</v>
      </c>
      <c r="T153">
        <f ca="1"/>
        <v>-0.54359999999999997</v>
      </c>
      <c r="U153">
        <f ca="1"/>
        <v>-0.99770000000000003</v>
      </c>
      <c r="V153">
        <f ca="1"/>
        <v>-0.371</v>
      </c>
      <c r="W153">
        <f ca="1"/>
        <v>-0.78920000000000001</v>
      </c>
      <c r="X153">
        <f ca="1"/>
        <v>1.2682</v>
      </c>
    </row>
    <row r="154" spans="1:24" x14ac:dyDescent="0.3">
      <c r="A154" t="str">
        <f ca="1"/>
        <v>Akila Godwin</v>
      </c>
      <c r="B154" t="str">
        <f ca="1"/>
        <v>V_1</v>
      </c>
      <c r="C154">
        <f ca="1"/>
        <v>0.21010000000000001</v>
      </c>
      <c r="D154" t="str">
        <f ca="1"/>
        <v>V_1</v>
      </c>
      <c r="E154" t="str">
        <f ca="1"/>
        <v>V_1</v>
      </c>
      <c r="F154">
        <f ca="1"/>
        <v>-0.27900000000000003</v>
      </c>
      <c r="G154">
        <f ca="1"/>
        <v>2.4965999999999999</v>
      </c>
      <c r="H154">
        <f ca="1"/>
        <v>-0.37430000000000002</v>
      </c>
      <c r="I154" t="str">
        <f ca="1"/>
        <v>V_2</v>
      </c>
      <c r="J154" t="str">
        <f ca="1"/>
        <v>V_2</v>
      </c>
      <c r="K154" t="str">
        <f ca="1"/>
        <v>V_1</v>
      </c>
      <c r="L154" t="str">
        <f ca="1"/>
        <v>V_2</v>
      </c>
      <c r="M154" t="str">
        <f ca="1"/>
        <v>V_2</v>
      </c>
      <c r="N154" t="str">
        <f ca="1"/>
        <v>V_1</v>
      </c>
      <c r="O154" t="str">
        <f ca="1"/>
        <v>V_2</v>
      </c>
      <c r="P154" t="str">
        <f ca="1"/>
        <v>V_1</v>
      </c>
      <c r="Q154">
        <f ca="1"/>
        <v>1.1196999999999999</v>
      </c>
      <c r="R154">
        <f ca="1"/>
        <v>-1.1237999999999999</v>
      </c>
      <c r="S154">
        <f ca="1"/>
        <v>-1.0085</v>
      </c>
      <c r="T154">
        <f ca="1"/>
        <v>-0.54359999999999997</v>
      </c>
      <c r="U154">
        <f ca="1"/>
        <v>-0.2185</v>
      </c>
      <c r="V154">
        <f ca="1"/>
        <v>1.0128999999999999</v>
      </c>
      <c r="W154">
        <f ca="1"/>
        <v>-0.78920000000000001</v>
      </c>
      <c r="X154">
        <f ca="1"/>
        <v>1.8877999999999999</v>
      </c>
    </row>
    <row r="155" spans="1:24" x14ac:dyDescent="0.3">
      <c r="A155" t="str">
        <f ca="1"/>
        <v>Elijah Miles</v>
      </c>
      <c r="B155" t="str">
        <f ca="1"/>
        <v>V_1</v>
      </c>
      <c r="C155">
        <f ca="1"/>
        <v>1.8532999999999999</v>
      </c>
      <c r="D155" t="str">
        <f ca="1"/>
        <v>V_2</v>
      </c>
      <c r="E155" t="str">
        <f ca="1"/>
        <v>V_2</v>
      </c>
      <c r="F155">
        <f ca="1"/>
        <v>-1.1888000000000001</v>
      </c>
      <c r="G155">
        <f ca="1"/>
        <v>1.2901</v>
      </c>
      <c r="H155">
        <f ca="1"/>
        <v>1.3127</v>
      </c>
      <c r="I155" t="str">
        <f ca="1"/>
        <v>V_2</v>
      </c>
      <c r="J155" t="str">
        <f ca="1"/>
        <v>V_1</v>
      </c>
      <c r="K155" t="str">
        <f ca="1"/>
        <v>V_1</v>
      </c>
      <c r="L155" t="str">
        <f ca="1"/>
        <v>V_2</v>
      </c>
      <c r="M155" t="str">
        <f ca="1"/>
        <v>V_1</v>
      </c>
      <c r="N155" t="str">
        <f ca="1"/>
        <v>V_1</v>
      </c>
      <c r="O155" t="str">
        <f ca="1"/>
        <v>V_2</v>
      </c>
      <c r="P155" t="str">
        <f ca="1"/>
        <v>V_2</v>
      </c>
      <c r="Q155">
        <f ca="1"/>
        <v>7.2599999999999998E-2</v>
      </c>
      <c r="R155">
        <f ca="1"/>
        <v>-0.1716</v>
      </c>
      <c r="S155">
        <f ca="1"/>
        <v>-1.8596999999999999</v>
      </c>
      <c r="T155">
        <f ca="1"/>
        <v>-0.54359999999999997</v>
      </c>
      <c r="U155">
        <f ca="1"/>
        <v>-0.99770000000000003</v>
      </c>
      <c r="V155">
        <f ca="1"/>
        <v>1.0128999999999999</v>
      </c>
      <c r="W155">
        <f ca="1"/>
        <v>-0.78920000000000001</v>
      </c>
      <c r="X155">
        <f ca="1"/>
        <v>-0.28070000000000001</v>
      </c>
    </row>
    <row r="156" spans="1:24" x14ac:dyDescent="0.3">
      <c r="A156" t="str">
        <f ca="1"/>
        <v>Florence Hope</v>
      </c>
      <c r="B156" t="str">
        <f ca="1"/>
        <v>V_1</v>
      </c>
      <c r="C156">
        <f ca="1"/>
        <v>1.0317000000000001</v>
      </c>
      <c r="D156" t="str">
        <f ca="1"/>
        <v>V_1</v>
      </c>
      <c r="E156" t="str">
        <f ca="1"/>
        <v>V_1</v>
      </c>
      <c r="F156">
        <f ca="1"/>
        <v>1.5407</v>
      </c>
      <c r="G156">
        <f ca="1"/>
        <v>8.3699999999999997E-2</v>
      </c>
      <c r="H156">
        <f ca="1"/>
        <v>-0.37430000000000002</v>
      </c>
      <c r="I156" t="str">
        <f ca="1"/>
        <v>V_1</v>
      </c>
      <c r="J156" t="str">
        <f ca="1"/>
        <v>V_2</v>
      </c>
      <c r="K156" t="str">
        <f ca="1"/>
        <v>V_1</v>
      </c>
      <c r="L156" t="str">
        <f ca="1"/>
        <v>V_1</v>
      </c>
      <c r="M156" t="str">
        <f ca="1"/>
        <v>V_2</v>
      </c>
      <c r="N156" t="str">
        <f ca="1"/>
        <v>V_1</v>
      </c>
      <c r="O156" t="str">
        <f ca="1"/>
        <v>V_1</v>
      </c>
      <c r="P156" t="str">
        <f ca="1"/>
        <v>V_2</v>
      </c>
      <c r="Q156">
        <f ca="1"/>
        <v>-0.97450000000000003</v>
      </c>
      <c r="R156">
        <f ca="1"/>
        <v>0.78049999999999997</v>
      </c>
      <c r="S156">
        <f ca="1"/>
        <v>0.69379999999999997</v>
      </c>
      <c r="T156">
        <f ca="1"/>
        <v>-0.54359999999999997</v>
      </c>
      <c r="U156">
        <f ca="1"/>
        <v>-0.2185</v>
      </c>
      <c r="V156">
        <f ca="1"/>
        <v>1.0128999999999999</v>
      </c>
      <c r="W156">
        <f ca="1"/>
        <v>-0.3579</v>
      </c>
      <c r="X156">
        <f ca="1"/>
        <v>-0.28070000000000001</v>
      </c>
    </row>
    <row r="157" spans="1:24" x14ac:dyDescent="0.3">
      <c r="A157" t="str">
        <f ca="1"/>
        <v>Jaxon Jarvis</v>
      </c>
      <c r="B157" t="str">
        <f ca="1"/>
        <v>V_1</v>
      </c>
      <c r="C157">
        <f ca="1"/>
        <v>1.0317000000000001</v>
      </c>
      <c r="D157" t="str">
        <f ca="1"/>
        <v>V_1</v>
      </c>
      <c r="E157" t="str">
        <f ca="1"/>
        <v>V_1</v>
      </c>
      <c r="F157">
        <f ca="1"/>
        <v>-1.1888000000000001</v>
      </c>
      <c r="G157">
        <f ca="1"/>
        <v>8.3699999999999997E-2</v>
      </c>
      <c r="H157">
        <f ca="1"/>
        <v>-0.37430000000000002</v>
      </c>
      <c r="I157" t="str">
        <f ca="1"/>
        <v>V_2</v>
      </c>
      <c r="J157" t="str">
        <f ca="1"/>
        <v>V_2</v>
      </c>
      <c r="K157" t="str">
        <f ca="1"/>
        <v>V_1</v>
      </c>
      <c r="L157" t="str">
        <f ca="1"/>
        <v>V_2</v>
      </c>
      <c r="M157" t="str">
        <f ca="1"/>
        <v>V_1</v>
      </c>
      <c r="N157" t="str">
        <f ca="1"/>
        <v>V_1</v>
      </c>
      <c r="O157" t="str">
        <f ca="1"/>
        <v>V_2</v>
      </c>
      <c r="P157" t="str">
        <f ca="1"/>
        <v>V_1</v>
      </c>
      <c r="Q157">
        <f ca="1"/>
        <v>1.1196999999999999</v>
      </c>
      <c r="R157">
        <f ca="1"/>
        <v>-0.1716</v>
      </c>
      <c r="S157">
        <f ca="1"/>
        <v>-0.15740000000000001</v>
      </c>
      <c r="T157">
        <f ca="1"/>
        <v>-0.54359999999999997</v>
      </c>
      <c r="U157">
        <f ca="1"/>
        <v>-0.2185</v>
      </c>
      <c r="V157">
        <f ca="1"/>
        <v>-1.7549999999999999</v>
      </c>
      <c r="W157">
        <f ca="1"/>
        <v>-0.3579</v>
      </c>
      <c r="X157">
        <f ca="1"/>
        <v>0.95840000000000003</v>
      </c>
    </row>
    <row r="158" spans="1:24" x14ac:dyDescent="0.3">
      <c r="A158" t="str">
        <f ca="1"/>
        <v>Phoebe Noble</v>
      </c>
      <c r="B158" t="str">
        <f ca="1"/>
        <v>V_1</v>
      </c>
      <c r="C158">
        <f ca="1"/>
        <v>0.21010000000000001</v>
      </c>
      <c r="D158" t="str">
        <f ca="1"/>
        <v>V_1</v>
      </c>
      <c r="E158" t="str">
        <f ca="1"/>
        <v>V_1</v>
      </c>
      <c r="F158">
        <f ca="1"/>
        <v>0.63090000000000002</v>
      </c>
      <c r="G158">
        <f ca="1"/>
        <v>8.3699999999999997E-2</v>
      </c>
      <c r="H158">
        <f ca="1"/>
        <v>-0.37430000000000002</v>
      </c>
      <c r="I158" t="str">
        <f ca="1"/>
        <v>V_2</v>
      </c>
      <c r="J158" t="str">
        <f ca="1"/>
        <v>V_1</v>
      </c>
      <c r="K158" t="str">
        <f ca="1"/>
        <v>V_1</v>
      </c>
      <c r="L158" t="str">
        <f ca="1"/>
        <v>V_2</v>
      </c>
      <c r="M158" t="str">
        <f ca="1"/>
        <v>V_1</v>
      </c>
      <c r="N158" t="str">
        <f ca="1"/>
        <v>V_1</v>
      </c>
      <c r="O158" t="str">
        <f ca="1"/>
        <v>V_2</v>
      </c>
      <c r="P158" t="str">
        <f ca="1"/>
        <v>V_2</v>
      </c>
      <c r="Q158">
        <f ca="1"/>
        <v>7.2599999999999998E-2</v>
      </c>
      <c r="R158">
        <f ca="1"/>
        <v>-1.1237999999999999</v>
      </c>
      <c r="S158">
        <f ca="1"/>
        <v>-1.8596999999999999</v>
      </c>
      <c r="T158">
        <f ca="1"/>
        <v>-0.54359999999999997</v>
      </c>
      <c r="U158">
        <f ca="1"/>
        <v>-0.99770000000000003</v>
      </c>
      <c r="V158">
        <f ca="1"/>
        <v>-0.371</v>
      </c>
      <c r="W158">
        <f ca="1"/>
        <v>-0.3579</v>
      </c>
      <c r="X158">
        <f ca="1"/>
        <v>0.64870000000000005</v>
      </c>
    </row>
    <row r="159" spans="1:24" x14ac:dyDescent="0.3">
      <c r="A159" t="str">
        <f ca="1"/>
        <v>Max Walton</v>
      </c>
      <c r="B159" t="str">
        <f ca="1"/>
        <v>V_1</v>
      </c>
      <c r="C159">
        <f ca="1"/>
        <v>0.21010000000000001</v>
      </c>
      <c r="D159" t="str">
        <f ca="1"/>
        <v>V_1</v>
      </c>
      <c r="E159" t="str">
        <f ca="1"/>
        <v>V_2</v>
      </c>
      <c r="F159">
        <f ca="1"/>
        <v>-1.1888000000000001</v>
      </c>
      <c r="G159">
        <f ca="1"/>
        <v>8.3699999999999997E-2</v>
      </c>
      <c r="H159">
        <f ca="1"/>
        <v>-0.37430000000000002</v>
      </c>
      <c r="I159" t="str">
        <f ca="1"/>
        <v>V_2</v>
      </c>
      <c r="J159" t="str">
        <f ca="1"/>
        <v>V_1</v>
      </c>
      <c r="K159" t="str">
        <f ca="1"/>
        <v>V_1</v>
      </c>
      <c r="L159" t="str">
        <f ca="1"/>
        <v>V_2</v>
      </c>
      <c r="M159" t="str">
        <f ca="1"/>
        <v>V_1</v>
      </c>
      <c r="N159" t="str">
        <f ca="1"/>
        <v>V_1</v>
      </c>
      <c r="O159" t="str">
        <f ca="1"/>
        <v>V_2</v>
      </c>
      <c r="P159" t="str">
        <f ca="1"/>
        <v>V_1</v>
      </c>
      <c r="Q159">
        <f ca="1"/>
        <v>7.2599999999999998E-2</v>
      </c>
      <c r="R159">
        <f ca="1"/>
        <v>-1.1237999999999999</v>
      </c>
      <c r="S159">
        <f ca="1"/>
        <v>-0.15740000000000001</v>
      </c>
      <c r="T159">
        <f ca="1"/>
        <v>0.53859999999999997</v>
      </c>
      <c r="U159">
        <f ca="1"/>
        <v>-0.2185</v>
      </c>
      <c r="V159">
        <f ca="1"/>
        <v>-1.0629999999999999</v>
      </c>
      <c r="W159">
        <f ca="1"/>
        <v>-0.3579</v>
      </c>
      <c r="X159">
        <f ca="1"/>
        <v>0.64870000000000005</v>
      </c>
    </row>
    <row r="160" spans="1:24" x14ac:dyDescent="0.3">
      <c r="A160" t="str">
        <f ca="1"/>
        <v>Zara Long</v>
      </c>
      <c r="B160" t="str">
        <f ca="1"/>
        <v>V_1</v>
      </c>
      <c r="C160">
        <f ca="1"/>
        <v>1.8532999999999999</v>
      </c>
      <c r="D160" t="str">
        <f ca="1"/>
        <v>V_1</v>
      </c>
      <c r="E160" t="str">
        <f ca="1"/>
        <v>V_2</v>
      </c>
      <c r="F160">
        <f ca="1"/>
        <v>-1.1888000000000001</v>
      </c>
      <c r="G160">
        <f ca="1"/>
        <v>8.3699999999999997E-2</v>
      </c>
      <c r="H160">
        <f ca="1"/>
        <v>2.9996</v>
      </c>
      <c r="I160" t="str">
        <f ca="1"/>
        <v>V_2</v>
      </c>
      <c r="J160" t="str">
        <f ca="1"/>
        <v>V_2</v>
      </c>
      <c r="K160" t="str">
        <f ca="1"/>
        <v>V_1</v>
      </c>
      <c r="L160" t="str">
        <f ca="1"/>
        <v>V_1</v>
      </c>
      <c r="M160" t="str">
        <f ca="1"/>
        <v>V_2</v>
      </c>
      <c r="N160" t="str">
        <f ca="1"/>
        <v>V_1</v>
      </c>
      <c r="O160" t="str">
        <f ca="1"/>
        <v>V_2</v>
      </c>
      <c r="P160" t="str">
        <f ca="1"/>
        <v>V_2</v>
      </c>
      <c r="Q160">
        <f ca="1"/>
        <v>1.1196999999999999</v>
      </c>
      <c r="R160">
        <f ca="1"/>
        <v>-0.1716</v>
      </c>
      <c r="S160">
        <f ca="1"/>
        <v>0.69379999999999997</v>
      </c>
      <c r="T160">
        <f ca="1"/>
        <v>-0.54359999999999997</v>
      </c>
      <c r="U160">
        <f ca="1"/>
        <v>-0.99770000000000003</v>
      </c>
      <c r="V160">
        <f ca="1"/>
        <v>0.32090000000000002</v>
      </c>
      <c r="W160">
        <f ca="1"/>
        <v>-0.3579</v>
      </c>
      <c r="X160">
        <f ca="1"/>
        <v>-0.9002</v>
      </c>
    </row>
    <row r="161" spans="1:24" x14ac:dyDescent="0.3">
      <c r="A161" t="str">
        <f ca="1"/>
        <v>Athena Porter</v>
      </c>
      <c r="B161" t="str">
        <f ca="1"/>
        <v>V_1</v>
      </c>
      <c r="C161">
        <f ca="1"/>
        <v>0.21010000000000001</v>
      </c>
      <c r="D161" t="str">
        <f ca="1"/>
        <v>V_1</v>
      </c>
      <c r="E161" t="str">
        <f ca="1"/>
        <v>V_1</v>
      </c>
      <c r="F161">
        <f ca="1"/>
        <v>-0.27900000000000003</v>
      </c>
      <c r="G161">
        <f ca="1"/>
        <v>8.3699999999999997E-2</v>
      </c>
      <c r="H161">
        <f ca="1"/>
        <v>-0.37430000000000002</v>
      </c>
      <c r="I161" t="str">
        <f ca="1"/>
        <v>V_2</v>
      </c>
      <c r="J161" t="str">
        <f ca="1"/>
        <v>V_2</v>
      </c>
      <c r="K161" t="str">
        <f ca="1"/>
        <v>V_1</v>
      </c>
      <c r="L161" t="str">
        <f ca="1"/>
        <v>V_1</v>
      </c>
      <c r="M161" t="str">
        <f ca="1"/>
        <v>V_1</v>
      </c>
      <c r="N161" t="str">
        <f ca="1"/>
        <v>V_1</v>
      </c>
      <c r="O161" t="str">
        <f ca="1"/>
        <v>V_1</v>
      </c>
      <c r="P161" t="str">
        <f ca="1"/>
        <v>V_2</v>
      </c>
      <c r="Q161">
        <f ca="1"/>
        <v>7.2599999999999998E-2</v>
      </c>
      <c r="R161">
        <f ca="1"/>
        <v>-1.1237999999999999</v>
      </c>
      <c r="S161">
        <f ca="1"/>
        <v>-1.0085</v>
      </c>
      <c r="T161">
        <f ca="1"/>
        <v>-0.54359999999999997</v>
      </c>
      <c r="U161">
        <f ca="1"/>
        <v>-0.99770000000000003</v>
      </c>
      <c r="V161">
        <f ca="1"/>
        <v>-0.371</v>
      </c>
      <c r="W161">
        <f ca="1"/>
        <v>7.3400000000000007E-2</v>
      </c>
      <c r="X161">
        <f ca="1"/>
        <v>0.33889999999999998</v>
      </c>
    </row>
    <row r="162" spans="1:24" x14ac:dyDescent="0.3">
      <c r="A162" t="str">
        <f ca="1"/>
        <v>Lidah Artyomov</v>
      </c>
      <c r="B162" t="str">
        <f ca="1"/>
        <v>V_1</v>
      </c>
      <c r="C162">
        <f ca="1"/>
        <v>0.21010000000000001</v>
      </c>
      <c r="D162" t="str">
        <f ca="1"/>
        <v>V_2</v>
      </c>
      <c r="E162" t="str">
        <f ca="1"/>
        <v>V_2</v>
      </c>
      <c r="F162">
        <f ca="1"/>
        <v>-0.27900000000000003</v>
      </c>
      <c r="G162">
        <f ca="1"/>
        <v>1.2901</v>
      </c>
      <c r="H162">
        <f ca="1"/>
        <v>-0.37430000000000002</v>
      </c>
      <c r="I162" t="str">
        <f ca="1"/>
        <v>V_2</v>
      </c>
      <c r="J162" t="str">
        <f ca="1"/>
        <v>V_2</v>
      </c>
      <c r="K162" t="str">
        <f ca="1"/>
        <v>V_1</v>
      </c>
      <c r="L162" t="str">
        <f ca="1"/>
        <v>V_2</v>
      </c>
      <c r="M162" t="str">
        <f ca="1"/>
        <v>V_1</v>
      </c>
      <c r="N162" t="str">
        <f ca="1"/>
        <v>V_1</v>
      </c>
      <c r="O162" t="str">
        <f ca="1"/>
        <v>V_2</v>
      </c>
      <c r="P162" t="str">
        <f ca="1"/>
        <v>V_1</v>
      </c>
      <c r="Q162">
        <f ca="1"/>
        <v>-0.97450000000000003</v>
      </c>
      <c r="R162">
        <f ca="1"/>
        <v>-0.1716</v>
      </c>
      <c r="S162">
        <f ca="1"/>
        <v>-1.0085</v>
      </c>
      <c r="T162">
        <f ca="1"/>
        <v>0.53859999999999997</v>
      </c>
      <c r="U162">
        <f ca="1"/>
        <v>-0.2185</v>
      </c>
      <c r="V162">
        <f ca="1"/>
        <v>-0.371</v>
      </c>
      <c r="W162">
        <f ca="1"/>
        <v>-0.78920000000000001</v>
      </c>
      <c r="X162">
        <f ca="1"/>
        <v>-0.59040000000000004</v>
      </c>
    </row>
    <row r="163" spans="1:24" x14ac:dyDescent="0.3">
      <c r="A163" t="str">
        <f ca="1"/>
        <v>Luna Fuller</v>
      </c>
      <c r="B163" t="str">
        <f ca="1"/>
        <v>V_1</v>
      </c>
      <c r="C163">
        <f ca="1"/>
        <v>0.21010000000000001</v>
      </c>
      <c r="D163" t="str">
        <f ca="1"/>
        <v>V_1</v>
      </c>
      <c r="E163" t="str">
        <f ca="1"/>
        <v>V_1</v>
      </c>
      <c r="F163">
        <f ca="1"/>
        <v>-1.1888000000000001</v>
      </c>
      <c r="G163">
        <f ca="1"/>
        <v>1.2901</v>
      </c>
      <c r="H163">
        <f ca="1"/>
        <v>-0.37430000000000002</v>
      </c>
      <c r="I163" t="str">
        <f ca="1"/>
        <v>V_2</v>
      </c>
      <c r="J163" t="str">
        <f ca="1"/>
        <v>V_2</v>
      </c>
      <c r="K163" t="str">
        <f ca="1"/>
        <v>V_1</v>
      </c>
      <c r="L163" t="str">
        <f ca="1"/>
        <v>V_1</v>
      </c>
      <c r="M163" t="str">
        <f ca="1"/>
        <v>V_2</v>
      </c>
      <c r="N163" t="str">
        <f ca="1"/>
        <v>V_1</v>
      </c>
      <c r="O163" t="str">
        <f ca="1"/>
        <v>V_2</v>
      </c>
      <c r="P163" t="str">
        <f ca="1"/>
        <v>V_1</v>
      </c>
      <c r="Q163">
        <f ca="1"/>
        <v>-0.97450000000000003</v>
      </c>
      <c r="R163">
        <f ca="1"/>
        <v>0.78049999999999997</v>
      </c>
      <c r="S163">
        <f ca="1"/>
        <v>-0.15740000000000001</v>
      </c>
      <c r="T163">
        <f ca="1"/>
        <v>0.53859999999999997</v>
      </c>
      <c r="U163">
        <f ca="1"/>
        <v>0.56069999999999998</v>
      </c>
      <c r="V163">
        <f ca="1"/>
        <v>1.0128999999999999</v>
      </c>
      <c r="W163">
        <f ca="1"/>
        <v>-0.78920000000000001</v>
      </c>
      <c r="X163">
        <f ca="1"/>
        <v>1.5780000000000001</v>
      </c>
    </row>
    <row r="164" spans="1:24" x14ac:dyDescent="0.3">
      <c r="A164" t="str">
        <f ca="1"/>
        <v>Jax Sheppard</v>
      </c>
      <c r="B164" t="str">
        <f ca="1"/>
        <v>V_1</v>
      </c>
      <c r="C164">
        <f ca="1"/>
        <v>0.21010000000000001</v>
      </c>
      <c r="D164" t="str">
        <f ca="1"/>
        <v>V_1</v>
      </c>
      <c r="E164" t="str">
        <f ca="1"/>
        <v>V_2</v>
      </c>
      <c r="F164">
        <f ca="1"/>
        <v>-0.27900000000000003</v>
      </c>
      <c r="G164">
        <f ca="1"/>
        <v>1.2901</v>
      </c>
      <c r="H164">
        <f ca="1"/>
        <v>-0.37430000000000002</v>
      </c>
      <c r="I164" t="str">
        <f ca="1"/>
        <v>V_2</v>
      </c>
      <c r="J164" t="str">
        <f ca="1"/>
        <v>V_1</v>
      </c>
      <c r="K164" t="str">
        <f ca="1"/>
        <v>V_1</v>
      </c>
      <c r="L164" t="str">
        <f ca="1"/>
        <v>V_1</v>
      </c>
      <c r="M164" t="str">
        <f ca="1"/>
        <v>V_1</v>
      </c>
      <c r="N164" t="str">
        <f ca="1"/>
        <v>V_1</v>
      </c>
      <c r="O164" t="str">
        <f ca="1"/>
        <v>V_2</v>
      </c>
      <c r="P164" t="str">
        <f ca="1"/>
        <v>V_1</v>
      </c>
      <c r="Q164">
        <f ca="1"/>
        <v>-0.97450000000000003</v>
      </c>
      <c r="R164">
        <f ca="1"/>
        <v>-0.1716</v>
      </c>
      <c r="S164">
        <f ca="1"/>
        <v>-0.15740000000000001</v>
      </c>
      <c r="T164">
        <f ca="1"/>
        <v>0.53859999999999997</v>
      </c>
      <c r="U164">
        <f ca="1"/>
        <v>0.56069999999999998</v>
      </c>
      <c r="V164">
        <f ca="1"/>
        <v>-1.0629999999999999</v>
      </c>
      <c r="W164">
        <f ca="1"/>
        <v>-0.78920000000000001</v>
      </c>
      <c r="X164">
        <f ca="1"/>
        <v>0.95840000000000003</v>
      </c>
    </row>
    <row r="165" spans="1:24" x14ac:dyDescent="0.3">
      <c r="A165" t="str">
        <f ca="1"/>
        <v>Layla Johnston</v>
      </c>
      <c r="B165" t="str">
        <f ca="1"/>
        <v>V_1</v>
      </c>
      <c r="C165">
        <f ca="1"/>
        <v>1.0317000000000001</v>
      </c>
      <c r="D165" t="str">
        <f ca="1"/>
        <v>V_1</v>
      </c>
      <c r="E165" t="str">
        <f ca="1"/>
        <v>V_1</v>
      </c>
      <c r="F165">
        <f ca="1"/>
        <v>-1.1888000000000001</v>
      </c>
      <c r="G165">
        <f ca="1"/>
        <v>1.2901</v>
      </c>
      <c r="H165">
        <f ca="1"/>
        <v>-0.37430000000000002</v>
      </c>
      <c r="I165" t="str">
        <f ca="1"/>
        <v>V_2</v>
      </c>
      <c r="J165" t="str">
        <f ca="1"/>
        <v>V_1</v>
      </c>
      <c r="K165" t="str">
        <f ca="1"/>
        <v>V_1</v>
      </c>
      <c r="L165" t="str">
        <f ca="1"/>
        <v>V_2</v>
      </c>
      <c r="M165" t="str">
        <f ca="1"/>
        <v>V_1</v>
      </c>
      <c r="N165" t="str">
        <f ca="1"/>
        <v>V_1</v>
      </c>
      <c r="O165" t="str">
        <f ca="1"/>
        <v>V_2</v>
      </c>
      <c r="P165" t="str">
        <f ca="1"/>
        <v>V_1</v>
      </c>
      <c r="Q165">
        <f ca="1"/>
        <v>7.2599999999999998E-2</v>
      </c>
      <c r="R165">
        <f ca="1"/>
        <v>1.7325999999999999</v>
      </c>
      <c r="S165">
        <f ca="1"/>
        <v>1.5449999999999999</v>
      </c>
      <c r="T165">
        <f ca="1"/>
        <v>-0.54359999999999997</v>
      </c>
      <c r="U165">
        <f ca="1"/>
        <v>-0.2185</v>
      </c>
      <c r="V165">
        <f ca="1"/>
        <v>-1.0629999999999999</v>
      </c>
      <c r="W165">
        <f ca="1"/>
        <v>-0.78920000000000001</v>
      </c>
      <c r="X165">
        <f ca="1"/>
        <v>0.64870000000000005</v>
      </c>
    </row>
    <row r="166" spans="1:24" x14ac:dyDescent="0.3">
      <c r="A166" t="str">
        <f ca="1"/>
        <v>Steve Russell</v>
      </c>
      <c r="B166" t="str">
        <f ca="1"/>
        <v>V_1</v>
      </c>
      <c r="C166">
        <f ca="1"/>
        <v>1.0317000000000001</v>
      </c>
      <c r="D166" t="str">
        <f ca="1"/>
        <v>V_1</v>
      </c>
      <c r="E166" t="str">
        <f ca="1"/>
        <v>V_1</v>
      </c>
      <c r="F166">
        <f ca="1"/>
        <v>-0.27900000000000003</v>
      </c>
      <c r="G166">
        <f ca="1"/>
        <v>8.3699999999999997E-2</v>
      </c>
      <c r="H166">
        <f ca="1"/>
        <v>-0.37430000000000002</v>
      </c>
      <c r="I166" t="str">
        <f ca="1"/>
        <v>V_2</v>
      </c>
      <c r="J166" t="str">
        <f ca="1"/>
        <v>V_1</v>
      </c>
      <c r="K166" t="str">
        <f ca="1"/>
        <v>V_1</v>
      </c>
      <c r="L166" t="str">
        <f ca="1"/>
        <v>V_2</v>
      </c>
      <c r="M166" t="str">
        <f ca="1"/>
        <v>V_1</v>
      </c>
      <c r="N166" t="str">
        <f ca="1"/>
        <v>V_1</v>
      </c>
      <c r="O166" t="str">
        <f ca="1"/>
        <v>V_1</v>
      </c>
      <c r="P166" t="str">
        <f ca="1"/>
        <v>V_2</v>
      </c>
      <c r="Q166">
        <f ca="1"/>
        <v>7.2599999999999998E-2</v>
      </c>
      <c r="R166">
        <f ca="1"/>
        <v>-1.1237999999999999</v>
      </c>
      <c r="S166">
        <f ca="1"/>
        <v>1.5449999999999999</v>
      </c>
      <c r="T166">
        <f ca="1"/>
        <v>-0.54359999999999997</v>
      </c>
      <c r="U166">
        <f ca="1"/>
        <v>-0.99770000000000003</v>
      </c>
      <c r="V166">
        <f ca="1"/>
        <v>-1.0629999999999999</v>
      </c>
      <c r="W166">
        <f ca="1"/>
        <v>-0.3579</v>
      </c>
      <c r="X166">
        <f ca="1"/>
        <v>-0.59040000000000004</v>
      </c>
    </row>
    <row r="167" spans="1:24" x14ac:dyDescent="0.3">
      <c r="A167" t="str">
        <f ca="1"/>
        <v>Elliot Hall</v>
      </c>
      <c r="B167" t="str">
        <f ca="1"/>
        <v>V_1</v>
      </c>
      <c r="C167">
        <f ca="1"/>
        <v>0.21010000000000001</v>
      </c>
      <c r="D167" t="str">
        <f ca="1"/>
        <v>V_2</v>
      </c>
      <c r="E167" t="str">
        <f ca="1"/>
        <v>V_1</v>
      </c>
      <c r="F167">
        <f ca="1"/>
        <v>1.5407</v>
      </c>
      <c r="G167">
        <f ca="1"/>
        <v>1.2901</v>
      </c>
      <c r="H167">
        <f ca="1"/>
        <v>-0.37430000000000002</v>
      </c>
      <c r="I167" t="str">
        <f ca="1"/>
        <v>V_2</v>
      </c>
      <c r="J167" t="str">
        <f ca="1"/>
        <v>V_2</v>
      </c>
      <c r="K167" t="str">
        <f ca="1"/>
        <v>V_1</v>
      </c>
      <c r="L167" t="str">
        <f ca="1"/>
        <v>V_1</v>
      </c>
      <c r="M167" t="str">
        <f ca="1"/>
        <v>V_1</v>
      </c>
      <c r="N167" t="str">
        <f ca="1"/>
        <v>V_1</v>
      </c>
      <c r="O167" t="str">
        <f ca="1"/>
        <v>V_2</v>
      </c>
      <c r="P167" t="str">
        <f ca="1"/>
        <v>V_2</v>
      </c>
      <c r="Q167">
        <f ca="1"/>
        <v>7.2599999999999998E-2</v>
      </c>
      <c r="R167">
        <f ca="1"/>
        <v>0.78049999999999997</v>
      </c>
      <c r="S167">
        <f ca="1"/>
        <v>-0.15740000000000001</v>
      </c>
      <c r="T167">
        <f ca="1"/>
        <v>-0.54359999999999997</v>
      </c>
      <c r="U167">
        <f ca="1"/>
        <v>-0.99770000000000003</v>
      </c>
      <c r="V167">
        <f ca="1"/>
        <v>1.0128999999999999</v>
      </c>
      <c r="W167">
        <f ca="1"/>
        <v>-0.78920000000000001</v>
      </c>
      <c r="X167">
        <f ca="1"/>
        <v>0.95840000000000003</v>
      </c>
    </row>
    <row r="168" spans="1:24" x14ac:dyDescent="0.3">
      <c r="A168" t="str">
        <f ca="1"/>
        <v>Luna Green</v>
      </c>
      <c r="B168" t="str">
        <f ca="1"/>
        <v>V_1</v>
      </c>
      <c r="C168">
        <f ca="1"/>
        <v>1.0317000000000001</v>
      </c>
      <c r="D168" t="str">
        <f ca="1"/>
        <v>V_1</v>
      </c>
      <c r="E168" t="str">
        <f ca="1"/>
        <v>V_1</v>
      </c>
      <c r="F168">
        <f ca="1"/>
        <v>-0.27900000000000003</v>
      </c>
      <c r="G168">
        <f ca="1"/>
        <v>-1.1228</v>
      </c>
      <c r="H168">
        <f ca="1"/>
        <v>-0.37430000000000002</v>
      </c>
      <c r="I168" t="str">
        <f ca="1"/>
        <v>V_2</v>
      </c>
      <c r="J168" t="str">
        <f ca="1"/>
        <v>V_1</v>
      </c>
      <c r="K168" t="str">
        <f ca="1"/>
        <v>V_1</v>
      </c>
      <c r="L168" t="str">
        <f ca="1"/>
        <v>V_1</v>
      </c>
      <c r="M168" t="str">
        <f ca="1"/>
        <v>V_2</v>
      </c>
      <c r="N168" t="str">
        <f ca="1"/>
        <v>V_1</v>
      </c>
      <c r="O168" t="str">
        <f ca="1"/>
        <v>V_2</v>
      </c>
      <c r="P168" t="str">
        <f ca="1"/>
        <v>V_1</v>
      </c>
      <c r="Q168">
        <f ca="1"/>
        <v>1.1196999999999999</v>
      </c>
      <c r="R168">
        <f ca="1"/>
        <v>0.78049999999999997</v>
      </c>
      <c r="S168">
        <f ca="1"/>
        <v>-1.0085</v>
      </c>
      <c r="T168">
        <f ca="1"/>
        <v>-0.54359999999999997</v>
      </c>
      <c r="U168">
        <f ca="1"/>
        <v>-0.2185</v>
      </c>
      <c r="V168">
        <f ca="1"/>
        <v>1.0128999999999999</v>
      </c>
      <c r="W168">
        <f ca="1"/>
        <v>0.50470000000000004</v>
      </c>
      <c r="X168">
        <f ca="1"/>
        <v>0.95840000000000003</v>
      </c>
    </row>
    <row r="169" spans="1:24" x14ac:dyDescent="0.3">
      <c r="A169" t="str">
        <f ca="1"/>
        <v>Harry Hardy</v>
      </c>
      <c r="B169" t="str">
        <f ca="1"/>
        <v>V_1</v>
      </c>
      <c r="C169">
        <f ca="1"/>
        <v>1.0317000000000001</v>
      </c>
      <c r="D169" t="str">
        <f ca="1"/>
        <v>V_1</v>
      </c>
      <c r="E169" t="str">
        <f ca="1"/>
        <v>V_2</v>
      </c>
      <c r="F169">
        <f ca="1"/>
        <v>-0.27900000000000003</v>
      </c>
      <c r="G169">
        <f ca="1"/>
        <v>8.3699999999999997E-2</v>
      </c>
      <c r="H169">
        <f ca="1"/>
        <v>-0.37430000000000002</v>
      </c>
      <c r="I169" t="str">
        <f ca="1"/>
        <v>V_2</v>
      </c>
      <c r="J169" t="str">
        <f ca="1"/>
        <v>V_1</v>
      </c>
      <c r="K169" t="str">
        <f ca="1"/>
        <v>V_1</v>
      </c>
      <c r="L169" t="str">
        <f ca="1"/>
        <v>V_2</v>
      </c>
      <c r="M169" t="str">
        <f ca="1"/>
        <v>V_2</v>
      </c>
      <c r="N169" t="str">
        <f ca="1"/>
        <v>V_1</v>
      </c>
      <c r="O169" t="str">
        <f ca="1"/>
        <v>V_2</v>
      </c>
      <c r="P169" t="str">
        <f ca="1"/>
        <v>V_2</v>
      </c>
      <c r="Q169">
        <f ca="1"/>
        <v>7.2599999999999998E-2</v>
      </c>
      <c r="R169">
        <f ca="1"/>
        <v>-0.1716</v>
      </c>
      <c r="S169">
        <f ca="1"/>
        <v>-0.15740000000000001</v>
      </c>
      <c r="T169">
        <f ca="1"/>
        <v>-0.54359999999999997</v>
      </c>
      <c r="U169">
        <f ca="1"/>
        <v>-0.99770000000000003</v>
      </c>
      <c r="V169">
        <f ca="1"/>
        <v>-1.0629999999999999</v>
      </c>
      <c r="W169">
        <f ca="1"/>
        <v>-0.78920000000000001</v>
      </c>
      <c r="X169">
        <f ca="1"/>
        <v>2.9100000000000001E-2</v>
      </c>
    </row>
    <row r="170" spans="1:24" x14ac:dyDescent="0.3">
      <c r="A170" t="str">
        <f ca="1"/>
        <v>Mahdi Abadi</v>
      </c>
      <c r="B170" t="str">
        <f ca="1"/>
        <v>V_1</v>
      </c>
      <c r="C170">
        <f ca="1"/>
        <v>1.0317000000000001</v>
      </c>
      <c r="D170" t="str">
        <f ca="1"/>
        <v>V_2</v>
      </c>
      <c r="E170" t="str">
        <f ca="1"/>
        <v>V_1</v>
      </c>
      <c r="F170">
        <f ca="1"/>
        <v>-0.27900000000000003</v>
      </c>
      <c r="G170">
        <f ca="1"/>
        <v>2.4965999999999999</v>
      </c>
      <c r="H170">
        <f ca="1"/>
        <v>-0.37430000000000002</v>
      </c>
      <c r="I170" t="str">
        <f ca="1"/>
        <v>V_2</v>
      </c>
      <c r="J170" t="str">
        <f ca="1"/>
        <v>V_1</v>
      </c>
      <c r="K170" t="str">
        <f ca="1"/>
        <v>V_1</v>
      </c>
      <c r="L170" t="str">
        <f ca="1"/>
        <v>V_2</v>
      </c>
      <c r="M170" t="str">
        <f ca="1"/>
        <v>V_1</v>
      </c>
      <c r="N170" t="str">
        <f ca="1"/>
        <v>V_1</v>
      </c>
      <c r="O170" t="str">
        <f ca="1"/>
        <v>V_1</v>
      </c>
      <c r="P170" t="str">
        <f ca="1"/>
        <v>V_1</v>
      </c>
      <c r="Q170">
        <f ca="1"/>
        <v>7.2599999999999998E-2</v>
      </c>
      <c r="R170">
        <f ca="1"/>
        <v>0.78049999999999997</v>
      </c>
      <c r="S170">
        <f ca="1"/>
        <v>0.69379999999999997</v>
      </c>
      <c r="T170">
        <f ca="1"/>
        <v>-0.54359999999999997</v>
      </c>
      <c r="U170">
        <f ca="1"/>
        <v>-0.99770000000000003</v>
      </c>
      <c r="V170">
        <f ca="1"/>
        <v>0.32090000000000002</v>
      </c>
      <c r="W170">
        <f ca="1"/>
        <v>0.50470000000000004</v>
      </c>
      <c r="X170">
        <f ca="1"/>
        <v>0.64870000000000005</v>
      </c>
    </row>
    <row r="171" spans="1:24" x14ac:dyDescent="0.3">
      <c r="A171" t="str">
        <f ca="1"/>
        <v>Liam Bolton</v>
      </c>
      <c r="B171" t="str">
        <f ca="1"/>
        <v>V_1</v>
      </c>
      <c r="C171">
        <f ca="1"/>
        <v>0.21010000000000001</v>
      </c>
      <c r="D171" t="str">
        <f ca="1"/>
        <v>V_1</v>
      </c>
      <c r="E171" t="str">
        <f ca="1"/>
        <v>V_1</v>
      </c>
      <c r="F171">
        <f ca="1"/>
        <v>-0.27900000000000003</v>
      </c>
      <c r="G171">
        <f ca="1"/>
        <v>8.3699999999999997E-2</v>
      </c>
      <c r="H171">
        <f ca="1"/>
        <v>-0.37430000000000002</v>
      </c>
      <c r="I171" t="str">
        <f ca="1"/>
        <v>V_2</v>
      </c>
      <c r="J171" t="str">
        <f ca="1"/>
        <v>V_2</v>
      </c>
      <c r="K171" t="str">
        <f ca="1"/>
        <v>V_1</v>
      </c>
      <c r="L171" t="str">
        <f ca="1"/>
        <v>V_1</v>
      </c>
      <c r="M171" t="str">
        <f ca="1"/>
        <v>V_1</v>
      </c>
      <c r="N171" t="str">
        <f ca="1"/>
        <v>V_1</v>
      </c>
      <c r="O171" t="str">
        <f ca="1"/>
        <v>V_2</v>
      </c>
      <c r="P171" t="str">
        <f ca="1"/>
        <v>V_2</v>
      </c>
      <c r="Q171">
        <f ca="1"/>
        <v>7.2599999999999998E-2</v>
      </c>
      <c r="R171">
        <f ca="1"/>
        <v>-0.1716</v>
      </c>
      <c r="S171">
        <f ca="1"/>
        <v>-1.0085</v>
      </c>
      <c r="T171">
        <f ca="1"/>
        <v>0.53859999999999997</v>
      </c>
      <c r="U171">
        <f ca="1"/>
        <v>0.56069999999999998</v>
      </c>
      <c r="V171">
        <f ca="1"/>
        <v>-1.0629999999999999</v>
      </c>
      <c r="W171">
        <f ca="1"/>
        <v>-0.78920000000000001</v>
      </c>
      <c r="X171">
        <f ca="1"/>
        <v>0.95840000000000003</v>
      </c>
    </row>
    <row r="172" spans="1:24" x14ac:dyDescent="0.3">
      <c r="A172" t="str">
        <f ca="1"/>
        <v>Jaiyush Desai</v>
      </c>
      <c r="B172" t="str">
        <f ca="1"/>
        <v>V_1</v>
      </c>
      <c r="C172">
        <f ca="1"/>
        <v>0.21010000000000001</v>
      </c>
      <c r="D172" t="str">
        <f ca="1"/>
        <v>V_2</v>
      </c>
      <c r="E172" t="str">
        <f ca="1"/>
        <v>V_1</v>
      </c>
      <c r="F172">
        <f ca="1"/>
        <v>-0.27900000000000003</v>
      </c>
      <c r="G172">
        <f ca="1"/>
        <v>8.3699999999999997E-2</v>
      </c>
      <c r="H172">
        <f ca="1"/>
        <v>-0.37430000000000002</v>
      </c>
      <c r="I172" t="str">
        <f ca="1"/>
        <v>V_2</v>
      </c>
      <c r="J172" t="str">
        <f ca="1"/>
        <v>V_2</v>
      </c>
      <c r="K172" t="str">
        <f ca="1"/>
        <v>V_1</v>
      </c>
      <c r="L172" t="str">
        <f ca="1"/>
        <v>V_1</v>
      </c>
      <c r="M172" t="str">
        <f ca="1"/>
        <v>V_1</v>
      </c>
      <c r="N172" t="str">
        <f ca="1"/>
        <v>V_1</v>
      </c>
      <c r="O172" t="str">
        <f ca="1"/>
        <v>V_2</v>
      </c>
      <c r="P172" t="str">
        <f ca="1"/>
        <v>V_1</v>
      </c>
      <c r="Q172">
        <f ca="1"/>
        <v>7.2599999999999998E-2</v>
      </c>
      <c r="R172">
        <f ca="1"/>
        <v>-0.1716</v>
      </c>
      <c r="S172">
        <f ca="1"/>
        <v>-0.15740000000000001</v>
      </c>
      <c r="T172">
        <f ca="1"/>
        <v>0.53859999999999997</v>
      </c>
      <c r="U172">
        <f ca="1"/>
        <v>0.56069999999999998</v>
      </c>
      <c r="V172">
        <f ca="1"/>
        <v>-1.0629999999999999</v>
      </c>
      <c r="W172">
        <f ca="1"/>
        <v>-0.78920000000000001</v>
      </c>
      <c r="X172">
        <f ca="1"/>
        <v>1.2682</v>
      </c>
    </row>
    <row r="173" spans="1:24" x14ac:dyDescent="0.3">
      <c r="A173" t="str">
        <f ca="1"/>
        <v>Gabriel Ferguson</v>
      </c>
      <c r="B173" t="str">
        <f ca="1"/>
        <v>V_1</v>
      </c>
      <c r="C173">
        <f ca="1"/>
        <v>0.21010000000000001</v>
      </c>
      <c r="D173" t="str">
        <f ca="1"/>
        <v>V_1</v>
      </c>
      <c r="E173" t="str">
        <f ca="1"/>
        <v>V_1</v>
      </c>
      <c r="F173">
        <f ca="1"/>
        <v>-0.27900000000000003</v>
      </c>
      <c r="G173">
        <f ca="1"/>
        <v>8.3699999999999997E-2</v>
      </c>
      <c r="H173">
        <f ca="1"/>
        <v>-0.37430000000000002</v>
      </c>
      <c r="I173" t="str">
        <f ca="1"/>
        <v>V_2</v>
      </c>
      <c r="J173" t="str">
        <f ca="1"/>
        <v>V_2</v>
      </c>
      <c r="K173" t="str">
        <f ca="1"/>
        <v>V_1</v>
      </c>
      <c r="L173" t="str">
        <f ca="1"/>
        <v>V_1</v>
      </c>
      <c r="M173" t="str">
        <f ca="1"/>
        <v>V_1</v>
      </c>
      <c r="N173" t="str">
        <f ca="1"/>
        <v>V_1</v>
      </c>
      <c r="O173" t="str">
        <f ca="1"/>
        <v>V_2</v>
      </c>
      <c r="P173" t="str">
        <f ca="1"/>
        <v>V_2</v>
      </c>
      <c r="Q173">
        <f ca="1"/>
        <v>-0.97450000000000003</v>
      </c>
      <c r="R173">
        <f ca="1"/>
        <v>-0.1716</v>
      </c>
      <c r="S173">
        <f ca="1"/>
        <v>-1.8596999999999999</v>
      </c>
      <c r="T173">
        <f ca="1"/>
        <v>-0.54359999999999997</v>
      </c>
      <c r="U173">
        <f ca="1"/>
        <v>-0.2185</v>
      </c>
      <c r="V173">
        <f ca="1"/>
        <v>0.32090000000000002</v>
      </c>
      <c r="W173">
        <f ca="1"/>
        <v>3.0924999999999998</v>
      </c>
      <c r="X173">
        <f ca="1"/>
        <v>0.64870000000000005</v>
      </c>
    </row>
    <row r="174" spans="1:24" x14ac:dyDescent="0.3">
      <c r="A174" t="str">
        <f ca="1"/>
        <v>Freddie Watkins</v>
      </c>
      <c r="B174" t="str">
        <f ca="1"/>
        <v>V_1</v>
      </c>
      <c r="C174">
        <f ca="1"/>
        <v>1.0317000000000001</v>
      </c>
      <c r="D174" t="str">
        <f ca="1"/>
        <v>V_1</v>
      </c>
      <c r="E174" t="str">
        <f ca="1"/>
        <v>V_1</v>
      </c>
      <c r="F174">
        <f ca="1"/>
        <v>0.63090000000000002</v>
      </c>
      <c r="G174">
        <f ca="1"/>
        <v>1.2901</v>
      </c>
      <c r="H174">
        <f ca="1"/>
        <v>-0.37430000000000002</v>
      </c>
      <c r="I174" t="str">
        <f ca="1"/>
        <v>V_2</v>
      </c>
      <c r="J174" t="str">
        <f ca="1"/>
        <v>V_2</v>
      </c>
      <c r="K174" t="str">
        <f ca="1"/>
        <v>V_1</v>
      </c>
      <c r="L174" t="str">
        <f ca="1"/>
        <v>V_1</v>
      </c>
      <c r="M174" t="str">
        <f ca="1"/>
        <v>V_1</v>
      </c>
      <c r="N174" t="str">
        <f ca="1"/>
        <v>V_1</v>
      </c>
      <c r="O174" t="str">
        <f ca="1"/>
        <v>V_2</v>
      </c>
      <c r="P174" t="str">
        <f ca="1"/>
        <v>V_1</v>
      </c>
      <c r="Q174">
        <f ca="1"/>
        <v>7.2599999999999998E-2</v>
      </c>
      <c r="R174">
        <f ca="1"/>
        <v>-0.1716</v>
      </c>
      <c r="S174">
        <f ca="1"/>
        <v>-0.15740000000000001</v>
      </c>
      <c r="T174">
        <f ca="1"/>
        <v>-0.54359999999999997</v>
      </c>
      <c r="U174">
        <f ca="1"/>
        <v>-0.2185</v>
      </c>
      <c r="V174">
        <f ca="1"/>
        <v>-0.371</v>
      </c>
      <c r="W174">
        <f ca="1"/>
        <v>-0.78920000000000001</v>
      </c>
      <c r="X174">
        <f ca="1"/>
        <v>0.64870000000000005</v>
      </c>
    </row>
    <row r="175" spans="1:24" x14ac:dyDescent="0.3">
      <c r="A175" t="str">
        <f ca="1"/>
        <v>Eloise Fuller</v>
      </c>
      <c r="B175" t="str">
        <f ca="1"/>
        <v>V_1</v>
      </c>
      <c r="C175">
        <f ca="1"/>
        <v>1.0317000000000001</v>
      </c>
      <c r="D175" t="str">
        <f ca="1"/>
        <v>V_1</v>
      </c>
      <c r="E175" t="str">
        <f ca="1"/>
        <v>V_1</v>
      </c>
      <c r="F175">
        <f ca="1"/>
        <v>-0.27900000000000003</v>
      </c>
      <c r="G175">
        <f ca="1"/>
        <v>1.2901</v>
      </c>
      <c r="H175">
        <f ca="1"/>
        <v>-0.37430000000000002</v>
      </c>
      <c r="I175" t="str">
        <f ca="1"/>
        <v>V_2</v>
      </c>
      <c r="J175" t="str">
        <f ca="1"/>
        <v>V_1</v>
      </c>
      <c r="K175" t="str">
        <f ca="1"/>
        <v>V_1</v>
      </c>
      <c r="L175" t="str">
        <f ca="1"/>
        <v>V_1</v>
      </c>
      <c r="M175" t="str">
        <f ca="1"/>
        <v>V_1</v>
      </c>
      <c r="N175" t="str">
        <f ca="1"/>
        <v>V_1</v>
      </c>
      <c r="O175" t="str">
        <f ca="1"/>
        <v>V_2</v>
      </c>
      <c r="P175" t="str">
        <f ca="1"/>
        <v>V_2</v>
      </c>
      <c r="Q175">
        <f ca="1"/>
        <v>1.1196999999999999</v>
      </c>
      <c r="R175">
        <f ca="1"/>
        <v>0.78049999999999997</v>
      </c>
      <c r="S175">
        <f ca="1"/>
        <v>-0.15740000000000001</v>
      </c>
      <c r="T175">
        <f ca="1"/>
        <v>0.53859999999999997</v>
      </c>
      <c r="U175">
        <f ca="1"/>
        <v>0.56069999999999998</v>
      </c>
      <c r="V175">
        <f ca="1"/>
        <v>-1.7549999999999999</v>
      </c>
      <c r="W175">
        <f ca="1"/>
        <v>7.3400000000000007E-2</v>
      </c>
      <c r="X175">
        <f ca="1"/>
        <v>1.5780000000000001</v>
      </c>
    </row>
    <row r="176" spans="1:24" x14ac:dyDescent="0.3">
      <c r="A176" t="str">
        <f ca="1"/>
        <v>Poppy Day</v>
      </c>
      <c r="B176" t="str">
        <f ca="1"/>
        <v>V_1</v>
      </c>
      <c r="C176">
        <f ca="1"/>
        <v>0.21010000000000001</v>
      </c>
      <c r="D176" t="str">
        <f ca="1"/>
        <v>V_1</v>
      </c>
      <c r="E176" t="str">
        <f ca="1"/>
        <v>V_1</v>
      </c>
      <c r="F176">
        <f ca="1"/>
        <v>-1.1888000000000001</v>
      </c>
      <c r="G176">
        <f ca="1"/>
        <v>8.3699999999999997E-2</v>
      </c>
      <c r="H176">
        <f ca="1"/>
        <v>-0.37430000000000002</v>
      </c>
      <c r="I176" t="str">
        <f ca="1"/>
        <v>V_2</v>
      </c>
      <c r="J176" t="str">
        <f ca="1"/>
        <v>V_2</v>
      </c>
      <c r="K176" t="str">
        <f ca="1"/>
        <v>V_1</v>
      </c>
      <c r="L176" t="str">
        <f ca="1"/>
        <v>V_2</v>
      </c>
      <c r="M176" t="str">
        <f ca="1"/>
        <v>V_1</v>
      </c>
      <c r="N176" t="str">
        <f ca="1"/>
        <v>V_1</v>
      </c>
      <c r="O176" t="str">
        <f ca="1"/>
        <v>V_2</v>
      </c>
      <c r="P176" t="str">
        <f ca="1"/>
        <v>V_2</v>
      </c>
      <c r="Q176">
        <f ca="1"/>
        <v>7.2599999999999998E-2</v>
      </c>
      <c r="R176">
        <f ca="1"/>
        <v>-0.1716</v>
      </c>
      <c r="S176">
        <f ca="1"/>
        <v>0.69379999999999997</v>
      </c>
      <c r="T176">
        <f ca="1"/>
        <v>0.53859999999999997</v>
      </c>
      <c r="U176">
        <f ca="1"/>
        <v>-0.2185</v>
      </c>
      <c r="V176">
        <f ca="1"/>
        <v>-1.7549999999999999</v>
      </c>
      <c r="W176">
        <f ca="1"/>
        <v>1.3673</v>
      </c>
      <c r="X176">
        <f ca="1"/>
        <v>0.95840000000000003</v>
      </c>
    </row>
    <row r="177" spans="1:24" x14ac:dyDescent="0.3">
      <c r="A177" t="str">
        <f ca="1"/>
        <v>William Marsh</v>
      </c>
      <c r="B177" t="str">
        <f ca="1"/>
        <v>V_1</v>
      </c>
      <c r="C177">
        <f ca="1"/>
        <v>0.21010000000000001</v>
      </c>
      <c r="D177" t="str">
        <f ca="1"/>
        <v>V_1</v>
      </c>
      <c r="E177" t="str">
        <f ca="1"/>
        <v>V_1</v>
      </c>
      <c r="F177">
        <f ca="1"/>
        <v>-1.1888000000000001</v>
      </c>
      <c r="G177">
        <f ca="1"/>
        <v>8.3699999999999997E-2</v>
      </c>
      <c r="H177">
        <f ca="1"/>
        <v>-0.37430000000000002</v>
      </c>
      <c r="I177" t="str">
        <f ca="1"/>
        <v>V_2</v>
      </c>
      <c r="J177" t="str">
        <f ca="1"/>
        <v>V_2</v>
      </c>
      <c r="K177" t="str">
        <f ca="1"/>
        <v>V_1</v>
      </c>
      <c r="L177" t="str">
        <f ca="1"/>
        <v>V_2</v>
      </c>
      <c r="M177" t="str">
        <f ca="1"/>
        <v>V_1</v>
      </c>
      <c r="N177" t="str">
        <f ca="1"/>
        <v>V_1</v>
      </c>
      <c r="O177" t="str">
        <f ca="1"/>
        <v>V_2</v>
      </c>
      <c r="P177" t="str">
        <f ca="1"/>
        <v>V_1</v>
      </c>
      <c r="Q177">
        <f ca="1"/>
        <v>7.2599999999999998E-2</v>
      </c>
      <c r="R177">
        <f ca="1"/>
        <v>-0.1716</v>
      </c>
      <c r="S177">
        <f ca="1"/>
        <v>1.5449999999999999</v>
      </c>
      <c r="T177">
        <f ca="1"/>
        <v>0.53859999999999997</v>
      </c>
      <c r="U177">
        <f ca="1"/>
        <v>1.3399000000000001</v>
      </c>
      <c r="V177">
        <f ca="1"/>
        <v>0.32090000000000002</v>
      </c>
      <c r="W177">
        <f ca="1"/>
        <v>7.3400000000000007E-2</v>
      </c>
      <c r="X177">
        <f ca="1"/>
        <v>1.2682</v>
      </c>
    </row>
    <row r="178" spans="1:24" x14ac:dyDescent="0.3">
      <c r="A178" t="str">
        <f ca="1"/>
        <v>Josefa Santana</v>
      </c>
      <c r="B178" t="str">
        <f ca="1"/>
        <v>V_1</v>
      </c>
      <c r="C178">
        <f ca="1"/>
        <v>0.21010000000000001</v>
      </c>
      <c r="D178" t="str">
        <f ca="1"/>
        <v>V_1</v>
      </c>
      <c r="E178" t="str">
        <f ca="1"/>
        <v>V_1</v>
      </c>
      <c r="F178">
        <f ca="1"/>
        <v>-1.1888000000000001</v>
      </c>
      <c r="G178">
        <f ca="1"/>
        <v>-1.1228</v>
      </c>
      <c r="H178">
        <f ca="1"/>
        <v>1.3127</v>
      </c>
      <c r="I178" t="str">
        <f ca="1"/>
        <v>V_2</v>
      </c>
      <c r="J178" t="str">
        <f ca="1"/>
        <v>V_2</v>
      </c>
      <c r="K178" t="str">
        <f ca="1"/>
        <v>V_2</v>
      </c>
      <c r="L178" t="str">
        <f ca="1"/>
        <v>V_1</v>
      </c>
      <c r="M178" t="str">
        <f ca="1"/>
        <v>V_1</v>
      </c>
      <c r="N178" t="str">
        <f ca="1"/>
        <v>V_1</v>
      </c>
      <c r="O178" t="str">
        <f ca="1"/>
        <v>V_2</v>
      </c>
      <c r="P178" t="str">
        <f ca="1"/>
        <v>V_2</v>
      </c>
      <c r="Q178">
        <f ca="1"/>
        <v>7.2599999999999998E-2</v>
      </c>
      <c r="R178">
        <f ca="1"/>
        <v>-2.0758999999999999</v>
      </c>
      <c r="S178">
        <f ca="1"/>
        <v>-1.0085</v>
      </c>
      <c r="T178">
        <f ca="1"/>
        <v>-0.54359999999999997</v>
      </c>
      <c r="U178">
        <f ca="1"/>
        <v>-0.99770000000000003</v>
      </c>
      <c r="V178">
        <f ca="1"/>
        <v>-0.371</v>
      </c>
      <c r="W178">
        <f ca="1"/>
        <v>0.50470000000000004</v>
      </c>
      <c r="X178">
        <f ca="1"/>
        <v>0.33889999999999998</v>
      </c>
    </row>
    <row r="179" spans="1:24" x14ac:dyDescent="0.3">
      <c r="A179" t="str">
        <f ca="1"/>
        <v>Jacob Curtis</v>
      </c>
      <c r="B179" t="str">
        <f ca="1"/>
        <v>V_1</v>
      </c>
      <c r="C179">
        <f ca="1"/>
        <v>0.21010000000000001</v>
      </c>
      <c r="D179" t="str">
        <f ca="1"/>
        <v>V_1</v>
      </c>
      <c r="E179" t="str">
        <f ca="1"/>
        <v>V_1</v>
      </c>
      <c r="F179">
        <f ca="1"/>
        <v>-0.27900000000000003</v>
      </c>
      <c r="G179">
        <f ca="1"/>
        <v>8.3699999999999997E-2</v>
      </c>
      <c r="H179">
        <f ca="1"/>
        <v>-0.37430000000000002</v>
      </c>
      <c r="I179" t="str">
        <f ca="1"/>
        <v>V_2</v>
      </c>
      <c r="J179" t="str">
        <f ca="1"/>
        <v>V_2</v>
      </c>
      <c r="K179" t="str">
        <f ca="1"/>
        <v>V_1</v>
      </c>
      <c r="L179" t="str">
        <f ca="1"/>
        <v>V_2</v>
      </c>
      <c r="M179" t="str">
        <f ca="1"/>
        <v>V_1</v>
      </c>
      <c r="N179" t="str">
        <f ca="1"/>
        <v>V_1</v>
      </c>
      <c r="O179" t="str">
        <f ca="1"/>
        <v>V_2</v>
      </c>
      <c r="P179" t="str">
        <f ca="1"/>
        <v>V_1</v>
      </c>
      <c r="Q179">
        <f ca="1"/>
        <v>7.2599999999999998E-2</v>
      </c>
      <c r="R179">
        <f ca="1"/>
        <v>-0.1716</v>
      </c>
      <c r="S179">
        <f ca="1"/>
        <v>0.69379999999999997</v>
      </c>
      <c r="T179">
        <f ca="1"/>
        <v>-0.54359999999999997</v>
      </c>
      <c r="U179">
        <f ca="1"/>
        <v>0.56069999999999998</v>
      </c>
      <c r="V179">
        <f ca="1"/>
        <v>0.32090000000000002</v>
      </c>
      <c r="W179">
        <f ca="1"/>
        <v>-0.78920000000000001</v>
      </c>
      <c r="X179">
        <f ca="1"/>
        <v>1.5780000000000001</v>
      </c>
    </row>
    <row r="180" spans="1:24" x14ac:dyDescent="0.3">
      <c r="A180" t="str">
        <f ca="1"/>
        <v>Simón Olmo</v>
      </c>
      <c r="B180" t="str">
        <f ca="1"/>
        <v>V_1</v>
      </c>
      <c r="C180">
        <f ca="1"/>
        <v>2.6747999999999998</v>
      </c>
      <c r="D180" t="str">
        <f ca="1"/>
        <v>V_2</v>
      </c>
      <c r="E180" t="str">
        <f ca="1"/>
        <v>V_1</v>
      </c>
      <c r="F180">
        <f ca="1"/>
        <v>-1.1888000000000001</v>
      </c>
      <c r="G180">
        <f ca="1"/>
        <v>1.2901</v>
      </c>
      <c r="H180">
        <f ca="1"/>
        <v>-0.37430000000000002</v>
      </c>
      <c r="I180" t="str">
        <f ca="1"/>
        <v>V_2</v>
      </c>
      <c r="J180" t="str">
        <f ca="1"/>
        <v>V_1</v>
      </c>
      <c r="K180" t="str">
        <f ca="1"/>
        <v>V_1</v>
      </c>
      <c r="L180" t="str">
        <f ca="1"/>
        <v>V_1</v>
      </c>
      <c r="M180" t="str">
        <f ca="1"/>
        <v>V_1</v>
      </c>
      <c r="N180" t="str">
        <f ca="1"/>
        <v>V_1</v>
      </c>
      <c r="O180" t="str">
        <f ca="1"/>
        <v>V_2</v>
      </c>
      <c r="P180" t="str">
        <f ca="1"/>
        <v>V_2</v>
      </c>
      <c r="Q180">
        <f ca="1"/>
        <v>-0.97450000000000003</v>
      </c>
      <c r="R180">
        <f ca="1"/>
        <v>-1.1237999999999999</v>
      </c>
      <c r="S180">
        <f ca="1"/>
        <v>-1.0085</v>
      </c>
      <c r="T180">
        <f ca="1"/>
        <v>-0.54359999999999997</v>
      </c>
      <c r="U180">
        <f ca="1"/>
        <v>0.56069999999999998</v>
      </c>
      <c r="V180">
        <f ca="1"/>
        <v>-0.371</v>
      </c>
      <c r="W180">
        <f ca="1"/>
        <v>0.93600000000000005</v>
      </c>
      <c r="X180">
        <f ca="1"/>
        <v>0.95840000000000003</v>
      </c>
    </row>
    <row r="181" spans="1:24" x14ac:dyDescent="0.3">
      <c r="A181" t="str">
        <f ca="1"/>
        <v>Lucia Fomin</v>
      </c>
      <c r="B181" t="str">
        <f ca="1"/>
        <v>V_1</v>
      </c>
      <c r="C181">
        <f ca="1"/>
        <v>1.0317000000000001</v>
      </c>
      <c r="D181" t="str">
        <f ca="1"/>
        <v>V_1</v>
      </c>
      <c r="E181" t="str">
        <f ca="1"/>
        <v>V_1</v>
      </c>
      <c r="F181">
        <f ca="1"/>
        <v>-0.27900000000000003</v>
      </c>
      <c r="G181">
        <f ca="1"/>
        <v>1.2901</v>
      </c>
      <c r="H181">
        <f ca="1"/>
        <v>-0.37430000000000002</v>
      </c>
      <c r="I181" t="str">
        <f ca="1"/>
        <v>V_2</v>
      </c>
      <c r="J181" t="str">
        <f ca="1"/>
        <v>V_2</v>
      </c>
      <c r="K181" t="str">
        <f ca="1"/>
        <v>V_1</v>
      </c>
      <c r="L181" t="str">
        <f ca="1"/>
        <v>V_1</v>
      </c>
      <c r="M181" t="str">
        <f ca="1"/>
        <v>V_1</v>
      </c>
      <c r="N181" t="str">
        <f ca="1"/>
        <v>V_1</v>
      </c>
      <c r="O181" t="str">
        <f ca="1"/>
        <v>V_2</v>
      </c>
      <c r="P181" t="str">
        <f ca="1"/>
        <v>V_2</v>
      </c>
      <c r="Q181">
        <f ca="1"/>
        <v>7.2599999999999998E-2</v>
      </c>
      <c r="R181">
        <f ca="1"/>
        <v>-0.1716</v>
      </c>
      <c r="S181">
        <f ca="1"/>
        <v>0.69379999999999997</v>
      </c>
      <c r="T181">
        <f ca="1"/>
        <v>-0.54359999999999997</v>
      </c>
      <c r="U181">
        <f ca="1"/>
        <v>-0.2185</v>
      </c>
      <c r="V181">
        <f ca="1"/>
        <v>-1.0629999999999999</v>
      </c>
      <c r="W181">
        <f ca="1"/>
        <v>0.28910000000000002</v>
      </c>
      <c r="X181">
        <f ca="1"/>
        <v>1.5780000000000001</v>
      </c>
    </row>
    <row r="182" spans="1:24" x14ac:dyDescent="0.3">
      <c r="A182" t="str">
        <f ca="1"/>
        <v>Harrison Lewis</v>
      </c>
      <c r="B182" t="str">
        <f ca="1"/>
        <v>V_1</v>
      </c>
      <c r="C182">
        <f ca="1"/>
        <v>1.0317000000000001</v>
      </c>
      <c r="D182" t="str">
        <f ca="1"/>
        <v>V_1</v>
      </c>
      <c r="E182" t="str">
        <f ca="1"/>
        <v>V_2</v>
      </c>
      <c r="F182">
        <f ca="1"/>
        <v>-0.27900000000000003</v>
      </c>
      <c r="G182">
        <f ca="1"/>
        <v>8.3699999999999997E-2</v>
      </c>
      <c r="H182">
        <f ca="1"/>
        <v>-0.37430000000000002</v>
      </c>
      <c r="I182" t="str">
        <f ca="1"/>
        <v>V_2</v>
      </c>
      <c r="J182" t="str">
        <f ca="1"/>
        <v>V_2</v>
      </c>
      <c r="K182" t="str">
        <f ca="1"/>
        <v>V_1</v>
      </c>
      <c r="L182" t="str">
        <f ca="1"/>
        <v>V_1</v>
      </c>
      <c r="M182" t="str">
        <f ca="1"/>
        <v>V_1</v>
      </c>
      <c r="N182" t="str">
        <f ca="1"/>
        <v>V_1</v>
      </c>
      <c r="O182" t="str">
        <f ca="1"/>
        <v>V_2</v>
      </c>
      <c r="P182" t="str">
        <f ca="1"/>
        <v>V_1</v>
      </c>
      <c r="Q182">
        <f ca="1"/>
        <v>7.2599999999999998E-2</v>
      </c>
      <c r="R182">
        <f ca="1"/>
        <v>-2.0758999999999999</v>
      </c>
      <c r="S182">
        <f ca="1"/>
        <v>0.69379999999999997</v>
      </c>
      <c r="T182">
        <f ca="1"/>
        <v>-0.54359999999999997</v>
      </c>
      <c r="U182">
        <f ca="1"/>
        <v>0.56069999999999998</v>
      </c>
      <c r="V182">
        <f ca="1"/>
        <v>0.32090000000000002</v>
      </c>
      <c r="W182">
        <f ca="1"/>
        <v>1.3673</v>
      </c>
      <c r="X182">
        <f ca="1"/>
        <v>1.5780000000000001</v>
      </c>
    </row>
    <row r="183" spans="1:24" x14ac:dyDescent="0.3">
      <c r="A183" t="str">
        <f ca="1"/>
        <v>Toby Flynn</v>
      </c>
      <c r="B183" t="str">
        <f ca="1"/>
        <v>V_1</v>
      </c>
      <c r="C183">
        <f ca="1"/>
        <v>2.6747999999999998</v>
      </c>
      <c r="D183" t="str">
        <f ca="1"/>
        <v>V_1</v>
      </c>
      <c r="E183" t="str">
        <f ca="1"/>
        <v>V_1</v>
      </c>
      <c r="F183">
        <f ca="1"/>
        <v>-2.0987</v>
      </c>
      <c r="G183">
        <f ca="1"/>
        <v>-1.1228</v>
      </c>
      <c r="H183">
        <f ca="1"/>
        <v>1.3127</v>
      </c>
      <c r="I183" t="str">
        <f ca="1"/>
        <v>V_1</v>
      </c>
      <c r="J183" t="str">
        <f ca="1"/>
        <v>V_1</v>
      </c>
      <c r="K183" t="str">
        <f ca="1"/>
        <v>V_1</v>
      </c>
      <c r="L183" t="str">
        <f ca="1"/>
        <v>V_1</v>
      </c>
      <c r="M183" t="str">
        <f ca="1"/>
        <v>V_1</v>
      </c>
      <c r="N183" t="str">
        <f ca="1"/>
        <v>V_1</v>
      </c>
      <c r="O183" t="str">
        <f ca="1"/>
        <v>V_2</v>
      </c>
      <c r="P183" t="str">
        <f ca="1"/>
        <v>V_2</v>
      </c>
      <c r="Q183">
        <f ca="1"/>
        <v>1.1196999999999999</v>
      </c>
      <c r="R183">
        <f ca="1"/>
        <v>-0.1716</v>
      </c>
      <c r="S183">
        <f ca="1"/>
        <v>-1.8596999999999999</v>
      </c>
      <c r="T183">
        <f ca="1"/>
        <v>-0.54359999999999997</v>
      </c>
      <c r="U183">
        <f ca="1"/>
        <v>-0.99770000000000003</v>
      </c>
      <c r="V183">
        <f ca="1"/>
        <v>1.0128999999999999</v>
      </c>
      <c r="W183">
        <f ca="1"/>
        <v>0.28910000000000002</v>
      </c>
      <c r="X183">
        <f ca="1"/>
        <v>-0.59040000000000004</v>
      </c>
    </row>
    <row r="184" spans="1:24" x14ac:dyDescent="0.3">
      <c r="A184" t="str">
        <f ca="1"/>
        <v>James Pickering</v>
      </c>
      <c r="B184" t="str">
        <f ca="1"/>
        <v>V_2</v>
      </c>
      <c r="C184">
        <f ca="1"/>
        <v>-0.61140000000000005</v>
      </c>
      <c r="D184" t="str">
        <f ca="1"/>
        <v>V_1</v>
      </c>
      <c r="E184" t="str">
        <f ca="1"/>
        <v>V_1</v>
      </c>
      <c r="F184">
        <f ca="1"/>
        <v>0.63090000000000002</v>
      </c>
      <c r="G184">
        <f ca="1"/>
        <v>-1.1228</v>
      </c>
      <c r="H184">
        <f ca="1"/>
        <v>-0.37430000000000002</v>
      </c>
      <c r="I184" t="str">
        <f ca="1"/>
        <v>V_2</v>
      </c>
      <c r="J184" t="str">
        <f ca="1"/>
        <v>V_2</v>
      </c>
      <c r="K184" t="str">
        <f ca="1"/>
        <v>V_1</v>
      </c>
      <c r="L184" t="str">
        <f ca="1"/>
        <v>V_1</v>
      </c>
      <c r="M184" t="str">
        <f ca="1"/>
        <v>V_1</v>
      </c>
      <c r="N184" t="str">
        <f ca="1"/>
        <v>V_2</v>
      </c>
      <c r="O184" t="str">
        <f ca="1"/>
        <v>V_2</v>
      </c>
      <c r="P184" t="str">
        <f ca="1"/>
        <v>V_2</v>
      </c>
      <c r="Q184">
        <f ca="1"/>
        <v>7.2599999999999998E-2</v>
      </c>
      <c r="R184">
        <f ca="1"/>
        <v>-0.1716</v>
      </c>
      <c r="S184">
        <f ca="1"/>
        <v>-0.15740000000000001</v>
      </c>
      <c r="T184">
        <f ca="1"/>
        <v>-0.54359999999999997</v>
      </c>
      <c r="U184">
        <f ca="1"/>
        <v>0.56069999999999998</v>
      </c>
      <c r="V184">
        <f ca="1"/>
        <v>1.0128999999999999</v>
      </c>
      <c r="W184">
        <f ca="1"/>
        <v>1.583</v>
      </c>
      <c r="X184">
        <f ca="1"/>
        <v>-0.28070000000000001</v>
      </c>
    </row>
    <row r="185" spans="1:24" x14ac:dyDescent="0.3">
      <c r="A185" t="str">
        <f ca="1"/>
        <v>Brody Phillips</v>
      </c>
      <c r="B185" t="str">
        <f ca="1"/>
        <v>V_2</v>
      </c>
      <c r="C185">
        <f ca="1"/>
        <v>-0.61140000000000005</v>
      </c>
      <c r="D185" t="str">
        <f ca="1"/>
        <v>V_2</v>
      </c>
      <c r="E185" t="str">
        <f ca="1"/>
        <v>V_1</v>
      </c>
      <c r="F185">
        <f ca="1"/>
        <v>-0.27900000000000003</v>
      </c>
      <c r="G185">
        <f ca="1"/>
        <v>8.3699999999999997E-2</v>
      </c>
      <c r="H185">
        <f ca="1"/>
        <v>-0.37430000000000002</v>
      </c>
      <c r="I185" t="str">
        <f ca="1"/>
        <v>V_2</v>
      </c>
      <c r="J185" t="str">
        <f ca="1"/>
        <v>V_2</v>
      </c>
      <c r="K185" t="str">
        <f ca="1"/>
        <v>V_1</v>
      </c>
      <c r="L185" t="str">
        <f ca="1"/>
        <v>V_2</v>
      </c>
      <c r="M185" t="str">
        <f ca="1"/>
        <v>V_1</v>
      </c>
      <c r="N185" t="str">
        <f ca="1"/>
        <v>V_1</v>
      </c>
      <c r="O185" t="str">
        <f ca="1"/>
        <v>V_2</v>
      </c>
      <c r="P185" t="str">
        <f ca="1"/>
        <v>V_1</v>
      </c>
      <c r="Q185">
        <f ca="1"/>
        <v>7.2599999999999998E-2</v>
      </c>
      <c r="R185">
        <f ca="1"/>
        <v>0.78049999999999997</v>
      </c>
      <c r="S185">
        <f ca="1"/>
        <v>0.69379999999999997</v>
      </c>
      <c r="T185">
        <f ca="1"/>
        <v>-0.54359999999999997</v>
      </c>
      <c r="U185">
        <f ca="1"/>
        <v>-0.99770000000000003</v>
      </c>
      <c r="V185">
        <f ca="1"/>
        <v>1.0128999999999999</v>
      </c>
      <c r="W185">
        <f ca="1"/>
        <v>-0.78920000000000001</v>
      </c>
      <c r="X185">
        <f ca="1"/>
        <v>2.9100000000000001E-2</v>
      </c>
    </row>
    <row r="186" spans="1:24" x14ac:dyDescent="0.3">
      <c r="A186" t="str">
        <f ca="1"/>
        <v>Max Butler</v>
      </c>
      <c r="B186" t="str">
        <f ca="1"/>
        <v>V_2</v>
      </c>
      <c r="C186">
        <f ca="1"/>
        <v>-1.4330000000000001</v>
      </c>
      <c r="D186" t="str">
        <f ca="1"/>
        <v>V_2</v>
      </c>
      <c r="E186" t="str">
        <f ca="1"/>
        <v>V_1</v>
      </c>
      <c r="F186">
        <f ca="1"/>
        <v>-1.1888000000000001</v>
      </c>
      <c r="G186">
        <f ca="1"/>
        <v>-1.1228</v>
      </c>
      <c r="H186">
        <f ca="1"/>
        <v>1.3127</v>
      </c>
      <c r="I186" t="str">
        <f ca="1"/>
        <v>V_2</v>
      </c>
      <c r="J186" t="str">
        <f ca="1"/>
        <v>V_2</v>
      </c>
      <c r="K186" t="str">
        <f ca="1"/>
        <v>V_1</v>
      </c>
      <c r="L186" t="str">
        <f ca="1"/>
        <v>V_1</v>
      </c>
      <c r="M186" t="str">
        <f ca="1"/>
        <v>V_1</v>
      </c>
      <c r="N186" t="str">
        <f ca="1"/>
        <v>V_1</v>
      </c>
      <c r="O186" t="str">
        <f ca="1"/>
        <v>V_1</v>
      </c>
      <c r="P186" t="str">
        <f ca="1"/>
        <v>V_2</v>
      </c>
      <c r="Q186">
        <f ca="1"/>
        <v>7.2599999999999998E-2</v>
      </c>
      <c r="R186">
        <f ca="1"/>
        <v>-2.0758999999999999</v>
      </c>
      <c r="S186">
        <f ca="1"/>
        <v>-0.15740000000000001</v>
      </c>
      <c r="T186">
        <f ca="1"/>
        <v>-0.54359999999999997</v>
      </c>
      <c r="U186">
        <f ca="1"/>
        <v>-0.99770000000000003</v>
      </c>
      <c r="V186">
        <f ca="1"/>
        <v>-1.0629999999999999</v>
      </c>
      <c r="W186">
        <f ca="1"/>
        <v>0.50470000000000004</v>
      </c>
      <c r="X186">
        <f ca="1"/>
        <v>-0.59040000000000004</v>
      </c>
    </row>
    <row r="187" spans="1:24" x14ac:dyDescent="0.3">
      <c r="A187" t="str">
        <f ca="1"/>
        <v>Charlie Powell</v>
      </c>
      <c r="B187" t="str">
        <f ca="1"/>
        <v>V_2</v>
      </c>
      <c r="C187">
        <f ca="1"/>
        <v>-0.61140000000000005</v>
      </c>
      <c r="D187" t="str">
        <f ca="1"/>
        <v>V_2</v>
      </c>
      <c r="E187" t="str">
        <f ca="1"/>
        <v>V_1</v>
      </c>
      <c r="F187">
        <f ca="1"/>
        <v>0.63090000000000002</v>
      </c>
      <c r="G187">
        <f ca="1"/>
        <v>8.3699999999999997E-2</v>
      </c>
      <c r="H187">
        <f ca="1"/>
        <v>-0.37430000000000002</v>
      </c>
      <c r="I187" t="str">
        <f ca="1"/>
        <v>V_2</v>
      </c>
      <c r="J187" t="str">
        <f ca="1"/>
        <v>V_1</v>
      </c>
      <c r="K187" t="str">
        <f ca="1"/>
        <v>V_1</v>
      </c>
      <c r="L187" t="str">
        <f ca="1"/>
        <v>V_1</v>
      </c>
      <c r="M187" t="str">
        <f ca="1"/>
        <v>V_1</v>
      </c>
      <c r="N187" t="str">
        <f ca="1"/>
        <v>V_1</v>
      </c>
      <c r="O187" t="str">
        <f ca="1"/>
        <v>V_1</v>
      </c>
      <c r="P187" t="str">
        <f ca="1"/>
        <v>V_1</v>
      </c>
      <c r="Q187">
        <f ca="1"/>
        <v>7.2599999999999998E-2</v>
      </c>
      <c r="R187">
        <f ca="1"/>
        <v>1.7325999999999999</v>
      </c>
      <c r="S187">
        <f ca="1"/>
        <v>-1.0085</v>
      </c>
      <c r="T187">
        <f ca="1"/>
        <v>-0.54359999999999997</v>
      </c>
      <c r="U187">
        <f ca="1"/>
        <v>-0.2185</v>
      </c>
      <c r="V187">
        <f ca="1"/>
        <v>1.0128999999999999</v>
      </c>
      <c r="W187">
        <f ca="1"/>
        <v>-0.78920000000000001</v>
      </c>
      <c r="X187">
        <f ca="1"/>
        <v>1.5780000000000001</v>
      </c>
    </row>
    <row r="188" spans="1:24" x14ac:dyDescent="0.3">
      <c r="A188" t="str">
        <f ca="1"/>
        <v>Samuel Powell</v>
      </c>
      <c r="B188" t="str">
        <f ca="1"/>
        <v>V_2</v>
      </c>
      <c r="C188">
        <f ca="1"/>
        <v>-1.4330000000000001</v>
      </c>
      <c r="D188" t="str">
        <f ca="1"/>
        <v>V_2</v>
      </c>
      <c r="E188" t="str">
        <f ca="1"/>
        <v>V_2</v>
      </c>
      <c r="F188">
        <f ca="1"/>
        <v>-1.1888000000000001</v>
      </c>
      <c r="G188">
        <f ca="1"/>
        <v>-1.1228</v>
      </c>
      <c r="H188">
        <f ca="1"/>
        <v>-0.37430000000000002</v>
      </c>
      <c r="I188" t="str">
        <f ca="1"/>
        <v>V_2</v>
      </c>
      <c r="J188" t="str">
        <f ca="1"/>
        <v>V_1</v>
      </c>
      <c r="K188" t="str">
        <f ca="1"/>
        <v>V_1</v>
      </c>
      <c r="L188" t="str">
        <f ca="1"/>
        <v>V_1</v>
      </c>
      <c r="M188" t="str">
        <f ca="1"/>
        <v>V_1</v>
      </c>
      <c r="N188" t="str">
        <f ca="1"/>
        <v>V_2</v>
      </c>
      <c r="O188" t="str">
        <f ca="1"/>
        <v>V_1</v>
      </c>
      <c r="P188" t="str">
        <f ca="1"/>
        <v>V_1</v>
      </c>
      <c r="Q188">
        <f ca="1"/>
        <v>-3.0688</v>
      </c>
      <c r="R188">
        <f ca="1"/>
        <v>-0.1716</v>
      </c>
      <c r="S188">
        <f ca="1"/>
        <v>0.69379999999999997</v>
      </c>
      <c r="T188">
        <f ca="1"/>
        <v>-0.54359999999999997</v>
      </c>
      <c r="U188">
        <f ca="1"/>
        <v>-0.99770000000000003</v>
      </c>
      <c r="V188">
        <f ca="1"/>
        <v>-1.7549999999999999</v>
      </c>
      <c r="W188">
        <f ca="1"/>
        <v>-0.78920000000000001</v>
      </c>
      <c r="X188">
        <f ca="1"/>
        <v>-0.9002</v>
      </c>
    </row>
    <row r="189" spans="1:24" x14ac:dyDescent="0.3">
      <c r="A189" t="str">
        <f ca="1"/>
        <v>Penelope Perry</v>
      </c>
      <c r="B189" t="str">
        <f ca="1"/>
        <v>V_2</v>
      </c>
      <c r="C189">
        <f ca="1"/>
        <v>-0.61140000000000005</v>
      </c>
      <c r="D189" t="str">
        <f ca="1"/>
        <v>V_1</v>
      </c>
      <c r="E189" t="str">
        <f ca="1"/>
        <v>V_1</v>
      </c>
      <c r="F189">
        <f ca="1"/>
        <v>-0.27900000000000003</v>
      </c>
      <c r="G189">
        <f ca="1"/>
        <v>1.2901</v>
      </c>
      <c r="H189">
        <f ca="1"/>
        <v>-0.37430000000000002</v>
      </c>
      <c r="I189" t="str">
        <f ca="1"/>
        <v>V_1</v>
      </c>
      <c r="J189" t="str">
        <f ca="1"/>
        <v>V_1</v>
      </c>
      <c r="K189" t="str">
        <f ca="1"/>
        <v>V_1</v>
      </c>
      <c r="L189" t="str">
        <f ca="1"/>
        <v>V_1</v>
      </c>
      <c r="M189" t="str">
        <f ca="1"/>
        <v>V_1</v>
      </c>
      <c r="N189" t="str">
        <f ca="1"/>
        <v>V_1</v>
      </c>
      <c r="O189" t="str">
        <f ca="1"/>
        <v>V_2</v>
      </c>
      <c r="P189" t="str">
        <f ca="1"/>
        <v>V_1</v>
      </c>
      <c r="Q189">
        <f ca="1"/>
        <v>7.2599999999999998E-2</v>
      </c>
      <c r="R189">
        <f ca="1"/>
        <v>0.78049999999999997</v>
      </c>
      <c r="S189">
        <f ca="1"/>
        <v>-0.15740000000000001</v>
      </c>
      <c r="T189">
        <f ca="1"/>
        <v>-0.54359999999999997</v>
      </c>
      <c r="U189">
        <f ca="1"/>
        <v>-0.99770000000000003</v>
      </c>
      <c r="V189">
        <f ca="1"/>
        <v>1.0128999999999999</v>
      </c>
      <c r="W189">
        <f ca="1"/>
        <v>-0.78920000000000001</v>
      </c>
      <c r="X189">
        <f ca="1"/>
        <v>-0.28070000000000001</v>
      </c>
    </row>
    <row r="190" spans="1:24" x14ac:dyDescent="0.3">
      <c r="A190" t="str">
        <f ca="1"/>
        <v>Sebastian Bradshaw</v>
      </c>
      <c r="B190" t="str">
        <f ca="1"/>
        <v>V_2</v>
      </c>
      <c r="C190">
        <f ca="1"/>
        <v>0.21010000000000001</v>
      </c>
      <c r="D190" t="str">
        <f ca="1"/>
        <v>V_2</v>
      </c>
      <c r="E190" t="str">
        <f ca="1"/>
        <v>V_1</v>
      </c>
      <c r="F190">
        <f ca="1"/>
        <v>-0.27900000000000003</v>
      </c>
      <c r="G190">
        <f ca="1"/>
        <v>8.3699999999999997E-2</v>
      </c>
      <c r="H190">
        <f ca="1"/>
        <v>1.3127</v>
      </c>
      <c r="I190" t="str">
        <f ca="1"/>
        <v>V_2</v>
      </c>
      <c r="J190" t="str">
        <f ca="1"/>
        <v>V_1</v>
      </c>
      <c r="K190" t="str">
        <f ca="1"/>
        <v>V_1</v>
      </c>
      <c r="L190" t="str">
        <f ca="1"/>
        <v>V_1</v>
      </c>
      <c r="M190" t="str">
        <f ca="1"/>
        <v>V_1</v>
      </c>
      <c r="N190" t="str">
        <f ca="1"/>
        <v>V_1</v>
      </c>
      <c r="O190" t="str">
        <f ca="1"/>
        <v>V_1</v>
      </c>
      <c r="P190" t="str">
        <f ca="1"/>
        <v>V_2</v>
      </c>
      <c r="Q190">
        <f ca="1"/>
        <v>7.2599999999999998E-2</v>
      </c>
      <c r="R190">
        <f ca="1"/>
        <v>1.7325999999999999</v>
      </c>
      <c r="S190">
        <f ca="1"/>
        <v>0.69379999999999997</v>
      </c>
      <c r="T190">
        <f ca="1"/>
        <v>-0.54359999999999997</v>
      </c>
      <c r="U190">
        <f ca="1"/>
        <v>-0.2185</v>
      </c>
      <c r="V190">
        <f ca="1"/>
        <v>1.0128999999999999</v>
      </c>
      <c r="W190">
        <f ca="1"/>
        <v>-0.78920000000000001</v>
      </c>
      <c r="X190">
        <f ca="1"/>
        <v>-0.59040000000000004</v>
      </c>
    </row>
    <row r="191" spans="1:24" x14ac:dyDescent="0.3">
      <c r="A191" t="str">
        <f ca="1"/>
        <v>María Quevedo</v>
      </c>
      <c r="B191" t="str">
        <f ca="1"/>
        <v>V_2</v>
      </c>
      <c r="C191">
        <f ca="1"/>
        <v>-0.61140000000000005</v>
      </c>
      <c r="D191" t="str">
        <f ca="1"/>
        <v>V_1</v>
      </c>
      <c r="E191" t="str">
        <f ca="1"/>
        <v>V_2</v>
      </c>
      <c r="F191">
        <f ca="1"/>
        <v>-0.27900000000000003</v>
      </c>
      <c r="G191">
        <f ca="1"/>
        <v>2.4965999999999999</v>
      </c>
      <c r="H191">
        <f ca="1"/>
        <v>-0.37430000000000002</v>
      </c>
      <c r="I191" t="str">
        <f ca="1"/>
        <v>V_2</v>
      </c>
      <c r="J191" t="str">
        <f ca="1"/>
        <v>V_1</v>
      </c>
      <c r="K191" t="str">
        <f ca="1"/>
        <v>V_1</v>
      </c>
      <c r="L191" t="str">
        <f ca="1"/>
        <v>V_2</v>
      </c>
      <c r="M191" t="str">
        <f ca="1"/>
        <v>V_2</v>
      </c>
      <c r="N191" t="str">
        <f ca="1"/>
        <v>V_2</v>
      </c>
      <c r="O191" t="str">
        <f ca="1"/>
        <v>V_1</v>
      </c>
      <c r="P191" t="str">
        <f ca="1"/>
        <v>V_2</v>
      </c>
      <c r="Q191">
        <f ca="1"/>
        <v>-3.0688</v>
      </c>
      <c r="R191">
        <f ca="1"/>
        <v>-1.1237999999999999</v>
      </c>
      <c r="S191">
        <f ca="1"/>
        <v>-1.8596999999999999</v>
      </c>
      <c r="T191">
        <f ca="1"/>
        <v>-0.54359999999999997</v>
      </c>
      <c r="U191">
        <f ca="1"/>
        <v>-0.99770000000000003</v>
      </c>
      <c r="V191">
        <f ca="1"/>
        <v>-1.7549999999999999</v>
      </c>
      <c r="W191">
        <f ca="1"/>
        <v>7.3400000000000007E-2</v>
      </c>
      <c r="X191">
        <f ca="1"/>
        <v>-0.28070000000000001</v>
      </c>
    </row>
    <row r="192" spans="1:24" x14ac:dyDescent="0.3">
      <c r="A192" t="str">
        <f ca="1"/>
        <v>Toby Martin</v>
      </c>
      <c r="B192" t="str">
        <f ca="1"/>
        <v>V_2</v>
      </c>
      <c r="C192">
        <f ca="1"/>
        <v>-1.4330000000000001</v>
      </c>
      <c r="D192" t="str">
        <f ca="1"/>
        <v>V_2</v>
      </c>
      <c r="E192" t="str">
        <f ca="1"/>
        <v>V_2</v>
      </c>
      <c r="F192">
        <f ca="1"/>
        <v>-1.1888000000000001</v>
      </c>
      <c r="G192">
        <f ca="1"/>
        <v>8.3699999999999997E-2</v>
      </c>
      <c r="H192">
        <f ca="1"/>
        <v>-0.37430000000000002</v>
      </c>
      <c r="I192" t="str">
        <f ca="1"/>
        <v>V_2</v>
      </c>
      <c r="J192" t="str">
        <f ca="1"/>
        <v>V_2</v>
      </c>
      <c r="K192" t="str">
        <f ca="1"/>
        <v>V_1</v>
      </c>
      <c r="L192" t="str">
        <f ca="1"/>
        <v>V_1</v>
      </c>
      <c r="M192" t="str">
        <f ca="1"/>
        <v>V_1</v>
      </c>
      <c r="N192" t="str">
        <f ca="1"/>
        <v>V_1</v>
      </c>
      <c r="O192" t="str">
        <f ca="1"/>
        <v>V_2</v>
      </c>
      <c r="P192" t="str">
        <f ca="1"/>
        <v>V_1</v>
      </c>
      <c r="Q192">
        <f ca="1"/>
        <v>1.1196999999999999</v>
      </c>
      <c r="R192">
        <f ca="1"/>
        <v>0.78049999999999997</v>
      </c>
      <c r="S192">
        <f ca="1"/>
        <v>-0.15740000000000001</v>
      </c>
      <c r="T192">
        <f ca="1"/>
        <v>-0.54359999999999997</v>
      </c>
      <c r="U192">
        <f ca="1"/>
        <v>-0.2185</v>
      </c>
      <c r="V192">
        <f ca="1"/>
        <v>0.32090000000000002</v>
      </c>
      <c r="W192">
        <f ca="1"/>
        <v>-0.78920000000000001</v>
      </c>
      <c r="X192">
        <f ca="1"/>
        <v>-0.59040000000000004</v>
      </c>
    </row>
    <row r="193" spans="1:24" x14ac:dyDescent="0.3">
      <c r="A193" t="str">
        <f ca="1"/>
        <v>Imogen Tomlinson</v>
      </c>
      <c r="B193" t="str">
        <f ca="1"/>
        <v>V_2</v>
      </c>
      <c r="C193">
        <f ca="1"/>
        <v>-1.4330000000000001</v>
      </c>
      <c r="D193" t="str">
        <f ca="1"/>
        <v>V_2</v>
      </c>
      <c r="E193" t="str">
        <f ca="1"/>
        <v>V_2</v>
      </c>
      <c r="F193">
        <f ca="1"/>
        <v>-1.1888000000000001</v>
      </c>
      <c r="G193">
        <f ca="1"/>
        <v>-1.1228</v>
      </c>
      <c r="H193">
        <f ca="1"/>
        <v>1.3127</v>
      </c>
      <c r="I193" t="str">
        <f ca="1"/>
        <v>V_2</v>
      </c>
      <c r="J193" t="str">
        <f ca="1"/>
        <v>V_2</v>
      </c>
      <c r="K193" t="str">
        <f ca="1"/>
        <v>V_1</v>
      </c>
      <c r="L193" t="str">
        <f ca="1"/>
        <v>V_1</v>
      </c>
      <c r="M193" t="str">
        <f ca="1"/>
        <v>V_1</v>
      </c>
      <c r="N193" t="str">
        <f ca="1"/>
        <v>V_1</v>
      </c>
      <c r="O193" t="str">
        <f ca="1"/>
        <v>V_2</v>
      </c>
      <c r="P193" t="str">
        <f ca="1"/>
        <v>V_2</v>
      </c>
      <c r="Q193">
        <f ca="1"/>
        <v>7.2599999999999998E-2</v>
      </c>
      <c r="R193">
        <f ca="1"/>
        <v>0.78049999999999997</v>
      </c>
      <c r="S193">
        <f ca="1"/>
        <v>-0.15740000000000001</v>
      </c>
      <c r="T193">
        <f ca="1"/>
        <v>-0.54359999999999997</v>
      </c>
      <c r="U193">
        <f ca="1"/>
        <v>-0.2185</v>
      </c>
      <c r="V193">
        <f ca="1"/>
        <v>-1.0629999999999999</v>
      </c>
      <c r="W193">
        <f ca="1"/>
        <v>7.3400000000000007E-2</v>
      </c>
      <c r="X193">
        <f ca="1"/>
        <v>-1.21</v>
      </c>
    </row>
    <row r="194" spans="1:24" x14ac:dyDescent="0.3">
      <c r="A194" t="str">
        <f ca="1"/>
        <v>Aria Palmer</v>
      </c>
      <c r="B194" t="str">
        <f ca="1"/>
        <v>V_2</v>
      </c>
      <c r="C194">
        <f ca="1"/>
        <v>-0.61140000000000005</v>
      </c>
      <c r="D194" t="str">
        <f ca="1"/>
        <v>V_2</v>
      </c>
      <c r="E194" t="str">
        <f ca="1"/>
        <v>V_1</v>
      </c>
      <c r="F194">
        <f ca="1"/>
        <v>-0.27900000000000003</v>
      </c>
      <c r="G194">
        <f ca="1"/>
        <v>-1.1228</v>
      </c>
      <c r="H194">
        <f ca="1"/>
        <v>-0.37430000000000002</v>
      </c>
      <c r="I194" t="str">
        <f ca="1"/>
        <v>V_2</v>
      </c>
      <c r="J194" t="str">
        <f ca="1"/>
        <v>V_2</v>
      </c>
      <c r="K194" t="str">
        <f ca="1"/>
        <v>V_1</v>
      </c>
      <c r="L194" t="str">
        <f ca="1"/>
        <v>V_2</v>
      </c>
      <c r="M194" t="str">
        <f ca="1"/>
        <v>V_1</v>
      </c>
      <c r="N194" t="str">
        <f ca="1"/>
        <v>V_1</v>
      </c>
      <c r="O194" t="str">
        <f ca="1"/>
        <v>V_1</v>
      </c>
      <c r="P194" t="str">
        <f ca="1"/>
        <v>V_1</v>
      </c>
      <c r="Q194">
        <f ca="1"/>
        <v>-0.97450000000000003</v>
      </c>
      <c r="R194">
        <f ca="1"/>
        <v>-1.1237999999999999</v>
      </c>
      <c r="S194">
        <f ca="1"/>
        <v>-0.15740000000000001</v>
      </c>
      <c r="T194">
        <f ca="1"/>
        <v>-0.54359999999999997</v>
      </c>
      <c r="U194">
        <f ca="1"/>
        <v>-0.2185</v>
      </c>
      <c r="V194">
        <f ca="1"/>
        <v>-1.0629999999999999</v>
      </c>
      <c r="W194">
        <f ca="1"/>
        <v>-0.78920000000000001</v>
      </c>
      <c r="X194">
        <f ca="1"/>
        <v>2.9100000000000001E-2</v>
      </c>
    </row>
    <row r="195" spans="1:24" x14ac:dyDescent="0.3">
      <c r="A195" t="str">
        <f ca="1"/>
        <v>Amelie Davis</v>
      </c>
      <c r="B195" t="str">
        <f ca="1"/>
        <v>V_2</v>
      </c>
      <c r="C195">
        <f ca="1"/>
        <v>0.21010000000000001</v>
      </c>
      <c r="D195" t="str">
        <f ca="1"/>
        <v>V_2</v>
      </c>
      <c r="E195" t="str">
        <f ca="1"/>
        <v>V_1</v>
      </c>
      <c r="F195">
        <f ca="1"/>
        <v>0.63090000000000002</v>
      </c>
      <c r="G195">
        <f ca="1"/>
        <v>-1.1228</v>
      </c>
      <c r="H195">
        <f ca="1"/>
        <v>-0.37430000000000002</v>
      </c>
      <c r="I195" t="str">
        <f ca="1"/>
        <v>V_2</v>
      </c>
      <c r="J195" t="str">
        <f ca="1"/>
        <v>V_2</v>
      </c>
      <c r="K195" t="str">
        <f ca="1"/>
        <v>V_1</v>
      </c>
      <c r="L195" t="str">
        <f ca="1"/>
        <v>V_1</v>
      </c>
      <c r="M195" t="str">
        <f ca="1"/>
        <v>V_1</v>
      </c>
      <c r="N195" t="str">
        <f ca="1"/>
        <v>V_1</v>
      </c>
      <c r="O195" t="str">
        <f ca="1"/>
        <v>V_2</v>
      </c>
      <c r="P195" t="str">
        <f ca="1"/>
        <v>V_1</v>
      </c>
      <c r="Q195">
        <f ca="1"/>
        <v>1.1196999999999999</v>
      </c>
      <c r="R195">
        <f ca="1"/>
        <v>1.7325999999999999</v>
      </c>
      <c r="S195">
        <f ca="1"/>
        <v>1.5449999999999999</v>
      </c>
      <c r="T195">
        <f ca="1"/>
        <v>-0.54359999999999997</v>
      </c>
      <c r="U195">
        <f ca="1"/>
        <v>0.56069999999999998</v>
      </c>
      <c r="V195">
        <f ca="1"/>
        <v>-0.371</v>
      </c>
      <c r="W195">
        <f ca="1"/>
        <v>-0.3579</v>
      </c>
      <c r="X195">
        <f ca="1"/>
        <v>2.9100000000000001E-2</v>
      </c>
    </row>
    <row r="196" spans="1:24" x14ac:dyDescent="0.3">
      <c r="A196" t="str">
        <f ca="1"/>
        <v>Brody Stokes</v>
      </c>
      <c r="B196" t="str">
        <f ca="1"/>
        <v>V_2</v>
      </c>
      <c r="C196">
        <f ca="1"/>
        <v>-1.4330000000000001</v>
      </c>
      <c r="D196" t="str">
        <f ca="1"/>
        <v>V_2</v>
      </c>
      <c r="E196" t="str">
        <f ca="1"/>
        <v>V_1</v>
      </c>
      <c r="F196">
        <f ca="1"/>
        <v>0.63090000000000002</v>
      </c>
      <c r="G196">
        <f ca="1"/>
        <v>-1.1228</v>
      </c>
      <c r="H196">
        <f ca="1"/>
        <v>-0.37430000000000002</v>
      </c>
      <c r="I196" t="str">
        <f ca="1"/>
        <v>V_2</v>
      </c>
      <c r="J196" t="str">
        <f ca="1"/>
        <v>V_1</v>
      </c>
      <c r="K196" t="str">
        <f ca="1"/>
        <v>V_1</v>
      </c>
      <c r="L196" t="str">
        <f ca="1"/>
        <v>V_1</v>
      </c>
      <c r="M196" t="str">
        <f ca="1"/>
        <v>V_2</v>
      </c>
      <c r="N196" t="str">
        <f ca="1"/>
        <v>V_1</v>
      </c>
      <c r="O196" t="str">
        <f ca="1"/>
        <v>V_2</v>
      </c>
      <c r="P196" t="str">
        <f ca="1"/>
        <v>V_1</v>
      </c>
      <c r="Q196">
        <f ca="1"/>
        <v>7.2599999999999998E-2</v>
      </c>
      <c r="R196">
        <f ca="1"/>
        <v>-2.0758999999999999</v>
      </c>
      <c r="S196">
        <f ca="1"/>
        <v>-0.15740000000000001</v>
      </c>
      <c r="T196">
        <f ca="1"/>
        <v>-0.54359999999999997</v>
      </c>
      <c r="U196">
        <f ca="1"/>
        <v>-0.99770000000000003</v>
      </c>
      <c r="V196">
        <f ca="1"/>
        <v>0.32090000000000002</v>
      </c>
      <c r="W196">
        <f ca="1"/>
        <v>-0.78920000000000001</v>
      </c>
      <c r="X196">
        <f ca="1"/>
        <v>1.2682</v>
      </c>
    </row>
    <row r="197" spans="1:24" x14ac:dyDescent="0.3">
      <c r="A197" t="str">
        <f ca="1"/>
        <v>Bianca Arribas</v>
      </c>
      <c r="B197" t="str">
        <f ca="1"/>
        <v>V_2</v>
      </c>
      <c r="C197">
        <f ca="1"/>
        <v>-1.4330000000000001</v>
      </c>
      <c r="D197" t="str">
        <f ca="1"/>
        <v>V_2</v>
      </c>
      <c r="E197" t="str">
        <f ca="1"/>
        <v>V_2</v>
      </c>
      <c r="F197">
        <f ca="1"/>
        <v>-1.1888000000000001</v>
      </c>
      <c r="G197">
        <f ca="1"/>
        <v>8.3699999999999997E-2</v>
      </c>
      <c r="H197">
        <f ca="1"/>
        <v>-0.37430000000000002</v>
      </c>
      <c r="I197" t="str">
        <f ca="1"/>
        <v>V_2</v>
      </c>
      <c r="J197" t="str">
        <f ca="1"/>
        <v>V_2</v>
      </c>
      <c r="K197" t="str">
        <f ca="1"/>
        <v>V_1</v>
      </c>
      <c r="L197" t="str">
        <f ca="1"/>
        <v>V_2</v>
      </c>
      <c r="M197" t="str">
        <f ca="1"/>
        <v>V_1</v>
      </c>
      <c r="N197" t="str">
        <f ca="1"/>
        <v>V_1</v>
      </c>
      <c r="O197" t="str">
        <f ca="1"/>
        <v>V_2</v>
      </c>
      <c r="P197" t="str">
        <f ca="1"/>
        <v>V_1</v>
      </c>
      <c r="Q197">
        <f ca="1"/>
        <v>1.1196999999999999</v>
      </c>
      <c r="R197">
        <f ca="1"/>
        <v>-0.1716</v>
      </c>
      <c r="S197">
        <f ca="1"/>
        <v>0.69379999999999997</v>
      </c>
      <c r="T197">
        <f ca="1"/>
        <v>-0.54359999999999997</v>
      </c>
      <c r="U197">
        <f ca="1"/>
        <v>-0.2185</v>
      </c>
      <c r="V197">
        <f ca="1"/>
        <v>-1.0629999999999999</v>
      </c>
      <c r="W197">
        <f ca="1"/>
        <v>0.72040000000000004</v>
      </c>
      <c r="X197">
        <f ca="1"/>
        <v>-1.21</v>
      </c>
    </row>
    <row r="198" spans="1:24" x14ac:dyDescent="0.3">
      <c r="A198" t="str">
        <f ca="1"/>
        <v>Jaxon Law</v>
      </c>
      <c r="B198" t="str">
        <f ca="1"/>
        <v>V_2</v>
      </c>
      <c r="C198">
        <f ca="1"/>
        <v>-0.61140000000000005</v>
      </c>
      <c r="D198" t="str">
        <f ca="1"/>
        <v>V_2</v>
      </c>
      <c r="E198" t="str">
        <f ca="1"/>
        <v>V_1</v>
      </c>
      <c r="F198">
        <f ca="1"/>
        <v>1.5407</v>
      </c>
      <c r="G198">
        <f ca="1"/>
        <v>8.3699999999999997E-2</v>
      </c>
      <c r="H198">
        <f ca="1"/>
        <v>-0.37430000000000002</v>
      </c>
      <c r="I198" t="str">
        <f ca="1"/>
        <v>V_2</v>
      </c>
      <c r="J198" t="str">
        <f ca="1"/>
        <v>V_1</v>
      </c>
      <c r="K198" t="str">
        <f ca="1"/>
        <v>V_1</v>
      </c>
      <c r="L198" t="str">
        <f ca="1"/>
        <v>V_1</v>
      </c>
      <c r="M198" t="str">
        <f ca="1"/>
        <v>V_2</v>
      </c>
      <c r="N198" t="str">
        <f ca="1"/>
        <v>V_1</v>
      </c>
      <c r="O198" t="str">
        <f ca="1"/>
        <v>V_1</v>
      </c>
      <c r="P198" t="str">
        <f ca="1"/>
        <v>V_1</v>
      </c>
      <c r="Q198">
        <f ca="1"/>
        <v>-0.97450000000000003</v>
      </c>
      <c r="R198">
        <f ca="1"/>
        <v>0.78049999999999997</v>
      </c>
      <c r="S198">
        <f ca="1"/>
        <v>1.5449999999999999</v>
      </c>
      <c r="T198">
        <f ca="1"/>
        <v>-0.54359999999999997</v>
      </c>
      <c r="U198">
        <f ca="1"/>
        <v>-0.2185</v>
      </c>
      <c r="V198">
        <f ca="1"/>
        <v>1.0128999999999999</v>
      </c>
      <c r="W198">
        <f ca="1"/>
        <v>7.3400000000000007E-2</v>
      </c>
      <c r="X198">
        <f ca="1"/>
        <v>-0.28070000000000001</v>
      </c>
    </row>
    <row r="199" spans="1:24" x14ac:dyDescent="0.3">
      <c r="A199" t="str">
        <f ca="1"/>
        <v>Lucas Bailey</v>
      </c>
      <c r="B199" t="str">
        <f ca="1"/>
        <v>V_2</v>
      </c>
      <c r="C199">
        <f ca="1"/>
        <v>-1.4330000000000001</v>
      </c>
      <c r="D199" t="str">
        <f ca="1"/>
        <v>V_2</v>
      </c>
      <c r="E199" t="str">
        <f ca="1"/>
        <v>V_1</v>
      </c>
      <c r="F199">
        <f ca="1"/>
        <v>-1.1888000000000001</v>
      </c>
      <c r="G199">
        <f ca="1"/>
        <v>8.3699999999999997E-2</v>
      </c>
      <c r="H199">
        <f ca="1"/>
        <v>-0.37430000000000002</v>
      </c>
      <c r="I199" t="str">
        <f ca="1"/>
        <v>V_2</v>
      </c>
      <c r="J199" t="str">
        <f ca="1"/>
        <v>V_2</v>
      </c>
      <c r="K199" t="str">
        <f ca="1"/>
        <v>V_1</v>
      </c>
      <c r="L199" t="str">
        <f ca="1"/>
        <v>V_2</v>
      </c>
      <c r="M199" t="str">
        <f ca="1"/>
        <v>V_1</v>
      </c>
      <c r="N199" t="str">
        <f ca="1"/>
        <v>V_1</v>
      </c>
      <c r="O199" t="str">
        <f ca="1"/>
        <v>V_1</v>
      </c>
      <c r="P199" t="str">
        <f ca="1"/>
        <v>V_2</v>
      </c>
      <c r="Q199">
        <f ca="1"/>
        <v>1.1196999999999999</v>
      </c>
      <c r="R199">
        <f ca="1"/>
        <v>0.78049999999999997</v>
      </c>
      <c r="S199">
        <f ca="1"/>
        <v>1.5449999999999999</v>
      </c>
      <c r="T199">
        <f ca="1"/>
        <v>0.53859999999999997</v>
      </c>
      <c r="U199">
        <f ca="1"/>
        <v>1.3399000000000001</v>
      </c>
      <c r="V199">
        <f ca="1"/>
        <v>0.32090000000000002</v>
      </c>
      <c r="W199">
        <f ca="1"/>
        <v>0.93600000000000005</v>
      </c>
      <c r="X199">
        <f ca="1"/>
        <v>-0.9002</v>
      </c>
    </row>
    <row r="200" spans="1:24" x14ac:dyDescent="0.3">
      <c r="A200" t="str">
        <f ca="1"/>
        <v>Wonnda Davidzon</v>
      </c>
      <c r="B200" t="str">
        <f ca="1"/>
        <v>V_2</v>
      </c>
      <c r="C200">
        <f ca="1"/>
        <v>-1.4330000000000001</v>
      </c>
      <c r="D200" t="str">
        <f ca="1"/>
        <v>V_2</v>
      </c>
      <c r="E200" t="str">
        <f ca="1"/>
        <v>V_1</v>
      </c>
      <c r="F200">
        <f ca="1"/>
        <v>-0.27900000000000003</v>
      </c>
      <c r="G200">
        <f ca="1"/>
        <v>-1.1228</v>
      </c>
      <c r="H200">
        <f ca="1"/>
        <v>-0.37430000000000002</v>
      </c>
      <c r="I200" t="str">
        <f ca="1"/>
        <v>V_2</v>
      </c>
      <c r="J200" t="str">
        <f ca="1"/>
        <v>V_1</v>
      </c>
      <c r="K200" t="str">
        <f ca="1"/>
        <v>V_1</v>
      </c>
      <c r="L200" t="str">
        <f ca="1"/>
        <v>V_1</v>
      </c>
      <c r="M200" t="str">
        <f ca="1"/>
        <v>V_1</v>
      </c>
      <c r="N200" t="str">
        <f ca="1"/>
        <v>V_1</v>
      </c>
      <c r="O200" t="str">
        <f ca="1"/>
        <v>V_1</v>
      </c>
      <c r="P200" t="str">
        <f ca="1"/>
        <v>V_1</v>
      </c>
      <c r="Q200">
        <f ca="1"/>
        <v>1.1196999999999999</v>
      </c>
      <c r="R200">
        <f ca="1"/>
        <v>-2.0758999999999999</v>
      </c>
      <c r="S200">
        <f ca="1"/>
        <v>-1.0085</v>
      </c>
      <c r="T200">
        <f ca="1"/>
        <v>-0.54359999999999997</v>
      </c>
      <c r="U200">
        <f ca="1"/>
        <v>-0.99770000000000003</v>
      </c>
      <c r="V200">
        <f ca="1"/>
        <v>-1.7549999999999999</v>
      </c>
      <c r="W200">
        <f ca="1"/>
        <v>-0.14219999999999999</v>
      </c>
      <c r="X200">
        <f ca="1"/>
        <v>0.33889999999999998</v>
      </c>
    </row>
    <row r="201" spans="1:24" x14ac:dyDescent="0.3">
      <c r="A201" t="str">
        <f ca="1"/>
        <v>Hannah Metcalfe</v>
      </c>
      <c r="B201" t="str">
        <f ca="1"/>
        <v>V_2</v>
      </c>
      <c r="C201">
        <f ca="1"/>
        <v>-0.61140000000000005</v>
      </c>
      <c r="D201" t="str">
        <f ca="1"/>
        <v>V_2</v>
      </c>
      <c r="E201" t="str">
        <f ca="1"/>
        <v>V_1</v>
      </c>
      <c r="F201">
        <f ca="1"/>
        <v>0.63090000000000002</v>
      </c>
      <c r="G201">
        <f ca="1"/>
        <v>8.3699999999999997E-2</v>
      </c>
      <c r="H201">
        <f ca="1"/>
        <v>-0.37430000000000002</v>
      </c>
      <c r="I201" t="str">
        <f ca="1"/>
        <v>V_2</v>
      </c>
      <c r="J201" t="str">
        <f ca="1"/>
        <v>V_2</v>
      </c>
      <c r="K201" t="str">
        <f ca="1"/>
        <v>V_1</v>
      </c>
      <c r="L201" t="str">
        <f ca="1"/>
        <v>V_1</v>
      </c>
      <c r="M201" t="str">
        <f ca="1"/>
        <v>V_1</v>
      </c>
      <c r="N201" t="str">
        <f ca="1"/>
        <v>V_1</v>
      </c>
      <c r="O201" t="str">
        <f ca="1"/>
        <v>V_2</v>
      </c>
      <c r="P201" t="str">
        <f ca="1"/>
        <v>V_1</v>
      </c>
      <c r="Q201">
        <f ca="1"/>
        <v>7.2599999999999998E-2</v>
      </c>
      <c r="R201">
        <f ca="1"/>
        <v>1.7325999999999999</v>
      </c>
      <c r="S201">
        <f ca="1"/>
        <v>0.69379999999999997</v>
      </c>
      <c r="T201">
        <f ca="1"/>
        <v>-0.54359999999999997</v>
      </c>
      <c r="U201">
        <f ca="1"/>
        <v>-0.2185</v>
      </c>
      <c r="V201">
        <f ca="1"/>
        <v>-1.7549999999999999</v>
      </c>
      <c r="W201">
        <f ca="1"/>
        <v>-0.3579</v>
      </c>
      <c r="X201">
        <f ca="1"/>
        <v>0.95840000000000003</v>
      </c>
    </row>
    <row r="202" spans="1:24" x14ac:dyDescent="0.3">
      <c r="A202" t="str">
        <f ca="1"/>
        <v>Eleanor Howe</v>
      </c>
      <c r="B202" t="str">
        <f ca="1"/>
        <v>V_2</v>
      </c>
      <c r="C202">
        <f ca="1"/>
        <v>-0.61140000000000005</v>
      </c>
      <c r="D202" t="str">
        <f ca="1"/>
        <v>V_2</v>
      </c>
      <c r="E202" t="str">
        <f ca="1"/>
        <v>V_1</v>
      </c>
      <c r="F202">
        <f ca="1"/>
        <v>-0.27900000000000003</v>
      </c>
      <c r="G202">
        <f ca="1"/>
        <v>8.3699999999999997E-2</v>
      </c>
      <c r="H202">
        <f ca="1"/>
        <v>-0.37430000000000002</v>
      </c>
      <c r="I202" t="str">
        <f ca="1"/>
        <v>V_2</v>
      </c>
      <c r="J202" t="str">
        <f ca="1"/>
        <v>V_1</v>
      </c>
      <c r="K202" t="str">
        <f ca="1"/>
        <v>V_1</v>
      </c>
      <c r="L202" t="str">
        <f ca="1"/>
        <v>V_1</v>
      </c>
      <c r="M202" t="str">
        <f ca="1"/>
        <v>V_1</v>
      </c>
      <c r="N202" t="str">
        <f ca="1"/>
        <v>V_1</v>
      </c>
      <c r="O202" t="str">
        <f ca="1"/>
        <v>V_1</v>
      </c>
      <c r="P202" t="str">
        <f ca="1"/>
        <v>V_1</v>
      </c>
      <c r="Q202">
        <f ca="1"/>
        <v>7.2599999999999998E-2</v>
      </c>
      <c r="R202">
        <f ca="1"/>
        <v>-0.1716</v>
      </c>
      <c r="S202">
        <f ca="1"/>
        <v>-0.15740000000000001</v>
      </c>
      <c r="T202">
        <f ca="1"/>
        <v>-0.54359999999999997</v>
      </c>
      <c r="U202">
        <f ca="1"/>
        <v>-0.99770000000000003</v>
      </c>
      <c r="V202">
        <f ca="1"/>
        <v>1.0128999999999999</v>
      </c>
      <c r="W202">
        <f ca="1"/>
        <v>-0.78920000000000001</v>
      </c>
      <c r="X202">
        <f ca="1"/>
        <v>-0.28070000000000001</v>
      </c>
    </row>
    <row r="203" spans="1:24" x14ac:dyDescent="0.3">
      <c r="A203" t="str">
        <f ca="1"/>
        <v>Emilia Field</v>
      </c>
      <c r="B203" t="str">
        <f ca="1"/>
        <v>V_2</v>
      </c>
      <c r="C203">
        <f ca="1"/>
        <v>-0.61140000000000005</v>
      </c>
      <c r="D203" t="str">
        <f ca="1"/>
        <v>V_2</v>
      </c>
      <c r="E203" t="str">
        <f ca="1"/>
        <v>V_1</v>
      </c>
      <c r="F203">
        <f ca="1"/>
        <v>-0.27900000000000003</v>
      </c>
      <c r="G203">
        <f ca="1"/>
        <v>8.3699999999999997E-2</v>
      </c>
      <c r="H203">
        <f ca="1"/>
        <v>-0.37430000000000002</v>
      </c>
      <c r="I203" t="str">
        <f ca="1"/>
        <v>V_2</v>
      </c>
      <c r="J203" t="str">
        <f ca="1"/>
        <v>V_2</v>
      </c>
      <c r="K203" t="str">
        <f ca="1"/>
        <v>V_1</v>
      </c>
      <c r="L203" t="str">
        <f ca="1"/>
        <v>V_1</v>
      </c>
      <c r="M203" t="str">
        <f ca="1"/>
        <v>V_1</v>
      </c>
      <c r="N203" t="str">
        <f ca="1"/>
        <v>V_1</v>
      </c>
      <c r="O203" t="str">
        <f ca="1"/>
        <v>V_2</v>
      </c>
      <c r="P203" t="str">
        <f ca="1"/>
        <v>V_1</v>
      </c>
      <c r="Q203">
        <f ca="1"/>
        <v>7.2599999999999998E-2</v>
      </c>
      <c r="R203">
        <f ca="1"/>
        <v>0.78049999999999997</v>
      </c>
      <c r="S203">
        <f ca="1"/>
        <v>1.5449999999999999</v>
      </c>
      <c r="T203">
        <f ca="1"/>
        <v>-0.54359999999999997</v>
      </c>
      <c r="U203">
        <f ca="1"/>
        <v>-0.99770000000000003</v>
      </c>
      <c r="V203">
        <f ca="1"/>
        <v>0.32090000000000002</v>
      </c>
      <c r="W203">
        <f ca="1"/>
        <v>7.3400000000000007E-2</v>
      </c>
      <c r="X203">
        <f ca="1"/>
        <v>-0.28070000000000001</v>
      </c>
    </row>
    <row r="204" spans="1:24" x14ac:dyDescent="0.3">
      <c r="A204" t="str">
        <f ca="1"/>
        <v>Oakley Saunders</v>
      </c>
      <c r="B204" t="str">
        <f ca="1"/>
        <v>V_2</v>
      </c>
      <c r="C204">
        <f ca="1"/>
        <v>-0.61140000000000005</v>
      </c>
      <c r="D204" t="str">
        <f ca="1"/>
        <v>V_1</v>
      </c>
      <c r="E204" t="str">
        <f ca="1"/>
        <v>V_1</v>
      </c>
      <c r="F204">
        <f ca="1"/>
        <v>-0.27900000000000003</v>
      </c>
      <c r="G204">
        <f ca="1"/>
        <v>1.2901</v>
      </c>
      <c r="H204">
        <f ca="1"/>
        <v>1.3127</v>
      </c>
      <c r="I204" t="str">
        <f ca="1"/>
        <v>V_2</v>
      </c>
      <c r="J204" t="str">
        <f ca="1"/>
        <v>V_2</v>
      </c>
      <c r="K204" t="str">
        <f ca="1"/>
        <v>V_1</v>
      </c>
      <c r="L204" t="str">
        <f ca="1"/>
        <v>V_1</v>
      </c>
      <c r="M204" t="str">
        <f ca="1"/>
        <v>V_1</v>
      </c>
      <c r="N204" t="str">
        <f ca="1"/>
        <v>V_1</v>
      </c>
      <c r="O204" t="str">
        <f ca="1"/>
        <v>V_1</v>
      </c>
      <c r="P204" t="str">
        <f ca="1"/>
        <v>V_1</v>
      </c>
      <c r="Q204">
        <f ca="1"/>
        <v>-3.0688</v>
      </c>
      <c r="R204">
        <f ca="1"/>
        <v>-0.1716</v>
      </c>
      <c r="S204">
        <f ca="1"/>
        <v>-1.0085</v>
      </c>
      <c r="T204">
        <f ca="1"/>
        <v>-0.54359999999999997</v>
      </c>
      <c r="U204">
        <f ca="1"/>
        <v>-0.2185</v>
      </c>
      <c r="V204">
        <f ca="1"/>
        <v>0.32090000000000002</v>
      </c>
      <c r="W204">
        <f ca="1"/>
        <v>-0.78920000000000001</v>
      </c>
      <c r="X204">
        <f ca="1"/>
        <v>-1.21</v>
      </c>
    </row>
    <row r="205" spans="1:24" x14ac:dyDescent="0.3">
      <c r="A205" t="str">
        <f ca="1"/>
        <v>Brodie Mccarthy</v>
      </c>
      <c r="B205" t="str">
        <f ca="1"/>
        <v>V_2</v>
      </c>
      <c r="C205">
        <f ca="1"/>
        <v>-0.61140000000000005</v>
      </c>
      <c r="D205" t="str">
        <f ca="1"/>
        <v>V_1</v>
      </c>
      <c r="E205" t="str">
        <f ca="1"/>
        <v>V_1</v>
      </c>
      <c r="F205">
        <f ca="1"/>
        <v>-0.27900000000000003</v>
      </c>
      <c r="G205">
        <f ca="1"/>
        <v>1.2901</v>
      </c>
      <c r="H205">
        <f ca="1"/>
        <v>1.3127</v>
      </c>
      <c r="I205" t="str">
        <f ca="1"/>
        <v>V_2</v>
      </c>
      <c r="J205" t="str">
        <f ca="1"/>
        <v>V_2</v>
      </c>
      <c r="K205" t="str">
        <f ca="1"/>
        <v>V_1</v>
      </c>
      <c r="L205" t="str">
        <f ca="1"/>
        <v>V_1</v>
      </c>
      <c r="M205" t="str">
        <f ca="1"/>
        <v>V_1</v>
      </c>
      <c r="N205" t="str">
        <f ca="1"/>
        <v>V_1</v>
      </c>
      <c r="O205" t="str">
        <f ca="1"/>
        <v>V_1</v>
      </c>
      <c r="P205" t="str">
        <f ca="1"/>
        <v>V_1</v>
      </c>
      <c r="Q205">
        <f ca="1"/>
        <v>-3.0688</v>
      </c>
      <c r="R205">
        <f ca="1"/>
        <v>-0.1716</v>
      </c>
      <c r="S205">
        <f ca="1"/>
        <v>-1.0085</v>
      </c>
      <c r="T205">
        <f ca="1"/>
        <v>-0.54359999999999997</v>
      </c>
      <c r="U205">
        <f ca="1"/>
        <v>-0.2185</v>
      </c>
      <c r="V205">
        <f ca="1"/>
        <v>0.32090000000000002</v>
      </c>
      <c r="W205">
        <f ca="1"/>
        <v>-0.14219999999999999</v>
      </c>
      <c r="X205">
        <f ca="1"/>
        <v>-1.21</v>
      </c>
    </row>
    <row r="206" spans="1:24" x14ac:dyDescent="0.3">
      <c r="A206" t="str">
        <f ca="1"/>
        <v>Leo O’Brien</v>
      </c>
      <c r="B206" t="str">
        <f ca="1"/>
        <v>V_2</v>
      </c>
      <c r="C206">
        <f ca="1"/>
        <v>-1.4330000000000001</v>
      </c>
      <c r="D206" t="str">
        <f ca="1"/>
        <v>V_1</v>
      </c>
      <c r="E206" t="str">
        <f ca="1"/>
        <v>V_1</v>
      </c>
      <c r="F206">
        <f ca="1"/>
        <v>-1.1888000000000001</v>
      </c>
      <c r="G206">
        <f ca="1"/>
        <v>8.3699999999999997E-2</v>
      </c>
      <c r="H206">
        <f ca="1"/>
        <v>-0.37430000000000002</v>
      </c>
      <c r="I206" t="str">
        <f ca="1"/>
        <v>V_1</v>
      </c>
      <c r="J206" t="str">
        <f ca="1"/>
        <v>V_2</v>
      </c>
      <c r="K206" t="str">
        <f ca="1"/>
        <v>V_1</v>
      </c>
      <c r="L206" t="str">
        <f ca="1"/>
        <v>V_1</v>
      </c>
      <c r="M206" t="str">
        <f ca="1"/>
        <v>V_2</v>
      </c>
      <c r="N206" t="str">
        <f ca="1"/>
        <v>V_1</v>
      </c>
      <c r="O206" t="str">
        <f ca="1"/>
        <v>V_2</v>
      </c>
      <c r="P206" t="str">
        <f ca="1"/>
        <v>V_1</v>
      </c>
      <c r="Q206">
        <f ca="1"/>
        <v>7.2599999999999998E-2</v>
      </c>
      <c r="R206">
        <f ca="1"/>
        <v>0.78049999999999997</v>
      </c>
      <c r="S206">
        <f ca="1"/>
        <v>-1.0085</v>
      </c>
      <c r="T206">
        <f ca="1"/>
        <v>1.6207</v>
      </c>
      <c r="U206">
        <f ca="1"/>
        <v>0.56069999999999998</v>
      </c>
      <c r="V206">
        <f ca="1"/>
        <v>-1.0629999999999999</v>
      </c>
      <c r="W206">
        <f ca="1"/>
        <v>-0.78920000000000001</v>
      </c>
      <c r="X206">
        <f ca="1"/>
        <v>-0.9002</v>
      </c>
    </row>
    <row r="207" spans="1:24" x14ac:dyDescent="0.3">
      <c r="A207" t="str">
        <f ca="1"/>
        <v>Naseem Hussain</v>
      </c>
      <c r="B207" t="str">
        <f ca="1"/>
        <v>V_2</v>
      </c>
      <c r="C207">
        <f ca="1"/>
        <v>-0.61140000000000005</v>
      </c>
      <c r="D207" t="str">
        <f ca="1"/>
        <v>V_1</v>
      </c>
      <c r="E207" t="str">
        <f ca="1"/>
        <v>V_1</v>
      </c>
      <c r="F207">
        <f ca="1"/>
        <v>-1.1888000000000001</v>
      </c>
      <c r="G207">
        <f ca="1"/>
        <v>8.3699999999999997E-2</v>
      </c>
      <c r="H207">
        <f ca="1"/>
        <v>-0.37430000000000002</v>
      </c>
      <c r="I207" t="str">
        <f ca="1"/>
        <v>V_2</v>
      </c>
      <c r="J207" t="str">
        <f ca="1"/>
        <v>V_2</v>
      </c>
      <c r="K207" t="str">
        <f ca="1"/>
        <v>V_1</v>
      </c>
      <c r="L207" t="str">
        <f ca="1"/>
        <v>V_1</v>
      </c>
      <c r="M207" t="str">
        <f ca="1"/>
        <v>V_2</v>
      </c>
      <c r="N207" t="str">
        <f ca="1"/>
        <v>V_1</v>
      </c>
      <c r="O207" t="str">
        <f ca="1"/>
        <v>V_1</v>
      </c>
      <c r="P207" t="str">
        <f ca="1"/>
        <v>V_2</v>
      </c>
      <c r="Q207">
        <f ca="1"/>
        <v>1.1196999999999999</v>
      </c>
      <c r="R207">
        <f ca="1"/>
        <v>0.78049999999999997</v>
      </c>
      <c r="S207">
        <f ca="1"/>
        <v>-0.15740000000000001</v>
      </c>
      <c r="T207">
        <f ca="1"/>
        <v>0.53859999999999997</v>
      </c>
      <c r="U207">
        <f ca="1"/>
        <v>-0.99770000000000003</v>
      </c>
      <c r="V207">
        <f ca="1"/>
        <v>-1.0629999999999999</v>
      </c>
      <c r="W207">
        <f ca="1"/>
        <v>-0.78920000000000001</v>
      </c>
      <c r="X207">
        <f ca="1"/>
        <v>0.95840000000000003</v>
      </c>
    </row>
    <row r="208" spans="1:24" x14ac:dyDescent="0.3">
      <c r="A208" t="str">
        <f ca="1"/>
        <v>Finley Mellor</v>
      </c>
      <c r="B208" t="str">
        <f ca="1"/>
        <v>V_2</v>
      </c>
      <c r="C208">
        <f ca="1"/>
        <v>-0.61140000000000005</v>
      </c>
      <c r="D208" t="str">
        <f ca="1"/>
        <v>V_2</v>
      </c>
      <c r="E208" t="str">
        <f ca="1"/>
        <v>V_1</v>
      </c>
      <c r="F208">
        <f ca="1"/>
        <v>-1.1888000000000001</v>
      </c>
      <c r="G208">
        <f ca="1"/>
        <v>2.4965999999999999</v>
      </c>
      <c r="H208">
        <f ca="1"/>
        <v>-0.37430000000000002</v>
      </c>
      <c r="I208" t="str">
        <f ca="1"/>
        <v>V_2</v>
      </c>
      <c r="J208" t="str">
        <f ca="1"/>
        <v>V_2</v>
      </c>
      <c r="K208" t="str">
        <f ca="1"/>
        <v>V_1</v>
      </c>
      <c r="L208" t="str">
        <f ca="1"/>
        <v>V_1</v>
      </c>
      <c r="M208" t="str">
        <f ca="1"/>
        <v>V_2</v>
      </c>
      <c r="N208" t="str">
        <f ca="1"/>
        <v>V_1</v>
      </c>
      <c r="O208" t="str">
        <f ca="1"/>
        <v>V_2</v>
      </c>
      <c r="P208" t="str">
        <f ca="1"/>
        <v>V_1</v>
      </c>
      <c r="Q208">
        <f ca="1"/>
        <v>7.2599999999999998E-2</v>
      </c>
      <c r="R208">
        <f ca="1"/>
        <v>-0.1716</v>
      </c>
      <c r="S208">
        <f ca="1"/>
        <v>-1.0085</v>
      </c>
      <c r="T208">
        <f ca="1"/>
        <v>-0.54359999999999997</v>
      </c>
      <c r="U208">
        <f ca="1"/>
        <v>-0.99770000000000003</v>
      </c>
      <c r="V208">
        <f ca="1"/>
        <v>-1.7549999999999999</v>
      </c>
      <c r="W208">
        <f ca="1"/>
        <v>-0.78920000000000001</v>
      </c>
      <c r="X208">
        <f ca="1"/>
        <v>0.33889999999999998</v>
      </c>
    </row>
    <row r="209" spans="1:24" x14ac:dyDescent="0.3">
      <c r="A209" t="str">
        <f ca="1"/>
        <v>Chūn-Huá Qiū1</v>
      </c>
      <c r="B209" t="str">
        <f ca="1"/>
        <v>V_2</v>
      </c>
      <c r="C209">
        <f ca="1"/>
        <v>-0.61140000000000005</v>
      </c>
      <c r="D209" t="str">
        <f ca="1"/>
        <v>V_2</v>
      </c>
      <c r="E209" t="str">
        <f ca="1"/>
        <v>V_1</v>
      </c>
      <c r="F209">
        <f ca="1"/>
        <v>-1.1888000000000001</v>
      </c>
      <c r="G209">
        <f ca="1"/>
        <v>1.2901</v>
      </c>
      <c r="H209">
        <f ca="1"/>
        <v>-0.37430000000000002</v>
      </c>
      <c r="I209" t="str">
        <f ca="1"/>
        <v>V_1</v>
      </c>
      <c r="J209" t="str">
        <f ca="1"/>
        <v>V_2</v>
      </c>
      <c r="K209" t="str">
        <f ca="1"/>
        <v>V_1</v>
      </c>
      <c r="L209" t="str">
        <f ca="1"/>
        <v>V_1</v>
      </c>
      <c r="M209" t="str">
        <f ca="1"/>
        <v>V_1</v>
      </c>
      <c r="N209" t="str">
        <f ca="1"/>
        <v>V_1</v>
      </c>
      <c r="O209" t="str">
        <f ca="1"/>
        <v>V_1</v>
      </c>
      <c r="P209" t="str">
        <f ca="1"/>
        <v>V_1</v>
      </c>
      <c r="Q209">
        <f ca="1"/>
        <v>7.2599999999999998E-2</v>
      </c>
      <c r="R209">
        <f ca="1"/>
        <v>0.78049999999999997</v>
      </c>
      <c r="S209">
        <f ca="1"/>
        <v>-0.15740000000000001</v>
      </c>
      <c r="T209">
        <f ca="1"/>
        <v>-0.54359999999999997</v>
      </c>
      <c r="U209">
        <f ca="1"/>
        <v>-0.99770000000000003</v>
      </c>
      <c r="V209">
        <f ca="1"/>
        <v>1.0128999999999999</v>
      </c>
      <c r="W209">
        <f ca="1"/>
        <v>-0.3579</v>
      </c>
      <c r="X209">
        <f ca="1"/>
        <v>-0.59040000000000004</v>
      </c>
    </row>
    <row r="210" spans="1:24" x14ac:dyDescent="0.3">
      <c r="A210" t="str">
        <f ca="1"/>
        <v>Kaya Hughes</v>
      </c>
      <c r="B210" t="str">
        <f ca="1"/>
        <v>V_2</v>
      </c>
      <c r="C210">
        <f ca="1"/>
        <v>-1.4330000000000001</v>
      </c>
      <c r="D210" t="str">
        <f ca="1"/>
        <v>V_2</v>
      </c>
      <c r="E210" t="str">
        <f ca="1"/>
        <v>V_1</v>
      </c>
      <c r="F210">
        <f ca="1"/>
        <v>-1.1888000000000001</v>
      </c>
      <c r="G210">
        <f ca="1"/>
        <v>8.3699999999999997E-2</v>
      </c>
      <c r="H210">
        <f ca="1"/>
        <v>-0.37430000000000002</v>
      </c>
      <c r="I210" t="str">
        <f ca="1"/>
        <v>V_2</v>
      </c>
      <c r="J210" t="str">
        <f ca="1"/>
        <v>V_2</v>
      </c>
      <c r="K210" t="str">
        <f ca="1"/>
        <v>V_1</v>
      </c>
      <c r="L210" t="str">
        <f ca="1"/>
        <v>V_2</v>
      </c>
      <c r="M210" t="str">
        <f ca="1"/>
        <v>V_1</v>
      </c>
      <c r="N210" t="str">
        <f ca="1"/>
        <v>V_1</v>
      </c>
      <c r="O210" t="str">
        <f ca="1"/>
        <v>V_2</v>
      </c>
      <c r="P210" t="str">
        <f ca="1"/>
        <v>V_1</v>
      </c>
      <c r="Q210">
        <f ca="1"/>
        <v>7.2599999999999998E-2</v>
      </c>
      <c r="R210">
        <f ca="1"/>
        <v>-0.1716</v>
      </c>
      <c r="S210">
        <f ca="1"/>
        <v>-0.15740000000000001</v>
      </c>
      <c r="T210">
        <f ca="1"/>
        <v>-0.54359999999999997</v>
      </c>
      <c r="U210">
        <f ca="1"/>
        <v>-0.99770000000000003</v>
      </c>
      <c r="V210">
        <f ca="1"/>
        <v>-1.0629999999999999</v>
      </c>
      <c r="W210">
        <f ca="1"/>
        <v>-0.57350000000000001</v>
      </c>
      <c r="X210">
        <f ca="1"/>
        <v>-0.28070000000000001</v>
      </c>
    </row>
    <row r="211" spans="1:24" x14ac:dyDescent="0.3">
      <c r="A211" t="str">
        <f ca="1"/>
        <v>Cleopatra Jimoh</v>
      </c>
      <c r="B211" t="str">
        <f ca="1"/>
        <v>V_2</v>
      </c>
      <c r="C211">
        <f ca="1"/>
        <v>-0.61140000000000005</v>
      </c>
      <c r="D211" t="str">
        <f ca="1"/>
        <v>V_2</v>
      </c>
      <c r="E211" t="str">
        <f ca="1"/>
        <v>V_1</v>
      </c>
      <c r="F211">
        <f ca="1"/>
        <v>-1.1888000000000001</v>
      </c>
      <c r="G211">
        <f ca="1"/>
        <v>-1.1228</v>
      </c>
      <c r="H211">
        <f ca="1"/>
        <v>-0.37430000000000002</v>
      </c>
      <c r="I211" t="str">
        <f ca="1"/>
        <v>V_2</v>
      </c>
      <c r="J211" t="str">
        <f ca="1"/>
        <v>V_1</v>
      </c>
      <c r="K211" t="str">
        <f ca="1"/>
        <v>V_1</v>
      </c>
      <c r="L211" t="str">
        <f ca="1"/>
        <v>V_2</v>
      </c>
      <c r="M211" t="str">
        <f ca="1"/>
        <v>V_1</v>
      </c>
      <c r="N211" t="str">
        <f ca="1"/>
        <v>V_1</v>
      </c>
      <c r="O211" t="str">
        <f ca="1"/>
        <v>V_2</v>
      </c>
      <c r="P211" t="str">
        <f ca="1"/>
        <v>V_2</v>
      </c>
      <c r="Q211">
        <f ca="1"/>
        <v>7.2599999999999998E-2</v>
      </c>
      <c r="R211">
        <f ca="1"/>
        <v>-1.1237999999999999</v>
      </c>
      <c r="S211">
        <f ca="1"/>
        <v>-1.0085</v>
      </c>
      <c r="T211">
        <f ca="1"/>
        <v>2.7027999999999999</v>
      </c>
      <c r="U211">
        <f ca="1"/>
        <v>0.56069999999999998</v>
      </c>
      <c r="V211">
        <f ca="1"/>
        <v>-1.0629999999999999</v>
      </c>
      <c r="W211">
        <f ca="1"/>
        <v>-0.78920000000000001</v>
      </c>
      <c r="X211">
        <f ca="1"/>
        <v>0.64870000000000005</v>
      </c>
    </row>
    <row r="212" spans="1:24" x14ac:dyDescent="0.3">
      <c r="A212" t="str">
        <f ca="1"/>
        <v>Elizabeth Gallagher</v>
      </c>
      <c r="B212" t="str">
        <f ca="1"/>
        <v>V_2</v>
      </c>
      <c r="C212">
        <f ca="1"/>
        <v>-1.4330000000000001</v>
      </c>
      <c r="D212" t="str">
        <f ca="1"/>
        <v>V_2</v>
      </c>
      <c r="E212" t="str">
        <f ca="1"/>
        <v>V_1</v>
      </c>
      <c r="F212">
        <f ca="1"/>
        <v>-1.1888000000000001</v>
      </c>
      <c r="G212">
        <f ca="1"/>
        <v>8.3699999999999997E-2</v>
      </c>
      <c r="H212">
        <f ca="1"/>
        <v>-0.37430000000000002</v>
      </c>
      <c r="I212" t="str">
        <f ca="1"/>
        <v>V_2</v>
      </c>
      <c r="J212" t="str">
        <f ca="1"/>
        <v>V_2</v>
      </c>
      <c r="K212" t="str">
        <f ca="1"/>
        <v>V_1</v>
      </c>
      <c r="L212" t="str">
        <f ca="1"/>
        <v>V_1</v>
      </c>
      <c r="M212" t="str">
        <f ca="1"/>
        <v>V_1</v>
      </c>
      <c r="N212" t="str">
        <f ca="1"/>
        <v>V_1</v>
      </c>
      <c r="O212" t="str">
        <f ca="1"/>
        <v>V_1</v>
      </c>
      <c r="P212" t="str">
        <f ca="1"/>
        <v>V_1</v>
      </c>
      <c r="Q212">
        <f ca="1"/>
        <v>7.2599999999999998E-2</v>
      </c>
      <c r="R212">
        <f ca="1"/>
        <v>-1.1237999999999999</v>
      </c>
      <c r="S212">
        <f ca="1"/>
        <v>-1.8596999999999999</v>
      </c>
      <c r="T212">
        <f ca="1"/>
        <v>-0.54359999999999997</v>
      </c>
      <c r="U212">
        <f ca="1"/>
        <v>-0.2185</v>
      </c>
      <c r="V212">
        <f ca="1"/>
        <v>-1.0629999999999999</v>
      </c>
      <c r="W212">
        <f ca="1"/>
        <v>-0.78920000000000001</v>
      </c>
      <c r="X212">
        <f ca="1"/>
        <v>0.64870000000000005</v>
      </c>
    </row>
    <row r="213" spans="1:24" x14ac:dyDescent="0.3">
      <c r="A213" t="str">
        <f ca="1"/>
        <v>Hatsu Takayama</v>
      </c>
      <c r="B213" t="str">
        <f ca="1"/>
        <v>V_2</v>
      </c>
      <c r="C213">
        <f ca="1"/>
        <v>-1.4330000000000001</v>
      </c>
      <c r="D213" t="str">
        <f ca="1"/>
        <v>V_2</v>
      </c>
      <c r="E213" t="str">
        <f ca="1"/>
        <v>V_2</v>
      </c>
      <c r="F213">
        <f ca="1"/>
        <v>-0.27900000000000003</v>
      </c>
      <c r="G213">
        <f ca="1"/>
        <v>1.2901</v>
      </c>
      <c r="H213">
        <f ca="1"/>
        <v>-0.37430000000000002</v>
      </c>
      <c r="I213" t="str">
        <f ca="1"/>
        <v>V_1</v>
      </c>
      <c r="J213" t="str">
        <f ca="1"/>
        <v>V_2</v>
      </c>
      <c r="K213" t="str">
        <f ca="1"/>
        <v>V_1</v>
      </c>
      <c r="L213" t="str">
        <f ca="1"/>
        <v>V_1</v>
      </c>
      <c r="M213" t="str">
        <f ca="1"/>
        <v>V_1</v>
      </c>
      <c r="N213" t="str">
        <f ca="1"/>
        <v>V_1</v>
      </c>
      <c r="O213" t="str">
        <f ca="1"/>
        <v>V_1</v>
      </c>
      <c r="P213" t="str">
        <f ca="1"/>
        <v>V_1</v>
      </c>
      <c r="Q213">
        <f ca="1"/>
        <v>7.2599999999999998E-2</v>
      </c>
      <c r="R213">
        <f ca="1"/>
        <v>0.78049999999999997</v>
      </c>
      <c r="S213">
        <f ca="1"/>
        <v>-0.15740000000000001</v>
      </c>
      <c r="T213">
        <f ca="1"/>
        <v>0.53859999999999997</v>
      </c>
      <c r="U213">
        <f ca="1"/>
        <v>-0.2185</v>
      </c>
      <c r="V213">
        <f ca="1"/>
        <v>1.0128999999999999</v>
      </c>
      <c r="W213">
        <f ca="1"/>
        <v>-0.3579</v>
      </c>
      <c r="X213">
        <f ca="1"/>
        <v>2.9100000000000001E-2</v>
      </c>
    </row>
    <row r="214" spans="1:24" x14ac:dyDescent="0.3">
      <c r="A214" t="str">
        <f ca="1"/>
        <v>Archie Chapman</v>
      </c>
      <c r="B214" t="str">
        <f ca="1"/>
        <v>V_2</v>
      </c>
      <c r="C214">
        <f ca="1"/>
        <v>-1.4330000000000001</v>
      </c>
      <c r="D214" t="str">
        <f ca="1"/>
        <v>V_1</v>
      </c>
      <c r="E214" t="str">
        <f ca="1"/>
        <v>V_1</v>
      </c>
      <c r="F214">
        <f ca="1"/>
        <v>-1.1888000000000001</v>
      </c>
      <c r="G214">
        <f ca="1"/>
        <v>-1.1228</v>
      </c>
      <c r="H214">
        <f ca="1"/>
        <v>-0.37430000000000002</v>
      </c>
      <c r="I214" t="str">
        <f ca="1"/>
        <v>V_2</v>
      </c>
      <c r="J214" t="str">
        <f ca="1"/>
        <v>V_2</v>
      </c>
      <c r="K214" t="str">
        <f ca="1"/>
        <v>V_1</v>
      </c>
      <c r="L214" t="str">
        <f ca="1"/>
        <v>V_1</v>
      </c>
      <c r="M214" t="str">
        <f ca="1"/>
        <v>V_1</v>
      </c>
      <c r="N214" t="str">
        <f ca="1"/>
        <v>V_1</v>
      </c>
      <c r="O214" t="str">
        <f ca="1"/>
        <v>V_1</v>
      </c>
      <c r="P214" t="str">
        <f ca="1"/>
        <v>V_1</v>
      </c>
      <c r="Q214">
        <f ca="1"/>
        <v>-0.97450000000000003</v>
      </c>
      <c r="R214">
        <f ca="1"/>
        <v>-1.1237999999999999</v>
      </c>
      <c r="S214">
        <f ca="1"/>
        <v>-0.15740000000000001</v>
      </c>
      <c r="T214">
        <f ca="1"/>
        <v>-0.54359999999999997</v>
      </c>
      <c r="U214">
        <f ca="1"/>
        <v>0.56069999999999998</v>
      </c>
      <c r="V214">
        <f ca="1"/>
        <v>0.32090000000000002</v>
      </c>
      <c r="W214">
        <f ca="1"/>
        <v>-0.78920000000000001</v>
      </c>
      <c r="X214">
        <f ca="1"/>
        <v>-0.28070000000000001</v>
      </c>
    </row>
    <row r="215" spans="1:24" x14ac:dyDescent="0.3">
      <c r="A215" t="str">
        <f ca="1"/>
        <v>Imogen Fowler</v>
      </c>
      <c r="B215" t="str">
        <f ca="1"/>
        <v>V_2</v>
      </c>
      <c r="C215">
        <f ca="1"/>
        <v>-0.61140000000000005</v>
      </c>
      <c r="D215" t="str">
        <f ca="1"/>
        <v>V_2</v>
      </c>
      <c r="E215" t="str">
        <f ca="1"/>
        <v>V_1</v>
      </c>
      <c r="F215">
        <f ca="1"/>
        <v>-0.27900000000000003</v>
      </c>
      <c r="G215">
        <f ca="1"/>
        <v>8.3699999999999997E-2</v>
      </c>
      <c r="H215">
        <f ca="1"/>
        <v>-0.37430000000000002</v>
      </c>
      <c r="I215" t="str">
        <f ca="1"/>
        <v>V_2</v>
      </c>
      <c r="J215" t="str">
        <f ca="1"/>
        <v>V_2</v>
      </c>
      <c r="K215" t="str">
        <f ca="1"/>
        <v>V_1</v>
      </c>
      <c r="L215" t="str">
        <f ca="1"/>
        <v>V_2</v>
      </c>
      <c r="M215" t="str">
        <f ca="1"/>
        <v>V_1</v>
      </c>
      <c r="N215" t="str">
        <f ca="1"/>
        <v>V_1</v>
      </c>
      <c r="O215" t="str">
        <f ca="1"/>
        <v>V_2</v>
      </c>
      <c r="P215" t="str">
        <f ca="1"/>
        <v>V_1</v>
      </c>
      <c r="Q215">
        <f ca="1"/>
        <v>1.1196999999999999</v>
      </c>
      <c r="R215">
        <f ca="1"/>
        <v>-0.1716</v>
      </c>
      <c r="S215">
        <f ca="1"/>
        <v>0.69379999999999997</v>
      </c>
      <c r="T215">
        <f ca="1"/>
        <v>-0.54359999999999997</v>
      </c>
      <c r="U215">
        <f ca="1"/>
        <v>-0.99770000000000003</v>
      </c>
      <c r="V215">
        <f ca="1"/>
        <v>-1.0629999999999999</v>
      </c>
      <c r="W215">
        <f ca="1"/>
        <v>-0.57350000000000001</v>
      </c>
      <c r="X215">
        <f ca="1"/>
        <v>0.64870000000000005</v>
      </c>
    </row>
    <row r="216" spans="1:24" x14ac:dyDescent="0.3">
      <c r="A216" t="str">
        <f ca="1"/>
        <v>Lì-Huá Wéi</v>
      </c>
      <c r="B216" t="str">
        <f ca="1"/>
        <v>V_2</v>
      </c>
      <c r="C216">
        <f ca="1"/>
        <v>-1.4330000000000001</v>
      </c>
      <c r="D216" t="str">
        <f ca="1"/>
        <v>V_1</v>
      </c>
      <c r="E216" t="str">
        <f ca="1"/>
        <v>V_1</v>
      </c>
      <c r="F216">
        <f ca="1"/>
        <v>-0.27900000000000003</v>
      </c>
      <c r="G216">
        <f ca="1"/>
        <v>-1.1228</v>
      </c>
      <c r="H216">
        <f ca="1"/>
        <v>-0.37430000000000002</v>
      </c>
      <c r="I216" t="str">
        <f ca="1"/>
        <v>V_2</v>
      </c>
      <c r="J216" t="str">
        <f ca="1"/>
        <v>V_1</v>
      </c>
      <c r="K216" t="str">
        <f ca="1"/>
        <v>V_1</v>
      </c>
      <c r="L216" t="str">
        <f ca="1"/>
        <v>V_1</v>
      </c>
      <c r="M216" t="str">
        <f ca="1"/>
        <v>V_1</v>
      </c>
      <c r="N216" t="str">
        <f ca="1"/>
        <v>V_1</v>
      </c>
      <c r="O216" t="str">
        <f ca="1"/>
        <v>V_1</v>
      </c>
      <c r="P216" t="str">
        <f ca="1"/>
        <v>V_1</v>
      </c>
      <c r="Q216">
        <f ca="1"/>
        <v>7.2599999999999998E-2</v>
      </c>
      <c r="R216">
        <f ca="1"/>
        <v>-0.1716</v>
      </c>
      <c r="S216">
        <f ca="1"/>
        <v>-0.15740000000000001</v>
      </c>
      <c r="T216">
        <f ca="1"/>
        <v>-0.54359999999999997</v>
      </c>
      <c r="U216">
        <f ca="1"/>
        <v>-0.2185</v>
      </c>
      <c r="V216">
        <f ca="1"/>
        <v>0.32090000000000002</v>
      </c>
      <c r="W216">
        <f ca="1"/>
        <v>-0.57350000000000001</v>
      </c>
      <c r="X216">
        <f ca="1"/>
        <v>0.33889999999999998</v>
      </c>
    </row>
    <row r="217" spans="1:24" x14ac:dyDescent="0.3">
      <c r="A217" t="str">
        <f ca="1"/>
        <v>Albert Kay</v>
      </c>
      <c r="B217" t="str">
        <f ca="1"/>
        <v>V_2</v>
      </c>
      <c r="C217">
        <f ca="1"/>
        <v>-0.61140000000000005</v>
      </c>
      <c r="D217" t="str">
        <f ca="1"/>
        <v>V_2</v>
      </c>
      <c r="E217" t="str">
        <f ca="1"/>
        <v>V_1</v>
      </c>
      <c r="F217">
        <f ca="1"/>
        <v>-0.27900000000000003</v>
      </c>
      <c r="G217">
        <f ca="1"/>
        <v>8.3699999999999997E-2</v>
      </c>
      <c r="H217">
        <f ca="1"/>
        <v>1.3127</v>
      </c>
      <c r="I217" t="str">
        <f ca="1"/>
        <v>V_2</v>
      </c>
      <c r="J217" t="str">
        <f ca="1"/>
        <v>V_2</v>
      </c>
      <c r="K217" t="str">
        <f ca="1"/>
        <v>V_1</v>
      </c>
      <c r="L217" t="str">
        <f ca="1"/>
        <v>V_2</v>
      </c>
      <c r="M217" t="str">
        <f ca="1"/>
        <v>V_2</v>
      </c>
      <c r="N217" t="str">
        <f ca="1"/>
        <v>V_1</v>
      </c>
      <c r="O217" t="str">
        <f ca="1"/>
        <v>V_1</v>
      </c>
      <c r="P217" t="str">
        <f ca="1"/>
        <v>V_1</v>
      </c>
      <c r="Q217">
        <f ca="1"/>
        <v>7.2599999999999998E-2</v>
      </c>
      <c r="R217">
        <f ca="1"/>
        <v>0.78049999999999997</v>
      </c>
      <c r="S217">
        <f ca="1"/>
        <v>0.69379999999999997</v>
      </c>
      <c r="T217">
        <f ca="1"/>
        <v>0.53859999999999997</v>
      </c>
      <c r="U217">
        <f ca="1"/>
        <v>0.56069999999999998</v>
      </c>
      <c r="V217">
        <f ca="1"/>
        <v>1.0128999999999999</v>
      </c>
      <c r="W217">
        <f ca="1"/>
        <v>-0.3579</v>
      </c>
      <c r="X217">
        <f ca="1"/>
        <v>2.9100000000000001E-2</v>
      </c>
    </row>
    <row r="218" spans="1:24" x14ac:dyDescent="0.3">
      <c r="A218" t="str">
        <f ca="1"/>
        <v>Mila Manning</v>
      </c>
      <c r="B218" t="str">
        <f ca="1"/>
        <v>V_2</v>
      </c>
      <c r="C218">
        <f ca="1"/>
        <v>-0.61140000000000005</v>
      </c>
      <c r="D218" t="str">
        <f ca="1"/>
        <v>V_2</v>
      </c>
      <c r="E218" t="str">
        <f ca="1"/>
        <v>V_2</v>
      </c>
      <c r="F218">
        <f ca="1"/>
        <v>-0.27900000000000003</v>
      </c>
      <c r="G218">
        <f ca="1"/>
        <v>-1.1228</v>
      </c>
      <c r="H218">
        <f ca="1"/>
        <v>-0.37430000000000002</v>
      </c>
      <c r="I218" t="str">
        <f ca="1"/>
        <v>V_2</v>
      </c>
      <c r="J218" t="str">
        <f ca="1"/>
        <v>V_2</v>
      </c>
      <c r="K218" t="str">
        <f ca="1"/>
        <v>V_1</v>
      </c>
      <c r="L218" t="str">
        <f ca="1"/>
        <v>V_2</v>
      </c>
      <c r="M218" t="str">
        <f ca="1"/>
        <v>V_1</v>
      </c>
      <c r="N218" t="str">
        <f ca="1"/>
        <v>V_1</v>
      </c>
      <c r="O218" t="str">
        <f ca="1"/>
        <v>V_1</v>
      </c>
      <c r="P218" t="str">
        <f ca="1"/>
        <v>V_2</v>
      </c>
      <c r="Q218">
        <f ca="1"/>
        <v>7.2599999999999998E-2</v>
      </c>
      <c r="R218">
        <f ca="1"/>
        <v>-0.1716</v>
      </c>
      <c r="S218">
        <f ca="1"/>
        <v>-1.0085</v>
      </c>
      <c r="T218">
        <f ca="1"/>
        <v>-0.54359999999999997</v>
      </c>
      <c r="U218">
        <f ca="1"/>
        <v>-0.99770000000000003</v>
      </c>
      <c r="V218">
        <f ca="1"/>
        <v>0.32090000000000002</v>
      </c>
      <c r="W218">
        <f ca="1"/>
        <v>-0.78920000000000001</v>
      </c>
      <c r="X218">
        <f ca="1"/>
        <v>1.2682</v>
      </c>
    </row>
    <row r="219" spans="1:24" x14ac:dyDescent="0.3">
      <c r="A219" t="str">
        <f ca="1"/>
        <v>Ethan Gibbs</v>
      </c>
      <c r="B219" t="str">
        <f ca="1"/>
        <v>V_2</v>
      </c>
      <c r="C219">
        <f ca="1"/>
        <v>-0.61140000000000005</v>
      </c>
      <c r="D219" t="str">
        <f ca="1"/>
        <v>V_1</v>
      </c>
      <c r="E219" t="str">
        <f ca="1"/>
        <v>V_2</v>
      </c>
      <c r="F219">
        <f ca="1"/>
        <v>-1.1888000000000001</v>
      </c>
      <c r="G219">
        <f ca="1"/>
        <v>-1.1228</v>
      </c>
      <c r="H219">
        <f ca="1"/>
        <v>-0.37430000000000002</v>
      </c>
      <c r="I219" t="str">
        <f ca="1"/>
        <v>V_2</v>
      </c>
      <c r="J219" t="str">
        <f ca="1"/>
        <v>V_2</v>
      </c>
      <c r="K219" t="str">
        <f ca="1"/>
        <v>V_1</v>
      </c>
      <c r="L219" t="str">
        <f ca="1"/>
        <v>V_2</v>
      </c>
      <c r="M219" t="str">
        <f ca="1"/>
        <v>V_1</v>
      </c>
      <c r="N219" t="str">
        <f ca="1"/>
        <v>V_1</v>
      </c>
      <c r="O219" t="str">
        <f ca="1"/>
        <v>V_2</v>
      </c>
      <c r="P219" t="str">
        <f ca="1"/>
        <v>V_1</v>
      </c>
      <c r="Q219">
        <f ca="1"/>
        <v>-2.0217000000000001</v>
      </c>
      <c r="R219">
        <f ca="1"/>
        <v>0.78049999999999997</v>
      </c>
      <c r="S219">
        <f ca="1"/>
        <v>-0.15740000000000001</v>
      </c>
      <c r="T219">
        <f ca="1"/>
        <v>0.53859999999999997</v>
      </c>
      <c r="U219">
        <f ca="1"/>
        <v>0.56069999999999998</v>
      </c>
      <c r="V219">
        <f ca="1"/>
        <v>0.32090000000000002</v>
      </c>
      <c r="W219">
        <f ca="1"/>
        <v>7.3400000000000007E-2</v>
      </c>
      <c r="X219">
        <f ca="1"/>
        <v>-0.59040000000000004</v>
      </c>
    </row>
    <row r="220" spans="1:24" x14ac:dyDescent="0.3">
      <c r="A220" t="str">
        <f ca="1"/>
        <v>Ruby Birch</v>
      </c>
      <c r="B220" t="str">
        <f ca="1"/>
        <v>V_2</v>
      </c>
      <c r="C220">
        <f ca="1"/>
        <v>-1.4330000000000001</v>
      </c>
      <c r="D220" t="str">
        <f ca="1"/>
        <v>V_1</v>
      </c>
      <c r="E220" t="str">
        <f ca="1"/>
        <v>V_1</v>
      </c>
      <c r="F220">
        <f ca="1"/>
        <v>-0.27900000000000003</v>
      </c>
      <c r="G220">
        <f ca="1"/>
        <v>1.2901</v>
      </c>
      <c r="H220">
        <f ca="1"/>
        <v>-0.37430000000000002</v>
      </c>
      <c r="I220" t="str">
        <f ca="1"/>
        <v>V_2</v>
      </c>
      <c r="J220" t="str">
        <f ca="1"/>
        <v>V_2</v>
      </c>
      <c r="K220" t="str">
        <f ca="1"/>
        <v>V_1</v>
      </c>
      <c r="L220" t="str">
        <f ca="1"/>
        <v>V_2</v>
      </c>
      <c r="M220" t="str">
        <f ca="1"/>
        <v>V_1</v>
      </c>
      <c r="N220" t="str">
        <f ca="1"/>
        <v>V_1</v>
      </c>
      <c r="O220" t="str">
        <f ca="1"/>
        <v>V_1</v>
      </c>
      <c r="P220" t="str">
        <f ca="1"/>
        <v>V_1</v>
      </c>
      <c r="Q220">
        <f ca="1"/>
        <v>1.1196999999999999</v>
      </c>
      <c r="R220">
        <f ca="1"/>
        <v>-0.1716</v>
      </c>
      <c r="S220">
        <f ca="1"/>
        <v>-1.0085</v>
      </c>
      <c r="T220">
        <f ca="1"/>
        <v>-0.54359999999999997</v>
      </c>
      <c r="U220">
        <f ca="1"/>
        <v>-0.99770000000000003</v>
      </c>
      <c r="V220">
        <f ca="1"/>
        <v>0.32090000000000002</v>
      </c>
      <c r="W220">
        <f ca="1"/>
        <v>-0.78920000000000001</v>
      </c>
      <c r="X220">
        <f ca="1"/>
        <v>0.64870000000000005</v>
      </c>
    </row>
    <row r="221" spans="1:24" x14ac:dyDescent="0.3">
      <c r="A221" t="str">
        <f ca="1"/>
        <v>Lola Pugh</v>
      </c>
      <c r="B221" t="str">
        <f ca="1"/>
        <v>V_2</v>
      </c>
      <c r="C221">
        <f ca="1"/>
        <v>-0.61140000000000005</v>
      </c>
      <c r="D221" t="str">
        <f ca="1"/>
        <v>V_2</v>
      </c>
      <c r="E221" t="str">
        <f ca="1"/>
        <v>V_2</v>
      </c>
      <c r="F221">
        <f ca="1"/>
        <v>-1.1888000000000001</v>
      </c>
      <c r="G221">
        <f ca="1"/>
        <v>-1.1228</v>
      </c>
      <c r="H221">
        <f ca="1"/>
        <v>-0.37430000000000002</v>
      </c>
      <c r="I221" t="str">
        <f ca="1"/>
        <v>V_2</v>
      </c>
      <c r="J221" t="str">
        <f ca="1"/>
        <v>V_2</v>
      </c>
      <c r="K221" t="str">
        <f ca="1"/>
        <v>V_1</v>
      </c>
      <c r="L221" t="str">
        <f ca="1"/>
        <v>V_1</v>
      </c>
      <c r="M221" t="str">
        <f ca="1"/>
        <v>V_1</v>
      </c>
      <c r="N221" t="str">
        <f ca="1"/>
        <v>V_1</v>
      </c>
      <c r="O221" t="str">
        <f ca="1"/>
        <v>V_2</v>
      </c>
      <c r="P221" t="str">
        <f ca="1"/>
        <v>V_2</v>
      </c>
      <c r="Q221">
        <f ca="1"/>
        <v>1.1196999999999999</v>
      </c>
      <c r="R221">
        <f ca="1"/>
        <v>0.78049999999999997</v>
      </c>
      <c r="S221">
        <f ca="1"/>
        <v>-0.15740000000000001</v>
      </c>
      <c r="T221">
        <f ca="1"/>
        <v>-0.54359999999999997</v>
      </c>
      <c r="U221">
        <f ca="1"/>
        <v>-0.99770000000000003</v>
      </c>
      <c r="V221">
        <f ca="1"/>
        <v>1.0128999999999999</v>
      </c>
      <c r="W221">
        <f ca="1"/>
        <v>-0.3579</v>
      </c>
      <c r="X221">
        <f ca="1"/>
        <v>-1.21</v>
      </c>
    </row>
    <row r="222" spans="1:24" x14ac:dyDescent="0.3">
      <c r="A222" t="str">
        <f ca="1"/>
        <v>Myla Power</v>
      </c>
      <c r="B222" t="str">
        <f ca="1"/>
        <v>V_2</v>
      </c>
      <c r="C222">
        <f ca="1"/>
        <v>-0.61140000000000005</v>
      </c>
      <c r="D222" t="str">
        <f ca="1"/>
        <v>V_2</v>
      </c>
      <c r="E222" t="str">
        <f ca="1"/>
        <v>V_1</v>
      </c>
      <c r="F222">
        <f ca="1"/>
        <v>-1.1888000000000001</v>
      </c>
      <c r="G222">
        <f ca="1"/>
        <v>8.3699999999999997E-2</v>
      </c>
      <c r="H222">
        <f ca="1"/>
        <v>4.6866000000000003</v>
      </c>
      <c r="I222" t="str">
        <f ca="1"/>
        <v>V_1</v>
      </c>
      <c r="J222" t="str">
        <f ca="1"/>
        <v>V_2</v>
      </c>
      <c r="K222" t="str">
        <f ca="1"/>
        <v>V_1</v>
      </c>
      <c r="L222" t="str">
        <f ca="1"/>
        <v>V_1</v>
      </c>
      <c r="M222" t="str">
        <f ca="1"/>
        <v>V_1</v>
      </c>
      <c r="N222" t="str">
        <f ca="1"/>
        <v>V_1</v>
      </c>
      <c r="O222" t="str">
        <f ca="1"/>
        <v>V_1</v>
      </c>
      <c r="P222" t="str">
        <f ca="1"/>
        <v>V_1</v>
      </c>
      <c r="Q222">
        <f ca="1"/>
        <v>-0.97450000000000003</v>
      </c>
      <c r="R222">
        <f ca="1"/>
        <v>0.78049999999999997</v>
      </c>
      <c r="S222">
        <f ca="1"/>
        <v>-0.15740000000000001</v>
      </c>
      <c r="T222">
        <f ca="1"/>
        <v>-0.54359999999999997</v>
      </c>
      <c r="U222">
        <f ca="1"/>
        <v>-0.99770000000000003</v>
      </c>
      <c r="V222">
        <f ca="1"/>
        <v>-1.7549999999999999</v>
      </c>
      <c r="W222">
        <f ca="1"/>
        <v>-0.78920000000000001</v>
      </c>
      <c r="X222">
        <f ca="1"/>
        <v>-1.21</v>
      </c>
    </row>
    <row r="223" spans="1:24" x14ac:dyDescent="0.3">
      <c r="A223" t="str">
        <f ca="1"/>
        <v>Neesha Sahani</v>
      </c>
      <c r="B223" t="str">
        <f ca="1"/>
        <v>V_2</v>
      </c>
      <c r="C223">
        <f ca="1"/>
        <v>0.21010000000000001</v>
      </c>
      <c r="D223" t="str">
        <f ca="1"/>
        <v>V_1</v>
      </c>
      <c r="E223" t="str">
        <f ca="1"/>
        <v>V_1</v>
      </c>
      <c r="F223">
        <f ca="1"/>
        <v>-0.27900000000000003</v>
      </c>
      <c r="G223">
        <f ca="1"/>
        <v>-1.1228</v>
      </c>
      <c r="H223">
        <f ca="1"/>
        <v>-0.37430000000000002</v>
      </c>
      <c r="I223" t="str">
        <f ca="1"/>
        <v>V_2</v>
      </c>
      <c r="J223" t="str">
        <f ca="1"/>
        <v>V_2</v>
      </c>
      <c r="K223" t="str">
        <f ca="1"/>
        <v>V_1</v>
      </c>
      <c r="L223" t="str">
        <f ca="1"/>
        <v>V_2</v>
      </c>
      <c r="M223" t="str">
        <f ca="1"/>
        <v>V_1</v>
      </c>
      <c r="N223" t="str">
        <f ca="1"/>
        <v>V_2</v>
      </c>
      <c r="O223" t="str">
        <f ca="1"/>
        <v>V_1</v>
      </c>
      <c r="P223" t="str">
        <f ca="1"/>
        <v>V_1</v>
      </c>
      <c r="Q223">
        <f ca="1"/>
        <v>7.2599999999999998E-2</v>
      </c>
      <c r="R223">
        <f ca="1"/>
        <v>1.7325999999999999</v>
      </c>
      <c r="S223">
        <f ca="1"/>
        <v>-0.15740000000000001</v>
      </c>
      <c r="T223">
        <f ca="1"/>
        <v>-0.54359999999999997</v>
      </c>
      <c r="U223">
        <f ca="1"/>
        <v>-0.99770000000000003</v>
      </c>
      <c r="V223">
        <f ca="1"/>
        <v>1.0128999999999999</v>
      </c>
      <c r="W223">
        <f ca="1"/>
        <v>7.3400000000000007E-2</v>
      </c>
      <c r="X223">
        <f ca="1"/>
        <v>-0.59040000000000004</v>
      </c>
    </row>
    <row r="224" spans="1:24" x14ac:dyDescent="0.3">
      <c r="A224" t="str">
        <f ca="1"/>
        <v>Jaxon Connolly</v>
      </c>
      <c r="B224" t="str">
        <f ca="1"/>
        <v>V_2</v>
      </c>
      <c r="C224">
        <f ca="1"/>
        <v>1.8532999999999999</v>
      </c>
      <c r="D224" t="str">
        <f ca="1"/>
        <v>V_1</v>
      </c>
      <c r="E224" t="str">
        <f ca="1"/>
        <v>V_1</v>
      </c>
      <c r="F224">
        <f ca="1"/>
        <v>0.63090000000000002</v>
      </c>
      <c r="G224">
        <f ca="1"/>
        <v>-1.1228</v>
      </c>
      <c r="H224">
        <f ca="1"/>
        <v>1.3127</v>
      </c>
      <c r="I224" t="str">
        <f ca="1"/>
        <v>V_2</v>
      </c>
      <c r="J224" t="str">
        <f ca="1"/>
        <v>V_1</v>
      </c>
      <c r="K224" t="str">
        <f ca="1"/>
        <v>V_1</v>
      </c>
      <c r="L224" t="str">
        <f ca="1"/>
        <v>V_1</v>
      </c>
      <c r="M224" t="str">
        <f ca="1"/>
        <v>V_1</v>
      </c>
      <c r="N224" t="str">
        <f ca="1"/>
        <v>V_2</v>
      </c>
      <c r="O224" t="str">
        <f ca="1"/>
        <v>V_2</v>
      </c>
      <c r="P224" t="str">
        <f ca="1"/>
        <v>V_2</v>
      </c>
      <c r="Q224">
        <f ca="1"/>
        <v>7.2599999999999998E-2</v>
      </c>
      <c r="R224">
        <f ca="1"/>
        <v>0.78049999999999997</v>
      </c>
      <c r="S224">
        <f ca="1"/>
        <v>0.69379999999999997</v>
      </c>
      <c r="T224">
        <f ca="1"/>
        <v>-0.54359999999999997</v>
      </c>
      <c r="U224">
        <f ca="1"/>
        <v>-0.99770000000000003</v>
      </c>
      <c r="V224">
        <f ca="1"/>
        <v>-1.0629999999999999</v>
      </c>
      <c r="W224">
        <f ca="1"/>
        <v>-0.78920000000000001</v>
      </c>
      <c r="X224">
        <f ca="1"/>
        <v>-0.59040000000000004</v>
      </c>
    </row>
    <row r="225" spans="1:24" x14ac:dyDescent="0.3">
      <c r="A225" t="str">
        <f ca="1"/>
        <v>Nellie Mckenzie</v>
      </c>
      <c r="B225" t="str">
        <f ca="1"/>
        <v>V_2</v>
      </c>
      <c r="C225">
        <f ca="1"/>
        <v>0.21010000000000001</v>
      </c>
      <c r="D225" t="str">
        <f ca="1"/>
        <v>V_2</v>
      </c>
      <c r="E225" t="str">
        <f ca="1"/>
        <v>V_1</v>
      </c>
      <c r="F225">
        <f ca="1"/>
        <v>-1.1888000000000001</v>
      </c>
      <c r="G225">
        <f ca="1"/>
        <v>-1.1228</v>
      </c>
      <c r="H225">
        <f ca="1"/>
        <v>-0.37430000000000002</v>
      </c>
      <c r="I225" t="str">
        <f ca="1"/>
        <v>V_2</v>
      </c>
      <c r="J225" t="str">
        <f ca="1"/>
        <v>V_2</v>
      </c>
      <c r="K225" t="str">
        <f ca="1"/>
        <v>V_1</v>
      </c>
      <c r="L225" t="str">
        <f ca="1"/>
        <v>V_2</v>
      </c>
      <c r="M225" t="str">
        <f ca="1"/>
        <v>V_1</v>
      </c>
      <c r="N225" t="str">
        <f ca="1"/>
        <v>V_2</v>
      </c>
      <c r="O225" t="str">
        <f ca="1"/>
        <v>V_1</v>
      </c>
      <c r="P225" t="str">
        <f ca="1"/>
        <v>V_2</v>
      </c>
      <c r="Q225">
        <f ca="1"/>
        <v>1.1196999999999999</v>
      </c>
      <c r="R225">
        <f ca="1"/>
        <v>1.7325999999999999</v>
      </c>
      <c r="S225">
        <f ca="1"/>
        <v>-0.15740000000000001</v>
      </c>
      <c r="T225">
        <f ca="1"/>
        <v>-0.54359999999999997</v>
      </c>
      <c r="U225">
        <f ca="1"/>
        <v>-0.99770000000000003</v>
      </c>
      <c r="V225">
        <f ca="1"/>
        <v>-0.371</v>
      </c>
      <c r="W225">
        <f ca="1"/>
        <v>-0.3579</v>
      </c>
      <c r="X225">
        <f ca="1"/>
        <v>-0.28070000000000001</v>
      </c>
    </row>
    <row r="226" spans="1:24" x14ac:dyDescent="0.3">
      <c r="A226" t="str">
        <f ca="1"/>
        <v>Molly Little</v>
      </c>
      <c r="B226" t="str">
        <f ca="1"/>
        <v>V_2</v>
      </c>
      <c r="C226">
        <f ca="1"/>
        <v>-1.4330000000000001</v>
      </c>
      <c r="D226" t="str">
        <f ca="1"/>
        <v>V_2</v>
      </c>
      <c r="E226" t="str">
        <f ca="1"/>
        <v>V_2</v>
      </c>
      <c r="F226">
        <f ca="1"/>
        <v>-1.1888000000000001</v>
      </c>
      <c r="G226">
        <f ca="1"/>
        <v>-1.1228</v>
      </c>
      <c r="H226">
        <f ca="1"/>
        <v>-0.37430000000000002</v>
      </c>
      <c r="I226" t="str">
        <f ca="1"/>
        <v>V_2</v>
      </c>
      <c r="J226" t="str">
        <f ca="1"/>
        <v>V_2</v>
      </c>
      <c r="K226" t="str">
        <f ca="1"/>
        <v>V_1</v>
      </c>
      <c r="L226" t="str">
        <f ca="1"/>
        <v>V_1</v>
      </c>
      <c r="M226" t="str">
        <f ca="1"/>
        <v>V_1</v>
      </c>
      <c r="N226" t="str">
        <f ca="1"/>
        <v>V_2</v>
      </c>
      <c r="O226" t="str">
        <f ca="1"/>
        <v>V_1</v>
      </c>
      <c r="P226" t="str">
        <f ca="1"/>
        <v>V_2</v>
      </c>
      <c r="Q226">
        <f ca="1"/>
        <v>1.1196999999999999</v>
      </c>
      <c r="R226">
        <f ca="1"/>
        <v>-1.1237999999999999</v>
      </c>
      <c r="S226">
        <f ca="1"/>
        <v>-1.8596999999999999</v>
      </c>
      <c r="T226">
        <f ca="1"/>
        <v>-0.54359999999999997</v>
      </c>
      <c r="U226">
        <f ca="1"/>
        <v>0.56069999999999998</v>
      </c>
      <c r="V226">
        <f ca="1"/>
        <v>0.32090000000000002</v>
      </c>
      <c r="W226">
        <f ca="1"/>
        <v>-0.78920000000000001</v>
      </c>
      <c r="X226">
        <f ca="1"/>
        <v>-0.9002</v>
      </c>
    </row>
    <row r="227" spans="1:24" x14ac:dyDescent="0.3">
      <c r="A227" t="str">
        <f ca="1"/>
        <v>Emma Black</v>
      </c>
      <c r="B227" t="str">
        <f ca="1"/>
        <v>V_2</v>
      </c>
      <c r="C227">
        <f ca="1"/>
        <v>-0.61140000000000005</v>
      </c>
      <c r="D227" t="str">
        <f ca="1"/>
        <v>V_2</v>
      </c>
      <c r="E227" t="str">
        <f ca="1"/>
        <v>V_1</v>
      </c>
      <c r="F227">
        <f ca="1"/>
        <v>-0.27900000000000003</v>
      </c>
      <c r="G227">
        <f ca="1"/>
        <v>8.3699999999999997E-2</v>
      </c>
      <c r="H227">
        <f ca="1"/>
        <v>-0.37430000000000002</v>
      </c>
      <c r="I227" t="str">
        <f ca="1"/>
        <v>V_2</v>
      </c>
      <c r="J227" t="str">
        <f ca="1"/>
        <v>V_2</v>
      </c>
      <c r="K227" t="str">
        <f ca="1"/>
        <v>V_1</v>
      </c>
      <c r="L227" t="str">
        <f ca="1"/>
        <v>V_1</v>
      </c>
      <c r="M227" t="str">
        <f ca="1"/>
        <v>V_1</v>
      </c>
      <c r="N227" t="str">
        <f ca="1"/>
        <v>V_2</v>
      </c>
      <c r="O227" t="str">
        <f ca="1"/>
        <v>V_2</v>
      </c>
      <c r="P227" t="str">
        <f ca="1"/>
        <v>V_1</v>
      </c>
      <c r="Q227">
        <f ca="1"/>
        <v>-0.97450000000000003</v>
      </c>
      <c r="R227">
        <f ca="1"/>
        <v>0.78049999999999997</v>
      </c>
      <c r="S227">
        <f ca="1"/>
        <v>1.5449999999999999</v>
      </c>
      <c r="T227">
        <f ca="1"/>
        <v>-0.54359999999999997</v>
      </c>
      <c r="U227">
        <f ca="1"/>
        <v>-0.2185</v>
      </c>
      <c r="V227">
        <f ca="1"/>
        <v>-1.7549999999999999</v>
      </c>
      <c r="W227">
        <f ca="1"/>
        <v>-0.57350000000000001</v>
      </c>
      <c r="X227">
        <f ca="1"/>
        <v>-0.28070000000000001</v>
      </c>
    </row>
    <row r="228" spans="1:24" x14ac:dyDescent="0.3">
      <c r="A228" t="str">
        <f ca="1"/>
        <v>Emily Coates</v>
      </c>
      <c r="B228" t="str">
        <f ca="1"/>
        <v>V_2</v>
      </c>
      <c r="C228">
        <f ca="1"/>
        <v>-0.61140000000000005</v>
      </c>
      <c r="D228" t="str">
        <f ca="1"/>
        <v>V_1</v>
      </c>
      <c r="E228" t="str">
        <f ca="1"/>
        <v>V_2</v>
      </c>
      <c r="F228">
        <f ca="1"/>
        <v>-0.27900000000000003</v>
      </c>
      <c r="G228">
        <f ca="1"/>
        <v>-1.1228</v>
      </c>
      <c r="H228">
        <f ca="1"/>
        <v>-0.37430000000000002</v>
      </c>
      <c r="I228" t="str">
        <f ca="1"/>
        <v>V_2</v>
      </c>
      <c r="J228" t="str">
        <f ca="1"/>
        <v>V_2</v>
      </c>
      <c r="K228" t="str">
        <f ca="1"/>
        <v>V_1</v>
      </c>
      <c r="L228" t="str">
        <f ca="1"/>
        <v>V_1</v>
      </c>
      <c r="M228" t="str">
        <f ca="1"/>
        <v>V_1</v>
      </c>
      <c r="N228" t="str">
        <f ca="1"/>
        <v>V_2</v>
      </c>
      <c r="O228" t="str">
        <f ca="1"/>
        <v>V_1</v>
      </c>
      <c r="P228" t="str">
        <f ca="1"/>
        <v>V_1</v>
      </c>
      <c r="Q228">
        <f ca="1"/>
        <v>7.2599999999999998E-2</v>
      </c>
      <c r="R228">
        <f ca="1"/>
        <v>-0.1716</v>
      </c>
      <c r="S228">
        <f ca="1"/>
        <v>0.69379999999999997</v>
      </c>
      <c r="T228">
        <f ca="1"/>
        <v>-0.54359999999999997</v>
      </c>
      <c r="U228">
        <f ca="1"/>
        <v>-0.2185</v>
      </c>
      <c r="V228">
        <f ca="1"/>
        <v>-1.7549999999999999</v>
      </c>
      <c r="W228">
        <f ca="1"/>
        <v>0.50470000000000004</v>
      </c>
      <c r="X228">
        <f ca="1"/>
        <v>-1.21</v>
      </c>
    </row>
    <row r="229" spans="1:24" x14ac:dyDescent="0.3">
      <c r="A229" t="str">
        <f ca="1"/>
        <v>Mircea Guzina</v>
      </c>
      <c r="B229" t="str">
        <f ca="1"/>
        <v>V_2</v>
      </c>
      <c r="C229">
        <f ca="1"/>
        <v>0.21010000000000001</v>
      </c>
      <c r="D229" t="str">
        <f ca="1"/>
        <v>V_2</v>
      </c>
      <c r="E229" t="str">
        <f ca="1"/>
        <v>V_1</v>
      </c>
      <c r="F229">
        <f ca="1"/>
        <v>-0.27900000000000003</v>
      </c>
      <c r="G229">
        <f ca="1"/>
        <v>8.3699999999999997E-2</v>
      </c>
      <c r="H229">
        <f ca="1"/>
        <v>-0.37430000000000002</v>
      </c>
      <c r="I229" t="str">
        <f ca="1"/>
        <v>V_2</v>
      </c>
      <c r="J229" t="str">
        <f ca="1"/>
        <v>V_2</v>
      </c>
      <c r="K229" t="str">
        <f ca="1"/>
        <v>V_1</v>
      </c>
      <c r="L229" t="str">
        <f ca="1"/>
        <v>V_1</v>
      </c>
      <c r="M229" t="str">
        <f ca="1"/>
        <v>V_1</v>
      </c>
      <c r="N229" t="str">
        <f ca="1"/>
        <v>V_1</v>
      </c>
      <c r="O229" t="str">
        <f ca="1"/>
        <v>V_2</v>
      </c>
      <c r="P229" t="str">
        <f ca="1"/>
        <v>V_1</v>
      </c>
      <c r="Q229">
        <f ca="1"/>
        <v>7.2599999999999998E-2</v>
      </c>
      <c r="R229">
        <f ca="1"/>
        <v>-0.1716</v>
      </c>
      <c r="S229">
        <f ca="1"/>
        <v>1.5449999999999999</v>
      </c>
      <c r="T229">
        <f ca="1"/>
        <v>-0.54359999999999997</v>
      </c>
      <c r="U229">
        <f ca="1"/>
        <v>-0.2185</v>
      </c>
      <c r="V229">
        <f ca="1"/>
        <v>0.32090000000000002</v>
      </c>
      <c r="W229">
        <f ca="1"/>
        <v>-0.78920000000000001</v>
      </c>
      <c r="X229">
        <f ca="1"/>
        <v>-0.28070000000000001</v>
      </c>
    </row>
    <row r="230" spans="1:24" x14ac:dyDescent="0.3">
      <c r="A230" t="str">
        <f ca="1"/>
        <v>Eva Kent</v>
      </c>
      <c r="B230" t="str">
        <f ca="1"/>
        <v>V_2</v>
      </c>
      <c r="C230">
        <f ca="1"/>
        <v>-0.61140000000000005</v>
      </c>
      <c r="D230" t="str">
        <f ca="1"/>
        <v>V_1</v>
      </c>
      <c r="E230" t="str">
        <f ca="1"/>
        <v>V_1</v>
      </c>
      <c r="F230">
        <f ca="1"/>
        <v>-0.27900000000000003</v>
      </c>
      <c r="G230">
        <f ca="1"/>
        <v>-1.1228</v>
      </c>
      <c r="H230">
        <f ca="1"/>
        <v>1.3127</v>
      </c>
      <c r="I230" t="str">
        <f ca="1"/>
        <v>V_2</v>
      </c>
      <c r="J230" t="str">
        <f ca="1"/>
        <v>V_2</v>
      </c>
      <c r="K230" t="str">
        <f ca="1"/>
        <v>V_2</v>
      </c>
      <c r="L230" t="str">
        <f ca="1"/>
        <v>V_2</v>
      </c>
      <c r="M230" t="str">
        <f ca="1"/>
        <v>V_2</v>
      </c>
      <c r="N230" t="str">
        <f ca="1"/>
        <v>V_1</v>
      </c>
      <c r="O230" t="str">
        <f ca="1"/>
        <v>V_2</v>
      </c>
      <c r="P230" t="str">
        <f ca="1"/>
        <v>V_1</v>
      </c>
      <c r="Q230">
        <f ca="1"/>
        <v>7.2599999999999998E-2</v>
      </c>
      <c r="R230">
        <f ca="1"/>
        <v>0.78049999999999997</v>
      </c>
      <c r="S230">
        <f ca="1"/>
        <v>-0.15740000000000001</v>
      </c>
      <c r="T230">
        <f ca="1"/>
        <v>-0.54359999999999997</v>
      </c>
      <c r="U230">
        <f ca="1"/>
        <v>1.3399000000000001</v>
      </c>
      <c r="V230">
        <f ca="1"/>
        <v>-0.371</v>
      </c>
      <c r="W230">
        <f ca="1"/>
        <v>-0.57350000000000001</v>
      </c>
      <c r="X230">
        <f ca="1"/>
        <v>-0.59040000000000004</v>
      </c>
    </row>
    <row r="231" spans="1:24" x14ac:dyDescent="0.3">
      <c r="A231" t="str">
        <f ca="1"/>
        <v>Daniel Fletcher</v>
      </c>
      <c r="B231" t="str">
        <f ca="1"/>
        <v>V_2</v>
      </c>
      <c r="C231">
        <f ca="1"/>
        <v>1.0317000000000001</v>
      </c>
      <c r="D231" t="str">
        <f ca="1"/>
        <v>V_2</v>
      </c>
      <c r="E231" t="str">
        <f ca="1"/>
        <v>V_2</v>
      </c>
      <c r="F231">
        <f ca="1"/>
        <v>-0.27900000000000003</v>
      </c>
      <c r="G231">
        <f ca="1"/>
        <v>1.2901</v>
      </c>
      <c r="H231">
        <f ca="1"/>
        <v>2.9996</v>
      </c>
      <c r="I231" t="str">
        <f ca="1"/>
        <v>V_2</v>
      </c>
      <c r="J231" t="str">
        <f ca="1"/>
        <v>V_2</v>
      </c>
      <c r="K231" t="str">
        <f ca="1"/>
        <v>V_1</v>
      </c>
      <c r="L231" t="str">
        <f ca="1"/>
        <v>V_1</v>
      </c>
      <c r="M231" t="str">
        <f ca="1"/>
        <v>V_2</v>
      </c>
      <c r="N231" t="str">
        <f ca="1"/>
        <v>V_2</v>
      </c>
      <c r="O231" t="str">
        <f ca="1"/>
        <v>V_1</v>
      </c>
      <c r="P231" t="str">
        <f ca="1"/>
        <v>V_2</v>
      </c>
      <c r="Q231">
        <f ca="1"/>
        <v>-0.97450000000000003</v>
      </c>
      <c r="R231">
        <f ca="1"/>
        <v>-0.1716</v>
      </c>
      <c r="S231">
        <f ca="1"/>
        <v>-1.0085</v>
      </c>
      <c r="T231">
        <f ca="1"/>
        <v>-0.54359999999999997</v>
      </c>
      <c r="U231">
        <f ca="1"/>
        <v>-0.99770000000000003</v>
      </c>
      <c r="V231">
        <f ca="1"/>
        <v>-1.0629999999999999</v>
      </c>
      <c r="W231">
        <f ca="1"/>
        <v>0.50470000000000004</v>
      </c>
      <c r="X231">
        <f ca="1"/>
        <v>-0.59040000000000004</v>
      </c>
    </row>
    <row r="232" spans="1:24" x14ac:dyDescent="0.3">
      <c r="A232" t="str">
        <f ca="1"/>
        <v>Isabella Stevens</v>
      </c>
      <c r="B232" t="str">
        <f ca="1"/>
        <v>V_2</v>
      </c>
      <c r="C232">
        <f ca="1"/>
        <v>1.8532999999999999</v>
      </c>
      <c r="D232" t="str">
        <f ca="1"/>
        <v>V_1</v>
      </c>
      <c r="E232" t="str">
        <f ca="1"/>
        <v>V_1</v>
      </c>
      <c r="F232">
        <f ca="1"/>
        <v>-1.1888000000000001</v>
      </c>
      <c r="G232">
        <f ca="1"/>
        <v>1.2901</v>
      </c>
      <c r="H232">
        <f ca="1"/>
        <v>1.3127</v>
      </c>
      <c r="I232" t="str">
        <f ca="1"/>
        <v>V_2</v>
      </c>
      <c r="J232" t="str">
        <f ca="1"/>
        <v>V_1</v>
      </c>
      <c r="K232" t="str">
        <f ca="1"/>
        <v>V_1</v>
      </c>
      <c r="L232" t="str">
        <f ca="1"/>
        <v>V_2</v>
      </c>
      <c r="M232" t="str">
        <f ca="1"/>
        <v>V_1</v>
      </c>
      <c r="N232" t="str">
        <f ca="1"/>
        <v>V_2</v>
      </c>
      <c r="O232" t="str">
        <f ca="1"/>
        <v>V_1</v>
      </c>
      <c r="P232" t="str">
        <f ca="1"/>
        <v>V_2</v>
      </c>
      <c r="Q232">
        <f ca="1"/>
        <v>1.1196999999999999</v>
      </c>
      <c r="R232">
        <f ca="1"/>
        <v>-0.1716</v>
      </c>
      <c r="S232">
        <f ca="1"/>
        <v>-1.8596999999999999</v>
      </c>
      <c r="T232">
        <f ca="1"/>
        <v>-0.54359999999999997</v>
      </c>
      <c r="U232">
        <f ca="1"/>
        <v>-0.99770000000000003</v>
      </c>
      <c r="V232">
        <f ca="1"/>
        <v>-0.371</v>
      </c>
      <c r="W232">
        <f ca="1"/>
        <v>0.50470000000000004</v>
      </c>
      <c r="X232">
        <f ca="1"/>
        <v>-0.9002</v>
      </c>
    </row>
    <row r="233" spans="1:24" x14ac:dyDescent="0.3">
      <c r="A233" t="str">
        <f ca="1"/>
        <v>Elliot Webb</v>
      </c>
      <c r="B233" t="str">
        <f ca="1"/>
        <v>V_2</v>
      </c>
      <c r="C233">
        <f ca="1"/>
        <v>1.0317000000000001</v>
      </c>
      <c r="D233" t="str">
        <f ca="1"/>
        <v>V_2</v>
      </c>
      <c r="E233" t="str">
        <f ca="1"/>
        <v>V_1</v>
      </c>
      <c r="F233">
        <f ca="1"/>
        <v>-1.1888000000000001</v>
      </c>
      <c r="G233">
        <f ca="1"/>
        <v>-1.1228</v>
      </c>
      <c r="H233">
        <f ca="1"/>
        <v>1.3127</v>
      </c>
      <c r="I233" t="str">
        <f ca="1"/>
        <v>V_2</v>
      </c>
      <c r="J233" t="str">
        <f ca="1"/>
        <v>V_1</v>
      </c>
      <c r="K233" t="str">
        <f ca="1"/>
        <v>V_1</v>
      </c>
      <c r="L233" t="str">
        <f ca="1"/>
        <v>V_1</v>
      </c>
      <c r="M233" t="str">
        <f ca="1"/>
        <v>V_2</v>
      </c>
      <c r="N233" t="str">
        <f ca="1"/>
        <v>V_2</v>
      </c>
      <c r="O233" t="str">
        <f ca="1"/>
        <v>V_2</v>
      </c>
      <c r="P233" t="str">
        <f ca="1"/>
        <v>V_2</v>
      </c>
      <c r="Q233">
        <f ca="1"/>
        <v>-0.97450000000000003</v>
      </c>
      <c r="R233">
        <f ca="1"/>
        <v>-1.1237999999999999</v>
      </c>
      <c r="S233">
        <f ca="1"/>
        <v>-0.15740000000000001</v>
      </c>
      <c r="T233">
        <f ca="1"/>
        <v>-0.54359999999999997</v>
      </c>
      <c r="U233">
        <f ca="1"/>
        <v>-0.99770000000000003</v>
      </c>
      <c r="V233">
        <f ca="1"/>
        <v>-1.0629999999999999</v>
      </c>
      <c r="W233">
        <f ca="1"/>
        <v>7.3400000000000007E-2</v>
      </c>
      <c r="X233">
        <f ca="1"/>
        <v>-0.59040000000000004</v>
      </c>
    </row>
    <row r="234" spans="1:24" x14ac:dyDescent="0.3">
      <c r="A234" t="str">
        <f ca="1"/>
        <v>Clara Fitzgerald</v>
      </c>
      <c r="B234" t="str">
        <f ca="1"/>
        <v>V_2</v>
      </c>
      <c r="C234">
        <f ca="1"/>
        <v>-0.61140000000000005</v>
      </c>
      <c r="D234" t="str">
        <f ca="1"/>
        <v>V_2</v>
      </c>
      <c r="E234" t="str">
        <f ca="1"/>
        <v>V_1</v>
      </c>
      <c r="F234">
        <f ca="1"/>
        <v>-0.27900000000000003</v>
      </c>
      <c r="G234">
        <f ca="1"/>
        <v>8.3699999999999997E-2</v>
      </c>
      <c r="H234">
        <f ca="1"/>
        <v>-0.37430000000000002</v>
      </c>
      <c r="I234" t="str">
        <f ca="1"/>
        <v>V_2</v>
      </c>
      <c r="J234" t="str">
        <f ca="1"/>
        <v>V_1</v>
      </c>
      <c r="K234" t="str">
        <f ca="1"/>
        <v>V_1</v>
      </c>
      <c r="L234" t="str">
        <f ca="1"/>
        <v>V_1</v>
      </c>
      <c r="M234" t="str">
        <f ca="1"/>
        <v>V_2</v>
      </c>
      <c r="N234" t="str">
        <f ca="1"/>
        <v>V_1</v>
      </c>
      <c r="O234" t="str">
        <f ca="1"/>
        <v>V_1</v>
      </c>
      <c r="P234" t="str">
        <f ca="1"/>
        <v>V_2</v>
      </c>
      <c r="Q234">
        <f ca="1"/>
        <v>-0.97450000000000003</v>
      </c>
      <c r="R234">
        <f ca="1"/>
        <v>-0.1716</v>
      </c>
      <c r="S234">
        <f ca="1"/>
        <v>-1.0085</v>
      </c>
      <c r="T234">
        <f ca="1"/>
        <v>-0.54359999999999997</v>
      </c>
      <c r="U234">
        <f ca="1"/>
        <v>-0.99770000000000003</v>
      </c>
      <c r="V234">
        <f ca="1"/>
        <v>-0.371</v>
      </c>
      <c r="W234">
        <f ca="1"/>
        <v>-0.3579</v>
      </c>
      <c r="X234">
        <f ca="1"/>
        <v>-0.59040000000000004</v>
      </c>
    </row>
    <row r="235" spans="1:24" x14ac:dyDescent="0.3">
      <c r="A235" t="str">
        <f ca="1"/>
        <v>Hinata Kawabata</v>
      </c>
      <c r="B235" t="str">
        <f ca="1"/>
        <v>V_2</v>
      </c>
      <c r="C235">
        <f ca="1"/>
        <v>-0.61140000000000005</v>
      </c>
      <c r="D235" t="str">
        <f ca="1"/>
        <v>V_2</v>
      </c>
      <c r="E235" t="str">
        <f ca="1"/>
        <v>V_2</v>
      </c>
      <c r="F235">
        <f ca="1"/>
        <v>-0.27900000000000003</v>
      </c>
      <c r="G235">
        <f ca="1"/>
        <v>8.3699999999999997E-2</v>
      </c>
      <c r="H235">
        <f ca="1"/>
        <v>-0.37430000000000002</v>
      </c>
      <c r="I235" t="str">
        <f ca="1"/>
        <v>V_2</v>
      </c>
      <c r="J235" t="str">
        <f ca="1"/>
        <v>V_1</v>
      </c>
      <c r="K235" t="str">
        <f ca="1"/>
        <v>V_1</v>
      </c>
      <c r="L235" t="str">
        <f ca="1"/>
        <v>V_2</v>
      </c>
      <c r="M235" t="str">
        <f ca="1"/>
        <v>V_1</v>
      </c>
      <c r="N235" t="str">
        <f ca="1"/>
        <v>V_2</v>
      </c>
      <c r="O235" t="str">
        <f ca="1"/>
        <v>V_2</v>
      </c>
      <c r="P235" t="str">
        <f ca="1"/>
        <v>V_1</v>
      </c>
      <c r="Q235">
        <f ca="1"/>
        <v>7.2599999999999998E-2</v>
      </c>
      <c r="R235">
        <f ca="1"/>
        <v>0.78049999999999997</v>
      </c>
      <c r="S235">
        <f ca="1"/>
        <v>1.5449999999999999</v>
      </c>
      <c r="T235">
        <f ca="1"/>
        <v>-0.54359999999999997</v>
      </c>
      <c r="U235">
        <f ca="1"/>
        <v>0.56069999999999998</v>
      </c>
      <c r="V235">
        <f ca="1"/>
        <v>-0.371</v>
      </c>
      <c r="W235">
        <f ca="1"/>
        <v>-0.78920000000000001</v>
      </c>
      <c r="X235">
        <f ca="1"/>
        <v>-0.9002</v>
      </c>
    </row>
    <row r="236" spans="1:24" x14ac:dyDescent="0.3">
      <c r="A236" t="str">
        <f ca="1"/>
        <v>Hazel Norris</v>
      </c>
      <c r="B236" t="str">
        <f ca="1"/>
        <v>V_2</v>
      </c>
      <c r="C236">
        <f ca="1"/>
        <v>-0.61140000000000005</v>
      </c>
      <c r="D236" t="str">
        <f ca="1"/>
        <v>V_2</v>
      </c>
      <c r="E236" t="str">
        <f ca="1"/>
        <v>V_2</v>
      </c>
      <c r="F236">
        <f ca="1"/>
        <v>-1.1888000000000001</v>
      </c>
      <c r="G236">
        <f ca="1"/>
        <v>-1.1228</v>
      </c>
      <c r="H236">
        <f ca="1"/>
        <v>-0.37430000000000002</v>
      </c>
      <c r="I236" t="str">
        <f ca="1"/>
        <v>V_2</v>
      </c>
      <c r="J236" t="str">
        <f ca="1"/>
        <v>V_2</v>
      </c>
      <c r="K236" t="str">
        <f ca="1"/>
        <v>V_1</v>
      </c>
      <c r="L236" t="str">
        <f ca="1"/>
        <v>V_2</v>
      </c>
      <c r="M236" t="str">
        <f ca="1"/>
        <v>V_1</v>
      </c>
      <c r="N236" t="str">
        <f ca="1"/>
        <v>V_1</v>
      </c>
      <c r="O236" t="str">
        <f ca="1"/>
        <v>V_2</v>
      </c>
      <c r="P236" t="str">
        <f ca="1"/>
        <v>V_2</v>
      </c>
      <c r="Q236">
        <f ca="1"/>
        <v>7.2599999999999998E-2</v>
      </c>
      <c r="R236">
        <f ca="1"/>
        <v>0.78049999999999997</v>
      </c>
      <c r="S236">
        <f ca="1"/>
        <v>0.69379999999999997</v>
      </c>
      <c r="T236">
        <f ca="1"/>
        <v>0.53859999999999997</v>
      </c>
      <c r="U236">
        <f ca="1"/>
        <v>-0.2185</v>
      </c>
      <c r="V236">
        <f ca="1"/>
        <v>0.32090000000000002</v>
      </c>
      <c r="W236">
        <f ca="1"/>
        <v>-0.3579</v>
      </c>
      <c r="X236">
        <f ca="1"/>
        <v>0.64870000000000005</v>
      </c>
    </row>
    <row r="237" spans="1:24" x14ac:dyDescent="0.3">
      <c r="A237" t="str">
        <f ca="1"/>
        <v>Olivia Mcdonald</v>
      </c>
      <c r="B237" t="str">
        <f ca="1"/>
        <v>V_2</v>
      </c>
      <c r="C237">
        <f ca="1"/>
        <v>-0.61140000000000005</v>
      </c>
      <c r="D237" t="str">
        <f ca="1"/>
        <v>V_1</v>
      </c>
      <c r="E237" t="str">
        <f ca="1"/>
        <v>V_1</v>
      </c>
      <c r="F237">
        <f ca="1"/>
        <v>-1.1888000000000001</v>
      </c>
      <c r="G237">
        <f ca="1"/>
        <v>8.3699999999999997E-2</v>
      </c>
      <c r="H237">
        <f ca="1"/>
        <v>-0.37430000000000002</v>
      </c>
      <c r="I237" t="str">
        <f ca="1"/>
        <v>V_2</v>
      </c>
      <c r="J237" t="str">
        <f ca="1"/>
        <v>V_2</v>
      </c>
      <c r="K237" t="str">
        <f ca="1"/>
        <v>V_1</v>
      </c>
      <c r="L237" t="str">
        <f ca="1"/>
        <v>V_2</v>
      </c>
      <c r="M237" t="str">
        <f ca="1"/>
        <v>V_1</v>
      </c>
      <c r="N237" t="str">
        <f ca="1"/>
        <v>V_1</v>
      </c>
      <c r="O237" t="str">
        <f ca="1"/>
        <v>V_2</v>
      </c>
      <c r="P237" t="str">
        <f ca="1"/>
        <v>V_1</v>
      </c>
      <c r="Q237">
        <f ca="1"/>
        <v>1.1196999999999999</v>
      </c>
      <c r="R237">
        <f ca="1"/>
        <v>-0.1716</v>
      </c>
      <c r="S237">
        <f ca="1"/>
        <v>-0.15740000000000001</v>
      </c>
      <c r="T237">
        <f ca="1"/>
        <v>-0.54359999999999997</v>
      </c>
      <c r="U237">
        <f ca="1"/>
        <v>-0.99770000000000003</v>
      </c>
      <c r="V237">
        <f ca="1"/>
        <v>-1.7549999999999999</v>
      </c>
      <c r="W237">
        <f ca="1"/>
        <v>-0.78920000000000001</v>
      </c>
      <c r="X237">
        <f ca="1"/>
        <v>0.64870000000000005</v>
      </c>
    </row>
    <row r="238" spans="1:24" x14ac:dyDescent="0.3">
      <c r="A238" t="str">
        <f ca="1"/>
        <v>Eden Cameron</v>
      </c>
      <c r="B238" t="str">
        <f ca="1"/>
        <v>V_2</v>
      </c>
      <c r="C238">
        <f ca="1"/>
        <v>-0.61140000000000005</v>
      </c>
      <c r="D238" t="str">
        <f ca="1"/>
        <v>V_1</v>
      </c>
      <c r="E238" t="str">
        <f ca="1"/>
        <v>V_1</v>
      </c>
      <c r="F238">
        <f ca="1"/>
        <v>-0.27900000000000003</v>
      </c>
      <c r="G238">
        <f ca="1"/>
        <v>-1.1228</v>
      </c>
      <c r="H238">
        <f ca="1"/>
        <v>-0.37430000000000002</v>
      </c>
      <c r="I238" t="str">
        <f ca="1"/>
        <v>V_2</v>
      </c>
      <c r="J238" t="str">
        <f ca="1"/>
        <v>V_2</v>
      </c>
      <c r="K238" t="str">
        <f ca="1"/>
        <v>V_2</v>
      </c>
      <c r="L238" t="str">
        <f ca="1"/>
        <v>V_2</v>
      </c>
      <c r="M238" t="str">
        <f ca="1"/>
        <v>V_1</v>
      </c>
      <c r="N238" t="str">
        <f ca="1"/>
        <v>V_1</v>
      </c>
      <c r="O238" t="str">
        <f ca="1"/>
        <v>V_1</v>
      </c>
      <c r="P238" t="str">
        <f ca="1"/>
        <v>V_2</v>
      </c>
      <c r="Q238">
        <f ca="1"/>
        <v>7.2599999999999998E-2</v>
      </c>
      <c r="R238">
        <f ca="1"/>
        <v>-1.1237999999999999</v>
      </c>
      <c r="S238">
        <f ca="1"/>
        <v>1.5449999999999999</v>
      </c>
      <c r="T238">
        <f ca="1"/>
        <v>-0.54359999999999997</v>
      </c>
      <c r="U238">
        <f ca="1"/>
        <v>-0.2185</v>
      </c>
      <c r="V238">
        <f ca="1"/>
        <v>1.0128999999999999</v>
      </c>
      <c r="W238">
        <f ca="1"/>
        <v>-0.78920000000000001</v>
      </c>
      <c r="X238">
        <f ca="1"/>
        <v>1.2682</v>
      </c>
    </row>
    <row r="239" spans="1:24" x14ac:dyDescent="0.3">
      <c r="A239" t="str">
        <f ca="1"/>
        <v>Penelope Bell</v>
      </c>
      <c r="B239" t="str">
        <f ca="1"/>
        <v>V_2</v>
      </c>
      <c r="C239">
        <f ca="1"/>
        <v>-0.61140000000000005</v>
      </c>
      <c r="D239" t="str">
        <f ca="1"/>
        <v>V_1</v>
      </c>
      <c r="E239" t="str">
        <f ca="1"/>
        <v>V_1</v>
      </c>
      <c r="F239">
        <f ca="1"/>
        <v>-1.1888000000000001</v>
      </c>
      <c r="G239">
        <f ca="1"/>
        <v>2.4965999999999999</v>
      </c>
      <c r="H239">
        <f ca="1"/>
        <v>-0.37430000000000002</v>
      </c>
      <c r="I239" t="str">
        <f ca="1"/>
        <v>V_1</v>
      </c>
      <c r="J239" t="str">
        <f ca="1"/>
        <v>V_2</v>
      </c>
      <c r="K239" t="str">
        <f ca="1"/>
        <v>V_1</v>
      </c>
      <c r="L239" t="str">
        <f ca="1"/>
        <v>V_2</v>
      </c>
      <c r="M239" t="str">
        <f ca="1"/>
        <v>V_1</v>
      </c>
      <c r="N239" t="str">
        <f ca="1"/>
        <v>V_1</v>
      </c>
      <c r="O239" t="str">
        <f ca="1"/>
        <v>V_2</v>
      </c>
      <c r="P239" t="str">
        <f ca="1"/>
        <v>V_1</v>
      </c>
      <c r="Q239">
        <f ca="1"/>
        <v>-2.0217000000000001</v>
      </c>
      <c r="R239">
        <f ca="1"/>
        <v>-1.1237999999999999</v>
      </c>
      <c r="S239">
        <f ca="1"/>
        <v>-1.8596999999999999</v>
      </c>
      <c r="T239">
        <f ca="1"/>
        <v>-0.54359999999999997</v>
      </c>
      <c r="U239">
        <f ca="1"/>
        <v>-0.99770000000000003</v>
      </c>
      <c r="V239">
        <f ca="1"/>
        <v>1.0128999999999999</v>
      </c>
      <c r="W239">
        <f ca="1"/>
        <v>-0.78920000000000001</v>
      </c>
      <c r="X239">
        <f ca="1"/>
        <v>0.64870000000000005</v>
      </c>
    </row>
    <row r="240" spans="1:24" x14ac:dyDescent="0.3">
      <c r="A240" t="str">
        <f ca="1"/>
        <v>Milly Ali</v>
      </c>
      <c r="B240" t="str">
        <f ca="1"/>
        <v>V_2</v>
      </c>
      <c r="C240">
        <f ca="1"/>
        <v>1.8532999999999999</v>
      </c>
      <c r="D240" t="str">
        <f ca="1"/>
        <v>V_1</v>
      </c>
      <c r="E240" t="str">
        <f ca="1"/>
        <v>V_2</v>
      </c>
      <c r="F240">
        <f ca="1"/>
        <v>-0.27900000000000003</v>
      </c>
      <c r="G240">
        <f ca="1"/>
        <v>1.2901</v>
      </c>
      <c r="H240">
        <f ca="1"/>
        <v>-0.37430000000000002</v>
      </c>
      <c r="I240" t="str">
        <f ca="1"/>
        <v>V_2</v>
      </c>
      <c r="J240" t="str">
        <f ca="1"/>
        <v>V_1</v>
      </c>
      <c r="K240" t="str">
        <f ca="1"/>
        <v>V_1</v>
      </c>
      <c r="L240" t="str">
        <f ca="1"/>
        <v>V_1</v>
      </c>
      <c r="M240" t="str">
        <f ca="1"/>
        <v>V_1</v>
      </c>
      <c r="N240" t="str">
        <f ca="1"/>
        <v>V_1</v>
      </c>
      <c r="O240" t="str">
        <f ca="1"/>
        <v>V_2</v>
      </c>
      <c r="P240" t="str">
        <f ca="1"/>
        <v>V_2</v>
      </c>
      <c r="Q240">
        <f ca="1"/>
        <v>1.1196999999999999</v>
      </c>
      <c r="R240">
        <f ca="1"/>
        <v>0.78049999999999997</v>
      </c>
      <c r="S240">
        <f ca="1"/>
        <v>1.5449999999999999</v>
      </c>
      <c r="T240">
        <f ca="1"/>
        <v>-0.54359999999999997</v>
      </c>
      <c r="U240">
        <f ca="1"/>
        <v>-0.99770000000000003</v>
      </c>
      <c r="V240">
        <f ca="1"/>
        <v>-1.7549999999999999</v>
      </c>
      <c r="W240">
        <f ca="1"/>
        <v>-0.78920000000000001</v>
      </c>
      <c r="X240">
        <f ca="1"/>
        <v>0.33889999999999998</v>
      </c>
    </row>
    <row r="241" spans="1:24" x14ac:dyDescent="0.3">
      <c r="A241" t="str">
        <f ca="1"/>
        <v>Hannah Stevens</v>
      </c>
      <c r="B241" t="str">
        <f ca="1"/>
        <v>V_2</v>
      </c>
      <c r="C241">
        <f ca="1"/>
        <v>0.21010000000000001</v>
      </c>
      <c r="D241" t="str">
        <f ca="1"/>
        <v>V_2</v>
      </c>
      <c r="E241" t="str">
        <f ca="1"/>
        <v>V_1</v>
      </c>
      <c r="F241">
        <f ca="1"/>
        <v>-1.1888000000000001</v>
      </c>
      <c r="G241">
        <f ca="1"/>
        <v>-1.1228</v>
      </c>
      <c r="H241">
        <f ca="1"/>
        <v>-0.37430000000000002</v>
      </c>
      <c r="I241" t="str">
        <f ca="1"/>
        <v>V_2</v>
      </c>
      <c r="J241" t="str">
        <f ca="1"/>
        <v>V_2</v>
      </c>
      <c r="K241" t="str">
        <f ca="1"/>
        <v>V_1</v>
      </c>
      <c r="L241" t="str">
        <f ca="1"/>
        <v>V_2</v>
      </c>
      <c r="M241" t="str">
        <f ca="1"/>
        <v>V_2</v>
      </c>
      <c r="N241" t="str">
        <f ca="1"/>
        <v>V_1</v>
      </c>
      <c r="O241" t="str">
        <f ca="1"/>
        <v>V_2</v>
      </c>
      <c r="P241" t="str">
        <f ca="1"/>
        <v>V_2</v>
      </c>
      <c r="Q241">
        <f ca="1"/>
        <v>7.2599999999999998E-2</v>
      </c>
      <c r="R241">
        <f ca="1"/>
        <v>0.78049999999999997</v>
      </c>
      <c r="S241">
        <f ca="1"/>
        <v>1.5449999999999999</v>
      </c>
      <c r="T241">
        <f ca="1"/>
        <v>-0.54359999999999997</v>
      </c>
      <c r="U241">
        <f ca="1"/>
        <v>-0.2185</v>
      </c>
      <c r="V241">
        <f ca="1"/>
        <v>1.0128999999999999</v>
      </c>
      <c r="W241">
        <f ca="1"/>
        <v>-0.78920000000000001</v>
      </c>
      <c r="X241">
        <f ca="1"/>
        <v>-0.28070000000000001</v>
      </c>
    </row>
    <row r="242" spans="1:24" x14ac:dyDescent="0.3">
      <c r="A242" t="str">
        <f ca="1"/>
        <v>Mateja Borodin</v>
      </c>
      <c r="B242" t="str">
        <f ca="1"/>
        <v>V_2</v>
      </c>
      <c r="C242">
        <f ca="1"/>
        <v>0.21010000000000001</v>
      </c>
      <c r="D242" t="str">
        <f ca="1"/>
        <v>V_1</v>
      </c>
      <c r="E242" t="str">
        <f ca="1"/>
        <v>V_2</v>
      </c>
      <c r="F242">
        <f ca="1"/>
        <v>-1.1888000000000001</v>
      </c>
      <c r="G242">
        <f ca="1"/>
        <v>1.2901</v>
      </c>
      <c r="H242">
        <f ca="1"/>
        <v>-0.37430000000000002</v>
      </c>
      <c r="I242" t="str">
        <f ca="1"/>
        <v>V_2</v>
      </c>
      <c r="J242" t="str">
        <f ca="1"/>
        <v>V_2</v>
      </c>
      <c r="K242" t="str">
        <f ca="1"/>
        <v>V_1</v>
      </c>
      <c r="L242" t="str">
        <f ca="1"/>
        <v>V_1</v>
      </c>
      <c r="M242" t="str">
        <f ca="1"/>
        <v>V_1</v>
      </c>
      <c r="N242" t="str">
        <f ca="1"/>
        <v>V_1</v>
      </c>
      <c r="O242" t="str">
        <f ca="1"/>
        <v>V_1</v>
      </c>
      <c r="P242" t="str">
        <f ca="1"/>
        <v>V_2</v>
      </c>
      <c r="Q242">
        <f ca="1"/>
        <v>7.2599999999999998E-2</v>
      </c>
      <c r="R242">
        <f ca="1"/>
        <v>-0.1716</v>
      </c>
      <c r="S242">
        <f ca="1"/>
        <v>-0.15740000000000001</v>
      </c>
      <c r="T242">
        <f ca="1"/>
        <v>-0.54359999999999997</v>
      </c>
      <c r="U242">
        <f ca="1"/>
        <v>-0.99770000000000003</v>
      </c>
      <c r="V242">
        <f ca="1"/>
        <v>-0.371</v>
      </c>
      <c r="W242">
        <f ca="1"/>
        <v>-0.78920000000000001</v>
      </c>
      <c r="X242">
        <f ca="1"/>
        <v>-0.59040000000000004</v>
      </c>
    </row>
    <row r="243" spans="1:24" x14ac:dyDescent="0.3">
      <c r="A243" t="str">
        <f ca="1"/>
        <v>Riley Sutton</v>
      </c>
      <c r="B243" t="str">
        <f ca="1"/>
        <v>V_2</v>
      </c>
      <c r="C243">
        <f ca="1"/>
        <v>0.21010000000000001</v>
      </c>
      <c r="D243" t="str">
        <f ca="1"/>
        <v>V_2</v>
      </c>
      <c r="E243" t="str">
        <f ca="1"/>
        <v>V_1</v>
      </c>
      <c r="F243">
        <f ca="1"/>
        <v>-0.27900000000000003</v>
      </c>
      <c r="G243">
        <f ca="1"/>
        <v>-1.1228</v>
      </c>
      <c r="H243">
        <f ca="1"/>
        <v>1.3127</v>
      </c>
      <c r="I243" t="str">
        <f ca="1"/>
        <v>V_2</v>
      </c>
      <c r="J243" t="str">
        <f ca="1"/>
        <v>V_2</v>
      </c>
      <c r="K243" t="str">
        <f ca="1"/>
        <v>V_1</v>
      </c>
      <c r="L243" t="str">
        <f ca="1"/>
        <v>V_1</v>
      </c>
      <c r="M243" t="str">
        <f ca="1"/>
        <v>V_2</v>
      </c>
      <c r="N243" t="str">
        <f ca="1"/>
        <v>V_1</v>
      </c>
      <c r="O243" t="str">
        <f ca="1"/>
        <v>V_2</v>
      </c>
      <c r="P243" t="str">
        <f ca="1"/>
        <v>V_1</v>
      </c>
      <c r="Q243">
        <f ca="1"/>
        <v>7.2599999999999998E-2</v>
      </c>
      <c r="R243">
        <f ca="1"/>
        <v>0.78049999999999997</v>
      </c>
      <c r="S243">
        <f ca="1"/>
        <v>1.5449999999999999</v>
      </c>
      <c r="T243">
        <f ca="1"/>
        <v>-0.54359999999999997</v>
      </c>
      <c r="U243">
        <f ca="1"/>
        <v>-0.2185</v>
      </c>
      <c r="V243">
        <f ca="1"/>
        <v>1.0128999999999999</v>
      </c>
      <c r="W243">
        <f ca="1"/>
        <v>-0.78920000000000001</v>
      </c>
      <c r="X243">
        <f ca="1"/>
        <v>-0.9002</v>
      </c>
    </row>
    <row r="244" spans="1:24" x14ac:dyDescent="0.3">
      <c r="A244" t="str">
        <f ca="1"/>
        <v>Finn Grant</v>
      </c>
      <c r="B244" t="str">
        <f ca="1"/>
        <v>V_2</v>
      </c>
      <c r="C244">
        <f ca="1"/>
        <v>-0.61140000000000005</v>
      </c>
      <c r="D244" t="str">
        <f ca="1"/>
        <v>V_2</v>
      </c>
      <c r="E244" t="str">
        <f ca="1"/>
        <v>V_2</v>
      </c>
      <c r="F244">
        <f ca="1"/>
        <v>-1.1888000000000001</v>
      </c>
      <c r="G244">
        <f ca="1"/>
        <v>8.3699999999999997E-2</v>
      </c>
      <c r="H244">
        <f ca="1"/>
        <v>-0.37430000000000002</v>
      </c>
      <c r="I244" t="str">
        <f ca="1"/>
        <v>V_2</v>
      </c>
      <c r="J244" t="str">
        <f ca="1"/>
        <v>V_2</v>
      </c>
      <c r="K244" t="str">
        <f ca="1"/>
        <v>V_1</v>
      </c>
      <c r="L244" t="str">
        <f ca="1"/>
        <v>V_1</v>
      </c>
      <c r="M244" t="str">
        <f ca="1"/>
        <v>V_1</v>
      </c>
      <c r="N244" t="str">
        <f ca="1"/>
        <v>V_1</v>
      </c>
      <c r="O244" t="str">
        <f ca="1"/>
        <v>V_1</v>
      </c>
      <c r="P244" t="str">
        <f ca="1"/>
        <v>V_1</v>
      </c>
      <c r="Q244">
        <f ca="1"/>
        <v>1.1196999999999999</v>
      </c>
      <c r="R244">
        <f ca="1"/>
        <v>-0.1716</v>
      </c>
      <c r="S244">
        <f ca="1"/>
        <v>-1.0085</v>
      </c>
      <c r="T244">
        <f ca="1"/>
        <v>-0.54359999999999997</v>
      </c>
      <c r="U244">
        <f ca="1"/>
        <v>-0.99770000000000003</v>
      </c>
      <c r="V244">
        <f ca="1"/>
        <v>-1.7549999999999999</v>
      </c>
      <c r="W244">
        <f ca="1"/>
        <v>-0.78920000000000001</v>
      </c>
      <c r="X244">
        <f ca="1"/>
        <v>1.8877999999999999</v>
      </c>
    </row>
    <row r="245" spans="1:24" x14ac:dyDescent="0.3">
      <c r="A245" t="str">
        <f ca="1"/>
        <v>Heidi Nicholls</v>
      </c>
      <c r="B245" t="str">
        <f ca="1"/>
        <v>V_2</v>
      </c>
      <c r="C245">
        <f ca="1"/>
        <v>0.21010000000000001</v>
      </c>
      <c r="D245" t="str">
        <f ca="1"/>
        <v>V_2</v>
      </c>
      <c r="E245" t="str">
        <f ca="1"/>
        <v>V_1</v>
      </c>
      <c r="F245">
        <f ca="1"/>
        <v>-0.27900000000000003</v>
      </c>
      <c r="G245">
        <f ca="1"/>
        <v>8.3699999999999997E-2</v>
      </c>
      <c r="H245">
        <f ca="1"/>
        <v>-0.37430000000000002</v>
      </c>
      <c r="I245" t="str">
        <f ca="1"/>
        <v>V_2</v>
      </c>
      <c r="J245" t="str">
        <f ca="1"/>
        <v>V_2</v>
      </c>
      <c r="K245" t="str">
        <f ca="1"/>
        <v>V_1</v>
      </c>
      <c r="L245" t="str">
        <f ca="1"/>
        <v>V_2</v>
      </c>
      <c r="M245" t="str">
        <f ca="1"/>
        <v>V_1</v>
      </c>
      <c r="N245" t="str">
        <f ca="1"/>
        <v>V_1</v>
      </c>
      <c r="O245" t="str">
        <f ca="1"/>
        <v>V_1</v>
      </c>
      <c r="P245" t="str">
        <f ca="1"/>
        <v>V_1</v>
      </c>
      <c r="Q245">
        <f ca="1"/>
        <v>1.1196999999999999</v>
      </c>
      <c r="R245">
        <f ca="1"/>
        <v>-0.1716</v>
      </c>
      <c r="S245">
        <f ca="1"/>
        <v>-1.0085</v>
      </c>
      <c r="T245">
        <f ca="1"/>
        <v>-0.54359999999999997</v>
      </c>
      <c r="U245">
        <f ca="1"/>
        <v>-0.99770000000000003</v>
      </c>
      <c r="V245">
        <f ca="1"/>
        <v>-1.7549999999999999</v>
      </c>
      <c r="W245">
        <f ca="1"/>
        <v>-0.78920000000000001</v>
      </c>
      <c r="X245">
        <f ca="1"/>
        <v>1.5780000000000001</v>
      </c>
    </row>
    <row r="246" spans="1:24" x14ac:dyDescent="0.3">
      <c r="A246" t="str">
        <f ca="1"/>
        <v>Gael Bartolome</v>
      </c>
      <c r="B246" t="str">
        <f ca="1"/>
        <v>V_2</v>
      </c>
      <c r="C246">
        <f ca="1"/>
        <v>0.21010000000000001</v>
      </c>
      <c r="D246" t="str">
        <f ca="1"/>
        <v>V_1</v>
      </c>
      <c r="E246" t="str">
        <f ca="1"/>
        <v>V_1</v>
      </c>
      <c r="F246">
        <f ca="1"/>
        <v>-2.0987</v>
      </c>
      <c r="G246">
        <f ca="1"/>
        <v>8.3699999999999997E-2</v>
      </c>
      <c r="H246">
        <f ca="1"/>
        <v>-0.37430000000000002</v>
      </c>
      <c r="I246" t="str">
        <f ca="1"/>
        <v>V_2</v>
      </c>
      <c r="J246" t="str">
        <f ca="1"/>
        <v>V_1</v>
      </c>
      <c r="K246" t="str">
        <f ca="1"/>
        <v>V_1</v>
      </c>
      <c r="L246" t="str">
        <f ca="1"/>
        <v>V_1</v>
      </c>
      <c r="M246" t="str">
        <f ca="1"/>
        <v>V_1</v>
      </c>
      <c r="N246" t="str">
        <f ca="1"/>
        <v>V_1</v>
      </c>
      <c r="O246" t="str">
        <f ca="1"/>
        <v>V_2</v>
      </c>
      <c r="P246" t="str">
        <f ca="1"/>
        <v>V_2</v>
      </c>
      <c r="Q246">
        <f ca="1"/>
        <v>7.2599999999999998E-2</v>
      </c>
      <c r="R246">
        <f ca="1"/>
        <v>0.78049999999999997</v>
      </c>
      <c r="S246">
        <f ca="1"/>
        <v>1.5449999999999999</v>
      </c>
      <c r="T246">
        <f ca="1"/>
        <v>-0.54359999999999997</v>
      </c>
      <c r="U246">
        <f ca="1"/>
        <v>-0.99770000000000003</v>
      </c>
      <c r="V246">
        <f ca="1"/>
        <v>0.32090000000000002</v>
      </c>
      <c r="W246">
        <f ca="1"/>
        <v>-0.57350000000000001</v>
      </c>
      <c r="X246">
        <f ca="1"/>
        <v>-0.59040000000000004</v>
      </c>
    </row>
    <row r="247" spans="1:24" x14ac:dyDescent="0.3">
      <c r="A247" t="str">
        <f ca="1"/>
        <v>Jasper Mellor</v>
      </c>
      <c r="B247" t="str">
        <f ca="1"/>
        <v>V_2</v>
      </c>
      <c r="C247">
        <f ca="1"/>
        <v>1.0317000000000001</v>
      </c>
      <c r="D247" t="str">
        <f ca="1"/>
        <v>V_2</v>
      </c>
      <c r="E247" t="str">
        <f ca="1"/>
        <v>V_1</v>
      </c>
      <c r="F247">
        <f ca="1"/>
        <v>-1.1888000000000001</v>
      </c>
      <c r="G247">
        <f ca="1"/>
        <v>8.3699999999999997E-2</v>
      </c>
      <c r="H247">
        <f ca="1"/>
        <v>1.3127</v>
      </c>
      <c r="I247" t="str">
        <f ca="1"/>
        <v>V_2</v>
      </c>
      <c r="J247" t="str">
        <f ca="1"/>
        <v>V_2</v>
      </c>
      <c r="K247" t="str">
        <f ca="1"/>
        <v>V_1</v>
      </c>
      <c r="L247" t="str">
        <f ca="1"/>
        <v>V_1</v>
      </c>
      <c r="M247" t="str">
        <f ca="1"/>
        <v>V_1</v>
      </c>
      <c r="N247" t="str">
        <f ca="1"/>
        <v>V_1</v>
      </c>
      <c r="O247" t="str">
        <f ca="1"/>
        <v>V_2</v>
      </c>
      <c r="P247" t="str">
        <f ca="1"/>
        <v>V_2</v>
      </c>
      <c r="Q247">
        <f ca="1"/>
        <v>7.2599999999999998E-2</v>
      </c>
      <c r="R247">
        <f ca="1"/>
        <v>-0.1716</v>
      </c>
      <c r="S247">
        <f ca="1"/>
        <v>-1.0085</v>
      </c>
      <c r="T247">
        <f ca="1"/>
        <v>-0.54359999999999997</v>
      </c>
      <c r="U247">
        <f ca="1"/>
        <v>-0.99770000000000003</v>
      </c>
      <c r="V247">
        <f ca="1"/>
        <v>1.0128999999999999</v>
      </c>
      <c r="W247">
        <f ca="1"/>
        <v>1.1516999999999999</v>
      </c>
      <c r="X247">
        <f ca="1"/>
        <v>-1.5198</v>
      </c>
    </row>
    <row r="248" spans="1:24" x14ac:dyDescent="0.3">
      <c r="A248" t="str">
        <f ca="1"/>
        <v>Elna Abdulahi</v>
      </c>
      <c r="B248" t="str">
        <f ca="1"/>
        <v>V_2</v>
      </c>
      <c r="C248">
        <f ca="1"/>
        <v>-0.61140000000000005</v>
      </c>
      <c r="D248" t="str">
        <f ca="1"/>
        <v>V_1</v>
      </c>
      <c r="E248" t="str">
        <f ca="1"/>
        <v>V_1</v>
      </c>
      <c r="F248">
        <f ca="1"/>
        <v>-1.1888000000000001</v>
      </c>
      <c r="G248">
        <f ca="1"/>
        <v>-1.1228</v>
      </c>
      <c r="H248">
        <f ca="1"/>
        <v>-0.37430000000000002</v>
      </c>
      <c r="I248" t="str">
        <f ca="1"/>
        <v>V_2</v>
      </c>
      <c r="J248" t="str">
        <f ca="1"/>
        <v>V_1</v>
      </c>
      <c r="K248" t="str">
        <f ca="1"/>
        <v>V_1</v>
      </c>
      <c r="L248" t="str">
        <f ca="1"/>
        <v>V_2</v>
      </c>
      <c r="M248" t="str">
        <f ca="1"/>
        <v>V_1</v>
      </c>
      <c r="N248" t="str">
        <f ca="1"/>
        <v>V_1</v>
      </c>
      <c r="O248" t="str">
        <f ca="1"/>
        <v>V_2</v>
      </c>
      <c r="P248" t="str">
        <f ca="1"/>
        <v>V_1</v>
      </c>
      <c r="Q248">
        <f ca="1"/>
        <v>-0.97450000000000003</v>
      </c>
      <c r="R248">
        <f ca="1"/>
        <v>-2.0758999999999999</v>
      </c>
      <c r="S248">
        <f ca="1"/>
        <v>-0.15740000000000001</v>
      </c>
      <c r="T248">
        <f ca="1"/>
        <v>-0.54359999999999997</v>
      </c>
      <c r="U248">
        <f ca="1"/>
        <v>0.56069999999999998</v>
      </c>
      <c r="V248">
        <f ca="1"/>
        <v>-1.7549999999999999</v>
      </c>
      <c r="W248">
        <f ca="1"/>
        <v>-0.78920000000000001</v>
      </c>
      <c r="X248">
        <f ca="1"/>
        <v>-1.21</v>
      </c>
    </row>
    <row r="249" spans="1:24" x14ac:dyDescent="0.3">
      <c r="A249" t="str">
        <f ca="1"/>
        <v>Elliot Tomlinson</v>
      </c>
      <c r="B249" t="str">
        <f ca="1"/>
        <v>V_2</v>
      </c>
      <c r="C249">
        <f ca="1"/>
        <v>-0.61140000000000005</v>
      </c>
      <c r="D249" t="str">
        <f ca="1"/>
        <v>V_1</v>
      </c>
      <c r="E249" t="str">
        <f ca="1"/>
        <v>V_1</v>
      </c>
      <c r="F249">
        <f ca="1"/>
        <v>-0.27900000000000003</v>
      </c>
      <c r="G249">
        <f ca="1"/>
        <v>-1.1228</v>
      </c>
      <c r="H249">
        <f ca="1"/>
        <v>-0.37430000000000002</v>
      </c>
      <c r="I249" t="str">
        <f ca="1"/>
        <v>V_2</v>
      </c>
      <c r="J249" t="str">
        <f ca="1"/>
        <v>V_1</v>
      </c>
      <c r="K249" t="str">
        <f ca="1"/>
        <v>V_1</v>
      </c>
      <c r="L249" t="str">
        <f ca="1"/>
        <v>V_1</v>
      </c>
      <c r="M249" t="str">
        <f ca="1"/>
        <v>V_1</v>
      </c>
      <c r="N249" t="str">
        <f ca="1"/>
        <v>V_1</v>
      </c>
      <c r="O249" t="str">
        <f ca="1"/>
        <v>V_2</v>
      </c>
      <c r="P249" t="str">
        <f ca="1"/>
        <v>V_1</v>
      </c>
      <c r="Q249">
        <f ca="1"/>
        <v>-0.97450000000000003</v>
      </c>
      <c r="R249">
        <f ca="1"/>
        <v>-2.0758999999999999</v>
      </c>
      <c r="S249">
        <f ca="1"/>
        <v>-0.15740000000000001</v>
      </c>
      <c r="T249">
        <f ca="1"/>
        <v>-0.54359999999999997</v>
      </c>
      <c r="U249">
        <f ca="1"/>
        <v>1.3399000000000001</v>
      </c>
      <c r="V249">
        <f ca="1"/>
        <v>-0.371</v>
      </c>
      <c r="W249">
        <f ca="1"/>
        <v>-0.3579</v>
      </c>
      <c r="X249">
        <f ca="1"/>
        <v>-1.5198</v>
      </c>
    </row>
    <row r="250" spans="1:24" x14ac:dyDescent="0.3">
      <c r="A250" t="str">
        <f ca="1"/>
        <v>Jiāng Tāng</v>
      </c>
      <c r="B250" t="str">
        <f ca="1"/>
        <v>V_2</v>
      </c>
      <c r="C250">
        <f ca="1"/>
        <v>1.0317000000000001</v>
      </c>
      <c r="D250" t="str">
        <f ca="1"/>
        <v>V_1</v>
      </c>
      <c r="E250" t="str">
        <f ca="1"/>
        <v>V_2</v>
      </c>
      <c r="F250">
        <f ca="1"/>
        <v>-1.1888000000000001</v>
      </c>
      <c r="G250">
        <f ca="1"/>
        <v>8.3699999999999997E-2</v>
      </c>
      <c r="H250">
        <f ca="1"/>
        <v>-0.37430000000000002</v>
      </c>
      <c r="I250" t="str">
        <f ca="1"/>
        <v>V_1</v>
      </c>
      <c r="J250" t="str">
        <f ca="1"/>
        <v>V_1</v>
      </c>
      <c r="K250" t="str">
        <f ca="1"/>
        <v>V_1</v>
      </c>
      <c r="L250" t="str">
        <f ca="1"/>
        <v>V_1</v>
      </c>
      <c r="M250" t="str">
        <f ca="1"/>
        <v>V_1</v>
      </c>
      <c r="N250" t="str">
        <f ca="1"/>
        <v>V_1</v>
      </c>
      <c r="O250" t="str">
        <f ca="1"/>
        <v>V_1</v>
      </c>
      <c r="P250" t="str">
        <f ca="1"/>
        <v>V_1</v>
      </c>
      <c r="Q250">
        <f ca="1"/>
        <v>-2.0217000000000001</v>
      </c>
      <c r="R250">
        <f ca="1"/>
        <v>-0.1716</v>
      </c>
      <c r="S250">
        <f ca="1"/>
        <v>1.5449999999999999</v>
      </c>
      <c r="T250">
        <f ca="1"/>
        <v>-0.54359999999999997</v>
      </c>
      <c r="U250">
        <f ca="1"/>
        <v>1.3399000000000001</v>
      </c>
      <c r="V250">
        <f ca="1"/>
        <v>-0.371</v>
      </c>
      <c r="W250">
        <f ca="1"/>
        <v>0.93600000000000005</v>
      </c>
      <c r="X250">
        <f ca="1"/>
        <v>-0.59040000000000004</v>
      </c>
    </row>
    <row r="251" spans="1:24" x14ac:dyDescent="0.3">
      <c r="A251" t="str">
        <f ca="1"/>
        <v>Rafael Matveeva</v>
      </c>
      <c r="B251" t="str">
        <f ca="1"/>
        <v>V_2</v>
      </c>
      <c r="C251">
        <f ca="1"/>
        <v>-0.61140000000000005</v>
      </c>
      <c r="D251" t="str">
        <f ca="1"/>
        <v>V_2</v>
      </c>
      <c r="E251" t="str">
        <f ca="1"/>
        <v>V_2</v>
      </c>
      <c r="F251">
        <f ca="1"/>
        <v>-0.27900000000000003</v>
      </c>
      <c r="G251">
        <f ca="1"/>
        <v>-1.1228</v>
      </c>
      <c r="H251">
        <f ca="1"/>
        <v>-0.37430000000000002</v>
      </c>
      <c r="I251" t="str">
        <f ca="1"/>
        <v>V_2</v>
      </c>
      <c r="J251" t="str">
        <f ca="1"/>
        <v>V_1</v>
      </c>
      <c r="K251" t="str">
        <f ca="1"/>
        <v>V_1</v>
      </c>
      <c r="L251" t="str">
        <f ca="1"/>
        <v>V_2</v>
      </c>
      <c r="M251" t="str">
        <f ca="1"/>
        <v>V_1</v>
      </c>
      <c r="N251" t="str">
        <f ca="1"/>
        <v>V_1</v>
      </c>
      <c r="O251" t="str">
        <f ca="1"/>
        <v>V_2</v>
      </c>
      <c r="P251" t="str">
        <f ca="1"/>
        <v>V_1</v>
      </c>
      <c r="Q251">
        <f ca="1"/>
        <v>1.1196999999999999</v>
      </c>
      <c r="R251">
        <f ca="1"/>
        <v>0.78049999999999997</v>
      </c>
      <c r="S251">
        <f ca="1"/>
        <v>1.5449999999999999</v>
      </c>
      <c r="T251">
        <f ca="1"/>
        <v>-0.54359999999999997</v>
      </c>
      <c r="U251">
        <f ca="1"/>
        <v>1.3399000000000001</v>
      </c>
      <c r="V251">
        <f ca="1"/>
        <v>-1.0629999999999999</v>
      </c>
      <c r="W251">
        <f ca="1"/>
        <v>-0.78920000000000001</v>
      </c>
      <c r="X251">
        <f ca="1"/>
        <v>0.95840000000000003</v>
      </c>
    </row>
    <row r="252" spans="1:24" x14ac:dyDescent="0.3">
      <c r="A252" t="str">
        <f ca="1"/>
        <v>Rueben Bond</v>
      </c>
      <c r="B252" t="str">
        <f ca="1"/>
        <v>V_2</v>
      </c>
      <c r="C252">
        <f ca="1"/>
        <v>1.0317000000000001</v>
      </c>
      <c r="D252" t="str">
        <f ca="1"/>
        <v>V_1</v>
      </c>
      <c r="E252" t="str">
        <f ca="1"/>
        <v>V_1</v>
      </c>
      <c r="F252">
        <f ca="1"/>
        <v>1.5407</v>
      </c>
      <c r="G252">
        <f ca="1"/>
        <v>8.3699999999999997E-2</v>
      </c>
      <c r="H252">
        <f ca="1"/>
        <v>1.3127</v>
      </c>
      <c r="I252" t="str">
        <f ca="1"/>
        <v>V_2</v>
      </c>
      <c r="J252" t="str">
        <f ca="1"/>
        <v>V_2</v>
      </c>
      <c r="K252" t="str">
        <f ca="1"/>
        <v>V_1</v>
      </c>
      <c r="L252" t="str">
        <f ca="1"/>
        <v>V_1</v>
      </c>
      <c r="M252" t="str">
        <f ca="1"/>
        <v>V_1</v>
      </c>
      <c r="N252" t="str">
        <f ca="1"/>
        <v>V_1</v>
      </c>
      <c r="O252" t="str">
        <f ca="1"/>
        <v>V_2</v>
      </c>
      <c r="P252" t="str">
        <f ca="1"/>
        <v>V_1</v>
      </c>
      <c r="Q252">
        <f ca="1"/>
        <v>-2.0217000000000001</v>
      </c>
      <c r="R252">
        <f ca="1"/>
        <v>-0.1716</v>
      </c>
      <c r="S252">
        <f ca="1"/>
        <v>-1.0085</v>
      </c>
      <c r="T252">
        <f ca="1"/>
        <v>-0.54359999999999997</v>
      </c>
      <c r="U252">
        <f ca="1"/>
        <v>0.56069999999999998</v>
      </c>
      <c r="V252">
        <f ca="1"/>
        <v>-1.7549999999999999</v>
      </c>
      <c r="W252">
        <f ca="1"/>
        <v>0.93600000000000005</v>
      </c>
      <c r="X252">
        <f ca="1"/>
        <v>-1.21</v>
      </c>
    </row>
    <row r="253" spans="1:24" x14ac:dyDescent="0.3">
      <c r="A253" t="str">
        <f ca="1"/>
        <v>Maisie Bartlett</v>
      </c>
      <c r="B253" t="str">
        <f ca="1"/>
        <v>V_2</v>
      </c>
      <c r="C253">
        <f ca="1"/>
        <v>-0.61140000000000005</v>
      </c>
      <c r="D253" t="str">
        <f ca="1"/>
        <v>V_2</v>
      </c>
      <c r="E253" t="str">
        <f ca="1"/>
        <v>V_1</v>
      </c>
      <c r="F253">
        <f ca="1"/>
        <v>-1.1888000000000001</v>
      </c>
      <c r="G253">
        <f ca="1"/>
        <v>8.3699999999999997E-2</v>
      </c>
      <c r="H253">
        <f ca="1"/>
        <v>-0.37430000000000002</v>
      </c>
      <c r="I253" t="str">
        <f ca="1"/>
        <v>V_2</v>
      </c>
      <c r="J253" t="str">
        <f ca="1"/>
        <v>V_1</v>
      </c>
      <c r="K253" t="str">
        <f ca="1"/>
        <v>V_1</v>
      </c>
      <c r="L253" t="str">
        <f ca="1"/>
        <v>V_2</v>
      </c>
      <c r="M253" t="str">
        <f ca="1"/>
        <v>V_1</v>
      </c>
      <c r="N253" t="str">
        <f ca="1"/>
        <v>V_1</v>
      </c>
      <c r="O253" t="str">
        <f ca="1"/>
        <v>V_2</v>
      </c>
      <c r="P253" t="str">
        <f ca="1"/>
        <v>V_1</v>
      </c>
      <c r="Q253">
        <f ca="1"/>
        <v>1.1196999999999999</v>
      </c>
      <c r="R253">
        <f ca="1"/>
        <v>-1.1237999999999999</v>
      </c>
      <c r="S253">
        <f ca="1"/>
        <v>-1.8596999999999999</v>
      </c>
      <c r="T253">
        <f ca="1"/>
        <v>-0.54359999999999997</v>
      </c>
      <c r="U253">
        <f ca="1"/>
        <v>-0.99770000000000003</v>
      </c>
      <c r="V253">
        <f ca="1"/>
        <v>-1.0629999999999999</v>
      </c>
      <c r="W253">
        <f ca="1"/>
        <v>-0.78920000000000001</v>
      </c>
      <c r="X253">
        <f ca="1"/>
        <v>-3.6882000000000001</v>
      </c>
    </row>
    <row r="254" spans="1:24" x14ac:dyDescent="0.3">
      <c r="A254" t="str">
        <f ca="1"/>
        <v>Grayson Joyce</v>
      </c>
      <c r="B254" t="str">
        <f ca="1"/>
        <v>V_2</v>
      </c>
      <c r="C254">
        <f ca="1"/>
        <v>-0.61140000000000005</v>
      </c>
      <c r="D254" t="str">
        <f ca="1"/>
        <v>V_1</v>
      </c>
      <c r="E254" t="str">
        <f ca="1"/>
        <v>V_2</v>
      </c>
      <c r="F254">
        <f ca="1"/>
        <v>-1.1888000000000001</v>
      </c>
      <c r="G254">
        <f ca="1"/>
        <v>8.3699999999999997E-2</v>
      </c>
      <c r="H254">
        <f ca="1"/>
        <v>-0.37430000000000002</v>
      </c>
      <c r="I254" t="str">
        <f ca="1"/>
        <v>V_2</v>
      </c>
      <c r="J254" t="str">
        <f ca="1"/>
        <v>V_2</v>
      </c>
      <c r="K254" t="str">
        <f ca="1"/>
        <v>V_1</v>
      </c>
      <c r="L254" t="str">
        <f ca="1"/>
        <v>V_1</v>
      </c>
      <c r="M254" t="str">
        <f ca="1"/>
        <v>V_1</v>
      </c>
      <c r="N254" t="str">
        <f ca="1"/>
        <v>V_1</v>
      </c>
      <c r="O254" t="str">
        <f ca="1"/>
        <v>V_2</v>
      </c>
      <c r="P254" t="str">
        <f ca="1"/>
        <v>V_1</v>
      </c>
      <c r="Q254">
        <f ca="1"/>
        <v>7.2599999999999998E-2</v>
      </c>
      <c r="R254">
        <f ca="1"/>
        <v>-0.1716</v>
      </c>
      <c r="S254">
        <f ca="1"/>
        <v>-1.0085</v>
      </c>
      <c r="T254">
        <f ca="1"/>
        <v>-0.54359999999999997</v>
      </c>
      <c r="U254">
        <f ca="1"/>
        <v>0.56069999999999998</v>
      </c>
      <c r="V254">
        <f ca="1"/>
        <v>1.0128999999999999</v>
      </c>
      <c r="W254">
        <f ca="1"/>
        <v>0.50470000000000004</v>
      </c>
      <c r="X254">
        <f ca="1"/>
        <v>-1.21</v>
      </c>
    </row>
    <row r="255" spans="1:24" x14ac:dyDescent="0.3">
      <c r="A255" t="str">
        <f ca="1"/>
        <v>Teddy French</v>
      </c>
      <c r="B255" t="str">
        <f ca="1"/>
        <v>V_2</v>
      </c>
      <c r="C255">
        <f ca="1"/>
        <v>-0.61140000000000005</v>
      </c>
      <c r="D255" t="str">
        <f ca="1"/>
        <v>V_2</v>
      </c>
      <c r="E255" t="str">
        <f ca="1"/>
        <v>V_1</v>
      </c>
      <c r="F255">
        <f ca="1"/>
        <v>0.63090000000000002</v>
      </c>
      <c r="G255">
        <f ca="1"/>
        <v>8.3699999999999997E-2</v>
      </c>
      <c r="H255">
        <f ca="1"/>
        <v>-0.37430000000000002</v>
      </c>
      <c r="I255" t="str">
        <f ca="1"/>
        <v>V_2</v>
      </c>
      <c r="J255" t="str">
        <f ca="1"/>
        <v>V_2</v>
      </c>
      <c r="K255" t="str">
        <f ca="1"/>
        <v>V_1</v>
      </c>
      <c r="L255" t="str">
        <f ca="1"/>
        <v>V_2</v>
      </c>
      <c r="M255" t="str">
        <f ca="1"/>
        <v>V_1</v>
      </c>
      <c r="N255" t="str">
        <f ca="1"/>
        <v>V_1</v>
      </c>
      <c r="O255" t="str">
        <f ca="1"/>
        <v>V_2</v>
      </c>
      <c r="P255" t="str">
        <f ca="1"/>
        <v>V_1</v>
      </c>
      <c r="Q255">
        <f ca="1"/>
        <v>-0.97450000000000003</v>
      </c>
      <c r="R255">
        <f ca="1"/>
        <v>-0.1716</v>
      </c>
      <c r="S255">
        <f ca="1"/>
        <v>-0.15740000000000001</v>
      </c>
      <c r="T255">
        <f ca="1"/>
        <v>-0.54359999999999997</v>
      </c>
      <c r="U255">
        <f ca="1"/>
        <v>-0.99770000000000003</v>
      </c>
      <c r="V255">
        <f ca="1"/>
        <v>-1.0629999999999999</v>
      </c>
      <c r="W255">
        <f ca="1"/>
        <v>-0.78920000000000001</v>
      </c>
      <c r="X255">
        <f ca="1"/>
        <v>-0.59040000000000004</v>
      </c>
    </row>
    <row r="256" spans="1:24" x14ac:dyDescent="0.3">
      <c r="A256" t="str">
        <f ca="1"/>
        <v>Mason Hammond</v>
      </c>
      <c r="B256" t="str">
        <f ca="1"/>
        <v>V_2</v>
      </c>
      <c r="C256">
        <f ca="1"/>
        <v>-0.61140000000000005</v>
      </c>
      <c r="D256" t="str">
        <f ca="1"/>
        <v>V_2</v>
      </c>
      <c r="E256" t="str">
        <f ca="1"/>
        <v>V_2</v>
      </c>
      <c r="F256">
        <f ca="1"/>
        <v>1.5407</v>
      </c>
      <c r="G256">
        <f ca="1"/>
        <v>8.3699999999999997E-2</v>
      </c>
      <c r="H256">
        <f ca="1"/>
        <v>-0.37430000000000002</v>
      </c>
      <c r="I256" t="str">
        <f ca="1"/>
        <v>V_2</v>
      </c>
      <c r="J256" t="str">
        <f ca="1"/>
        <v>V_2</v>
      </c>
      <c r="K256" t="str">
        <f ca="1"/>
        <v>V_1</v>
      </c>
      <c r="L256" t="str">
        <f ca="1"/>
        <v>V_1</v>
      </c>
      <c r="M256" t="str">
        <f ca="1"/>
        <v>V_2</v>
      </c>
      <c r="N256" t="str">
        <f ca="1"/>
        <v>V_1</v>
      </c>
      <c r="O256" t="str">
        <f ca="1"/>
        <v>V_1</v>
      </c>
      <c r="P256" t="str">
        <f ca="1"/>
        <v>V_1</v>
      </c>
      <c r="Q256">
        <f ca="1"/>
        <v>7.2599999999999998E-2</v>
      </c>
      <c r="R256">
        <f ca="1"/>
        <v>-1.1237999999999999</v>
      </c>
      <c r="S256">
        <f ca="1"/>
        <v>-1.8596999999999999</v>
      </c>
      <c r="T256">
        <f ca="1"/>
        <v>-0.54359999999999997</v>
      </c>
      <c r="U256">
        <f ca="1"/>
        <v>-0.99770000000000003</v>
      </c>
      <c r="V256">
        <f ca="1"/>
        <v>-1.0629999999999999</v>
      </c>
      <c r="W256">
        <f ca="1"/>
        <v>-0.3579</v>
      </c>
      <c r="X256">
        <f ca="1"/>
        <v>-1.21</v>
      </c>
    </row>
    <row r="257" spans="1:24" x14ac:dyDescent="0.3">
      <c r="A257" t="str">
        <f ca="1"/>
        <v>Finley Collins</v>
      </c>
      <c r="B257" t="str">
        <f ca="1"/>
        <v>V_2</v>
      </c>
      <c r="C257">
        <f ca="1"/>
        <v>0.21010000000000001</v>
      </c>
      <c r="D257" t="str">
        <f ca="1"/>
        <v>V_2</v>
      </c>
      <c r="E257" t="str">
        <f ca="1"/>
        <v>V_1</v>
      </c>
      <c r="F257">
        <f ca="1"/>
        <v>-1.1888000000000001</v>
      </c>
      <c r="G257">
        <f ca="1"/>
        <v>-1.1228</v>
      </c>
      <c r="H257">
        <f ca="1"/>
        <v>-0.37430000000000002</v>
      </c>
      <c r="I257" t="str">
        <f ca="1"/>
        <v>V_2</v>
      </c>
      <c r="J257" t="str">
        <f ca="1"/>
        <v>V_1</v>
      </c>
      <c r="K257" t="str">
        <f ca="1"/>
        <v>V_1</v>
      </c>
      <c r="L257" t="str">
        <f ca="1"/>
        <v>V_1</v>
      </c>
      <c r="M257" t="str">
        <f ca="1"/>
        <v>V_1</v>
      </c>
      <c r="N257" t="str">
        <f ca="1"/>
        <v>V_1</v>
      </c>
      <c r="O257" t="str">
        <f ca="1"/>
        <v>V_2</v>
      </c>
      <c r="P257" t="str">
        <f ca="1"/>
        <v>V_2</v>
      </c>
      <c r="Q257">
        <f ca="1"/>
        <v>7.2599999999999998E-2</v>
      </c>
      <c r="R257">
        <f ca="1"/>
        <v>-1.1237999999999999</v>
      </c>
      <c r="S257">
        <f ca="1"/>
        <v>-0.15740000000000001</v>
      </c>
      <c r="T257">
        <f ca="1"/>
        <v>-0.54359999999999997</v>
      </c>
      <c r="U257">
        <f ca="1"/>
        <v>-0.2185</v>
      </c>
      <c r="V257">
        <f ca="1"/>
        <v>1.0128999999999999</v>
      </c>
      <c r="W257">
        <f ca="1"/>
        <v>-0.57350000000000001</v>
      </c>
      <c r="X257">
        <f ca="1"/>
        <v>0.64870000000000005</v>
      </c>
    </row>
    <row r="258" spans="1:24" x14ac:dyDescent="0.3">
      <c r="A258" t="str">
        <f ca="1"/>
        <v>Margot Brooks</v>
      </c>
      <c r="B258" t="str">
        <f ca="1"/>
        <v>V_2</v>
      </c>
      <c r="C258">
        <f ca="1"/>
        <v>-0.61140000000000005</v>
      </c>
      <c r="D258" t="str">
        <f ca="1"/>
        <v>V_1</v>
      </c>
      <c r="E258" t="str">
        <f ca="1"/>
        <v>V_2</v>
      </c>
      <c r="F258">
        <f ca="1"/>
        <v>-0.27900000000000003</v>
      </c>
      <c r="G258">
        <f ca="1"/>
        <v>1.2901</v>
      </c>
      <c r="H258">
        <f ca="1"/>
        <v>-0.37430000000000002</v>
      </c>
      <c r="I258" t="str">
        <f ca="1"/>
        <v>V_2</v>
      </c>
      <c r="J258" t="str">
        <f ca="1"/>
        <v>V_1</v>
      </c>
      <c r="K258" t="str">
        <f ca="1"/>
        <v>V_1</v>
      </c>
      <c r="L258" t="str">
        <f ca="1"/>
        <v>V_1</v>
      </c>
      <c r="M258" t="str">
        <f ca="1"/>
        <v>V_1</v>
      </c>
      <c r="N258" t="str">
        <f ca="1"/>
        <v>V_1</v>
      </c>
      <c r="O258" t="str">
        <f ca="1"/>
        <v>V_1</v>
      </c>
      <c r="P258" t="str">
        <f ca="1"/>
        <v>V_1</v>
      </c>
      <c r="Q258">
        <f ca="1"/>
        <v>1.1196999999999999</v>
      </c>
      <c r="R258">
        <f ca="1"/>
        <v>-2.0758999999999999</v>
      </c>
      <c r="S258">
        <f ca="1"/>
        <v>-0.15740000000000001</v>
      </c>
      <c r="T258">
        <f ca="1"/>
        <v>0.53859999999999997</v>
      </c>
      <c r="U258">
        <f ca="1"/>
        <v>-0.2185</v>
      </c>
      <c r="V258">
        <f ca="1"/>
        <v>-0.371</v>
      </c>
      <c r="W258">
        <f ca="1"/>
        <v>-0.78920000000000001</v>
      </c>
      <c r="X258">
        <f ca="1"/>
        <v>-0.59040000000000004</v>
      </c>
    </row>
    <row r="259" spans="1:24" x14ac:dyDescent="0.3">
      <c r="A259" t="str">
        <f ca="1"/>
        <v>Imani Maman</v>
      </c>
      <c r="B259" t="str">
        <f ca="1"/>
        <v>V_2</v>
      </c>
      <c r="C259">
        <f ca="1"/>
        <v>0.21010000000000001</v>
      </c>
      <c r="D259" t="str">
        <f ca="1"/>
        <v>V_2</v>
      </c>
      <c r="E259" t="str">
        <f ca="1"/>
        <v>V_1</v>
      </c>
      <c r="F259">
        <f ca="1"/>
        <v>-0.27900000000000003</v>
      </c>
      <c r="G259">
        <f ca="1"/>
        <v>-1.1228</v>
      </c>
      <c r="H259">
        <f ca="1"/>
        <v>-0.37430000000000002</v>
      </c>
      <c r="I259" t="str">
        <f ca="1"/>
        <v>V_2</v>
      </c>
      <c r="J259" t="str">
        <f ca="1"/>
        <v>V_2</v>
      </c>
      <c r="K259" t="str">
        <f ca="1"/>
        <v>V_2</v>
      </c>
      <c r="L259" t="str">
        <f ca="1"/>
        <v>V_1</v>
      </c>
      <c r="M259" t="str">
        <f ca="1"/>
        <v>V_1</v>
      </c>
      <c r="N259" t="str">
        <f ca="1"/>
        <v>V_1</v>
      </c>
      <c r="O259" t="str">
        <f ca="1"/>
        <v>V_2</v>
      </c>
      <c r="P259" t="str">
        <f ca="1"/>
        <v>V_1</v>
      </c>
      <c r="Q259">
        <f ca="1"/>
        <v>1.1196999999999999</v>
      </c>
      <c r="R259">
        <f ca="1"/>
        <v>-2.0758999999999999</v>
      </c>
      <c r="S259">
        <f ca="1"/>
        <v>-0.15740000000000001</v>
      </c>
      <c r="T259">
        <f ca="1"/>
        <v>-0.54359999999999997</v>
      </c>
      <c r="U259">
        <f ca="1"/>
        <v>-0.2185</v>
      </c>
      <c r="V259">
        <f ca="1"/>
        <v>1.0128999999999999</v>
      </c>
      <c r="W259">
        <f ca="1"/>
        <v>0.28910000000000002</v>
      </c>
      <c r="X259">
        <f ca="1"/>
        <v>-0.9002</v>
      </c>
    </row>
    <row r="260" spans="1:24" x14ac:dyDescent="0.3">
      <c r="A260" t="str">
        <f ca="1"/>
        <v>Jaxon Charlton</v>
      </c>
      <c r="B260" t="str">
        <f ca="1"/>
        <v>V_2</v>
      </c>
      <c r="C260">
        <f ca="1"/>
        <v>0.21010000000000001</v>
      </c>
      <c r="D260" t="str">
        <f ca="1"/>
        <v>V_1</v>
      </c>
      <c r="E260" t="str">
        <f ca="1"/>
        <v>V_1</v>
      </c>
      <c r="F260">
        <f ca="1"/>
        <v>-1.1888000000000001</v>
      </c>
      <c r="G260">
        <f ca="1"/>
        <v>8.3699999999999997E-2</v>
      </c>
      <c r="H260">
        <f ca="1"/>
        <v>-0.37430000000000002</v>
      </c>
      <c r="I260" t="str">
        <f ca="1"/>
        <v>V_2</v>
      </c>
      <c r="J260" t="str">
        <f ca="1"/>
        <v>V_1</v>
      </c>
      <c r="K260" t="str">
        <f ca="1"/>
        <v>V_1</v>
      </c>
      <c r="L260" t="str">
        <f ca="1"/>
        <v>V_1</v>
      </c>
      <c r="M260" t="str">
        <f ca="1"/>
        <v>V_1</v>
      </c>
      <c r="N260" t="str">
        <f ca="1"/>
        <v>V_1</v>
      </c>
      <c r="O260" t="str">
        <f ca="1"/>
        <v>V_2</v>
      </c>
      <c r="P260" t="str">
        <f ca="1"/>
        <v>V_2</v>
      </c>
      <c r="Q260">
        <f ca="1"/>
        <v>1.1196999999999999</v>
      </c>
      <c r="R260">
        <f ca="1"/>
        <v>-2.0758999999999999</v>
      </c>
      <c r="S260">
        <f ca="1"/>
        <v>-0.15740000000000001</v>
      </c>
      <c r="T260">
        <f ca="1"/>
        <v>1.6207</v>
      </c>
      <c r="U260">
        <f ca="1"/>
        <v>0.56069999999999998</v>
      </c>
      <c r="V260">
        <f ca="1"/>
        <v>-1.7549999999999999</v>
      </c>
      <c r="W260">
        <f ca="1"/>
        <v>-0.78920000000000001</v>
      </c>
      <c r="X260">
        <f ca="1"/>
        <v>-0.59040000000000004</v>
      </c>
    </row>
    <row r="261" spans="1:24" x14ac:dyDescent="0.3">
      <c r="A261" t="str">
        <f ca="1"/>
        <v>Stanley Benson</v>
      </c>
      <c r="B261" t="str">
        <f ca="1"/>
        <v>V_2</v>
      </c>
      <c r="C261">
        <f ca="1"/>
        <v>-0.61140000000000005</v>
      </c>
      <c r="D261" t="str">
        <f ca="1"/>
        <v>V_1</v>
      </c>
      <c r="E261" t="str">
        <f ca="1"/>
        <v>V_1</v>
      </c>
      <c r="F261">
        <f ca="1"/>
        <v>-1.1888000000000001</v>
      </c>
      <c r="G261">
        <f ca="1"/>
        <v>8.3699999999999997E-2</v>
      </c>
      <c r="H261">
        <f ca="1"/>
        <v>-0.37430000000000002</v>
      </c>
      <c r="I261" t="str">
        <f ca="1"/>
        <v>V_2</v>
      </c>
      <c r="J261" t="str">
        <f ca="1"/>
        <v>V_1</v>
      </c>
      <c r="K261" t="str">
        <f ca="1"/>
        <v>V_1</v>
      </c>
      <c r="L261" t="str">
        <f ca="1"/>
        <v>V_1</v>
      </c>
      <c r="M261" t="str">
        <f ca="1"/>
        <v>V_2</v>
      </c>
      <c r="N261" t="str">
        <f ca="1"/>
        <v>V_1</v>
      </c>
      <c r="O261" t="str">
        <f ca="1"/>
        <v>V_2</v>
      </c>
      <c r="P261" t="str">
        <f ca="1"/>
        <v>V_2</v>
      </c>
      <c r="Q261">
        <f ca="1"/>
        <v>7.2599999999999998E-2</v>
      </c>
      <c r="R261">
        <f ca="1"/>
        <v>-1.1237999999999999</v>
      </c>
      <c r="S261">
        <f ca="1"/>
        <v>-1.0085</v>
      </c>
      <c r="T261">
        <f ca="1"/>
        <v>-0.54359999999999997</v>
      </c>
      <c r="U261">
        <f ca="1"/>
        <v>1.3399000000000001</v>
      </c>
      <c r="V261">
        <f ca="1"/>
        <v>1.0128999999999999</v>
      </c>
      <c r="W261">
        <f ca="1"/>
        <v>-0.3579</v>
      </c>
      <c r="X261">
        <f ca="1"/>
        <v>-1.21</v>
      </c>
    </row>
    <row r="262" spans="1:24" x14ac:dyDescent="0.3">
      <c r="A262" t="str">
        <f ca="1"/>
        <v>Samuel Brookes</v>
      </c>
      <c r="B262" t="str">
        <f ca="1"/>
        <v>V_2</v>
      </c>
      <c r="C262">
        <f ca="1"/>
        <v>-0.61140000000000005</v>
      </c>
      <c r="D262" t="str">
        <f ca="1"/>
        <v>V_1</v>
      </c>
      <c r="E262" t="str">
        <f ca="1"/>
        <v>V_2</v>
      </c>
      <c r="F262">
        <f ca="1"/>
        <v>-1.1888000000000001</v>
      </c>
      <c r="G262">
        <f ca="1"/>
        <v>8.3699999999999997E-2</v>
      </c>
      <c r="H262">
        <f ca="1"/>
        <v>-0.37430000000000002</v>
      </c>
      <c r="I262" t="str">
        <f ca="1"/>
        <v>V_2</v>
      </c>
      <c r="J262" t="str">
        <f ca="1"/>
        <v>V_1</v>
      </c>
      <c r="K262" t="str">
        <f ca="1"/>
        <v>V_1</v>
      </c>
      <c r="L262" t="str">
        <f ca="1"/>
        <v>V_1</v>
      </c>
      <c r="M262" t="str">
        <f ca="1"/>
        <v>V_1</v>
      </c>
      <c r="N262" t="str">
        <f ca="1"/>
        <v>V_1</v>
      </c>
      <c r="O262" t="str">
        <f ca="1"/>
        <v>V_2</v>
      </c>
      <c r="P262" t="str">
        <f ca="1"/>
        <v>V_2</v>
      </c>
      <c r="Q262">
        <f ca="1"/>
        <v>-0.97450000000000003</v>
      </c>
      <c r="R262">
        <f ca="1"/>
        <v>-1.1237999999999999</v>
      </c>
      <c r="S262">
        <f ca="1"/>
        <v>-1.0085</v>
      </c>
      <c r="T262">
        <f ca="1"/>
        <v>-0.54359999999999997</v>
      </c>
      <c r="U262">
        <f ca="1"/>
        <v>-0.99770000000000003</v>
      </c>
      <c r="V262">
        <f ca="1"/>
        <v>-0.371</v>
      </c>
      <c r="W262">
        <f ca="1"/>
        <v>-0.78920000000000001</v>
      </c>
      <c r="X262">
        <f ca="1"/>
        <v>1.2682</v>
      </c>
    </row>
    <row r="263" spans="1:24" x14ac:dyDescent="0.3">
      <c r="A263" t="str">
        <f ca="1"/>
        <v>Milly Porter</v>
      </c>
      <c r="B263" t="str">
        <f ca="1"/>
        <v>V_2</v>
      </c>
      <c r="C263">
        <f ca="1"/>
        <v>-1.4330000000000001</v>
      </c>
      <c r="D263" t="str">
        <f ca="1"/>
        <v>V_2</v>
      </c>
      <c r="E263" t="str">
        <f ca="1"/>
        <v>V_1</v>
      </c>
      <c r="F263">
        <f ca="1"/>
        <v>-0.27900000000000003</v>
      </c>
      <c r="G263">
        <f ca="1"/>
        <v>8.3699999999999997E-2</v>
      </c>
      <c r="H263">
        <f ca="1"/>
        <v>-0.37430000000000002</v>
      </c>
      <c r="I263" t="str">
        <f ca="1"/>
        <v>V_2</v>
      </c>
      <c r="J263" t="str">
        <f ca="1"/>
        <v>V_2</v>
      </c>
      <c r="K263" t="str">
        <f ca="1"/>
        <v>V_1</v>
      </c>
      <c r="L263" t="str">
        <f ca="1"/>
        <v>V_2</v>
      </c>
      <c r="M263" t="str">
        <f ca="1"/>
        <v>V_1</v>
      </c>
      <c r="N263" t="str">
        <f ca="1"/>
        <v>V_1</v>
      </c>
      <c r="O263" t="str">
        <f ca="1"/>
        <v>V_1</v>
      </c>
      <c r="P263" t="str">
        <f ca="1"/>
        <v>V_1</v>
      </c>
      <c r="Q263">
        <f ca="1"/>
        <v>1.1196999999999999</v>
      </c>
      <c r="R263">
        <f ca="1"/>
        <v>1.7325999999999999</v>
      </c>
      <c r="S263">
        <f ca="1"/>
        <v>1.5449999999999999</v>
      </c>
      <c r="T263">
        <f ca="1"/>
        <v>-0.54359999999999997</v>
      </c>
      <c r="U263">
        <f ca="1"/>
        <v>0.56069999999999998</v>
      </c>
      <c r="V263">
        <f ca="1"/>
        <v>1.0128999999999999</v>
      </c>
      <c r="W263">
        <f ca="1"/>
        <v>1.583</v>
      </c>
      <c r="X263">
        <f ca="1"/>
        <v>-0.59040000000000004</v>
      </c>
    </row>
    <row r="264" spans="1:24" x14ac:dyDescent="0.3">
      <c r="A264" t="str">
        <f ca="1"/>
        <v>Jasper Greenwood</v>
      </c>
      <c r="B264" t="str">
        <f ca="1"/>
        <v>V_2</v>
      </c>
      <c r="C264">
        <f ca="1"/>
        <v>-1.4330000000000001</v>
      </c>
      <c r="D264" t="str">
        <f ca="1"/>
        <v>V_1</v>
      </c>
      <c r="E264" t="str">
        <f ca="1"/>
        <v>V_2</v>
      </c>
      <c r="F264">
        <f ca="1"/>
        <v>-0.27900000000000003</v>
      </c>
      <c r="G264">
        <f ca="1"/>
        <v>2.4965999999999999</v>
      </c>
      <c r="H264">
        <f ca="1"/>
        <v>-0.37430000000000002</v>
      </c>
      <c r="I264" t="str">
        <f ca="1"/>
        <v>V_2</v>
      </c>
      <c r="J264" t="str">
        <f ca="1"/>
        <v>V_2</v>
      </c>
      <c r="K264" t="str">
        <f ca="1"/>
        <v>V_1</v>
      </c>
      <c r="L264" t="str">
        <f ca="1"/>
        <v>V_2</v>
      </c>
      <c r="M264" t="str">
        <f ca="1"/>
        <v>V_1</v>
      </c>
      <c r="N264" t="str">
        <f ca="1"/>
        <v>V_1</v>
      </c>
      <c r="O264" t="str">
        <f ca="1"/>
        <v>V_1</v>
      </c>
      <c r="P264" t="str">
        <f ca="1"/>
        <v>V_1</v>
      </c>
      <c r="Q264">
        <f ca="1"/>
        <v>1.1196999999999999</v>
      </c>
      <c r="R264">
        <f ca="1"/>
        <v>0.78049999999999997</v>
      </c>
      <c r="S264">
        <f ca="1"/>
        <v>1.5449999999999999</v>
      </c>
      <c r="T264">
        <f ca="1"/>
        <v>0.53859999999999997</v>
      </c>
      <c r="U264">
        <f ca="1"/>
        <v>0.56069999999999998</v>
      </c>
      <c r="V264">
        <f ca="1"/>
        <v>1.0128999999999999</v>
      </c>
      <c r="W264">
        <f ca="1"/>
        <v>0.93600000000000005</v>
      </c>
      <c r="X264">
        <f ca="1"/>
        <v>0.64870000000000005</v>
      </c>
    </row>
    <row r="265" spans="1:24" x14ac:dyDescent="0.3">
      <c r="A265" t="str">
        <f ca="1"/>
        <v>Olivia Gilbert</v>
      </c>
      <c r="B265" t="str">
        <f ca="1"/>
        <v>V_2</v>
      </c>
      <c r="C265">
        <f ca="1"/>
        <v>-1.4330000000000001</v>
      </c>
      <c r="D265" t="str">
        <f ca="1"/>
        <v>V_1</v>
      </c>
      <c r="E265" t="str">
        <f ca="1"/>
        <v>V_2</v>
      </c>
      <c r="F265">
        <f ca="1"/>
        <v>-1.1888000000000001</v>
      </c>
      <c r="G265">
        <f ca="1"/>
        <v>-1.1228</v>
      </c>
      <c r="H265">
        <f ca="1"/>
        <v>-0.37430000000000002</v>
      </c>
      <c r="I265" t="str">
        <f ca="1"/>
        <v>V_2</v>
      </c>
      <c r="J265" t="str">
        <f ca="1"/>
        <v>V_1</v>
      </c>
      <c r="K265" t="str">
        <f ca="1"/>
        <v>V_1</v>
      </c>
      <c r="L265" t="str">
        <f ca="1"/>
        <v>V_2</v>
      </c>
      <c r="M265" t="str">
        <f ca="1"/>
        <v>V_1</v>
      </c>
      <c r="N265" t="str">
        <f ca="1"/>
        <v>V_1</v>
      </c>
      <c r="O265" t="str">
        <f ca="1"/>
        <v>V_2</v>
      </c>
      <c r="P265" t="str">
        <f ca="1"/>
        <v>V_1</v>
      </c>
      <c r="Q265">
        <f ca="1"/>
        <v>7.2599999999999998E-2</v>
      </c>
      <c r="R265">
        <f ca="1"/>
        <v>-0.1716</v>
      </c>
      <c r="S265">
        <f ca="1"/>
        <v>-0.15740000000000001</v>
      </c>
      <c r="T265">
        <f ca="1"/>
        <v>-0.54359999999999997</v>
      </c>
      <c r="U265">
        <f ca="1"/>
        <v>-0.2185</v>
      </c>
      <c r="V265">
        <f ca="1"/>
        <v>1.0128999999999999</v>
      </c>
      <c r="W265">
        <f ca="1"/>
        <v>1.583</v>
      </c>
      <c r="X265">
        <f ca="1"/>
        <v>2.9100000000000001E-2</v>
      </c>
    </row>
    <row r="266" spans="1:24" x14ac:dyDescent="0.3">
      <c r="A266" t="str">
        <f ca="1"/>
        <v>Zola Fouad</v>
      </c>
      <c r="B266" t="str">
        <f ca="1"/>
        <v>V_2</v>
      </c>
      <c r="C266">
        <f ca="1"/>
        <v>-0.61140000000000005</v>
      </c>
      <c r="D266" t="str">
        <f ca="1"/>
        <v>V_2</v>
      </c>
      <c r="E266" t="str">
        <f ca="1"/>
        <v>V_2</v>
      </c>
      <c r="F266">
        <f ca="1"/>
        <v>-0.27900000000000003</v>
      </c>
      <c r="G266">
        <f ca="1"/>
        <v>1.2901</v>
      </c>
      <c r="H266">
        <f ca="1"/>
        <v>-0.37430000000000002</v>
      </c>
      <c r="I266" t="str">
        <f ca="1"/>
        <v>V_2</v>
      </c>
      <c r="J266" t="str">
        <f ca="1"/>
        <v>V_2</v>
      </c>
      <c r="K266" t="str">
        <f ca="1"/>
        <v>V_1</v>
      </c>
      <c r="L266" t="str">
        <f ca="1"/>
        <v>V_1</v>
      </c>
      <c r="M266" t="str">
        <f ca="1"/>
        <v>V_2</v>
      </c>
      <c r="N266" t="str">
        <f ca="1"/>
        <v>V_1</v>
      </c>
      <c r="O266" t="str">
        <f ca="1"/>
        <v>V_1</v>
      </c>
      <c r="P266" t="str">
        <f ca="1"/>
        <v>V_2</v>
      </c>
      <c r="Q266">
        <f ca="1"/>
        <v>7.2599999999999998E-2</v>
      </c>
      <c r="R266">
        <f ca="1"/>
        <v>-0.1716</v>
      </c>
      <c r="S266">
        <f ca="1"/>
        <v>-0.15740000000000001</v>
      </c>
      <c r="T266">
        <f ca="1"/>
        <v>0.53859999999999997</v>
      </c>
      <c r="U266">
        <f ca="1"/>
        <v>-0.2185</v>
      </c>
      <c r="V266">
        <f ca="1"/>
        <v>1.0128999999999999</v>
      </c>
      <c r="W266">
        <f ca="1"/>
        <v>-0.3579</v>
      </c>
      <c r="X266">
        <f ca="1"/>
        <v>-0.28070000000000001</v>
      </c>
    </row>
    <row r="267" spans="1:24" x14ac:dyDescent="0.3">
      <c r="A267" t="str">
        <f ca="1"/>
        <v>Gabriel Butler</v>
      </c>
      <c r="B267" t="str">
        <f ca="1"/>
        <v>V_2</v>
      </c>
      <c r="C267">
        <f ca="1"/>
        <v>-0.61140000000000005</v>
      </c>
      <c r="D267" t="str">
        <f ca="1"/>
        <v>V_1</v>
      </c>
      <c r="E267" t="str">
        <f ca="1"/>
        <v>V_2</v>
      </c>
      <c r="F267">
        <f ca="1"/>
        <v>-1.1888000000000001</v>
      </c>
      <c r="G267">
        <f ca="1"/>
        <v>8.3699999999999997E-2</v>
      </c>
      <c r="H267">
        <f ca="1"/>
        <v>-0.37430000000000002</v>
      </c>
      <c r="I267" t="str">
        <f ca="1"/>
        <v>V_2</v>
      </c>
      <c r="J267" t="str">
        <f ca="1"/>
        <v>V_2</v>
      </c>
      <c r="K267" t="str">
        <f ca="1"/>
        <v>V_1</v>
      </c>
      <c r="L267" t="str">
        <f ca="1"/>
        <v>V_2</v>
      </c>
      <c r="M267" t="str">
        <f ca="1"/>
        <v>V_1</v>
      </c>
      <c r="N267" t="str">
        <f ca="1"/>
        <v>V_1</v>
      </c>
      <c r="O267" t="str">
        <f ca="1"/>
        <v>V_2</v>
      </c>
      <c r="P267" t="str">
        <f ca="1"/>
        <v>V_1</v>
      </c>
      <c r="Q267">
        <f ca="1"/>
        <v>-3.0688</v>
      </c>
      <c r="R267">
        <f ca="1"/>
        <v>-1.1237999999999999</v>
      </c>
      <c r="S267">
        <f ca="1"/>
        <v>0.69379999999999997</v>
      </c>
      <c r="T267">
        <f ca="1"/>
        <v>0.53859999999999997</v>
      </c>
      <c r="U267">
        <f ca="1"/>
        <v>-0.2185</v>
      </c>
      <c r="V267">
        <f ca="1"/>
        <v>-1.7549999999999999</v>
      </c>
      <c r="W267">
        <f ca="1"/>
        <v>0.93600000000000005</v>
      </c>
      <c r="X267">
        <f ca="1"/>
        <v>-0.59040000000000004</v>
      </c>
    </row>
    <row r="268" spans="1:24" x14ac:dyDescent="0.3">
      <c r="A268" t="str">
        <f ca="1"/>
        <v>Arthur Mason</v>
      </c>
      <c r="B268" t="str">
        <f ca="1"/>
        <v>V_2</v>
      </c>
      <c r="C268">
        <f ca="1"/>
        <v>0.21010000000000001</v>
      </c>
      <c r="D268" t="str">
        <f ca="1"/>
        <v>V_1</v>
      </c>
      <c r="E268" t="str">
        <f ca="1"/>
        <v>V_1</v>
      </c>
      <c r="F268">
        <f ca="1"/>
        <v>-0.27900000000000003</v>
      </c>
      <c r="G268">
        <f ca="1"/>
        <v>-1.1228</v>
      </c>
      <c r="H268">
        <f ca="1"/>
        <v>-0.37430000000000002</v>
      </c>
      <c r="I268" t="str">
        <f ca="1"/>
        <v>V_2</v>
      </c>
      <c r="J268" t="str">
        <f ca="1"/>
        <v>V_1</v>
      </c>
      <c r="K268" t="str">
        <f ca="1"/>
        <v>V_1</v>
      </c>
      <c r="L268" t="str">
        <f ca="1"/>
        <v>V_1</v>
      </c>
      <c r="M268" t="str">
        <f ca="1"/>
        <v>V_1</v>
      </c>
      <c r="N268" t="str">
        <f ca="1"/>
        <v>V_1</v>
      </c>
      <c r="O268" t="str">
        <f ca="1"/>
        <v>V_1</v>
      </c>
      <c r="P268" t="str">
        <f ca="1"/>
        <v>V_2</v>
      </c>
      <c r="Q268">
        <f ca="1"/>
        <v>7.2599999999999998E-2</v>
      </c>
      <c r="R268">
        <f ca="1"/>
        <v>-0.1716</v>
      </c>
      <c r="S268">
        <f ca="1"/>
        <v>-0.15740000000000001</v>
      </c>
      <c r="T268">
        <f ca="1"/>
        <v>0.53859999999999997</v>
      </c>
      <c r="U268">
        <f ca="1"/>
        <v>-0.2185</v>
      </c>
      <c r="V268">
        <f ca="1"/>
        <v>-1.7549999999999999</v>
      </c>
      <c r="W268">
        <f ca="1"/>
        <v>0.28910000000000002</v>
      </c>
      <c r="X268">
        <f ca="1"/>
        <v>-0.28070000000000001</v>
      </c>
    </row>
    <row r="269" spans="1:24" x14ac:dyDescent="0.3">
      <c r="A269" t="str">
        <f ca="1"/>
        <v>Adam Bowen</v>
      </c>
      <c r="B269" t="str">
        <f ca="1"/>
        <v>V_2</v>
      </c>
      <c r="C269">
        <f ca="1"/>
        <v>0.21010000000000001</v>
      </c>
      <c r="D269" t="str">
        <f ca="1"/>
        <v>V_2</v>
      </c>
      <c r="E269" t="str">
        <f ca="1"/>
        <v>V_1</v>
      </c>
      <c r="F269">
        <f ca="1"/>
        <v>-0.27900000000000003</v>
      </c>
      <c r="G269">
        <f ca="1"/>
        <v>8.3699999999999997E-2</v>
      </c>
      <c r="H269">
        <f ca="1"/>
        <v>-0.37430000000000002</v>
      </c>
      <c r="I269" t="str">
        <f ca="1"/>
        <v>V_1</v>
      </c>
      <c r="J269" t="str">
        <f ca="1"/>
        <v>V_1</v>
      </c>
      <c r="K269" t="str">
        <f ca="1"/>
        <v>V_2</v>
      </c>
      <c r="L269" t="str">
        <f ca="1"/>
        <v>V_1</v>
      </c>
      <c r="M269" t="str">
        <f ca="1"/>
        <v>V_1</v>
      </c>
      <c r="N269" t="str">
        <f ca="1"/>
        <v>V_1</v>
      </c>
      <c r="O269" t="str">
        <f ca="1"/>
        <v>V_1</v>
      </c>
      <c r="P269" t="str">
        <f ca="1"/>
        <v>V_1</v>
      </c>
      <c r="Q269">
        <f ca="1"/>
        <v>1.1196999999999999</v>
      </c>
      <c r="R269">
        <f ca="1"/>
        <v>-2.0758999999999999</v>
      </c>
      <c r="S269">
        <f ca="1"/>
        <v>-0.15740000000000001</v>
      </c>
      <c r="T269">
        <f ca="1"/>
        <v>-0.54359999999999997</v>
      </c>
      <c r="U269">
        <f ca="1"/>
        <v>-0.99770000000000003</v>
      </c>
      <c r="V269">
        <f ca="1"/>
        <v>1.0128999999999999</v>
      </c>
      <c r="W269">
        <f ca="1"/>
        <v>-0.78920000000000001</v>
      </c>
      <c r="X269">
        <f ca="1"/>
        <v>-0.28070000000000001</v>
      </c>
    </row>
    <row r="270" spans="1:24" x14ac:dyDescent="0.3">
      <c r="A270" t="str">
        <f ca="1"/>
        <v>Joseph Hurst</v>
      </c>
      <c r="B270" t="str">
        <f ca="1"/>
        <v>V_2</v>
      </c>
      <c r="C270">
        <f ca="1"/>
        <v>0.21010000000000001</v>
      </c>
      <c r="D270" t="str">
        <f ca="1"/>
        <v>V_2</v>
      </c>
      <c r="E270" t="str">
        <f ca="1"/>
        <v>V_1</v>
      </c>
      <c r="F270">
        <f ca="1"/>
        <v>1.5407</v>
      </c>
      <c r="G270">
        <f ca="1"/>
        <v>-1.1228</v>
      </c>
      <c r="H270">
        <f ca="1"/>
        <v>4.6866000000000003</v>
      </c>
      <c r="I270" t="str">
        <f ca="1"/>
        <v>V_2</v>
      </c>
      <c r="J270" t="str">
        <f ca="1"/>
        <v>V_1</v>
      </c>
      <c r="K270" t="str">
        <f ca="1"/>
        <v>V_1</v>
      </c>
      <c r="L270" t="str">
        <f ca="1"/>
        <v>V_2</v>
      </c>
      <c r="M270" t="str">
        <f ca="1"/>
        <v>V_1</v>
      </c>
      <c r="N270" t="str">
        <f ca="1"/>
        <v>V_1</v>
      </c>
      <c r="O270" t="str">
        <f ca="1"/>
        <v>V_2</v>
      </c>
      <c r="P270" t="str">
        <f ca="1"/>
        <v>V_2</v>
      </c>
      <c r="Q270">
        <f ca="1"/>
        <v>-0.97450000000000003</v>
      </c>
      <c r="R270">
        <f ca="1"/>
        <v>-0.1716</v>
      </c>
      <c r="S270">
        <f ca="1"/>
        <v>-0.15740000000000001</v>
      </c>
      <c r="T270">
        <f ca="1"/>
        <v>-0.54359999999999997</v>
      </c>
      <c r="U270">
        <f ca="1"/>
        <v>0.56069999999999998</v>
      </c>
      <c r="V270">
        <f ca="1"/>
        <v>1.0128999999999999</v>
      </c>
      <c r="W270">
        <f ca="1"/>
        <v>-0.3579</v>
      </c>
      <c r="X270">
        <f ca="1"/>
        <v>-1.21</v>
      </c>
    </row>
    <row r="271" spans="1:24" x14ac:dyDescent="0.3">
      <c r="A271" t="str">
        <f ca="1"/>
        <v>Violet Chadwick</v>
      </c>
      <c r="B271" t="str">
        <f ca="1"/>
        <v>V_2</v>
      </c>
      <c r="C271">
        <f ca="1"/>
        <v>-0.61140000000000005</v>
      </c>
      <c r="D271" t="str">
        <f ca="1"/>
        <v>V_2</v>
      </c>
      <c r="E271" t="str">
        <f ca="1"/>
        <v>V_2</v>
      </c>
      <c r="F271">
        <f ca="1"/>
        <v>-1.1888000000000001</v>
      </c>
      <c r="G271">
        <f ca="1"/>
        <v>-1.1228</v>
      </c>
      <c r="H271">
        <f ca="1"/>
        <v>-0.37430000000000002</v>
      </c>
      <c r="I271" t="str">
        <f ca="1"/>
        <v>V_2</v>
      </c>
      <c r="J271" t="str">
        <f ca="1"/>
        <v>V_1</v>
      </c>
      <c r="K271" t="str">
        <f ca="1"/>
        <v>V_1</v>
      </c>
      <c r="L271" t="str">
        <f ca="1"/>
        <v>V_1</v>
      </c>
      <c r="M271" t="str">
        <f ca="1"/>
        <v>V_1</v>
      </c>
      <c r="N271" t="str">
        <f ca="1"/>
        <v>V_1</v>
      </c>
      <c r="O271" t="str">
        <f ca="1"/>
        <v>V_2</v>
      </c>
      <c r="P271" t="str">
        <f ca="1"/>
        <v>V_1</v>
      </c>
      <c r="Q271">
        <f ca="1"/>
        <v>7.2599999999999998E-2</v>
      </c>
      <c r="R271">
        <f ca="1"/>
        <v>-2.0758999999999999</v>
      </c>
      <c r="S271">
        <f ca="1"/>
        <v>-1.0085</v>
      </c>
      <c r="T271">
        <f ca="1"/>
        <v>0.53859999999999997</v>
      </c>
      <c r="U271">
        <f ca="1"/>
        <v>-0.99770000000000003</v>
      </c>
      <c r="V271">
        <f ca="1"/>
        <v>-1.0629999999999999</v>
      </c>
      <c r="W271">
        <f ca="1"/>
        <v>-0.78920000000000001</v>
      </c>
      <c r="X271">
        <f ca="1"/>
        <v>-0.28070000000000001</v>
      </c>
    </row>
    <row r="272" spans="1:24" x14ac:dyDescent="0.3">
      <c r="A272" t="str">
        <f ca="1"/>
        <v>Frankie Holland</v>
      </c>
      <c r="B272" t="str">
        <f ca="1"/>
        <v>V_2</v>
      </c>
      <c r="C272">
        <f ca="1"/>
        <v>0.21010000000000001</v>
      </c>
      <c r="D272" t="str">
        <f ca="1"/>
        <v>V_1</v>
      </c>
      <c r="E272" t="str">
        <f ca="1"/>
        <v>V_1</v>
      </c>
      <c r="F272">
        <f ca="1"/>
        <v>-1.1888000000000001</v>
      </c>
      <c r="G272">
        <f ca="1"/>
        <v>8.3699999999999997E-2</v>
      </c>
      <c r="H272">
        <f ca="1"/>
        <v>-0.37430000000000002</v>
      </c>
      <c r="I272" t="str">
        <f ca="1"/>
        <v>V_2</v>
      </c>
      <c r="J272" t="str">
        <f ca="1"/>
        <v>V_1</v>
      </c>
      <c r="K272" t="str">
        <f ca="1"/>
        <v>V_1</v>
      </c>
      <c r="L272" t="str">
        <f ca="1"/>
        <v>V_2</v>
      </c>
      <c r="M272" t="str">
        <f ca="1"/>
        <v>V_1</v>
      </c>
      <c r="N272" t="str">
        <f ca="1"/>
        <v>V_1</v>
      </c>
      <c r="O272" t="str">
        <f ca="1"/>
        <v>V_2</v>
      </c>
      <c r="P272" t="str">
        <f ca="1"/>
        <v>V_2</v>
      </c>
      <c r="Q272">
        <f ca="1"/>
        <v>7.2599999999999998E-2</v>
      </c>
      <c r="R272">
        <f ca="1"/>
        <v>1.7325999999999999</v>
      </c>
      <c r="S272">
        <f ca="1"/>
        <v>1.5449999999999999</v>
      </c>
      <c r="T272">
        <f ca="1"/>
        <v>-0.54359999999999997</v>
      </c>
      <c r="U272">
        <f ca="1"/>
        <v>-0.2185</v>
      </c>
      <c r="V272">
        <f ca="1"/>
        <v>-0.371</v>
      </c>
      <c r="W272">
        <f ca="1"/>
        <v>-0.3579</v>
      </c>
      <c r="X272">
        <f ca="1"/>
        <v>-0.28070000000000001</v>
      </c>
    </row>
    <row r="273" spans="1:24" x14ac:dyDescent="0.3">
      <c r="A273" t="str">
        <f ca="1"/>
        <v>Frankie Goddard</v>
      </c>
      <c r="B273" t="str">
        <f ca="1"/>
        <v>V_2</v>
      </c>
      <c r="C273">
        <f ca="1"/>
        <v>0.21010000000000001</v>
      </c>
      <c r="D273" t="str">
        <f ca="1"/>
        <v>V_2</v>
      </c>
      <c r="E273" t="str">
        <f ca="1"/>
        <v>V_1</v>
      </c>
      <c r="F273">
        <f ca="1"/>
        <v>-0.27900000000000003</v>
      </c>
      <c r="G273">
        <f ca="1"/>
        <v>8.3699999999999997E-2</v>
      </c>
      <c r="H273">
        <f ca="1"/>
        <v>-0.37430000000000002</v>
      </c>
      <c r="I273" t="str">
        <f ca="1"/>
        <v>V_1</v>
      </c>
      <c r="J273" t="str">
        <f ca="1"/>
        <v>V_2</v>
      </c>
      <c r="K273" t="str">
        <f ca="1"/>
        <v>V_1</v>
      </c>
      <c r="L273" t="str">
        <f ca="1"/>
        <v>V_1</v>
      </c>
      <c r="M273" t="str">
        <f ca="1"/>
        <v>V_2</v>
      </c>
      <c r="N273" t="str">
        <f ca="1"/>
        <v>V_1</v>
      </c>
      <c r="O273" t="str">
        <f ca="1"/>
        <v>V_2</v>
      </c>
      <c r="P273" t="str">
        <f ca="1"/>
        <v>V_1</v>
      </c>
      <c r="Q273">
        <f ca="1"/>
        <v>7.2599999999999998E-2</v>
      </c>
      <c r="R273">
        <f ca="1"/>
        <v>-0.1716</v>
      </c>
      <c r="S273">
        <f ca="1"/>
        <v>-0.15740000000000001</v>
      </c>
      <c r="T273">
        <f ca="1"/>
        <v>0.53859999999999997</v>
      </c>
      <c r="U273">
        <f ca="1"/>
        <v>0.56069999999999998</v>
      </c>
      <c r="V273">
        <f ca="1"/>
        <v>1.0128999999999999</v>
      </c>
      <c r="W273">
        <f ca="1"/>
        <v>-0.78920000000000001</v>
      </c>
      <c r="X273">
        <f ca="1"/>
        <v>1.8877999999999999</v>
      </c>
    </row>
    <row r="274" spans="1:24" x14ac:dyDescent="0.3">
      <c r="A274" t="str">
        <f ca="1"/>
        <v>Samuel Heath</v>
      </c>
      <c r="B274" t="str">
        <f ca="1"/>
        <v>V_2</v>
      </c>
      <c r="C274">
        <f ca="1"/>
        <v>-0.61140000000000005</v>
      </c>
      <c r="D274" t="str">
        <f ca="1"/>
        <v>V_1</v>
      </c>
      <c r="E274" t="str">
        <f ca="1"/>
        <v>V_2</v>
      </c>
      <c r="F274">
        <f ca="1"/>
        <v>-0.27900000000000003</v>
      </c>
      <c r="G274">
        <f ca="1"/>
        <v>8.3699999999999997E-2</v>
      </c>
      <c r="H274">
        <f ca="1"/>
        <v>-0.37430000000000002</v>
      </c>
      <c r="I274" t="str">
        <f ca="1"/>
        <v>V_2</v>
      </c>
      <c r="J274" t="str">
        <f ca="1"/>
        <v>V_2</v>
      </c>
      <c r="K274" t="str">
        <f ca="1"/>
        <v>V_1</v>
      </c>
      <c r="L274" t="str">
        <f ca="1"/>
        <v>V_1</v>
      </c>
      <c r="M274" t="str">
        <f ca="1"/>
        <v>V_2</v>
      </c>
      <c r="N274" t="str">
        <f ca="1"/>
        <v>V_1</v>
      </c>
      <c r="O274" t="str">
        <f ca="1"/>
        <v>V_2</v>
      </c>
      <c r="P274" t="str">
        <f ca="1"/>
        <v>V_2</v>
      </c>
      <c r="Q274">
        <f ca="1"/>
        <v>7.2599999999999998E-2</v>
      </c>
      <c r="R274">
        <f ca="1"/>
        <v>-2.0758999999999999</v>
      </c>
      <c r="S274">
        <f ca="1"/>
        <v>-1.0085</v>
      </c>
      <c r="T274">
        <f ca="1"/>
        <v>0.53859999999999997</v>
      </c>
      <c r="U274">
        <f ca="1"/>
        <v>-0.2185</v>
      </c>
      <c r="V274">
        <f ca="1"/>
        <v>1.0128999999999999</v>
      </c>
      <c r="W274">
        <f ca="1"/>
        <v>-0.78920000000000001</v>
      </c>
      <c r="X274">
        <f ca="1"/>
        <v>0.33889999999999998</v>
      </c>
    </row>
    <row r="275" spans="1:24" x14ac:dyDescent="0.3">
      <c r="A275" t="str">
        <f ca="1"/>
        <v>Eden Carey</v>
      </c>
      <c r="B275" t="str">
        <f ca="1"/>
        <v>V_2</v>
      </c>
      <c r="C275">
        <f ca="1"/>
        <v>0.21010000000000001</v>
      </c>
      <c r="D275" t="str">
        <f ca="1"/>
        <v>V_1</v>
      </c>
      <c r="E275" t="str">
        <f ca="1"/>
        <v>V_1</v>
      </c>
      <c r="F275">
        <f ca="1"/>
        <v>-0.27900000000000003</v>
      </c>
      <c r="G275">
        <f ca="1"/>
        <v>8.3699999999999997E-2</v>
      </c>
      <c r="H275">
        <f ca="1"/>
        <v>-0.37430000000000002</v>
      </c>
      <c r="I275" t="str">
        <f ca="1"/>
        <v>V_2</v>
      </c>
      <c r="J275" t="str">
        <f ca="1"/>
        <v>V_2</v>
      </c>
      <c r="K275" t="str">
        <f ca="1"/>
        <v>V_2</v>
      </c>
      <c r="L275" t="str">
        <f ca="1"/>
        <v>V_1</v>
      </c>
      <c r="M275" t="str">
        <f ca="1"/>
        <v>V_1</v>
      </c>
      <c r="N275" t="str">
        <f ca="1"/>
        <v>V_1</v>
      </c>
      <c r="O275" t="str">
        <f ca="1"/>
        <v>V_2</v>
      </c>
      <c r="P275" t="str">
        <f ca="1"/>
        <v>V_1</v>
      </c>
      <c r="Q275">
        <f ca="1"/>
        <v>7.2599999999999998E-2</v>
      </c>
      <c r="R275">
        <f ca="1"/>
        <v>-2.0758999999999999</v>
      </c>
      <c r="S275">
        <f ca="1"/>
        <v>-1.0085</v>
      </c>
      <c r="T275">
        <f ca="1"/>
        <v>0.53859999999999997</v>
      </c>
      <c r="U275">
        <f ca="1"/>
        <v>-0.2185</v>
      </c>
      <c r="V275">
        <f ca="1"/>
        <v>-1.7549999999999999</v>
      </c>
      <c r="W275">
        <f ca="1"/>
        <v>-0.78920000000000001</v>
      </c>
      <c r="X275">
        <f ca="1"/>
        <v>0.33889999999999998</v>
      </c>
    </row>
    <row r="276" spans="1:24" x14ac:dyDescent="0.3">
      <c r="A276" t="str">
        <f ca="1"/>
        <v>Fazli Shamon</v>
      </c>
      <c r="B276" t="str">
        <f ca="1"/>
        <v>V_2</v>
      </c>
      <c r="C276">
        <f ca="1"/>
        <v>0.21010000000000001</v>
      </c>
      <c r="D276" t="str">
        <f ca="1"/>
        <v>V_1</v>
      </c>
      <c r="E276" t="str">
        <f ca="1"/>
        <v>V_2</v>
      </c>
      <c r="F276">
        <f ca="1"/>
        <v>-2.0987</v>
      </c>
      <c r="G276">
        <f ca="1"/>
        <v>-1.1228</v>
      </c>
      <c r="H276">
        <f ca="1"/>
        <v>-0.37430000000000002</v>
      </c>
      <c r="I276" t="str">
        <f ca="1"/>
        <v>V_2</v>
      </c>
      <c r="J276" t="str">
        <f ca="1"/>
        <v>V_1</v>
      </c>
      <c r="K276" t="str">
        <f ca="1"/>
        <v>V_1</v>
      </c>
      <c r="L276" t="str">
        <f ca="1"/>
        <v>V_1</v>
      </c>
      <c r="M276" t="str">
        <f ca="1"/>
        <v>V_1</v>
      </c>
      <c r="N276" t="str">
        <f ca="1"/>
        <v>V_1</v>
      </c>
      <c r="O276" t="str">
        <f ca="1"/>
        <v>V_1</v>
      </c>
      <c r="P276" t="str">
        <f ca="1"/>
        <v>V_2</v>
      </c>
      <c r="Q276">
        <f ca="1"/>
        <v>7.2599999999999998E-2</v>
      </c>
      <c r="R276">
        <f ca="1"/>
        <v>-2.0758999999999999</v>
      </c>
      <c r="S276">
        <f ca="1"/>
        <v>-1.0085</v>
      </c>
      <c r="T276">
        <f ca="1"/>
        <v>-0.54359999999999997</v>
      </c>
      <c r="U276">
        <f ca="1"/>
        <v>-0.99770000000000003</v>
      </c>
      <c r="V276">
        <f ca="1"/>
        <v>1.0128999999999999</v>
      </c>
      <c r="W276">
        <f ca="1"/>
        <v>7.3400000000000007E-2</v>
      </c>
      <c r="X276">
        <f ca="1"/>
        <v>2.9100000000000001E-2</v>
      </c>
    </row>
    <row r="277" spans="1:24" x14ac:dyDescent="0.3">
      <c r="A277" t="str">
        <f ca="1"/>
        <v>Brody West</v>
      </c>
      <c r="B277" t="str">
        <f ca="1"/>
        <v>V_2</v>
      </c>
      <c r="C277">
        <f ca="1"/>
        <v>0.21010000000000001</v>
      </c>
      <c r="D277" t="str">
        <f ca="1"/>
        <v>V_2</v>
      </c>
      <c r="E277" t="str">
        <f ca="1"/>
        <v>V_1</v>
      </c>
      <c r="F277">
        <f ca="1"/>
        <v>-1.1888000000000001</v>
      </c>
      <c r="G277">
        <f ca="1"/>
        <v>-1.1228</v>
      </c>
      <c r="H277">
        <f ca="1"/>
        <v>-0.37430000000000002</v>
      </c>
      <c r="I277" t="str">
        <f ca="1"/>
        <v>V_2</v>
      </c>
      <c r="J277" t="str">
        <f ca="1"/>
        <v>V_2</v>
      </c>
      <c r="K277" t="str">
        <f ca="1"/>
        <v>V_1</v>
      </c>
      <c r="L277" t="str">
        <f ca="1"/>
        <v>V_2</v>
      </c>
      <c r="M277" t="str">
        <f ca="1"/>
        <v>V_1</v>
      </c>
      <c r="N277" t="str">
        <f ca="1"/>
        <v>V_2</v>
      </c>
      <c r="O277" t="str">
        <f ca="1"/>
        <v>V_2</v>
      </c>
      <c r="P277" t="str">
        <f ca="1"/>
        <v>V_2</v>
      </c>
      <c r="Q277">
        <f ca="1"/>
        <v>-0.97450000000000003</v>
      </c>
      <c r="R277">
        <f ca="1"/>
        <v>1.7325999999999999</v>
      </c>
      <c r="S277">
        <f ca="1"/>
        <v>1.5449999999999999</v>
      </c>
      <c r="T277">
        <f ca="1"/>
        <v>0.53859999999999997</v>
      </c>
      <c r="U277">
        <f ca="1"/>
        <v>-0.2185</v>
      </c>
      <c r="V277">
        <f ca="1"/>
        <v>0.32090000000000002</v>
      </c>
      <c r="W277">
        <f ca="1"/>
        <v>-0.14219999999999999</v>
      </c>
      <c r="X277">
        <f ca="1"/>
        <v>-0.59040000000000004</v>
      </c>
    </row>
    <row r="278" spans="1:24" x14ac:dyDescent="0.3">
      <c r="A278" t="str">
        <f ca="1"/>
        <v>Diric Aliyu</v>
      </c>
      <c r="B278" t="str">
        <f ca="1"/>
        <v>V_2</v>
      </c>
      <c r="C278">
        <f ca="1"/>
        <v>-0.61140000000000005</v>
      </c>
      <c r="D278" t="str">
        <f ca="1"/>
        <v>V_2</v>
      </c>
      <c r="E278" t="str">
        <f ca="1"/>
        <v>V_1</v>
      </c>
      <c r="F278">
        <f ca="1"/>
        <v>-0.27900000000000003</v>
      </c>
      <c r="G278">
        <f ca="1"/>
        <v>1.2901</v>
      </c>
      <c r="H278">
        <f ca="1"/>
        <v>-0.37430000000000002</v>
      </c>
      <c r="I278" t="str">
        <f ca="1"/>
        <v>V_1</v>
      </c>
      <c r="J278" t="str">
        <f ca="1"/>
        <v>V_2</v>
      </c>
      <c r="K278" t="str">
        <f ca="1"/>
        <v>V_1</v>
      </c>
      <c r="L278" t="str">
        <f ca="1"/>
        <v>V_1</v>
      </c>
      <c r="M278" t="str">
        <f ca="1"/>
        <v>V_2</v>
      </c>
      <c r="N278" t="str">
        <f ca="1"/>
        <v>V_1</v>
      </c>
      <c r="O278" t="str">
        <f ca="1"/>
        <v>V_2</v>
      </c>
      <c r="P278" t="str">
        <f ca="1"/>
        <v>V_2</v>
      </c>
      <c r="Q278">
        <f ca="1"/>
        <v>7.2599999999999998E-2</v>
      </c>
      <c r="R278">
        <f ca="1"/>
        <v>-0.1716</v>
      </c>
      <c r="S278">
        <f ca="1"/>
        <v>0.69379999999999997</v>
      </c>
      <c r="T278">
        <f ca="1"/>
        <v>-0.54359999999999997</v>
      </c>
      <c r="U278">
        <f ca="1"/>
        <v>-0.99770000000000003</v>
      </c>
      <c r="V278">
        <f ca="1"/>
        <v>-0.371</v>
      </c>
      <c r="W278">
        <f ca="1"/>
        <v>0.28910000000000002</v>
      </c>
      <c r="X278">
        <f ca="1"/>
        <v>0.33889999999999998</v>
      </c>
    </row>
    <row r="279" spans="1:24" x14ac:dyDescent="0.3">
      <c r="A279" t="str">
        <f ca="1"/>
        <v>Alex French</v>
      </c>
      <c r="B279" t="str">
        <f ca="1"/>
        <v>V_2</v>
      </c>
      <c r="C279">
        <f ca="1"/>
        <v>0.21010000000000001</v>
      </c>
      <c r="D279" t="str">
        <f ca="1"/>
        <v>V_2</v>
      </c>
      <c r="E279" t="str">
        <f ca="1"/>
        <v>V_1</v>
      </c>
      <c r="F279">
        <f ca="1"/>
        <v>-1.1888000000000001</v>
      </c>
      <c r="G279">
        <f ca="1"/>
        <v>8.3699999999999997E-2</v>
      </c>
      <c r="H279">
        <f ca="1"/>
        <v>4.6866000000000003</v>
      </c>
      <c r="I279" t="str">
        <f ca="1"/>
        <v>V_2</v>
      </c>
      <c r="J279" t="str">
        <f ca="1"/>
        <v>V_2</v>
      </c>
      <c r="K279" t="str">
        <f ca="1"/>
        <v>V_1</v>
      </c>
      <c r="L279" t="str">
        <f ca="1"/>
        <v>V_2</v>
      </c>
      <c r="M279" t="str">
        <f ca="1"/>
        <v>V_2</v>
      </c>
      <c r="N279" t="str">
        <f ca="1"/>
        <v>V_1</v>
      </c>
      <c r="O279" t="str">
        <f ca="1"/>
        <v>V_2</v>
      </c>
      <c r="P279" t="str">
        <f ca="1"/>
        <v>V_2</v>
      </c>
      <c r="Q279">
        <f ca="1"/>
        <v>1.1196999999999999</v>
      </c>
      <c r="R279">
        <f ca="1"/>
        <v>0.78049999999999997</v>
      </c>
      <c r="S279">
        <f ca="1"/>
        <v>0.69379999999999997</v>
      </c>
      <c r="T279">
        <f ca="1"/>
        <v>-0.54359999999999997</v>
      </c>
      <c r="U279">
        <f ca="1"/>
        <v>-0.99770000000000003</v>
      </c>
      <c r="V279">
        <f ca="1"/>
        <v>1.0128999999999999</v>
      </c>
      <c r="W279">
        <f ca="1"/>
        <v>-0.3579</v>
      </c>
      <c r="X279">
        <f ca="1"/>
        <v>-0.59040000000000004</v>
      </c>
    </row>
    <row r="280" spans="1:24" x14ac:dyDescent="0.3">
      <c r="A280" t="str">
        <f ca="1"/>
        <v>Jackson Welch</v>
      </c>
      <c r="B280" t="str">
        <f ca="1"/>
        <v>V_2</v>
      </c>
      <c r="C280">
        <f ca="1"/>
        <v>1.0317000000000001</v>
      </c>
      <c r="D280" t="str">
        <f ca="1"/>
        <v>V_2</v>
      </c>
      <c r="E280" t="str">
        <f ca="1"/>
        <v>V_1</v>
      </c>
      <c r="F280">
        <f ca="1"/>
        <v>-2.0987</v>
      </c>
      <c r="G280">
        <f ca="1"/>
        <v>-1.1228</v>
      </c>
      <c r="H280">
        <f ca="1"/>
        <v>1.3127</v>
      </c>
      <c r="I280" t="str">
        <f ca="1"/>
        <v>V_1</v>
      </c>
      <c r="J280" t="str">
        <f ca="1"/>
        <v>V_2</v>
      </c>
      <c r="K280" t="str">
        <f ca="1"/>
        <v>V_1</v>
      </c>
      <c r="L280" t="str">
        <f ca="1"/>
        <v>V_1</v>
      </c>
      <c r="M280" t="str">
        <f ca="1"/>
        <v>V_1</v>
      </c>
      <c r="N280" t="str">
        <f ca="1"/>
        <v>V_1</v>
      </c>
      <c r="O280" t="str">
        <f ca="1"/>
        <v>V_1</v>
      </c>
      <c r="P280" t="str">
        <f ca="1"/>
        <v>V_1</v>
      </c>
      <c r="Q280">
        <f ca="1"/>
        <v>7.2599999999999998E-2</v>
      </c>
      <c r="R280">
        <f ca="1"/>
        <v>-0.1716</v>
      </c>
      <c r="S280">
        <f ca="1"/>
        <v>-1.0085</v>
      </c>
      <c r="T280">
        <f ca="1"/>
        <v>-0.54359999999999997</v>
      </c>
      <c r="U280">
        <f ca="1"/>
        <v>-0.99770000000000003</v>
      </c>
      <c r="V280">
        <f ca="1"/>
        <v>0.32090000000000002</v>
      </c>
      <c r="W280">
        <f ca="1"/>
        <v>-0.78920000000000001</v>
      </c>
      <c r="X280">
        <f ca="1"/>
        <v>0.33889999999999998</v>
      </c>
    </row>
    <row r="281" spans="1:24" x14ac:dyDescent="0.3">
      <c r="A281" t="str">
        <f ca="1"/>
        <v>Isidora Zurita</v>
      </c>
      <c r="B281" t="str">
        <f ca="1"/>
        <v>V_2</v>
      </c>
      <c r="C281">
        <f ca="1"/>
        <v>0.21010000000000001</v>
      </c>
      <c r="D281" t="str">
        <f ca="1"/>
        <v>V_2</v>
      </c>
      <c r="E281" t="str">
        <f ca="1"/>
        <v>V_1</v>
      </c>
      <c r="F281">
        <f ca="1"/>
        <v>-1.1888000000000001</v>
      </c>
      <c r="G281">
        <f ca="1"/>
        <v>-1.1228</v>
      </c>
      <c r="H281">
        <f ca="1"/>
        <v>-0.37430000000000002</v>
      </c>
      <c r="I281" t="str">
        <f ca="1"/>
        <v>V_2</v>
      </c>
      <c r="J281" t="str">
        <f ca="1"/>
        <v>V_2</v>
      </c>
      <c r="K281" t="str">
        <f ca="1"/>
        <v>V_1</v>
      </c>
      <c r="L281" t="str">
        <f ca="1"/>
        <v>V_2</v>
      </c>
      <c r="M281" t="str">
        <f ca="1"/>
        <v>V_2</v>
      </c>
      <c r="N281" t="str">
        <f ca="1"/>
        <v>V_1</v>
      </c>
      <c r="O281" t="str">
        <f ca="1"/>
        <v>V_2</v>
      </c>
      <c r="P281" t="str">
        <f ca="1"/>
        <v>V_2</v>
      </c>
      <c r="Q281">
        <f ca="1"/>
        <v>7.2599999999999998E-2</v>
      </c>
      <c r="R281">
        <f ca="1"/>
        <v>1.7325999999999999</v>
      </c>
      <c r="S281">
        <f ca="1"/>
        <v>1.5449999999999999</v>
      </c>
      <c r="T281">
        <f ca="1"/>
        <v>-0.54359999999999997</v>
      </c>
      <c r="U281">
        <f ca="1"/>
        <v>0.56069999999999998</v>
      </c>
      <c r="V281">
        <f ca="1"/>
        <v>-1.0629999999999999</v>
      </c>
      <c r="W281">
        <f ca="1"/>
        <v>-0.78920000000000001</v>
      </c>
      <c r="X281">
        <f ca="1"/>
        <v>-0.59040000000000004</v>
      </c>
    </row>
    <row r="282" spans="1:24" x14ac:dyDescent="0.3">
      <c r="A282" t="str">
        <f ca="1"/>
        <v>Amar Basumatary</v>
      </c>
      <c r="B282" t="str">
        <f ca="1"/>
        <v>V_2</v>
      </c>
      <c r="C282">
        <f ca="1"/>
        <v>1.0317000000000001</v>
      </c>
      <c r="D282" t="str">
        <f ca="1"/>
        <v>V_1</v>
      </c>
      <c r="E282" t="str">
        <f ca="1"/>
        <v>V_2</v>
      </c>
      <c r="F282">
        <f ca="1"/>
        <v>-1.1888000000000001</v>
      </c>
      <c r="G282">
        <f ca="1"/>
        <v>8.3699999999999997E-2</v>
      </c>
      <c r="H282">
        <f ca="1"/>
        <v>-0.37430000000000002</v>
      </c>
      <c r="I282" t="str">
        <f ca="1"/>
        <v>V_2</v>
      </c>
      <c r="J282" t="str">
        <f ca="1"/>
        <v>V_2</v>
      </c>
      <c r="K282" t="str">
        <f ca="1"/>
        <v>V_1</v>
      </c>
      <c r="L282" t="str">
        <f ca="1"/>
        <v>V_2</v>
      </c>
      <c r="M282" t="str">
        <f ca="1"/>
        <v>V_1</v>
      </c>
      <c r="N282" t="str">
        <f ca="1"/>
        <v>V_1</v>
      </c>
      <c r="O282" t="str">
        <f ca="1"/>
        <v>V_1</v>
      </c>
      <c r="P282" t="str">
        <f ca="1"/>
        <v>V_1</v>
      </c>
      <c r="Q282">
        <f ca="1"/>
        <v>7.2599999999999998E-2</v>
      </c>
      <c r="R282">
        <f ca="1"/>
        <v>-0.1716</v>
      </c>
      <c r="S282">
        <f ca="1"/>
        <v>-0.15740000000000001</v>
      </c>
      <c r="T282">
        <f ca="1"/>
        <v>-0.54359999999999997</v>
      </c>
      <c r="U282">
        <f ca="1"/>
        <v>1.3399000000000001</v>
      </c>
      <c r="V282">
        <f ca="1"/>
        <v>1.0128999999999999</v>
      </c>
      <c r="W282">
        <f ca="1"/>
        <v>0.50470000000000004</v>
      </c>
      <c r="X282">
        <f ca="1"/>
        <v>-0.59040000000000004</v>
      </c>
    </row>
    <row r="283" spans="1:24" x14ac:dyDescent="0.3">
      <c r="A283" t="str">
        <f ca="1"/>
        <v>Nala Rajabu</v>
      </c>
      <c r="B283" t="str">
        <f ca="1"/>
        <v>V_2</v>
      </c>
      <c r="C283">
        <f ca="1"/>
        <v>-0.61140000000000005</v>
      </c>
      <c r="D283" t="str">
        <f ca="1"/>
        <v>V_2</v>
      </c>
      <c r="E283" t="str">
        <f ca="1"/>
        <v>V_2</v>
      </c>
      <c r="F283">
        <f ca="1"/>
        <v>-0.27900000000000003</v>
      </c>
      <c r="G283">
        <f ca="1"/>
        <v>8.3699999999999997E-2</v>
      </c>
      <c r="H283">
        <f ca="1"/>
        <v>-0.37430000000000002</v>
      </c>
      <c r="I283" t="str">
        <f ca="1"/>
        <v>V_2</v>
      </c>
      <c r="J283" t="str">
        <f ca="1"/>
        <v>V_1</v>
      </c>
      <c r="K283" t="str">
        <f ca="1"/>
        <v>V_1</v>
      </c>
      <c r="L283" t="str">
        <f ca="1"/>
        <v>V_2</v>
      </c>
      <c r="M283" t="str">
        <f ca="1"/>
        <v>V_1</v>
      </c>
      <c r="N283" t="str">
        <f ca="1"/>
        <v>V_1</v>
      </c>
      <c r="O283" t="str">
        <f ca="1"/>
        <v>V_1</v>
      </c>
      <c r="P283" t="str">
        <f ca="1"/>
        <v>V_2</v>
      </c>
      <c r="Q283">
        <f ca="1"/>
        <v>1.1196999999999999</v>
      </c>
      <c r="R283">
        <f ca="1"/>
        <v>0.78049999999999997</v>
      </c>
      <c r="S283">
        <f ca="1"/>
        <v>-0.15740000000000001</v>
      </c>
      <c r="T283">
        <f ca="1"/>
        <v>-0.54359999999999997</v>
      </c>
      <c r="U283">
        <f ca="1"/>
        <v>-0.99770000000000003</v>
      </c>
      <c r="V283">
        <f ca="1"/>
        <v>-1.7549999999999999</v>
      </c>
      <c r="W283">
        <f ca="1"/>
        <v>-0.78920000000000001</v>
      </c>
      <c r="X283">
        <f ca="1"/>
        <v>2.9100000000000001E-2</v>
      </c>
    </row>
    <row r="284" spans="1:24" x14ac:dyDescent="0.3">
      <c r="A284" t="str">
        <f ca="1"/>
        <v>Jessica Hurst</v>
      </c>
      <c r="B284" t="str">
        <f ca="1"/>
        <v>V_2</v>
      </c>
      <c r="C284">
        <f ca="1"/>
        <v>1.8532999999999999</v>
      </c>
      <c r="D284" t="str">
        <f ca="1"/>
        <v>V_1</v>
      </c>
      <c r="E284" t="str">
        <f ca="1"/>
        <v>V_1</v>
      </c>
      <c r="F284">
        <f ca="1"/>
        <v>-0.27900000000000003</v>
      </c>
      <c r="G284">
        <f ca="1"/>
        <v>-1.1228</v>
      </c>
      <c r="H284">
        <f ca="1"/>
        <v>4.6866000000000003</v>
      </c>
      <c r="I284" t="str">
        <f ca="1"/>
        <v>V_2</v>
      </c>
      <c r="J284" t="str">
        <f ca="1"/>
        <v>V_1</v>
      </c>
      <c r="K284" t="str">
        <f ca="1"/>
        <v>V_1</v>
      </c>
      <c r="L284" t="str">
        <f ca="1"/>
        <v>V_2</v>
      </c>
      <c r="M284" t="str">
        <f ca="1"/>
        <v>V_1</v>
      </c>
      <c r="N284" t="str">
        <f ca="1"/>
        <v>V_1</v>
      </c>
      <c r="O284" t="str">
        <f ca="1"/>
        <v>V_1</v>
      </c>
      <c r="P284" t="str">
        <f ca="1"/>
        <v>V_1</v>
      </c>
      <c r="Q284">
        <f ca="1"/>
        <v>-0.97450000000000003</v>
      </c>
      <c r="R284">
        <f ca="1"/>
        <v>-1.1237999999999999</v>
      </c>
      <c r="S284">
        <f ca="1"/>
        <v>-1.8596999999999999</v>
      </c>
      <c r="T284">
        <f ca="1"/>
        <v>-0.54359999999999997</v>
      </c>
      <c r="U284">
        <f ca="1"/>
        <v>-0.99770000000000003</v>
      </c>
      <c r="V284">
        <f ca="1"/>
        <v>-0.371</v>
      </c>
      <c r="W284">
        <f ca="1"/>
        <v>7.3400000000000007E-2</v>
      </c>
      <c r="X284">
        <f ca="1"/>
        <v>-0.9002</v>
      </c>
    </row>
    <row r="285" spans="1:24" x14ac:dyDescent="0.3">
      <c r="A285" t="str">
        <f ca="1"/>
        <v>Max West</v>
      </c>
      <c r="B285" t="str">
        <f ca="1"/>
        <v>V_2</v>
      </c>
      <c r="C285">
        <f ca="1"/>
        <v>0.21010000000000001</v>
      </c>
      <c r="D285" t="str">
        <f ca="1"/>
        <v>V_1</v>
      </c>
      <c r="E285" t="str">
        <f ca="1"/>
        <v>V_1</v>
      </c>
      <c r="F285">
        <f ca="1"/>
        <v>-1.1888000000000001</v>
      </c>
      <c r="G285">
        <f ca="1"/>
        <v>-1.1228</v>
      </c>
      <c r="H285">
        <f ca="1"/>
        <v>-0.37430000000000002</v>
      </c>
      <c r="I285" t="str">
        <f ca="1"/>
        <v>V_2</v>
      </c>
      <c r="J285" t="str">
        <f ca="1"/>
        <v>V_2</v>
      </c>
      <c r="K285" t="str">
        <f ca="1"/>
        <v>V_1</v>
      </c>
      <c r="L285" t="str">
        <f ca="1"/>
        <v>V_2</v>
      </c>
      <c r="M285" t="str">
        <f ca="1"/>
        <v>V_1</v>
      </c>
      <c r="N285" t="str">
        <f ca="1"/>
        <v>V_1</v>
      </c>
      <c r="O285" t="str">
        <f ca="1"/>
        <v>V_1</v>
      </c>
      <c r="P285" t="str">
        <f ca="1"/>
        <v>V_1</v>
      </c>
      <c r="Q285">
        <f ca="1"/>
        <v>7.2599999999999998E-2</v>
      </c>
      <c r="R285">
        <f ca="1"/>
        <v>-0.1716</v>
      </c>
      <c r="S285">
        <f ca="1"/>
        <v>-1.0085</v>
      </c>
      <c r="T285">
        <f ca="1"/>
        <v>-0.54359999999999997</v>
      </c>
      <c r="U285">
        <f ca="1"/>
        <v>-0.2185</v>
      </c>
      <c r="V285">
        <f ca="1"/>
        <v>1.0128999999999999</v>
      </c>
      <c r="W285">
        <f ca="1"/>
        <v>1.1516999999999999</v>
      </c>
      <c r="X285">
        <f ca="1"/>
        <v>-0.59040000000000004</v>
      </c>
    </row>
    <row r="286" spans="1:24" x14ac:dyDescent="0.3">
      <c r="A286" t="str">
        <f ca="1"/>
        <v>Isabella Castello</v>
      </c>
      <c r="B286" t="str">
        <f ca="1"/>
        <v>V_2</v>
      </c>
      <c r="C286">
        <f ca="1"/>
        <v>0.21010000000000001</v>
      </c>
      <c r="D286" t="str">
        <f ca="1"/>
        <v>V_1</v>
      </c>
      <c r="E286" t="str">
        <f ca="1"/>
        <v>V_1</v>
      </c>
      <c r="F286">
        <f ca="1"/>
        <v>0.63090000000000002</v>
      </c>
      <c r="G286">
        <f ca="1"/>
        <v>8.3699999999999997E-2</v>
      </c>
      <c r="H286">
        <f ca="1"/>
        <v>1.3127</v>
      </c>
      <c r="I286" t="str">
        <f ca="1"/>
        <v>V_2</v>
      </c>
      <c r="J286" t="str">
        <f ca="1"/>
        <v>V_2</v>
      </c>
      <c r="K286" t="str">
        <f ca="1"/>
        <v>V_1</v>
      </c>
      <c r="L286" t="str">
        <f ca="1"/>
        <v>V_1</v>
      </c>
      <c r="M286" t="str">
        <f ca="1"/>
        <v>V_1</v>
      </c>
      <c r="N286" t="str">
        <f ca="1"/>
        <v>V_1</v>
      </c>
      <c r="O286" t="str">
        <f ca="1"/>
        <v>V_2</v>
      </c>
      <c r="P286" t="str">
        <f ca="1"/>
        <v>V_1</v>
      </c>
      <c r="Q286">
        <f ca="1"/>
        <v>7.2599999999999998E-2</v>
      </c>
      <c r="R286">
        <f ca="1"/>
        <v>1.7325999999999999</v>
      </c>
      <c r="S286">
        <f ca="1"/>
        <v>0.69379999999999997</v>
      </c>
      <c r="T286">
        <f ca="1"/>
        <v>0.53859999999999997</v>
      </c>
      <c r="U286">
        <f ca="1"/>
        <v>0.56069999999999998</v>
      </c>
      <c r="V286">
        <f ca="1"/>
        <v>-0.371</v>
      </c>
      <c r="W286">
        <f ca="1"/>
        <v>7.3400000000000007E-2</v>
      </c>
      <c r="X286">
        <f ca="1"/>
        <v>-0.59040000000000004</v>
      </c>
    </row>
    <row r="287" spans="1:24" x14ac:dyDescent="0.3">
      <c r="A287" t="str">
        <f ca="1"/>
        <v>Sofia Lord</v>
      </c>
      <c r="B287" t="str">
        <f ca="1"/>
        <v>V_2</v>
      </c>
      <c r="C287">
        <f ca="1"/>
        <v>1.0317000000000001</v>
      </c>
      <c r="D287" t="str">
        <f ca="1"/>
        <v>V_1</v>
      </c>
      <c r="E287" t="str">
        <f ca="1"/>
        <v>V_2</v>
      </c>
      <c r="F287">
        <f ca="1"/>
        <v>0.63090000000000002</v>
      </c>
      <c r="G287">
        <f ca="1"/>
        <v>-1.1228</v>
      </c>
      <c r="H287">
        <f ca="1"/>
        <v>-0.37430000000000002</v>
      </c>
      <c r="I287" t="str">
        <f ca="1"/>
        <v>V_2</v>
      </c>
      <c r="J287" t="str">
        <f ca="1"/>
        <v>V_1</v>
      </c>
      <c r="K287" t="str">
        <f ca="1"/>
        <v>V_1</v>
      </c>
      <c r="L287" t="str">
        <f ca="1"/>
        <v>V_1</v>
      </c>
      <c r="M287" t="str">
        <f ca="1"/>
        <v>V_1</v>
      </c>
      <c r="N287" t="str">
        <f ca="1"/>
        <v>V_2</v>
      </c>
      <c r="O287" t="str">
        <f ca="1"/>
        <v>V_2</v>
      </c>
      <c r="P287" t="str">
        <f ca="1"/>
        <v>V_2</v>
      </c>
      <c r="Q287">
        <f ca="1"/>
        <v>7.2599999999999998E-2</v>
      </c>
      <c r="R287">
        <f ca="1"/>
        <v>-0.1716</v>
      </c>
      <c r="S287">
        <f ca="1"/>
        <v>-0.15740000000000001</v>
      </c>
      <c r="T287">
        <f ca="1"/>
        <v>0.53859999999999997</v>
      </c>
      <c r="U287">
        <f ca="1"/>
        <v>0.56069999999999998</v>
      </c>
      <c r="V287">
        <f ca="1"/>
        <v>-0.371</v>
      </c>
      <c r="W287">
        <f ca="1"/>
        <v>-0.78920000000000001</v>
      </c>
      <c r="X287">
        <f ca="1"/>
        <v>-0.9002</v>
      </c>
    </row>
    <row r="288" spans="1:24" x14ac:dyDescent="0.3">
      <c r="A288" t="str">
        <f ca="1"/>
        <v>Frankie Sutton</v>
      </c>
      <c r="B288" t="str">
        <f ca="1"/>
        <v>V_2</v>
      </c>
      <c r="C288">
        <f ca="1"/>
        <v>1.0317000000000001</v>
      </c>
      <c r="D288" t="str">
        <f ca="1"/>
        <v>V_1</v>
      </c>
      <c r="E288" t="str">
        <f ca="1"/>
        <v>V_1</v>
      </c>
      <c r="F288">
        <f ca="1"/>
        <v>-0.27900000000000003</v>
      </c>
      <c r="G288">
        <f ca="1"/>
        <v>8.3699999999999997E-2</v>
      </c>
      <c r="H288">
        <f ca="1"/>
        <v>2.9996</v>
      </c>
      <c r="I288" t="str">
        <f ca="1"/>
        <v>V_2</v>
      </c>
      <c r="J288" t="str">
        <f ca="1"/>
        <v>V_2</v>
      </c>
      <c r="K288" t="str">
        <f ca="1"/>
        <v>V_1</v>
      </c>
      <c r="L288" t="str">
        <f ca="1"/>
        <v>V_1</v>
      </c>
      <c r="M288" t="str">
        <f ca="1"/>
        <v>V_1</v>
      </c>
      <c r="N288" t="str">
        <f ca="1"/>
        <v>V_1</v>
      </c>
      <c r="O288" t="str">
        <f ca="1"/>
        <v>V_1</v>
      </c>
      <c r="P288" t="str">
        <f ca="1"/>
        <v>V_1</v>
      </c>
      <c r="Q288">
        <f ca="1"/>
        <v>7.2599999999999998E-2</v>
      </c>
      <c r="R288">
        <f ca="1"/>
        <v>-0.1716</v>
      </c>
      <c r="S288">
        <f ca="1"/>
        <v>-0.15740000000000001</v>
      </c>
      <c r="T288">
        <f ca="1"/>
        <v>-0.54359999999999997</v>
      </c>
      <c r="U288">
        <f ca="1"/>
        <v>-0.99770000000000003</v>
      </c>
      <c r="V288">
        <f ca="1"/>
        <v>1.0128999999999999</v>
      </c>
      <c r="W288">
        <f ca="1"/>
        <v>-0.3579</v>
      </c>
      <c r="X288">
        <f ca="1"/>
        <v>-1.21</v>
      </c>
    </row>
    <row r="289" spans="1:24" x14ac:dyDescent="0.3">
      <c r="A289" t="str">
        <f ca="1"/>
        <v>Hanita Paravin</v>
      </c>
      <c r="B289" t="str">
        <f ca="1"/>
        <v>V_2</v>
      </c>
      <c r="C289">
        <f ca="1"/>
        <v>1.8532999999999999</v>
      </c>
      <c r="D289" t="str">
        <f ca="1"/>
        <v>V_1</v>
      </c>
      <c r="E289" t="str">
        <f ca="1"/>
        <v>V_2</v>
      </c>
      <c r="F289">
        <f ca="1"/>
        <v>-1.1888000000000001</v>
      </c>
      <c r="G289">
        <f ca="1"/>
        <v>-1.1228</v>
      </c>
      <c r="H289">
        <f ca="1"/>
        <v>-0.37430000000000002</v>
      </c>
      <c r="I289" t="str">
        <f ca="1"/>
        <v>V_2</v>
      </c>
      <c r="J289" t="str">
        <f ca="1"/>
        <v>V_2</v>
      </c>
      <c r="K289" t="str">
        <f ca="1"/>
        <v>V_1</v>
      </c>
      <c r="L289" t="str">
        <f ca="1"/>
        <v>V_1</v>
      </c>
      <c r="M289" t="str">
        <f ca="1"/>
        <v>V_1</v>
      </c>
      <c r="N289" t="str">
        <f ca="1"/>
        <v>V_2</v>
      </c>
      <c r="O289" t="str">
        <f ca="1"/>
        <v>V_1</v>
      </c>
      <c r="P289" t="str">
        <f ca="1"/>
        <v>V_1</v>
      </c>
      <c r="Q289">
        <f ca="1"/>
        <v>-3.0688</v>
      </c>
      <c r="R289">
        <f ca="1"/>
        <v>0.78049999999999997</v>
      </c>
      <c r="S289">
        <f ca="1"/>
        <v>0.69379999999999997</v>
      </c>
      <c r="T289">
        <f ca="1"/>
        <v>-0.54359999999999997</v>
      </c>
      <c r="U289">
        <f ca="1"/>
        <v>-0.99770000000000003</v>
      </c>
      <c r="V289">
        <f ca="1"/>
        <v>1.0128999999999999</v>
      </c>
      <c r="W289">
        <f ca="1"/>
        <v>-0.78920000000000001</v>
      </c>
      <c r="X289">
        <f ca="1"/>
        <v>-1.5198</v>
      </c>
    </row>
    <row r="290" spans="1:24" x14ac:dyDescent="0.3">
      <c r="A290" t="str">
        <f ca="1"/>
        <v>Autumn Wood</v>
      </c>
      <c r="B290" t="str">
        <f ca="1"/>
        <v>V_2</v>
      </c>
      <c r="C290">
        <f ca="1"/>
        <v>0.21010000000000001</v>
      </c>
      <c r="D290" t="str">
        <f ca="1"/>
        <v>V_2</v>
      </c>
      <c r="E290" t="str">
        <f ca="1"/>
        <v>V_1</v>
      </c>
      <c r="F290">
        <f ca="1"/>
        <v>-2.0987</v>
      </c>
      <c r="G290">
        <f ca="1"/>
        <v>-1.1228</v>
      </c>
      <c r="H290">
        <f ca="1"/>
        <v>-0.37430000000000002</v>
      </c>
      <c r="I290" t="str">
        <f ca="1"/>
        <v>V_2</v>
      </c>
      <c r="J290" t="str">
        <f ca="1"/>
        <v>V_2</v>
      </c>
      <c r="K290" t="str">
        <f ca="1"/>
        <v>V_1</v>
      </c>
      <c r="L290" t="str">
        <f ca="1"/>
        <v>V_1</v>
      </c>
      <c r="M290" t="str">
        <f ca="1"/>
        <v>V_1</v>
      </c>
      <c r="N290" t="str">
        <f ca="1"/>
        <v>V_1</v>
      </c>
      <c r="O290" t="str">
        <f ca="1"/>
        <v>V_2</v>
      </c>
      <c r="P290" t="str">
        <f ca="1"/>
        <v>V_1</v>
      </c>
      <c r="Q290">
        <f ca="1"/>
        <v>7.2599999999999998E-2</v>
      </c>
      <c r="R290">
        <f ca="1"/>
        <v>0.78049999999999997</v>
      </c>
      <c r="S290">
        <f ca="1"/>
        <v>-0.15740000000000001</v>
      </c>
      <c r="T290">
        <f ca="1"/>
        <v>-0.54359999999999997</v>
      </c>
      <c r="U290">
        <f ca="1"/>
        <v>-0.99770000000000003</v>
      </c>
      <c r="V290">
        <f ca="1"/>
        <v>1.0128999999999999</v>
      </c>
      <c r="W290">
        <f ca="1"/>
        <v>-0.78920000000000001</v>
      </c>
      <c r="X290">
        <f ca="1"/>
        <v>-0.28070000000000001</v>
      </c>
    </row>
    <row r="291" spans="1:24" x14ac:dyDescent="0.3">
      <c r="A291" t="str">
        <f ca="1"/>
        <v>Edward Talbot</v>
      </c>
      <c r="B291" t="str">
        <f ca="1"/>
        <v>V_2</v>
      </c>
      <c r="C291">
        <f ca="1"/>
        <v>0.21010000000000001</v>
      </c>
      <c r="D291" t="str">
        <f ca="1"/>
        <v>V_2</v>
      </c>
      <c r="E291" t="str">
        <f ca="1"/>
        <v>V_2</v>
      </c>
      <c r="F291">
        <f ca="1"/>
        <v>-1.1888000000000001</v>
      </c>
      <c r="G291">
        <f ca="1"/>
        <v>1.2901</v>
      </c>
      <c r="H291">
        <f ca="1"/>
        <v>-0.37430000000000002</v>
      </c>
      <c r="I291" t="str">
        <f ca="1"/>
        <v>V_2</v>
      </c>
      <c r="J291" t="str">
        <f ca="1"/>
        <v>V_2</v>
      </c>
      <c r="K291" t="str">
        <f ca="1"/>
        <v>V_2</v>
      </c>
      <c r="L291" t="str">
        <f ca="1"/>
        <v>V_1</v>
      </c>
      <c r="M291" t="str">
        <f ca="1"/>
        <v>V_1</v>
      </c>
      <c r="N291" t="str">
        <f ca="1"/>
        <v>V_2</v>
      </c>
      <c r="O291" t="str">
        <f ca="1"/>
        <v>V_1</v>
      </c>
      <c r="P291" t="str">
        <f ca="1"/>
        <v>V_1</v>
      </c>
      <c r="Q291">
        <f ca="1"/>
        <v>7.2599999999999998E-2</v>
      </c>
      <c r="R291">
        <f ca="1"/>
        <v>-1.1237999999999999</v>
      </c>
      <c r="S291">
        <f ca="1"/>
        <v>-0.15740000000000001</v>
      </c>
      <c r="T291">
        <f ca="1"/>
        <v>0.53859999999999997</v>
      </c>
      <c r="U291">
        <f ca="1"/>
        <v>-0.2185</v>
      </c>
      <c r="V291">
        <f ca="1"/>
        <v>-0.371</v>
      </c>
      <c r="W291">
        <f ca="1"/>
        <v>0.28910000000000002</v>
      </c>
      <c r="X291">
        <f ca="1"/>
        <v>-1.21</v>
      </c>
    </row>
    <row r="292" spans="1:24" x14ac:dyDescent="0.3">
      <c r="A292" t="str">
        <f ca="1"/>
        <v>Valentin Michálek</v>
      </c>
      <c r="B292" t="str">
        <f ca="1"/>
        <v>V_2</v>
      </c>
      <c r="C292">
        <f ca="1"/>
        <v>0.21010000000000001</v>
      </c>
      <c r="D292" t="str">
        <f ca="1"/>
        <v>V_1</v>
      </c>
      <c r="E292" t="str">
        <f ca="1"/>
        <v>V_1</v>
      </c>
      <c r="F292">
        <f ca="1"/>
        <v>-0.27900000000000003</v>
      </c>
      <c r="G292">
        <f ca="1"/>
        <v>8.3699999999999997E-2</v>
      </c>
      <c r="H292">
        <f ca="1"/>
        <v>-0.37430000000000002</v>
      </c>
      <c r="I292" t="str">
        <f ca="1"/>
        <v>V_1</v>
      </c>
      <c r="J292" t="str">
        <f ca="1"/>
        <v>V_2</v>
      </c>
      <c r="K292" t="str">
        <f ca="1"/>
        <v>V_1</v>
      </c>
      <c r="L292" t="str">
        <f ca="1"/>
        <v>V_2</v>
      </c>
      <c r="M292" t="str">
        <f ca="1"/>
        <v>V_1</v>
      </c>
      <c r="N292" t="str">
        <f ca="1"/>
        <v>V_1</v>
      </c>
      <c r="O292" t="str">
        <f ca="1"/>
        <v>V_2</v>
      </c>
      <c r="P292" t="str">
        <f ca="1"/>
        <v>V_1</v>
      </c>
      <c r="Q292">
        <f ca="1"/>
        <v>1.1196999999999999</v>
      </c>
      <c r="R292">
        <f ca="1"/>
        <v>1.7325999999999999</v>
      </c>
      <c r="S292">
        <f ca="1"/>
        <v>1.5449999999999999</v>
      </c>
      <c r="T292">
        <f ca="1"/>
        <v>-0.54359999999999997</v>
      </c>
      <c r="U292">
        <f ca="1"/>
        <v>0.56069999999999998</v>
      </c>
      <c r="V292">
        <f ca="1"/>
        <v>1.0128999999999999</v>
      </c>
      <c r="W292">
        <f ca="1"/>
        <v>-0.78920000000000001</v>
      </c>
      <c r="X292">
        <f ca="1"/>
        <v>-3.6882000000000001</v>
      </c>
    </row>
    <row r="293" spans="1:24" x14ac:dyDescent="0.3">
      <c r="A293" t="str">
        <f ca="1"/>
        <v>Luna Abbott</v>
      </c>
      <c r="B293" t="str">
        <f ca="1"/>
        <v>V_2</v>
      </c>
      <c r="C293">
        <f ca="1"/>
        <v>1.0317000000000001</v>
      </c>
      <c r="D293" t="str">
        <f ca="1"/>
        <v>V_2</v>
      </c>
      <c r="E293" t="str">
        <f ca="1"/>
        <v>V_2</v>
      </c>
      <c r="F293">
        <f ca="1"/>
        <v>-0.27900000000000003</v>
      </c>
      <c r="G293">
        <f ca="1"/>
        <v>8.3699999999999997E-2</v>
      </c>
      <c r="H293">
        <f ca="1"/>
        <v>1.3127</v>
      </c>
      <c r="I293" t="str">
        <f ca="1"/>
        <v>V_2</v>
      </c>
      <c r="J293" t="str">
        <f ca="1"/>
        <v>V_2</v>
      </c>
      <c r="K293" t="str">
        <f ca="1"/>
        <v>V_1</v>
      </c>
      <c r="L293" t="str">
        <f ca="1"/>
        <v>V_2</v>
      </c>
      <c r="M293" t="str">
        <f ca="1"/>
        <v>V_1</v>
      </c>
      <c r="N293" t="str">
        <f ca="1"/>
        <v>V_1</v>
      </c>
      <c r="O293" t="str">
        <f ca="1"/>
        <v>V_2</v>
      </c>
      <c r="P293" t="str">
        <f ca="1"/>
        <v>V_1</v>
      </c>
      <c r="Q293">
        <f ca="1"/>
        <v>-2.0217000000000001</v>
      </c>
      <c r="R293">
        <f ca="1"/>
        <v>-0.1716</v>
      </c>
      <c r="S293">
        <f ca="1"/>
        <v>-0.15740000000000001</v>
      </c>
      <c r="T293">
        <f ca="1"/>
        <v>-0.54359999999999997</v>
      </c>
      <c r="U293">
        <f ca="1"/>
        <v>-0.2185</v>
      </c>
      <c r="V293">
        <f ca="1"/>
        <v>0.32090000000000002</v>
      </c>
      <c r="W293">
        <f ca="1"/>
        <v>-0.14219999999999999</v>
      </c>
      <c r="X293">
        <f ca="1"/>
        <v>-1.21</v>
      </c>
    </row>
    <row r="294" spans="1:24" x14ac:dyDescent="0.3">
      <c r="A294" t="str">
        <f ca="1"/>
        <v>Oliver Gordon</v>
      </c>
      <c r="B294" t="str">
        <f ca="1"/>
        <v>V_2</v>
      </c>
      <c r="C294">
        <f ca="1"/>
        <v>0.21010000000000001</v>
      </c>
      <c r="D294" t="str">
        <f ca="1"/>
        <v>V_1</v>
      </c>
      <c r="E294" t="str">
        <f ca="1"/>
        <v>V_1</v>
      </c>
      <c r="F294">
        <f ca="1"/>
        <v>-1.1888000000000001</v>
      </c>
      <c r="G294">
        <f ca="1"/>
        <v>-1.1228</v>
      </c>
      <c r="H294">
        <f ca="1"/>
        <v>-0.37430000000000002</v>
      </c>
      <c r="I294" t="str">
        <f ca="1"/>
        <v>V_2</v>
      </c>
      <c r="J294" t="str">
        <f ca="1"/>
        <v>V_2</v>
      </c>
      <c r="K294" t="str">
        <f ca="1"/>
        <v>V_1</v>
      </c>
      <c r="L294" t="str">
        <f ca="1"/>
        <v>V_1</v>
      </c>
      <c r="M294" t="str">
        <f ca="1"/>
        <v>V_1</v>
      </c>
      <c r="N294" t="str">
        <f ca="1"/>
        <v>V_1</v>
      </c>
      <c r="O294" t="str">
        <f ca="1"/>
        <v>V_1</v>
      </c>
      <c r="P294" t="str">
        <f ca="1"/>
        <v>V_2</v>
      </c>
      <c r="Q294">
        <f ca="1"/>
        <v>-0.97450000000000003</v>
      </c>
      <c r="R294">
        <f ca="1"/>
        <v>-1.1237999999999999</v>
      </c>
      <c r="S294">
        <f ca="1"/>
        <v>-1.0085</v>
      </c>
      <c r="T294">
        <f ca="1"/>
        <v>-0.54359999999999997</v>
      </c>
      <c r="U294">
        <f ca="1"/>
        <v>-0.99770000000000003</v>
      </c>
      <c r="V294">
        <f ca="1"/>
        <v>1.0128999999999999</v>
      </c>
      <c r="W294">
        <f ca="1"/>
        <v>-0.78920000000000001</v>
      </c>
      <c r="X294">
        <f ca="1"/>
        <v>-0.9002</v>
      </c>
    </row>
    <row r="295" spans="1:24" x14ac:dyDescent="0.3">
      <c r="A295" t="str">
        <f ca="1"/>
        <v>Kai Burgess</v>
      </c>
      <c r="B295" t="str">
        <f ca="1"/>
        <v>V_2</v>
      </c>
      <c r="C295">
        <f ca="1"/>
        <v>0.21010000000000001</v>
      </c>
      <c r="D295" t="str">
        <f ca="1"/>
        <v>V_1</v>
      </c>
      <c r="E295" t="str">
        <f ca="1"/>
        <v>V_2</v>
      </c>
      <c r="F295">
        <f ca="1"/>
        <v>-0.27900000000000003</v>
      </c>
      <c r="G295">
        <f ca="1"/>
        <v>-1.1228</v>
      </c>
      <c r="H295">
        <f ca="1"/>
        <v>-0.37430000000000002</v>
      </c>
      <c r="I295" t="str">
        <f ca="1"/>
        <v>V_2</v>
      </c>
      <c r="J295" t="str">
        <f ca="1"/>
        <v>V_1</v>
      </c>
      <c r="K295" t="str">
        <f ca="1"/>
        <v>V_1</v>
      </c>
      <c r="L295" t="str">
        <f ca="1"/>
        <v>V_1</v>
      </c>
      <c r="M295" t="str">
        <f ca="1"/>
        <v>V_1</v>
      </c>
      <c r="N295" t="str">
        <f ca="1"/>
        <v>V_1</v>
      </c>
      <c r="O295" t="str">
        <f ca="1"/>
        <v>V_2</v>
      </c>
      <c r="P295" t="str">
        <f ca="1"/>
        <v>V_1</v>
      </c>
      <c r="Q295">
        <f ca="1"/>
        <v>1.1196999999999999</v>
      </c>
      <c r="R295">
        <f ca="1"/>
        <v>1.7325999999999999</v>
      </c>
      <c r="S295">
        <f ca="1"/>
        <v>-1.8596999999999999</v>
      </c>
      <c r="T295">
        <f ca="1"/>
        <v>-0.54359999999999997</v>
      </c>
      <c r="U295">
        <f ca="1"/>
        <v>-0.99770000000000003</v>
      </c>
      <c r="V295">
        <f ca="1"/>
        <v>-0.371</v>
      </c>
      <c r="W295">
        <f ca="1"/>
        <v>-0.78920000000000001</v>
      </c>
      <c r="X295">
        <f ca="1"/>
        <v>-0.59040000000000004</v>
      </c>
    </row>
    <row r="296" spans="1:24" x14ac:dyDescent="0.3">
      <c r="A296" t="str">
        <f ca="1"/>
        <v>Benjamin Tucker</v>
      </c>
      <c r="B296" t="str">
        <f ca="1"/>
        <v>V_2</v>
      </c>
      <c r="C296">
        <f ca="1"/>
        <v>1.0317000000000001</v>
      </c>
      <c r="D296" t="str">
        <f ca="1"/>
        <v>V_1</v>
      </c>
      <c r="E296" t="str">
        <f ca="1"/>
        <v>V_1</v>
      </c>
      <c r="F296">
        <f ca="1"/>
        <v>-0.27900000000000003</v>
      </c>
      <c r="G296">
        <f ca="1"/>
        <v>8.3699999999999997E-2</v>
      </c>
      <c r="H296">
        <f ca="1"/>
        <v>-0.37430000000000002</v>
      </c>
      <c r="I296" t="str">
        <f ca="1"/>
        <v>V_2</v>
      </c>
      <c r="J296" t="str">
        <f ca="1"/>
        <v>V_1</v>
      </c>
      <c r="K296" t="str">
        <f ca="1"/>
        <v>V_1</v>
      </c>
      <c r="L296" t="str">
        <f ca="1"/>
        <v>V_2</v>
      </c>
      <c r="M296" t="str">
        <f ca="1"/>
        <v>V_2</v>
      </c>
      <c r="N296" t="str">
        <f ca="1"/>
        <v>V_1</v>
      </c>
      <c r="O296" t="str">
        <f ca="1"/>
        <v>V_2</v>
      </c>
      <c r="P296" t="str">
        <f ca="1"/>
        <v>V_1</v>
      </c>
      <c r="Q296">
        <f ca="1"/>
        <v>7.2599999999999998E-2</v>
      </c>
      <c r="R296">
        <f ca="1"/>
        <v>-0.1716</v>
      </c>
      <c r="S296">
        <f ca="1"/>
        <v>1.5449999999999999</v>
      </c>
      <c r="T296">
        <f ca="1"/>
        <v>-0.54359999999999997</v>
      </c>
      <c r="U296">
        <f ca="1"/>
        <v>-0.99770000000000003</v>
      </c>
      <c r="V296">
        <f ca="1"/>
        <v>-1.7549999999999999</v>
      </c>
      <c r="W296">
        <f ca="1"/>
        <v>-0.3579</v>
      </c>
      <c r="X296">
        <f ca="1"/>
        <v>0.64870000000000005</v>
      </c>
    </row>
    <row r="297" spans="1:24" x14ac:dyDescent="0.3">
      <c r="A297" t="str">
        <f ca="1"/>
        <v>Hamsika Dalei</v>
      </c>
      <c r="B297" t="str">
        <f ca="1"/>
        <v>V_2</v>
      </c>
      <c r="C297">
        <f ca="1"/>
        <v>1.0317000000000001</v>
      </c>
      <c r="D297" t="str">
        <f ca="1"/>
        <v>V_1</v>
      </c>
      <c r="E297" t="str">
        <f ca="1"/>
        <v>V_2</v>
      </c>
      <c r="F297">
        <f ca="1"/>
        <v>-0.27900000000000003</v>
      </c>
      <c r="G297">
        <f ca="1"/>
        <v>8.3699999999999997E-2</v>
      </c>
      <c r="H297">
        <f ca="1"/>
        <v>-0.37430000000000002</v>
      </c>
      <c r="I297" t="str">
        <f ca="1"/>
        <v>V_2</v>
      </c>
      <c r="J297" t="str">
        <f ca="1"/>
        <v>V_1</v>
      </c>
      <c r="K297" t="str">
        <f ca="1"/>
        <v>V_1</v>
      </c>
      <c r="L297" t="str">
        <f ca="1"/>
        <v>V_1</v>
      </c>
      <c r="M297" t="str">
        <f ca="1"/>
        <v>V_1</v>
      </c>
      <c r="N297" t="str">
        <f ca="1"/>
        <v>V_1</v>
      </c>
      <c r="O297" t="str">
        <f ca="1"/>
        <v>V_2</v>
      </c>
      <c r="P297" t="str">
        <f ca="1"/>
        <v>V_1</v>
      </c>
      <c r="Q297">
        <f ca="1"/>
        <v>7.2599999999999998E-2</v>
      </c>
      <c r="R297">
        <f ca="1"/>
        <v>0.78049999999999997</v>
      </c>
      <c r="S297">
        <f ca="1"/>
        <v>-0.15740000000000001</v>
      </c>
      <c r="T297">
        <f ca="1"/>
        <v>-0.54359999999999997</v>
      </c>
      <c r="U297">
        <f ca="1"/>
        <v>-0.2185</v>
      </c>
      <c r="V297">
        <f ca="1"/>
        <v>0.32090000000000002</v>
      </c>
      <c r="W297">
        <f ca="1"/>
        <v>-0.78920000000000001</v>
      </c>
      <c r="X297">
        <f ca="1"/>
        <v>0.64870000000000005</v>
      </c>
    </row>
    <row r="298" spans="1:24" x14ac:dyDescent="0.3">
      <c r="A298" t="str">
        <f ca="1"/>
        <v>Arthur Short</v>
      </c>
      <c r="B298" t="str">
        <f ca="1"/>
        <v>V_2</v>
      </c>
      <c r="C298">
        <f ca="1"/>
        <v>0.21010000000000001</v>
      </c>
      <c r="D298" t="str">
        <f ca="1"/>
        <v>V_1</v>
      </c>
      <c r="E298" t="str">
        <f ca="1"/>
        <v>V_1</v>
      </c>
      <c r="F298">
        <f ca="1"/>
        <v>-0.27900000000000003</v>
      </c>
      <c r="G298">
        <f ca="1"/>
        <v>8.3699999999999997E-2</v>
      </c>
      <c r="H298">
        <f ca="1"/>
        <v>-0.37430000000000002</v>
      </c>
      <c r="I298" t="str">
        <f ca="1"/>
        <v>V_2</v>
      </c>
      <c r="J298" t="str">
        <f ca="1"/>
        <v>V_2</v>
      </c>
      <c r="K298" t="str">
        <f ca="1"/>
        <v>V_1</v>
      </c>
      <c r="L298" t="str">
        <f ca="1"/>
        <v>V_1</v>
      </c>
      <c r="M298" t="str">
        <f ca="1"/>
        <v>V_1</v>
      </c>
      <c r="N298" t="str">
        <f ca="1"/>
        <v>V_1</v>
      </c>
      <c r="O298" t="str">
        <f ca="1"/>
        <v>V_2</v>
      </c>
      <c r="P298" t="str">
        <f ca="1"/>
        <v>V_1</v>
      </c>
      <c r="Q298">
        <f ca="1"/>
        <v>7.2599999999999998E-2</v>
      </c>
      <c r="R298">
        <f ca="1"/>
        <v>-0.1716</v>
      </c>
      <c r="S298">
        <f ca="1"/>
        <v>-0.15740000000000001</v>
      </c>
      <c r="T298">
        <f ca="1"/>
        <v>-0.54359999999999997</v>
      </c>
      <c r="U298">
        <f ca="1"/>
        <v>-0.2185</v>
      </c>
      <c r="V298">
        <f ca="1"/>
        <v>0.32090000000000002</v>
      </c>
      <c r="W298">
        <f ca="1"/>
        <v>-0.78920000000000001</v>
      </c>
      <c r="X298">
        <f ca="1"/>
        <v>1.8877999999999999</v>
      </c>
    </row>
    <row r="299" spans="1:24" x14ac:dyDescent="0.3">
      <c r="A299" t="str">
        <f ca="1"/>
        <v>Ellis Hunter</v>
      </c>
      <c r="B299" t="str">
        <f ca="1"/>
        <v>V_2</v>
      </c>
      <c r="C299">
        <f ca="1"/>
        <v>1.0317000000000001</v>
      </c>
      <c r="D299" t="str">
        <f ca="1"/>
        <v>V_2</v>
      </c>
      <c r="E299" t="str">
        <f ca="1"/>
        <v>V_1</v>
      </c>
      <c r="F299">
        <f ca="1"/>
        <v>-0.27900000000000003</v>
      </c>
      <c r="G299">
        <f ca="1"/>
        <v>8.3699999999999997E-2</v>
      </c>
      <c r="H299">
        <f ca="1"/>
        <v>1.3127</v>
      </c>
      <c r="I299" t="str">
        <f ca="1"/>
        <v>V_2</v>
      </c>
      <c r="J299" t="str">
        <f ca="1"/>
        <v>V_1</v>
      </c>
      <c r="K299" t="str">
        <f ca="1"/>
        <v>V_1</v>
      </c>
      <c r="L299" t="str">
        <f ca="1"/>
        <v>V_2</v>
      </c>
      <c r="M299" t="str">
        <f ca="1"/>
        <v>V_1</v>
      </c>
      <c r="N299" t="str">
        <f ca="1"/>
        <v>V_1</v>
      </c>
      <c r="O299" t="str">
        <f ca="1"/>
        <v>V_1</v>
      </c>
      <c r="P299" t="str">
        <f ca="1"/>
        <v>V_2</v>
      </c>
      <c r="Q299">
        <f ca="1"/>
        <v>7.2599999999999998E-2</v>
      </c>
      <c r="R299">
        <f ca="1"/>
        <v>-0.1716</v>
      </c>
      <c r="S299">
        <f ca="1"/>
        <v>-0.15740000000000001</v>
      </c>
      <c r="T299">
        <f ca="1"/>
        <v>-0.54359999999999997</v>
      </c>
      <c r="U299">
        <f ca="1"/>
        <v>-0.99770000000000003</v>
      </c>
      <c r="V299">
        <f ca="1"/>
        <v>0.32090000000000002</v>
      </c>
      <c r="W299">
        <f ca="1"/>
        <v>-0.78920000000000001</v>
      </c>
      <c r="X299">
        <f ca="1"/>
        <v>-3.6882000000000001</v>
      </c>
    </row>
    <row r="300" spans="1:24" x14ac:dyDescent="0.3">
      <c r="A300" t="str">
        <f ca="1"/>
        <v>Lucas Harris</v>
      </c>
      <c r="B300" t="str">
        <f ca="1"/>
        <v>V_2</v>
      </c>
      <c r="C300">
        <f ca="1"/>
        <v>1.0317000000000001</v>
      </c>
      <c r="D300" t="str">
        <f ca="1"/>
        <v>V_1</v>
      </c>
      <c r="E300" t="str">
        <f ca="1"/>
        <v>V_1</v>
      </c>
      <c r="F300">
        <f ca="1"/>
        <v>-0.27900000000000003</v>
      </c>
      <c r="G300">
        <f ca="1"/>
        <v>8.3699999999999997E-2</v>
      </c>
      <c r="H300">
        <f ca="1"/>
        <v>-0.37430000000000002</v>
      </c>
      <c r="I300" t="str">
        <f ca="1"/>
        <v>V_2</v>
      </c>
      <c r="J300" t="str">
        <f ca="1"/>
        <v>V_2</v>
      </c>
      <c r="K300" t="str">
        <f ca="1"/>
        <v>V_1</v>
      </c>
      <c r="L300" t="str">
        <f ca="1"/>
        <v>V_1</v>
      </c>
      <c r="M300" t="str">
        <f ca="1"/>
        <v>V_2</v>
      </c>
      <c r="N300" t="str">
        <f ca="1"/>
        <v>V_1</v>
      </c>
      <c r="O300" t="str">
        <f ca="1"/>
        <v>V_2</v>
      </c>
      <c r="P300" t="str">
        <f ca="1"/>
        <v>V_2</v>
      </c>
      <c r="Q300">
        <f ca="1"/>
        <v>-3.0688</v>
      </c>
      <c r="R300">
        <f ca="1"/>
        <v>-0.1716</v>
      </c>
      <c r="S300">
        <f ca="1"/>
        <v>-1.8596999999999999</v>
      </c>
      <c r="T300">
        <f ca="1"/>
        <v>-0.54359999999999997</v>
      </c>
      <c r="U300">
        <f ca="1"/>
        <v>-0.99770000000000003</v>
      </c>
      <c r="V300">
        <f ca="1"/>
        <v>-1.0629999999999999</v>
      </c>
      <c r="W300">
        <f ca="1"/>
        <v>7.3400000000000007E-2</v>
      </c>
      <c r="X300">
        <f ca="1"/>
        <v>-0.59040000000000004</v>
      </c>
    </row>
    <row r="301" spans="1:24" x14ac:dyDescent="0.3">
      <c r="A301" t="str">
        <f ca="1"/>
        <v>Poppy Stokes</v>
      </c>
      <c r="B301" t="str">
        <f ca="1"/>
        <v>V_2</v>
      </c>
      <c r="C301">
        <f ca="1"/>
        <v>1.0317000000000001</v>
      </c>
      <c r="D301" t="str">
        <f ca="1"/>
        <v>V_1</v>
      </c>
      <c r="E301" t="str">
        <f ca="1"/>
        <v>V_2</v>
      </c>
      <c r="F301">
        <f ca="1"/>
        <v>-0.27900000000000003</v>
      </c>
      <c r="G301">
        <f ca="1"/>
        <v>1.2901</v>
      </c>
      <c r="H301">
        <f ca="1"/>
        <v>-0.37430000000000002</v>
      </c>
      <c r="I301" t="str">
        <f ca="1"/>
        <v>V_2</v>
      </c>
      <c r="J301" t="str">
        <f ca="1"/>
        <v>V_1</v>
      </c>
      <c r="K301" t="str">
        <f ca="1"/>
        <v>V_1</v>
      </c>
      <c r="L301" t="str">
        <f ca="1"/>
        <v>V_1</v>
      </c>
      <c r="M301" t="str">
        <f ca="1"/>
        <v>V_1</v>
      </c>
      <c r="N301" t="str">
        <f ca="1"/>
        <v>V_1</v>
      </c>
      <c r="O301" t="str">
        <f ca="1"/>
        <v>V_2</v>
      </c>
      <c r="P301" t="str">
        <f ca="1"/>
        <v>V_2</v>
      </c>
      <c r="Q301">
        <f ca="1"/>
        <v>1.1196999999999999</v>
      </c>
      <c r="R301">
        <f ca="1"/>
        <v>0.78049999999999997</v>
      </c>
      <c r="S301">
        <f ca="1"/>
        <v>1.5449999999999999</v>
      </c>
      <c r="T301">
        <f ca="1"/>
        <v>-0.54359999999999997</v>
      </c>
      <c r="U301">
        <f ca="1"/>
        <v>1.3399000000000001</v>
      </c>
      <c r="V301">
        <f ca="1"/>
        <v>-0.371</v>
      </c>
      <c r="W301">
        <f ca="1"/>
        <v>-0.78920000000000001</v>
      </c>
      <c r="X301">
        <f ca="1"/>
        <v>0.33889999999999998</v>
      </c>
    </row>
    <row r="302" spans="1:24" x14ac:dyDescent="0.3">
      <c r="A302" t="str">
        <f ca="1"/>
        <v>Edward Richardson</v>
      </c>
      <c r="B302" t="str">
        <f ca="1"/>
        <v>V_2</v>
      </c>
      <c r="C302">
        <f ca="1"/>
        <v>1.0317000000000001</v>
      </c>
      <c r="D302" t="str">
        <f ca="1"/>
        <v>V_2</v>
      </c>
      <c r="E302" t="str">
        <f ca="1"/>
        <v>V_2</v>
      </c>
      <c r="F302">
        <f ca="1"/>
        <v>-0.27900000000000003</v>
      </c>
      <c r="G302">
        <f ca="1"/>
        <v>8.3699999999999997E-2</v>
      </c>
      <c r="H302">
        <f ca="1"/>
        <v>-0.37430000000000002</v>
      </c>
      <c r="I302" t="str">
        <f ca="1"/>
        <v>V_2</v>
      </c>
      <c r="J302" t="str">
        <f ca="1"/>
        <v>V_1</v>
      </c>
      <c r="K302" t="str">
        <f ca="1"/>
        <v>V_1</v>
      </c>
      <c r="L302" t="str">
        <f ca="1"/>
        <v>V_2</v>
      </c>
      <c r="M302" t="str">
        <f ca="1"/>
        <v>V_1</v>
      </c>
      <c r="N302" t="str">
        <f ca="1"/>
        <v>V_1</v>
      </c>
      <c r="O302" t="str">
        <f ca="1"/>
        <v>V_2</v>
      </c>
      <c r="P302" t="str">
        <f ca="1"/>
        <v>V_2</v>
      </c>
      <c r="Q302">
        <f ca="1"/>
        <v>1.1196999999999999</v>
      </c>
      <c r="R302">
        <f ca="1"/>
        <v>-0.1716</v>
      </c>
      <c r="S302">
        <f ca="1"/>
        <v>-1.8596999999999999</v>
      </c>
      <c r="T302">
        <f ca="1"/>
        <v>-0.54359999999999997</v>
      </c>
      <c r="U302">
        <f ca="1"/>
        <v>-0.99770000000000003</v>
      </c>
      <c r="V302">
        <f ca="1"/>
        <v>1.0128999999999999</v>
      </c>
      <c r="W302">
        <f ca="1"/>
        <v>-0.78920000000000001</v>
      </c>
      <c r="X302">
        <f ca="1"/>
        <v>-3.6882000000000001</v>
      </c>
    </row>
    <row r="303" spans="1:24" x14ac:dyDescent="0.3">
      <c r="A303" t="str">
        <f ca="1"/>
        <v>Evie Johnston</v>
      </c>
      <c r="B303" t="str">
        <f ca="1"/>
        <v>V_2</v>
      </c>
      <c r="C303">
        <f ca="1"/>
        <v>1.0317000000000001</v>
      </c>
      <c r="D303" t="str">
        <f ca="1"/>
        <v>V_1</v>
      </c>
      <c r="E303" t="str">
        <f ca="1"/>
        <v>V_1</v>
      </c>
      <c r="F303">
        <f ca="1"/>
        <v>-1.1888000000000001</v>
      </c>
      <c r="G303">
        <f ca="1"/>
        <v>8.3699999999999997E-2</v>
      </c>
      <c r="H303">
        <f ca="1"/>
        <v>1.3127</v>
      </c>
      <c r="I303" t="str">
        <f ca="1"/>
        <v>V_2</v>
      </c>
      <c r="J303" t="str">
        <f ca="1"/>
        <v>V_1</v>
      </c>
      <c r="K303" t="str">
        <f ca="1"/>
        <v>V_1</v>
      </c>
      <c r="L303" t="str">
        <f ca="1"/>
        <v>V_1</v>
      </c>
      <c r="M303" t="str">
        <f ca="1"/>
        <v>V_1</v>
      </c>
      <c r="N303" t="str">
        <f ca="1"/>
        <v>V_2</v>
      </c>
      <c r="O303" t="str">
        <f ca="1"/>
        <v>V_1</v>
      </c>
      <c r="P303" t="str">
        <f ca="1"/>
        <v>V_1</v>
      </c>
      <c r="Q303">
        <f ca="1"/>
        <v>7.2599999999999998E-2</v>
      </c>
      <c r="R303">
        <f ca="1"/>
        <v>0.78049999999999997</v>
      </c>
      <c r="S303">
        <f ca="1"/>
        <v>-1.0085</v>
      </c>
      <c r="T303">
        <f ca="1"/>
        <v>-0.54359999999999997</v>
      </c>
      <c r="U303">
        <f ca="1"/>
        <v>-0.2185</v>
      </c>
      <c r="V303">
        <f ca="1"/>
        <v>-1.0629999999999999</v>
      </c>
      <c r="W303">
        <f ca="1"/>
        <v>-0.3579</v>
      </c>
      <c r="X303">
        <f ca="1"/>
        <v>-0.59040000000000004</v>
      </c>
    </row>
    <row r="304" spans="1:24" x14ac:dyDescent="0.3">
      <c r="A304" t="str">
        <f ca="1"/>
        <v>Mabel Day</v>
      </c>
      <c r="B304" t="str">
        <f ca="1"/>
        <v>V_2</v>
      </c>
      <c r="C304">
        <f ca="1"/>
        <v>0.21010000000000001</v>
      </c>
      <c r="D304" t="str">
        <f ca="1"/>
        <v>V_1</v>
      </c>
      <c r="E304" t="str">
        <f ca="1"/>
        <v>V_1</v>
      </c>
      <c r="F304">
        <f ca="1"/>
        <v>-0.27900000000000003</v>
      </c>
      <c r="G304">
        <f ca="1"/>
        <v>2.4965999999999999</v>
      </c>
      <c r="H304">
        <f ca="1"/>
        <v>-0.37430000000000002</v>
      </c>
      <c r="I304" t="str">
        <f ca="1"/>
        <v>V_2</v>
      </c>
      <c r="J304" t="str">
        <f ca="1"/>
        <v>V_1</v>
      </c>
      <c r="K304" t="str">
        <f ca="1"/>
        <v>V_1</v>
      </c>
      <c r="L304" t="str">
        <f ca="1"/>
        <v>V_1</v>
      </c>
      <c r="M304" t="str">
        <f ca="1"/>
        <v>V_1</v>
      </c>
      <c r="N304" t="str">
        <f ca="1"/>
        <v>V_1</v>
      </c>
      <c r="O304" t="str">
        <f ca="1"/>
        <v>V_2</v>
      </c>
      <c r="P304" t="str">
        <f ca="1"/>
        <v>V_2</v>
      </c>
      <c r="Q304">
        <f ca="1"/>
        <v>7.2599999999999998E-2</v>
      </c>
      <c r="R304">
        <f ca="1"/>
        <v>-1.1237999999999999</v>
      </c>
      <c r="S304">
        <f ca="1"/>
        <v>-0.15740000000000001</v>
      </c>
      <c r="T304">
        <f ca="1"/>
        <v>1.6207</v>
      </c>
      <c r="U304">
        <f ca="1"/>
        <v>-0.99770000000000003</v>
      </c>
      <c r="V304">
        <f ca="1"/>
        <v>1.0128999999999999</v>
      </c>
      <c r="W304">
        <f ca="1"/>
        <v>-0.78920000000000001</v>
      </c>
      <c r="X304">
        <f ca="1"/>
        <v>1.8877999999999999</v>
      </c>
    </row>
    <row r="305" spans="1:24" x14ac:dyDescent="0.3">
      <c r="A305" t="str">
        <f ca="1"/>
        <v>Elliot Stanley</v>
      </c>
      <c r="B305" t="str">
        <f ca="1"/>
        <v>V_2</v>
      </c>
      <c r="C305">
        <f ca="1"/>
        <v>0.21010000000000001</v>
      </c>
      <c r="D305" t="str">
        <f ca="1"/>
        <v>V_2</v>
      </c>
      <c r="E305" t="str">
        <f ca="1"/>
        <v>V_2</v>
      </c>
      <c r="F305">
        <f ca="1"/>
        <v>-1.1888000000000001</v>
      </c>
      <c r="G305">
        <f ca="1"/>
        <v>8.3699999999999997E-2</v>
      </c>
      <c r="H305">
        <f ca="1"/>
        <v>-0.37430000000000002</v>
      </c>
      <c r="I305" t="str">
        <f ca="1"/>
        <v>V_2</v>
      </c>
      <c r="J305" t="str">
        <f ca="1"/>
        <v>V_1</v>
      </c>
      <c r="K305" t="str">
        <f ca="1"/>
        <v>V_1</v>
      </c>
      <c r="L305" t="str">
        <f ca="1"/>
        <v>V_2</v>
      </c>
      <c r="M305" t="str">
        <f ca="1"/>
        <v>V_1</v>
      </c>
      <c r="N305" t="str">
        <f ca="1"/>
        <v>V_1</v>
      </c>
      <c r="O305" t="str">
        <f ca="1"/>
        <v>V_2</v>
      </c>
      <c r="P305" t="str">
        <f ca="1"/>
        <v>V_2</v>
      </c>
      <c r="Q305">
        <f ca="1"/>
        <v>1.1196999999999999</v>
      </c>
      <c r="R305">
        <f ca="1"/>
        <v>-0.1716</v>
      </c>
      <c r="S305">
        <f ca="1"/>
        <v>-0.15740000000000001</v>
      </c>
      <c r="T305">
        <f ca="1"/>
        <v>-0.54359999999999997</v>
      </c>
      <c r="U305">
        <f ca="1"/>
        <v>-0.2185</v>
      </c>
      <c r="V305">
        <f ca="1"/>
        <v>-1.0629999999999999</v>
      </c>
      <c r="W305">
        <f ca="1"/>
        <v>0.28910000000000002</v>
      </c>
      <c r="X305">
        <f ca="1"/>
        <v>2.9100000000000001E-2</v>
      </c>
    </row>
    <row r="306" spans="1:24" x14ac:dyDescent="0.3">
      <c r="A306" t="str">
        <f ca="1"/>
        <v>Bobby Bates</v>
      </c>
      <c r="B306" t="str">
        <f ca="1"/>
        <v>V_2</v>
      </c>
      <c r="C306">
        <f ca="1"/>
        <v>1.0317000000000001</v>
      </c>
      <c r="D306" t="str">
        <f ca="1"/>
        <v>V_1</v>
      </c>
      <c r="E306" t="str">
        <f ca="1"/>
        <v>V_2</v>
      </c>
      <c r="F306">
        <f ca="1"/>
        <v>-1.1888000000000001</v>
      </c>
      <c r="G306">
        <f ca="1"/>
        <v>8.3699999999999997E-2</v>
      </c>
      <c r="H306">
        <f ca="1"/>
        <v>-0.37430000000000002</v>
      </c>
      <c r="I306" t="str">
        <f ca="1"/>
        <v>V_2</v>
      </c>
      <c r="J306" t="str">
        <f ca="1"/>
        <v>V_1</v>
      </c>
      <c r="K306" t="str">
        <f ca="1"/>
        <v>V_1</v>
      </c>
      <c r="L306" t="str">
        <f ca="1"/>
        <v>V_1</v>
      </c>
      <c r="M306" t="str">
        <f ca="1"/>
        <v>V_1</v>
      </c>
      <c r="N306" t="str">
        <f ca="1"/>
        <v>V_1</v>
      </c>
      <c r="O306" t="str">
        <f ca="1"/>
        <v>V_1</v>
      </c>
      <c r="P306" t="str">
        <f ca="1"/>
        <v>V_2</v>
      </c>
      <c r="Q306">
        <f ca="1"/>
        <v>1.1196999999999999</v>
      </c>
      <c r="R306">
        <f ca="1"/>
        <v>-1.1237999999999999</v>
      </c>
      <c r="S306">
        <f ca="1"/>
        <v>-0.15740000000000001</v>
      </c>
      <c r="T306">
        <f ca="1"/>
        <v>-0.54359999999999997</v>
      </c>
      <c r="U306">
        <f ca="1"/>
        <v>-0.2185</v>
      </c>
      <c r="V306">
        <f ca="1"/>
        <v>-0.371</v>
      </c>
      <c r="W306">
        <f ca="1"/>
        <v>-0.3579</v>
      </c>
      <c r="X306">
        <f ca="1"/>
        <v>-0.28070000000000001</v>
      </c>
    </row>
    <row r="307" spans="1:24" x14ac:dyDescent="0.3">
      <c r="A307" t="str">
        <f ca="1"/>
        <v>Mandla Paulo</v>
      </c>
      <c r="B307" t="str">
        <f ca="1"/>
        <v>V_2</v>
      </c>
      <c r="C307">
        <f ca="1"/>
        <v>1.0317000000000001</v>
      </c>
      <c r="D307" t="str">
        <f ca="1"/>
        <v>V_1</v>
      </c>
      <c r="E307" t="str">
        <f ca="1"/>
        <v>V_1</v>
      </c>
      <c r="F307">
        <f ca="1"/>
        <v>-0.27900000000000003</v>
      </c>
      <c r="G307">
        <f ca="1"/>
        <v>8.3699999999999997E-2</v>
      </c>
      <c r="H307">
        <f ca="1"/>
        <v>-0.37430000000000002</v>
      </c>
      <c r="I307" t="str">
        <f ca="1"/>
        <v>V_2</v>
      </c>
      <c r="J307" t="str">
        <f ca="1"/>
        <v>V_2</v>
      </c>
      <c r="K307" t="str">
        <f ca="1"/>
        <v>V_1</v>
      </c>
      <c r="L307" t="str">
        <f ca="1"/>
        <v>V_1</v>
      </c>
      <c r="M307" t="str">
        <f ca="1"/>
        <v>V_1</v>
      </c>
      <c r="N307" t="str">
        <f ca="1"/>
        <v>V_2</v>
      </c>
      <c r="O307" t="str">
        <f ca="1"/>
        <v>V_1</v>
      </c>
      <c r="P307" t="str">
        <f ca="1"/>
        <v>V_1</v>
      </c>
      <c r="Q307">
        <f ca="1"/>
        <v>7.2599999999999998E-2</v>
      </c>
      <c r="R307">
        <f ca="1"/>
        <v>-2.0758999999999999</v>
      </c>
      <c r="S307">
        <f ca="1"/>
        <v>-1.8596999999999999</v>
      </c>
      <c r="T307">
        <f ca="1"/>
        <v>-0.54359999999999997</v>
      </c>
      <c r="U307">
        <f ca="1"/>
        <v>-0.99770000000000003</v>
      </c>
      <c r="V307">
        <f ca="1"/>
        <v>0.32090000000000002</v>
      </c>
      <c r="W307">
        <f ca="1"/>
        <v>-0.78920000000000001</v>
      </c>
      <c r="X307">
        <f ca="1"/>
        <v>2.9100000000000001E-2</v>
      </c>
    </row>
    <row r="308" spans="1:24" x14ac:dyDescent="0.3">
      <c r="A308" t="str">
        <f ca="1"/>
        <v>Haru Obi</v>
      </c>
      <c r="B308" t="str">
        <f ca="1"/>
        <v>V_2</v>
      </c>
      <c r="C308">
        <f ca="1"/>
        <v>1.0317000000000001</v>
      </c>
      <c r="D308" t="str">
        <f ca="1"/>
        <v>V_2</v>
      </c>
      <c r="E308" t="str">
        <f ca="1"/>
        <v>V_1</v>
      </c>
      <c r="F308">
        <f ca="1"/>
        <v>-0.27900000000000003</v>
      </c>
      <c r="G308">
        <f ca="1"/>
        <v>1.2901</v>
      </c>
      <c r="H308">
        <f ca="1"/>
        <v>-0.37430000000000002</v>
      </c>
      <c r="I308" t="str">
        <f ca="1"/>
        <v>V_2</v>
      </c>
      <c r="J308" t="str">
        <f ca="1"/>
        <v>V_1</v>
      </c>
      <c r="K308" t="str">
        <f ca="1"/>
        <v>V_1</v>
      </c>
      <c r="L308" t="str">
        <f ca="1"/>
        <v>V_1</v>
      </c>
      <c r="M308" t="str">
        <f ca="1"/>
        <v>V_1</v>
      </c>
      <c r="N308" t="str">
        <f ca="1"/>
        <v>V_1</v>
      </c>
      <c r="O308" t="str">
        <f ca="1"/>
        <v>V_2</v>
      </c>
      <c r="P308" t="str">
        <f ca="1"/>
        <v>V_2</v>
      </c>
      <c r="Q308">
        <f ca="1"/>
        <v>7.2599999999999998E-2</v>
      </c>
      <c r="R308">
        <f ca="1"/>
        <v>-1.1237999999999999</v>
      </c>
      <c r="S308">
        <f ca="1"/>
        <v>-1.8596999999999999</v>
      </c>
      <c r="T308">
        <f ca="1"/>
        <v>-0.54359999999999997</v>
      </c>
      <c r="U308">
        <f ca="1"/>
        <v>-0.99770000000000003</v>
      </c>
      <c r="V308">
        <f ca="1"/>
        <v>0.32090000000000002</v>
      </c>
      <c r="W308">
        <f ca="1"/>
        <v>0.28910000000000002</v>
      </c>
      <c r="X308">
        <f ca="1"/>
        <v>0.95840000000000003</v>
      </c>
    </row>
    <row r="309" spans="1:24" x14ac:dyDescent="0.3">
      <c r="A309" t="str">
        <f ca="1"/>
        <v>Rupert Davies</v>
      </c>
      <c r="B309" t="str">
        <f ca="1"/>
        <v>V_2</v>
      </c>
      <c r="C309">
        <f ca="1"/>
        <v>1.0317000000000001</v>
      </c>
      <c r="D309" t="str">
        <f ca="1"/>
        <v>V_1</v>
      </c>
      <c r="E309" t="str">
        <f ca="1"/>
        <v>V_1</v>
      </c>
      <c r="F309">
        <f ca="1"/>
        <v>0.63090000000000002</v>
      </c>
      <c r="G309">
        <f ca="1"/>
        <v>8.3699999999999997E-2</v>
      </c>
      <c r="H309">
        <f ca="1"/>
        <v>-0.37430000000000002</v>
      </c>
      <c r="I309" t="str">
        <f ca="1"/>
        <v>V_2</v>
      </c>
      <c r="J309" t="str">
        <f ca="1"/>
        <v>V_2</v>
      </c>
      <c r="K309" t="str">
        <f ca="1"/>
        <v>V_1</v>
      </c>
      <c r="L309" t="str">
        <f ca="1"/>
        <v>V_1</v>
      </c>
      <c r="M309" t="str">
        <f ca="1"/>
        <v>V_1</v>
      </c>
      <c r="N309" t="str">
        <f ca="1"/>
        <v>V_1</v>
      </c>
      <c r="O309" t="str">
        <f ca="1"/>
        <v>V_1</v>
      </c>
      <c r="P309" t="str">
        <f ca="1"/>
        <v>V_2</v>
      </c>
      <c r="Q309">
        <f ca="1"/>
        <v>1.1196999999999999</v>
      </c>
      <c r="R309">
        <f ca="1"/>
        <v>-0.1716</v>
      </c>
      <c r="S309">
        <f ca="1"/>
        <v>0.69379999999999997</v>
      </c>
      <c r="T309">
        <f ca="1"/>
        <v>-0.54359999999999997</v>
      </c>
      <c r="U309">
        <f ca="1"/>
        <v>-0.99770000000000003</v>
      </c>
      <c r="V309">
        <f ca="1"/>
        <v>1.0128999999999999</v>
      </c>
      <c r="W309">
        <f ca="1"/>
        <v>-0.78920000000000001</v>
      </c>
      <c r="X309">
        <f ca="1"/>
        <v>-0.59040000000000004</v>
      </c>
    </row>
    <row r="310" spans="1:24" x14ac:dyDescent="0.3">
      <c r="A310" t="str">
        <f ca="1"/>
        <v>Lyra Rowe</v>
      </c>
      <c r="B310" t="str">
        <f ca="1"/>
        <v>V_2</v>
      </c>
      <c r="C310">
        <f ca="1"/>
        <v>0.21010000000000001</v>
      </c>
      <c r="D310" t="str">
        <f ca="1"/>
        <v>V_1</v>
      </c>
      <c r="E310" t="str">
        <f ca="1"/>
        <v>V_2</v>
      </c>
      <c r="F310">
        <f ca="1"/>
        <v>-0.27900000000000003</v>
      </c>
      <c r="G310">
        <f ca="1"/>
        <v>8.3699999999999997E-2</v>
      </c>
      <c r="H310">
        <f ca="1"/>
        <v>-0.37430000000000002</v>
      </c>
      <c r="I310" t="str">
        <f ca="1"/>
        <v>V_2</v>
      </c>
      <c r="J310" t="str">
        <f ca="1"/>
        <v>V_1</v>
      </c>
      <c r="K310" t="str">
        <f ca="1"/>
        <v>V_1</v>
      </c>
      <c r="L310" t="str">
        <f ca="1"/>
        <v>V_1</v>
      </c>
      <c r="M310" t="str">
        <f ca="1"/>
        <v>V_1</v>
      </c>
      <c r="N310" t="str">
        <f ca="1"/>
        <v>V_1</v>
      </c>
      <c r="O310" t="str">
        <f ca="1"/>
        <v>V_1</v>
      </c>
      <c r="P310" t="str">
        <f ca="1"/>
        <v>V_2</v>
      </c>
      <c r="Q310">
        <f ca="1"/>
        <v>-3.0688</v>
      </c>
      <c r="R310">
        <f ca="1"/>
        <v>-1.1237999999999999</v>
      </c>
      <c r="S310">
        <f ca="1"/>
        <v>-0.15740000000000001</v>
      </c>
      <c r="T310">
        <f ca="1"/>
        <v>-0.54359999999999997</v>
      </c>
      <c r="U310">
        <f ca="1"/>
        <v>-0.2185</v>
      </c>
      <c r="V310">
        <f ca="1"/>
        <v>1.0128999999999999</v>
      </c>
      <c r="W310">
        <f ca="1"/>
        <v>-0.78920000000000001</v>
      </c>
      <c r="X310">
        <f ca="1"/>
        <v>0.95840000000000003</v>
      </c>
    </row>
    <row r="311" spans="1:24" x14ac:dyDescent="0.3">
      <c r="A311" t="str">
        <f ca="1"/>
        <v>Halim Sabbag</v>
      </c>
      <c r="B311" t="str">
        <f ca="1"/>
        <v>V_2</v>
      </c>
      <c r="C311">
        <f ca="1"/>
        <v>1.0317000000000001</v>
      </c>
      <c r="D311" t="str">
        <f ca="1"/>
        <v>V_1</v>
      </c>
      <c r="E311" t="str">
        <f ca="1"/>
        <v>V_2</v>
      </c>
      <c r="F311">
        <f ca="1"/>
        <v>-1.1888000000000001</v>
      </c>
      <c r="G311">
        <f ca="1"/>
        <v>-1.1228</v>
      </c>
      <c r="H311">
        <f ca="1"/>
        <v>-0.37430000000000002</v>
      </c>
      <c r="I311" t="str">
        <f ca="1"/>
        <v>V_2</v>
      </c>
      <c r="J311" t="str">
        <f ca="1"/>
        <v>V_1</v>
      </c>
      <c r="K311" t="str">
        <f ca="1"/>
        <v>V_1</v>
      </c>
      <c r="L311" t="str">
        <f ca="1"/>
        <v>V_1</v>
      </c>
      <c r="M311" t="str">
        <f ca="1"/>
        <v>V_2</v>
      </c>
      <c r="N311" t="str">
        <f ca="1"/>
        <v>V_1</v>
      </c>
      <c r="O311" t="str">
        <f ca="1"/>
        <v>V_2</v>
      </c>
      <c r="P311" t="str">
        <f ca="1"/>
        <v>V_2</v>
      </c>
      <c r="Q311">
        <f ca="1"/>
        <v>-0.97450000000000003</v>
      </c>
      <c r="R311">
        <f ca="1"/>
        <v>-0.1716</v>
      </c>
      <c r="S311">
        <f ca="1"/>
        <v>-1.0085</v>
      </c>
      <c r="T311">
        <f ca="1"/>
        <v>-0.54359999999999997</v>
      </c>
      <c r="U311">
        <f ca="1"/>
        <v>-0.2185</v>
      </c>
      <c r="V311">
        <f ca="1"/>
        <v>-0.371</v>
      </c>
      <c r="W311">
        <f ca="1"/>
        <v>-0.3579</v>
      </c>
      <c r="X311">
        <f ca="1"/>
        <v>0.64870000000000005</v>
      </c>
    </row>
    <row r="312" spans="1:24" x14ac:dyDescent="0.3">
      <c r="A312" t="str">
        <f ca="1"/>
        <v>Basma Malik</v>
      </c>
      <c r="B312" t="str">
        <f ca="1"/>
        <v>V_2</v>
      </c>
      <c r="C312">
        <f ca="1"/>
        <v>1.0317000000000001</v>
      </c>
      <c r="D312" t="str">
        <f ca="1"/>
        <v>V_1</v>
      </c>
      <c r="E312" t="str">
        <f ca="1"/>
        <v>V_2</v>
      </c>
      <c r="F312">
        <f ca="1"/>
        <v>-1.1888000000000001</v>
      </c>
      <c r="G312">
        <f ca="1"/>
        <v>1.2901</v>
      </c>
      <c r="H312">
        <f ca="1"/>
        <v>-0.37430000000000002</v>
      </c>
      <c r="I312" t="str">
        <f ca="1"/>
        <v>V_2</v>
      </c>
      <c r="J312" t="str">
        <f ca="1"/>
        <v>V_1</v>
      </c>
      <c r="K312" t="str">
        <f ca="1"/>
        <v>V_1</v>
      </c>
      <c r="L312" t="str">
        <f ca="1"/>
        <v>V_1</v>
      </c>
      <c r="M312" t="str">
        <f ca="1"/>
        <v>V_1</v>
      </c>
      <c r="N312" t="str">
        <f ca="1"/>
        <v>V_1</v>
      </c>
      <c r="O312" t="str">
        <f ca="1"/>
        <v>V_2</v>
      </c>
      <c r="P312" t="str">
        <f ca="1"/>
        <v>V_1</v>
      </c>
      <c r="Q312">
        <f ca="1"/>
        <v>1.1196999999999999</v>
      </c>
      <c r="R312">
        <f ca="1"/>
        <v>-0.1716</v>
      </c>
      <c r="S312">
        <f ca="1"/>
        <v>-1.0085</v>
      </c>
      <c r="T312">
        <f ca="1"/>
        <v>-0.54359999999999997</v>
      </c>
      <c r="U312">
        <f ca="1"/>
        <v>-0.99770000000000003</v>
      </c>
      <c r="V312">
        <f ca="1"/>
        <v>0.32090000000000002</v>
      </c>
      <c r="W312">
        <f ca="1"/>
        <v>-0.78920000000000001</v>
      </c>
      <c r="X312">
        <f ca="1"/>
        <v>1.8877999999999999</v>
      </c>
    </row>
    <row r="313" spans="1:24" x14ac:dyDescent="0.3">
      <c r="A313" t="str">
        <f ca="1"/>
        <v>Willow Peacock</v>
      </c>
      <c r="B313" t="str">
        <f ca="1"/>
        <v>V_2</v>
      </c>
      <c r="C313">
        <f ca="1"/>
        <v>1.0317000000000001</v>
      </c>
      <c r="D313" t="str">
        <f ca="1"/>
        <v>V_2</v>
      </c>
      <c r="E313" t="str">
        <f ca="1"/>
        <v>V_2</v>
      </c>
      <c r="F313">
        <f ca="1"/>
        <v>-0.27900000000000003</v>
      </c>
      <c r="G313">
        <f ca="1"/>
        <v>8.3699999999999997E-2</v>
      </c>
      <c r="H313">
        <f ca="1"/>
        <v>-0.37430000000000002</v>
      </c>
      <c r="I313" t="str">
        <f ca="1"/>
        <v>V_2</v>
      </c>
      <c r="J313" t="str">
        <f ca="1"/>
        <v>V_1</v>
      </c>
      <c r="K313" t="str">
        <f ca="1"/>
        <v>V_1</v>
      </c>
      <c r="L313" t="str">
        <f ca="1"/>
        <v>V_1</v>
      </c>
      <c r="M313" t="str">
        <f ca="1"/>
        <v>V_1</v>
      </c>
      <c r="N313" t="str">
        <f ca="1"/>
        <v>V_1</v>
      </c>
      <c r="O313" t="str">
        <f ca="1"/>
        <v>V_1</v>
      </c>
      <c r="P313" t="str">
        <f ca="1"/>
        <v>V_2</v>
      </c>
      <c r="Q313">
        <f ca="1"/>
        <v>7.2599999999999998E-2</v>
      </c>
      <c r="R313">
        <f ca="1"/>
        <v>-0.1716</v>
      </c>
      <c r="S313">
        <f ca="1"/>
        <v>0.69379999999999997</v>
      </c>
      <c r="T313">
        <f ca="1"/>
        <v>-0.54359999999999997</v>
      </c>
      <c r="U313">
        <f ca="1"/>
        <v>1.3399000000000001</v>
      </c>
      <c r="V313">
        <f ca="1"/>
        <v>1.0128999999999999</v>
      </c>
      <c r="W313">
        <f ca="1"/>
        <v>-0.78920000000000001</v>
      </c>
      <c r="X313">
        <f ca="1"/>
        <v>0.95840000000000003</v>
      </c>
    </row>
    <row r="314" spans="1:24" x14ac:dyDescent="0.3">
      <c r="A314" t="str">
        <f ca="1"/>
        <v>Alonso Mansilla</v>
      </c>
      <c r="B314" t="str">
        <f ca="1"/>
        <v>V_2</v>
      </c>
      <c r="C314">
        <f ca="1"/>
        <v>0.21010000000000001</v>
      </c>
      <c r="D314" t="str">
        <f ca="1"/>
        <v>V_2</v>
      </c>
      <c r="E314" t="str">
        <f ca="1"/>
        <v>V_1</v>
      </c>
      <c r="F314">
        <f ca="1"/>
        <v>-0.27900000000000003</v>
      </c>
      <c r="G314">
        <f ca="1"/>
        <v>8.3699999999999997E-2</v>
      </c>
      <c r="H314">
        <f ca="1"/>
        <v>-0.37430000000000002</v>
      </c>
      <c r="I314" t="str">
        <f ca="1"/>
        <v>V_2</v>
      </c>
      <c r="J314" t="str">
        <f ca="1"/>
        <v>V_1</v>
      </c>
      <c r="K314" t="str">
        <f ca="1"/>
        <v>V_1</v>
      </c>
      <c r="L314" t="str">
        <f ca="1"/>
        <v>V_1</v>
      </c>
      <c r="M314" t="str">
        <f ca="1"/>
        <v>V_2</v>
      </c>
      <c r="N314" t="str">
        <f ca="1"/>
        <v>V_1</v>
      </c>
      <c r="O314" t="str">
        <f ca="1"/>
        <v>V_1</v>
      </c>
      <c r="P314" t="str">
        <f ca="1"/>
        <v>V_1</v>
      </c>
      <c r="Q314">
        <f ca="1"/>
        <v>-0.97450000000000003</v>
      </c>
      <c r="R314">
        <f ca="1"/>
        <v>-1.1237999999999999</v>
      </c>
      <c r="S314">
        <f ca="1"/>
        <v>-1.0085</v>
      </c>
      <c r="T314">
        <f ca="1"/>
        <v>-0.54359999999999997</v>
      </c>
      <c r="U314">
        <f ca="1"/>
        <v>-0.2185</v>
      </c>
      <c r="V314">
        <f ca="1"/>
        <v>-0.371</v>
      </c>
      <c r="W314">
        <f ca="1"/>
        <v>-0.78920000000000001</v>
      </c>
      <c r="X314">
        <f ca="1"/>
        <v>0.33889999999999998</v>
      </c>
    </row>
    <row r="315" spans="1:24" x14ac:dyDescent="0.3">
      <c r="A315" t="str">
        <f ca="1"/>
        <v>Harrison Charlton</v>
      </c>
      <c r="B315" t="str">
        <f ca="1"/>
        <v>V_2</v>
      </c>
      <c r="C315">
        <f ca="1"/>
        <v>1.0317000000000001</v>
      </c>
      <c r="D315" t="str">
        <f ca="1"/>
        <v>V_2</v>
      </c>
      <c r="E315" t="str">
        <f ca="1"/>
        <v>V_1</v>
      </c>
      <c r="F315">
        <f ca="1"/>
        <v>0.63090000000000002</v>
      </c>
      <c r="G315">
        <f ca="1"/>
        <v>8.3699999999999997E-2</v>
      </c>
      <c r="H315">
        <f ca="1"/>
        <v>-0.37430000000000002</v>
      </c>
      <c r="I315" t="str">
        <f ca="1"/>
        <v>V_2</v>
      </c>
      <c r="J315" t="str">
        <f ca="1"/>
        <v>V_2</v>
      </c>
      <c r="K315" t="str">
        <f ca="1"/>
        <v>V_2</v>
      </c>
      <c r="L315" t="str">
        <f ca="1"/>
        <v>V_1</v>
      </c>
      <c r="M315" t="str">
        <f ca="1"/>
        <v>V_1</v>
      </c>
      <c r="N315" t="str">
        <f ca="1"/>
        <v>V_1</v>
      </c>
      <c r="O315" t="str">
        <f ca="1"/>
        <v>V_1</v>
      </c>
      <c r="P315" t="str">
        <f ca="1"/>
        <v>V_1</v>
      </c>
      <c r="Q315">
        <f ca="1"/>
        <v>-0.97450000000000003</v>
      </c>
      <c r="R315">
        <f ca="1"/>
        <v>-0.1716</v>
      </c>
      <c r="S315">
        <f ca="1"/>
        <v>0.69379999999999997</v>
      </c>
      <c r="T315">
        <f ca="1"/>
        <v>0.53859999999999997</v>
      </c>
      <c r="U315">
        <f ca="1"/>
        <v>1.3399000000000001</v>
      </c>
      <c r="V315">
        <f ca="1"/>
        <v>-0.371</v>
      </c>
      <c r="W315">
        <f ca="1"/>
        <v>-0.78920000000000001</v>
      </c>
      <c r="X315">
        <f ca="1"/>
        <v>-0.9002</v>
      </c>
    </row>
    <row r="316" spans="1:24" x14ac:dyDescent="0.3">
      <c r="A316" t="str">
        <f ca="1"/>
        <v>Mpho Yasin</v>
      </c>
      <c r="B316" t="str">
        <f ca="1"/>
        <v>V_2</v>
      </c>
      <c r="C316">
        <f ca="1"/>
        <v>0.21010000000000001</v>
      </c>
      <c r="D316" t="str">
        <f ca="1"/>
        <v>V_2</v>
      </c>
      <c r="E316" t="str">
        <f ca="1"/>
        <v>V_1</v>
      </c>
      <c r="F316">
        <f ca="1"/>
        <v>-1.1888000000000001</v>
      </c>
      <c r="G316">
        <f ca="1"/>
        <v>-1.1228</v>
      </c>
      <c r="H316">
        <f ca="1"/>
        <v>1.3127</v>
      </c>
      <c r="I316" t="str">
        <f ca="1"/>
        <v>V_2</v>
      </c>
      <c r="J316" t="str">
        <f ca="1"/>
        <v>V_2</v>
      </c>
      <c r="K316" t="str">
        <f ca="1"/>
        <v>V_1</v>
      </c>
      <c r="L316" t="str">
        <f ca="1"/>
        <v>V_1</v>
      </c>
      <c r="M316" t="str">
        <f ca="1"/>
        <v>V_1</v>
      </c>
      <c r="N316" t="str">
        <f ca="1"/>
        <v>V_1</v>
      </c>
      <c r="O316" t="str">
        <f ca="1"/>
        <v>V_2</v>
      </c>
      <c r="P316" t="str">
        <f ca="1"/>
        <v>V_2</v>
      </c>
      <c r="Q316">
        <f ca="1"/>
        <v>1.1196999999999999</v>
      </c>
      <c r="R316">
        <f ca="1"/>
        <v>-1.1237999999999999</v>
      </c>
      <c r="S316">
        <f ca="1"/>
        <v>-1.8596999999999999</v>
      </c>
      <c r="T316">
        <f ca="1"/>
        <v>-0.54359999999999997</v>
      </c>
      <c r="U316">
        <f ca="1"/>
        <v>-0.2185</v>
      </c>
      <c r="V316">
        <f ca="1"/>
        <v>-1.7549999999999999</v>
      </c>
      <c r="W316">
        <f ca="1"/>
        <v>-0.78920000000000001</v>
      </c>
      <c r="X316">
        <f ca="1"/>
        <v>-0.9002</v>
      </c>
    </row>
    <row r="317" spans="1:24" x14ac:dyDescent="0.3">
      <c r="A317" t="str">
        <f ca="1"/>
        <v>Theo Savage</v>
      </c>
      <c r="B317" t="str">
        <f ca="1"/>
        <v>V_2</v>
      </c>
      <c r="C317">
        <f ca="1"/>
        <v>1.0317000000000001</v>
      </c>
      <c r="D317" t="str">
        <f ca="1"/>
        <v>V_1</v>
      </c>
      <c r="E317" t="str">
        <f ca="1"/>
        <v>V_1</v>
      </c>
      <c r="F317">
        <f ca="1"/>
        <v>0.63090000000000002</v>
      </c>
      <c r="G317">
        <f ca="1"/>
        <v>-1.1228</v>
      </c>
      <c r="H317">
        <f ca="1"/>
        <v>-0.37430000000000002</v>
      </c>
      <c r="I317" t="str">
        <f ca="1"/>
        <v>V_2</v>
      </c>
      <c r="J317" t="str">
        <f ca="1"/>
        <v>V_2</v>
      </c>
      <c r="K317" t="str">
        <f ca="1"/>
        <v>V_1</v>
      </c>
      <c r="L317" t="str">
        <f ca="1"/>
        <v>V_1</v>
      </c>
      <c r="M317" t="str">
        <f ca="1"/>
        <v>V_1</v>
      </c>
      <c r="N317" t="str">
        <f ca="1"/>
        <v>V_1</v>
      </c>
      <c r="O317" t="str">
        <f ca="1"/>
        <v>V_2</v>
      </c>
      <c r="P317" t="str">
        <f ca="1"/>
        <v>V_2</v>
      </c>
      <c r="Q317">
        <f ca="1"/>
        <v>1.1196999999999999</v>
      </c>
      <c r="R317">
        <f ca="1"/>
        <v>-1.1237999999999999</v>
      </c>
      <c r="S317">
        <f ca="1"/>
        <v>-0.15740000000000001</v>
      </c>
      <c r="T317">
        <f ca="1"/>
        <v>-0.54359999999999997</v>
      </c>
      <c r="U317">
        <f ca="1"/>
        <v>-0.2185</v>
      </c>
      <c r="V317">
        <f ca="1"/>
        <v>0.32090000000000002</v>
      </c>
      <c r="W317">
        <f ca="1"/>
        <v>-0.78920000000000001</v>
      </c>
      <c r="X317">
        <f ca="1"/>
        <v>-0.59040000000000004</v>
      </c>
    </row>
    <row r="318" spans="1:24" x14ac:dyDescent="0.3">
      <c r="A318" t="str">
        <f ca="1"/>
        <v>Heidi Hale</v>
      </c>
      <c r="B318" t="str">
        <f ca="1"/>
        <v>V_2</v>
      </c>
      <c r="C318">
        <f ca="1"/>
        <v>1.0317000000000001</v>
      </c>
      <c r="D318" t="str">
        <f ca="1"/>
        <v>V_2</v>
      </c>
      <c r="E318" t="str">
        <f ca="1"/>
        <v>V_1</v>
      </c>
      <c r="F318">
        <f ca="1"/>
        <v>1.5407</v>
      </c>
      <c r="G318">
        <f ca="1"/>
        <v>8.3699999999999997E-2</v>
      </c>
      <c r="H318">
        <f ca="1"/>
        <v>-0.37430000000000002</v>
      </c>
      <c r="I318" t="str">
        <f ca="1"/>
        <v>V_2</v>
      </c>
      <c r="J318" t="str">
        <f ca="1"/>
        <v>V_2</v>
      </c>
      <c r="K318" t="str">
        <f ca="1"/>
        <v>V_1</v>
      </c>
      <c r="L318" t="str">
        <f ca="1"/>
        <v>V_1</v>
      </c>
      <c r="M318" t="str">
        <f ca="1"/>
        <v>V_2</v>
      </c>
      <c r="N318" t="str">
        <f ca="1"/>
        <v>V_1</v>
      </c>
      <c r="O318" t="str">
        <f ca="1"/>
        <v>V_2</v>
      </c>
      <c r="P318" t="str">
        <f ca="1"/>
        <v>V_2</v>
      </c>
      <c r="Q318">
        <f ca="1"/>
        <v>-0.97450000000000003</v>
      </c>
      <c r="R318">
        <f ca="1"/>
        <v>-1.1237999999999999</v>
      </c>
      <c r="S318">
        <f ca="1"/>
        <v>-1.0085</v>
      </c>
      <c r="T318">
        <f ca="1"/>
        <v>2.7027999999999999</v>
      </c>
      <c r="U318">
        <f ca="1"/>
        <v>-0.2185</v>
      </c>
      <c r="V318">
        <f ca="1"/>
        <v>1.0128999999999999</v>
      </c>
      <c r="W318">
        <f ca="1"/>
        <v>-0.78920000000000001</v>
      </c>
      <c r="X318">
        <f ca="1"/>
        <v>-3.6882000000000001</v>
      </c>
    </row>
    <row r="319" spans="1:24" x14ac:dyDescent="0.3">
      <c r="A319" t="str">
        <f ca="1"/>
        <v>Lara Read</v>
      </c>
      <c r="B319" t="str">
        <f ca="1"/>
        <v>V_2</v>
      </c>
      <c r="C319">
        <f ca="1"/>
        <v>1.0317000000000001</v>
      </c>
      <c r="D319" t="str">
        <f ca="1"/>
        <v>V_2</v>
      </c>
      <c r="E319" t="str">
        <f ca="1"/>
        <v>V_2</v>
      </c>
      <c r="F319">
        <f ca="1"/>
        <v>-0.27900000000000003</v>
      </c>
      <c r="G319">
        <f ca="1"/>
        <v>-1.1228</v>
      </c>
      <c r="H319">
        <f ca="1"/>
        <v>-0.37430000000000002</v>
      </c>
      <c r="I319" t="str">
        <f ca="1"/>
        <v>V_2</v>
      </c>
      <c r="J319" t="str">
        <f ca="1"/>
        <v>V_2</v>
      </c>
      <c r="K319" t="str">
        <f ca="1"/>
        <v>V_1</v>
      </c>
      <c r="L319" t="str">
        <f ca="1"/>
        <v>V_2</v>
      </c>
      <c r="M319" t="str">
        <f ca="1"/>
        <v>V_1</v>
      </c>
      <c r="N319" t="str">
        <f ca="1"/>
        <v>V_2</v>
      </c>
      <c r="O319" t="str">
        <f ca="1"/>
        <v>V_2</v>
      </c>
      <c r="P319" t="str">
        <f ca="1"/>
        <v>V_2</v>
      </c>
      <c r="Q319">
        <f ca="1"/>
        <v>7.2599999999999998E-2</v>
      </c>
      <c r="R319">
        <f ca="1"/>
        <v>-0.1716</v>
      </c>
      <c r="S319">
        <f ca="1"/>
        <v>-0.15740000000000001</v>
      </c>
      <c r="T319">
        <f ca="1"/>
        <v>0.53859999999999997</v>
      </c>
      <c r="U319">
        <f ca="1"/>
        <v>0.56069999999999998</v>
      </c>
      <c r="V319">
        <f ca="1"/>
        <v>-0.371</v>
      </c>
      <c r="W319">
        <f ca="1"/>
        <v>-0.14219999999999999</v>
      </c>
      <c r="X319">
        <f ca="1"/>
        <v>-0.59040000000000004</v>
      </c>
    </row>
    <row r="320" spans="1:24" x14ac:dyDescent="0.3">
      <c r="A320" t="str">
        <f ca="1"/>
        <v>Roman Ashton</v>
      </c>
      <c r="B320" t="str">
        <f ca="1"/>
        <v>V_2</v>
      </c>
      <c r="C320">
        <f ca="1"/>
        <v>0.21010000000000001</v>
      </c>
      <c r="D320" t="str">
        <f ca="1"/>
        <v>V_1</v>
      </c>
      <c r="E320" t="str">
        <f ca="1"/>
        <v>V_1</v>
      </c>
      <c r="F320">
        <f ca="1"/>
        <v>-0.27900000000000003</v>
      </c>
      <c r="G320">
        <f ca="1"/>
        <v>1.2901</v>
      </c>
      <c r="H320">
        <f ca="1"/>
        <v>-0.37430000000000002</v>
      </c>
      <c r="I320" t="str">
        <f ca="1"/>
        <v>V_2</v>
      </c>
      <c r="J320" t="str">
        <f ca="1"/>
        <v>V_1</v>
      </c>
      <c r="K320" t="str">
        <f ca="1"/>
        <v>V_1</v>
      </c>
      <c r="L320" t="str">
        <f ca="1"/>
        <v>V_2</v>
      </c>
      <c r="M320" t="str">
        <f ca="1"/>
        <v>V_1</v>
      </c>
      <c r="N320" t="str">
        <f ca="1"/>
        <v>V_1</v>
      </c>
      <c r="O320" t="str">
        <f ca="1"/>
        <v>V_1</v>
      </c>
      <c r="P320" t="str">
        <f ca="1"/>
        <v>V_2</v>
      </c>
      <c r="Q320">
        <f ca="1"/>
        <v>-0.97450000000000003</v>
      </c>
      <c r="R320">
        <f ca="1"/>
        <v>0.78049999999999997</v>
      </c>
      <c r="S320">
        <f ca="1"/>
        <v>-0.15740000000000001</v>
      </c>
      <c r="T320">
        <f ca="1"/>
        <v>-0.54359999999999997</v>
      </c>
      <c r="U320">
        <f ca="1"/>
        <v>-0.99770000000000003</v>
      </c>
      <c r="V320">
        <f ca="1"/>
        <v>-0.371</v>
      </c>
      <c r="W320">
        <f ca="1"/>
        <v>0.93600000000000005</v>
      </c>
      <c r="X320">
        <f ca="1"/>
        <v>2.9100000000000001E-2</v>
      </c>
    </row>
    <row r="321" spans="1:24" x14ac:dyDescent="0.3">
      <c r="A321" t="str">
        <f ca="1"/>
        <v>Aurora Brookes</v>
      </c>
      <c r="B321" t="str">
        <f ca="1"/>
        <v>V_2</v>
      </c>
      <c r="C321">
        <f ca="1"/>
        <v>0.21010000000000001</v>
      </c>
      <c r="D321" t="str">
        <f ca="1"/>
        <v>V_2</v>
      </c>
      <c r="E321" t="str">
        <f ca="1"/>
        <v>V_1</v>
      </c>
      <c r="F321">
        <f ca="1"/>
        <v>-0.27900000000000003</v>
      </c>
      <c r="G321">
        <f ca="1"/>
        <v>-1.1228</v>
      </c>
      <c r="H321">
        <f ca="1"/>
        <v>-0.37430000000000002</v>
      </c>
      <c r="I321" t="str">
        <f ca="1"/>
        <v>V_2</v>
      </c>
      <c r="J321" t="str">
        <f ca="1"/>
        <v>V_1</v>
      </c>
      <c r="K321" t="str">
        <f ca="1"/>
        <v>V_1</v>
      </c>
      <c r="L321" t="str">
        <f ca="1"/>
        <v>V_2</v>
      </c>
      <c r="M321" t="str">
        <f ca="1"/>
        <v>V_1</v>
      </c>
      <c r="N321" t="str">
        <f ca="1"/>
        <v>V_1</v>
      </c>
      <c r="O321" t="str">
        <f ca="1"/>
        <v>V_2</v>
      </c>
      <c r="P321" t="str">
        <f ca="1"/>
        <v>V_1</v>
      </c>
      <c r="Q321">
        <f ca="1"/>
        <v>-0.97450000000000003</v>
      </c>
      <c r="R321">
        <f ca="1"/>
        <v>1.7325999999999999</v>
      </c>
      <c r="S321">
        <f ca="1"/>
        <v>1.5449999999999999</v>
      </c>
      <c r="T321">
        <f ca="1"/>
        <v>-0.54359999999999997</v>
      </c>
      <c r="U321">
        <f ca="1"/>
        <v>0.56069999999999998</v>
      </c>
      <c r="V321">
        <f ca="1"/>
        <v>-1.7549999999999999</v>
      </c>
      <c r="W321">
        <f ca="1"/>
        <v>7.3400000000000007E-2</v>
      </c>
      <c r="X321">
        <f ca="1"/>
        <v>-0.9002</v>
      </c>
    </row>
    <row r="322" spans="1:24" x14ac:dyDescent="0.3">
      <c r="A322" t="str">
        <f ca="1"/>
        <v>Eloise Wheeler</v>
      </c>
      <c r="B322" t="str">
        <f ca="1"/>
        <v>V_2</v>
      </c>
      <c r="C322">
        <f ca="1"/>
        <v>1.0317000000000001</v>
      </c>
      <c r="D322" t="str">
        <f ca="1"/>
        <v>V_2</v>
      </c>
      <c r="E322" t="str">
        <f ca="1"/>
        <v>V_1</v>
      </c>
      <c r="F322">
        <f ca="1"/>
        <v>-1.1888000000000001</v>
      </c>
      <c r="G322">
        <f ca="1"/>
        <v>1.2901</v>
      </c>
      <c r="H322">
        <f ca="1"/>
        <v>-0.37430000000000002</v>
      </c>
      <c r="I322" t="str">
        <f ca="1"/>
        <v>V_2</v>
      </c>
      <c r="J322" t="str">
        <f ca="1"/>
        <v>V_1</v>
      </c>
      <c r="K322" t="str">
        <f ca="1"/>
        <v>V_1</v>
      </c>
      <c r="L322" t="str">
        <f ca="1"/>
        <v>V_1</v>
      </c>
      <c r="M322" t="str">
        <f ca="1"/>
        <v>V_1</v>
      </c>
      <c r="N322" t="str">
        <f ca="1"/>
        <v>V_1</v>
      </c>
      <c r="O322" t="str">
        <f ca="1"/>
        <v>V_2</v>
      </c>
      <c r="P322" t="str">
        <f ca="1"/>
        <v>V_1</v>
      </c>
      <c r="Q322">
        <f ca="1"/>
        <v>7.2599999999999998E-2</v>
      </c>
      <c r="R322">
        <f ca="1"/>
        <v>-0.1716</v>
      </c>
      <c r="S322">
        <f ca="1"/>
        <v>-1.0085</v>
      </c>
      <c r="T322">
        <f ca="1"/>
        <v>-0.54359999999999997</v>
      </c>
      <c r="U322">
        <f ca="1"/>
        <v>-0.2185</v>
      </c>
      <c r="V322">
        <f ca="1"/>
        <v>0.32090000000000002</v>
      </c>
      <c r="W322">
        <f ca="1"/>
        <v>7.3400000000000007E-2</v>
      </c>
      <c r="X322">
        <f ca="1"/>
        <v>2.9100000000000001E-2</v>
      </c>
    </row>
    <row r="323" spans="1:24" x14ac:dyDescent="0.3">
      <c r="A323" t="str">
        <f ca="1"/>
        <v>Myla Barry</v>
      </c>
      <c r="B323" t="str">
        <f ca="1"/>
        <v>V_2</v>
      </c>
      <c r="C323">
        <f ca="1"/>
        <v>1.8532999999999999</v>
      </c>
      <c r="D323" t="str">
        <f ca="1"/>
        <v>V_2</v>
      </c>
      <c r="E323" t="str">
        <f ca="1"/>
        <v>V_1</v>
      </c>
      <c r="F323">
        <f ca="1"/>
        <v>-1.1888000000000001</v>
      </c>
      <c r="G323">
        <f ca="1"/>
        <v>8.3699999999999997E-2</v>
      </c>
      <c r="H323">
        <f ca="1"/>
        <v>1.3127</v>
      </c>
      <c r="I323" t="str">
        <f ca="1"/>
        <v>V_2</v>
      </c>
      <c r="J323" t="str">
        <f ca="1"/>
        <v>V_2</v>
      </c>
      <c r="K323" t="str">
        <f ca="1"/>
        <v>V_1</v>
      </c>
      <c r="L323" t="str">
        <f ca="1"/>
        <v>V_1</v>
      </c>
      <c r="M323" t="str">
        <f ca="1"/>
        <v>V_1</v>
      </c>
      <c r="N323" t="str">
        <f ca="1"/>
        <v>V_1</v>
      </c>
      <c r="O323" t="str">
        <f ca="1"/>
        <v>V_2</v>
      </c>
      <c r="P323" t="str">
        <f ca="1"/>
        <v>V_2</v>
      </c>
      <c r="Q323">
        <f ca="1"/>
        <v>7.2599999999999998E-2</v>
      </c>
      <c r="R323">
        <f ca="1"/>
        <v>-0.1716</v>
      </c>
      <c r="S323">
        <f ca="1"/>
        <v>-0.15740000000000001</v>
      </c>
      <c r="T323">
        <f ca="1"/>
        <v>-0.54359999999999997</v>
      </c>
      <c r="U323">
        <f ca="1"/>
        <v>-0.99770000000000003</v>
      </c>
      <c r="V323">
        <f ca="1"/>
        <v>-0.371</v>
      </c>
      <c r="W323">
        <f ca="1"/>
        <v>7.3400000000000007E-2</v>
      </c>
      <c r="X323">
        <f ca="1"/>
        <v>-0.9002</v>
      </c>
    </row>
    <row r="324" spans="1:24" x14ac:dyDescent="0.3">
      <c r="A324" t="str">
        <f ca="1"/>
        <v>Tamashini Sakaguchi</v>
      </c>
      <c r="B324" t="str">
        <f ca="1"/>
        <v>V_2</v>
      </c>
      <c r="C324">
        <f ca="1"/>
        <v>0.21010000000000001</v>
      </c>
      <c r="D324" t="str">
        <f ca="1"/>
        <v>V_2</v>
      </c>
      <c r="E324" t="str">
        <f ca="1"/>
        <v>V_1</v>
      </c>
      <c r="F324">
        <f ca="1"/>
        <v>-1.1888000000000001</v>
      </c>
      <c r="G324">
        <f ca="1"/>
        <v>8.3699999999999997E-2</v>
      </c>
      <c r="H324">
        <f ca="1"/>
        <v>-0.37430000000000002</v>
      </c>
      <c r="I324" t="str">
        <f ca="1"/>
        <v>V_2</v>
      </c>
      <c r="J324" t="str">
        <f ca="1"/>
        <v>V_2</v>
      </c>
      <c r="K324" t="str">
        <f ca="1"/>
        <v>V_1</v>
      </c>
      <c r="L324" t="str">
        <f ca="1"/>
        <v>V_2</v>
      </c>
      <c r="M324" t="str">
        <f ca="1"/>
        <v>V_2</v>
      </c>
      <c r="N324" t="str">
        <f ca="1"/>
        <v>V_1</v>
      </c>
      <c r="O324" t="str">
        <f ca="1"/>
        <v>V_2</v>
      </c>
      <c r="P324" t="str">
        <f ca="1"/>
        <v>V_1</v>
      </c>
      <c r="Q324">
        <f ca="1"/>
        <v>7.2599999999999998E-2</v>
      </c>
      <c r="R324">
        <f ca="1"/>
        <v>1.7325999999999999</v>
      </c>
      <c r="S324">
        <f ca="1"/>
        <v>0.69379999999999997</v>
      </c>
      <c r="T324">
        <f ca="1"/>
        <v>0.53859999999999997</v>
      </c>
      <c r="U324">
        <f ca="1"/>
        <v>0.56069999999999998</v>
      </c>
      <c r="V324">
        <f ca="1"/>
        <v>-1.7549999999999999</v>
      </c>
      <c r="W324">
        <f ca="1"/>
        <v>1.3673</v>
      </c>
      <c r="X324">
        <f ca="1"/>
        <v>-0.9002</v>
      </c>
    </row>
    <row r="325" spans="1:24" x14ac:dyDescent="0.3">
      <c r="A325" t="str">
        <f ca="1"/>
        <v>Noah Holden</v>
      </c>
      <c r="B325" t="str">
        <f ca="1"/>
        <v>V_2</v>
      </c>
      <c r="C325">
        <f ca="1"/>
        <v>0.21010000000000001</v>
      </c>
      <c r="D325" t="str">
        <f ca="1"/>
        <v>V_1</v>
      </c>
      <c r="E325" t="str">
        <f ca="1"/>
        <v>V_1</v>
      </c>
      <c r="F325">
        <f ca="1"/>
        <v>0.63090000000000002</v>
      </c>
      <c r="G325">
        <f ca="1"/>
        <v>8.3699999999999997E-2</v>
      </c>
      <c r="H325">
        <f ca="1"/>
        <v>-0.37430000000000002</v>
      </c>
      <c r="I325" t="str">
        <f ca="1"/>
        <v>V_2</v>
      </c>
      <c r="J325" t="str">
        <f ca="1"/>
        <v>V_1</v>
      </c>
      <c r="K325" t="str">
        <f ca="1"/>
        <v>V_1</v>
      </c>
      <c r="L325" t="str">
        <f ca="1"/>
        <v>V_2</v>
      </c>
      <c r="M325" t="str">
        <f ca="1"/>
        <v>V_1</v>
      </c>
      <c r="N325" t="str">
        <f ca="1"/>
        <v>V_1</v>
      </c>
      <c r="O325" t="str">
        <f ca="1"/>
        <v>V_2</v>
      </c>
      <c r="P325" t="str">
        <f ca="1"/>
        <v>V_1</v>
      </c>
      <c r="Q325">
        <f ca="1"/>
        <v>7.2599999999999998E-2</v>
      </c>
      <c r="R325">
        <f ca="1"/>
        <v>0.78049999999999997</v>
      </c>
      <c r="S325">
        <f ca="1"/>
        <v>-0.15740000000000001</v>
      </c>
      <c r="T325">
        <f ca="1"/>
        <v>-0.54359999999999997</v>
      </c>
      <c r="U325">
        <f ca="1"/>
        <v>-0.99770000000000003</v>
      </c>
      <c r="V325">
        <f ca="1"/>
        <v>-0.371</v>
      </c>
      <c r="W325">
        <f ca="1"/>
        <v>7.3400000000000007E-2</v>
      </c>
      <c r="X325">
        <f ca="1"/>
        <v>1.2682</v>
      </c>
    </row>
    <row r="326" spans="1:24" x14ac:dyDescent="0.3">
      <c r="A326" t="str">
        <f ca="1"/>
        <v>Geedi Farag</v>
      </c>
      <c r="B326" t="str">
        <f ca="1"/>
        <v>V_2</v>
      </c>
      <c r="C326">
        <f ca="1"/>
        <v>1.0317000000000001</v>
      </c>
      <c r="D326" t="str">
        <f ca="1"/>
        <v>V_2</v>
      </c>
      <c r="E326" t="str">
        <f ca="1"/>
        <v>V_1</v>
      </c>
      <c r="F326">
        <f ca="1"/>
        <v>-0.27900000000000003</v>
      </c>
      <c r="G326">
        <f ca="1"/>
        <v>1.2901</v>
      </c>
      <c r="H326">
        <f ca="1"/>
        <v>-0.37430000000000002</v>
      </c>
      <c r="I326" t="str">
        <f ca="1"/>
        <v>V_2</v>
      </c>
      <c r="J326" t="str">
        <f ca="1"/>
        <v>V_1</v>
      </c>
      <c r="K326" t="str">
        <f ca="1"/>
        <v>V_1</v>
      </c>
      <c r="L326" t="str">
        <f ca="1"/>
        <v>V_1</v>
      </c>
      <c r="M326" t="str">
        <f ca="1"/>
        <v>V_1</v>
      </c>
      <c r="N326" t="str">
        <f ca="1"/>
        <v>V_1</v>
      </c>
      <c r="O326" t="str">
        <f ca="1"/>
        <v>V_1</v>
      </c>
      <c r="P326" t="str">
        <f ca="1"/>
        <v>V_1</v>
      </c>
      <c r="Q326">
        <f ca="1"/>
        <v>1.1196999999999999</v>
      </c>
      <c r="R326">
        <f ca="1"/>
        <v>-0.1716</v>
      </c>
      <c r="S326">
        <f ca="1"/>
        <v>-0.15740000000000001</v>
      </c>
      <c r="T326">
        <f ca="1"/>
        <v>-0.54359999999999997</v>
      </c>
      <c r="U326">
        <f ca="1"/>
        <v>0.56069999999999998</v>
      </c>
      <c r="V326">
        <f ca="1"/>
        <v>0.32090000000000002</v>
      </c>
      <c r="W326">
        <f ca="1"/>
        <v>-0.78920000000000001</v>
      </c>
      <c r="X326">
        <f ca="1"/>
        <v>0.95840000000000003</v>
      </c>
    </row>
    <row r="327" spans="1:24" x14ac:dyDescent="0.3">
      <c r="A327" t="str">
        <f ca="1"/>
        <v>Robyn Blake</v>
      </c>
      <c r="B327" t="str">
        <f ca="1"/>
        <v>V_2</v>
      </c>
      <c r="C327">
        <f ca="1"/>
        <v>0.21010000000000001</v>
      </c>
      <c r="D327" t="str">
        <f ca="1"/>
        <v>V_1</v>
      </c>
      <c r="E327" t="str">
        <f ca="1"/>
        <v>V_1</v>
      </c>
      <c r="F327">
        <f ca="1"/>
        <v>0.63090000000000002</v>
      </c>
      <c r="G327">
        <f ca="1"/>
        <v>8.3699999999999997E-2</v>
      </c>
      <c r="H327">
        <f ca="1"/>
        <v>-0.37430000000000002</v>
      </c>
      <c r="I327" t="str">
        <f ca="1"/>
        <v>V_2</v>
      </c>
      <c r="J327" t="str">
        <f ca="1"/>
        <v>V_1</v>
      </c>
      <c r="K327" t="str">
        <f ca="1"/>
        <v>V_1</v>
      </c>
      <c r="L327" t="str">
        <f ca="1"/>
        <v>V_1</v>
      </c>
      <c r="M327" t="str">
        <f ca="1"/>
        <v>V_1</v>
      </c>
      <c r="N327" t="str">
        <f ca="1"/>
        <v>V_1</v>
      </c>
      <c r="O327" t="str">
        <f ca="1"/>
        <v>V_2</v>
      </c>
      <c r="P327" t="str">
        <f ca="1"/>
        <v>V_1</v>
      </c>
      <c r="Q327">
        <f ca="1"/>
        <v>1.1196999999999999</v>
      </c>
      <c r="R327">
        <f ca="1"/>
        <v>1.7325999999999999</v>
      </c>
      <c r="S327">
        <f ca="1"/>
        <v>0.69379999999999997</v>
      </c>
      <c r="T327">
        <f ca="1"/>
        <v>-0.54359999999999997</v>
      </c>
      <c r="U327">
        <f ca="1"/>
        <v>-0.99770000000000003</v>
      </c>
      <c r="V327">
        <f ca="1"/>
        <v>-1.7549999999999999</v>
      </c>
      <c r="W327">
        <f ca="1"/>
        <v>-0.78920000000000001</v>
      </c>
      <c r="X327">
        <f ca="1"/>
        <v>-0.28070000000000001</v>
      </c>
    </row>
    <row r="328" spans="1:24" x14ac:dyDescent="0.3">
      <c r="A328" t="str">
        <f ca="1"/>
        <v>Isabelle George</v>
      </c>
      <c r="B328" t="str">
        <f ca="1"/>
        <v>V_2</v>
      </c>
      <c r="C328">
        <f ca="1"/>
        <v>1.0317000000000001</v>
      </c>
      <c r="D328" t="str">
        <f ca="1"/>
        <v>V_2</v>
      </c>
      <c r="E328" t="str">
        <f ca="1"/>
        <v>V_1</v>
      </c>
      <c r="F328">
        <f ca="1"/>
        <v>1.5407</v>
      </c>
      <c r="G328">
        <f ca="1"/>
        <v>-1.1228</v>
      </c>
      <c r="H328">
        <f ca="1"/>
        <v>-0.37430000000000002</v>
      </c>
      <c r="I328" t="str">
        <f ca="1"/>
        <v>V_2</v>
      </c>
      <c r="J328" t="str">
        <f ca="1"/>
        <v>V_2</v>
      </c>
      <c r="K328" t="str">
        <f ca="1"/>
        <v>V_1</v>
      </c>
      <c r="L328" t="str">
        <f ca="1"/>
        <v>V_2</v>
      </c>
      <c r="M328" t="str">
        <f ca="1"/>
        <v>V_1</v>
      </c>
      <c r="N328" t="str">
        <f ca="1"/>
        <v>V_1</v>
      </c>
      <c r="O328" t="str">
        <f ca="1"/>
        <v>V_2</v>
      </c>
      <c r="P328" t="str">
        <f ca="1"/>
        <v>V_2</v>
      </c>
      <c r="Q328">
        <f ca="1"/>
        <v>7.2599999999999998E-2</v>
      </c>
      <c r="R328">
        <f ca="1"/>
        <v>0.78049999999999997</v>
      </c>
      <c r="S328">
        <f ca="1"/>
        <v>-0.15740000000000001</v>
      </c>
      <c r="T328">
        <f ca="1"/>
        <v>0.53859999999999997</v>
      </c>
      <c r="U328">
        <f ca="1"/>
        <v>-0.2185</v>
      </c>
      <c r="V328">
        <f ca="1"/>
        <v>1.0128999999999999</v>
      </c>
      <c r="W328">
        <f ca="1"/>
        <v>7.3400000000000007E-2</v>
      </c>
      <c r="X328">
        <f ca="1"/>
        <v>-0.59040000000000004</v>
      </c>
    </row>
    <row r="329" spans="1:24" x14ac:dyDescent="0.3">
      <c r="A329" t="str">
        <f ca="1"/>
        <v>Ralph Farrell</v>
      </c>
      <c r="B329" t="str">
        <f ca="1"/>
        <v>V_2</v>
      </c>
      <c r="C329">
        <f ca="1"/>
        <v>1.8532999999999999</v>
      </c>
      <c r="D329" t="str">
        <f ca="1"/>
        <v>V_2</v>
      </c>
      <c r="E329" t="str">
        <f ca="1"/>
        <v>V_1</v>
      </c>
      <c r="F329">
        <f ca="1"/>
        <v>0.63090000000000002</v>
      </c>
      <c r="G329">
        <f ca="1"/>
        <v>1.2901</v>
      </c>
      <c r="H329">
        <f ca="1"/>
        <v>1.3127</v>
      </c>
      <c r="I329" t="str">
        <f ca="1"/>
        <v>V_2</v>
      </c>
      <c r="J329" t="str">
        <f ca="1"/>
        <v>V_1</v>
      </c>
      <c r="K329" t="str">
        <f ca="1"/>
        <v>V_1</v>
      </c>
      <c r="L329" t="str">
        <f ca="1"/>
        <v>V_2</v>
      </c>
      <c r="M329" t="str">
        <f ca="1"/>
        <v>V_2</v>
      </c>
      <c r="N329" t="str">
        <f ca="1"/>
        <v>V_1</v>
      </c>
      <c r="O329" t="str">
        <f ca="1"/>
        <v>V_2</v>
      </c>
      <c r="P329" t="str">
        <f ca="1"/>
        <v>V_1</v>
      </c>
      <c r="Q329">
        <f ca="1"/>
        <v>1.1196999999999999</v>
      </c>
      <c r="R329">
        <f ca="1"/>
        <v>0.78049999999999997</v>
      </c>
      <c r="S329">
        <f ca="1"/>
        <v>-1.0085</v>
      </c>
      <c r="T329">
        <f ca="1"/>
        <v>-0.54359999999999997</v>
      </c>
      <c r="U329">
        <f ca="1"/>
        <v>-0.2185</v>
      </c>
      <c r="V329">
        <f ca="1"/>
        <v>1.0128999999999999</v>
      </c>
      <c r="W329">
        <f ca="1"/>
        <v>7.3400000000000007E-2</v>
      </c>
      <c r="X329">
        <f ca="1"/>
        <v>-0.59040000000000004</v>
      </c>
    </row>
    <row r="330" spans="1:24" x14ac:dyDescent="0.3">
      <c r="A330" t="str">
        <f ca="1"/>
        <v>Maya Bell</v>
      </c>
      <c r="B330" t="str">
        <f ca="1"/>
        <v>V_2</v>
      </c>
      <c r="C330">
        <f ca="1"/>
        <v>1.0317000000000001</v>
      </c>
      <c r="D330" t="str">
        <f ca="1"/>
        <v>V_1</v>
      </c>
      <c r="E330" t="str">
        <f ca="1"/>
        <v>V_2</v>
      </c>
      <c r="F330">
        <f ca="1"/>
        <v>-1.1888000000000001</v>
      </c>
      <c r="G330">
        <f ca="1"/>
        <v>8.3699999999999997E-2</v>
      </c>
      <c r="H330">
        <f ca="1"/>
        <v>-0.37430000000000002</v>
      </c>
      <c r="I330" t="str">
        <f ca="1"/>
        <v>V_2</v>
      </c>
      <c r="J330" t="str">
        <f ca="1"/>
        <v>V_2</v>
      </c>
      <c r="K330" t="str">
        <f ca="1"/>
        <v>V_1</v>
      </c>
      <c r="L330" t="str">
        <f ca="1"/>
        <v>V_1</v>
      </c>
      <c r="M330" t="str">
        <f ca="1"/>
        <v>V_1</v>
      </c>
      <c r="N330" t="str">
        <f ca="1"/>
        <v>V_1</v>
      </c>
      <c r="O330" t="str">
        <f ca="1"/>
        <v>V_2</v>
      </c>
      <c r="P330" t="str">
        <f ca="1"/>
        <v>V_1</v>
      </c>
      <c r="Q330">
        <f ca="1"/>
        <v>7.2599999999999998E-2</v>
      </c>
      <c r="R330">
        <f ca="1"/>
        <v>-0.1716</v>
      </c>
      <c r="S330">
        <f ca="1"/>
        <v>0.69379999999999997</v>
      </c>
      <c r="T330">
        <f ca="1"/>
        <v>-0.54359999999999997</v>
      </c>
      <c r="U330">
        <f ca="1"/>
        <v>-0.99770000000000003</v>
      </c>
      <c r="V330">
        <f ca="1"/>
        <v>-1.7549999999999999</v>
      </c>
      <c r="W330">
        <f ca="1"/>
        <v>7.3400000000000007E-2</v>
      </c>
      <c r="X330">
        <f ca="1"/>
        <v>1.2682</v>
      </c>
    </row>
    <row r="331" spans="1:24" x14ac:dyDescent="0.3">
      <c r="A331" t="str">
        <f ca="1"/>
        <v>Ivy Howarth</v>
      </c>
      <c r="B331" t="str">
        <f ca="1"/>
        <v>V_2</v>
      </c>
      <c r="C331">
        <f ca="1"/>
        <v>1.0317000000000001</v>
      </c>
      <c r="D331" t="str">
        <f ca="1"/>
        <v>V_1</v>
      </c>
      <c r="E331" t="str">
        <f ca="1"/>
        <v>V_1</v>
      </c>
      <c r="F331">
        <f ca="1"/>
        <v>-1.1888000000000001</v>
      </c>
      <c r="G331">
        <f ca="1"/>
        <v>8.3699999999999997E-2</v>
      </c>
      <c r="H331">
        <f ca="1"/>
        <v>-0.37430000000000002</v>
      </c>
      <c r="I331" t="str">
        <f ca="1"/>
        <v>V_2</v>
      </c>
      <c r="J331" t="str">
        <f ca="1"/>
        <v>V_1</v>
      </c>
      <c r="K331" t="str">
        <f ca="1"/>
        <v>V_1</v>
      </c>
      <c r="L331" t="str">
        <f ca="1"/>
        <v>V_2</v>
      </c>
      <c r="M331" t="str">
        <f ca="1"/>
        <v>V_1</v>
      </c>
      <c r="N331" t="str">
        <f ca="1"/>
        <v>V_1</v>
      </c>
      <c r="O331" t="str">
        <f ca="1"/>
        <v>V_1</v>
      </c>
      <c r="P331" t="str">
        <f ca="1"/>
        <v>V_1</v>
      </c>
      <c r="Q331">
        <f ca="1"/>
        <v>-3.0688</v>
      </c>
      <c r="R331">
        <f ca="1"/>
        <v>-2.0758999999999999</v>
      </c>
      <c r="S331">
        <f ca="1"/>
        <v>-1.8596999999999999</v>
      </c>
      <c r="T331">
        <f ca="1"/>
        <v>-0.54359999999999997</v>
      </c>
      <c r="U331">
        <f ca="1"/>
        <v>-0.99770000000000003</v>
      </c>
      <c r="V331">
        <f ca="1"/>
        <v>1.0128999999999999</v>
      </c>
      <c r="W331">
        <f ca="1"/>
        <v>0.50470000000000004</v>
      </c>
      <c r="X331">
        <f ca="1"/>
        <v>-0.9002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A3D29-E3F7-4901-AF27-F5FE98D4314A}">
  <sheetPr codeName="Sheet10">
    <tabColor theme="7" tint="0.79998168889431442"/>
  </sheetPr>
  <dimension ref="B2:F35"/>
  <sheetViews>
    <sheetView showGridLines="0" showRowColHeaders="0" zoomScale="130" zoomScaleNormal="130" workbookViewId="0">
      <pane ySplit="2" topLeftCell="A3" activePane="bottomLeft" state="frozen"/>
      <selection activeCell="C1" sqref="C1"/>
      <selection pane="bottomLeft" activeCell="F2" sqref="F2"/>
    </sheetView>
  </sheetViews>
  <sheetFormatPr defaultRowHeight="14.4" x14ac:dyDescent="0.3"/>
  <cols>
    <col min="1" max="1" width="4.77734375" customWidth="1"/>
    <col min="4" max="4" width="8.88671875" customWidth="1"/>
  </cols>
  <sheetData>
    <row r="2" spans="2:6" x14ac:dyDescent="0.3">
      <c r="B2" s="19" t="s">
        <v>7926</v>
      </c>
      <c r="C2" s="2" t="str" cm="1">
        <f t="array" aca="1" ref="C2" ca="1">_xlfn.LET(_xlpm.ank,$B$2,_xlpm.N,COUNTA($B:$B)-1,_xlpm.rng,OFFSET(_xlpm.ank,1,0,_xlpm.N,1),_xlpm.ct,SUM(IF(_xlpm.rng,1,0)),_xlpm.final,"Metrics ("&amp;_xlpm.ct&amp;" of "&amp;_xlpm.N&amp;" selected)",_xlpm.final)</f>
        <v>Metrics (23 of 33 selected)</v>
      </c>
      <c r="F2" s="21" t="s">
        <v>7902</v>
      </c>
    </row>
    <row r="3" spans="2:6" x14ac:dyDescent="0.3">
      <c r="B3" s="20" t="b">
        <v>1</v>
      </c>
      <c r="C3" t="str" cm="1">
        <f t="array" aca="1" ref="C3:C35" ca="1">_xlfn.LET(_xlpm.ank,INDIRECT("'Original data'!$A$1"),_xlpm.dims,COUNTA(INDIRECT("'Original data'!$1:$1"))-1,_xlpm.final,TRANSPOSE(OFFSET(_xlpm.ank,0,1,1,_xlpm.dims)),_xlpm.final)</f>
        <v>School</v>
      </c>
    </row>
    <row r="4" spans="2:6" x14ac:dyDescent="0.3">
      <c r="B4" s="20" t="b">
        <v>0</v>
      </c>
      <c r="C4" t="str">
        <f ca="1"/>
        <v>Sex</v>
      </c>
    </row>
    <row r="5" spans="2:6" x14ac:dyDescent="0.3">
      <c r="B5" s="20" t="b">
        <v>1</v>
      </c>
      <c r="C5" t="str">
        <f ca="1"/>
        <v>Age</v>
      </c>
    </row>
    <row r="6" spans="2:6" x14ac:dyDescent="0.3">
      <c r="B6" s="20" t="b">
        <v>1</v>
      </c>
      <c r="C6" t="str">
        <f ca="1"/>
        <v>Address</v>
      </c>
    </row>
    <row r="7" spans="2:6" x14ac:dyDescent="0.3">
      <c r="B7" s="20" t="b">
        <v>1</v>
      </c>
      <c r="C7" t="str">
        <f ca="1"/>
        <v>Famsize</v>
      </c>
    </row>
    <row r="8" spans="2:6" x14ac:dyDescent="0.3">
      <c r="B8" s="20" t="b">
        <v>0</v>
      </c>
      <c r="C8" t="str">
        <f ca="1"/>
        <v>Pstatus</v>
      </c>
    </row>
    <row r="9" spans="2:6" x14ac:dyDescent="0.3">
      <c r="B9" s="20" t="b">
        <v>0</v>
      </c>
      <c r="C9" t="str">
        <f ca="1"/>
        <v>Medu</v>
      </c>
    </row>
    <row r="10" spans="2:6" x14ac:dyDescent="0.3">
      <c r="B10" s="20" t="b">
        <v>1</v>
      </c>
      <c r="C10" t="str">
        <f ca="1"/>
        <v>Fedu</v>
      </c>
    </row>
    <row r="11" spans="2:6" x14ac:dyDescent="0.3">
      <c r="B11" s="20" t="b">
        <v>0</v>
      </c>
      <c r="C11" t="str">
        <f ca="1"/>
        <v>Mjob</v>
      </c>
    </row>
    <row r="12" spans="2:6" x14ac:dyDescent="0.3">
      <c r="B12" s="20" t="b">
        <v>0</v>
      </c>
      <c r="C12" t="str">
        <f ca="1"/>
        <v>Fjob</v>
      </c>
    </row>
    <row r="13" spans="2:6" x14ac:dyDescent="0.3">
      <c r="B13" s="20" t="b">
        <v>0</v>
      </c>
      <c r="C13" t="str">
        <f ca="1"/>
        <v>Reason</v>
      </c>
    </row>
    <row r="14" spans="2:6" x14ac:dyDescent="0.3">
      <c r="B14" s="20" t="b">
        <v>0</v>
      </c>
      <c r="C14" t="str">
        <f ca="1"/>
        <v>Guardian</v>
      </c>
    </row>
    <row r="15" spans="2:6" x14ac:dyDescent="0.3">
      <c r="B15" s="20" t="b">
        <v>0</v>
      </c>
      <c r="C15" t="str">
        <f ca="1"/>
        <v>Traveltime</v>
      </c>
    </row>
    <row r="16" spans="2:6" x14ac:dyDescent="0.3">
      <c r="B16" s="20" t="b">
        <v>1</v>
      </c>
      <c r="C16" t="str">
        <f ca="1"/>
        <v>Studytime</v>
      </c>
    </row>
    <row r="17" spans="2:3" x14ac:dyDescent="0.3">
      <c r="B17" s="20" t="b">
        <v>1</v>
      </c>
      <c r="C17" t="str">
        <f ca="1"/>
        <v>Failures</v>
      </c>
    </row>
    <row r="18" spans="2:3" x14ac:dyDescent="0.3">
      <c r="B18" s="20" t="b">
        <v>1</v>
      </c>
      <c r="C18" t="str">
        <f ca="1"/>
        <v>Schoolsup</v>
      </c>
    </row>
    <row r="19" spans="2:3" x14ac:dyDescent="0.3">
      <c r="B19" s="20" t="b">
        <v>1</v>
      </c>
      <c r="C19" t="str">
        <f ca="1"/>
        <v>Famsup</v>
      </c>
    </row>
    <row r="20" spans="2:3" x14ac:dyDescent="0.3">
      <c r="B20" s="20" t="b">
        <v>1</v>
      </c>
      <c r="C20" t="str">
        <f ca="1"/>
        <v>Paid</v>
      </c>
    </row>
    <row r="21" spans="2:3" x14ac:dyDescent="0.3">
      <c r="B21" s="20" t="b">
        <v>1</v>
      </c>
      <c r="C21" t="str">
        <f ca="1"/>
        <v>Activities</v>
      </c>
    </row>
    <row r="22" spans="2:3" x14ac:dyDescent="0.3">
      <c r="B22" s="20" t="b">
        <v>1</v>
      </c>
      <c r="C22" t="str">
        <f ca="1"/>
        <v>Nursery</v>
      </c>
    </row>
    <row r="23" spans="2:3" x14ac:dyDescent="0.3">
      <c r="B23" s="20" t="b">
        <v>1</v>
      </c>
      <c r="C23" t="str">
        <f ca="1"/>
        <v>Higher</v>
      </c>
    </row>
    <row r="24" spans="2:3" x14ac:dyDescent="0.3">
      <c r="B24" s="20" t="b">
        <v>1</v>
      </c>
      <c r="C24" t="str">
        <f ca="1"/>
        <v>Internet</v>
      </c>
    </row>
    <row r="25" spans="2:3" x14ac:dyDescent="0.3">
      <c r="B25" s="20" t="b">
        <v>1</v>
      </c>
      <c r="C25" t="str">
        <f ca="1"/>
        <v>Romantic</v>
      </c>
    </row>
    <row r="26" spans="2:3" x14ac:dyDescent="0.3">
      <c r="B26" s="20" t="b">
        <v>1</v>
      </c>
      <c r="C26" t="str">
        <f ca="1"/>
        <v>Famrel</v>
      </c>
    </row>
    <row r="27" spans="2:3" x14ac:dyDescent="0.3">
      <c r="B27" s="20" t="b">
        <v>1</v>
      </c>
      <c r="C27" t="str">
        <f ca="1"/>
        <v>Freetime</v>
      </c>
    </row>
    <row r="28" spans="2:3" x14ac:dyDescent="0.3">
      <c r="B28" s="20" t="b">
        <v>1</v>
      </c>
      <c r="C28" t="str">
        <f ca="1"/>
        <v>Goout</v>
      </c>
    </row>
    <row r="29" spans="2:3" x14ac:dyDescent="0.3">
      <c r="B29" s="20" t="b">
        <v>1</v>
      </c>
      <c r="C29" t="str">
        <f ca="1"/>
        <v>Dalc</v>
      </c>
    </row>
    <row r="30" spans="2:3" x14ac:dyDescent="0.3">
      <c r="B30" s="20" t="b">
        <v>1</v>
      </c>
      <c r="C30" t="str">
        <f ca="1"/>
        <v>Walc</v>
      </c>
    </row>
    <row r="31" spans="2:3" x14ac:dyDescent="0.3">
      <c r="B31" s="20" t="b">
        <v>1</v>
      </c>
      <c r="C31" t="str">
        <f ca="1"/>
        <v>Health</v>
      </c>
    </row>
    <row r="32" spans="2:3" x14ac:dyDescent="0.3">
      <c r="B32" s="20" t="b">
        <v>1</v>
      </c>
      <c r="C32" t="str">
        <f ca="1"/>
        <v>Absences</v>
      </c>
    </row>
    <row r="33" spans="2:3" x14ac:dyDescent="0.3">
      <c r="B33" s="20" t="b">
        <v>0</v>
      </c>
      <c r="C33" t="str">
        <f ca="1"/>
        <v>G1</v>
      </c>
    </row>
    <row r="34" spans="2:3" x14ac:dyDescent="0.3">
      <c r="B34" s="20" t="b">
        <v>0</v>
      </c>
      <c r="C34" t="str">
        <f ca="1"/>
        <v>G2</v>
      </c>
    </row>
    <row r="35" spans="2:3" x14ac:dyDescent="0.3">
      <c r="B35" s="20" t="b">
        <v>1</v>
      </c>
      <c r="C35" t="str">
        <f ca="1"/>
        <v>G3</v>
      </c>
    </row>
  </sheetData>
  <sheetProtection algorithmName="SHA-512" hashValue="gkQSND9Wn10gcm4HvEbwlXVPQNb0arDJ0aJjAc8bkuBnaT71w/y6DZXx7YEOcGjBTLZA7VlRExcNxwLWdRolMQ==" saltValue="8MDwrlR9xgi/rOvGloeqYg==" spinCount="100000" sheet="1" objects="1" scenarios="1" selectLockedCells="1"/>
  <hyperlinks>
    <hyperlink ref="F2" location="Dashboard!C4" display="Dashboard!C4" xr:uid="{B2BB13CC-15DC-4744-B695-C4B10C1C35D8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D8CAF-3BB2-47B4-8D89-9223F8AC0A61}">
  <sheetPr codeName="Sheet1">
    <tabColor theme="9" tint="0.79998168889431442"/>
  </sheetPr>
  <dimension ref="B1:AA200"/>
  <sheetViews>
    <sheetView showGridLines="0" showRowColHeaders="0" tabSelected="1" zoomScale="115" zoomScaleNormal="115" workbookViewId="0">
      <pane ySplit="4" topLeftCell="A5" activePane="bottomLeft" state="frozen"/>
      <selection pane="bottomLeft" activeCell="C4" sqref="C4"/>
    </sheetView>
  </sheetViews>
  <sheetFormatPr defaultRowHeight="14.4" x14ac:dyDescent="0.3"/>
  <cols>
    <col min="1" max="1" width="3.44140625" customWidth="1"/>
    <col min="3" max="3" width="5.77734375" customWidth="1"/>
    <col min="4" max="4" width="18.21875" customWidth="1"/>
    <col min="5" max="5" width="3.44140625" customWidth="1"/>
    <col min="6" max="6" width="14.21875" bestFit="1" customWidth="1"/>
    <col min="7" max="9" width="3.44140625" customWidth="1"/>
    <col min="10" max="10" width="25.88671875" bestFit="1" customWidth="1"/>
    <col min="11" max="13" width="3.44140625" customWidth="1"/>
    <col min="15" max="15" width="10.109375" customWidth="1"/>
    <col min="17" max="17" width="8.88671875" style="5"/>
    <col min="18" max="18" width="8.88671875" style="8" customWidth="1"/>
    <col min="20" max="20" width="11.5546875" bestFit="1" customWidth="1"/>
    <col min="22" max="22" width="11" bestFit="1" customWidth="1"/>
  </cols>
  <sheetData>
    <row r="1" spans="2:27" ht="14.4" customHeight="1" x14ac:dyDescent="0.3">
      <c r="H1" s="6"/>
      <c r="L1" s="6"/>
      <c r="U1" s="10"/>
      <c r="V1" s="10"/>
      <c r="W1" t="s">
        <v>562</v>
      </c>
      <c r="X1" s="10"/>
      <c r="Y1" s="10"/>
      <c r="Z1" s="10"/>
      <c r="AA1" s="10"/>
    </row>
    <row r="2" spans="2:27" ht="14.4" customHeight="1" x14ac:dyDescent="0.3">
      <c r="D2" s="30" t="b">
        <v>1</v>
      </c>
      <c r="H2" s="6"/>
      <c r="L2" s="6"/>
      <c r="O2" s="32" t="s">
        <v>555</v>
      </c>
      <c r="P2" s="32"/>
      <c r="Q2" s="24" t="s">
        <v>7483</v>
      </c>
      <c r="U2" s="10"/>
      <c r="V2" s="10"/>
      <c r="X2" s="10"/>
      <c r="Y2" s="10"/>
      <c r="Z2" s="10"/>
      <c r="AA2" s="10"/>
    </row>
    <row r="3" spans="2:27" ht="14.4" customHeight="1" x14ac:dyDescent="0.3">
      <c r="D3" s="31"/>
      <c r="H3" s="6"/>
      <c r="L3" s="6"/>
      <c r="O3" s="1"/>
      <c r="Q3" s="28"/>
      <c r="U3" s="10"/>
      <c r="V3" s="10"/>
      <c r="X3" s="10"/>
      <c r="Y3" s="10"/>
      <c r="Z3" s="10"/>
      <c r="AA3" s="10"/>
    </row>
    <row r="4" spans="2:27" ht="14.4" customHeight="1" x14ac:dyDescent="0.3">
      <c r="B4" t="s">
        <v>552</v>
      </c>
      <c r="C4" s="22">
        <v>30</v>
      </c>
      <c r="D4" s="4" t="str">
        <f>IF($D$2,"most similar entries","least similar entries")</f>
        <v>most similar entries</v>
      </c>
      <c r="E4" s="1" t="s">
        <v>470</v>
      </c>
      <c r="F4" s="23" t="s">
        <v>7473</v>
      </c>
      <c r="H4" s="6"/>
      <c r="J4" s="9" t="s">
        <v>564</v>
      </c>
      <c r="L4" s="6"/>
      <c r="Q4" s="12" t="str" cm="1">
        <f t="array" aca="1" ref="Q4:R27" ca="1">IF($Q$2="","",_xlfn.LET(_xlpm.M_item,$F$4,_xlpm.N_item,$Q$2,_xlpm.asc_sort,$N$8,_xlpm.shw_dif,$N$11,_xlpm.ank,INDIRECT("'Metric-filtered data'!$A$1"),_xlpm.N,COUNTA(INDIRECT("'Metric-filtered data'!$A:$A"))-1,_xlpm.dims,COUNTA(INDIRECT("'Metric-filtered data'!$1:$1"))-1,_xlpm.obs,OFFSET(_xlpm.ank,1,0,_xlpm.N,1),_xlpm.Oank,INDIRECT("'Original data'!$A$1"),_xlpm.O_N,COUNTA(INDIRECT("'Original data'!$A:$A"))-1,_xlpm.O_dims,COUNTA(INDIRECT("'Original data'!$1:$1"))-1,_xlpm.O_obs,OFFSET(_xlpm.Oank,1,0,_xlpm.O_N,1),_xlpm.O_head,OFFSET(_xlpm.Oank,0,1,1,_xlpm.O_dims),_xlpm.top,_xlfn.HSTACK("Metric "," "&amp;_xlpm.M_item&amp;" // "&amp;_xlpm.N_item),_xlpm.M_mch,MATCH(_xlpm.M_item,_xlpm.obs,0),_xlpm.N_mch,MATCH(_xlpm.N_item,_xlpm.obs,0),_xlpm.M_data,OFFSET(_xlpm.ank,_xlpm.M_mch,1,1,_xlpm.dims),_xlpm.N_data,OFFSET(_xlpm.ank,_xlpm.N_mch,1,1,_xlpm.dims),_xlpm.cmpl_flt,IF((_xlpm.M_data&lt;&gt;"")*(_xlpm.N_data&lt;&gt;""),1,0),_xlpm.met_flt,TRANSPOSE(OFFSET(INDIRECT("'Metrics to use'!$B$2"),1,0,COUNTA(INDIRECT("'Metrics to use'!B:B"))-1,1)),_xlpm.norm_diff,ROUND(_xlfn._xlws.FILTER(IF(ISNUMBER(_xlpm.N_data),ABS(_xlpm.M_data-_xlpm.N_data),IF((LEN(_xlpm.N_data)&gt;0)*(LEN(_xlpm.M_data)&gt;0),IF(_xlpm.M_data=_xlpm.N_data,0,1),"")),_xlpm.cmpl_flt)*100,4),_xlpm.MO_mch,MATCH(_xlpm.M_item,_xlpm.O_obs,0),_xlpm.NO_mch,MATCH(_xlpm.N_item,_xlpm.O_obs,0),_xlpm.MO_data,_xlfn._xlws.FILTER(_xlfn._xlws.FILTER(OFFSET(_xlpm.Oank,_xlpm.MO_mch,1,1,_xlpm.O_dims),_xlpm.met_flt),_xlpm.cmpl_flt),_xlpm.NO_data,_xlfn._xlws.FILTER(_xlfn._xlws.FILTER(OFFSET(_xlpm.Oank,_xlpm.NO_mch,1,1,_xlpm.O_dims),_xlpm.met_flt),_xlpm.cmpl_flt),_xlpm.F_mets,_xlfn._xlws.FILTER(_xlfn._xlws.FILTER(_xlpm.O_head,_xlpm.met_flt),_xlpm.cmpl_flt),_xlpm.R_part,TRANSPOSE(_xlpm.MO_data)&amp;" // "&amp;TRANSPOSE(_xlpm.NO_data)&amp; IF(_xlpm.shw_dif," ("&amp;TRANSPOSE(_xlpm.norm_diff)&amp;")",""),_xlpm.content,_xlfn.HSTACK(TRANSPOSE(_xlpm.F_mets)&amp;" "," "&amp;_xlpm.R_part),_xlpm.final,IFERROR(_xlfn.VSTACK(_xlpm.top,_xlfn.SORTBY(_xlpm.content,TRANSPOSE(_xlpm.norm_diff),IF(_xlpm.asc_sort,1,-1))),""),_xlpm.final))</f>
        <v xml:space="preserve">Metric </v>
      </c>
      <c r="R4" s="13" t="str">
        <f ca="1"/>
        <v xml:space="preserve"> Sophia Dunn // Hunter Davison</v>
      </c>
    </row>
    <row r="5" spans="2:27" ht="14.4" customHeight="1" x14ac:dyDescent="0.3">
      <c r="H5" s="6"/>
      <c r="J5" s="3" t="str" cm="1">
        <f t="array" aca="1" ref="J5:J34" ca="1">_xlfn.LET(_xlpm.ank,INDIRECT("'Metric-filtered data'!$A$1"),_xlpm.N,COUNTA(INDIRECT("'Metric-filtered data'!$A:$A"))-1,_xlpm.dims,COUNTA(INDIRECT("'Metric-filtered data'!$1:$1"))-1,_xlpm.obs,OFFSET(_xlpm.ank,1,0,_xlpm.N,1),_xlpm.num_slc,$C$4,_xlpm.M_L,IF(LEFT($D$4,1)="l","L","M"),_xlpm.slc_item,$F$4,_xlpm.diffs,$C$6,_xlpm.D_vals,_xlfn.MAP(_xlfn.SEQUENCE(_xlpm.N),_xlfn.LAMBDA(_xlpm.a,Distance(OFFSET(_xlpm.ank,MATCH(_xlpm.slc_item,_xlpm.obs,0),1,1,_xlpm.dims),OFFSET(_xlpm.ank,_xlpm.a,1,1,_xlpm.dims)))),_xlpm.flt,IFERROR(IF(_xlpm.slc_item&lt;&gt;_xlpm.obs,1,0),0),_xlpm.flt_obs,_xlfn._xlws.FILTER(_xlpm.obs,_xlpm.flt),_xlpm.flt_dist,_xlfn._xlws.FILTER(_xlpm.D_vals,_xlpm.flt),_xlpm.out_A,_xlpm.flt_obs&amp;IF(_xlpm.diffs," ("&amp;ROUND(_xlpm.flt_dist*100,2)&amp;")",""),_xlpm.out_B,_xlfn.SORTBY(_xlpm.out_A,_xlpm.flt_dist,IF(_xlpm.M_L="l",-1,1)),_xlpm.final,IF(NOT(ISNUMBER(_xlpm.num_slc))+(_xlpm.num_slc&gt;=_xlpm.N),_xlpm.out_B,_xlfn.TAKE(_xlpm.out_B,_xlpm.num_slc)),_xlpm.final)</f>
        <v>David Cook (24.39)</v>
      </c>
      <c r="K5" s="3"/>
      <c r="L5" s="6"/>
      <c r="M5" s="3"/>
      <c r="N5" s="40" t="str" cm="1">
        <f t="array" aca="1" ref="N5" ca="1">IFERROR(IF(Q2="","","Data is available for "&amp;_xlfn.LET(_xlpm.ank,'Metric-filtered data'!$A$1,_xlpm.N,COUNTA('Metric-filtered data'!$A:$A)-1,_xlpm.dims,COUNTA('Metric-filtered data'!$1:$1)-1,_xlpm.obs,OFFSET(_xlpm.ank,1,0,_xlpm.N,1),_xlpm.rw_A,OFFSET(_xlpm.ank,MATCH($F$4,_xlpm.obs,0),1,1,_xlpm.dims),_xlpm.rw_B,OFFSET(_xlpm.ank,MATCH($Q$2,_xlpm.obs,0),1,1,_xlpm.dims),_xlpm.out,SUM(IF((_xlpm.rw_A&lt;&gt;"")*(_xlpm.rw_B&lt;&gt;""),1,0)),_xlpm.out)&amp;" / "&amp;COUNTA(INDIRECT("'Metric-filtered data'!1:1"))-1&amp;" metrics"),"")</f>
        <v>Data is available for 23 / 23 metrics</v>
      </c>
      <c r="O5" s="40"/>
      <c r="Q5" s="5" t="str">
        <f ca="1"/>
        <v xml:space="preserve">Freetime </v>
      </c>
      <c r="R5" s="14" t="str">
        <f ca="1"/>
        <v xml:space="preserve"> 1 // 3 (190.43)</v>
      </c>
      <c r="S5" s="10"/>
    </row>
    <row r="6" spans="2:27" ht="14.4" customHeight="1" x14ac:dyDescent="0.3">
      <c r="C6" s="34" t="b">
        <v>1</v>
      </c>
      <c r="D6" s="36" t="s">
        <v>7785</v>
      </c>
      <c r="E6" s="37"/>
      <c r="H6" s="6"/>
      <c r="J6" t="str">
        <f ca="1"/>
        <v>Ella Allen (39.3)</v>
      </c>
      <c r="L6" s="6"/>
      <c r="N6" s="40"/>
      <c r="O6" s="40"/>
      <c r="Q6" s="5" t="str">
        <f ca="1"/>
        <v xml:space="preserve">Studytime </v>
      </c>
      <c r="R6" s="8" t="str">
        <f ca="1"/>
        <v xml:space="preserve"> 4 // 3 (120.65)</v>
      </c>
      <c r="S6" s="10"/>
      <c r="U6" s="10"/>
      <c r="V6" s="10"/>
      <c r="W6" s="10"/>
      <c r="X6" s="10"/>
      <c r="Y6" s="10"/>
    </row>
    <row r="7" spans="2:27" ht="14.4" customHeight="1" x14ac:dyDescent="0.3">
      <c r="C7" s="35"/>
      <c r="D7" s="38"/>
      <c r="E7" s="39"/>
      <c r="H7" s="6"/>
      <c r="J7" t="str">
        <f ca="1"/>
        <v>William Nash (41.56)</v>
      </c>
      <c r="L7" s="6"/>
      <c r="Q7" s="5" t="str">
        <f ca="1"/>
        <v xml:space="preserve">Famrel </v>
      </c>
      <c r="R7" s="8" t="str">
        <f ca="1"/>
        <v xml:space="preserve"> 3 // 4 (104.71)</v>
      </c>
      <c r="S7" s="10"/>
      <c r="U7" s="10"/>
      <c r="V7" s="10"/>
      <c r="W7" s="10"/>
      <c r="X7" s="10"/>
      <c r="Y7" s="10"/>
    </row>
    <row r="8" spans="2:27" ht="14.4" customHeight="1" x14ac:dyDescent="0.3">
      <c r="H8" s="6"/>
      <c r="J8" t="str">
        <f ca="1"/>
        <v>Anika O'Sullivan (41.74)</v>
      </c>
      <c r="L8" s="6"/>
      <c r="N8" s="41" t="b">
        <v>0</v>
      </c>
      <c r="O8" s="42" t="str">
        <f t="shared" ref="O8" si="0">IF(N8,"Ú","Ù")</f>
        <v>Ù</v>
      </c>
      <c r="Q8" s="5" t="str">
        <f ca="1"/>
        <v xml:space="preserve">Address </v>
      </c>
      <c r="R8" s="8" t="str">
        <f ca="1"/>
        <v xml:space="preserve"> R // U (100)</v>
      </c>
    </row>
    <row r="9" spans="2:27" ht="14.4" customHeight="1" x14ac:dyDescent="0.3">
      <c r="B9" s="43" t="s">
        <v>7900</v>
      </c>
      <c r="C9" s="43"/>
      <c r="D9" s="43"/>
      <c r="E9" s="43"/>
      <c r="F9" s="27" t="s">
        <v>7921</v>
      </c>
      <c r="H9" s="6"/>
      <c r="J9" t="str">
        <f ca="1"/>
        <v>Hunter Davison (42.82)</v>
      </c>
      <c r="L9" s="6"/>
      <c r="N9" s="41"/>
      <c r="O9" s="42"/>
      <c r="Q9" s="5" t="str">
        <f ca="1"/>
        <v xml:space="preserve">Famsize </v>
      </c>
      <c r="R9" s="8" t="str">
        <f ca="1"/>
        <v xml:space="preserve"> LE3 // GT3 (100)</v>
      </c>
      <c r="S9" s="7"/>
    </row>
    <row r="10" spans="2:27" ht="14.4" customHeight="1" x14ac:dyDescent="0.3">
      <c r="H10" s="6"/>
      <c r="J10" t="str">
        <f ca="1"/>
        <v>Finn Grant (43.16)</v>
      </c>
      <c r="L10" s="6"/>
      <c r="Q10" s="5" t="str">
        <f ca="1"/>
        <v xml:space="preserve">Internet </v>
      </c>
      <c r="R10" s="8" t="str">
        <f ca="1"/>
        <v xml:space="preserve"> no // yes (100)</v>
      </c>
    </row>
    <row r="11" spans="2:27" ht="14.4" customHeight="1" x14ac:dyDescent="0.3">
      <c r="C11" s="15" t="s">
        <v>7906</v>
      </c>
      <c r="D11" s="9" t="s">
        <v>7901</v>
      </c>
      <c r="H11" s="6"/>
      <c r="J11" t="str">
        <f ca="1"/>
        <v>Samuel Brookes (43.98)</v>
      </c>
      <c r="L11" s="6"/>
      <c r="N11" s="33" t="b">
        <v>1</v>
      </c>
      <c r="O11" s="29" t="s">
        <v>7785</v>
      </c>
      <c r="Q11" s="5" t="str">
        <f ca="1"/>
        <v xml:space="preserve">G3 </v>
      </c>
      <c r="R11" s="8" t="str">
        <f ca="1"/>
        <v xml:space="preserve"> 19 // 16 (92.93)</v>
      </c>
    </row>
    <row r="12" spans="2:27" ht="14.4" customHeight="1" x14ac:dyDescent="0.3">
      <c r="C12" s="20" t="b">
        <v>1</v>
      </c>
      <c r="D12" t="str" cm="1">
        <f t="array" ref="D12:D17">_xlfn.LET(_xlpm.tbx,C12:C17,_xlpm.cl_nm,Clusters!B2:B7,_xlpm.final," "&amp;IF(_xlpm.cl_nm="","Cluster "&amp;_xlfn.SEQUENCE(COUNTA(_xlpm.tbx)),_xlpm.cl_nm),_xlpm.final)</f>
        <v xml:space="preserve"> Group A</v>
      </c>
      <c r="H12" s="6"/>
      <c r="J12" t="str">
        <f ca="1"/>
        <v>Lidah Artyomov (46.39)</v>
      </c>
      <c r="L12" s="6"/>
      <c r="N12" s="33"/>
      <c r="O12" s="29"/>
      <c r="Q12" s="5" t="str">
        <f ca="1"/>
        <v xml:space="preserve">Fedu </v>
      </c>
      <c r="R12" s="8" t="str">
        <f ca="1"/>
        <v xml:space="preserve"> 1 // 2 (90.98)</v>
      </c>
    </row>
    <row r="13" spans="2:27" x14ac:dyDescent="0.3">
      <c r="C13" s="20" t="b">
        <v>0</v>
      </c>
      <c r="D13" t="str">
        <v xml:space="preserve"> Group B</v>
      </c>
      <c r="H13" s="6"/>
      <c r="J13" t="str">
        <f ca="1"/>
        <v>Lindiwe Sulaiman (46.6)</v>
      </c>
      <c r="L13" s="6"/>
      <c r="Q13" s="5" t="str">
        <f ca="1"/>
        <v xml:space="preserve">Goout </v>
      </c>
      <c r="R13" s="8" t="str">
        <f ca="1"/>
        <v xml:space="preserve"> 2 // 3 (85.11)</v>
      </c>
    </row>
    <row r="14" spans="2:27" ht="14.4" customHeight="1" x14ac:dyDescent="0.3">
      <c r="C14" s="20" t="b">
        <v>0</v>
      </c>
      <c r="D14" t="str">
        <v xml:space="preserve"> Group C</v>
      </c>
      <c r="H14" s="6"/>
      <c r="J14" t="str">
        <f ca="1"/>
        <v>Mila Fuller (46.73)</v>
      </c>
      <c r="L14" s="6"/>
      <c r="N14" s="29" t="str" cm="1">
        <f t="array" aca="1" ref="N14" ca="1">"Total difference       "&amp;_xlfn.LET(_xlpm.ank,'Metric-filtered data'!$A$1,_xlpm.N,COUNTA('Metric-filtered data'!$A:$A)-1,_xlpm.dims,COUNTA('Metric-filtered data'!$1:$1)-1,_xlpm.obs,OFFSET(_xlpm.ank,1,0,_xlpm.N,1),_xlpm.rw_A,OFFSET(_xlpm.ank,MATCH($F$4,_xlpm.obs,0),1,1,_xlpm.dims),_xlpm.rw_B,OFFSET(_xlpm.ank,MATCH($Q$2,_xlpm.obs,0),1,1,_xlpm.dims),_xlpm.out,ROUND(Distance(_xlpm.rw_A,_xlpm.rw_B)*100,2),_xlpm.out)</f>
        <v>Total difference       42.82</v>
      </c>
      <c r="O14" s="29"/>
      <c r="Q14" s="5" t="str">
        <f ca="1"/>
        <v xml:space="preserve">School </v>
      </c>
      <c r="R14" s="8" t="str">
        <f ca="1"/>
        <v xml:space="preserve"> GP // GP (0)</v>
      </c>
    </row>
    <row r="15" spans="2:27" ht="14.4" customHeight="1" x14ac:dyDescent="0.3">
      <c r="C15" s="20" t="b">
        <v>1</v>
      </c>
      <c r="D15" t="str">
        <v xml:space="preserve"> Group D</v>
      </c>
      <c r="H15" s="6"/>
      <c r="J15" t="str">
        <f ca="1"/>
        <v>Mateja Borodin (46.94)</v>
      </c>
      <c r="L15" s="6"/>
      <c r="N15" s="29"/>
      <c r="O15" s="29"/>
      <c r="Q15" s="5" t="str">
        <f ca="1"/>
        <v xml:space="preserve">Age </v>
      </c>
      <c r="R15" s="8" t="str">
        <f ca="1"/>
        <v xml:space="preserve"> 17 // 17 (0)</v>
      </c>
    </row>
    <row r="16" spans="2:27" ht="14.4" customHeight="1" x14ac:dyDescent="0.3">
      <c r="C16" s="20" t="b">
        <v>0</v>
      </c>
      <c r="D16" t="str">
        <v xml:space="preserve"> Group E</v>
      </c>
      <c r="H16" s="6"/>
      <c r="J16" t="str">
        <f ca="1"/>
        <v>Alonso Mansilla (47.45)</v>
      </c>
      <c r="L16" s="6"/>
      <c r="Q16" s="5" t="str">
        <f ca="1"/>
        <v xml:space="preserve">Failures </v>
      </c>
      <c r="R16" s="8" t="str">
        <f ca="1"/>
        <v xml:space="preserve"> 0 // 0 (0)</v>
      </c>
    </row>
    <row r="17" spans="3:18" x14ac:dyDescent="0.3">
      <c r="C17" s="20" t="b">
        <v>1</v>
      </c>
      <c r="D17" t="str">
        <v xml:space="preserve"> Group F</v>
      </c>
      <c r="H17" s="6"/>
      <c r="J17" t="str">
        <f ca="1"/>
        <v>Finley Mellor (47.89)</v>
      </c>
      <c r="L17" s="6"/>
      <c r="Q17" s="5" t="str">
        <f ca="1"/>
        <v xml:space="preserve">Schoolsup </v>
      </c>
      <c r="R17" s="8" t="str">
        <f ca="1"/>
        <v xml:space="preserve"> no // no (0)</v>
      </c>
    </row>
    <row r="18" spans="3:18" x14ac:dyDescent="0.3">
      <c r="H18" s="6"/>
      <c r="J18" t="str">
        <f ca="1"/>
        <v>Basma Malik (47.95)</v>
      </c>
      <c r="L18" s="6"/>
      <c r="Q18" s="5" t="str">
        <f ca="1"/>
        <v xml:space="preserve">Famsup </v>
      </c>
      <c r="R18" s="8" t="str">
        <f ca="1"/>
        <v xml:space="preserve"> yes // yes (0)</v>
      </c>
    </row>
    <row r="19" spans="3:18" x14ac:dyDescent="0.3">
      <c r="H19" s="6"/>
      <c r="J19" t="str">
        <f ca="1"/>
        <v>Athena Porter (48.01)</v>
      </c>
      <c r="L19" s="6"/>
      <c r="Q19" s="5" t="str">
        <f ca="1"/>
        <v xml:space="preserve">Paid </v>
      </c>
      <c r="R19" s="8" t="str">
        <f ca="1"/>
        <v xml:space="preserve"> no // no (0)</v>
      </c>
    </row>
    <row r="20" spans="3:18" x14ac:dyDescent="0.3">
      <c r="H20" s="6"/>
      <c r="J20" t="str">
        <f ca="1"/>
        <v>Phoebe Owen (48.11)</v>
      </c>
      <c r="L20" s="6"/>
      <c r="Q20" s="5" t="str">
        <f ca="1"/>
        <v xml:space="preserve">Activities </v>
      </c>
      <c r="R20" s="8" t="str">
        <f ca="1"/>
        <v xml:space="preserve"> no // no (0)</v>
      </c>
    </row>
    <row r="21" spans="3:18" x14ac:dyDescent="0.3">
      <c r="H21" s="6"/>
      <c r="J21" t="str">
        <f ca="1"/>
        <v>Akila Godwin (49.69)</v>
      </c>
      <c r="L21" s="6"/>
      <c r="Q21" s="5" t="str">
        <f ca="1"/>
        <v xml:space="preserve">Nursery </v>
      </c>
      <c r="R21" s="8" t="str">
        <f ca="1"/>
        <v xml:space="preserve"> yes // yes (0)</v>
      </c>
    </row>
    <row r="22" spans="3:18" ht="14.4" customHeight="1" x14ac:dyDescent="0.3">
      <c r="H22" s="6"/>
      <c r="J22" t="str">
        <f ca="1"/>
        <v>Marie-Victoire Adams (50.09)</v>
      </c>
      <c r="L22" s="6"/>
      <c r="Q22" s="5" t="str">
        <f ca="1"/>
        <v xml:space="preserve">Higher </v>
      </c>
      <c r="R22" s="8" t="str">
        <f ca="1"/>
        <v xml:space="preserve"> yes // yes (0)</v>
      </c>
    </row>
    <row r="23" spans="3:18" x14ac:dyDescent="0.3">
      <c r="H23" s="6"/>
      <c r="J23" t="str">
        <f ca="1"/>
        <v>George Patterson (51.39)</v>
      </c>
      <c r="L23" s="6"/>
      <c r="Q23" s="5" t="str">
        <f ca="1"/>
        <v xml:space="preserve">Romantic </v>
      </c>
      <c r="R23" s="8" t="str">
        <f ca="1"/>
        <v xml:space="preserve"> no // no (0)</v>
      </c>
    </row>
    <row r="24" spans="3:18" x14ac:dyDescent="0.3">
      <c r="H24" s="6"/>
      <c r="J24" t="str">
        <f ca="1"/>
        <v>Elizabeth Gallagher (51.85)</v>
      </c>
      <c r="L24" s="6"/>
      <c r="Q24" s="5" t="str">
        <f ca="1"/>
        <v xml:space="preserve">Dalc </v>
      </c>
      <c r="R24" s="8" t="str">
        <f ca="1"/>
        <v xml:space="preserve"> 1 // 1 (0)</v>
      </c>
    </row>
    <row r="25" spans="3:18" x14ac:dyDescent="0.3">
      <c r="H25" s="6"/>
      <c r="J25" t="str">
        <f ca="1"/>
        <v>Midori Miyashiro (53.39)</v>
      </c>
      <c r="L25" s="6"/>
      <c r="Q25" s="5" t="str">
        <f ca="1"/>
        <v xml:space="preserve">Walc </v>
      </c>
      <c r="R25" s="8" t="str">
        <f ca="1"/>
        <v xml:space="preserve"> 1 // 1 (0)</v>
      </c>
    </row>
    <row r="26" spans="3:18" x14ac:dyDescent="0.3">
      <c r="H26" s="6"/>
      <c r="J26" t="str">
        <f ca="1"/>
        <v>Pippa Singh (53.47)</v>
      </c>
      <c r="L26" s="6"/>
      <c r="Q26" s="5" t="str">
        <f ca="1"/>
        <v xml:space="preserve">Health </v>
      </c>
      <c r="R26" s="8" t="str">
        <f ca="1"/>
        <v xml:space="preserve"> 3 // 3 (0)</v>
      </c>
    </row>
    <row r="27" spans="3:18" x14ac:dyDescent="0.3">
      <c r="H27" s="6"/>
      <c r="J27" t="str">
        <f ca="1"/>
        <v>Heidi Nicholls (53.59)</v>
      </c>
      <c r="L27" s="6"/>
      <c r="Q27" s="5" t="str">
        <f ca="1"/>
        <v xml:space="preserve">Absences </v>
      </c>
      <c r="R27" s="8" t="str">
        <f ca="1"/>
        <v xml:space="preserve"> 0 // 0 (0)</v>
      </c>
    </row>
    <row r="28" spans="3:18" x14ac:dyDescent="0.3">
      <c r="H28" s="6"/>
      <c r="J28" t="str">
        <f ca="1"/>
        <v>Milo Kerr (53.94)</v>
      </c>
      <c r="L28" s="6"/>
    </row>
    <row r="29" spans="3:18" x14ac:dyDescent="0.3">
      <c r="H29" s="6"/>
      <c r="J29" t="str">
        <f ca="1"/>
        <v>Jax Sheppard (54.1)</v>
      </c>
      <c r="L29" s="6"/>
    </row>
    <row r="30" spans="3:18" x14ac:dyDescent="0.3">
      <c r="H30" s="6"/>
      <c r="J30" t="str">
        <f ca="1"/>
        <v>Autumn Bartlett (54.11)</v>
      </c>
      <c r="L30" s="6"/>
    </row>
    <row r="31" spans="3:18" x14ac:dyDescent="0.3">
      <c r="H31" s="6"/>
      <c r="J31" t="str">
        <f ca="1"/>
        <v>Jasper Russell (54.21)</v>
      </c>
      <c r="L31" s="6"/>
    </row>
    <row r="32" spans="3:18" x14ac:dyDescent="0.3">
      <c r="H32" s="6"/>
      <c r="J32" t="str">
        <f ca="1"/>
        <v>Penelope Bell (54.8)</v>
      </c>
      <c r="L32" s="6"/>
    </row>
    <row r="33" spans="8:12" x14ac:dyDescent="0.3">
      <c r="H33" s="6"/>
      <c r="J33" t="str">
        <f ca="1"/>
        <v>Jaya Honsa (55.31)</v>
      </c>
      <c r="L33" s="6"/>
    </row>
    <row r="34" spans="8:12" x14ac:dyDescent="0.3">
      <c r="H34" s="6"/>
      <c r="J34" t="str">
        <f ca="1"/>
        <v>Violet Chadwick (55.39)</v>
      </c>
      <c r="L34" s="6"/>
    </row>
    <row r="35" spans="8:12" x14ac:dyDescent="0.3">
      <c r="H35" s="6"/>
      <c r="L35" s="6"/>
    </row>
    <row r="36" spans="8:12" x14ac:dyDescent="0.3">
      <c r="H36" s="6"/>
      <c r="L36" s="6"/>
    </row>
    <row r="37" spans="8:12" x14ac:dyDescent="0.3">
      <c r="H37" s="6"/>
      <c r="L37" s="6"/>
    </row>
    <row r="38" spans="8:12" x14ac:dyDescent="0.3">
      <c r="H38" s="6"/>
      <c r="L38" s="6"/>
    </row>
    <row r="39" spans="8:12" x14ac:dyDescent="0.3">
      <c r="H39" s="6"/>
      <c r="L39" s="6"/>
    </row>
    <row r="40" spans="8:12" x14ac:dyDescent="0.3">
      <c r="H40" s="6"/>
      <c r="L40" s="6"/>
    </row>
    <row r="41" spans="8:12" x14ac:dyDescent="0.3">
      <c r="H41" s="6"/>
      <c r="L41" s="6"/>
    </row>
    <row r="42" spans="8:12" x14ac:dyDescent="0.3">
      <c r="H42" s="6"/>
      <c r="L42" s="6"/>
    </row>
    <row r="43" spans="8:12" x14ac:dyDescent="0.3">
      <c r="H43" s="6"/>
      <c r="L43" s="6"/>
    </row>
    <row r="44" spans="8:12" x14ac:dyDescent="0.3">
      <c r="H44" s="6"/>
      <c r="L44" s="6"/>
    </row>
    <row r="45" spans="8:12" x14ac:dyDescent="0.3">
      <c r="H45" s="6"/>
      <c r="L45" s="6"/>
    </row>
    <row r="46" spans="8:12" x14ac:dyDescent="0.3">
      <c r="H46" s="6"/>
      <c r="L46" s="6"/>
    </row>
    <row r="47" spans="8:12" x14ac:dyDescent="0.3">
      <c r="H47" s="6"/>
      <c r="L47" s="6"/>
    </row>
    <row r="48" spans="8:12" x14ac:dyDescent="0.3">
      <c r="H48" s="6"/>
      <c r="L48" s="6"/>
    </row>
    <row r="49" spans="8:12" x14ac:dyDescent="0.3">
      <c r="H49" s="6"/>
      <c r="L49" s="6"/>
    </row>
    <row r="50" spans="8:12" x14ac:dyDescent="0.3">
      <c r="H50" s="6"/>
      <c r="L50" s="6"/>
    </row>
    <row r="51" spans="8:12" x14ac:dyDescent="0.3">
      <c r="H51" s="6"/>
      <c r="L51" s="6"/>
    </row>
    <row r="52" spans="8:12" x14ac:dyDescent="0.3">
      <c r="H52" s="6"/>
      <c r="L52" s="6"/>
    </row>
    <row r="53" spans="8:12" x14ac:dyDescent="0.3">
      <c r="H53" s="6"/>
      <c r="L53" s="6"/>
    </row>
    <row r="54" spans="8:12" x14ac:dyDescent="0.3">
      <c r="H54" s="6"/>
      <c r="L54" s="6"/>
    </row>
    <row r="55" spans="8:12" x14ac:dyDescent="0.3">
      <c r="H55" s="6"/>
      <c r="L55" s="6"/>
    </row>
    <row r="56" spans="8:12" x14ac:dyDescent="0.3">
      <c r="H56" s="6"/>
      <c r="L56" s="6"/>
    </row>
    <row r="57" spans="8:12" x14ac:dyDescent="0.3">
      <c r="H57" s="6"/>
      <c r="L57" s="6"/>
    </row>
    <row r="58" spans="8:12" x14ac:dyDescent="0.3">
      <c r="H58" s="6"/>
      <c r="L58" s="6"/>
    </row>
    <row r="59" spans="8:12" x14ac:dyDescent="0.3">
      <c r="H59" s="6"/>
      <c r="L59" s="6"/>
    </row>
    <row r="60" spans="8:12" x14ac:dyDescent="0.3">
      <c r="H60" s="6"/>
      <c r="L60" s="6"/>
    </row>
    <row r="61" spans="8:12" x14ac:dyDescent="0.3">
      <c r="H61" s="6"/>
      <c r="L61" s="6"/>
    </row>
    <row r="62" spans="8:12" x14ac:dyDescent="0.3">
      <c r="H62" s="6"/>
      <c r="L62" s="6"/>
    </row>
    <row r="63" spans="8:12" x14ac:dyDescent="0.3">
      <c r="H63" s="6"/>
      <c r="L63" s="6"/>
    </row>
    <row r="64" spans="8:12" x14ac:dyDescent="0.3">
      <c r="H64" s="6"/>
      <c r="L64" s="6"/>
    </row>
    <row r="65" spans="8:12" x14ac:dyDescent="0.3">
      <c r="H65" s="6"/>
      <c r="L65" s="6"/>
    </row>
    <row r="66" spans="8:12" x14ac:dyDescent="0.3">
      <c r="H66" s="6"/>
      <c r="L66" s="6"/>
    </row>
    <row r="67" spans="8:12" x14ac:dyDescent="0.3">
      <c r="H67" s="6"/>
      <c r="L67" s="6"/>
    </row>
    <row r="68" spans="8:12" x14ac:dyDescent="0.3">
      <c r="H68" s="6"/>
      <c r="L68" s="6"/>
    </row>
    <row r="69" spans="8:12" x14ac:dyDescent="0.3">
      <c r="H69" s="6"/>
      <c r="L69" s="6"/>
    </row>
    <row r="70" spans="8:12" x14ac:dyDescent="0.3">
      <c r="H70" s="6"/>
      <c r="L70" s="6"/>
    </row>
    <row r="71" spans="8:12" x14ac:dyDescent="0.3">
      <c r="H71" s="6"/>
      <c r="L71" s="6"/>
    </row>
    <row r="72" spans="8:12" x14ac:dyDescent="0.3">
      <c r="H72" s="6"/>
      <c r="L72" s="6"/>
    </row>
    <row r="73" spans="8:12" x14ac:dyDescent="0.3">
      <c r="H73" s="6"/>
      <c r="L73" s="6"/>
    </row>
    <row r="74" spans="8:12" x14ac:dyDescent="0.3">
      <c r="H74" s="6"/>
      <c r="L74" s="6"/>
    </row>
    <row r="75" spans="8:12" x14ac:dyDescent="0.3">
      <c r="H75" s="6"/>
      <c r="L75" s="6"/>
    </row>
    <row r="76" spans="8:12" x14ac:dyDescent="0.3">
      <c r="H76" s="6"/>
      <c r="L76" s="6"/>
    </row>
    <row r="77" spans="8:12" x14ac:dyDescent="0.3">
      <c r="H77" s="6"/>
      <c r="L77" s="6"/>
    </row>
    <row r="78" spans="8:12" x14ac:dyDescent="0.3">
      <c r="H78" s="6"/>
      <c r="L78" s="6"/>
    </row>
    <row r="79" spans="8:12" x14ac:dyDescent="0.3">
      <c r="H79" s="6"/>
      <c r="L79" s="6"/>
    </row>
    <row r="80" spans="8:12" x14ac:dyDescent="0.3">
      <c r="H80" s="6"/>
      <c r="L80" s="6"/>
    </row>
    <row r="81" spans="8:12" x14ac:dyDescent="0.3">
      <c r="H81" s="6"/>
      <c r="L81" s="6"/>
    </row>
    <row r="82" spans="8:12" x14ac:dyDescent="0.3">
      <c r="H82" s="6"/>
      <c r="L82" s="6"/>
    </row>
    <row r="83" spans="8:12" x14ac:dyDescent="0.3">
      <c r="H83" s="6"/>
      <c r="L83" s="6"/>
    </row>
    <row r="84" spans="8:12" x14ac:dyDescent="0.3">
      <c r="H84" s="6"/>
      <c r="L84" s="6"/>
    </row>
    <row r="85" spans="8:12" x14ac:dyDescent="0.3">
      <c r="H85" s="6"/>
      <c r="L85" s="6"/>
    </row>
    <row r="86" spans="8:12" x14ac:dyDescent="0.3">
      <c r="H86" s="6"/>
      <c r="L86" s="6"/>
    </row>
    <row r="87" spans="8:12" x14ac:dyDescent="0.3">
      <c r="H87" s="6"/>
      <c r="L87" s="6"/>
    </row>
    <row r="88" spans="8:12" x14ac:dyDescent="0.3">
      <c r="H88" s="6"/>
      <c r="L88" s="6"/>
    </row>
    <row r="89" spans="8:12" x14ac:dyDescent="0.3">
      <c r="H89" s="6"/>
      <c r="L89" s="6"/>
    </row>
    <row r="90" spans="8:12" x14ac:dyDescent="0.3">
      <c r="H90" s="6"/>
      <c r="L90" s="6"/>
    </row>
    <row r="91" spans="8:12" x14ac:dyDescent="0.3">
      <c r="H91" s="6"/>
      <c r="L91" s="6"/>
    </row>
    <row r="92" spans="8:12" x14ac:dyDescent="0.3">
      <c r="H92" s="6"/>
      <c r="L92" s="6"/>
    </row>
    <row r="93" spans="8:12" x14ac:dyDescent="0.3">
      <c r="H93" s="6"/>
      <c r="L93" s="6"/>
    </row>
    <row r="94" spans="8:12" x14ac:dyDescent="0.3">
      <c r="H94" s="6"/>
      <c r="L94" s="6"/>
    </row>
    <row r="95" spans="8:12" x14ac:dyDescent="0.3">
      <c r="H95" s="6"/>
      <c r="L95" s="6"/>
    </row>
    <row r="96" spans="8:12" x14ac:dyDescent="0.3">
      <c r="H96" s="6"/>
      <c r="L96" s="6"/>
    </row>
    <row r="97" spans="8:12" x14ac:dyDescent="0.3">
      <c r="H97" s="6"/>
      <c r="L97" s="6"/>
    </row>
    <row r="98" spans="8:12" x14ac:dyDescent="0.3">
      <c r="H98" s="6"/>
      <c r="L98" s="6"/>
    </row>
    <row r="99" spans="8:12" x14ac:dyDescent="0.3">
      <c r="H99" s="6"/>
      <c r="L99" s="6"/>
    </row>
    <row r="100" spans="8:12" x14ac:dyDescent="0.3">
      <c r="H100" s="6"/>
      <c r="L100" s="6"/>
    </row>
    <row r="101" spans="8:12" x14ac:dyDescent="0.3">
      <c r="H101" s="6"/>
      <c r="L101" s="6"/>
    </row>
    <row r="102" spans="8:12" x14ac:dyDescent="0.3">
      <c r="H102" s="6"/>
      <c r="L102" s="6"/>
    </row>
    <row r="103" spans="8:12" x14ac:dyDescent="0.3">
      <c r="H103" s="6"/>
      <c r="L103" s="6"/>
    </row>
    <row r="104" spans="8:12" x14ac:dyDescent="0.3">
      <c r="H104" s="6"/>
      <c r="L104" s="6"/>
    </row>
    <row r="105" spans="8:12" x14ac:dyDescent="0.3">
      <c r="H105" s="6"/>
      <c r="L105" s="6"/>
    </row>
    <row r="106" spans="8:12" x14ac:dyDescent="0.3">
      <c r="H106" s="6"/>
      <c r="L106" s="6"/>
    </row>
    <row r="107" spans="8:12" x14ac:dyDescent="0.3">
      <c r="H107" s="6"/>
      <c r="L107" s="6"/>
    </row>
    <row r="108" spans="8:12" x14ac:dyDescent="0.3">
      <c r="H108" s="6"/>
      <c r="L108" s="6"/>
    </row>
    <row r="109" spans="8:12" x14ac:dyDescent="0.3">
      <c r="H109" s="6"/>
      <c r="L109" s="6"/>
    </row>
    <row r="110" spans="8:12" x14ac:dyDescent="0.3">
      <c r="H110" s="6"/>
      <c r="L110" s="6"/>
    </row>
    <row r="111" spans="8:12" x14ac:dyDescent="0.3">
      <c r="H111" s="6"/>
      <c r="L111" s="6"/>
    </row>
    <row r="112" spans="8:12" x14ac:dyDescent="0.3">
      <c r="H112" s="6"/>
      <c r="L112" s="6"/>
    </row>
    <row r="113" spans="8:12" x14ac:dyDescent="0.3">
      <c r="H113" s="6"/>
      <c r="L113" s="6"/>
    </row>
    <row r="114" spans="8:12" x14ac:dyDescent="0.3">
      <c r="H114" s="6"/>
      <c r="L114" s="6"/>
    </row>
    <row r="115" spans="8:12" x14ac:dyDescent="0.3">
      <c r="H115" s="6"/>
      <c r="L115" s="6"/>
    </row>
    <row r="116" spans="8:12" x14ac:dyDescent="0.3">
      <c r="H116" s="6"/>
      <c r="L116" s="6"/>
    </row>
    <row r="117" spans="8:12" x14ac:dyDescent="0.3">
      <c r="H117" s="6"/>
      <c r="L117" s="6"/>
    </row>
    <row r="118" spans="8:12" x14ac:dyDescent="0.3">
      <c r="H118" s="6"/>
      <c r="L118" s="6"/>
    </row>
    <row r="119" spans="8:12" x14ac:dyDescent="0.3">
      <c r="H119" s="6"/>
      <c r="L119" s="6"/>
    </row>
    <row r="120" spans="8:12" x14ac:dyDescent="0.3">
      <c r="H120" s="6"/>
      <c r="L120" s="6"/>
    </row>
    <row r="121" spans="8:12" x14ac:dyDescent="0.3">
      <c r="H121" s="6"/>
      <c r="L121" s="6"/>
    </row>
    <row r="122" spans="8:12" x14ac:dyDescent="0.3">
      <c r="H122" s="6"/>
      <c r="L122" s="6"/>
    </row>
    <row r="123" spans="8:12" x14ac:dyDescent="0.3">
      <c r="H123" s="6"/>
      <c r="L123" s="6"/>
    </row>
    <row r="124" spans="8:12" x14ac:dyDescent="0.3">
      <c r="H124" s="6"/>
      <c r="L124" s="6"/>
    </row>
    <row r="125" spans="8:12" x14ac:dyDescent="0.3">
      <c r="H125" s="6"/>
      <c r="L125" s="6"/>
    </row>
    <row r="126" spans="8:12" x14ac:dyDescent="0.3">
      <c r="H126" s="6"/>
      <c r="L126" s="6"/>
    </row>
    <row r="127" spans="8:12" x14ac:dyDescent="0.3">
      <c r="H127" s="6"/>
      <c r="L127" s="6"/>
    </row>
    <row r="128" spans="8:12" x14ac:dyDescent="0.3">
      <c r="H128" s="6"/>
      <c r="L128" s="6"/>
    </row>
    <row r="129" spans="8:12" x14ac:dyDescent="0.3">
      <c r="H129" s="6"/>
      <c r="L129" s="6"/>
    </row>
    <row r="130" spans="8:12" x14ac:dyDescent="0.3">
      <c r="H130" s="6"/>
      <c r="L130" s="6"/>
    </row>
    <row r="131" spans="8:12" x14ac:dyDescent="0.3">
      <c r="H131" s="6"/>
      <c r="L131" s="6"/>
    </row>
    <row r="132" spans="8:12" x14ac:dyDescent="0.3">
      <c r="H132" s="6"/>
      <c r="L132" s="6"/>
    </row>
    <row r="133" spans="8:12" x14ac:dyDescent="0.3">
      <c r="H133" s="6"/>
      <c r="L133" s="6"/>
    </row>
    <row r="134" spans="8:12" x14ac:dyDescent="0.3">
      <c r="H134" s="6"/>
      <c r="L134" s="6"/>
    </row>
    <row r="135" spans="8:12" x14ac:dyDescent="0.3">
      <c r="H135" s="6"/>
      <c r="L135" s="6"/>
    </row>
    <row r="136" spans="8:12" x14ac:dyDescent="0.3">
      <c r="H136" s="6"/>
      <c r="L136" s="6"/>
    </row>
    <row r="137" spans="8:12" x14ac:dyDescent="0.3">
      <c r="H137" s="6"/>
      <c r="L137" s="6"/>
    </row>
    <row r="138" spans="8:12" x14ac:dyDescent="0.3">
      <c r="H138" s="6"/>
      <c r="L138" s="6"/>
    </row>
    <row r="139" spans="8:12" x14ac:dyDescent="0.3">
      <c r="H139" s="6"/>
      <c r="L139" s="6"/>
    </row>
    <row r="140" spans="8:12" x14ac:dyDescent="0.3">
      <c r="H140" s="6"/>
      <c r="L140" s="6"/>
    </row>
    <row r="141" spans="8:12" x14ac:dyDescent="0.3">
      <c r="H141" s="6"/>
      <c r="L141" s="6"/>
    </row>
    <row r="142" spans="8:12" x14ac:dyDescent="0.3">
      <c r="H142" s="6"/>
      <c r="L142" s="6"/>
    </row>
    <row r="143" spans="8:12" x14ac:dyDescent="0.3">
      <c r="H143" s="6"/>
      <c r="L143" s="6"/>
    </row>
    <row r="144" spans="8:12" x14ac:dyDescent="0.3">
      <c r="H144" s="6"/>
      <c r="L144" s="6"/>
    </row>
    <row r="145" spans="8:12" x14ac:dyDescent="0.3">
      <c r="H145" s="6"/>
      <c r="L145" s="6"/>
    </row>
    <row r="146" spans="8:12" x14ac:dyDescent="0.3">
      <c r="H146" s="6"/>
      <c r="L146" s="6"/>
    </row>
    <row r="147" spans="8:12" x14ac:dyDescent="0.3">
      <c r="H147" s="6"/>
      <c r="L147" s="6"/>
    </row>
    <row r="148" spans="8:12" x14ac:dyDescent="0.3">
      <c r="H148" s="6"/>
      <c r="L148" s="6"/>
    </row>
    <row r="149" spans="8:12" x14ac:dyDescent="0.3">
      <c r="H149" s="6"/>
      <c r="L149" s="6"/>
    </row>
    <row r="150" spans="8:12" x14ac:dyDescent="0.3">
      <c r="H150" s="6"/>
      <c r="L150" s="6"/>
    </row>
    <row r="151" spans="8:12" x14ac:dyDescent="0.3">
      <c r="H151" s="6"/>
      <c r="L151" s="6"/>
    </row>
    <row r="152" spans="8:12" x14ac:dyDescent="0.3">
      <c r="H152" s="6"/>
      <c r="L152" s="6"/>
    </row>
    <row r="153" spans="8:12" x14ac:dyDescent="0.3">
      <c r="H153" s="6"/>
      <c r="L153" s="6"/>
    </row>
    <row r="154" spans="8:12" x14ac:dyDescent="0.3">
      <c r="H154" s="6"/>
      <c r="L154" s="6"/>
    </row>
    <row r="155" spans="8:12" x14ac:dyDescent="0.3">
      <c r="H155" s="6"/>
      <c r="L155" s="6"/>
    </row>
    <row r="156" spans="8:12" x14ac:dyDescent="0.3">
      <c r="H156" s="6"/>
      <c r="L156" s="6"/>
    </row>
    <row r="157" spans="8:12" x14ac:dyDescent="0.3">
      <c r="H157" s="6"/>
      <c r="L157" s="6"/>
    </row>
    <row r="158" spans="8:12" x14ac:dyDescent="0.3">
      <c r="H158" s="6"/>
      <c r="L158" s="6"/>
    </row>
    <row r="159" spans="8:12" x14ac:dyDescent="0.3">
      <c r="H159" s="6"/>
      <c r="L159" s="6"/>
    </row>
    <row r="160" spans="8:12" x14ac:dyDescent="0.3">
      <c r="H160" s="6"/>
      <c r="L160" s="6"/>
    </row>
    <row r="161" spans="8:12" x14ac:dyDescent="0.3">
      <c r="H161" s="6"/>
      <c r="L161" s="6"/>
    </row>
    <row r="162" spans="8:12" x14ac:dyDescent="0.3">
      <c r="H162" s="6"/>
      <c r="L162" s="6"/>
    </row>
    <row r="163" spans="8:12" x14ac:dyDescent="0.3">
      <c r="H163" s="6"/>
      <c r="L163" s="6"/>
    </row>
    <row r="164" spans="8:12" x14ac:dyDescent="0.3">
      <c r="H164" s="6"/>
      <c r="L164" s="6"/>
    </row>
    <row r="165" spans="8:12" x14ac:dyDescent="0.3">
      <c r="H165" s="6"/>
      <c r="L165" s="6"/>
    </row>
    <row r="166" spans="8:12" x14ac:dyDescent="0.3">
      <c r="H166" s="6"/>
      <c r="L166" s="6"/>
    </row>
    <row r="167" spans="8:12" x14ac:dyDescent="0.3">
      <c r="H167" s="6"/>
      <c r="L167" s="6"/>
    </row>
    <row r="168" spans="8:12" x14ac:dyDescent="0.3">
      <c r="H168" s="6"/>
      <c r="L168" s="6"/>
    </row>
    <row r="169" spans="8:12" x14ac:dyDescent="0.3">
      <c r="H169" s="6"/>
      <c r="L169" s="6"/>
    </row>
    <row r="170" spans="8:12" x14ac:dyDescent="0.3">
      <c r="H170" s="6"/>
      <c r="L170" s="6"/>
    </row>
    <row r="171" spans="8:12" x14ac:dyDescent="0.3">
      <c r="H171" s="6"/>
      <c r="L171" s="6"/>
    </row>
    <row r="172" spans="8:12" x14ac:dyDescent="0.3">
      <c r="H172" s="6"/>
      <c r="L172" s="6"/>
    </row>
    <row r="173" spans="8:12" x14ac:dyDescent="0.3">
      <c r="H173" s="6"/>
      <c r="L173" s="6"/>
    </row>
    <row r="174" spans="8:12" x14ac:dyDescent="0.3">
      <c r="H174" s="6"/>
      <c r="L174" s="6"/>
    </row>
    <row r="175" spans="8:12" x14ac:dyDescent="0.3">
      <c r="H175" s="6"/>
      <c r="L175" s="6"/>
    </row>
    <row r="176" spans="8:12" x14ac:dyDescent="0.3">
      <c r="H176" s="6"/>
      <c r="L176" s="6"/>
    </row>
    <row r="177" spans="8:12" x14ac:dyDescent="0.3">
      <c r="H177" s="6"/>
      <c r="L177" s="6"/>
    </row>
    <row r="178" spans="8:12" x14ac:dyDescent="0.3">
      <c r="H178" s="6"/>
      <c r="L178" s="6"/>
    </row>
    <row r="179" spans="8:12" x14ac:dyDescent="0.3">
      <c r="H179" s="6"/>
      <c r="L179" s="6"/>
    </row>
    <row r="180" spans="8:12" x14ac:dyDescent="0.3">
      <c r="H180" s="6"/>
      <c r="L180" s="6"/>
    </row>
    <row r="181" spans="8:12" x14ac:dyDescent="0.3">
      <c r="H181" s="6"/>
      <c r="L181" s="6"/>
    </row>
    <row r="182" spans="8:12" x14ac:dyDescent="0.3">
      <c r="H182" s="6"/>
      <c r="L182" s="6"/>
    </row>
    <row r="183" spans="8:12" x14ac:dyDescent="0.3">
      <c r="H183" s="6"/>
      <c r="L183" s="6"/>
    </row>
    <row r="184" spans="8:12" x14ac:dyDescent="0.3">
      <c r="H184" s="6"/>
      <c r="L184" s="6"/>
    </row>
    <row r="185" spans="8:12" x14ac:dyDescent="0.3">
      <c r="H185" s="6"/>
      <c r="L185" s="6"/>
    </row>
    <row r="186" spans="8:12" x14ac:dyDescent="0.3">
      <c r="H186" s="6"/>
      <c r="L186" s="6"/>
    </row>
    <row r="187" spans="8:12" x14ac:dyDescent="0.3">
      <c r="H187" s="6"/>
      <c r="L187" s="6"/>
    </row>
    <row r="188" spans="8:12" x14ac:dyDescent="0.3">
      <c r="H188" s="6"/>
      <c r="L188" s="6"/>
    </row>
    <row r="189" spans="8:12" x14ac:dyDescent="0.3">
      <c r="H189" s="6"/>
      <c r="L189" s="6"/>
    </row>
    <row r="190" spans="8:12" x14ac:dyDescent="0.3">
      <c r="H190" s="6"/>
      <c r="L190" s="6"/>
    </row>
    <row r="191" spans="8:12" x14ac:dyDescent="0.3">
      <c r="H191" s="6"/>
      <c r="L191" s="6"/>
    </row>
    <row r="192" spans="8:12" x14ac:dyDescent="0.3">
      <c r="H192" s="6"/>
      <c r="L192" s="6"/>
    </row>
    <row r="193" spans="8:12" x14ac:dyDescent="0.3">
      <c r="H193" s="6"/>
      <c r="L193" s="6"/>
    </row>
    <row r="194" spans="8:12" x14ac:dyDescent="0.3">
      <c r="H194" s="6"/>
      <c r="L194" s="6"/>
    </row>
    <row r="195" spans="8:12" x14ac:dyDescent="0.3">
      <c r="H195" s="6"/>
      <c r="L195" s="6"/>
    </row>
    <row r="196" spans="8:12" x14ac:dyDescent="0.3">
      <c r="H196" s="6"/>
      <c r="L196" s="6"/>
    </row>
    <row r="197" spans="8:12" x14ac:dyDescent="0.3">
      <c r="H197" s="6"/>
      <c r="L197" s="6"/>
    </row>
    <row r="198" spans="8:12" x14ac:dyDescent="0.3">
      <c r="H198" s="6"/>
      <c r="L198" s="6"/>
    </row>
    <row r="199" spans="8:12" x14ac:dyDescent="0.3">
      <c r="H199" s="6"/>
      <c r="L199" s="6"/>
    </row>
    <row r="200" spans="8:12" x14ac:dyDescent="0.3">
      <c r="H200" s="6"/>
      <c r="L200" s="6"/>
    </row>
  </sheetData>
  <sheetProtection algorithmName="SHA-512" hashValue="hXPYcSe1wmM8YEPITMYF+AjYkvN3dh/x93yk5OayaTyWpMVi+G2EmltobposbJBMy5wJnezEzJdf/eztn3C8Cw==" saltValue="NPyQ0s+UoHnp9lBOKXyoIw==" spinCount="100000" sheet="1" objects="1" scenarios="1" selectLockedCells="1"/>
  <mergeCells count="11">
    <mergeCell ref="C6:C7"/>
    <mergeCell ref="D6:E7"/>
    <mergeCell ref="N5:O6"/>
    <mergeCell ref="N8:N9"/>
    <mergeCell ref="O8:O9"/>
    <mergeCell ref="B9:E9"/>
    <mergeCell ref="N14:O15"/>
    <mergeCell ref="D2:D3"/>
    <mergeCell ref="O2:P2"/>
    <mergeCell ref="N11:N12"/>
    <mergeCell ref="O11:O12"/>
  </mergeCells>
  <conditionalFormatting sqref="J1:K1000">
    <cfRule type="expression" dxfId="22" priority="17">
      <formula>J1&lt;&gt;""</formula>
    </cfRule>
  </conditionalFormatting>
  <conditionalFormatting sqref="N8">
    <cfRule type="expression" dxfId="21" priority="12">
      <formula>$N$5&lt;&gt;""</formula>
    </cfRule>
  </conditionalFormatting>
  <conditionalFormatting sqref="N8:N9">
    <cfRule type="expression" dxfId="20" priority="10">
      <formula>$N$5&lt;&gt;""</formula>
    </cfRule>
  </conditionalFormatting>
  <conditionalFormatting sqref="N11:N12">
    <cfRule type="expression" dxfId="19" priority="3">
      <formula>$N$5&lt;&gt;""</formula>
    </cfRule>
    <cfRule type="expression" dxfId="18" priority="7">
      <formula>$N$5&lt;&gt;""</formula>
    </cfRule>
  </conditionalFormatting>
  <conditionalFormatting sqref="N5:O6">
    <cfRule type="expression" dxfId="17" priority="16" stopIfTrue="1">
      <formula>$N$5&lt;&gt;""</formula>
    </cfRule>
  </conditionalFormatting>
  <conditionalFormatting sqref="N8:O9">
    <cfRule type="expression" dxfId="16" priority="11">
      <formula>$N$5&lt;&gt;""</formula>
    </cfRule>
  </conditionalFormatting>
  <conditionalFormatting sqref="N11:O12">
    <cfRule type="expression" dxfId="15" priority="8">
      <formula>$N$5&lt;&gt;""</formula>
    </cfRule>
  </conditionalFormatting>
  <conditionalFormatting sqref="N14:O15">
    <cfRule type="expression" dxfId="14" priority="1">
      <formula>$N$5&lt;&gt;""</formula>
    </cfRule>
  </conditionalFormatting>
  <conditionalFormatting sqref="O5:O6">
    <cfRule type="expression" dxfId="13" priority="21">
      <formula>(O5&lt;&gt;"")*(R5&lt;&gt;"")*(ROW(O5)&lt;&gt;13)</formula>
    </cfRule>
  </conditionalFormatting>
  <conditionalFormatting sqref="O8">
    <cfRule type="expression" dxfId="12" priority="4">
      <formula>$N$5&lt;&gt;""</formula>
    </cfRule>
  </conditionalFormatting>
  <conditionalFormatting sqref="O8:O9">
    <cfRule type="expression" dxfId="11" priority="9">
      <formula>$N$5&lt;&gt;""</formula>
    </cfRule>
  </conditionalFormatting>
  <conditionalFormatting sqref="O11:O12">
    <cfRule type="expression" dxfId="10" priority="2">
      <formula>$N$5&lt;&gt;""</formula>
    </cfRule>
  </conditionalFormatting>
  <conditionalFormatting sqref="Q3:Q1000">
    <cfRule type="expression" dxfId="9" priority="14">
      <formula>(Q3&lt;&gt;"")*(R3&lt;&gt;"")*(ROW(Q3)&lt;&gt;4)</formula>
    </cfRule>
  </conditionalFormatting>
  <conditionalFormatting sqref="Q4:R4">
    <cfRule type="expression" dxfId="8" priority="13">
      <formula>Q4&lt;&gt;""</formula>
    </cfRule>
  </conditionalFormatting>
  <conditionalFormatting sqref="J1:J1000">
    <cfRule type="expression" dxfId="7" priority="15">
      <formula>J1="Search results"</formula>
    </cfRule>
  </conditionalFormatting>
  <dataValidations count="1">
    <dataValidation type="whole" operator="greaterThan" allowBlank="1" showInputMessage="1" showErrorMessage="1" errorTitle="Numbers Only" error="Please enter a whole number greater than 0." sqref="C4" xr:uid="{840E74A9-92B1-40F5-8F52-4100E48D2081}">
      <formula1>0</formula1>
    </dataValidation>
  </dataValidations>
  <hyperlinks>
    <hyperlink ref="B9" location="'Metrics to use'!A2" display="Go to" xr:uid="{88708844-DF5B-478C-88B9-58C5E22C82DD}"/>
    <hyperlink ref="F9" location="Summary!B4" display="Summary!B4" xr:uid="{0D535CF4-8020-451E-891B-F538922B3AB9}"/>
    <hyperlink ref="B9:E9" location="'Metrics to use'!B3" display="Choose which metrics to include" xr:uid="{C6A062C1-0B04-401C-ABB8-7B64ED03B640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E6B48B2-E695-4A32-9B2A-6ACC6A8A1E1F}">
          <x14:formula1>
            <xm:f>_xlfn.ANCHORARRAY('Aux A'!$A$1)</xm:f>
          </x14:formula1>
          <xm:sqref>F4</xm:sqref>
        </x14:dataValidation>
        <x14:dataValidation type="list" allowBlank="1" showInputMessage="1" showErrorMessage="1" xr:uid="{F8AEEAB3-2F0C-4B8B-9E36-581198AA911B}">
          <x14:formula1>
            <xm:f>_xlfn.ANCHORARRAY('Aux A'!$B$1)</xm:f>
          </x14:formula1>
          <xm:sqref>Q2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5F7C3-2429-4430-8858-2C4E1B8CA8BA}">
  <sheetPr codeName="Sheet15">
    <tabColor theme="8" tint="0.79998168889431442"/>
  </sheetPr>
  <dimension ref="B1:L297"/>
  <sheetViews>
    <sheetView showGridLines="0" showRowColHeaders="0" zoomScale="130" zoomScaleNormal="130" workbookViewId="0">
      <pane ySplit="8" topLeftCell="A9" activePane="bottomLeft" state="frozen"/>
      <selection activeCell="C1" sqref="C1"/>
      <selection pane="bottomLeft" activeCell="B2" sqref="B2:C3"/>
    </sheetView>
  </sheetViews>
  <sheetFormatPr defaultRowHeight="14.4" x14ac:dyDescent="0.3"/>
  <cols>
    <col min="3" max="3" width="15.44140625" customWidth="1"/>
    <col min="4" max="4" width="10.77734375" customWidth="1"/>
    <col min="5" max="5" width="7.21875" style="5" customWidth="1"/>
    <col min="9" max="9" width="8.88671875" customWidth="1"/>
    <col min="10" max="10" width="9.5546875" customWidth="1"/>
    <col min="11" max="11" width="8.88671875" style="5"/>
    <col min="12" max="12" width="8.88671875" style="1"/>
  </cols>
  <sheetData>
    <row r="1" spans="2:12" x14ac:dyDescent="0.3">
      <c r="L1"/>
    </row>
    <row r="2" spans="2:12" x14ac:dyDescent="0.3">
      <c r="B2" s="54" t="s">
        <v>7902</v>
      </c>
      <c r="C2" s="54"/>
      <c r="L2"/>
    </row>
    <row r="3" spans="2:12" x14ac:dyDescent="0.3">
      <c r="B3" s="55"/>
      <c r="C3" s="55"/>
      <c r="L3"/>
    </row>
    <row r="4" spans="2:12" ht="14.4" customHeight="1" x14ac:dyDescent="0.3">
      <c r="B4" s="46" t="s">
        <v>7918</v>
      </c>
      <c r="C4" s="47"/>
      <c r="E4" s="52" t="s">
        <v>7919</v>
      </c>
      <c r="F4" s="36"/>
      <c r="G4" s="56" t="b">
        <v>1</v>
      </c>
      <c r="J4" s="52" t="s">
        <v>7920</v>
      </c>
      <c r="K4" s="36"/>
      <c r="L4" s="44" t="b">
        <v>1</v>
      </c>
    </row>
    <row r="5" spans="2:12" ht="14.4" customHeight="1" x14ac:dyDescent="0.3">
      <c r="B5" s="48"/>
      <c r="C5" s="49"/>
      <c r="E5" s="53"/>
      <c r="F5" s="38"/>
      <c r="G5" s="57"/>
      <c r="J5" s="53"/>
      <c r="K5" s="38"/>
      <c r="L5" s="45"/>
    </row>
    <row r="6" spans="2:12" x14ac:dyDescent="0.3">
      <c r="B6" s="50"/>
      <c r="C6" s="51"/>
      <c r="E6" s="8"/>
      <c r="K6" s="18" t="str">
        <f>"Showing "&amp;IF(L6,"closest","furthest")&amp;" first "</f>
        <v xml:space="preserve">Showing closest first </v>
      </c>
      <c r="L6" s="26" t="b">
        <v>1</v>
      </c>
    </row>
    <row r="7" spans="2:12" x14ac:dyDescent="0.3">
      <c r="B7" s="17"/>
      <c r="C7" s="17"/>
      <c r="L7"/>
    </row>
    <row r="8" spans="2:12" x14ac:dyDescent="0.3">
      <c r="B8" s="25" t="b">
        <v>0</v>
      </c>
      <c r="C8" s="16" t="s">
        <v>7916</v>
      </c>
      <c r="E8" s="12" t="str" cm="1">
        <f t="array" aca="1" ref="E8:F31" ca="1">IF($G$4=FALSE,"",_xlfn.LET(_xlpm.SLG,$B$8,_xlpm.tbx,$B$9:$B$14,_xlpm.stem,"'Original data'!",_xlpm.Ank,INDIRECT(_xlpm.stem&amp;"$A$1"),_xlpm.N,COUNTA(INDIRECT(_xlpm.stem&amp;"A:A"))-1,_xlpm.Dims,COUNTA(INDIRECT(_xlpm.stem&amp;"1:1"))-1,_xlpm.obs,OFFSET(_xlpm.Ank,1,0,_xlpm.N,1),_xlpm.head,OFFSET(_xlpm.Ank,0,1,1,_xlpm.Dims),_xlpm.block,OFFSET(_xlpm.Ank,1,1,_xlpm.N,_xlpm.Dims),_xlpm.alc,Allocations!$B$2:$B$650,_xlpm.SM,_xlfn.SEQUENCE(COUNTA(_xlpm.tbx)),_xlpm.cnv,IF(SUM(IF(_xlpm.tbx,1,0))&gt;0,"C_"&amp;_xlfn._xlws.FILTER(_xlpm.SM,_xlpm.tbx),"C_"&amp;_xlpm.SM),_xlpm.alc_flt,_xlfn.MAP(_xlpm.alc,_xlfn.LAMBDA(_xlpm.a,MAX(IF(NOT(ISERROR(MATCH(_xlpm.a,_xlpm.cnv,0))),1,0)))),_xlpm.slc_rng,INDIRECT("Dashboard!J5#"),_xlpm.slc_trm,IF(RIGHT(_xlpm.slc_rng,1)=")",_xlfn.TEXTBEFORE(_xlpm.slc_rng," ("),_xlpm.slc_rng),_xlpm.slc_flt,IF(NOT(ISERROR(MATCH(_xlpm.obs,_xlfn.VSTACK(IF(Dashboard!$D$2,Dashboard!$F$4,""),_xlpm.slc_trm),0))),1,0),_xlpm.fin_flt,IF(_xlpm.SLG,_xlpm.slc_flt,_xlpm.alc_flt),_xlpm.flt_data,_xlfn._xlws.FILTER(_xlpm.block,_xlpm.fin_flt),_xlpm.Gsum,G_summary(_xlpm.flt_data),_xlpm.GS_clean,_xlfn.MAP(_xlpm.Gsum,_xlfn.LAMBDA(_xlpm.a,IF(ISNUMBER(_xlpm.a),ROUND(_xlpm.a,2),_xlfn.LET(_xlpm.X,Exp_str(_xlpm.a),_xlpm.L,INDEX(_xlpm.X,,1),_xlpm.R,INDEX(_xlpm.X,,2),_xlfn.TEXTJOIN(", ",1,_xlpm.L&amp;": "&amp;_xlpm.R*100&amp;"%"))))),_xlpm.content,_xlfn._xlws.FILTER(TRANSPOSE(_xlfn.VSTACK(_xlpm.head&amp;" "," "&amp;_xlpm.GS_clean)),'Metrics to use'!$B$3:$B$35),_xlpm.top,_xlfn.HSTACK("Metric "," Average / summary ("&amp;TEXT(SUM(_xlpm.fin_flt),"###,###")&amp;" entries)"),_xlpm.final,_xlfn.VSTACK(_xlpm.top,_xlpm.content),_xlpm.final))</f>
        <v xml:space="preserve">Metric </v>
      </c>
      <c r="F8" s="2" t="str">
        <f ca="1"/>
        <v xml:space="preserve"> Average / summary (289 entries)</v>
      </c>
      <c r="K8" s="12" t="str" cm="1">
        <f t="array" aca="1" ref="K8:L297" ca="1">IF($L$4=FALSE,"",_xlfn.LET(_xlpm.SLG,$B$8,_xlpm.tbx,$B$9:$B$14,_xlpm.Ank,INDIRECT("'Data'!$A$1"),_xlpm.N,COUNTA(INDIRECT("'Data'!A:A"))-1,_xlpm.Dims,COUNTA(INDIRECT("'Data'!1:1"))-1,_xlpm.obs,OFFSET(_xlpm.Ank,1,0,_xlpm.N,1),_xlpm.head,OFFSET(_xlpm.Ank,0,1,1,_xlpm.Dims),_xlpm.block,OFFSET(_xlpm.Ank,1,1,_xlpm.N,_xlpm.Dims),_xlpm.alc,Allocations!$B$2:$B$650,_xlpm.SM,_xlfn.SEQUENCE(COUNTA(_xlpm.tbx)),_xlpm.cnv,IF(SUM(IF(_xlpm.tbx,1,0))&gt;0,"C_"&amp;_xlfn._xlws.FILTER(_xlpm.SM,_xlpm.tbx),"C_"&amp;_xlpm.SM),_xlpm.alc_flt,_xlfn.MAP(_xlpm.alc,_xlfn.LAMBDA(_xlpm.a,MAX(IF(NOT(ISERROR(MATCH(_xlpm.a,_xlpm.cnv,0))),1,0)))),_xlpm.slc_rng,INDIRECT("Dashboard!J5#"),_xlpm.slc_trm,IF(RIGHT(_xlpm.slc_rng,1)=")",_xlfn.TEXTBEFORE(_xlpm.slc_rng," ("),_xlpm.slc_rng),_xlpm.slc_flt,IF(NOT(ISERROR(MATCH(_xlpm.obs,_xlfn.VSTACK(IF(Dashboard!$D$2,Dashboard!$F$4,""),_xlpm.slc_trm),0))),1,0),_xlpm.fin_flt,IF(_xlpm.SLG,_xlpm.slc_flt,_xlpm.alc_flt),_xlpm.flt_data,_xlfn._xlws.FILTER(_xlpm.block,_xlpm.fin_flt),_xlpm.Gsum,G_summary(_xlpm.flt_data),_xlpm.D_vals,ROUND(_xlfn.BYROW(_xlpm.flt_data,_xlfn.LAMBDA(_xlpm.a,S_distance(_xlpm.a,_xlpm.Gsum)))*100,2),_xlpm.flt_obs,_xlfn._xlws.FILTER(_xlpm.obs,_xlpm.fin_flt),_xlpm.content,_xlfn.HSTACK(_xlpm.flt_obs&amp;" ",_xlpm.D_vals),_xlpm.top,_xlfn.HSTACK("Entry "," Difference from group average"),_xlpm.final,_xlfn.VSTACK(_xlpm.top,_xlfn.SORTBY(_xlpm.content,_xlpm.D_vals,IF(L6,1,-1))),_xlpm.final))</f>
        <v xml:space="preserve">Entry </v>
      </c>
      <c r="L8" s="2" t="str">
        <f ca="1"/>
        <v xml:space="preserve"> Difference from group average</v>
      </c>
    </row>
    <row r="9" spans="2:12" x14ac:dyDescent="0.3">
      <c r="B9" s="20" t="b">
        <v>1</v>
      </c>
      <c r="C9" t="str" cm="1">
        <f t="array" ref="C9:C14">_xlfn.LET(_xlpm.tbx,B9:B14,_xlpm.cl_nm,Clusters!B2:B7,_xlpm.final," "&amp;IF(_xlpm.cl_nm="","Cluster "&amp;_xlfn.SEQUENCE(COUNTA(_xlpm.tbx)),_xlpm.cl_nm),_xlpm.final)</f>
        <v xml:space="preserve"> Group A</v>
      </c>
      <c r="E9" s="5" t="str">
        <f ca="1"/>
        <v xml:space="preserve">School </v>
      </c>
      <c r="F9" t="str">
        <f ca="1"/>
        <v xml:space="preserve"> MS: 50.87%, GP: 49.13%</v>
      </c>
      <c r="K9" s="5" t="str">
        <f ca="1"/>
        <v xml:space="preserve">Stana Gál </v>
      </c>
      <c r="L9" s="1">
        <f ca="1"/>
        <v>39.770000000000003</v>
      </c>
    </row>
    <row r="10" spans="2:12" x14ac:dyDescent="0.3">
      <c r="B10" s="20" t="b">
        <v>1</v>
      </c>
      <c r="C10" t="str">
        <v xml:space="preserve"> Group B</v>
      </c>
      <c r="E10" s="5" t="str">
        <f ca="1"/>
        <v xml:space="preserve">Age </v>
      </c>
      <c r="F10" t="str">
        <f ca="1"/>
        <v xml:space="preserve"> 16.99</v>
      </c>
      <c r="K10" s="5" t="str">
        <f ca="1"/>
        <v xml:space="preserve">Mircea Guzina </v>
      </c>
      <c r="L10" s="1">
        <f ca="1"/>
        <v>41.5</v>
      </c>
    </row>
    <row r="11" spans="2:12" x14ac:dyDescent="0.3">
      <c r="B11" s="20" t="b">
        <v>1</v>
      </c>
      <c r="C11" t="str">
        <v xml:space="preserve"> Group C</v>
      </c>
      <c r="E11" s="5" t="str">
        <f ca="1"/>
        <v xml:space="preserve">Address </v>
      </c>
      <c r="F11" t="str">
        <f ca="1"/>
        <v xml:space="preserve"> U: 59.52%, R: 40.48%</v>
      </c>
      <c r="K11" s="5" t="str">
        <f ca="1"/>
        <v xml:space="preserve">Isabella Castello </v>
      </c>
      <c r="L11" s="1">
        <f ca="1"/>
        <v>41.74</v>
      </c>
    </row>
    <row r="12" spans="2:12" x14ac:dyDescent="0.3">
      <c r="B12" s="20" t="b">
        <v>0</v>
      </c>
      <c r="C12" t="str">
        <v xml:space="preserve"> Group D</v>
      </c>
      <c r="E12" s="5" t="str">
        <f ca="1"/>
        <v xml:space="preserve">Famsize </v>
      </c>
      <c r="F12" t="str">
        <f ca="1"/>
        <v xml:space="preserve"> GT3: 71.63%, LE3: 28.37%</v>
      </c>
      <c r="K12" s="5" t="str">
        <f ca="1"/>
        <v xml:space="preserve">Arthur Mason </v>
      </c>
      <c r="L12" s="1">
        <f ca="1"/>
        <v>43.36</v>
      </c>
    </row>
    <row r="13" spans="2:12" x14ac:dyDescent="0.3">
      <c r="B13" s="20" t="b">
        <v>0</v>
      </c>
      <c r="C13" t="str">
        <v xml:space="preserve"> Group E</v>
      </c>
      <c r="E13" s="5" t="str">
        <f ca="1"/>
        <v xml:space="preserve">Fedu </v>
      </c>
      <c r="F13" t="str">
        <f ca="1"/>
        <v xml:space="preserve"> 1.95</v>
      </c>
      <c r="K13" s="5" t="str">
        <f ca="1"/>
        <v xml:space="preserve">Sebastián Saura </v>
      </c>
      <c r="L13" s="1">
        <f ca="1"/>
        <v>44.94</v>
      </c>
    </row>
    <row r="14" spans="2:12" x14ac:dyDescent="0.3">
      <c r="B14" s="20" t="b">
        <v>1</v>
      </c>
      <c r="C14" t="str">
        <v xml:space="preserve"> Group F</v>
      </c>
      <c r="E14" s="5" t="str">
        <f ca="1"/>
        <v xml:space="preserve">Studytime </v>
      </c>
      <c r="F14" t="str">
        <f ca="1"/>
        <v xml:space="preserve"> 1.65</v>
      </c>
      <c r="K14" s="5" t="str">
        <f ca="1"/>
        <v xml:space="preserve">Ethan Gibbs </v>
      </c>
      <c r="L14" s="1">
        <f ca="1"/>
        <v>45.28</v>
      </c>
    </row>
    <row r="15" spans="2:12" x14ac:dyDescent="0.3">
      <c r="E15" s="5" t="str">
        <f ca="1"/>
        <v xml:space="preserve">Failures </v>
      </c>
      <c r="F15" t="str">
        <f ca="1"/>
        <v xml:space="preserve"> 0.48</v>
      </c>
      <c r="K15" s="5" t="str">
        <f ca="1"/>
        <v xml:space="preserve">Isaac Robson </v>
      </c>
      <c r="L15" s="1">
        <f ca="1"/>
        <v>45.32</v>
      </c>
    </row>
    <row r="16" spans="2:12" x14ac:dyDescent="0.3">
      <c r="E16" s="5" t="str">
        <f ca="1"/>
        <v xml:space="preserve">Schoolsup </v>
      </c>
      <c r="F16" t="str">
        <f ca="1"/>
        <v xml:space="preserve"> no: 88.93%, yes: 11.07%</v>
      </c>
      <c r="K16" s="5" t="str">
        <f ca="1"/>
        <v xml:space="preserve">Gracie Hunt </v>
      </c>
      <c r="L16" s="1">
        <f ca="1"/>
        <v>45.76</v>
      </c>
    </row>
    <row r="17" spans="5:12" x14ac:dyDescent="0.3">
      <c r="E17" s="5" t="str">
        <f ca="1"/>
        <v xml:space="preserve">Famsup </v>
      </c>
      <c r="F17" t="str">
        <f ca="1"/>
        <v xml:space="preserve"> yes: 57.44%, no: 42.56%</v>
      </c>
      <c r="K17" s="5" t="str">
        <f ca="1"/>
        <v xml:space="preserve">Shantai Jaha </v>
      </c>
      <c r="L17" s="1">
        <f ca="1"/>
        <v>46.23</v>
      </c>
    </row>
    <row r="18" spans="5:12" x14ac:dyDescent="0.3">
      <c r="E18" s="5" t="str">
        <f ca="1"/>
        <v xml:space="preserve">Paid </v>
      </c>
      <c r="F18" t="str">
        <f ca="1"/>
        <v xml:space="preserve"> no: 93.43%, yes: 6.57%</v>
      </c>
      <c r="K18" s="5" t="str">
        <f ca="1"/>
        <v xml:space="preserve">Logan Gallagher </v>
      </c>
      <c r="L18" s="1">
        <f ca="1"/>
        <v>46.32</v>
      </c>
    </row>
    <row r="19" spans="5:12" x14ac:dyDescent="0.3">
      <c r="E19" s="5" t="str">
        <f ca="1"/>
        <v xml:space="preserve">Activities </v>
      </c>
      <c r="F19" t="str">
        <f ca="1"/>
        <v xml:space="preserve"> no: 57.44%, yes: 42.56%</v>
      </c>
      <c r="K19" s="5" t="str">
        <f ca="1"/>
        <v xml:space="preserve">Albert Kay </v>
      </c>
      <c r="L19" s="1">
        <f ca="1"/>
        <v>46.71</v>
      </c>
    </row>
    <row r="20" spans="5:12" x14ac:dyDescent="0.3">
      <c r="E20" s="5" t="str">
        <f ca="1"/>
        <v xml:space="preserve">Nursery </v>
      </c>
      <c r="F20" t="str">
        <f ca="1"/>
        <v xml:space="preserve"> yes: 76.82%, no: 23.18%</v>
      </c>
      <c r="K20" s="5" t="str">
        <f ca="1"/>
        <v xml:space="preserve">Emilia Field </v>
      </c>
      <c r="L20" s="1">
        <f ca="1"/>
        <v>47</v>
      </c>
    </row>
    <row r="21" spans="5:12" x14ac:dyDescent="0.3">
      <c r="E21" s="5" t="str">
        <f ca="1"/>
        <v xml:space="preserve">Higher </v>
      </c>
      <c r="F21" t="str">
        <f ca="1"/>
        <v xml:space="preserve"> yes: 77.16%, no: 22.84%</v>
      </c>
      <c r="K21" s="5" t="str">
        <f ca="1"/>
        <v xml:space="preserve">Frankie Stokes </v>
      </c>
      <c r="L21" s="1">
        <f ca="1"/>
        <v>47.78</v>
      </c>
    </row>
    <row r="22" spans="5:12" x14ac:dyDescent="0.3">
      <c r="E22" s="5" t="str">
        <f ca="1"/>
        <v xml:space="preserve">Internet </v>
      </c>
      <c r="F22" t="str">
        <f ca="1"/>
        <v xml:space="preserve"> yes: 69.2%, no: 30.8%</v>
      </c>
      <c r="K22" s="5" t="str">
        <f ca="1"/>
        <v xml:space="preserve">Huì-Yǐng Qiáo </v>
      </c>
      <c r="L22" s="1">
        <f ca="1"/>
        <v>47.79</v>
      </c>
    </row>
    <row r="23" spans="5:12" x14ac:dyDescent="0.3">
      <c r="E23" s="5" t="str">
        <f ca="1"/>
        <v xml:space="preserve">Romantic </v>
      </c>
      <c r="F23" t="str">
        <f ca="1"/>
        <v xml:space="preserve"> no: 60.21%, yes: 39.79%</v>
      </c>
      <c r="K23" s="5" t="str">
        <f ca="1"/>
        <v xml:space="preserve">Neesha Sahani </v>
      </c>
      <c r="L23" s="1">
        <f ca="1"/>
        <v>48.06</v>
      </c>
    </row>
    <row r="24" spans="5:12" x14ac:dyDescent="0.3">
      <c r="E24" s="5" t="str">
        <f ca="1"/>
        <v xml:space="preserve">Famrel </v>
      </c>
      <c r="F24" t="str">
        <f ca="1"/>
        <v xml:space="preserve"> 3.82</v>
      </c>
      <c r="K24" s="5" t="str">
        <f ca="1"/>
        <v xml:space="preserve">Phoebe Franklin </v>
      </c>
      <c r="L24" s="1">
        <f ca="1"/>
        <v>48.1</v>
      </c>
    </row>
    <row r="25" spans="5:12" x14ac:dyDescent="0.3">
      <c r="E25" s="5" t="str">
        <f ca="1"/>
        <v xml:space="preserve">Freetime </v>
      </c>
      <c r="F25" t="str">
        <f ca="1"/>
        <v xml:space="preserve"> 3.29</v>
      </c>
      <c r="K25" s="5" t="str">
        <f ca="1"/>
        <v xml:space="preserve">Bronislawa Hrdlička </v>
      </c>
      <c r="L25" s="1">
        <f ca="1"/>
        <v>48.11</v>
      </c>
    </row>
    <row r="26" spans="5:12" x14ac:dyDescent="0.3">
      <c r="E26" s="5" t="str">
        <f ca="1"/>
        <v xml:space="preserve">Goout </v>
      </c>
      <c r="F26" t="str">
        <f ca="1"/>
        <v xml:space="preserve"> 3.36</v>
      </c>
      <c r="K26" s="5" t="str">
        <f ca="1"/>
        <v xml:space="preserve">Hachi Nishioka </v>
      </c>
      <c r="L26" s="1">
        <f ca="1"/>
        <v>48.19</v>
      </c>
    </row>
    <row r="27" spans="5:12" x14ac:dyDescent="0.3">
      <c r="E27" s="5" t="str">
        <f ca="1"/>
        <v xml:space="preserve">Dalc </v>
      </c>
      <c r="F27" t="str">
        <f ca="1"/>
        <v xml:space="preserve"> 1.84</v>
      </c>
      <c r="K27" s="5" t="str">
        <f ca="1"/>
        <v xml:space="preserve">Amar Basumatary </v>
      </c>
      <c r="L27" s="1">
        <f ca="1"/>
        <v>48.32</v>
      </c>
    </row>
    <row r="28" spans="5:12" x14ac:dyDescent="0.3">
      <c r="E28" s="5" t="str">
        <f ca="1"/>
        <v xml:space="preserve">Walc </v>
      </c>
      <c r="F28" t="str">
        <f ca="1"/>
        <v xml:space="preserve"> 2.7</v>
      </c>
      <c r="K28" s="5" t="str">
        <f ca="1"/>
        <v xml:space="preserve">Sofia Lord </v>
      </c>
      <c r="L28" s="1">
        <f ca="1"/>
        <v>48.64</v>
      </c>
    </row>
    <row r="29" spans="5:12" x14ac:dyDescent="0.3">
      <c r="E29" s="5" t="str">
        <f ca="1"/>
        <v xml:space="preserve">Health </v>
      </c>
      <c r="F29" t="str">
        <f ca="1"/>
        <v xml:space="preserve"> 3.75</v>
      </c>
      <c r="K29" s="5" t="str">
        <f ca="1"/>
        <v xml:space="preserve">Scarlett Perkins </v>
      </c>
      <c r="L29" s="1">
        <f ca="1"/>
        <v>48.8</v>
      </c>
    </row>
    <row r="30" spans="5:12" x14ac:dyDescent="0.3">
      <c r="E30" s="5" t="str">
        <f ca="1"/>
        <v xml:space="preserve">Absences </v>
      </c>
      <c r="F30" t="str">
        <f ca="1"/>
        <v xml:space="preserve"> 4.8</v>
      </c>
      <c r="K30" s="5" t="str">
        <f ca="1"/>
        <v xml:space="preserve">Riley Sutton </v>
      </c>
      <c r="L30" s="1">
        <f ca="1"/>
        <v>49.02</v>
      </c>
    </row>
    <row r="31" spans="5:12" x14ac:dyDescent="0.3">
      <c r="E31" s="5" t="str">
        <f ca="1"/>
        <v xml:space="preserve">G3 </v>
      </c>
      <c r="F31" t="str">
        <f ca="1"/>
        <v xml:space="preserve"> 9.48</v>
      </c>
      <c r="K31" s="5" t="str">
        <f ca="1"/>
        <v xml:space="preserve">Lara Read </v>
      </c>
      <c r="L31" s="1">
        <f ca="1"/>
        <v>49.11</v>
      </c>
    </row>
    <row r="32" spans="5:12" x14ac:dyDescent="0.3">
      <c r="K32" s="5" t="str">
        <f ca="1"/>
        <v xml:space="preserve">Ryan Potter </v>
      </c>
      <c r="L32" s="1">
        <f ca="1"/>
        <v>49.37</v>
      </c>
    </row>
    <row r="33" spans="11:12" x14ac:dyDescent="0.3">
      <c r="K33" s="5" t="str">
        <f ca="1"/>
        <v xml:space="preserve">Archie Marsh </v>
      </c>
      <c r="L33" s="1">
        <f ca="1"/>
        <v>49.41</v>
      </c>
    </row>
    <row r="34" spans="11:12" x14ac:dyDescent="0.3">
      <c r="K34" s="5" t="str">
        <f ca="1"/>
        <v xml:space="preserve">Ivanna Karađorđević </v>
      </c>
      <c r="L34" s="1">
        <f ca="1"/>
        <v>49.46</v>
      </c>
    </row>
    <row r="35" spans="11:12" x14ac:dyDescent="0.3">
      <c r="K35" s="5" t="str">
        <f ca="1"/>
        <v xml:space="preserve">Ruby Cook </v>
      </c>
      <c r="L35" s="1">
        <f ca="1"/>
        <v>49.52</v>
      </c>
    </row>
    <row r="36" spans="11:12" x14ac:dyDescent="0.3">
      <c r="K36" s="5" t="str">
        <f ca="1"/>
        <v xml:space="preserve">Noah Kelly </v>
      </c>
      <c r="L36" s="1">
        <f ca="1"/>
        <v>49.86</v>
      </c>
    </row>
    <row r="37" spans="11:12" x14ac:dyDescent="0.3">
      <c r="K37" s="5" t="str">
        <f ca="1"/>
        <v xml:space="preserve">Olivia Griffiths </v>
      </c>
      <c r="L37" s="1">
        <f ca="1"/>
        <v>50.02</v>
      </c>
    </row>
    <row r="38" spans="11:12" x14ac:dyDescent="0.3">
      <c r="K38" s="5" t="str">
        <f ca="1"/>
        <v xml:space="preserve">Imani Maman </v>
      </c>
      <c r="L38" s="1">
        <f ca="1"/>
        <v>50.1</v>
      </c>
    </row>
    <row r="39" spans="11:12" x14ac:dyDescent="0.3">
      <c r="K39" s="5" t="str">
        <f ca="1"/>
        <v xml:space="preserve">Emily Murray </v>
      </c>
      <c r="L39" s="1">
        <f ca="1"/>
        <v>50.15</v>
      </c>
    </row>
    <row r="40" spans="11:12" x14ac:dyDescent="0.3">
      <c r="K40" s="5" t="str">
        <f ca="1"/>
        <v xml:space="preserve">Lidah Artyomov </v>
      </c>
      <c r="L40" s="1">
        <f ca="1"/>
        <v>50.27</v>
      </c>
    </row>
    <row r="41" spans="11:12" x14ac:dyDescent="0.3">
      <c r="K41" s="5" t="str">
        <f ca="1"/>
        <v xml:space="preserve">Jack Bond </v>
      </c>
      <c r="L41" s="1">
        <f ca="1"/>
        <v>50.44</v>
      </c>
    </row>
    <row r="42" spans="11:12" x14ac:dyDescent="0.3">
      <c r="K42" s="5" t="str">
        <f ca="1"/>
        <v xml:space="preserve">Eva Kent </v>
      </c>
      <c r="L42" s="1">
        <f ca="1"/>
        <v>50.48</v>
      </c>
    </row>
    <row r="43" spans="11:12" x14ac:dyDescent="0.3">
      <c r="K43" s="5" t="str">
        <f ca="1"/>
        <v xml:space="preserve">Eleanor Howe </v>
      </c>
      <c r="L43" s="1">
        <f ca="1"/>
        <v>50.53</v>
      </c>
    </row>
    <row r="44" spans="11:12" x14ac:dyDescent="0.3">
      <c r="K44" s="5" t="str">
        <f ca="1"/>
        <v xml:space="preserve">Molly Reid </v>
      </c>
      <c r="L44" s="1">
        <f ca="1"/>
        <v>50.71</v>
      </c>
    </row>
    <row r="45" spans="11:12" x14ac:dyDescent="0.3">
      <c r="K45" s="5" t="str">
        <f ca="1"/>
        <v xml:space="preserve">Theo Savage </v>
      </c>
      <c r="L45" s="1">
        <f ca="1"/>
        <v>50.78</v>
      </c>
    </row>
    <row r="46" spans="11:12" x14ac:dyDescent="0.3">
      <c r="K46" s="5" t="str">
        <f ca="1"/>
        <v xml:space="preserve">Sebastian Bradshaw </v>
      </c>
      <c r="L46" s="1">
        <f ca="1"/>
        <v>51.25</v>
      </c>
    </row>
    <row r="47" spans="11:12" x14ac:dyDescent="0.3">
      <c r="K47" s="5" t="str">
        <f ca="1"/>
        <v xml:space="preserve">Maddison Bishop </v>
      </c>
      <c r="L47" s="1">
        <f ca="1"/>
        <v>51.34</v>
      </c>
    </row>
    <row r="48" spans="11:12" x14ac:dyDescent="0.3">
      <c r="K48" s="5" t="str">
        <f ca="1"/>
        <v xml:space="preserve">Harrison Charlton </v>
      </c>
      <c r="L48" s="1">
        <f ca="1"/>
        <v>51.34</v>
      </c>
    </row>
    <row r="49" spans="11:12" x14ac:dyDescent="0.3">
      <c r="K49" s="5" t="str">
        <f ca="1"/>
        <v xml:space="preserve">Medhasvini Rout </v>
      </c>
      <c r="L49" s="1">
        <f ca="1"/>
        <v>51.47</v>
      </c>
    </row>
    <row r="50" spans="11:12" x14ac:dyDescent="0.3">
      <c r="K50" s="5" t="str">
        <f ca="1"/>
        <v xml:space="preserve">Teddy French </v>
      </c>
      <c r="L50" s="1">
        <f ca="1"/>
        <v>51.67</v>
      </c>
    </row>
    <row r="51" spans="11:12" x14ac:dyDescent="0.3">
      <c r="K51" s="5" t="str">
        <f ca="1"/>
        <v xml:space="preserve">Athena Young </v>
      </c>
      <c r="L51" s="1">
        <f ca="1"/>
        <v>51.68</v>
      </c>
    </row>
    <row r="52" spans="11:12" x14ac:dyDescent="0.3">
      <c r="K52" s="5" t="str">
        <f ca="1"/>
        <v xml:space="preserve">Hinata Kawabata </v>
      </c>
      <c r="L52" s="1">
        <f ca="1"/>
        <v>51.94</v>
      </c>
    </row>
    <row r="53" spans="11:12" x14ac:dyDescent="0.3">
      <c r="K53" s="5" t="str">
        <f ca="1"/>
        <v xml:space="preserve">Amelie Davis </v>
      </c>
      <c r="L53" s="1">
        <f ca="1"/>
        <v>51.98</v>
      </c>
    </row>
    <row r="54" spans="11:12" x14ac:dyDescent="0.3">
      <c r="K54" s="5" t="str">
        <f ca="1"/>
        <v xml:space="preserve">Myla Barry </v>
      </c>
      <c r="L54" s="1">
        <f ca="1"/>
        <v>52.05</v>
      </c>
    </row>
    <row r="55" spans="11:12" x14ac:dyDescent="0.3">
      <c r="K55" s="5" t="str">
        <f ca="1"/>
        <v xml:space="preserve">Sajida Mukhtair </v>
      </c>
      <c r="L55" s="1">
        <f ca="1"/>
        <v>52.09</v>
      </c>
    </row>
    <row r="56" spans="11:12" x14ac:dyDescent="0.3">
      <c r="K56" s="5" t="str">
        <f ca="1"/>
        <v xml:space="preserve">Max West </v>
      </c>
      <c r="L56" s="1">
        <f ca="1"/>
        <v>52.15</v>
      </c>
    </row>
    <row r="57" spans="11:12" x14ac:dyDescent="0.3">
      <c r="K57" s="5" t="str">
        <f ca="1"/>
        <v xml:space="preserve">Luna Abbott </v>
      </c>
      <c r="L57" s="1">
        <f ca="1"/>
        <v>52.31</v>
      </c>
    </row>
    <row r="58" spans="11:12" x14ac:dyDescent="0.3">
      <c r="K58" s="5" t="str">
        <f ca="1"/>
        <v xml:space="preserve">Jaxon Fry </v>
      </c>
      <c r="L58" s="1">
        <f ca="1"/>
        <v>52.59</v>
      </c>
    </row>
    <row r="59" spans="11:12" x14ac:dyDescent="0.3">
      <c r="K59" s="5" t="str">
        <f ca="1"/>
        <v xml:space="preserve">Emily Cross </v>
      </c>
      <c r="L59" s="1">
        <f ca="1"/>
        <v>52.73</v>
      </c>
    </row>
    <row r="60" spans="11:12" x14ac:dyDescent="0.3">
      <c r="K60" s="5" t="str">
        <f ca="1"/>
        <v xml:space="preserve">Franco Carretero </v>
      </c>
      <c r="L60" s="1">
        <f ca="1"/>
        <v>52.76</v>
      </c>
    </row>
    <row r="61" spans="11:12" x14ac:dyDescent="0.3">
      <c r="K61" s="5" t="str">
        <f ca="1"/>
        <v xml:space="preserve">Archie Khan </v>
      </c>
      <c r="L61" s="1">
        <f ca="1"/>
        <v>52.78</v>
      </c>
    </row>
    <row r="62" spans="11:12" x14ac:dyDescent="0.3">
      <c r="K62" s="5" t="str">
        <f ca="1"/>
        <v xml:space="preserve">Aria Russell </v>
      </c>
      <c r="L62" s="1">
        <f ca="1"/>
        <v>52.88</v>
      </c>
    </row>
    <row r="63" spans="11:12" x14ac:dyDescent="0.3">
      <c r="K63" s="5" t="str">
        <f ca="1"/>
        <v xml:space="preserve">Layla Hopkins </v>
      </c>
      <c r="L63" s="1">
        <f ca="1"/>
        <v>53.11</v>
      </c>
    </row>
    <row r="64" spans="11:12" x14ac:dyDescent="0.3">
      <c r="K64" s="5" t="str">
        <f ca="1"/>
        <v xml:space="preserve">Archie Chapman </v>
      </c>
      <c r="L64" s="1">
        <f ca="1"/>
        <v>53.23</v>
      </c>
    </row>
    <row r="65" spans="11:12" x14ac:dyDescent="0.3">
      <c r="K65" s="5" t="str">
        <f ca="1"/>
        <v xml:space="preserve">Milo Armstrong </v>
      </c>
      <c r="L65" s="1">
        <f ca="1"/>
        <v>53.26</v>
      </c>
    </row>
    <row r="66" spans="11:12" x14ac:dyDescent="0.3">
      <c r="K66" s="5" t="str">
        <f ca="1"/>
        <v xml:space="preserve">Leo Gregory </v>
      </c>
      <c r="L66" s="1">
        <f ca="1"/>
        <v>53.32</v>
      </c>
    </row>
    <row r="67" spans="11:12" x14ac:dyDescent="0.3">
      <c r="K67" s="5" t="str">
        <f ca="1"/>
        <v xml:space="preserve">Tamashini Sakaguchi </v>
      </c>
      <c r="L67" s="1">
        <f ca="1"/>
        <v>53.39</v>
      </c>
    </row>
    <row r="68" spans="11:12" x14ac:dyDescent="0.3">
      <c r="K68" s="5" t="str">
        <f ca="1"/>
        <v xml:space="preserve">James Pickering </v>
      </c>
      <c r="L68" s="1">
        <f ca="1"/>
        <v>53.45</v>
      </c>
    </row>
    <row r="69" spans="11:12" x14ac:dyDescent="0.3">
      <c r="K69" s="5" t="str">
        <f ca="1"/>
        <v xml:space="preserve">Brodie Hewitt </v>
      </c>
      <c r="L69" s="1">
        <f ca="1"/>
        <v>53.5</v>
      </c>
    </row>
    <row r="70" spans="11:12" x14ac:dyDescent="0.3">
      <c r="K70" s="5" t="str">
        <f ca="1"/>
        <v xml:space="preserve">Amelie Robson </v>
      </c>
      <c r="L70" s="1">
        <f ca="1"/>
        <v>53.82</v>
      </c>
    </row>
    <row r="71" spans="11:12" x14ac:dyDescent="0.3">
      <c r="K71" s="5" t="str">
        <f ca="1"/>
        <v xml:space="preserve">Ethan Roberts </v>
      </c>
      <c r="L71" s="1">
        <f ca="1"/>
        <v>53.85</v>
      </c>
    </row>
    <row r="72" spans="11:12" x14ac:dyDescent="0.3">
      <c r="K72" s="5" t="str">
        <f ca="1"/>
        <v xml:space="preserve">Elodie Haynes </v>
      </c>
      <c r="L72" s="1">
        <f ca="1"/>
        <v>53.9</v>
      </c>
    </row>
    <row r="73" spans="11:12" x14ac:dyDescent="0.3">
      <c r="K73" s="5" t="str">
        <f ca="1"/>
        <v xml:space="preserve">Qiū Jiǎng </v>
      </c>
      <c r="L73" s="1">
        <f ca="1"/>
        <v>54.04</v>
      </c>
    </row>
    <row r="74" spans="11:12" x14ac:dyDescent="0.3">
      <c r="K74" s="5" t="str">
        <f ca="1"/>
        <v xml:space="preserve">Jackson Buckley </v>
      </c>
      <c r="L74" s="1">
        <f ca="1"/>
        <v>54.09</v>
      </c>
    </row>
    <row r="75" spans="11:12" x14ac:dyDescent="0.3">
      <c r="K75" s="5" t="str">
        <f ca="1"/>
        <v xml:space="preserve">Aleksander Pribonić </v>
      </c>
      <c r="L75" s="1">
        <f ca="1"/>
        <v>54.13</v>
      </c>
    </row>
    <row r="76" spans="11:12" x14ac:dyDescent="0.3">
      <c r="K76" s="5" t="str">
        <f ca="1"/>
        <v xml:space="preserve">Elliott Jackson </v>
      </c>
      <c r="L76" s="1">
        <f ca="1"/>
        <v>54.16</v>
      </c>
    </row>
    <row r="77" spans="11:12" x14ac:dyDescent="0.3">
      <c r="K77" s="5" t="str">
        <f ca="1"/>
        <v xml:space="preserve">Brody West </v>
      </c>
      <c r="L77" s="1">
        <f ca="1"/>
        <v>54.18</v>
      </c>
    </row>
    <row r="78" spans="11:12" x14ac:dyDescent="0.3">
      <c r="K78" s="5" t="str">
        <f ca="1"/>
        <v xml:space="preserve">Delilah Coates </v>
      </c>
      <c r="L78" s="1">
        <f ca="1"/>
        <v>54.21</v>
      </c>
    </row>
    <row r="79" spans="11:12" x14ac:dyDescent="0.3">
      <c r="K79" s="5" t="str">
        <f ca="1"/>
        <v xml:space="preserve">Dimitri Havel </v>
      </c>
      <c r="L79" s="1">
        <f ca="1"/>
        <v>54.35</v>
      </c>
    </row>
    <row r="80" spans="11:12" x14ac:dyDescent="0.3">
      <c r="K80" s="5" t="str">
        <f ca="1"/>
        <v xml:space="preserve">Roman Ashton </v>
      </c>
      <c r="L80" s="1">
        <f ca="1"/>
        <v>54.42</v>
      </c>
    </row>
    <row r="81" spans="11:12" x14ac:dyDescent="0.3">
      <c r="K81" s="5" t="str">
        <f ca="1"/>
        <v xml:space="preserve">Gael Bartolome </v>
      </c>
      <c r="L81" s="1">
        <f ca="1"/>
        <v>54.58</v>
      </c>
    </row>
    <row r="82" spans="11:12" x14ac:dyDescent="0.3">
      <c r="K82" s="5" t="str">
        <f ca="1"/>
        <v xml:space="preserve">Isidora Zurita </v>
      </c>
      <c r="L82" s="1">
        <f ca="1"/>
        <v>54.71</v>
      </c>
    </row>
    <row r="83" spans="11:12" x14ac:dyDescent="0.3">
      <c r="K83" s="5" t="str">
        <f ca="1"/>
        <v xml:space="preserve">Clara Fitzgerald </v>
      </c>
      <c r="L83" s="1">
        <f ca="1"/>
        <v>54.82</v>
      </c>
    </row>
    <row r="84" spans="11:12" x14ac:dyDescent="0.3">
      <c r="K84" s="5" t="str">
        <f ca="1"/>
        <v xml:space="preserve">Toby Martin </v>
      </c>
      <c r="L84" s="1">
        <f ca="1"/>
        <v>55.29</v>
      </c>
    </row>
    <row r="85" spans="11:12" x14ac:dyDescent="0.3">
      <c r="K85" s="5" t="str">
        <f ca="1"/>
        <v xml:space="preserve">Grayson Joyce </v>
      </c>
      <c r="L85" s="1">
        <f ca="1"/>
        <v>55.38</v>
      </c>
    </row>
    <row r="86" spans="11:12" x14ac:dyDescent="0.3">
      <c r="K86" s="5" t="str">
        <f ca="1"/>
        <v xml:space="preserve">Emma Tomlinson </v>
      </c>
      <c r="L86" s="1">
        <f ca="1"/>
        <v>55.43</v>
      </c>
    </row>
    <row r="87" spans="11:12" x14ac:dyDescent="0.3">
      <c r="K87" s="5" t="str">
        <f ca="1"/>
        <v xml:space="preserve">Autumn Wood </v>
      </c>
      <c r="L87" s="1">
        <f ca="1"/>
        <v>55.45</v>
      </c>
    </row>
    <row r="88" spans="11:12" x14ac:dyDescent="0.3">
      <c r="K88" s="5" t="str">
        <f ca="1"/>
        <v xml:space="preserve">Stanley Benson </v>
      </c>
      <c r="L88" s="1">
        <f ca="1"/>
        <v>55.53</v>
      </c>
    </row>
    <row r="89" spans="11:12" x14ac:dyDescent="0.3">
      <c r="K89" s="5" t="str">
        <f ca="1"/>
        <v xml:space="preserve">Maddison Coates </v>
      </c>
      <c r="L89" s="1">
        <f ca="1"/>
        <v>55.65</v>
      </c>
    </row>
    <row r="90" spans="11:12" x14ac:dyDescent="0.3">
      <c r="K90" s="5" t="str">
        <f ca="1"/>
        <v xml:space="preserve">Noah Wright </v>
      </c>
      <c r="L90" s="1">
        <f ca="1"/>
        <v>55.75</v>
      </c>
    </row>
    <row r="91" spans="11:12" x14ac:dyDescent="0.3">
      <c r="K91" s="5" t="str">
        <f ca="1"/>
        <v xml:space="preserve">Ava Macdonald </v>
      </c>
      <c r="L91" s="1">
        <f ca="1"/>
        <v>55.77</v>
      </c>
    </row>
    <row r="92" spans="11:12" x14ac:dyDescent="0.3">
      <c r="K92" s="5" t="str">
        <f ca="1"/>
        <v xml:space="preserve">Harriet Pope </v>
      </c>
      <c r="L92" s="1">
        <f ca="1"/>
        <v>55.81</v>
      </c>
    </row>
    <row r="93" spans="11:12" x14ac:dyDescent="0.3">
      <c r="K93" s="5" t="str">
        <f ca="1"/>
        <v xml:space="preserve">Sharanya Sihan </v>
      </c>
      <c r="L93" s="1">
        <f ca="1"/>
        <v>55.83</v>
      </c>
    </row>
    <row r="94" spans="11:12" x14ac:dyDescent="0.3">
      <c r="K94" s="5" t="str">
        <f ca="1"/>
        <v xml:space="preserve">Lola Pugh </v>
      </c>
      <c r="L94" s="1">
        <f ca="1"/>
        <v>55.83</v>
      </c>
    </row>
    <row r="95" spans="11:12" x14ac:dyDescent="0.3">
      <c r="K95" s="5" t="str">
        <f ca="1"/>
        <v xml:space="preserve">Parker Williamson </v>
      </c>
      <c r="L95" s="1">
        <f ca="1"/>
        <v>55.87</v>
      </c>
    </row>
    <row r="96" spans="11:12" x14ac:dyDescent="0.3">
      <c r="K96" s="5" t="str">
        <f ca="1"/>
        <v xml:space="preserve">Hannah Stevens </v>
      </c>
      <c r="L96" s="1">
        <f ca="1"/>
        <v>55.93</v>
      </c>
    </row>
    <row r="97" spans="11:12" x14ac:dyDescent="0.3">
      <c r="K97" s="5" t="str">
        <f ca="1"/>
        <v xml:space="preserve">Kaya Hughes </v>
      </c>
      <c r="L97" s="1">
        <f ca="1"/>
        <v>55.96</v>
      </c>
    </row>
    <row r="98" spans="11:12" x14ac:dyDescent="0.3">
      <c r="K98" s="5" t="str">
        <f ca="1"/>
        <v xml:space="preserve">Aurora Brookes </v>
      </c>
      <c r="L98" s="1">
        <f ca="1"/>
        <v>55.96</v>
      </c>
    </row>
    <row r="99" spans="11:12" x14ac:dyDescent="0.3">
      <c r="K99" s="5" t="str">
        <f ca="1"/>
        <v xml:space="preserve">Emily Coates </v>
      </c>
      <c r="L99" s="1">
        <f ca="1"/>
        <v>56.03</v>
      </c>
    </row>
    <row r="100" spans="11:12" x14ac:dyDescent="0.3">
      <c r="K100" s="5" t="str">
        <f ca="1"/>
        <v xml:space="preserve">Leo O’Brien </v>
      </c>
      <c r="L100" s="1">
        <f ca="1"/>
        <v>56.35</v>
      </c>
    </row>
    <row r="101" spans="11:12" x14ac:dyDescent="0.3">
      <c r="K101" s="5" t="str">
        <f ca="1"/>
        <v xml:space="preserve">Evie Johnston </v>
      </c>
      <c r="L101" s="1">
        <f ca="1"/>
        <v>56.53</v>
      </c>
    </row>
    <row r="102" spans="11:12" x14ac:dyDescent="0.3">
      <c r="K102" s="5" t="str">
        <f ca="1"/>
        <v xml:space="preserve">Bella Gallagher </v>
      </c>
      <c r="L102" s="1">
        <f ca="1"/>
        <v>56.55</v>
      </c>
    </row>
    <row r="103" spans="11:12" x14ac:dyDescent="0.3">
      <c r="K103" s="5" t="str">
        <f ca="1"/>
        <v xml:space="preserve">Liam Barnes </v>
      </c>
      <c r="L103" s="1">
        <f ca="1"/>
        <v>56.71</v>
      </c>
    </row>
    <row r="104" spans="11:12" x14ac:dyDescent="0.3">
      <c r="K104" s="5" t="str">
        <f ca="1"/>
        <v xml:space="preserve">Eleanor Payne </v>
      </c>
      <c r="L104" s="1">
        <f ca="1"/>
        <v>56.81</v>
      </c>
    </row>
    <row r="105" spans="11:12" x14ac:dyDescent="0.3">
      <c r="K105" s="5" t="str">
        <f ca="1"/>
        <v xml:space="preserve">Carlos Cazorla </v>
      </c>
      <c r="L105" s="1">
        <f ca="1"/>
        <v>56.81</v>
      </c>
    </row>
    <row r="106" spans="11:12" x14ac:dyDescent="0.3">
      <c r="K106" s="5" t="str">
        <f ca="1"/>
        <v xml:space="preserve">Imogen Tomlinson </v>
      </c>
      <c r="L106" s="1">
        <f ca="1"/>
        <v>56.99</v>
      </c>
    </row>
    <row r="107" spans="11:12" x14ac:dyDescent="0.3">
      <c r="K107" s="5" t="str">
        <f ca="1"/>
        <v xml:space="preserve">Emma Black </v>
      </c>
      <c r="L107" s="1">
        <f ca="1"/>
        <v>56.99</v>
      </c>
    </row>
    <row r="108" spans="11:12" x14ac:dyDescent="0.3">
      <c r="K108" s="5" t="str">
        <f ca="1"/>
        <v xml:space="preserve">Frankie Sutton </v>
      </c>
      <c r="L108" s="1">
        <f ca="1"/>
        <v>57.02</v>
      </c>
    </row>
    <row r="109" spans="11:12" x14ac:dyDescent="0.3">
      <c r="K109" s="5" t="str">
        <f ca="1"/>
        <v xml:space="preserve">Anant Prkash </v>
      </c>
      <c r="L109" s="1">
        <f ca="1"/>
        <v>57.03</v>
      </c>
    </row>
    <row r="110" spans="11:12" x14ac:dyDescent="0.3">
      <c r="K110" s="5" t="str">
        <f ca="1"/>
        <v xml:space="preserve">Khadija Maloof </v>
      </c>
      <c r="L110" s="1">
        <f ca="1"/>
        <v>57.13</v>
      </c>
    </row>
    <row r="111" spans="11:12" x14ac:dyDescent="0.3">
      <c r="K111" s="5" t="str">
        <f ca="1"/>
        <v xml:space="preserve">Jackson Clayton </v>
      </c>
      <c r="L111" s="1">
        <f ca="1"/>
        <v>57.26</v>
      </c>
    </row>
    <row r="112" spans="11:12" x14ac:dyDescent="0.3">
      <c r="K112" s="5" t="str">
        <f ca="1"/>
        <v xml:space="preserve">Nellie Mckenzie </v>
      </c>
      <c r="L112" s="1">
        <f ca="1"/>
        <v>57.39</v>
      </c>
    </row>
    <row r="113" spans="11:12" x14ac:dyDescent="0.3">
      <c r="K113" s="5" t="str">
        <f ca="1"/>
        <v xml:space="preserve">Stanley Dickinson </v>
      </c>
      <c r="L113" s="1">
        <f ca="1"/>
        <v>57.41</v>
      </c>
    </row>
    <row r="114" spans="11:12" x14ac:dyDescent="0.3">
      <c r="K114" s="5" t="str">
        <f ca="1"/>
        <v xml:space="preserve">Maddison Rahman </v>
      </c>
      <c r="L114" s="1">
        <f ca="1"/>
        <v>57.44</v>
      </c>
    </row>
    <row r="115" spans="11:12" x14ac:dyDescent="0.3">
      <c r="K115" s="5" t="str">
        <f ca="1"/>
        <v xml:space="preserve">Autumn Metcalfe </v>
      </c>
      <c r="L115" s="1">
        <f ca="1"/>
        <v>57.44</v>
      </c>
    </row>
    <row r="116" spans="11:12" x14ac:dyDescent="0.3">
      <c r="K116" s="5" t="str">
        <f ca="1"/>
        <v xml:space="preserve">Ronnie Cox </v>
      </c>
      <c r="L116" s="1">
        <f ca="1"/>
        <v>57.52</v>
      </c>
    </row>
    <row r="117" spans="11:12" x14ac:dyDescent="0.3">
      <c r="K117" s="5" t="str">
        <f ca="1"/>
        <v xml:space="preserve">Charlotte Hobbs </v>
      </c>
      <c r="L117" s="1">
        <f ca="1"/>
        <v>57.62</v>
      </c>
    </row>
    <row r="118" spans="11:12" x14ac:dyDescent="0.3">
      <c r="K118" s="5" t="str">
        <f ca="1"/>
        <v xml:space="preserve">Niamh Taylor </v>
      </c>
      <c r="L118" s="1">
        <f ca="1"/>
        <v>57.63</v>
      </c>
    </row>
    <row r="119" spans="11:12" x14ac:dyDescent="0.3">
      <c r="K119" s="5" t="str">
        <f ca="1"/>
        <v xml:space="preserve">Lucas Harris </v>
      </c>
      <c r="L119" s="1">
        <f ca="1"/>
        <v>57.66</v>
      </c>
    </row>
    <row r="120" spans="11:12" x14ac:dyDescent="0.3">
      <c r="K120" s="5" t="str">
        <f ca="1"/>
        <v xml:space="preserve">Rupert Davies </v>
      </c>
      <c r="L120" s="1">
        <f ca="1"/>
        <v>57.77</v>
      </c>
    </row>
    <row r="121" spans="11:12" x14ac:dyDescent="0.3">
      <c r="K121" s="5" t="str">
        <f ca="1"/>
        <v xml:space="preserve">Hayami Ōta </v>
      </c>
      <c r="L121" s="1">
        <f ca="1"/>
        <v>58.11</v>
      </c>
    </row>
    <row r="122" spans="11:12" x14ac:dyDescent="0.3">
      <c r="K122" s="5" t="str">
        <f ca="1"/>
        <v xml:space="preserve">Rowan Chambers </v>
      </c>
      <c r="L122" s="1">
        <f ca="1"/>
        <v>58.14</v>
      </c>
    </row>
    <row r="123" spans="11:12" x14ac:dyDescent="0.3">
      <c r="K123" s="5" t="str">
        <f ca="1"/>
        <v xml:space="preserve">Frankie Holland </v>
      </c>
      <c r="L123" s="1">
        <f ca="1"/>
        <v>58.2</v>
      </c>
    </row>
    <row r="124" spans="11:12" x14ac:dyDescent="0.3">
      <c r="K124" s="5" t="str">
        <f ca="1"/>
        <v xml:space="preserve">Isabelle George </v>
      </c>
      <c r="L124" s="1">
        <f ca="1"/>
        <v>58.2</v>
      </c>
    </row>
    <row r="125" spans="11:12" x14ac:dyDescent="0.3">
      <c r="K125" s="5" t="str">
        <f ca="1"/>
        <v xml:space="preserve">Brodie Mccarthy </v>
      </c>
      <c r="L125" s="1">
        <f ca="1"/>
        <v>58.22</v>
      </c>
    </row>
    <row r="126" spans="11:12" x14ac:dyDescent="0.3">
      <c r="K126" s="5" t="str">
        <f ca="1"/>
        <v xml:space="preserve">Edward Talbot </v>
      </c>
      <c r="L126" s="1">
        <f ca="1"/>
        <v>58.25</v>
      </c>
    </row>
    <row r="127" spans="11:12" x14ac:dyDescent="0.3">
      <c r="K127" s="5" t="str">
        <f ca="1"/>
        <v xml:space="preserve">Jude Ramadan </v>
      </c>
      <c r="L127" s="1">
        <f ca="1"/>
        <v>58.26</v>
      </c>
    </row>
    <row r="128" spans="11:12" x14ac:dyDescent="0.3">
      <c r="K128" s="5" t="str">
        <f ca="1"/>
        <v xml:space="preserve">Jaxon Connolly </v>
      </c>
      <c r="L128" s="1">
        <f ca="1"/>
        <v>58.41</v>
      </c>
    </row>
    <row r="129" spans="11:12" x14ac:dyDescent="0.3">
      <c r="K129" s="5" t="str">
        <f ca="1"/>
        <v xml:space="preserve">Frankie Bray </v>
      </c>
      <c r="L129" s="1">
        <f ca="1"/>
        <v>58.62</v>
      </c>
    </row>
    <row r="130" spans="11:12" x14ac:dyDescent="0.3">
      <c r="K130" s="5" t="str">
        <f ca="1"/>
        <v xml:space="preserve">Adam Bowen </v>
      </c>
      <c r="L130" s="1">
        <f ca="1"/>
        <v>58.64</v>
      </c>
    </row>
    <row r="131" spans="11:12" x14ac:dyDescent="0.3">
      <c r="K131" s="5" t="str">
        <f ca="1"/>
        <v xml:space="preserve">Aayush Naskar </v>
      </c>
      <c r="L131" s="1">
        <f ca="1"/>
        <v>58.66</v>
      </c>
    </row>
    <row r="132" spans="11:12" x14ac:dyDescent="0.3">
      <c r="K132" s="5" t="str">
        <f ca="1"/>
        <v xml:space="preserve">Nolwazi Hegazy </v>
      </c>
      <c r="L132" s="1">
        <f ca="1"/>
        <v>58.68</v>
      </c>
    </row>
    <row r="133" spans="11:12" x14ac:dyDescent="0.3">
      <c r="K133" s="5" t="str">
        <f ca="1"/>
        <v xml:space="preserve">Jayden Faulkner </v>
      </c>
      <c r="L133" s="1">
        <f ca="1"/>
        <v>58.69</v>
      </c>
    </row>
    <row r="134" spans="11:12" x14ac:dyDescent="0.3">
      <c r="K134" s="5" t="str">
        <f ca="1"/>
        <v xml:space="preserve">Steve Russell </v>
      </c>
      <c r="L134" s="1">
        <f ca="1"/>
        <v>58.91</v>
      </c>
    </row>
    <row r="135" spans="11:12" x14ac:dyDescent="0.3">
      <c r="K135" s="5" t="str">
        <f ca="1"/>
        <v xml:space="preserve">Elliot Webb </v>
      </c>
      <c r="L135" s="1">
        <f ca="1"/>
        <v>59.1</v>
      </c>
    </row>
    <row r="136" spans="11:12" x14ac:dyDescent="0.3">
      <c r="K136" s="5" t="str">
        <f ca="1"/>
        <v xml:space="preserve">Bobby Bates </v>
      </c>
      <c r="L136" s="1">
        <f ca="1"/>
        <v>59.11</v>
      </c>
    </row>
    <row r="137" spans="11:12" x14ac:dyDescent="0.3">
      <c r="K137" s="5" t="str">
        <f ca="1"/>
        <v xml:space="preserve">Leo Harrison </v>
      </c>
      <c r="L137" s="1">
        <f ca="1"/>
        <v>59.39</v>
      </c>
    </row>
    <row r="138" spans="11:12" x14ac:dyDescent="0.3">
      <c r="K138" s="5" t="str">
        <f ca="1"/>
        <v xml:space="preserve">Orla Mistry </v>
      </c>
      <c r="L138" s="1">
        <f ca="1"/>
        <v>59.43</v>
      </c>
    </row>
    <row r="139" spans="11:12" x14ac:dyDescent="0.3">
      <c r="K139" s="5" t="str">
        <f ca="1"/>
        <v xml:space="preserve">Ethan Flynn </v>
      </c>
      <c r="L139" s="1">
        <f ca="1"/>
        <v>59.51</v>
      </c>
    </row>
    <row r="140" spans="11:12" x14ac:dyDescent="0.3">
      <c r="K140" s="5" t="str">
        <f ca="1"/>
        <v xml:space="preserve">Bonnie Walton </v>
      </c>
      <c r="L140" s="1">
        <f ca="1"/>
        <v>59.68</v>
      </c>
    </row>
    <row r="141" spans="11:12" x14ac:dyDescent="0.3">
      <c r="K141" s="5" t="str">
        <f ca="1"/>
        <v xml:space="preserve">Jasper Mellor </v>
      </c>
      <c r="L141" s="1">
        <f ca="1"/>
        <v>59.68</v>
      </c>
    </row>
    <row r="142" spans="11:12" x14ac:dyDescent="0.3">
      <c r="K142" s="5" t="str">
        <f ca="1"/>
        <v xml:space="preserve">Ivanka Grabow </v>
      </c>
      <c r="L142" s="1">
        <f ca="1"/>
        <v>59.94</v>
      </c>
    </row>
    <row r="143" spans="11:12" x14ac:dyDescent="0.3">
      <c r="K143" s="5" t="str">
        <f ca="1"/>
        <v xml:space="preserve">Sonny Whitehead </v>
      </c>
      <c r="L143" s="1">
        <f ca="1"/>
        <v>59.96</v>
      </c>
    </row>
    <row r="144" spans="11:12" x14ac:dyDescent="0.3">
      <c r="K144" s="5" t="str">
        <f ca="1"/>
        <v xml:space="preserve">Aria Holt </v>
      </c>
      <c r="L144" s="1">
        <f ca="1"/>
        <v>60.19</v>
      </c>
    </row>
    <row r="145" spans="11:12" x14ac:dyDescent="0.3">
      <c r="K145" s="5" t="str">
        <f ca="1"/>
        <v xml:space="preserve">Ralph Farrell </v>
      </c>
      <c r="L145" s="1">
        <f ca="1"/>
        <v>60.2</v>
      </c>
    </row>
    <row r="146" spans="11:12" x14ac:dyDescent="0.3">
      <c r="K146" s="5" t="str">
        <f ca="1"/>
        <v xml:space="preserve">Héng Jīn </v>
      </c>
      <c r="L146" s="1">
        <f ca="1"/>
        <v>60.3</v>
      </c>
    </row>
    <row r="147" spans="11:12" x14ac:dyDescent="0.3">
      <c r="K147" s="5" t="str">
        <f ca="1"/>
        <v xml:space="preserve">Sem Popescu </v>
      </c>
      <c r="L147" s="1">
        <f ca="1"/>
        <v>60.35</v>
      </c>
    </row>
    <row r="148" spans="11:12" x14ac:dyDescent="0.3">
      <c r="K148" s="5" t="str">
        <f ca="1"/>
        <v xml:space="preserve">Arabella Bolton </v>
      </c>
      <c r="L148" s="1">
        <f ca="1"/>
        <v>60.43</v>
      </c>
    </row>
    <row r="149" spans="11:12" x14ac:dyDescent="0.3">
      <c r="K149" s="5" t="str">
        <f ca="1"/>
        <v xml:space="preserve">Emily Kirk </v>
      </c>
      <c r="L149" s="1">
        <f ca="1"/>
        <v>60.64</v>
      </c>
    </row>
    <row r="150" spans="11:12" x14ac:dyDescent="0.3">
      <c r="K150" s="5" t="str">
        <f ca="1"/>
        <v xml:space="preserve">Elliot Tomlinson </v>
      </c>
      <c r="L150" s="1">
        <f ca="1"/>
        <v>60.71</v>
      </c>
    </row>
    <row r="151" spans="11:12" x14ac:dyDescent="0.3">
      <c r="K151" s="5" t="str">
        <f ca="1"/>
        <v xml:space="preserve">Oakley Saunders </v>
      </c>
      <c r="L151" s="1">
        <f ca="1"/>
        <v>60.72</v>
      </c>
    </row>
    <row r="152" spans="11:12" x14ac:dyDescent="0.3">
      <c r="K152" s="5" t="str">
        <f ca="1"/>
        <v xml:space="preserve">Jiāng Tāng </v>
      </c>
      <c r="L152" s="1">
        <f ca="1"/>
        <v>60.81</v>
      </c>
    </row>
    <row r="153" spans="11:12" x14ac:dyDescent="0.3">
      <c r="K153" s="5" t="str">
        <f ca="1"/>
        <v xml:space="preserve">Hunter Howarth </v>
      </c>
      <c r="L153" s="1">
        <f ca="1"/>
        <v>60.85</v>
      </c>
    </row>
    <row r="154" spans="11:12" x14ac:dyDescent="0.3">
      <c r="K154" s="5" t="str">
        <f ca="1"/>
        <v xml:space="preserve">Oliver Bond </v>
      </c>
      <c r="L154" s="1">
        <f ca="1"/>
        <v>60.86</v>
      </c>
    </row>
    <row r="155" spans="11:12" x14ac:dyDescent="0.3">
      <c r="K155" s="5" t="str">
        <f ca="1"/>
        <v xml:space="preserve">Evelyn Bryant </v>
      </c>
      <c r="L155" s="1">
        <f ca="1"/>
        <v>61</v>
      </c>
    </row>
    <row r="156" spans="11:12" x14ac:dyDescent="0.3">
      <c r="K156" s="5" t="str">
        <f ca="1"/>
        <v xml:space="preserve">Gabriel Butler </v>
      </c>
      <c r="L156" s="1">
        <f ca="1"/>
        <v>61.07</v>
      </c>
    </row>
    <row r="157" spans="11:12" x14ac:dyDescent="0.3">
      <c r="K157" s="5" t="str">
        <f ca="1"/>
        <v xml:space="preserve">Violet Thomas </v>
      </c>
      <c r="L157" s="1">
        <f ca="1"/>
        <v>61.08</v>
      </c>
    </row>
    <row r="158" spans="11:12" x14ac:dyDescent="0.3">
      <c r="K158" s="5" t="str">
        <f ca="1"/>
        <v xml:space="preserve">Elijah Miles </v>
      </c>
      <c r="L158" s="1">
        <f ca="1"/>
        <v>61.1</v>
      </c>
    </row>
    <row r="159" spans="11:12" x14ac:dyDescent="0.3">
      <c r="K159" s="5" t="str">
        <f ca="1"/>
        <v xml:space="preserve">Elsie Knowles </v>
      </c>
      <c r="L159" s="1">
        <f ca="1"/>
        <v>61.15</v>
      </c>
    </row>
    <row r="160" spans="11:12" x14ac:dyDescent="0.3">
      <c r="K160" s="5" t="str">
        <f ca="1"/>
        <v xml:space="preserve">Lola Birch </v>
      </c>
      <c r="L160" s="1">
        <f ca="1"/>
        <v>61.3</v>
      </c>
    </row>
    <row r="161" spans="11:12" x14ac:dyDescent="0.3">
      <c r="K161" s="5" t="str">
        <f ca="1"/>
        <v xml:space="preserve">Reggie Hammond </v>
      </c>
      <c r="L161" s="1">
        <f ca="1"/>
        <v>61.41</v>
      </c>
    </row>
    <row r="162" spans="11:12" x14ac:dyDescent="0.3">
      <c r="K162" s="5" t="str">
        <f ca="1"/>
        <v xml:space="preserve">Hannah Wilson </v>
      </c>
      <c r="L162" s="1">
        <f ca="1"/>
        <v>61.46</v>
      </c>
    </row>
    <row r="163" spans="11:12" x14ac:dyDescent="0.3">
      <c r="K163" s="5" t="str">
        <f ca="1"/>
        <v xml:space="preserve">Heidi Williams </v>
      </c>
      <c r="L163" s="1">
        <f ca="1"/>
        <v>61.77</v>
      </c>
    </row>
    <row r="164" spans="11:12" x14ac:dyDescent="0.3">
      <c r="K164" s="5" t="str">
        <f ca="1"/>
        <v xml:space="preserve">Molly Little </v>
      </c>
      <c r="L164" s="1">
        <f ca="1"/>
        <v>61.78</v>
      </c>
    </row>
    <row r="165" spans="11:12" x14ac:dyDescent="0.3">
      <c r="K165" s="5" t="str">
        <f ca="1"/>
        <v xml:space="preserve">Jaxon Charlton </v>
      </c>
      <c r="L165" s="1">
        <f ca="1"/>
        <v>61.92</v>
      </c>
    </row>
    <row r="166" spans="11:12" x14ac:dyDescent="0.3">
      <c r="K166" s="5" t="str">
        <f ca="1"/>
        <v xml:space="preserve">Nolwazi Adjei </v>
      </c>
      <c r="L166" s="1">
        <f ca="1"/>
        <v>61.98</v>
      </c>
    </row>
    <row r="167" spans="11:12" x14ac:dyDescent="0.3">
      <c r="K167" s="5" t="str">
        <f ca="1"/>
        <v xml:space="preserve">Layla Hunt </v>
      </c>
      <c r="L167" s="1">
        <f ca="1"/>
        <v>61.99</v>
      </c>
    </row>
    <row r="168" spans="11:12" x14ac:dyDescent="0.3">
      <c r="K168" s="5" t="str">
        <f ca="1"/>
        <v xml:space="preserve">Florence Hope </v>
      </c>
      <c r="L168" s="1">
        <f ca="1"/>
        <v>61.99</v>
      </c>
    </row>
    <row r="169" spans="11:12" x14ac:dyDescent="0.3">
      <c r="K169" s="5" t="str">
        <f ca="1"/>
        <v xml:space="preserve">Max Butler </v>
      </c>
      <c r="L169" s="1">
        <f ca="1"/>
        <v>62.11</v>
      </c>
    </row>
    <row r="170" spans="11:12" x14ac:dyDescent="0.3">
      <c r="K170" s="5" t="str">
        <f ca="1"/>
        <v xml:space="preserve">Kai Burgess </v>
      </c>
      <c r="L170" s="1">
        <f ca="1"/>
        <v>62.12</v>
      </c>
    </row>
    <row r="171" spans="11:12" x14ac:dyDescent="0.3">
      <c r="K171" s="5" t="str">
        <f ca="1"/>
        <v xml:space="preserve">Margot Brooks </v>
      </c>
      <c r="L171" s="1">
        <f ca="1"/>
        <v>62.2</v>
      </c>
    </row>
    <row r="172" spans="11:12" x14ac:dyDescent="0.3">
      <c r="K172" s="5" t="str">
        <f ca="1"/>
        <v xml:space="preserve">Jaxon Law </v>
      </c>
      <c r="L172" s="1">
        <f ca="1"/>
        <v>62.34</v>
      </c>
    </row>
    <row r="173" spans="11:12" x14ac:dyDescent="0.3">
      <c r="K173" s="5" t="str">
        <f ca="1"/>
        <v xml:space="preserve">Heidi Hayes </v>
      </c>
      <c r="L173" s="1">
        <f ca="1"/>
        <v>62.41</v>
      </c>
    </row>
    <row r="174" spans="11:12" x14ac:dyDescent="0.3">
      <c r="K174" s="5" t="str">
        <f ca="1"/>
        <v xml:space="preserve">Jenson Wilkinson </v>
      </c>
      <c r="L174" s="1">
        <f ca="1"/>
        <v>62.42</v>
      </c>
    </row>
    <row r="175" spans="11:12" x14ac:dyDescent="0.3">
      <c r="K175" s="5" t="str">
        <f ca="1"/>
        <v xml:space="preserve">Oliver Gordon </v>
      </c>
      <c r="L175" s="1">
        <f ca="1"/>
        <v>62.45</v>
      </c>
    </row>
    <row r="176" spans="11:12" x14ac:dyDescent="0.3">
      <c r="K176" s="5" t="str">
        <f ca="1"/>
        <v xml:space="preserve">Joshua Lucas </v>
      </c>
      <c r="L176" s="1">
        <f ca="1"/>
        <v>62.49</v>
      </c>
    </row>
    <row r="177" spans="11:12" x14ac:dyDescent="0.3">
      <c r="K177" s="5" t="str">
        <f ca="1"/>
        <v xml:space="preserve">Hannah Willis </v>
      </c>
      <c r="L177" s="1">
        <f ca="1"/>
        <v>62.55</v>
      </c>
    </row>
    <row r="178" spans="11:12" x14ac:dyDescent="0.3">
      <c r="K178" s="5" t="str">
        <f ca="1"/>
        <v xml:space="preserve">Elna Abdulahi </v>
      </c>
      <c r="L178" s="1">
        <f ca="1"/>
        <v>62.74</v>
      </c>
    </row>
    <row r="179" spans="11:12" x14ac:dyDescent="0.3">
      <c r="K179" s="5" t="str">
        <f ca="1"/>
        <v xml:space="preserve">Gabriel Ferguson </v>
      </c>
      <c r="L179" s="1">
        <f ca="1"/>
        <v>62.83</v>
      </c>
    </row>
    <row r="180" spans="11:12" x14ac:dyDescent="0.3">
      <c r="K180" s="5" t="str">
        <f ca="1"/>
        <v xml:space="preserve">Milly Porter </v>
      </c>
      <c r="L180" s="1">
        <f ca="1"/>
        <v>62.98</v>
      </c>
    </row>
    <row r="181" spans="11:12" x14ac:dyDescent="0.3">
      <c r="K181" s="5" t="str">
        <f ca="1"/>
        <v xml:space="preserve">Maisie Gould </v>
      </c>
      <c r="L181" s="1">
        <f ca="1"/>
        <v>63.07</v>
      </c>
    </row>
    <row r="182" spans="11:12" x14ac:dyDescent="0.3">
      <c r="K182" s="5" t="str">
        <f ca="1"/>
        <v xml:space="preserve">Alex French </v>
      </c>
      <c r="L182" s="1">
        <f ca="1"/>
        <v>63.21</v>
      </c>
    </row>
    <row r="183" spans="11:12" x14ac:dyDescent="0.3">
      <c r="K183" s="5" t="str">
        <f ca="1"/>
        <v xml:space="preserve">Lucas Bailey </v>
      </c>
      <c r="L183" s="1">
        <f ca="1"/>
        <v>63.35</v>
      </c>
    </row>
    <row r="184" spans="11:12" x14ac:dyDescent="0.3">
      <c r="K184" s="5" t="str">
        <f ca="1"/>
        <v xml:space="preserve">Chiaki Oki </v>
      </c>
      <c r="L184" s="1">
        <f ca="1"/>
        <v>63.41</v>
      </c>
    </row>
    <row r="185" spans="11:12" x14ac:dyDescent="0.3">
      <c r="K185" s="5" t="str">
        <f ca="1"/>
        <v xml:space="preserve">Pippa Duffy </v>
      </c>
      <c r="L185" s="1">
        <f ca="1"/>
        <v>63.56</v>
      </c>
    </row>
    <row r="186" spans="11:12" x14ac:dyDescent="0.3">
      <c r="K186" s="5" t="str">
        <f ca="1"/>
        <v xml:space="preserve">Charlie Whitehead </v>
      </c>
      <c r="L186" s="1">
        <f ca="1"/>
        <v>63.61</v>
      </c>
    </row>
    <row r="187" spans="11:12" x14ac:dyDescent="0.3">
      <c r="K187" s="5" t="str">
        <f ca="1"/>
        <v xml:space="preserve">Bó-Chéng Qín </v>
      </c>
      <c r="L187" s="1">
        <f ca="1"/>
        <v>63.65</v>
      </c>
    </row>
    <row r="188" spans="11:12" x14ac:dyDescent="0.3">
      <c r="K188" s="5" t="str">
        <f ca="1"/>
        <v xml:space="preserve">Violet Willis </v>
      </c>
      <c r="L188" s="1">
        <f ca="1"/>
        <v>63.66</v>
      </c>
    </row>
    <row r="189" spans="11:12" x14ac:dyDescent="0.3">
      <c r="K189" s="5" t="str">
        <f ca="1"/>
        <v xml:space="preserve">Mandla Paulo </v>
      </c>
      <c r="L189" s="1">
        <f ca="1"/>
        <v>63.73</v>
      </c>
    </row>
    <row r="190" spans="11:12" x14ac:dyDescent="0.3">
      <c r="K190" s="5" t="str">
        <f ca="1"/>
        <v xml:space="preserve">Amani Ilboudo </v>
      </c>
      <c r="L190" s="1">
        <f ca="1"/>
        <v>63.82</v>
      </c>
    </row>
    <row r="191" spans="11:12" x14ac:dyDescent="0.3">
      <c r="K191" s="5" t="str">
        <f ca="1"/>
        <v xml:space="preserve">Eliza Lewis </v>
      </c>
      <c r="L191" s="1">
        <f ca="1"/>
        <v>63.9</v>
      </c>
    </row>
    <row r="192" spans="11:12" x14ac:dyDescent="0.3">
      <c r="K192" s="5" t="str">
        <f ca="1"/>
        <v xml:space="preserve">Bianca Arribas </v>
      </c>
      <c r="L192" s="1">
        <f ca="1"/>
        <v>63.92</v>
      </c>
    </row>
    <row r="193" spans="11:12" x14ac:dyDescent="0.3">
      <c r="K193" s="5" t="str">
        <f ca="1"/>
        <v xml:space="preserve">Jenson Sanderson </v>
      </c>
      <c r="L193" s="1">
        <f ca="1"/>
        <v>64.09</v>
      </c>
    </row>
    <row r="194" spans="11:12" x14ac:dyDescent="0.3">
      <c r="K194" s="5" t="str">
        <f ca="1"/>
        <v xml:space="preserve">Josefa Santana </v>
      </c>
      <c r="L194" s="1">
        <f ca="1"/>
        <v>64.209999999999994</v>
      </c>
    </row>
    <row r="195" spans="11:12" x14ac:dyDescent="0.3">
      <c r="K195" s="5" t="str">
        <f ca="1"/>
        <v xml:space="preserve">Ellie Carr </v>
      </c>
      <c r="L195" s="1">
        <f ca="1"/>
        <v>64.25</v>
      </c>
    </row>
    <row r="196" spans="11:12" x14ac:dyDescent="0.3">
      <c r="K196" s="5" t="str">
        <f ca="1"/>
        <v xml:space="preserve">Stanley Tucker </v>
      </c>
      <c r="L196" s="1">
        <f ca="1"/>
        <v>64.27</v>
      </c>
    </row>
    <row r="197" spans="11:12" x14ac:dyDescent="0.3">
      <c r="K197" s="5" t="str">
        <f ca="1"/>
        <v xml:space="preserve">Blake Stone </v>
      </c>
      <c r="L197" s="1">
        <f ca="1"/>
        <v>64.3</v>
      </c>
    </row>
    <row r="198" spans="11:12" x14ac:dyDescent="0.3">
      <c r="K198" s="5" t="str">
        <f ca="1"/>
        <v xml:space="preserve">Pippa Singh </v>
      </c>
      <c r="L198" s="1">
        <f ca="1"/>
        <v>64.319999999999993</v>
      </c>
    </row>
    <row r="199" spans="11:12" x14ac:dyDescent="0.3">
      <c r="K199" s="5" t="str">
        <f ca="1"/>
        <v xml:space="preserve">Robyn Blake </v>
      </c>
      <c r="L199" s="1">
        <f ca="1"/>
        <v>64.39</v>
      </c>
    </row>
    <row r="200" spans="11:12" x14ac:dyDescent="0.3">
      <c r="K200" s="5" t="str">
        <f ca="1"/>
        <v xml:space="preserve">Bella Kirby </v>
      </c>
      <c r="L200" s="1">
        <f ca="1"/>
        <v>64.42</v>
      </c>
    </row>
    <row r="201" spans="11:12" x14ac:dyDescent="0.3">
      <c r="K201" s="5" t="str">
        <f ca="1"/>
        <v xml:space="preserve">Billy Morrison </v>
      </c>
      <c r="L201" s="1">
        <f ca="1"/>
        <v>64.48</v>
      </c>
    </row>
    <row r="202" spans="11:12" x14ac:dyDescent="0.3">
      <c r="K202" s="5" t="str">
        <f ca="1"/>
        <v xml:space="preserve">Odai Alaoui </v>
      </c>
      <c r="L202" s="1">
        <f ca="1"/>
        <v>64.62</v>
      </c>
    </row>
    <row r="203" spans="11:12" x14ac:dyDescent="0.3">
      <c r="K203" s="5" t="str">
        <f ca="1"/>
        <v xml:space="preserve">Ellis Hunter </v>
      </c>
      <c r="L203" s="1">
        <f ca="1"/>
        <v>64.84</v>
      </c>
    </row>
    <row r="204" spans="11:12" x14ac:dyDescent="0.3">
      <c r="K204" s="5" t="str">
        <f ca="1"/>
        <v xml:space="preserve">Orla Carroll </v>
      </c>
      <c r="L204" s="1">
        <f ca="1"/>
        <v>64.959999999999994</v>
      </c>
    </row>
    <row r="205" spans="11:12" x14ac:dyDescent="0.3">
      <c r="K205" s="5" t="str">
        <f ca="1"/>
        <v xml:space="preserve">Samuel Whitehouse </v>
      </c>
      <c r="L205" s="1">
        <f ca="1"/>
        <v>65.19</v>
      </c>
    </row>
    <row r="206" spans="11:12" x14ac:dyDescent="0.3">
      <c r="K206" s="5" t="str">
        <f ca="1"/>
        <v xml:space="preserve">Benjamin Sutton </v>
      </c>
      <c r="L206" s="1">
        <f ca="1"/>
        <v>65.400000000000006</v>
      </c>
    </row>
    <row r="207" spans="11:12" x14ac:dyDescent="0.3">
      <c r="K207" s="5" t="str">
        <f ca="1"/>
        <v xml:space="preserve">Charvi Pratap </v>
      </c>
      <c r="L207" s="1">
        <f ca="1"/>
        <v>65.540000000000006</v>
      </c>
    </row>
    <row r="208" spans="11:12" x14ac:dyDescent="0.3">
      <c r="K208" s="5" t="str">
        <f ca="1"/>
        <v xml:space="preserve">Chūn-Huá Qiū1 </v>
      </c>
      <c r="L208" s="1">
        <f ca="1"/>
        <v>65.59</v>
      </c>
    </row>
    <row r="209" spans="11:12" x14ac:dyDescent="0.3">
      <c r="K209" s="5" t="str">
        <f ca="1"/>
        <v xml:space="preserve">Louie Dobson </v>
      </c>
      <c r="L209" s="1">
        <f ca="1"/>
        <v>65.86</v>
      </c>
    </row>
    <row r="210" spans="11:12" x14ac:dyDescent="0.3">
      <c r="K210" s="5" t="str">
        <f ca="1"/>
        <v xml:space="preserve">Raed Karam </v>
      </c>
      <c r="L210" s="1">
        <f ca="1"/>
        <v>65.87</v>
      </c>
    </row>
    <row r="211" spans="11:12" x14ac:dyDescent="0.3">
      <c r="K211" s="5" t="str">
        <f ca="1"/>
        <v xml:space="preserve">Thea Harding </v>
      </c>
      <c r="L211" s="1">
        <f ca="1"/>
        <v>65.930000000000007</v>
      </c>
    </row>
    <row r="212" spans="11:12" x14ac:dyDescent="0.3">
      <c r="K212" s="5" t="str">
        <f ca="1"/>
        <v xml:space="preserve">Rory Dean </v>
      </c>
      <c r="L212" s="1">
        <f ca="1"/>
        <v>66.150000000000006</v>
      </c>
    </row>
    <row r="213" spans="11:12" x14ac:dyDescent="0.3">
      <c r="K213" s="5" t="str">
        <f ca="1"/>
        <v xml:space="preserve">Rueben Walton </v>
      </c>
      <c r="L213" s="1">
        <f ca="1"/>
        <v>66.19</v>
      </c>
    </row>
    <row r="214" spans="11:12" x14ac:dyDescent="0.3">
      <c r="K214" s="5" t="str">
        <f ca="1"/>
        <v xml:space="preserve">Roman Morris </v>
      </c>
      <c r="L214" s="1">
        <f ca="1"/>
        <v>66.41</v>
      </c>
    </row>
    <row r="215" spans="11:12" x14ac:dyDescent="0.3">
      <c r="K215" s="5" t="str">
        <f ca="1"/>
        <v xml:space="preserve">Ganiru Sabry </v>
      </c>
      <c r="L215" s="1">
        <f ca="1"/>
        <v>66.44</v>
      </c>
    </row>
    <row r="216" spans="11:12" x14ac:dyDescent="0.3">
      <c r="K216" s="5" t="str">
        <f ca="1"/>
        <v xml:space="preserve">Mpho Yasin </v>
      </c>
      <c r="L216" s="1">
        <f ca="1"/>
        <v>66.52</v>
      </c>
    </row>
    <row r="217" spans="11:12" x14ac:dyDescent="0.3">
      <c r="K217" s="5" t="str">
        <f ca="1"/>
        <v xml:space="preserve">Elena Mazur </v>
      </c>
      <c r="L217" s="1">
        <f ca="1"/>
        <v>66.72</v>
      </c>
    </row>
    <row r="218" spans="11:12" x14ac:dyDescent="0.3">
      <c r="K218" s="5" t="str">
        <f ca="1"/>
        <v xml:space="preserve">Mèng-Yáo Gù </v>
      </c>
      <c r="L218" s="1">
        <f ca="1"/>
        <v>66.84</v>
      </c>
    </row>
    <row r="219" spans="11:12" x14ac:dyDescent="0.3">
      <c r="K219" s="5" t="str">
        <f ca="1"/>
        <v xml:space="preserve">Toby Flynn </v>
      </c>
      <c r="L219" s="1">
        <f ca="1"/>
        <v>66.989999999999995</v>
      </c>
    </row>
    <row r="220" spans="11:12" x14ac:dyDescent="0.3">
      <c r="K220" s="5" t="str">
        <f ca="1"/>
        <v xml:space="preserve">Myla Thorpe </v>
      </c>
      <c r="L220" s="1">
        <f ca="1"/>
        <v>67</v>
      </c>
    </row>
    <row r="221" spans="11:12" x14ac:dyDescent="0.3">
      <c r="K221" s="5" t="str">
        <f ca="1"/>
        <v xml:space="preserve">Mateja Hus </v>
      </c>
      <c r="L221" s="1">
        <f ca="1"/>
        <v>67.150000000000006</v>
      </c>
    </row>
    <row r="222" spans="11:12" x14ac:dyDescent="0.3">
      <c r="K222" s="5" t="str">
        <f ca="1"/>
        <v xml:space="preserve">Fazli Shamon </v>
      </c>
      <c r="L222" s="1">
        <f ca="1"/>
        <v>67.260000000000005</v>
      </c>
    </row>
    <row r="223" spans="11:12" x14ac:dyDescent="0.3">
      <c r="K223" s="5" t="str">
        <f ca="1"/>
        <v xml:space="preserve">Eli Dennis </v>
      </c>
      <c r="L223" s="1">
        <f ca="1"/>
        <v>67.28</v>
      </c>
    </row>
    <row r="224" spans="11:12" x14ac:dyDescent="0.3">
      <c r="K224" s="5" t="str">
        <f ca="1"/>
        <v xml:space="preserve">Isabella Stevens </v>
      </c>
      <c r="L224" s="1">
        <f ca="1"/>
        <v>67.34</v>
      </c>
    </row>
    <row r="225" spans="11:12" x14ac:dyDescent="0.3">
      <c r="K225" s="5" t="str">
        <f ca="1"/>
        <v xml:space="preserve">Albert Foster </v>
      </c>
      <c r="L225" s="1">
        <f ca="1"/>
        <v>67.430000000000007</v>
      </c>
    </row>
    <row r="226" spans="11:12" x14ac:dyDescent="0.3">
      <c r="K226" s="5" t="str">
        <f ca="1"/>
        <v xml:space="preserve">Harriet Day </v>
      </c>
      <c r="L226" s="1">
        <f ca="1"/>
        <v>67.47</v>
      </c>
    </row>
    <row r="227" spans="11:12" x14ac:dyDescent="0.3">
      <c r="K227" s="5" t="str">
        <f ca="1"/>
        <v xml:space="preserve">Violet Hall </v>
      </c>
      <c r="L227" s="1">
        <f ca="1"/>
        <v>67.489999999999995</v>
      </c>
    </row>
    <row r="228" spans="11:12" x14ac:dyDescent="0.3">
      <c r="K228" s="5" t="str">
        <f ca="1"/>
        <v xml:space="preserve">Rueben Bond </v>
      </c>
      <c r="L228" s="1">
        <f ca="1"/>
        <v>67.52</v>
      </c>
    </row>
    <row r="229" spans="11:12" x14ac:dyDescent="0.3">
      <c r="K229" s="5" t="str">
        <f ca="1"/>
        <v xml:space="preserve">Elizabeth Walters </v>
      </c>
      <c r="L229" s="1">
        <f ca="1"/>
        <v>67.650000000000006</v>
      </c>
    </row>
    <row r="230" spans="11:12" x14ac:dyDescent="0.3">
      <c r="K230" s="5" t="str">
        <f ca="1"/>
        <v xml:space="preserve">Suleiman Dawoud </v>
      </c>
      <c r="L230" s="1">
        <f ca="1"/>
        <v>67.7</v>
      </c>
    </row>
    <row r="231" spans="11:12" x14ac:dyDescent="0.3">
      <c r="K231" s="5" t="str">
        <f ca="1"/>
        <v xml:space="preserve">Joseph Hurst </v>
      </c>
      <c r="L231" s="1">
        <f ca="1"/>
        <v>67.760000000000005</v>
      </c>
    </row>
    <row r="232" spans="11:12" x14ac:dyDescent="0.3">
      <c r="K232" s="5" t="str">
        <f ca="1"/>
        <v xml:space="preserve">Isabelle Williams </v>
      </c>
      <c r="L232" s="1">
        <f ca="1"/>
        <v>67.849999999999994</v>
      </c>
    </row>
    <row r="233" spans="11:12" x14ac:dyDescent="0.3">
      <c r="K233" s="5" t="str">
        <f ca="1"/>
        <v xml:space="preserve">Jude Flynn </v>
      </c>
      <c r="L233" s="1">
        <f ca="1"/>
        <v>67.91</v>
      </c>
    </row>
    <row r="234" spans="11:12" x14ac:dyDescent="0.3">
      <c r="K234" s="5" t="str">
        <f ca="1"/>
        <v xml:space="preserve">Violet Chadwick </v>
      </c>
      <c r="L234" s="1">
        <f ca="1"/>
        <v>68.06</v>
      </c>
    </row>
    <row r="235" spans="11:12" x14ac:dyDescent="0.3">
      <c r="K235" s="5" t="str">
        <f ca="1"/>
        <v xml:space="preserve">Mila Butcher </v>
      </c>
      <c r="L235" s="1">
        <f ca="1"/>
        <v>68.17</v>
      </c>
    </row>
    <row r="236" spans="11:12" x14ac:dyDescent="0.3">
      <c r="K236" s="5" t="str">
        <f ca="1"/>
        <v xml:space="preserve">Mabel Hancock </v>
      </c>
      <c r="L236" s="1">
        <f ca="1"/>
        <v>68.62</v>
      </c>
    </row>
    <row r="237" spans="11:12" x14ac:dyDescent="0.3">
      <c r="K237" s="5" t="str">
        <f ca="1"/>
        <v xml:space="preserve">Ezra Tyler </v>
      </c>
      <c r="L237" s="1">
        <f ca="1"/>
        <v>68.64</v>
      </c>
    </row>
    <row r="238" spans="11:12" x14ac:dyDescent="0.3">
      <c r="K238" s="5" t="str">
        <f ca="1"/>
        <v xml:space="preserve">Zara Long </v>
      </c>
      <c r="L238" s="1">
        <f ca="1"/>
        <v>68.680000000000007</v>
      </c>
    </row>
    <row r="239" spans="11:12" x14ac:dyDescent="0.3">
      <c r="K239" s="5" t="str">
        <f ca="1"/>
        <v xml:space="preserve">Luca Moreira </v>
      </c>
      <c r="L239" s="1">
        <f ca="1"/>
        <v>68.709999999999994</v>
      </c>
    </row>
    <row r="240" spans="11:12" x14ac:dyDescent="0.3">
      <c r="K240" s="5" t="str">
        <f ca="1"/>
        <v xml:space="preserve">Valentin Michálek </v>
      </c>
      <c r="L240" s="1">
        <f ca="1"/>
        <v>69.010000000000005</v>
      </c>
    </row>
    <row r="241" spans="11:12" x14ac:dyDescent="0.3">
      <c r="K241" s="5" t="str">
        <f ca="1"/>
        <v xml:space="preserve">Daniel Fletcher </v>
      </c>
      <c r="L241" s="1">
        <f ca="1"/>
        <v>69.03</v>
      </c>
    </row>
    <row r="242" spans="11:12" x14ac:dyDescent="0.3">
      <c r="K242" s="5" t="str">
        <f ca="1"/>
        <v xml:space="preserve">Poppy Holland </v>
      </c>
      <c r="L242" s="1">
        <f ca="1"/>
        <v>69.040000000000006</v>
      </c>
    </row>
    <row r="243" spans="11:12" x14ac:dyDescent="0.3">
      <c r="K243" s="5" t="str">
        <f ca="1"/>
        <v xml:space="preserve">Ophelia Sims </v>
      </c>
      <c r="L243" s="1">
        <f ca="1"/>
        <v>69.13</v>
      </c>
    </row>
    <row r="244" spans="11:12" x14ac:dyDescent="0.3">
      <c r="K244" s="5" t="str">
        <f ca="1"/>
        <v xml:space="preserve">Harue Tahara </v>
      </c>
      <c r="L244" s="1">
        <f ca="1"/>
        <v>69.150000000000006</v>
      </c>
    </row>
    <row r="245" spans="11:12" x14ac:dyDescent="0.3">
      <c r="K245" s="5" t="str">
        <f ca="1"/>
        <v xml:space="preserve">Jackson Goddard </v>
      </c>
      <c r="L245" s="1">
        <f ca="1"/>
        <v>69.209999999999994</v>
      </c>
    </row>
    <row r="246" spans="11:12" x14ac:dyDescent="0.3">
      <c r="K246" s="5" t="str">
        <f ca="1"/>
        <v xml:space="preserve">Oda Asa </v>
      </c>
      <c r="L246" s="1">
        <f ca="1"/>
        <v>69.3</v>
      </c>
    </row>
    <row r="247" spans="11:12" x14ac:dyDescent="0.3">
      <c r="K247" s="5" t="str">
        <f ca="1"/>
        <v xml:space="preserve">Frankie Clements </v>
      </c>
      <c r="L247" s="1">
        <f ca="1"/>
        <v>69.3</v>
      </c>
    </row>
    <row r="248" spans="11:12" x14ac:dyDescent="0.3">
      <c r="K248" s="5" t="str">
        <f ca="1"/>
        <v xml:space="preserve">Nuò Qiáo </v>
      </c>
      <c r="L248" s="1">
        <f ca="1"/>
        <v>69.540000000000006</v>
      </c>
    </row>
    <row r="249" spans="11:12" x14ac:dyDescent="0.3">
      <c r="K249" s="5" t="str">
        <f ca="1"/>
        <v xml:space="preserve">Ivy Howarth </v>
      </c>
      <c r="L249" s="1">
        <f ca="1"/>
        <v>69.56</v>
      </c>
    </row>
    <row r="250" spans="11:12" x14ac:dyDescent="0.3">
      <c r="K250" s="5" t="str">
        <f ca="1"/>
        <v xml:space="preserve">Penelope Harding </v>
      </c>
      <c r="L250" s="1">
        <f ca="1"/>
        <v>69.72</v>
      </c>
    </row>
    <row r="251" spans="11:12" x14ac:dyDescent="0.3">
      <c r="K251" s="5" t="str">
        <f ca="1"/>
        <v xml:space="preserve">Adjo Ani </v>
      </c>
      <c r="L251" s="1">
        <f ca="1"/>
        <v>69.88</v>
      </c>
    </row>
    <row r="252" spans="11:12" x14ac:dyDescent="0.3">
      <c r="K252" s="5" t="str">
        <f ca="1"/>
        <v xml:space="preserve">Mason Hammond </v>
      </c>
      <c r="L252" s="1">
        <f ca="1"/>
        <v>69.95</v>
      </c>
    </row>
    <row r="253" spans="11:12" x14ac:dyDescent="0.3">
      <c r="K253" s="5" t="str">
        <f ca="1"/>
        <v xml:space="preserve">Arlo Page </v>
      </c>
      <c r="L253" s="1">
        <f ca="1"/>
        <v>70.03</v>
      </c>
    </row>
    <row r="254" spans="11:12" x14ac:dyDescent="0.3">
      <c r="K254" s="5" t="str">
        <f ca="1"/>
        <v xml:space="preserve">Samuel Powell </v>
      </c>
      <c r="L254" s="1">
        <f ca="1"/>
        <v>70.180000000000007</v>
      </c>
    </row>
    <row r="255" spans="11:12" x14ac:dyDescent="0.3">
      <c r="K255" s="5" t="str">
        <f ca="1"/>
        <v xml:space="preserve">Delilah Allan </v>
      </c>
      <c r="L255" s="1">
        <f ca="1"/>
        <v>70.5</v>
      </c>
    </row>
    <row r="256" spans="11:12" x14ac:dyDescent="0.3">
      <c r="K256" s="5" t="str">
        <f ca="1"/>
        <v xml:space="preserve">Jackson Welch </v>
      </c>
      <c r="L256" s="1">
        <f ca="1"/>
        <v>70.67</v>
      </c>
    </row>
    <row r="257" spans="11:12" x14ac:dyDescent="0.3">
      <c r="K257" s="5" t="str">
        <f ca="1"/>
        <v xml:space="preserve">Luna Wheeler </v>
      </c>
      <c r="L257" s="1">
        <f ca="1"/>
        <v>70.87</v>
      </c>
    </row>
    <row r="258" spans="11:12" x14ac:dyDescent="0.3">
      <c r="K258" s="5" t="str">
        <f ca="1"/>
        <v xml:space="preserve">Maisie Bartlett </v>
      </c>
      <c r="L258" s="1">
        <f ca="1"/>
        <v>70.95</v>
      </c>
    </row>
    <row r="259" spans="11:12" x14ac:dyDescent="0.3">
      <c r="K259" s="5" t="str">
        <f ca="1"/>
        <v xml:space="preserve">Jessica Hutchinson </v>
      </c>
      <c r="L259" s="1">
        <f ca="1"/>
        <v>71.349999999999994</v>
      </c>
    </row>
    <row r="260" spans="11:12" x14ac:dyDescent="0.3">
      <c r="K260" s="5" t="str">
        <f ca="1"/>
        <v xml:space="preserve">Brodie Fitzgerald </v>
      </c>
      <c r="L260" s="1">
        <f ca="1"/>
        <v>71.53</v>
      </c>
    </row>
    <row r="261" spans="11:12" x14ac:dyDescent="0.3">
      <c r="K261" s="5" t="str">
        <f ca="1"/>
        <v xml:space="preserve">Jessica Hurst </v>
      </c>
      <c r="L261" s="1">
        <f ca="1"/>
        <v>71.64</v>
      </c>
    </row>
    <row r="262" spans="11:12" x14ac:dyDescent="0.3">
      <c r="K262" s="5" t="str">
        <f ca="1"/>
        <v xml:space="preserve">Chessa Čuda </v>
      </c>
      <c r="L262" s="1">
        <f ca="1"/>
        <v>71.69</v>
      </c>
    </row>
    <row r="263" spans="11:12" x14ac:dyDescent="0.3">
      <c r="K263" s="5" t="str">
        <f ca="1"/>
        <v xml:space="preserve">Lepa Bartosz </v>
      </c>
      <c r="L263" s="1">
        <f ca="1"/>
        <v>71.819999999999993</v>
      </c>
    </row>
    <row r="264" spans="11:12" x14ac:dyDescent="0.3">
      <c r="K264" s="5" t="str">
        <f ca="1"/>
        <v xml:space="preserve">Jaxon Faulkner </v>
      </c>
      <c r="L264" s="1">
        <f ca="1"/>
        <v>71.849999999999994</v>
      </c>
    </row>
    <row r="265" spans="11:12" x14ac:dyDescent="0.3">
      <c r="K265" s="5" t="str">
        <f ca="1"/>
        <v xml:space="preserve">Izumi Miyashita </v>
      </c>
      <c r="L265" s="1">
        <f ca="1"/>
        <v>71.86</v>
      </c>
    </row>
    <row r="266" spans="11:12" x14ac:dyDescent="0.3">
      <c r="K266" s="5" t="str">
        <f ca="1"/>
        <v xml:space="preserve">Florence Francis </v>
      </c>
      <c r="L266" s="1">
        <f ca="1"/>
        <v>72.11</v>
      </c>
    </row>
    <row r="267" spans="11:12" x14ac:dyDescent="0.3">
      <c r="K267" s="5" t="str">
        <f ca="1"/>
        <v xml:space="preserve">Frankie Williamson </v>
      </c>
      <c r="L267" s="1">
        <f ca="1"/>
        <v>72.739999999999995</v>
      </c>
    </row>
    <row r="268" spans="11:12" x14ac:dyDescent="0.3">
      <c r="K268" s="5" t="str">
        <f ca="1"/>
        <v xml:space="preserve">Harper Long </v>
      </c>
      <c r="L268" s="1">
        <f ca="1"/>
        <v>73.069999999999993</v>
      </c>
    </row>
    <row r="269" spans="11:12" x14ac:dyDescent="0.3">
      <c r="K269" s="5" t="str">
        <f ca="1"/>
        <v xml:space="preserve">Gaston Sanchez </v>
      </c>
      <c r="L269" s="1">
        <f ca="1"/>
        <v>73.930000000000007</v>
      </c>
    </row>
    <row r="270" spans="11:12" x14ac:dyDescent="0.3">
      <c r="K270" s="5" t="str">
        <f ca="1"/>
        <v xml:space="preserve">Mila Walters </v>
      </c>
      <c r="L270" s="1">
        <f ca="1"/>
        <v>74.23</v>
      </c>
    </row>
    <row r="271" spans="11:12" x14ac:dyDescent="0.3">
      <c r="K271" s="5" t="str">
        <f ca="1"/>
        <v xml:space="preserve">Myla Power </v>
      </c>
      <c r="L271" s="1">
        <f ca="1"/>
        <v>74.3</v>
      </c>
    </row>
    <row r="272" spans="11:12" x14ac:dyDescent="0.3">
      <c r="K272" s="5" t="str">
        <f ca="1"/>
        <v xml:space="preserve">Ellis Rogers </v>
      </c>
      <c r="L272" s="1">
        <f ca="1"/>
        <v>74.66</v>
      </c>
    </row>
    <row r="273" spans="11:12" x14ac:dyDescent="0.3">
      <c r="K273" s="5" t="str">
        <f ca="1"/>
        <v xml:space="preserve">Hanita Paravin </v>
      </c>
      <c r="L273" s="1">
        <f ca="1"/>
        <v>75.260000000000005</v>
      </c>
    </row>
    <row r="274" spans="11:12" x14ac:dyDescent="0.3">
      <c r="K274" s="5" t="str">
        <f ca="1"/>
        <v xml:space="preserve">Carla Carreras </v>
      </c>
      <c r="L274" s="1">
        <f ca="1"/>
        <v>75.540000000000006</v>
      </c>
    </row>
    <row r="275" spans="11:12" x14ac:dyDescent="0.3">
      <c r="K275" s="5" t="str">
        <f ca="1"/>
        <v xml:space="preserve">Pippa Cooke </v>
      </c>
      <c r="L275" s="1">
        <f ca="1"/>
        <v>75.72</v>
      </c>
    </row>
    <row r="276" spans="11:12" x14ac:dyDescent="0.3">
      <c r="K276" s="5" t="str">
        <f ca="1"/>
        <v xml:space="preserve">Rory Chan </v>
      </c>
      <c r="L276" s="1">
        <f ca="1"/>
        <v>76.52</v>
      </c>
    </row>
    <row r="277" spans="11:12" x14ac:dyDescent="0.3">
      <c r="K277" s="5" t="str">
        <f ca="1"/>
        <v xml:space="preserve">Ella Cooper </v>
      </c>
      <c r="L277" s="1">
        <f ca="1"/>
        <v>76.84</v>
      </c>
    </row>
    <row r="278" spans="11:12" x14ac:dyDescent="0.3">
      <c r="K278" s="5" t="str">
        <f ca="1"/>
        <v xml:space="preserve">Sem Grigoreva </v>
      </c>
      <c r="L278" s="1">
        <f ca="1"/>
        <v>77.45</v>
      </c>
    </row>
    <row r="279" spans="11:12" x14ac:dyDescent="0.3">
      <c r="K279" s="5" t="str">
        <f ca="1"/>
        <v xml:space="preserve">Grace Welch </v>
      </c>
      <c r="L279" s="1">
        <f ca="1"/>
        <v>77.91</v>
      </c>
    </row>
    <row r="280" spans="11:12" x14ac:dyDescent="0.3">
      <c r="K280" s="5" t="str">
        <f ca="1"/>
        <v xml:space="preserve">María Quevedo </v>
      </c>
      <c r="L280" s="1">
        <f ca="1"/>
        <v>77.97</v>
      </c>
    </row>
    <row r="281" spans="11:12" x14ac:dyDescent="0.3">
      <c r="K281" s="5" t="str">
        <f ca="1"/>
        <v xml:space="preserve">Lucas Gough </v>
      </c>
      <c r="L281" s="1">
        <f ca="1"/>
        <v>78.12</v>
      </c>
    </row>
    <row r="282" spans="11:12" x14ac:dyDescent="0.3">
      <c r="K282" s="5" t="str">
        <f ca="1"/>
        <v xml:space="preserve">Leo Hughes </v>
      </c>
      <c r="L282" s="1">
        <f ca="1"/>
        <v>78.73</v>
      </c>
    </row>
    <row r="283" spans="11:12" x14ac:dyDescent="0.3">
      <c r="K283" s="5" t="str">
        <f ca="1"/>
        <v xml:space="preserve">Nancy Bishop </v>
      </c>
      <c r="L283" s="1">
        <f ca="1"/>
        <v>79.209999999999994</v>
      </c>
    </row>
    <row r="284" spans="11:12" x14ac:dyDescent="0.3">
      <c r="K284" s="5" t="str">
        <f ca="1"/>
        <v xml:space="preserve">Thomas Carr </v>
      </c>
      <c r="L284" s="1">
        <f ca="1"/>
        <v>80.180000000000007</v>
      </c>
    </row>
    <row r="285" spans="11:12" x14ac:dyDescent="0.3">
      <c r="K285" s="5" t="str">
        <f ca="1"/>
        <v xml:space="preserve">Louis Ali </v>
      </c>
      <c r="L285" s="1">
        <f ca="1"/>
        <v>80.23</v>
      </c>
    </row>
    <row r="286" spans="11:12" x14ac:dyDescent="0.3">
      <c r="K286" s="5" t="str">
        <f ca="1"/>
        <v xml:space="preserve">Alice Macdonald </v>
      </c>
      <c r="L286" s="1">
        <f ca="1"/>
        <v>80.39</v>
      </c>
    </row>
    <row r="287" spans="11:12" x14ac:dyDescent="0.3">
      <c r="K287" s="5" t="str">
        <f ca="1"/>
        <v xml:space="preserve">Ava Johnston </v>
      </c>
      <c r="L287" s="1">
        <f ca="1"/>
        <v>80.650000000000006</v>
      </c>
    </row>
    <row r="288" spans="11:12" x14ac:dyDescent="0.3">
      <c r="K288" s="5" t="str">
        <f ca="1"/>
        <v xml:space="preserve">Hanifa Quraishi </v>
      </c>
      <c r="L288" s="1">
        <f ca="1"/>
        <v>82.86</v>
      </c>
    </row>
    <row r="289" spans="11:12" x14ac:dyDescent="0.3">
      <c r="K289" s="5" t="str">
        <f ca="1"/>
        <v xml:space="preserve">Sonny Forster </v>
      </c>
      <c r="L289" s="1">
        <f ca="1"/>
        <v>83.07</v>
      </c>
    </row>
    <row r="290" spans="11:12" x14ac:dyDescent="0.3">
      <c r="K290" s="5" t="str">
        <f ca="1"/>
        <v xml:space="preserve">Emilia Anderson </v>
      </c>
      <c r="L290" s="1">
        <f ca="1"/>
        <v>85.36</v>
      </c>
    </row>
    <row r="291" spans="11:12" x14ac:dyDescent="0.3">
      <c r="K291" s="5" t="str">
        <f ca="1"/>
        <v xml:space="preserve">Edward Richardson </v>
      </c>
      <c r="L291" s="1">
        <f ca="1"/>
        <v>86.66</v>
      </c>
    </row>
    <row r="292" spans="11:12" x14ac:dyDescent="0.3">
      <c r="K292" s="5" t="str">
        <f ca="1"/>
        <v xml:space="preserve">Heidi Hale </v>
      </c>
      <c r="L292" s="1">
        <f ca="1"/>
        <v>86.95</v>
      </c>
    </row>
    <row r="293" spans="11:12" x14ac:dyDescent="0.3">
      <c r="K293" s="5" t="str">
        <f ca="1"/>
        <v xml:space="preserve">Joshua Morcillo </v>
      </c>
      <c r="L293" s="1">
        <f ca="1"/>
        <v>89.69</v>
      </c>
    </row>
    <row r="294" spans="11:12" x14ac:dyDescent="0.3">
      <c r="K294" s="5" t="str">
        <f ca="1"/>
        <v xml:space="preserve">Myra Saksena </v>
      </c>
      <c r="L294" s="1">
        <f ca="1"/>
        <v>93.89</v>
      </c>
    </row>
    <row r="295" spans="11:12" x14ac:dyDescent="0.3">
      <c r="K295" s="5" t="str">
        <f ca="1"/>
        <v xml:space="preserve">Baldev Shaik </v>
      </c>
      <c r="L295" s="1">
        <f ca="1"/>
        <v>96.4</v>
      </c>
    </row>
    <row r="296" spans="11:12" x14ac:dyDescent="0.3">
      <c r="K296" s="5" t="str">
        <f ca="1"/>
        <v xml:space="preserve">Antoinette Pereira </v>
      </c>
      <c r="L296" s="1">
        <f ca="1"/>
        <v>97.54</v>
      </c>
    </row>
    <row r="297" spans="11:12" x14ac:dyDescent="0.3">
      <c r="K297" s="5" t="str">
        <f ca="1"/>
        <v xml:space="preserve">Eva Phillips </v>
      </c>
      <c r="L297" s="1">
        <f ca="1"/>
        <v>104.72</v>
      </c>
    </row>
  </sheetData>
  <sheetProtection algorithmName="SHA-512" hashValue="vfycq+J+mzfQpJaEjdkzKVanIIqmI9HaTPQoYuMzQxDvZGgHN0+M3FnONtSEoInTebrUebgFglZM7RgUmLfN3g==" saltValue="Mfstn884HaYpFK2tMYgYwA==" spinCount="100000" sheet="1" selectLockedCells="1"/>
  <mergeCells count="6">
    <mergeCell ref="L4:L5"/>
    <mergeCell ref="B4:C6"/>
    <mergeCell ref="E4:F5"/>
    <mergeCell ref="J4:K5"/>
    <mergeCell ref="B2:C3"/>
    <mergeCell ref="G4:G5"/>
  </mergeCells>
  <conditionalFormatting sqref="B9:C14">
    <cfRule type="expression" dxfId="6" priority="11">
      <formula>$B$8</formula>
    </cfRule>
  </conditionalFormatting>
  <conditionalFormatting sqref="E4 J4">
    <cfRule type="expression" dxfId="5" priority="27">
      <formula>(E4&lt;&gt;"")*(G4&lt;&gt;"")*(ROW(E4)&gt;4)</formula>
    </cfRule>
  </conditionalFormatting>
  <conditionalFormatting sqref="E6:E1048576 K8:K1048576">
    <cfRule type="expression" dxfId="4" priority="10">
      <formula>(E6&lt;&gt;"")*(F6&lt;&gt;"")*(ROW(E6)&gt;4)</formula>
    </cfRule>
  </conditionalFormatting>
  <conditionalFormatting sqref="E8:F8">
    <cfRule type="expression" dxfId="3" priority="9">
      <formula>$E$8&lt;&gt;""</formula>
    </cfRule>
  </conditionalFormatting>
  <conditionalFormatting sqref="K7">
    <cfRule type="expression" dxfId="2" priority="26">
      <formula>(K7&lt;&gt;"")*(#REF!&lt;&gt;"")*(ROW(K7)&gt;4)</formula>
    </cfRule>
  </conditionalFormatting>
  <conditionalFormatting sqref="K6:L6">
    <cfRule type="expression" dxfId="1" priority="1">
      <formula>$L$4=FALSE</formula>
    </cfRule>
  </conditionalFormatting>
  <conditionalFormatting sqref="K8:L8">
    <cfRule type="expression" dxfId="0" priority="5">
      <formula>$K$8&lt;&gt;""</formula>
    </cfRule>
  </conditionalFormatting>
  <conditionalFormatting sqref="L1:L1048576">
    <cfRule type="colorScale" priority="2">
      <colorScale>
        <cfvo type="min"/>
        <cfvo type="max"/>
        <color rgb="FFB4DE86"/>
        <color rgb="FFFCFCFF"/>
      </colorScale>
    </cfRule>
  </conditionalFormatting>
  <hyperlinks>
    <hyperlink ref="B2:C3" location="Dashboard!C4" display="Go to the dashboard" xr:uid="{1DF8C4ED-4F51-4D4D-8895-979D1EC123F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21AD4-1467-48DD-AABF-B31CCFC745D1}">
  <dimension ref="A1:AH65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4.4" x14ac:dyDescent="0.3"/>
  <sheetData>
    <row r="1" spans="1:34" x14ac:dyDescent="0.3">
      <c r="A1" t="s">
        <v>7080</v>
      </c>
      <c r="B1" t="s">
        <v>7112</v>
      </c>
      <c r="C1" t="s">
        <v>7113</v>
      </c>
      <c r="D1" t="s">
        <v>7114</v>
      </c>
      <c r="E1" t="s">
        <v>7115</v>
      </c>
      <c r="F1" t="s">
        <v>7116</v>
      </c>
      <c r="G1" t="s">
        <v>7081</v>
      </c>
      <c r="H1" t="s">
        <v>7082</v>
      </c>
      <c r="I1" t="s">
        <v>7083</v>
      </c>
      <c r="J1" t="s">
        <v>7084</v>
      </c>
      <c r="K1" t="s">
        <v>7085</v>
      </c>
      <c r="L1" t="s">
        <v>7117</v>
      </c>
      <c r="M1" t="s">
        <v>7118</v>
      </c>
      <c r="N1" t="s">
        <v>7119</v>
      </c>
      <c r="O1" t="s">
        <v>7120</v>
      </c>
      <c r="P1" t="s">
        <v>7121</v>
      </c>
      <c r="Q1" t="s">
        <v>7122</v>
      </c>
      <c r="R1" t="s">
        <v>7123</v>
      </c>
      <c r="S1" t="s">
        <v>7124</v>
      </c>
      <c r="T1" t="s">
        <v>7125</v>
      </c>
      <c r="U1" t="s">
        <v>7126</v>
      </c>
      <c r="V1" t="s">
        <v>7127</v>
      </c>
      <c r="W1" t="s">
        <v>7128</v>
      </c>
      <c r="X1" t="s">
        <v>7129</v>
      </c>
      <c r="Y1" t="s">
        <v>7130</v>
      </c>
      <c r="Z1" t="s">
        <v>7131</v>
      </c>
      <c r="AA1" t="s">
        <v>7132</v>
      </c>
      <c r="AB1" t="s">
        <v>7086</v>
      </c>
      <c r="AC1" t="s">
        <v>7087</v>
      </c>
      <c r="AD1" t="s">
        <v>7133</v>
      </c>
      <c r="AE1" t="s">
        <v>7134</v>
      </c>
      <c r="AF1" t="s">
        <v>7089</v>
      </c>
      <c r="AG1" t="s">
        <v>7090</v>
      </c>
      <c r="AH1" t="s">
        <v>7091</v>
      </c>
    </row>
    <row r="2" spans="1:34" x14ac:dyDescent="0.3">
      <c r="A2" s="11" t="s">
        <v>7135</v>
      </c>
      <c r="B2" t="s">
        <v>7092</v>
      </c>
      <c r="C2" t="s">
        <v>7923</v>
      </c>
      <c r="D2">
        <v>18</v>
      </c>
      <c r="E2" t="s">
        <v>7094</v>
      </c>
      <c r="F2" t="s">
        <v>7095</v>
      </c>
      <c r="G2" t="s">
        <v>7096</v>
      </c>
      <c r="H2">
        <v>4</v>
      </c>
      <c r="I2">
        <v>4</v>
      </c>
      <c r="J2" t="s">
        <v>7097</v>
      </c>
      <c r="K2" t="s">
        <v>7098</v>
      </c>
      <c r="L2" t="s">
        <v>7099</v>
      </c>
      <c r="M2" t="s">
        <v>7100</v>
      </c>
      <c r="N2">
        <v>2</v>
      </c>
      <c r="O2">
        <v>2</v>
      </c>
      <c r="P2">
        <v>0</v>
      </c>
      <c r="Q2" t="s">
        <v>7101</v>
      </c>
      <c r="R2" t="s">
        <v>401</v>
      </c>
      <c r="S2" t="s">
        <v>401</v>
      </c>
      <c r="T2" t="s">
        <v>401</v>
      </c>
      <c r="U2" t="s">
        <v>7101</v>
      </c>
      <c r="V2" t="s">
        <v>7101</v>
      </c>
      <c r="W2" t="s">
        <v>401</v>
      </c>
      <c r="X2" t="s">
        <v>401</v>
      </c>
      <c r="Y2">
        <v>4</v>
      </c>
      <c r="Z2">
        <v>3</v>
      </c>
      <c r="AA2">
        <v>4</v>
      </c>
      <c r="AB2">
        <v>1</v>
      </c>
      <c r="AC2">
        <v>1</v>
      </c>
      <c r="AD2">
        <v>3</v>
      </c>
      <c r="AE2">
        <v>4</v>
      </c>
      <c r="AF2">
        <v>0</v>
      </c>
      <c r="AG2">
        <v>11</v>
      </c>
      <c r="AH2">
        <v>11</v>
      </c>
    </row>
    <row r="3" spans="1:34" x14ac:dyDescent="0.3">
      <c r="A3" s="11" t="s">
        <v>7136</v>
      </c>
      <c r="B3" t="s">
        <v>7092</v>
      </c>
      <c r="C3" t="s">
        <v>7924</v>
      </c>
      <c r="D3">
        <v>17</v>
      </c>
      <c r="E3" t="s">
        <v>7094</v>
      </c>
      <c r="F3" t="s">
        <v>7095</v>
      </c>
      <c r="G3" t="s">
        <v>7102</v>
      </c>
      <c r="H3">
        <v>1</v>
      </c>
      <c r="I3">
        <v>1</v>
      </c>
      <c r="J3" t="s">
        <v>7097</v>
      </c>
      <c r="K3" t="s">
        <v>7103</v>
      </c>
      <c r="L3" t="s">
        <v>7099</v>
      </c>
      <c r="M3" t="s">
        <v>7104</v>
      </c>
      <c r="N3">
        <v>1</v>
      </c>
      <c r="O3">
        <v>2</v>
      </c>
      <c r="P3">
        <v>0</v>
      </c>
      <c r="Q3" t="s">
        <v>401</v>
      </c>
      <c r="R3" t="s">
        <v>7101</v>
      </c>
      <c r="S3" t="s">
        <v>401</v>
      </c>
      <c r="T3" t="s">
        <v>401</v>
      </c>
      <c r="U3" t="s">
        <v>401</v>
      </c>
      <c r="V3" t="s">
        <v>7101</v>
      </c>
      <c r="W3" t="s">
        <v>7101</v>
      </c>
      <c r="X3" t="s">
        <v>401</v>
      </c>
      <c r="Y3">
        <v>5</v>
      </c>
      <c r="Z3">
        <v>3</v>
      </c>
      <c r="AA3">
        <v>3</v>
      </c>
      <c r="AB3">
        <v>1</v>
      </c>
      <c r="AC3">
        <v>1</v>
      </c>
      <c r="AD3">
        <v>3</v>
      </c>
      <c r="AE3">
        <v>2</v>
      </c>
      <c r="AF3">
        <v>9</v>
      </c>
      <c r="AG3">
        <v>11</v>
      </c>
      <c r="AH3">
        <v>11</v>
      </c>
    </row>
    <row r="4" spans="1:34" x14ac:dyDescent="0.3">
      <c r="A4" s="11" t="s">
        <v>7137</v>
      </c>
      <c r="B4" t="s">
        <v>7092</v>
      </c>
      <c r="C4" t="s">
        <v>7923</v>
      </c>
      <c r="D4">
        <v>15</v>
      </c>
      <c r="E4" t="s">
        <v>7094</v>
      </c>
      <c r="F4" t="s">
        <v>7105</v>
      </c>
      <c r="G4" t="s">
        <v>7102</v>
      </c>
      <c r="H4">
        <v>1</v>
      </c>
      <c r="I4">
        <v>1</v>
      </c>
      <c r="J4" t="s">
        <v>7097</v>
      </c>
      <c r="K4" t="s">
        <v>7103</v>
      </c>
      <c r="L4" t="s">
        <v>7103</v>
      </c>
      <c r="M4" t="s">
        <v>7100</v>
      </c>
      <c r="N4">
        <v>1</v>
      </c>
      <c r="O4">
        <v>2</v>
      </c>
      <c r="P4">
        <v>0</v>
      </c>
      <c r="Q4" t="s">
        <v>7101</v>
      </c>
      <c r="R4" t="s">
        <v>401</v>
      </c>
      <c r="S4" t="s">
        <v>401</v>
      </c>
      <c r="T4" t="s">
        <v>401</v>
      </c>
      <c r="U4" t="s">
        <v>7101</v>
      </c>
      <c r="V4" t="s">
        <v>7101</v>
      </c>
      <c r="W4" t="s">
        <v>7101</v>
      </c>
      <c r="X4" t="s">
        <v>401</v>
      </c>
      <c r="Y4">
        <v>4</v>
      </c>
      <c r="Z4">
        <v>3</v>
      </c>
      <c r="AA4">
        <v>2</v>
      </c>
      <c r="AB4">
        <v>2</v>
      </c>
      <c r="AC4">
        <v>3</v>
      </c>
      <c r="AD4">
        <v>3</v>
      </c>
      <c r="AE4">
        <v>6</v>
      </c>
      <c r="AF4">
        <v>12</v>
      </c>
      <c r="AG4">
        <v>13</v>
      </c>
      <c r="AH4">
        <v>12</v>
      </c>
    </row>
    <row r="5" spans="1:34" x14ac:dyDescent="0.3">
      <c r="A5" s="11" t="s">
        <v>7138</v>
      </c>
      <c r="B5" t="s">
        <v>7092</v>
      </c>
      <c r="C5" t="s">
        <v>7924</v>
      </c>
      <c r="D5">
        <v>15</v>
      </c>
      <c r="E5" t="s">
        <v>7094</v>
      </c>
      <c r="F5" t="s">
        <v>7095</v>
      </c>
      <c r="G5" t="s">
        <v>7102</v>
      </c>
      <c r="H5">
        <v>4</v>
      </c>
      <c r="I5">
        <v>2</v>
      </c>
      <c r="J5" t="s">
        <v>7088</v>
      </c>
      <c r="K5" t="s">
        <v>7106</v>
      </c>
      <c r="L5" t="s">
        <v>7107</v>
      </c>
      <c r="M5" t="s">
        <v>7100</v>
      </c>
      <c r="N5">
        <v>1</v>
      </c>
      <c r="O5">
        <v>3</v>
      </c>
      <c r="P5">
        <v>0</v>
      </c>
      <c r="Q5" t="s">
        <v>401</v>
      </c>
      <c r="R5" t="s">
        <v>7101</v>
      </c>
      <c r="S5" t="s">
        <v>401</v>
      </c>
      <c r="T5" t="s">
        <v>7101</v>
      </c>
      <c r="U5" t="s">
        <v>7101</v>
      </c>
      <c r="V5" t="s">
        <v>7101</v>
      </c>
      <c r="W5" t="s">
        <v>7101</v>
      </c>
      <c r="X5" t="s">
        <v>7101</v>
      </c>
      <c r="Y5">
        <v>3</v>
      </c>
      <c r="Z5">
        <v>2</v>
      </c>
      <c r="AA5">
        <v>2</v>
      </c>
      <c r="AB5">
        <v>1</v>
      </c>
      <c r="AC5">
        <v>1</v>
      </c>
      <c r="AD5">
        <v>5</v>
      </c>
      <c r="AE5">
        <v>0</v>
      </c>
      <c r="AF5">
        <v>14</v>
      </c>
      <c r="AG5">
        <v>14</v>
      </c>
      <c r="AH5">
        <v>14</v>
      </c>
    </row>
    <row r="6" spans="1:34" x14ac:dyDescent="0.3">
      <c r="A6" s="11" t="s">
        <v>7139</v>
      </c>
      <c r="B6" t="s">
        <v>7092</v>
      </c>
      <c r="C6" t="s">
        <v>7923</v>
      </c>
      <c r="D6">
        <v>16</v>
      </c>
      <c r="E6" t="s">
        <v>7094</v>
      </c>
      <c r="F6" t="s">
        <v>7095</v>
      </c>
      <c r="G6" t="s">
        <v>7102</v>
      </c>
      <c r="H6">
        <v>3</v>
      </c>
      <c r="I6">
        <v>3</v>
      </c>
      <c r="J6" t="s">
        <v>7103</v>
      </c>
      <c r="K6" t="s">
        <v>7103</v>
      </c>
      <c r="L6" t="s">
        <v>7107</v>
      </c>
      <c r="M6" t="s">
        <v>7104</v>
      </c>
      <c r="N6">
        <v>1</v>
      </c>
      <c r="O6">
        <v>2</v>
      </c>
      <c r="P6">
        <v>0</v>
      </c>
      <c r="Q6" t="s">
        <v>401</v>
      </c>
      <c r="R6" t="s">
        <v>7101</v>
      </c>
      <c r="S6" t="s">
        <v>401</v>
      </c>
      <c r="T6" t="s">
        <v>401</v>
      </c>
      <c r="U6" t="s">
        <v>7101</v>
      </c>
      <c r="V6" t="s">
        <v>7101</v>
      </c>
      <c r="W6" t="s">
        <v>401</v>
      </c>
      <c r="X6" t="s">
        <v>401</v>
      </c>
      <c r="Y6">
        <v>4</v>
      </c>
      <c r="Z6">
        <v>3</v>
      </c>
      <c r="AA6">
        <v>2</v>
      </c>
      <c r="AB6">
        <v>1</v>
      </c>
      <c r="AC6">
        <v>2</v>
      </c>
      <c r="AD6">
        <v>5</v>
      </c>
      <c r="AE6">
        <v>0</v>
      </c>
      <c r="AF6">
        <v>11</v>
      </c>
      <c r="AG6">
        <v>13</v>
      </c>
      <c r="AH6">
        <v>13</v>
      </c>
    </row>
    <row r="7" spans="1:34" x14ac:dyDescent="0.3">
      <c r="A7" s="11" t="s">
        <v>7140</v>
      </c>
      <c r="B7" t="s">
        <v>7092</v>
      </c>
      <c r="C7" t="s">
        <v>7924</v>
      </c>
      <c r="D7">
        <v>16</v>
      </c>
      <c r="E7" t="s">
        <v>7094</v>
      </c>
      <c r="F7" t="s">
        <v>7105</v>
      </c>
      <c r="G7" t="s">
        <v>7102</v>
      </c>
      <c r="H7">
        <v>4</v>
      </c>
      <c r="I7">
        <v>3</v>
      </c>
      <c r="J7" t="s">
        <v>7106</v>
      </c>
      <c r="K7" t="s">
        <v>7103</v>
      </c>
      <c r="L7" t="s">
        <v>7109</v>
      </c>
      <c r="M7" t="s">
        <v>7100</v>
      </c>
      <c r="N7">
        <v>1</v>
      </c>
      <c r="O7">
        <v>2</v>
      </c>
      <c r="P7">
        <v>0</v>
      </c>
      <c r="Q7" t="s">
        <v>401</v>
      </c>
      <c r="R7" t="s">
        <v>7101</v>
      </c>
      <c r="S7" t="s">
        <v>401</v>
      </c>
      <c r="T7" t="s">
        <v>7101</v>
      </c>
      <c r="U7" t="s">
        <v>7101</v>
      </c>
      <c r="V7" t="s">
        <v>7101</v>
      </c>
      <c r="W7" t="s">
        <v>7101</v>
      </c>
      <c r="X7" t="s">
        <v>401</v>
      </c>
      <c r="Y7">
        <v>5</v>
      </c>
      <c r="Z7">
        <v>4</v>
      </c>
      <c r="AA7">
        <v>2</v>
      </c>
      <c r="AB7">
        <v>1</v>
      </c>
      <c r="AC7">
        <v>2</v>
      </c>
      <c r="AD7">
        <v>5</v>
      </c>
      <c r="AE7">
        <v>6</v>
      </c>
      <c r="AF7">
        <v>12</v>
      </c>
      <c r="AG7">
        <v>12</v>
      </c>
      <c r="AH7">
        <v>13</v>
      </c>
    </row>
    <row r="8" spans="1:34" x14ac:dyDescent="0.3">
      <c r="A8" s="11" t="s">
        <v>7141</v>
      </c>
      <c r="B8" t="s">
        <v>7092</v>
      </c>
      <c r="C8" t="s">
        <v>7923</v>
      </c>
      <c r="D8">
        <v>16</v>
      </c>
      <c r="E8" t="s">
        <v>7094</v>
      </c>
      <c r="F8" t="s">
        <v>7105</v>
      </c>
      <c r="G8" t="s">
        <v>7102</v>
      </c>
      <c r="H8">
        <v>2</v>
      </c>
      <c r="I8">
        <v>2</v>
      </c>
      <c r="J8" t="s">
        <v>7103</v>
      </c>
      <c r="K8" t="s">
        <v>7103</v>
      </c>
      <c r="L8" t="s">
        <v>7107</v>
      </c>
      <c r="M8" t="s">
        <v>7100</v>
      </c>
      <c r="N8">
        <v>1</v>
      </c>
      <c r="O8">
        <v>2</v>
      </c>
      <c r="P8">
        <v>0</v>
      </c>
      <c r="Q8" t="s">
        <v>401</v>
      </c>
      <c r="R8" t="s">
        <v>401</v>
      </c>
      <c r="S8" t="s">
        <v>401</v>
      </c>
      <c r="T8" t="s">
        <v>401</v>
      </c>
      <c r="U8" t="s">
        <v>7101</v>
      </c>
      <c r="V8" t="s">
        <v>7101</v>
      </c>
      <c r="W8" t="s">
        <v>7101</v>
      </c>
      <c r="X8" t="s">
        <v>401</v>
      </c>
      <c r="Y8">
        <v>4</v>
      </c>
      <c r="Z8">
        <v>4</v>
      </c>
      <c r="AA8">
        <v>4</v>
      </c>
      <c r="AB8">
        <v>1</v>
      </c>
      <c r="AC8">
        <v>1</v>
      </c>
      <c r="AD8">
        <v>3</v>
      </c>
      <c r="AE8">
        <v>0</v>
      </c>
      <c r="AF8">
        <v>13</v>
      </c>
      <c r="AG8">
        <v>12</v>
      </c>
      <c r="AH8">
        <v>13</v>
      </c>
    </row>
    <row r="9" spans="1:34" x14ac:dyDescent="0.3">
      <c r="A9" s="11" t="s">
        <v>7142</v>
      </c>
      <c r="B9" t="s">
        <v>7092</v>
      </c>
      <c r="C9" t="s">
        <v>7924</v>
      </c>
      <c r="D9">
        <v>17</v>
      </c>
      <c r="E9" t="s">
        <v>7094</v>
      </c>
      <c r="F9" t="s">
        <v>7095</v>
      </c>
      <c r="G9" t="s">
        <v>7096</v>
      </c>
      <c r="H9">
        <v>4</v>
      </c>
      <c r="I9">
        <v>4</v>
      </c>
      <c r="J9" t="s">
        <v>7103</v>
      </c>
      <c r="K9" t="s">
        <v>7098</v>
      </c>
      <c r="L9" t="s">
        <v>7107</v>
      </c>
      <c r="M9" t="s">
        <v>7100</v>
      </c>
      <c r="N9">
        <v>2</v>
      </c>
      <c r="O9">
        <v>2</v>
      </c>
      <c r="P9">
        <v>0</v>
      </c>
      <c r="Q9" t="s">
        <v>7101</v>
      </c>
      <c r="R9" t="s">
        <v>7101</v>
      </c>
      <c r="S9" t="s">
        <v>401</v>
      </c>
      <c r="T9" t="s">
        <v>401</v>
      </c>
      <c r="U9" t="s">
        <v>7101</v>
      </c>
      <c r="V9" t="s">
        <v>7101</v>
      </c>
      <c r="W9" t="s">
        <v>401</v>
      </c>
      <c r="X9" t="s">
        <v>401</v>
      </c>
      <c r="Y9">
        <v>4</v>
      </c>
      <c r="Z9">
        <v>1</v>
      </c>
      <c r="AA9">
        <v>4</v>
      </c>
      <c r="AB9">
        <v>1</v>
      </c>
      <c r="AC9">
        <v>1</v>
      </c>
      <c r="AD9">
        <v>1</v>
      </c>
      <c r="AE9">
        <v>2</v>
      </c>
      <c r="AF9">
        <v>10</v>
      </c>
      <c r="AG9">
        <v>13</v>
      </c>
      <c r="AH9">
        <v>13</v>
      </c>
    </row>
    <row r="10" spans="1:34" x14ac:dyDescent="0.3">
      <c r="A10" s="11" t="s">
        <v>7143</v>
      </c>
      <c r="B10" t="s">
        <v>7092</v>
      </c>
      <c r="C10" t="s">
        <v>7923</v>
      </c>
      <c r="D10">
        <v>15</v>
      </c>
      <c r="E10" t="s">
        <v>7094</v>
      </c>
      <c r="F10" t="s">
        <v>7105</v>
      </c>
      <c r="G10" t="s">
        <v>7096</v>
      </c>
      <c r="H10">
        <v>3</v>
      </c>
      <c r="I10">
        <v>2</v>
      </c>
      <c r="J10" t="s">
        <v>7106</v>
      </c>
      <c r="K10" t="s">
        <v>7103</v>
      </c>
      <c r="L10" t="s">
        <v>7107</v>
      </c>
      <c r="M10" t="s">
        <v>7100</v>
      </c>
      <c r="N10">
        <v>1</v>
      </c>
      <c r="O10">
        <v>2</v>
      </c>
      <c r="P10">
        <v>0</v>
      </c>
      <c r="Q10" t="s">
        <v>401</v>
      </c>
      <c r="R10" t="s">
        <v>7101</v>
      </c>
      <c r="S10" t="s">
        <v>401</v>
      </c>
      <c r="T10" t="s">
        <v>401</v>
      </c>
      <c r="U10" t="s">
        <v>7101</v>
      </c>
      <c r="V10" t="s">
        <v>7101</v>
      </c>
      <c r="W10" t="s">
        <v>7101</v>
      </c>
      <c r="X10" t="s">
        <v>401</v>
      </c>
      <c r="Y10">
        <v>4</v>
      </c>
      <c r="Z10">
        <v>2</v>
      </c>
      <c r="AA10">
        <v>2</v>
      </c>
      <c r="AB10">
        <v>1</v>
      </c>
      <c r="AC10">
        <v>1</v>
      </c>
      <c r="AD10">
        <v>1</v>
      </c>
      <c r="AE10">
        <v>0</v>
      </c>
      <c r="AF10">
        <v>15</v>
      </c>
      <c r="AG10">
        <v>16</v>
      </c>
      <c r="AH10">
        <v>17</v>
      </c>
    </row>
    <row r="11" spans="1:34" x14ac:dyDescent="0.3">
      <c r="A11" s="11" t="s">
        <v>7144</v>
      </c>
      <c r="B11" t="s">
        <v>7092</v>
      </c>
      <c r="C11" t="s">
        <v>7924</v>
      </c>
      <c r="D11">
        <v>15</v>
      </c>
      <c r="E11" t="s">
        <v>7094</v>
      </c>
      <c r="F11" t="s">
        <v>7095</v>
      </c>
      <c r="G11" t="s">
        <v>7102</v>
      </c>
      <c r="H11">
        <v>3</v>
      </c>
      <c r="I11">
        <v>4</v>
      </c>
      <c r="J11" t="s">
        <v>7103</v>
      </c>
      <c r="K11" t="s">
        <v>7103</v>
      </c>
      <c r="L11" t="s">
        <v>7107</v>
      </c>
      <c r="M11" t="s">
        <v>7100</v>
      </c>
      <c r="N11">
        <v>1</v>
      </c>
      <c r="O11">
        <v>2</v>
      </c>
      <c r="P11">
        <v>0</v>
      </c>
      <c r="Q11" t="s">
        <v>401</v>
      </c>
      <c r="R11" t="s">
        <v>7101</v>
      </c>
      <c r="S11" t="s">
        <v>401</v>
      </c>
      <c r="T11" t="s">
        <v>7101</v>
      </c>
      <c r="U11" t="s">
        <v>7101</v>
      </c>
      <c r="V11" t="s">
        <v>7101</v>
      </c>
      <c r="W11" t="s">
        <v>7101</v>
      </c>
      <c r="X11" t="s">
        <v>401</v>
      </c>
      <c r="Y11">
        <v>5</v>
      </c>
      <c r="Z11">
        <v>5</v>
      </c>
      <c r="AA11">
        <v>1</v>
      </c>
      <c r="AB11">
        <v>1</v>
      </c>
      <c r="AC11">
        <v>1</v>
      </c>
      <c r="AD11">
        <v>5</v>
      </c>
      <c r="AE11">
        <v>0</v>
      </c>
      <c r="AF11">
        <v>12</v>
      </c>
      <c r="AG11">
        <v>12</v>
      </c>
      <c r="AH11">
        <v>13</v>
      </c>
    </row>
    <row r="12" spans="1:34" x14ac:dyDescent="0.3">
      <c r="A12" s="11" t="s">
        <v>7145</v>
      </c>
      <c r="B12" t="s">
        <v>7092</v>
      </c>
      <c r="C12" t="s">
        <v>7923</v>
      </c>
      <c r="D12">
        <v>15</v>
      </c>
      <c r="E12" t="s">
        <v>7094</v>
      </c>
      <c r="F12" t="s">
        <v>7095</v>
      </c>
      <c r="G12" t="s">
        <v>7102</v>
      </c>
      <c r="H12">
        <v>4</v>
      </c>
      <c r="I12">
        <v>4</v>
      </c>
      <c r="J12" t="s">
        <v>7098</v>
      </c>
      <c r="K12" t="s">
        <v>7088</v>
      </c>
      <c r="L12" t="s">
        <v>7109</v>
      </c>
      <c r="M12" t="s">
        <v>7100</v>
      </c>
      <c r="N12">
        <v>1</v>
      </c>
      <c r="O12">
        <v>2</v>
      </c>
      <c r="P12">
        <v>0</v>
      </c>
      <c r="Q12" t="s">
        <v>401</v>
      </c>
      <c r="R12" t="s">
        <v>7101</v>
      </c>
      <c r="S12" t="s">
        <v>401</v>
      </c>
      <c r="T12" t="s">
        <v>401</v>
      </c>
      <c r="U12" t="s">
        <v>7101</v>
      </c>
      <c r="V12" t="s">
        <v>7101</v>
      </c>
      <c r="W12" t="s">
        <v>7101</v>
      </c>
      <c r="X12" t="s">
        <v>401</v>
      </c>
      <c r="Y12">
        <v>3</v>
      </c>
      <c r="Z12">
        <v>3</v>
      </c>
      <c r="AA12">
        <v>3</v>
      </c>
      <c r="AB12">
        <v>1</v>
      </c>
      <c r="AC12">
        <v>2</v>
      </c>
      <c r="AD12">
        <v>2</v>
      </c>
      <c r="AE12">
        <v>2</v>
      </c>
      <c r="AF12">
        <v>14</v>
      </c>
      <c r="AG12">
        <v>14</v>
      </c>
      <c r="AH12">
        <v>14</v>
      </c>
    </row>
    <row r="13" spans="1:34" x14ac:dyDescent="0.3">
      <c r="A13" s="11" t="s">
        <v>7146</v>
      </c>
      <c r="B13" t="s">
        <v>7092</v>
      </c>
      <c r="C13" t="s">
        <v>7924</v>
      </c>
      <c r="D13">
        <v>15</v>
      </c>
      <c r="E13" t="s">
        <v>7094</v>
      </c>
      <c r="F13" t="s">
        <v>7095</v>
      </c>
      <c r="G13" t="s">
        <v>7102</v>
      </c>
      <c r="H13">
        <v>2</v>
      </c>
      <c r="I13">
        <v>1</v>
      </c>
      <c r="J13" t="s">
        <v>7106</v>
      </c>
      <c r="K13" t="s">
        <v>7103</v>
      </c>
      <c r="L13" t="s">
        <v>7109</v>
      </c>
      <c r="M13" t="s">
        <v>7104</v>
      </c>
      <c r="N13">
        <v>3</v>
      </c>
      <c r="O13">
        <v>3</v>
      </c>
      <c r="P13">
        <v>0</v>
      </c>
      <c r="Q13" t="s">
        <v>401</v>
      </c>
      <c r="R13" t="s">
        <v>7101</v>
      </c>
      <c r="S13" t="s">
        <v>401</v>
      </c>
      <c r="T13" t="s">
        <v>7101</v>
      </c>
      <c r="U13" t="s">
        <v>7101</v>
      </c>
      <c r="V13" t="s">
        <v>7101</v>
      </c>
      <c r="W13" t="s">
        <v>7101</v>
      </c>
      <c r="X13" t="s">
        <v>401</v>
      </c>
      <c r="Y13">
        <v>5</v>
      </c>
      <c r="Z13">
        <v>2</v>
      </c>
      <c r="AA13">
        <v>2</v>
      </c>
      <c r="AB13">
        <v>1</v>
      </c>
      <c r="AC13">
        <v>1</v>
      </c>
      <c r="AD13">
        <v>4</v>
      </c>
      <c r="AE13">
        <v>0</v>
      </c>
      <c r="AF13">
        <v>10</v>
      </c>
      <c r="AG13">
        <v>12</v>
      </c>
      <c r="AH13">
        <v>13</v>
      </c>
    </row>
    <row r="14" spans="1:34" x14ac:dyDescent="0.3">
      <c r="A14" s="11" t="s">
        <v>7147</v>
      </c>
      <c r="B14" t="s">
        <v>7092</v>
      </c>
      <c r="C14" t="s">
        <v>7923</v>
      </c>
      <c r="D14">
        <v>15</v>
      </c>
      <c r="E14" t="s">
        <v>7094</v>
      </c>
      <c r="F14" t="s">
        <v>7105</v>
      </c>
      <c r="G14" t="s">
        <v>7102</v>
      </c>
      <c r="H14">
        <v>4</v>
      </c>
      <c r="I14">
        <v>4</v>
      </c>
      <c r="J14" t="s">
        <v>7088</v>
      </c>
      <c r="K14" t="s">
        <v>7106</v>
      </c>
      <c r="L14" t="s">
        <v>7099</v>
      </c>
      <c r="M14" t="s">
        <v>7104</v>
      </c>
      <c r="N14">
        <v>1</v>
      </c>
      <c r="O14">
        <v>1</v>
      </c>
      <c r="P14">
        <v>0</v>
      </c>
      <c r="Q14" t="s">
        <v>401</v>
      </c>
      <c r="R14" t="s">
        <v>7101</v>
      </c>
      <c r="S14" t="s">
        <v>401</v>
      </c>
      <c r="T14" t="s">
        <v>7101</v>
      </c>
      <c r="U14" t="s">
        <v>7101</v>
      </c>
      <c r="V14" t="s">
        <v>7101</v>
      </c>
      <c r="W14" t="s">
        <v>7101</v>
      </c>
      <c r="X14" t="s">
        <v>401</v>
      </c>
      <c r="Y14">
        <v>4</v>
      </c>
      <c r="Z14">
        <v>3</v>
      </c>
      <c r="AA14">
        <v>3</v>
      </c>
      <c r="AB14">
        <v>1</v>
      </c>
      <c r="AC14">
        <v>3</v>
      </c>
      <c r="AD14">
        <v>5</v>
      </c>
      <c r="AE14">
        <v>0</v>
      </c>
      <c r="AF14">
        <v>12</v>
      </c>
      <c r="AG14">
        <v>13</v>
      </c>
      <c r="AH14">
        <v>12</v>
      </c>
    </row>
    <row r="15" spans="1:34" x14ac:dyDescent="0.3">
      <c r="A15" s="11" t="s">
        <v>7148</v>
      </c>
      <c r="B15" t="s">
        <v>7092</v>
      </c>
      <c r="C15" t="s">
        <v>7924</v>
      </c>
      <c r="D15">
        <v>15</v>
      </c>
      <c r="E15" t="s">
        <v>7094</v>
      </c>
      <c r="F15" t="s">
        <v>7095</v>
      </c>
      <c r="G15" t="s">
        <v>7102</v>
      </c>
      <c r="H15">
        <v>4</v>
      </c>
      <c r="I15">
        <v>3</v>
      </c>
      <c r="J15" t="s">
        <v>7098</v>
      </c>
      <c r="K15" t="s">
        <v>7103</v>
      </c>
      <c r="L15" t="s">
        <v>7099</v>
      </c>
      <c r="M15" t="s">
        <v>7100</v>
      </c>
      <c r="N15">
        <v>2</v>
      </c>
      <c r="O15">
        <v>2</v>
      </c>
      <c r="P15">
        <v>0</v>
      </c>
      <c r="Q15" t="s">
        <v>401</v>
      </c>
      <c r="R15" t="s">
        <v>7101</v>
      </c>
      <c r="S15" t="s">
        <v>401</v>
      </c>
      <c r="T15" t="s">
        <v>401</v>
      </c>
      <c r="U15" t="s">
        <v>7101</v>
      </c>
      <c r="V15" t="s">
        <v>7101</v>
      </c>
      <c r="W15" t="s">
        <v>7101</v>
      </c>
      <c r="X15" t="s">
        <v>401</v>
      </c>
      <c r="Y15">
        <v>5</v>
      </c>
      <c r="Z15">
        <v>4</v>
      </c>
      <c r="AA15">
        <v>3</v>
      </c>
      <c r="AB15">
        <v>1</v>
      </c>
      <c r="AC15">
        <v>2</v>
      </c>
      <c r="AD15">
        <v>3</v>
      </c>
      <c r="AE15">
        <v>0</v>
      </c>
      <c r="AF15">
        <v>12</v>
      </c>
      <c r="AG15">
        <v>12</v>
      </c>
      <c r="AH15">
        <v>13</v>
      </c>
    </row>
    <row r="16" spans="1:34" x14ac:dyDescent="0.3">
      <c r="A16" s="11" t="s">
        <v>7149</v>
      </c>
      <c r="B16" t="s">
        <v>7092</v>
      </c>
      <c r="C16" t="s">
        <v>7923</v>
      </c>
      <c r="D16">
        <v>15</v>
      </c>
      <c r="E16" t="s">
        <v>7094</v>
      </c>
      <c r="F16" t="s">
        <v>7095</v>
      </c>
      <c r="G16" t="s">
        <v>7096</v>
      </c>
      <c r="H16">
        <v>2</v>
      </c>
      <c r="I16">
        <v>2</v>
      </c>
      <c r="J16" t="s">
        <v>7103</v>
      </c>
      <c r="K16" t="s">
        <v>7103</v>
      </c>
      <c r="L16" t="s">
        <v>7107</v>
      </c>
      <c r="M16" t="s">
        <v>7103</v>
      </c>
      <c r="N16">
        <v>1</v>
      </c>
      <c r="O16">
        <v>3</v>
      </c>
      <c r="P16">
        <v>0</v>
      </c>
      <c r="Q16" t="s">
        <v>401</v>
      </c>
      <c r="R16" t="s">
        <v>7101</v>
      </c>
      <c r="S16" t="s">
        <v>401</v>
      </c>
      <c r="T16" t="s">
        <v>401</v>
      </c>
      <c r="U16" t="s">
        <v>7101</v>
      </c>
      <c r="V16" t="s">
        <v>7101</v>
      </c>
      <c r="W16" t="s">
        <v>7101</v>
      </c>
      <c r="X16" t="s">
        <v>7101</v>
      </c>
      <c r="Y16">
        <v>4</v>
      </c>
      <c r="Z16">
        <v>5</v>
      </c>
      <c r="AA16">
        <v>2</v>
      </c>
      <c r="AB16">
        <v>1</v>
      </c>
      <c r="AC16">
        <v>1</v>
      </c>
      <c r="AD16">
        <v>3</v>
      </c>
      <c r="AE16">
        <v>0</v>
      </c>
      <c r="AF16">
        <v>14</v>
      </c>
      <c r="AG16">
        <v>14</v>
      </c>
      <c r="AH16">
        <v>15</v>
      </c>
    </row>
    <row r="17" spans="1:34" x14ac:dyDescent="0.3">
      <c r="A17" s="11" t="s">
        <v>7150</v>
      </c>
      <c r="B17" t="s">
        <v>7092</v>
      </c>
      <c r="C17" t="s">
        <v>7924</v>
      </c>
      <c r="D17">
        <v>16</v>
      </c>
      <c r="E17" t="s">
        <v>7094</v>
      </c>
      <c r="F17" t="s">
        <v>7095</v>
      </c>
      <c r="G17" t="s">
        <v>7102</v>
      </c>
      <c r="H17">
        <v>4</v>
      </c>
      <c r="I17">
        <v>4</v>
      </c>
      <c r="J17" t="s">
        <v>7088</v>
      </c>
      <c r="K17" t="s">
        <v>7103</v>
      </c>
      <c r="L17" t="s">
        <v>7107</v>
      </c>
      <c r="M17" t="s">
        <v>7100</v>
      </c>
      <c r="N17">
        <v>1</v>
      </c>
      <c r="O17">
        <v>1</v>
      </c>
      <c r="P17">
        <v>0</v>
      </c>
      <c r="Q17" t="s">
        <v>401</v>
      </c>
      <c r="R17" t="s">
        <v>7101</v>
      </c>
      <c r="S17" t="s">
        <v>401</v>
      </c>
      <c r="T17" t="s">
        <v>401</v>
      </c>
      <c r="U17" t="s">
        <v>7101</v>
      </c>
      <c r="V17" t="s">
        <v>7101</v>
      </c>
      <c r="W17" t="s">
        <v>7101</v>
      </c>
      <c r="X17" t="s">
        <v>401</v>
      </c>
      <c r="Y17">
        <v>4</v>
      </c>
      <c r="Z17">
        <v>4</v>
      </c>
      <c r="AA17">
        <v>4</v>
      </c>
      <c r="AB17">
        <v>1</v>
      </c>
      <c r="AC17">
        <v>2</v>
      </c>
      <c r="AD17">
        <v>2</v>
      </c>
      <c r="AE17">
        <v>6</v>
      </c>
      <c r="AF17">
        <v>17</v>
      </c>
      <c r="AG17">
        <v>17</v>
      </c>
      <c r="AH17">
        <v>17</v>
      </c>
    </row>
    <row r="18" spans="1:34" x14ac:dyDescent="0.3">
      <c r="A18" s="11" t="s">
        <v>7151</v>
      </c>
      <c r="B18" t="s">
        <v>7092</v>
      </c>
      <c r="C18" t="s">
        <v>7923</v>
      </c>
      <c r="D18">
        <v>16</v>
      </c>
      <c r="E18" t="s">
        <v>7094</v>
      </c>
      <c r="F18" t="s">
        <v>7095</v>
      </c>
      <c r="G18" t="s">
        <v>7102</v>
      </c>
      <c r="H18">
        <v>4</v>
      </c>
      <c r="I18">
        <v>4</v>
      </c>
      <c r="J18" t="s">
        <v>7106</v>
      </c>
      <c r="K18" t="s">
        <v>7106</v>
      </c>
      <c r="L18" t="s">
        <v>7109</v>
      </c>
      <c r="M18" t="s">
        <v>7100</v>
      </c>
      <c r="N18">
        <v>1</v>
      </c>
      <c r="O18">
        <v>3</v>
      </c>
      <c r="P18">
        <v>0</v>
      </c>
      <c r="Q18" t="s">
        <v>401</v>
      </c>
      <c r="R18" t="s">
        <v>7101</v>
      </c>
      <c r="S18" t="s">
        <v>401</v>
      </c>
      <c r="T18" t="s">
        <v>7101</v>
      </c>
      <c r="U18" t="s">
        <v>7101</v>
      </c>
      <c r="V18" t="s">
        <v>7101</v>
      </c>
      <c r="W18" t="s">
        <v>7101</v>
      </c>
      <c r="X18" t="s">
        <v>401</v>
      </c>
      <c r="Y18">
        <v>3</v>
      </c>
      <c r="Z18">
        <v>2</v>
      </c>
      <c r="AA18">
        <v>3</v>
      </c>
      <c r="AB18">
        <v>1</v>
      </c>
      <c r="AC18">
        <v>2</v>
      </c>
      <c r="AD18">
        <v>2</v>
      </c>
      <c r="AE18">
        <v>10</v>
      </c>
      <c r="AF18">
        <v>13</v>
      </c>
      <c r="AG18">
        <v>13</v>
      </c>
      <c r="AH18">
        <v>14</v>
      </c>
    </row>
    <row r="19" spans="1:34" x14ac:dyDescent="0.3">
      <c r="A19" s="11" t="s">
        <v>7152</v>
      </c>
      <c r="B19" t="s">
        <v>7092</v>
      </c>
      <c r="C19" t="s">
        <v>7924</v>
      </c>
      <c r="D19">
        <v>16</v>
      </c>
      <c r="E19" t="s">
        <v>7094</v>
      </c>
      <c r="F19" t="s">
        <v>7095</v>
      </c>
      <c r="G19" t="s">
        <v>7102</v>
      </c>
      <c r="H19">
        <v>3</v>
      </c>
      <c r="I19">
        <v>3</v>
      </c>
      <c r="J19" t="s">
        <v>7103</v>
      </c>
      <c r="K19" t="s">
        <v>7103</v>
      </c>
      <c r="L19" t="s">
        <v>7109</v>
      </c>
      <c r="M19" t="s">
        <v>7100</v>
      </c>
      <c r="N19">
        <v>3</v>
      </c>
      <c r="O19">
        <v>2</v>
      </c>
      <c r="P19">
        <v>0</v>
      </c>
      <c r="Q19" t="s">
        <v>7101</v>
      </c>
      <c r="R19" t="s">
        <v>7101</v>
      </c>
      <c r="S19" t="s">
        <v>401</v>
      </c>
      <c r="T19" t="s">
        <v>7101</v>
      </c>
      <c r="U19" t="s">
        <v>7101</v>
      </c>
      <c r="V19" t="s">
        <v>7101</v>
      </c>
      <c r="W19" t="s">
        <v>401</v>
      </c>
      <c r="X19" t="s">
        <v>401</v>
      </c>
      <c r="Y19">
        <v>5</v>
      </c>
      <c r="Z19">
        <v>3</v>
      </c>
      <c r="AA19">
        <v>2</v>
      </c>
      <c r="AB19">
        <v>1</v>
      </c>
      <c r="AC19">
        <v>1</v>
      </c>
      <c r="AD19">
        <v>4</v>
      </c>
      <c r="AE19">
        <v>2</v>
      </c>
      <c r="AF19">
        <v>13</v>
      </c>
      <c r="AG19">
        <v>14</v>
      </c>
      <c r="AH19">
        <v>14</v>
      </c>
    </row>
    <row r="20" spans="1:34" x14ac:dyDescent="0.3">
      <c r="A20" s="11" t="s">
        <v>7153</v>
      </c>
      <c r="B20" t="s">
        <v>7092</v>
      </c>
      <c r="C20" t="s">
        <v>7923</v>
      </c>
      <c r="D20">
        <v>17</v>
      </c>
      <c r="E20" t="s">
        <v>7094</v>
      </c>
      <c r="F20" t="s">
        <v>7095</v>
      </c>
      <c r="G20" t="s">
        <v>7102</v>
      </c>
      <c r="H20">
        <v>3</v>
      </c>
      <c r="I20">
        <v>2</v>
      </c>
      <c r="J20" t="s">
        <v>7106</v>
      </c>
      <c r="K20" t="s">
        <v>7106</v>
      </c>
      <c r="L20" t="s">
        <v>7099</v>
      </c>
      <c r="M20" t="s">
        <v>7100</v>
      </c>
      <c r="N20">
        <v>1</v>
      </c>
      <c r="O20">
        <v>1</v>
      </c>
      <c r="P20">
        <v>3</v>
      </c>
      <c r="Q20" t="s">
        <v>401</v>
      </c>
      <c r="R20" t="s">
        <v>7101</v>
      </c>
      <c r="S20" t="s">
        <v>7101</v>
      </c>
      <c r="T20" t="s">
        <v>7101</v>
      </c>
      <c r="U20" t="s">
        <v>7101</v>
      </c>
      <c r="V20" t="s">
        <v>7101</v>
      </c>
      <c r="W20" t="s">
        <v>7101</v>
      </c>
      <c r="X20" t="s">
        <v>401</v>
      </c>
      <c r="Y20">
        <v>5</v>
      </c>
      <c r="Z20">
        <v>5</v>
      </c>
      <c r="AA20">
        <v>5</v>
      </c>
      <c r="AB20">
        <v>2</v>
      </c>
      <c r="AC20">
        <v>4</v>
      </c>
      <c r="AD20">
        <v>5</v>
      </c>
      <c r="AE20">
        <v>2</v>
      </c>
      <c r="AF20">
        <v>8</v>
      </c>
      <c r="AG20">
        <v>8</v>
      </c>
      <c r="AH20">
        <v>7</v>
      </c>
    </row>
    <row r="21" spans="1:34" x14ac:dyDescent="0.3">
      <c r="A21" s="11" t="s">
        <v>7154</v>
      </c>
      <c r="B21" t="s">
        <v>7092</v>
      </c>
      <c r="C21" t="s">
        <v>7924</v>
      </c>
      <c r="D21">
        <v>16</v>
      </c>
      <c r="E21" t="s">
        <v>7094</v>
      </c>
      <c r="F21" t="s">
        <v>7105</v>
      </c>
      <c r="G21" t="s">
        <v>7102</v>
      </c>
      <c r="H21">
        <v>4</v>
      </c>
      <c r="I21">
        <v>3</v>
      </c>
      <c r="J21" t="s">
        <v>7088</v>
      </c>
      <c r="K21" t="s">
        <v>7103</v>
      </c>
      <c r="L21" t="s">
        <v>7107</v>
      </c>
      <c r="M21" t="s">
        <v>7104</v>
      </c>
      <c r="N21">
        <v>1</v>
      </c>
      <c r="O21">
        <v>1</v>
      </c>
      <c r="P21">
        <v>0</v>
      </c>
      <c r="Q21" t="s">
        <v>401</v>
      </c>
      <c r="R21" t="s">
        <v>401</v>
      </c>
      <c r="S21" t="s">
        <v>401</v>
      </c>
      <c r="T21" t="s">
        <v>7101</v>
      </c>
      <c r="U21" t="s">
        <v>7101</v>
      </c>
      <c r="V21" t="s">
        <v>7101</v>
      </c>
      <c r="W21" t="s">
        <v>7101</v>
      </c>
      <c r="X21" t="s">
        <v>401</v>
      </c>
      <c r="Y21">
        <v>3</v>
      </c>
      <c r="Z21">
        <v>1</v>
      </c>
      <c r="AA21">
        <v>3</v>
      </c>
      <c r="AB21">
        <v>1</v>
      </c>
      <c r="AC21">
        <v>3</v>
      </c>
      <c r="AD21">
        <v>5</v>
      </c>
      <c r="AE21">
        <v>6</v>
      </c>
      <c r="AF21">
        <v>12</v>
      </c>
      <c r="AG21">
        <v>12</v>
      </c>
      <c r="AH21">
        <v>12</v>
      </c>
    </row>
    <row r="22" spans="1:34" x14ac:dyDescent="0.3">
      <c r="A22" s="11" t="s">
        <v>7155</v>
      </c>
      <c r="B22" t="s">
        <v>7092</v>
      </c>
      <c r="C22" t="s">
        <v>7923</v>
      </c>
      <c r="D22">
        <v>15</v>
      </c>
      <c r="E22" t="s">
        <v>7094</v>
      </c>
      <c r="F22" t="s">
        <v>7095</v>
      </c>
      <c r="G22" t="s">
        <v>7102</v>
      </c>
      <c r="H22">
        <v>4</v>
      </c>
      <c r="I22">
        <v>3</v>
      </c>
      <c r="J22" t="s">
        <v>7098</v>
      </c>
      <c r="K22" t="s">
        <v>7103</v>
      </c>
      <c r="L22" t="s">
        <v>7109</v>
      </c>
      <c r="M22" t="s">
        <v>7100</v>
      </c>
      <c r="N22">
        <v>1</v>
      </c>
      <c r="O22">
        <v>2</v>
      </c>
      <c r="P22">
        <v>0</v>
      </c>
      <c r="Q22" t="s">
        <v>401</v>
      </c>
      <c r="R22" t="s">
        <v>401</v>
      </c>
      <c r="S22" t="s">
        <v>401</v>
      </c>
      <c r="T22" t="s">
        <v>401</v>
      </c>
      <c r="U22" t="s">
        <v>7101</v>
      </c>
      <c r="V22" t="s">
        <v>7101</v>
      </c>
      <c r="W22" t="s">
        <v>7101</v>
      </c>
      <c r="X22" t="s">
        <v>401</v>
      </c>
      <c r="Y22">
        <v>4</v>
      </c>
      <c r="Z22">
        <v>4</v>
      </c>
      <c r="AA22">
        <v>1</v>
      </c>
      <c r="AB22">
        <v>1</v>
      </c>
      <c r="AC22">
        <v>1</v>
      </c>
      <c r="AD22">
        <v>1</v>
      </c>
      <c r="AE22">
        <v>0</v>
      </c>
      <c r="AF22">
        <v>12</v>
      </c>
      <c r="AG22">
        <v>13</v>
      </c>
      <c r="AH22">
        <v>14</v>
      </c>
    </row>
    <row r="23" spans="1:34" x14ac:dyDescent="0.3">
      <c r="A23" s="11" t="s">
        <v>7156</v>
      </c>
      <c r="B23" t="s">
        <v>7092</v>
      </c>
      <c r="C23" t="s">
        <v>7924</v>
      </c>
      <c r="D23">
        <v>15</v>
      </c>
      <c r="E23" t="s">
        <v>7094</v>
      </c>
      <c r="F23" t="s">
        <v>7095</v>
      </c>
      <c r="G23" t="s">
        <v>7102</v>
      </c>
      <c r="H23">
        <v>4</v>
      </c>
      <c r="I23">
        <v>4</v>
      </c>
      <c r="J23" t="s">
        <v>7088</v>
      </c>
      <c r="K23" t="s">
        <v>7088</v>
      </c>
      <c r="L23" t="s">
        <v>7103</v>
      </c>
      <c r="M23" t="s">
        <v>7104</v>
      </c>
      <c r="N23">
        <v>1</v>
      </c>
      <c r="O23">
        <v>1</v>
      </c>
      <c r="P23">
        <v>0</v>
      </c>
      <c r="Q23" t="s">
        <v>401</v>
      </c>
      <c r="R23" t="s">
        <v>7101</v>
      </c>
      <c r="S23" t="s">
        <v>7101</v>
      </c>
      <c r="T23" t="s">
        <v>401</v>
      </c>
      <c r="U23" t="s">
        <v>7101</v>
      </c>
      <c r="V23" t="s">
        <v>7101</v>
      </c>
      <c r="W23" t="s">
        <v>7101</v>
      </c>
      <c r="X23" t="s">
        <v>401</v>
      </c>
      <c r="Y23">
        <v>5</v>
      </c>
      <c r="Z23">
        <v>4</v>
      </c>
      <c r="AA23">
        <v>2</v>
      </c>
      <c r="AB23">
        <v>1</v>
      </c>
      <c r="AC23">
        <v>1</v>
      </c>
      <c r="AD23">
        <v>5</v>
      </c>
      <c r="AE23">
        <v>0</v>
      </c>
      <c r="AF23">
        <v>11</v>
      </c>
      <c r="AG23">
        <v>12</v>
      </c>
      <c r="AH23">
        <v>12</v>
      </c>
    </row>
    <row r="24" spans="1:34" x14ac:dyDescent="0.3">
      <c r="A24" s="11" t="s">
        <v>7157</v>
      </c>
      <c r="B24" t="s">
        <v>7092</v>
      </c>
      <c r="C24" t="s">
        <v>7923</v>
      </c>
      <c r="D24">
        <v>16</v>
      </c>
      <c r="E24" t="s">
        <v>7094</v>
      </c>
      <c r="F24" t="s">
        <v>7105</v>
      </c>
      <c r="G24" t="s">
        <v>7102</v>
      </c>
      <c r="H24">
        <v>4</v>
      </c>
      <c r="I24">
        <v>2</v>
      </c>
      <c r="J24" t="s">
        <v>7098</v>
      </c>
      <c r="K24" t="s">
        <v>7103</v>
      </c>
      <c r="L24" t="s">
        <v>7099</v>
      </c>
      <c r="M24" t="s">
        <v>7100</v>
      </c>
      <c r="N24">
        <v>1</v>
      </c>
      <c r="O24">
        <v>2</v>
      </c>
      <c r="P24">
        <v>0</v>
      </c>
      <c r="Q24" t="s">
        <v>401</v>
      </c>
      <c r="R24" t="s">
        <v>401</v>
      </c>
      <c r="S24" t="s">
        <v>401</v>
      </c>
      <c r="T24" t="s">
        <v>7101</v>
      </c>
      <c r="U24" t="s">
        <v>7101</v>
      </c>
      <c r="V24" t="s">
        <v>7101</v>
      </c>
      <c r="W24" t="s">
        <v>7101</v>
      </c>
      <c r="X24" t="s">
        <v>401</v>
      </c>
      <c r="Y24">
        <v>4</v>
      </c>
      <c r="Z24">
        <v>5</v>
      </c>
      <c r="AA24">
        <v>1</v>
      </c>
      <c r="AB24">
        <v>1</v>
      </c>
      <c r="AC24">
        <v>3</v>
      </c>
      <c r="AD24">
        <v>5</v>
      </c>
      <c r="AE24">
        <v>0</v>
      </c>
      <c r="AF24">
        <v>12</v>
      </c>
      <c r="AG24">
        <v>13</v>
      </c>
      <c r="AH24">
        <v>14</v>
      </c>
    </row>
    <row r="25" spans="1:34" x14ac:dyDescent="0.3">
      <c r="A25" s="11" t="s">
        <v>7158</v>
      </c>
      <c r="B25" t="s">
        <v>7092</v>
      </c>
      <c r="C25" t="s">
        <v>7924</v>
      </c>
      <c r="D25">
        <v>16</v>
      </c>
      <c r="E25" t="s">
        <v>7094</v>
      </c>
      <c r="F25" t="s">
        <v>7105</v>
      </c>
      <c r="G25" t="s">
        <v>7102</v>
      </c>
      <c r="H25">
        <v>2</v>
      </c>
      <c r="I25">
        <v>2</v>
      </c>
      <c r="J25" t="s">
        <v>7103</v>
      </c>
      <c r="K25" t="s">
        <v>7103</v>
      </c>
      <c r="L25" t="s">
        <v>7109</v>
      </c>
      <c r="M25" t="s">
        <v>7100</v>
      </c>
      <c r="N25">
        <v>2</v>
      </c>
      <c r="O25">
        <v>2</v>
      </c>
      <c r="P25">
        <v>0</v>
      </c>
      <c r="Q25" t="s">
        <v>401</v>
      </c>
      <c r="R25" t="s">
        <v>7101</v>
      </c>
      <c r="S25" t="s">
        <v>401</v>
      </c>
      <c r="T25" t="s">
        <v>7101</v>
      </c>
      <c r="U25" t="s">
        <v>7101</v>
      </c>
      <c r="V25" t="s">
        <v>7101</v>
      </c>
      <c r="W25" t="s">
        <v>7101</v>
      </c>
      <c r="X25" t="s">
        <v>401</v>
      </c>
      <c r="Y25">
        <v>5</v>
      </c>
      <c r="Z25">
        <v>4</v>
      </c>
      <c r="AA25">
        <v>4</v>
      </c>
      <c r="AB25">
        <v>2</v>
      </c>
      <c r="AC25">
        <v>4</v>
      </c>
      <c r="AD25">
        <v>5</v>
      </c>
      <c r="AE25">
        <v>2</v>
      </c>
      <c r="AF25">
        <v>10</v>
      </c>
      <c r="AG25">
        <v>10</v>
      </c>
      <c r="AH25">
        <v>10</v>
      </c>
    </row>
    <row r="26" spans="1:34" x14ac:dyDescent="0.3">
      <c r="A26" s="11" t="s">
        <v>7159</v>
      </c>
      <c r="B26" t="s">
        <v>7092</v>
      </c>
      <c r="C26" t="s">
        <v>7923</v>
      </c>
      <c r="D26">
        <v>15</v>
      </c>
      <c r="E26" t="s">
        <v>7110</v>
      </c>
      <c r="F26" t="s">
        <v>7095</v>
      </c>
      <c r="G26" t="s">
        <v>7102</v>
      </c>
      <c r="H26">
        <v>2</v>
      </c>
      <c r="I26">
        <v>4</v>
      </c>
      <c r="J26" t="s">
        <v>7106</v>
      </c>
      <c r="K26" t="s">
        <v>7088</v>
      </c>
      <c r="L26" t="s">
        <v>7099</v>
      </c>
      <c r="M26" t="s">
        <v>7100</v>
      </c>
      <c r="N26">
        <v>1</v>
      </c>
      <c r="O26">
        <v>3</v>
      </c>
      <c r="P26">
        <v>0</v>
      </c>
      <c r="Q26" t="s">
        <v>7101</v>
      </c>
      <c r="R26" t="s">
        <v>7101</v>
      </c>
      <c r="S26" t="s">
        <v>401</v>
      </c>
      <c r="T26" t="s">
        <v>7101</v>
      </c>
      <c r="U26" t="s">
        <v>7101</v>
      </c>
      <c r="V26" t="s">
        <v>7101</v>
      </c>
      <c r="W26" t="s">
        <v>7101</v>
      </c>
      <c r="X26" t="s">
        <v>401</v>
      </c>
      <c r="Y26">
        <v>4</v>
      </c>
      <c r="Z26">
        <v>3</v>
      </c>
      <c r="AA26">
        <v>2</v>
      </c>
      <c r="AB26">
        <v>1</v>
      </c>
      <c r="AC26">
        <v>1</v>
      </c>
      <c r="AD26">
        <v>5</v>
      </c>
      <c r="AE26">
        <v>2</v>
      </c>
      <c r="AF26">
        <v>10</v>
      </c>
      <c r="AG26">
        <v>11</v>
      </c>
      <c r="AH26">
        <v>10</v>
      </c>
    </row>
    <row r="27" spans="1:34" x14ac:dyDescent="0.3">
      <c r="A27" s="11" t="s">
        <v>7160</v>
      </c>
      <c r="B27" t="s">
        <v>7092</v>
      </c>
      <c r="C27" t="s">
        <v>7924</v>
      </c>
      <c r="D27">
        <v>16</v>
      </c>
      <c r="E27" t="s">
        <v>7094</v>
      </c>
      <c r="F27" t="s">
        <v>7095</v>
      </c>
      <c r="G27" t="s">
        <v>7102</v>
      </c>
      <c r="H27">
        <v>2</v>
      </c>
      <c r="I27">
        <v>2</v>
      </c>
      <c r="J27" t="s">
        <v>7106</v>
      </c>
      <c r="K27" t="s">
        <v>7106</v>
      </c>
      <c r="L27" t="s">
        <v>7107</v>
      </c>
      <c r="M27" t="s">
        <v>7100</v>
      </c>
      <c r="N27">
        <v>1</v>
      </c>
      <c r="O27">
        <v>1</v>
      </c>
      <c r="P27">
        <v>0</v>
      </c>
      <c r="Q27" t="s">
        <v>401</v>
      </c>
      <c r="R27" t="s">
        <v>7101</v>
      </c>
      <c r="S27" t="s">
        <v>401</v>
      </c>
      <c r="T27" t="s">
        <v>401</v>
      </c>
      <c r="U27" t="s">
        <v>401</v>
      </c>
      <c r="V27" t="s">
        <v>7101</v>
      </c>
      <c r="W27" t="s">
        <v>7101</v>
      </c>
      <c r="X27" t="s">
        <v>401</v>
      </c>
      <c r="Y27">
        <v>1</v>
      </c>
      <c r="Z27">
        <v>2</v>
      </c>
      <c r="AA27">
        <v>2</v>
      </c>
      <c r="AB27">
        <v>1</v>
      </c>
      <c r="AC27">
        <v>3</v>
      </c>
      <c r="AD27">
        <v>5</v>
      </c>
      <c r="AE27">
        <v>6</v>
      </c>
      <c r="AF27">
        <v>10</v>
      </c>
      <c r="AG27">
        <v>11</v>
      </c>
      <c r="AH27">
        <v>12</v>
      </c>
    </row>
    <row r="28" spans="1:34" x14ac:dyDescent="0.3">
      <c r="A28" s="11" t="s">
        <v>7161</v>
      </c>
      <c r="B28" t="s">
        <v>7092</v>
      </c>
      <c r="C28" t="s">
        <v>7923</v>
      </c>
      <c r="D28">
        <v>15</v>
      </c>
      <c r="E28" t="s">
        <v>7094</v>
      </c>
      <c r="F28" t="s">
        <v>7095</v>
      </c>
      <c r="G28" t="s">
        <v>7102</v>
      </c>
      <c r="H28">
        <v>2</v>
      </c>
      <c r="I28">
        <v>2</v>
      </c>
      <c r="J28" t="s">
        <v>7103</v>
      </c>
      <c r="K28" t="s">
        <v>7103</v>
      </c>
      <c r="L28" t="s">
        <v>7107</v>
      </c>
      <c r="M28" t="s">
        <v>7100</v>
      </c>
      <c r="N28">
        <v>1</v>
      </c>
      <c r="O28">
        <v>1</v>
      </c>
      <c r="P28">
        <v>0</v>
      </c>
      <c r="Q28" t="s">
        <v>401</v>
      </c>
      <c r="R28" t="s">
        <v>7101</v>
      </c>
      <c r="S28" t="s">
        <v>401</v>
      </c>
      <c r="T28" t="s">
        <v>401</v>
      </c>
      <c r="U28" t="s">
        <v>7101</v>
      </c>
      <c r="V28" t="s">
        <v>7101</v>
      </c>
      <c r="W28" t="s">
        <v>7101</v>
      </c>
      <c r="X28" t="s">
        <v>401</v>
      </c>
      <c r="Y28">
        <v>4</v>
      </c>
      <c r="Z28">
        <v>2</v>
      </c>
      <c r="AA28">
        <v>2</v>
      </c>
      <c r="AB28">
        <v>1</v>
      </c>
      <c r="AC28">
        <v>2</v>
      </c>
      <c r="AD28">
        <v>5</v>
      </c>
      <c r="AE28">
        <v>8</v>
      </c>
      <c r="AF28">
        <v>11</v>
      </c>
      <c r="AG28">
        <v>12</v>
      </c>
      <c r="AH28">
        <v>12</v>
      </c>
    </row>
    <row r="29" spans="1:34" x14ac:dyDescent="0.3">
      <c r="A29" s="11" t="s">
        <v>7162</v>
      </c>
      <c r="B29" t="s">
        <v>7092</v>
      </c>
      <c r="C29" t="s">
        <v>7924</v>
      </c>
      <c r="D29">
        <v>15</v>
      </c>
      <c r="E29" t="s">
        <v>7094</v>
      </c>
      <c r="F29" t="s">
        <v>7095</v>
      </c>
      <c r="G29" t="s">
        <v>7102</v>
      </c>
      <c r="H29">
        <v>4</v>
      </c>
      <c r="I29">
        <v>2</v>
      </c>
      <c r="J29" t="s">
        <v>7088</v>
      </c>
      <c r="K29" t="s">
        <v>7106</v>
      </c>
      <c r="L29" t="s">
        <v>7103</v>
      </c>
      <c r="M29" t="s">
        <v>7100</v>
      </c>
      <c r="N29">
        <v>1</v>
      </c>
      <c r="O29">
        <v>1</v>
      </c>
      <c r="P29">
        <v>0</v>
      </c>
      <c r="Q29" t="s">
        <v>401</v>
      </c>
      <c r="R29" t="s">
        <v>401</v>
      </c>
      <c r="S29" t="s">
        <v>401</v>
      </c>
      <c r="T29" t="s">
        <v>401</v>
      </c>
      <c r="U29" t="s">
        <v>7101</v>
      </c>
      <c r="V29" t="s">
        <v>7101</v>
      </c>
      <c r="W29" t="s">
        <v>7101</v>
      </c>
      <c r="X29" t="s">
        <v>401</v>
      </c>
      <c r="Y29">
        <v>2</v>
      </c>
      <c r="Z29">
        <v>2</v>
      </c>
      <c r="AA29">
        <v>4</v>
      </c>
      <c r="AB29">
        <v>2</v>
      </c>
      <c r="AC29">
        <v>4</v>
      </c>
      <c r="AD29">
        <v>1</v>
      </c>
      <c r="AE29">
        <v>0</v>
      </c>
      <c r="AF29">
        <v>11</v>
      </c>
      <c r="AG29">
        <v>11</v>
      </c>
      <c r="AH29">
        <v>11</v>
      </c>
    </row>
    <row r="30" spans="1:34" x14ac:dyDescent="0.3">
      <c r="A30" s="11" t="s">
        <v>7163</v>
      </c>
      <c r="B30" t="s">
        <v>7092</v>
      </c>
      <c r="C30" t="s">
        <v>7923</v>
      </c>
      <c r="D30">
        <v>16</v>
      </c>
      <c r="E30" t="s">
        <v>7094</v>
      </c>
      <c r="F30" t="s">
        <v>7105</v>
      </c>
      <c r="G30" t="s">
        <v>7096</v>
      </c>
      <c r="H30">
        <v>3</v>
      </c>
      <c r="I30">
        <v>4</v>
      </c>
      <c r="J30" t="s">
        <v>7106</v>
      </c>
      <c r="K30" t="s">
        <v>7103</v>
      </c>
      <c r="L30" t="s">
        <v>7107</v>
      </c>
      <c r="M30" t="s">
        <v>7100</v>
      </c>
      <c r="N30">
        <v>1</v>
      </c>
      <c r="O30">
        <v>2</v>
      </c>
      <c r="P30">
        <v>0</v>
      </c>
      <c r="Q30" t="s">
        <v>7101</v>
      </c>
      <c r="R30" t="s">
        <v>7101</v>
      </c>
      <c r="S30" t="s">
        <v>7101</v>
      </c>
      <c r="T30" t="s">
        <v>7101</v>
      </c>
      <c r="U30" t="s">
        <v>7101</v>
      </c>
      <c r="V30" t="s">
        <v>7101</v>
      </c>
      <c r="W30" t="s">
        <v>7101</v>
      </c>
      <c r="X30" t="s">
        <v>401</v>
      </c>
      <c r="Y30">
        <v>5</v>
      </c>
      <c r="Z30">
        <v>3</v>
      </c>
      <c r="AA30">
        <v>3</v>
      </c>
      <c r="AB30">
        <v>1</v>
      </c>
      <c r="AC30">
        <v>1</v>
      </c>
      <c r="AD30">
        <v>5</v>
      </c>
      <c r="AE30">
        <v>2</v>
      </c>
      <c r="AF30">
        <v>12</v>
      </c>
      <c r="AG30">
        <v>12</v>
      </c>
      <c r="AH30">
        <v>13</v>
      </c>
    </row>
    <row r="31" spans="1:34" x14ac:dyDescent="0.3">
      <c r="A31" s="11" t="s">
        <v>7164</v>
      </c>
      <c r="B31" t="s">
        <v>7092</v>
      </c>
      <c r="C31" t="s">
        <v>7924</v>
      </c>
      <c r="D31">
        <v>16</v>
      </c>
      <c r="E31" t="s">
        <v>7094</v>
      </c>
      <c r="F31" t="s">
        <v>7095</v>
      </c>
      <c r="G31" t="s">
        <v>7102</v>
      </c>
      <c r="H31">
        <v>4</v>
      </c>
      <c r="I31">
        <v>4</v>
      </c>
      <c r="J31" t="s">
        <v>7098</v>
      </c>
      <c r="K31" t="s">
        <v>7098</v>
      </c>
      <c r="L31" t="s">
        <v>7107</v>
      </c>
      <c r="M31" t="s">
        <v>7100</v>
      </c>
      <c r="N31">
        <v>1</v>
      </c>
      <c r="O31">
        <v>2</v>
      </c>
      <c r="P31">
        <v>0</v>
      </c>
      <c r="Q31" t="s">
        <v>401</v>
      </c>
      <c r="R31" t="s">
        <v>7101</v>
      </c>
      <c r="S31" t="s">
        <v>7101</v>
      </c>
      <c r="T31" t="s">
        <v>7101</v>
      </c>
      <c r="U31" t="s">
        <v>7101</v>
      </c>
      <c r="V31" t="s">
        <v>7101</v>
      </c>
      <c r="W31" t="s">
        <v>7101</v>
      </c>
      <c r="X31" t="s">
        <v>7101</v>
      </c>
      <c r="Y31">
        <v>4</v>
      </c>
      <c r="Z31">
        <v>4</v>
      </c>
      <c r="AA31">
        <v>5</v>
      </c>
      <c r="AB31">
        <v>5</v>
      </c>
      <c r="AC31">
        <v>5</v>
      </c>
      <c r="AD31">
        <v>5</v>
      </c>
      <c r="AE31">
        <v>4</v>
      </c>
      <c r="AF31">
        <v>12</v>
      </c>
      <c r="AG31">
        <v>11</v>
      </c>
      <c r="AH31">
        <v>12</v>
      </c>
    </row>
    <row r="32" spans="1:34" x14ac:dyDescent="0.3">
      <c r="A32" s="11" t="s">
        <v>7165</v>
      </c>
      <c r="B32" t="s">
        <v>7092</v>
      </c>
      <c r="C32" t="s">
        <v>7923</v>
      </c>
      <c r="D32">
        <v>15</v>
      </c>
      <c r="E32" t="s">
        <v>7094</v>
      </c>
      <c r="F32" t="s">
        <v>7095</v>
      </c>
      <c r="G32" t="s">
        <v>7102</v>
      </c>
      <c r="H32">
        <v>4</v>
      </c>
      <c r="I32">
        <v>4</v>
      </c>
      <c r="J32" t="s">
        <v>7088</v>
      </c>
      <c r="K32" t="s">
        <v>7106</v>
      </c>
      <c r="L32" t="s">
        <v>7107</v>
      </c>
      <c r="M32" t="s">
        <v>7100</v>
      </c>
      <c r="N32">
        <v>1</v>
      </c>
      <c r="O32">
        <v>2</v>
      </c>
      <c r="P32">
        <v>0</v>
      </c>
      <c r="Q32" t="s">
        <v>401</v>
      </c>
      <c r="R32" t="s">
        <v>7101</v>
      </c>
      <c r="S32" t="s">
        <v>7101</v>
      </c>
      <c r="T32" t="s">
        <v>401</v>
      </c>
      <c r="U32" t="s">
        <v>401</v>
      </c>
      <c r="V32" t="s">
        <v>7101</v>
      </c>
      <c r="W32" t="s">
        <v>7101</v>
      </c>
      <c r="X32" t="s">
        <v>401</v>
      </c>
      <c r="Y32">
        <v>5</v>
      </c>
      <c r="Z32">
        <v>4</v>
      </c>
      <c r="AA32">
        <v>2</v>
      </c>
      <c r="AB32">
        <v>3</v>
      </c>
      <c r="AC32">
        <v>4</v>
      </c>
      <c r="AD32">
        <v>5</v>
      </c>
      <c r="AE32">
        <v>0</v>
      </c>
      <c r="AF32">
        <v>10</v>
      </c>
      <c r="AG32">
        <v>11</v>
      </c>
      <c r="AH32">
        <v>11</v>
      </c>
    </row>
    <row r="33" spans="1:34" x14ac:dyDescent="0.3">
      <c r="A33" s="11" t="s">
        <v>7166</v>
      </c>
      <c r="B33" t="s">
        <v>7092</v>
      </c>
      <c r="C33" t="s">
        <v>7924</v>
      </c>
      <c r="D33">
        <v>15</v>
      </c>
      <c r="E33" t="s">
        <v>7094</v>
      </c>
      <c r="F33" t="s">
        <v>7095</v>
      </c>
      <c r="G33" t="s">
        <v>7102</v>
      </c>
      <c r="H33">
        <v>4</v>
      </c>
      <c r="I33">
        <v>4</v>
      </c>
      <c r="J33" t="s">
        <v>7106</v>
      </c>
      <c r="K33" t="s">
        <v>7106</v>
      </c>
      <c r="L33" t="s">
        <v>7109</v>
      </c>
      <c r="M33" t="s">
        <v>7100</v>
      </c>
      <c r="N33">
        <v>2</v>
      </c>
      <c r="O33">
        <v>2</v>
      </c>
      <c r="P33">
        <v>0</v>
      </c>
      <c r="Q33" t="s">
        <v>401</v>
      </c>
      <c r="R33" t="s">
        <v>7101</v>
      </c>
      <c r="S33" t="s">
        <v>401</v>
      </c>
      <c r="T33" t="s">
        <v>7101</v>
      </c>
      <c r="U33" t="s">
        <v>7101</v>
      </c>
      <c r="V33" t="s">
        <v>7101</v>
      </c>
      <c r="W33" t="s">
        <v>7101</v>
      </c>
      <c r="X33" t="s">
        <v>401</v>
      </c>
      <c r="Y33">
        <v>4</v>
      </c>
      <c r="Z33">
        <v>3</v>
      </c>
      <c r="AA33">
        <v>1</v>
      </c>
      <c r="AB33">
        <v>1</v>
      </c>
      <c r="AC33">
        <v>1</v>
      </c>
      <c r="AD33">
        <v>5</v>
      </c>
      <c r="AE33">
        <v>2</v>
      </c>
      <c r="AF33">
        <v>15</v>
      </c>
      <c r="AG33">
        <v>15</v>
      </c>
      <c r="AH33">
        <v>15</v>
      </c>
    </row>
    <row r="34" spans="1:34" x14ac:dyDescent="0.3">
      <c r="A34" s="11" t="s">
        <v>7167</v>
      </c>
      <c r="B34" t="s">
        <v>7092</v>
      </c>
      <c r="C34" t="s">
        <v>7923</v>
      </c>
      <c r="D34">
        <v>15</v>
      </c>
      <c r="E34" t="s">
        <v>7110</v>
      </c>
      <c r="F34" t="s">
        <v>7095</v>
      </c>
      <c r="G34" t="s">
        <v>7102</v>
      </c>
      <c r="H34">
        <v>4</v>
      </c>
      <c r="I34">
        <v>3</v>
      </c>
      <c r="J34" t="s">
        <v>7098</v>
      </c>
      <c r="K34" t="s">
        <v>7097</v>
      </c>
      <c r="L34" t="s">
        <v>7099</v>
      </c>
      <c r="M34" t="s">
        <v>7100</v>
      </c>
      <c r="N34">
        <v>1</v>
      </c>
      <c r="O34">
        <v>2</v>
      </c>
      <c r="P34">
        <v>0</v>
      </c>
      <c r="Q34" t="s">
        <v>401</v>
      </c>
      <c r="R34" t="s">
        <v>7101</v>
      </c>
      <c r="S34" t="s">
        <v>401</v>
      </c>
      <c r="T34" t="s">
        <v>7101</v>
      </c>
      <c r="U34" t="s">
        <v>7101</v>
      </c>
      <c r="V34" t="s">
        <v>7101</v>
      </c>
      <c r="W34" t="s">
        <v>7101</v>
      </c>
      <c r="X34" t="s">
        <v>7101</v>
      </c>
      <c r="Y34">
        <v>4</v>
      </c>
      <c r="Z34">
        <v>5</v>
      </c>
      <c r="AA34">
        <v>2</v>
      </c>
      <c r="AB34">
        <v>1</v>
      </c>
      <c r="AC34">
        <v>1</v>
      </c>
      <c r="AD34">
        <v>5</v>
      </c>
      <c r="AE34">
        <v>0</v>
      </c>
      <c r="AF34">
        <v>13</v>
      </c>
      <c r="AG34">
        <v>14</v>
      </c>
      <c r="AH34">
        <v>15</v>
      </c>
    </row>
    <row r="35" spans="1:34" x14ac:dyDescent="0.3">
      <c r="A35" s="11" t="s">
        <v>7168</v>
      </c>
      <c r="B35" t="s">
        <v>7092</v>
      </c>
      <c r="C35" t="s">
        <v>7924</v>
      </c>
      <c r="D35">
        <v>15</v>
      </c>
      <c r="E35" t="s">
        <v>7094</v>
      </c>
      <c r="F35" t="s">
        <v>7105</v>
      </c>
      <c r="G35" t="s">
        <v>7102</v>
      </c>
      <c r="H35">
        <v>3</v>
      </c>
      <c r="I35">
        <v>3</v>
      </c>
      <c r="J35" t="s">
        <v>7103</v>
      </c>
      <c r="K35" t="s">
        <v>7103</v>
      </c>
      <c r="L35" t="s">
        <v>7099</v>
      </c>
      <c r="M35" t="s">
        <v>7100</v>
      </c>
      <c r="N35">
        <v>1</v>
      </c>
      <c r="O35">
        <v>2</v>
      </c>
      <c r="P35">
        <v>0</v>
      </c>
      <c r="Q35" t="s">
        <v>401</v>
      </c>
      <c r="R35" t="s">
        <v>401</v>
      </c>
      <c r="S35" t="s">
        <v>401</v>
      </c>
      <c r="T35" t="s">
        <v>7101</v>
      </c>
      <c r="U35" t="s">
        <v>401</v>
      </c>
      <c r="V35" t="s">
        <v>7101</v>
      </c>
      <c r="W35" t="s">
        <v>7101</v>
      </c>
      <c r="X35" t="s">
        <v>401</v>
      </c>
      <c r="Y35">
        <v>5</v>
      </c>
      <c r="Z35">
        <v>3</v>
      </c>
      <c r="AA35">
        <v>2</v>
      </c>
      <c r="AB35">
        <v>1</v>
      </c>
      <c r="AC35">
        <v>1</v>
      </c>
      <c r="AD35">
        <v>2</v>
      </c>
      <c r="AE35">
        <v>0</v>
      </c>
      <c r="AF35">
        <v>13</v>
      </c>
      <c r="AG35">
        <v>12</v>
      </c>
      <c r="AH35">
        <v>12</v>
      </c>
    </row>
    <row r="36" spans="1:34" x14ac:dyDescent="0.3">
      <c r="A36" s="11" t="s">
        <v>7169</v>
      </c>
      <c r="B36" t="s">
        <v>7092</v>
      </c>
      <c r="C36" t="s">
        <v>7923</v>
      </c>
      <c r="D36">
        <v>16</v>
      </c>
      <c r="E36" t="s">
        <v>7094</v>
      </c>
      <c r="F36" t="s">
        <v>7095</v>
      </c>
      <c r="G36" t="s">
        <v>7102</v>
      </c>
      <c r="H36">
        <v>3</v>
      </c>
      <c r="I36">
        <v>2</v>
      </c>
      <c r="J36" t="s">
        <v>7103</v>
      </c>
      <c r="K36" t="s">
        <v>7103</v>
      </c>
      <c r="L36" t="s">
        <v>7107</v>
      </c>
      <c r="M36" t="s">
        <v>7100</v>
      </c>
      <c r="N36">
        <v>1</v>
      </c>
      <c r="O36">
        <v>1</v>
      </c>
      <c r="P36">
        <v>0</v>
      </c>
      <c r="Q36" t="s">
        <v>401</v>
      </c>
      <c r="R36" t="s">
        <v>7101</v>
      </c>
      <c r="S36" t="s">
        <v>401</v>
      </c>
      <c r="T36" t="s">
        <v>401</v>
      </c>
      <c r="U36" t="s">
        <v>401</v>
      </c>
      <c r="V36" t="s">
        <v>7101</v>
      </c>
      <c r="W36" t="s">
        <v>7101</v>
      </c>
      <c r="X36" t="s">
        <v>401</v>
      </c>
      <c r="Y36">
        <v>5</v>
      </c>
      <c r="Z36">
        <v>4</v>
      </c>
      <c r="AA36">
        <v>3</v>
      </c>
      <c r="AB36">
        <v>1</v>
      </c>
      <c r="AC36">
        <v>1</v>
      </c>
      <c r="AD36">
        <v>5</v>
      </c>
      <c r="AE36">
        <v>4</v>
      </c>
      <c r="AF36">
        <v>12</v>
      </c>
      <c r="AG36">
        <v>12</v>
      </c>
      <c r="AH36">
        <v>12</v>
      </c>
    </row>
    <row r="37" spans="1:34" x14ac:dyDescent="0.3">
      <c r="A37" s="11" t="s">
        <v>7170</v>
      </c>
      <c r="B37" t="s">
        <v>7092</v>
      </c>
      <c r="C37" t="s">
        <v>7924</v>
      </c>
      <c r="D37">
        <v>15</v>
      </c>
      <c r="E37" t="s">
        <v>7094</v>
      </c>
      <c r="F37" t="s">
        <v>7095</v>
      </c>
      <c r="G37" t="s">
        <v>7102</v>
      </c>
      <c r="H37">
        <v>2</v>
      </c>
      <c r="I37">
        <v>3</v>
      </c>
      <c r="J37" t="s">
        <v>7103</v>
      </c>
      <c r="K37" t="s">
        <v>7103</v>
      </c>
      <c r="L37" t="s">
        <v>7103</v>
      </c>
      <c r="M37" t="s">
        <v>7104</v>
      </c>
      <c r="N37">
        <v>2</v>
      </c>
      <c r="O37">
        <v>1</v>
      </c>
      <c r="P37">
        <v>0</v>
      </c>
      <c r="Q37" t="s">
        <v>401</v>
      </c>
      <c r="R37" t="s">
        <v>7101</v>
      </c>
      <c r="S37" t="s">
        <v>401</v>
      </c>
      <c r="T37" t="s">
        <v>7101</v>
      </c>
      <c r="U37" t="s">
        <v>7101</v>
      </c>
      <c r="V37" t="s">
        <v>7101</v>
      </c>
      <c r="W37" t="s">
        <v>401</v>
      </c>
      <c r="X37" t="s">
        <v>401</v>
      </c>
      <c r="Y37">
        <v>3</v>
      </c>
      <c r="Z37">
        <v>5</v>
      </c>
      <c r="AA37">
        <v>1</v>
      </c>
      <c r="AB37">
        <v>1</v>
      </c>
      <c r="AC37">
        <v>1</v>
      </c>
      <c r="AD37">
        <v>5</v>
      </c>
      <c r="AE37">
        <v>4</v>
      </c>
      <c r="AF37">
        <v>11</v>
      </c>
      <c r="AG37">
        <v>11</v>
      </c>
      <c r="AH37">
        <v>11</v>
      </c>
    </row>
    <row r="38" spans="1:34" x14ac:dyDescent="0.3">
      <c r="A38" s="11" t="s">
        <v>7171</v>
      </c>
      <c r="B38" t="s">
        <v>7092</v>
      </c>
      <c r="C38" t="s">
        <v>7923</v>
      </c>
      <c r="D38">
        <v>15</v>
      </c>
      <c r="E38" t="s">
        <v>7094</v>
      </c>
      <c r="F38" t="s">
        <v>7105</v>
      </c>
      <c r="G38" t="s">
        <v>7102</v>
      </c>
      <c r="H38">
        <v>4</v>
      </c>
      <c r="I38">
        <v>3</v>
      </c>
      <c r="J38" t="s">
        <v>7098</v>
      </c>
      <c r="K38" t="s">
        <v>7106</v>
      </c>
      <c r="L38" t="s">
        <v>7107</v>
      </c>
      <c r="M38" t="s">
        <v>7100</v>
      </c>
      <c r="N38">
        <v>1</v>
      </c>
      <c r="O38">
        <v>3</v>
      </c>
      <c r="P38">
        <v>0</v>
      </c>
      <c r="Q38" t="s">
        <v>401</v>
      </c>
      <c r="R38" t="s">
        <v>7101</v>
      </c>
      <c r="S38" t="s">
        <v>401</v>
      </c>
      <c r="T38" t="s">
        <v>7101</v>
      </c>
      <c r="U38" t="s">
        <v>7101</v>
      </c>
      <c r="V38" t="s">
        <v>7101</v>
      </c>
      <c r="W38" t="s">
        <v>7101</v>
      </c>
      <c r="X38" t="s">
        <v>401</v>
      </c>
      <c r="Y38">
        <v>5</v>
      </c>
      <c r="Z38">
        <v>4</v>
      </c>
      <c r="AA38">
        <v>3</v>
      </c>
      <c r="AB38">
        <v>1</v>
      </c>
      <c r="AC38">
        <v>1</v>
      </c>
      <c r="AD38">
        <v>4</v>
      </c>
      <c r="AE38">
        <v>0</v>
      </c>
      <c r="AF38">
        <v>14</v>
      </c>
      <c r="AG38">
        <v>14</v>
      </c>
      <c r="AH38">
        <v>14</v>
      </c>
    </row>
    <row r="39" spans="1:34" x14ac:dyDescent="0.3">
      <c r="A39" s="11" t="s">
        <v>7172</v>
      </c>
      <c r="B39" t="s">
        <v>7092</v>
      </c>
      <c r="C39" t="s">
        <v>7924</v>
      </c>
      <c r="D39">
        <v>16</v>
      </c>
      <c r="E39" t="s">
        <v>7110</v>
      </c>
      <c r="F39" t="s">
        <v>7095</v>
      </c>
      <c r="G39" t="s">
        <v>7096</v>
      </c>
      <c r="H39">
        <v>4</v>
      </c>
      <c r="I39">
        <v>4</v>
      </c>
      <c r="J39" t="s">
        <v>7103</v>
      </c>
      <c r="K39" t="s">
        <v>7098</v>
      </c>
      <c r="L39" t="s">
        <v>7109</v>
      </c>
      <c r="M39" t="s">
        <v>7100</v>
      </c>
      <c r="N39">
        <v>2</v>
      </c>
      <c r="O39">
        <v>3</v>
      </c>
      <c r="P39">
        <v>0</v>
      </c>
      <c r="Q39" t="s">
        <v>401</v>
      </c>
      <c r="R39" t="s">
        <v>7101</v>
      </c>
      <c r="S39" t="s">
        <v>401</v>
      </c>
      <c r="T39" t="s">
        <v>7101</v>
      </c>
      <c r="U39" t="s">
        <v>7101</v>
      </c>
      <c r="V39" t="s">
        <v>7101</v>
      </c>
      <c r="W39" t="s">
        <v>7101</v>
      </c>
      <c r="X39" t="s">
        <v>7101</v>
      </c>
      <c r="Y39">
        <v>2</v>
      </c>
      <c r="Z39">
        <v>4</v>
      </c>
      <c r="AA39">
        <v>3</v>
      </c>
      <c r="AB39">
        <v>1</v>
      </c>
      <c r="AC39">
        <v>1</v>
      </c>
      <c r="AD39">
        <v>5</v>
      </c>
      <c r="AE39">
        <v>4</v>
      </c>
      <c r="AF39">
        <v>13</v>
      </c>
      <c r="AG39">
        <v>13</v>
      </c>
      <c r="AH39">
        <v>13</v>
      </c>
    </row>
    <row r="40" spans="1:34" x14ac:dyDescent="0.3">
      <c r="A40" s="11" t="s">
        <v>7173</v>
      </c>
      <c r="B40" t="s">
        <v>7092</v>
      </c>
      <c r="C40" t="s">
        <v>7923</v>
      </c>
      <c r="D40">
        <v>15</v>
      </c>
      <c r="E40" t="s">
        <v>7110</v>
      </c>
      <c r="F40" t="s">
        <v>7095</v>
      </c>
      <c r="G40" t="s">
        <v>7102</v>
      </c>
      <c r="H40">
        <v>3</v>
      </c>
      <c r="I40">
        <v>4</v>
      </c>
      <c r="J40" t="s">
        <v>7106</v>
      </c>
      <c r="K40" t="s">
        <v>7088</v>
      </c>
      <c r="L40" t="s">
        <v>7099</v>
      </c>
      <c r="M40" t="s">
        <v>7100</v>
      </c>
      <c r="N40">
        <v>1</v>
      </c>
      <c r="O40">
        <v>3</v>
      </c>
      <c r="P40">
        <v>0</v>
      </c>
      <c r="Q40" t="s">
        <v>7101</v>
      </c>
      <c r="R40" t="s">
        <v>7101</v>
      </c>
      <c r="S40" t="s">
        <v>401</v>
      </c>
      <c r="T40" t="s">
        <v>7101</v>
      </c>
      <c r="U40" t="s">
        <v>7101</v>
      </c>
      <c r="V40" t="s">
        <v>7101</v>
      </c>
      <c r="W40" t="s">
        <v>7101</v>
      </c>
      <c r="X40" t="s">
        <v>401</v>
      </c>
      <c r="Y40">
        <v>4</v>
      </c>
      <c r="Z40">
        <v>3</v>
      </c>
      <c r="AA40">
        <v>2</v>
      </c>
      <c r="AB40">
        <v>1</v>
      </c>
      <c r="AC40">
        <v>1</v>
      </c>
      <c r="AD40">
        <v>5</v>
      </c>
      <c r="AE40">
        <v>2</v>
      </c>
      <c r="AF40">
        <v>11</v>
      </c>
      <c r="AG40">
        <v>12</v>
      </c>
      <c r="AH40">
        <v>12</v>
      </c>
    </row>
    <row r="41" spans="1:34" x14ac:dyDescent="0.3">
      <c r="A41" s="11" t="s">
        <v>7174</v>
      </c>
      <c r="B41" t="s">
        <v>7092</v>
      </c>
      <c r="C41" t="s">
        <v>7924</v>
      </c>
      <c r="D41">
        <v>15</v>
      </c>
      <c r="E41" t="s">
        <v>7110</v>
      </c>
      <c r="F41" t="s">
        <v>7095</v>
      </c>
      <c r="G41" t="s">
        <v>7102</v>
      </c>
      <c r="H41">
        <v>2</v>
      </c>
      <c r="I41">
        <v>2</v>
      </c>
      <c r="J41" t="s">
        <v>7097</v>
      </c>
      <c r="K41" t="s">
        <v>7103</v>
      </c>
      <c r="L41" t="s">
        <v>7109</v>
      </c>
      <c r="M41" t="s">
        <v>7100</v>
      </c>
      <c r="N41">
        <v>1</v>
      </c>
      <c r="O41">
        <v>1</v>
      </c>
      <c r="P41">
        <v>0</v>
      </c>
      <c r="Q41" t="s">
        <v>7101</v>
      </c>
      <c r="R41" t="s">
        <v>7101</v>
      </c>
      <c r="S41" t="s">
        <v>401</v>
      </c>
      <c r="T41" t="s">
        <v>7101</v>
      </c>
      <c r="U41" t="s">
        <v>7101</v>
      </c>
      <c r="V41" t="s">
        <v>7101</v>
      </c>
      <c r="W41" t="s">
        <v>401</v>
      </c>
      <c r="X41" t="s">
        <v>401</v>
      </c>
      <c r="Y41">
        <v>4</v>
      </c>
      <c r="Z41">
        <v>3</v>
      </c>
      <c r="AA41">
        <v>1</v>
      </c>
      <c r="AB41">
        <v>1</v>
      </c>
      <c r="AC41">
        <v>1</v>
      </c>
      <c r="AD41">
        <v>2</v>
      </c>
      <c r="AE41">
        <v>8</v>
      </c>
      <c r="AF41">
        <v>14</v>
      </c>
      <c r="AG41">
        <v>13</v>
      </c>
      <c r="AH41">
        <v>12</v>
      </c>
    </row>
    <row r="42" spans="1:34" x14ac:dyDescent="0.3">
      <c r="A42" s="11" t="s">
        <v>7175</v>
      </c>
      <c r="B42" t="s">
        <v>7092</v>
      </c>
      <c r="C42" t="s">
        <v>7923</v>
      </c>
      <c r="D42">
        <v>16</v>
      </c>
      <c r="E42" t="s">
        <v>7094</v>
      </c>
      <c r="F42" t="s">
        <v>7105</v>
      </c>
      <c r="G42" t="s">
        <v>7102</v>
      </c>
      <c r="H42">
        <v>2</v>
      </c>
      <c r="I42">
        <v>2</v>
      </c>
      <c r="J42" t="s">
        <v>7103</v>
      </c>
      <c r="K42" t="s">
        <v>7103</v>
      </c>
      <c r="L42" t="s">
        <v>7107</v>
      </c>
      <c r="M42" t="s">
        <v>7100</v>
      </c>
      <c r="N42">
        <v>2</v>
      </c>
      <c r="O42">
        <v>2</v>
      </c>
      <c r="P42">
        <v>0</v>
      </c>
      <c r="Q42" t="s">
        <v>401</v>
      </c>
      <c r="R42" t="s">
        <v>7101</v>
      </c>
      <c r="S42" t="s">
        <v>401</v>
      </c>
      <c r="T42" t="s">
        <v>7101</v>
      </c>
      <c r="U42" t="s">
        <v>401</v>
      </c>
      <c r="V42" t="s">
        <v>7101</v>
      </c>
      <c r="W42" t="s">
        <v>7101</v>
      </c>
      <c r="X42" t="s">
        <v>7101</v>
      </c>
      <c r="Y42">
        <v>3</v>
      </c>
      <c r="Z42">
        <v>3</v>
      </c>
      <c r="AA42">
        <v>3</v>
      </c>
      <c r="AB42">
        <v>1</v>
      </c>
      <c r="AC42">
        <v>2</v>
      </c>
      <c r="AD42">
        <v>3</v>
      </c>
      <c r="AE42">
        <v>16</v>
      </c>
      <c r="AF42">
        <v>11</v>
      </c>
      <c r="AG42">
        <v>11</v>
      </c>
      <c r="AH42">
        <v>10</v>
      </c>
    </row>
    <row r="43" spans="1:34" x14ac:dyDescent="0.3">
      <c r="A43" s="11" t="s">
        <v>7176</v>
      </c>
      <c r="B43" t="s">
        <v>7092</v>
      </c>
      <c r="C43" t="s">
        <v>7924</v>
      </c>
      <c r="D43">
        <v>15</v>
      </c>
      <c r="E43" t="s">
        <v>7094</v>
      </c>
      <c r="F43" t="s">
        <v>7105</v>
      </c>
      <c r="G43" t="s">
        <v>7102</v>
      </c>
      <c r="H43">
        <v>4</v>
      </c>
      <c r="I43">
        <v>4</v>
      </c>
      <c r="J43" t="s">
        <v>7098</v>
      </c>
      <c r="K43" t="s">
        <v>7103</v>
      </c>
      <c r="L43" t="s">
        <v>7107</v>
      </c>
      <c r="M43" t="s">
        <v>7103</v>
      </c>
      <c r="N43">
        <v>1</v>
      </c>
      <c r="O43">
        <v>1</v>
      </c>
      <c r="P43">
        <v>0</v>
      </c>
      <c r="Q43" t="s">
        <v>401</v>
      </c>
      <c r="R43" t="s">
        <v>7101</v>
      </c>
      <c r="S43" t="s">
        <v>401</v>
      </c>
      <c r="T43" t="s">
        <v>401</v>
      </c>
      <c r="U43" t="s">
        <v>401</v>
      </c>
      <c r="V43" t="s">
        <v>7101</v>
      </c>
      <c r="W43" t="s">
        <v>7101</v>
      </c>
      <c r="X43" t="s">
        <v>7101</v>
      </c>
      <c r="Y43">
        <v>5</v>
      </c>
      <c r="Z43">
        <v>4</v>
      </c>
      <c r="AA43">
        <v>3</v>
      </c>
      <c r="AB43">
        <v>2</v>
      </c>
      <c r="AC43">
        <v>4</v>
      </c>
      <c r="AD43">
        <v>5</v>
      </c>
      <c r="AE43">
        <v>8</v>
      </c>
      <c r="AF43">
        <v>10</v>
      </c>
      <c r="AG43">
        <v>11</v>
      </c>
      <c r="AH43">
        <v>11</v>
      </c>
    </row>
    <row r="44" spans="1:34" x14ac:dyDescent="0.3">
      <c r="A44" s="11" t="s">
        <v>7177</v>
      </c>
      <c r="B44" t="s">
        <v>7092</v>
      </c>
      <c r="C44" t="s">
        <v>7923</v>
      </c>
      <c r="D44">
        <v>15</v>
      </c>
      <c r="E44" t="s">
        <v>7094</v>
      </c>
      <c r="F44" t="s">
        <v>7095</v>
      </c>
      <c r="G44" t="s">
        <v>7102</v>
      </c>
      <c r="H44">
        <v>4</v>
      </c>
      <c r="I44">
        <v>4</v>
      </c>
      <c r="J44" t="s">
        <v>7106</v>
      </c>
      <c r="K44" t="s">
        <v>7098</v>
      </c>
      <c r="L44" t="s">
        <v>7099</v>
      </c>
      <c r="M44" t="s">
        <v>7104</v>
      </c>
      <c r="N44">
        <v>1</v>
      </c>
      <c r="O44">
        <v>2</v>
      </c>
      <c r="P44">
        <v>0</v>
      </c>
      <c r="Q44" t="s">
        <v>401</v>
      </c>
      <c r="R44" t="s">
        <v>7101</v>
      </c>
      <c r="S44" t="s">
        <v>401</v>
      </c>
      <c r="T44" t="s">
        <v>7101</v>
      </c>
      <c r="U44" t="s">
        <v>7101</v>
      </c>
      <c r="V44" t="s">
        <v>7101</v>
      </c>
      <c r="W44" t="s">
        <v>7101</v>
      </c>
      <c r="X44" t="s">
        <v>401</v>
      </c>
      <c r="Y44">
        <v>4</v>
      </c>
      <c r="Z44">
        <v>3</v>
      </c>
      <c r="AA44">
        <v>3</v>
      </c>
      <c r="AB44">
        <v>1</v>
      </c>
      <c r="AC44">
        <v>1</v>
      </c>
      <c r="AD44">
        <v>5</v>
      </c>
      <c r="AE44">
        <v>0</v>
      </c>
      <c r="AF44">
        <v>14</v>
      </c>
      <c r="AG44">
        <v>15</v>
      </c>
      <c r="AH44">
        <v>15</v>
      </c>
    </row>
    <row r="45" spans="1:34" x14ac:dyDescent="0.3">
      <c r="A45" s="11" t="s">
        <v>7178</v>
      </c>
      <c r="B45" t="s">
        <v>7092</v>
      </c>
      <c r="C45" t="s">
        <v>7924</v>
      </c>
      <c r="D45">
        <v>15</v>
      </c>
      <c r="E45" t="s">
        <v>7094</v>
      </c>
      <c r="F45" t="s">
        <v>7095</v>
      </c>
      <c r="G45" t="s">
        <v>7102</v>
      </c>
      <c r="H45">
        <v>2</v>
      </c>
      <c r="I45">
        <v>2</v>
      </c>
      <c r="J45" t="s">
        <v>7106</v>
      </c>
      <c r="K45" t="s">
        <v>7106</v>
      </c>
      <c r="L45" t="s">
        <v>7099</v>
      </c>
      <c r="M45" t="s">
        <v>7104</v>
      </c>
      <c r="N45">
        <v>1</v>
      </c>
      <c r="O45">
        <v>1</v>
      </c>
      <c r="P45">
        <v>0</v>
      </c>
      <c r="Q45" t="s">
        <v>7101</v>
      </c>
      <c r="R45" t="s">
        <v>7101</v>
      </c>
      <c r="S45" t="s">
        <v>401</v>
      </c>
      <c r="T45" t="s">
        <v>401</v>
      </c>
      <c r="U45" t="s">
        <v>7101</v>
      </c>
      <c r="V45" t="s">
        <v>7101</v>
      </c>
      <c r="W45" t="s">
        <v>7101</v>
      </c>
      <c r="X45" t="s">
        <v>401</v>
      </c>
      <c r="Y45">
        <v>5</v>
      </c>
      <c r="Z45">
        <v>4</v>
      </c>
      <c r="AA45">
        <v>1</v>
      </c>
      <c r="AB45">
        <v>1</v>
      </c>
      <c r="AC45">
        <v>1</v>
      </c>
      <c r="AD45">
        <v>1</v>
      </c>
      <c r="AE45">
        <v>0</v>
      </c>
      <c r="AF45">
        <v>9</v>
      </c>
      <c r="AG45">
        <v>10</v>
      </c>
      <c r="AH45">
        <v>10</v>
      </c>
    </row>
    <row r="46" spans="1:34" x14ac:dyDescent="0.3">
      <c r="A46" s="11" t="s">
        <v>7179</v>
      </c>
      <c r="B46" t="s">
        <v>7092</v>
      </c>
      <c r="C46" t="s">
        <v>7923</v>
      </c>
      <c r="D46">
        <v>16</v>
      </c>
      <c r="E46" t="s">
        <v>7094</v>
      </c>
      <c r="F46" t="s">
        <v>7105</v>
      </c>
      <c r="G46" t="s">
        <v>7102</v>
      </c>
      <c r="H46">
        <v>2</v>
      </c>
      <c r="I46">
        <v>2</v>
      </c>
      <c r="J46" t="s">
        <v>7103</v>
      </c>
      <c r="K46" t="s">
        <v>7097</v>
      </c>
      <c r="L46" t="s">
        <v>7099</v>
      </c>
      <c r="M46" t="s">
        <v>7104</v>
      </c>
      <c r="N46">
        <v>2</v>
      </c>
      <c r="O46">
        <v>2</v>
      </c>
      <c r="P46">
        <v>1</v>
      </c>
      <c r="Q46" t="s">
        <v>7101</v>
      </c>
      <c r="R46" t="s">
        <v>401</v>
      </c>
      <c r="S46" t="s">
        <v>401</v>
      </c>
      <c r="T46" t="s">
        <v>7101</v>
      </c>
      <c r="U46" t="s">
        <v>7101</v>
      </c>
      <c r="V46" t="s">
        <v>7101</v>
      </c>
      <c r="W46" t="s">
        <v>7101</v>
      </c>
      <c r="X46" t="s">
        <v>401</v>
      </c>
      <c r="Y46">
        <v>4</v>
      </c>
      <c r="Z46">
        <v>3</v>
      </c>
      <c r="AA46">
        <v>3</v>
      </c>
      <c r="AB46">
        <v>2</v>
      </c>
      <c r="AC46">
        <v>2</v>
      </c>
      <c r="AD46">
        <v>5</v>
      </c>
      <c r="AE46">
        <v>14</v>
      </c>
      <c r="AF46">
        <v>10</v>
      </c>
      <c r="AG46">
        <v>11</v>
      </c>
      <c r="AH46">
        <v>11</v>
      </c>
    </row>
    <row r="47" spans="1:34" x14ac:dyDescent="0.3">
      <c r="A47" s="11" t="s">
        <v>7180</v>
      </c>
      <c r="B47" t="s">
        <v>7092</v>
      </c>
      <c r="C47" t="s">
        <v>7924</v>
      </c>
      <c r="D47">
        <v>15</v>
      </c>
      <c r="E47" t="s">
        <v>7094</v>
      </c>
      <c r="F47" t="s">
        <v>7105</v>
      </c>
      <c r="G47" t="s">
        <v>7096</v>
      </c>
      <c r="H47">
        <v>4</v>
      </c>
      <c r="I47">
        <v>3</v>
      </c>
      <c r="J47" t="s">
        <v>7103</v>
      </c>
      <c r="K47" t="s">
        <v>7103</v>
      </c>
      <c r="L47" t="s">
        <v>7099</v>
      </c>
      <c r="M47" t="s">
        <v>7100</v>
      </c>
      <c r="N47">
        <v>1</v>
      </c>
      <c r="O47">
        <v>2</v>
      </c>
      <c r="P47">
        <v>0</v>
      </c>
      <c r="Q47" t="s">
        <v>7101</v>
      </c>
      <c r="R47" t="s">
        <v>7101</v>
      </c>
      <c r="S47" t="s">
        <v>7101</v>
      </c>
      <c r="T47" t="s">
        <v>7101</v>
      </c>
      <c r="U47" t="s">
        <v>7101</v>
      </c>
      <c r="V47" t="s">
        <v>7101</v>
      </c>
      <c r="W47" t="s">
        <v>7101</v>
      </c>
      <c r="X47" t="s">
        <v>7101</v>
      </c>
      <c r="Y47">
        <v>5</v>
      </c>
      <c r="Z47">
        <v>2</v>
      </c>
      <c r="AA47">
        <v>2</v>
      </c>
      <c r="AB47">
        <v>1</v>
      </c>
      <c r="AC47">
        <v>1</v>
      </c>
      <c r="AD47">
        <v>5</v>
      </c>
      <c r="AE47">
        <v>4</v>
      </c>
      <c r="AF47">
        <v>10</v>
      </c>
      <c r="AG47">
        <v>11</v>
      </c>
      <c r="AH47">
        <v>11</v>
      </c>
    </row>
    <row r="48" spans="1:34" x14ac:dyDescent="0.3">
      <c r="A48" s="11" t="s">
        <v>7181</v>
      </c>
      <c r="B48" t="s">
        <v>7092</v>
      </c>
      <c r="C48" t="s">
        <v>7923</v>
      </c>
      <c r="D48">
        <v>16</v>
      </c>
      <c r="E48" t="s">
        <v>7094</v>
      </c>
      <c r="F48" t="s">
        <v>7105</v>
      </c>
      <c r="G48" t="s">
        <v>7096</v>
      </c>
      <c r="H48">
        <v>3</v>
      </c>
      <c r="I48">
        <v>3</v>
      </c>
      <c r="J48" t="s">
        <v>7103</v>
      </c>
      <c r="K48" t="s">
        <v>7106</v>
      </c>
      <c r="L48" t="s">
        <v>7107</v>
      </c>
      <c r="M48" t="s">
        <v>7100</v>
      </c>
      <c r="N48">
        <v>1</v>
      </c>
      <c r="O48">
        <v>2</v>
      </c>
      <c r="P48">
        <v>0</v>
      </c>
      <c r="Q48" t="s">
        <v>401</v>
      </c>
      <c r="R48" t="s">
        <v>7101</v>
      </c>
      <c r="S48" t="s">
        <v>401</v>
      </c>
      <c r="T48" t="s">
        <v>401</v>
      </c>
      <c r="U48" t="s">
        <v>7101</v>
      </c>
      <c r="V48" t="s">
        <v>7101</v>
      </c>
      <c r="W48" t="s">
        <v>7101</v>
      </c>
      <c r="X48" t="s">
        <v>401</v>
      </c>
      <c r="Y48">
        <v>2</v>
      </c>
      <c r="Z48">
        <v>3</v>
      </c>
      <c r="AA48">
        <v>5</v>
      </c>
      <c r="AB48">
        <v>1</v>
      </c>
      <c r="AC48">
        <v>4</v>
      </c>
      <c r="AD48">
        <v>3</v>
      </c>
      <c r="AE48">
        <v>6</v>
      </c>
      <c r="AF48">
        <v>13</v>
      </c>
      <c r="AG48">
        <v>12</v>
      </c>
      <c r="AH48">
        <v>13</v>
      </c>
    </row>
    <row r="49" spans="1:34" x14ac:dyDescent="0.3">
      <c r="A49" s="11" t="s">
        <v>7182</v>
      </c>
      <c r="B49" t="s">
        <v>7092</v>
      </c>
      <c r="C49" t="s">
        <v>7924</v>
      </c>
      <c r="D49">
        <v>16</v>
      </c>
      <c r="E49" t="s">
        <v>7094</v>
      </c>
      <c r="F49" t="s">
        <v>7095</v>
      </c>
      <c r="G49" t="s">
        <v>7102</v>
      </c>
      <c r="H49">
        <v>4</v>
      </c>
      <c r="I49">
        <v>3</v>
      </c>
      <c r="J49" t="s">
        <v>7088</v>
      </c>
      <c r="K49" t="s">
        <v>7106</v>
      </c>
      <c r="L49" t="s">
        <v>7109</v>
      </c>
      <c r="M49" t="s">
        <v>7100</v>
      </c>
      <c r="N49">
        <v>1</v>
      </c>
      <c r="O49">
        <v>4</v>
      </c>
      <c r="P49">
        <v>0</v>
      </c>
      <c r="Q49" t="s">
        <v>401</v>
      </c>
      <c r="R49" t="s">
        <v>401</v>
      </c>
      <c r="S49" t="s">
        <v>401</v>
      </c>
      <c r="T49" t="s">
        <v>7101</v>
      </c>
      <c r="U49" t="s">
        <v>7101</v>
      </c>
      <c r="V49" t="s">
        <v>7101</v>
      </c>
      <c r="W49" t="s">
        <v>7101</v>
      </c>
      <c r="X49" t="s">
        <v>401</v>
      </c>
      <c r="Y49">
        <v>4</v>
      </c>
      <c r="Z49">
        <v>2</v>
      </c>
      <c r="AA49">
        <v>2</v>
      </c>
      <c r="AB49">
        <v>1</v>
      </c>
      <c r="AC49">
        <v>1</v>
      </c>
      <c r="AD49">
        <v>2</v>
      </c>
      <c r="AE49">
        <v>2</v>
      </c>
      <c r="AF49">
        <v>17</v>
      </c>
      <c r="AG49">
        <v>17</v>
      </c>
      <c r="AH49">
        <v>17</v>
      </c>
    </row>
    <row r="50" spans="1:34" x14ac:dyDescent="0.3">
      <c r="A50" s="11" t="s">
        <v>7183</v>
      </c>
      <c r="B50" t="s">
        <v>7092</v>
      </c>
      <c r="C50" t="s">
        <v>7923</v>
      </c>
      <c r="D50">
        <v>15</v>
      </c>
      <c r="E50" t="s">
        <v>7094</v>
      </c>
      <c r="F50" t="s">
        <v>7095</v>
      </c>
      <c r="G50" t="s">
        <v>7102</v>
      </c>
      <c r="H50">
        <v>4</v>
      </c>
      <c r="I50">
        <v>2</v>
      </c>
      <c r="J50" t="s">
        <v>7098</v>
      </c>
      <c r="K50" t="s">
        <v>7103</v>
      </c>
      <c r="L50" t="s">
        <v>7107</v>
      </c>
      <c r="M50" t="s">
        <v>7100</v>
      </c>
      <c r="N50">
        <v>1</v>
      </c>
      <c r="O50">
        <v>2</v>
      </c>
      <c r="P50">
        <v>0</v>
      </c>
      <c r="Q50" t="s">
        <v>401</v>
      </c>
      <c r="R50" t="s">
        <v>7101</v>
      </c>
      <c r="S50" t="s">
        <v>401</v>
      </c>
      <c r="T50" t="s">
        <v>401</v>
      </c>
      <c r="U50" t="s">
        <v>7101</v>
      </c>
      <c r="V50" t="s">
        <v>7101</v>
      </c>
      <c r="W50" t="s">
        <v>401</v>
      </c>
      <c r="X50" t="s">
        <v>401</v>
      </c>
      <c r="Y50">
        <v>4</v>
      </c>
      <c r="Z50">
        <v>3</v>
      </c>
      <c r="AA50">
        <v>3</v>
      </c>
      <c r="AB50">
        <v>2</v>
      </c>
      <c r="AC50">
        <v>2</v>
      </c>
      <c r="AD50">
        <v>5</v>
      </c>
      <c r="AE50">
        <v>4</v>
      </c>
      <c r="AF50">
        <v>11</v>
      </c>
      <c r="AG50">
        <v>12</v>
      </c>
      <c r="AH50">
        <v>13</v>
      </c>
    </row>
    <row r="51" spans="1:34" x14ac:dyDescent="0.3">
      <c r="A51" s="11" t="s">
        <v>7184</v>
      </c>
      <c r="B51" t="s">
        <v>7092</v>
      </c>
      <c r="C51" t="s">
        <v>7924</v>
      </c>
      <c r="D51">
        <v>15</v>
      </c>
      <c r="E51" t="s">
        <v>7094</v>
      </c>
      <c r="F51" t="s">
        <v>7095</v>
      </c>
      <c r="G51" t="s">
        <v>7102</v>
      </c>
      <c r="H51">
        <v>4</v>
      </c>
      <c r="I51">
        <v>4</v>
      </c>
      <c r="J51" t="s">
        <v>7106</v>
      </c>
      <c r="K51" t="s">
        <v>7098</v>
      </c>
      <c r="L51" t="s">
        <v>7103</v>
      </c>
      <c r="M51" t="s">
        <v>7104</v>
      </c>
      <c r="N51">
        <v>1</v>
      </c>
      <c r="O51">
        <v>2</v>
      </c>
      <c r="P51">
        <v>0</v>
      </c>
      <c r="Q51" t="s">
        <v>7101</v>
      </c>
      <c r="R51" t="s">
        <v>7101</v>
      </c>
      <c r="S51" t="s">
        <v>401</v>
      </c>
      <c r="T51" t="s">
        <v>7101</v>
      </c>
      <c r="U51" t="s">
        <v>401</v>
      </c>
      <c r="V51" t="s">
        <v>7101</v>
      </c>
      <c r="W51" t="s">
        <v>7101</v>
      </c>
      <c r="X51" t="s">
        <v>401</v>
      </c>
      <c r="Y51">
        <v>4</v>
      </c>
      <c r="Z51">
        <v>4</v>
      </c>
      <c r="AA51">
        <v>4</v>
      </c>
      <c r="AB51">
        <v>1</v>
      </c>
      <c r="AC51">
        <v>1</v>
      </c>
      <c r="AD51">
        <v>3</v>
      </c>
      <c r="AE51">
        <v>2</v>
      </c>
      <c r="AF51">
        <v>13</v>
      </c>
      <c r="AG51">
        <v>12</v>
      </c>
      <c r="AH51">
        <v>12</v>
      </c>
    </row>
    <row r="52" spans="1:34" x14ac:dyDescent="0.3">
      <c r="A52" s="11" t="s">
        <v>7185</v>
      </c>
      <c r="B52" t="s">
        <v>7092</v>
      </c>
      <c r="C52" t="s">
        <v>7923</v>
      </c>
      <c r="D52">
        <v>16</v>
      </c>
      <c r="E52" t="s">
        <v>7094</v>
      </c>
      <c r="F52" t="s">
        <v>7105</v>
      </c>
      <c r="G52" t="s">
        <v>7102</v>
      </c>
      <c r="H52">
        <v>2</v>
      </c>
      <c r="I52">
        <v>2</v>
      </c>
      <c r="J52" t="s">
        <v>7106</v>
      </c>
      <c r="K52" t="s">
        <v>7106</v>
      </c>
      <c r="L52" t="s">
        <v>7099</v>
      </c>
      <c r="M52" t="s">
        <v>7100</v>
      </c>
      <c r="N52">
        <v>3</v>
      </c>
      <c r="O52">
        <v>2</v>
      </c>
      <c r="P52">
        <v>0</v>
      </c>
      <c r="Q52" t="s">
        <v>401</v>
      </c>
      <c r="R52" t="s">
        <v>7101</v>
      </c>
      <c r="S52" t="s">
        <v>401</v>
      </c>
      <c r="T52" t="s">
        <v>401</v>
      </c>
      <c r="U52" t="s">
        <v>7101</v>
      </c>
      <c r="V52" t="s">
        <v>7101</v>
      </c>
      <c r="W52" t="s">
        <v>7101</v>
      </c>
      <c r="X52" t="s">
        <v>401</v>
      </c>
      <c r="Y52">
        <v>4</v>
      </c>
      <c r="Z52">
        <v>3</v>
      </c>
      <c r="AA52">
        <v>3</v>
      </c>
      <c r="AB52">
        <v>2</v>
      </c>
      <c r="AC52">
        <v>3</v>
      </c>
      <c r="AD52">
        <v>4</v>
      </c>
      <c r="AE52">
        <v>0</v>
      </c>
      <c r="AF52">
        <v>14</v>
      </c>
      <c r="AG52">
        <v>13</v>
      </c>
      <c r="AH52">
        <v>13</v>
      </c>
    </row>
    <row r="53" spans="1:34" x14ac:dyDescent="0.3">
      <c r="A53" s="11" t="s">
        <v>7186</v>
      </c>
      <c r="B53" t="s">
        <v>7092</v>
      </c>
      <c r="C53" t="s">
        <v>7924</v>
      </c>
      <c r="D53">
        <v>15</v>
      </c>
      <c r="E53" t="s">
        <v>7094</v>
      </c>
      <c r="F53" t="s">
        <v>7105</v>
      </c>
      <c r="G53" t="s">
        <v>7102</v>
      </c>
      <c r="H53">
        <v>4</v>
      </c>
      <c r="I53">
        <v>2</v>
      </c>
      <c r="J53" t="s">
        <v>7088</v>
      </c>
      <c r="K53" t="s">
        <v>7103</v>
      </c>
      <c r="L53" t="s">
        <v>7103</v>
      </c>
      <c r="M53" t="s">
        <v>7100</v>
      </c>
      <c r="N53">
        <v>1</v>
      </c>
      <c r="O53">
        <v>2</v>
      </c>
      <c r="P53">
        <v>0</v>
      </c>
      <c r="Q53" t="s">
        <v>401</v>
      </c>
      <c r="R53" t="s">
        <v>7101</v>
      </c>
      <c r="S53" t="s">
        <v>401</v>
      </c>
      <c r="T53" t="s">
        <v>401</v>
      </c>
      <c r="U53" t="s">
        <v>7101</v>
      </c>
      <c r="V53" t="s">
        <v>7101</v>
      </c>
      <c r="W53" t="s">
        <v>7101</v>
      </c>
      <c r="X53" t="s">
        <v>401</v>
      </c>
      <c r="Y53">
        <v>4</v>
      </c>
      <c r="Z53">
        <v>3</v>
      </c>
      <c r="AA53">
        <v>3</v>
      </c>
      <c r="AB53">
        <v>1</v>
      </c>
      <c r="AC53">
        <v>1</v>
      </c>
      <c r="AD53">
        <v>5</v>
      </c>
      <c r="AE53">
        <v>0</v>
      </c>
      <c r="AF53">
        <v>16</v>
      </c>
      <c r="AG53">
        <v>14</v>
      </c>
      <c r="AH53">
        <v>16</v>
      </c>
    </row>
    <row r="54" spans="1:34" x14ac:dyDescent="0.3">
      <c r="A54" s="11" t="s">
        <v>7187</v>
      </c>
      <c r="B54" t="s">
        <v>7092</v>
      </c>
      <c r="C54" t="s">
        <v>7923</v>
      </c>
      <c r="D54">
        <v>15</v>
      </c>
      <c r="E54" t="s">
        <v>7094</v>
      </c>
      <c r="F54" t="s">
        <v>7105</v>
      </c>
      <c r="G54" t="s">
        <v>7096</v>
      </c>
      <c r="H54">
        <v>4</v>
      </c>
      <c r="I54">
        <v>2</v>
      </c>
      <c r="J54" t="s">
        <v>7088</v>
      </c>
      <c r="K54" t="s">
        <v>7088</v>
      </c>
      <c r="L54" t="s">
        <v>7103</v>
      </c>
      <c r="M54" t="s">
        <v>7104</v>
      </c>
      <c r="N54">
        <v>2</v>
      </c>
      <c r="O54">
        <v>1</v>
      </c>
      <c r="P54">
        <v>0</v>
      </c>
      <c r="Q54" t="s">
        <v>401</v>
      </c>
      <c r="R54" t="s">
        <v>401</v>
      </c>
      <c r="S54" t="s">
        <v>401</v>
      </c>
      <c r="T54" t="s">
        <v>401</v>
      </c>
      <c r="U54" t="s">
        <v>7101</v>
      </c>
      <c r="V54" t="s">
        <v>7101</v>
      </c>
      <c r="W54" t="s">
        <v>401</v>
      </c>
      <c r="X54" t="s">
        <v>401</v>
      </c>
      <c r="Y54">
        <v>5</v>
      </c>
      <c r="Z54">
        <v>5</v>
      </c>
      <c r="AA54">
        <v>5</v>
      </c>
      <c r="AB54">
        <v>3</v>
      </c>
      <c r="AC54">
        <v>4</v>
      </c>
      <c r="AD54">
        <v>5</v>
      </c>
      <c r="AE54">
        <v>4</v>
      </c>
      <c r="AF54">
        <v>10</v>
      </c>
      <c r="AG54">
        <v>9</v>
      </c>
      <c r="AH54">
        <v>9</v>
      </c>
    </row>
    <row r="55" spans="1:34" x14ac:dyDescent="0.3">
      <c r="A55" s="11" t="s">
        <v>7188</v>
      </c>
      <c r="B55" t="s">
        <v>7092</v>
      </c>
      <c r="C55" t="s">
        <v>7924</v>
      </c>
      <c r="D55">
        <v>15</v>
      </c>
      <c r="E55" t="s">
        <v>7094</v>
      </c>
      <c r="F55" t="s">
        <v>7095</v>
      </c>
      <c r="G55" t="s">
        <v>7102</v>
      </c>
      <c r="H55">
        <v>4</v>
      </c>
      <c r="I55">
        <v>4</v>
      </c>
      <c r="J55" t="s">
        <v>7106</v>
      </c>
      <c r="K55" t="s">
        <v>7106</v>
      </c>
      <c r="L55" t="s">
        <v>7099</v>
      </c>
      <c r="M55" t="s">
        <v>7100</v>
      </c>
      <c r="N55">
        <v>1</v>
      </c>
      <c r="O55">
        <v>1</v>
      </c>
      <c r="P55">
        <v>0</v>
      </c>
      <c r="Q55" t="s">
        <v>7101</v>
      </c>
      <c r="R55" t="s">
        <v>7101</v>
      </c>
      <c r="S55" t="s">
        <v>401</v>
      </c>
      <c r="T55" t="s">
        <v>401</v>
      </c>
      <c r="U55" t="s">
        <v>7101</v>
      </c>
      <c r="V55" t="s">
        <v>7101</v>
      </c>
      <c r="W55" t="s">
        <v>7101</v>
      </c>
      <c r="X55" t="s">
        <v>401</v>
      </c>
      <c r="Y55">
        <v>3</v>
      </c>
      <c r="Z55">
        <v>3</v>
      </c>
      <c r="AA55">
        <v>4</v>
      </c>
      <c r="AB55">
        <v>2</v>
      </c>
      <c r="AC55">
        <v>3</v>
      </c>
      <c r="AD55">
        <v>5</v>
      </c>
      <c r="AE55">
        <v>0</v>
      </c>
      <c r="AF55">
        <v>13</v>
      </c>
      <c r="AG55">
        <v>12</v>
      </c>
      <c r="AH55">
        <v>12</v>
      </c>
    </row>
    <row r="56" spans="1:34" x14ac:dyDescent="0.3">
      <c r="A56" s="11" t="s">
        <v>7189</v>
      </c>
      <c r="B56" t="s">
        <v>7092</v>
      </c>
      <c r="C56" t="s">
        <v>7923</v>
      </c>
      <c r="D56">
        <v>15</v>
      </c>
      <c r="E56" t="s">
        <v>7094</v>
      </c>
      <c r="F56" t="s">
        <v>7105</v>
      </c>
      <c r="G56" t="s">
        <v>7096</v>
      </c>
      <c r="H56">
        <v>3</v>
      </c>
      <c r="I56">
        <v>3</v>
      </c>
      <c r="J56" t="s">
        <v>7103</v>
      </c>
      <c r="K56" t="s">
        <v>7103</v>
      </c>
      <c r="L56" t="s">
        <v>7103</v>
      </c>
      <c r="M56" t="s">
        <v>7100</v>
      </c>
      <c r="N56">
        <v>1</v>
      </c>
      <c r="O56">
        <v>1</v>
      </c>
      <c r="P56">
        <v>0</v>
      </c>
      <c r="Q56" t="s">
        <v>401</v>
      </c>
      <c r="R56" t="s">
        <v>401</v>
      </c>
      <c r="S56" t="s">
        <v>401</v>
      </c>
      <c r="T56" t="s">
        <v>401</v>
      </c>
      <c r="U56" t="s">
        <v>7101</v>
      </c>
      <c r="V56" t="s">
        <v>7101</v>
      </c>
      <c r="W56" t="s">
        <v>7101</v>
      </c>
      <c r="X56" t="s">
        <v>401</v>
      </c>
      <c r="Y56">
        <v>5</v>
      </c>
      <c r="Z56">
        <v>3</v>
      </c>
      <c r="AA56">
        <v>4</v>
      </c>
      <c r="AB56">
        <v>4</v>
      </c>
      <c r="AC56">
        <v>4</v>
      </c>
      <c r="AD56">
        <v>1</v>
      </c>
      <c r="AE56">
        <v>0</v>
      </c>
      <c r="AF56">
        <v>13</v>
      </c>
      <c r="AG56">
        <v>12</v>
      </c>
      <c r="AH56">
        <v>13</v>
      </c>
    </row>
    <row r="57" spans="1:34" x14ac:dyDescent="0.3">
      <c r="A57" s="11" t="s">
        <v>7190</v>
      </c>
      <c r="B57" t="s">
        <v>7092</v>
      </c>
      <c r="C57" t="s">
        <v>7924</v>
      </c>
      <c r="D57">
        <v>16</v>
      </c>
      <c r="E57" t="s">
        <v>7094</v>
      </c>
      <c r="F57" t="s">
        <v>7095</v>
      </c>
      <c r="G57" t="s">
        <v>7096</v>
      </c>
      <c r="H57">
        <v>2</v>
      </c>
      <c r="I57">
        <v>1</v>
      </c>
      <c r="J57" t="s">
        <v>7103</v>
      </c>
      <c r="K57" t="s">
        <v>7103</v>
      </c>
      <c r="L57" t="s">
        <v>7103</v>
      </c>
      <c r="M57" t="s">
        <v>7100</v>
      </c>
      <c r="N57">
        <v>1</v>
      </c>
      <c r="O57">
        <v>2</v>
      </c>
      <c r="P57">
        <v>0</v>
      </c>
      <c r="Q57" t="s">
        <v>401</v>
      </c>
      <c r="R57" t="s">
        <v>401</v>
      </c>
      <c r="S57" t="s">
        <v>401</v>
      </c>
      <c r="T57" t="s">
        <v>7101</v>
      </c>
      <c r="U57" t="s">
        <v>7101</v>
      </c>
      <c r="V57" t="s">
        <v>7101</v>
      </c>
      <c r="W57" t="s">
        <v>7101</v>
      </c>
      <c r="X57" t="s">
        <v>7101</v>
      </c>
      <c r="Y57">
        <v>5</v>
      </c>
      <c r="Z57">
        <v>3</v>
      </c>
      <c r="AA57">
        <v>4</v>
      </c>
      <c r="AB57">
        <v>1</v>
      </c>
      <c r="AC57">
        <v>1</v>
      </c>
      <c r="AD57">
        <v>2</v>
      </c>
      <c r="AE57">
        <v>2</v>
      </c>
      <c r="AF57">
        <v>12</v>
      </c>
      <c r="AG57">
        <v>13</v>
      </c>
      <c r="AH57">
        <v>12</v>
      </c>
    </row>
    <row r="58" spans="1:34" x14ac:dyDescent="0.3">
      <c r="A58" s="11" t="s">
        <v>7191</v>
      </c>
      <c r="B58" t="s">
        <v>7092</v>
      </c>
      <c r="C58" t="s">
        <v>7923</v>
      </c>
      <c r="D58">
        <v>15</v>
      </c>
      <c r="E58" t="s">
        <v>7094</v>
      </c>
      <c r="F58" t="s">
        <v>7095</v>
      </c>
      <c r="G58" t="s">
        <v>7096</v>
      </c>
      <c r="H58">
        <v>4</v>
      </c>
      <c r="I58">
        <v>3</v>
      </c>
      <c r="J58" t="s">
        <v>7106</v>
      </c>
      <c r="K58" t="s">
        <v>7106</v>
      </c>
      <c r="L58" t="s">
        <v>7109</v>
      </c>
      <c r="M58" t="s">
        <v>7100</v>
      </c>
      <c r="N58">
        <v>1</v>
      </c>
      <c r="O58">
        <v>2</v>
      </c>
      <c r="P58">
        <v>0</v>
      </c>
      <c r="Q58" t="s">
        <v>401</v>
      </c>
      <c r="R58" t="s">
        <v>7101</v>
      </c>
      <c r="S58" t="s">
        <v>401</v>
      </c>
      <c r="T58" t="s">
        <v>7101</v>
      </c>
      <c r="U58" t="s">
        <v>7101</v>
      </c>
      <c r="V58" t="s">
        <v>7101</v>
      </c>
      <c r="W58" t="s">
        <v>7101</v>
      </c>
      <c r="X58" t="s">
        <v>401</v>
      </c>
      <c r="Y58">
        <v>4</v>
      </c>
      <c r="Z58">
        <v>3</v>
      </c>
      <c r="AA58">
        <v>2</v>
      </c>
      <c r="AB58">
        <v>1</v>
      </c>
      <c r="AC58">
        <v>1</v>
      </c>
      <c r="AD58">
        <v>1</v>
      </c>
      <c r="AE58">
        <v>0</v>
      </c>
      <c r="AF58">
        <v>15</v>
      </c>
      <c r="AG58">
        <v>14</v>
      </c>
      <c r="AH58">
        <v>15</v>
      </c>
    </row>
    <row r="59" spans="1:34" x14ac:dyDescent="0.3">
      <c r="A59" s="11" t="s">
        <v>7192</v>
      </c>
      <c r="B59" t="s">
        <v>7092</v>
      </c>
      <c r="C59" t="s">
        <v>7924</v>
      </c>
      <c r="D59">
        <v>15</v>
      </c>
      <c r="E59" t="s">
        <v>7094</v>
      </c>
      <c r="F59" t="s">
        <v>7095</v>
      </c>
      <c r="G59" t="s">
        <v>7102</v>
      </c>
      <c r="H59">
        <v>4</v>
      </c>
      <c r="I59">
        <v>4</v>
      </c>
      <c r="J59" t="s">
        <v>7098</v>
      </c>
      <c r="K59" t="s">
        <v>7088</v>
      </c>
      <c r="L59" t="s">
        <v>7109</v>
      </c>
      <c r="M59" t="s">
        <v>7100</v>
      </c>
      <c r="N59">
        <v>1</v>
      </c>
      <c r="O59">
        <v>2</v>
      </c>
      <c r="P59">
        <v>0</v>
      </c>
      <c r="Q59" t="s">
        <v>401</v>
      </c>
      <c r="R59" t="s">
        <v>7101</v>
      </c>
      <c r="S59" t="s">
        <v>401</v>
      </c>
      <c r="T59" t="s">
        <v>7101</v>
      </c>
      <c r="U59" t="s">
        <v>7101</v>
      </c>
      <c r="V59" t="s">
        <v>7101</v>
      </c>
      <c r="W59" t="s">
        <v>401</v>
      </c>
      <c r="X59" t="s">
        <v>401</v>
      </c>
      <c r="Y59">
        <v>3</v>
      </c>
      <c r="Z59">
        <v>2</v>
      </c>
      <c r="AA59">
        <v>2</v>
      </c>
      <c r="AB59">
        <v>1</v>
      </c>
      <c r="AC59">
        <v>1</v>
      </c>
      <c r="AD59">
        <v>5</v>
      </c>
      <c r="AE59">
        <v>8</v>
      </c>
      <c r="AF59">
        <v>15</v>
      </c>
      <c r="AG59">
        <v>15</v>
      </c>
      <c r="AH59">
        <v>16</v>
      </c>
    </row>
    <row r="60" spans="1:34" x14ac:dyDescent="0.3">
      <c r="A60" s="11" t="s">
        <v>7193</v>
      </c>
      <c r="B60" t="s">
        <v>7092</v>
      </c>
      <c r="C60" t="s">
        <v>7923</v>
      </c>
      <c r="D60">
        <v>15</v>
      </c>
      <c r="E60" t="s">
        <v>7094</v>
      </c>
      <c r="F60" t="s">
        <v>7105</v>
      </c>
      <c r="G60" t="s">
        <v>7102</v>
      </c>
      <c r="H60">
        <v>1</v>
      </c>
      <c r="I60">
        <v>2</v>
      </c>
      <c r="J60" t="s">
        <v>7103</v>
      </c>
      <c r="K60" t="s">
        <v>7097</v>
      </c>
      <c r="L60" t="s">
        <v>7107</v>
      </c>
      <c r="M60" t="s">
        <v>7104</v>
      </c>
      <c r="N60">
        <v>1</v>
      </c>
      <c r="O60">
        <v>2</v>
      </c>
      <c r="P60">
        <v>0</v>
      </c>
      <c r="Q60" t="s">
        <v>7101</v>
      </c>
      <c r="R60" t="s">
        <v>7101</v>
      </c>
      <c r="S60" t="s">
        <v>401</v>
      </c>
      <c r="T60" t="s">
        <v>7101</v>
      </c>
      <c r="U60" t="s">
        <v>7101</v>
      </c>
      <c r="V60" t="s">
        <v>7101</v>
      </c>
      <c r="W60" t="s">
        <v>7101</v>
      </c>
      <c r="X60" t="s">
        <v>401</v>
      </c>
      <c r="Y60">
        <v>4</v>
      </c>
      <c r="Z60">
        <v>3</v>
      </c>
      <c r="AA60">
        <v>2</v>
      </c>
      <c r="AB60">
        <v>1</v>
      </c>
      <c r="AC60">
        <v>1</v>
      </c>
      <c r="AD60">
        <v>5</v>
      </c>
      <c r="AE60">
        <v>0</v>
      </c>
      <c r="AF60">
        <v>14</v>
      </c>
      <c r="AG60">
        <v>13</v>
      </c>
      <c r="AH60">
        <v>14</v>
      </c>
    </row>
    <row r="61" spans="1:34" x14ac:dyDescent="0.3">
      <c r="A61" s="11" t="s">
        <v>7194</v>
      </c>
      <c r="B61" t="s">
        <v>7092</v>
      </c>
      <c r="C61" t="s">
        <v>7924</v>
      </c>
      <c r="D61">
        <v>16</v>
      </c>
      <c r="E61" t="s">
        <v>7094</v>
      </c>
      <c r="F61" t="s">
        <v>7095</v>
      </c>
      <c r="G61" t="s">
        <v>7102</v>
      </c>
      <c r="H61">
        <v>4</v>
      </c>
      <c r="I61">
        <v>2</v>
      </c>
      <c r="J61" t="s">
        <v>7106</v>
      </c>
      <c r="K61" t="s">
        <v>7103</v>
      </c>
      <c r="L61" t="s">
        <v>7099</v>
      </c>
      <c r="M61" t="s">
        <v>7100</v>
      </c>
      <c r="N61">
        <v>1</v>
      </c>
      <c r="O61">
        <v>2</v>
      </c>
      <c r="P61">
        <v>0</v>
      </c>
      <c r="Q61" t="s">
        <v>401</v>
      </c>
      <c r="R61" t="s">
        <v>7101</v>
      </c>
      <c r="S61" t="s">
        <v>7101</v>
      </c>
      <c r="T61" t="s">
        <v>401</v>
      </c>
      <c r="U61" t="s">
        <v>7101</v>
      </c>
      <c r="V61" t="s">
        <v>7101</v>
      </c>
      <c r="W61" t="s">
        <v>7101</v>
      </c>
      <c r="X61" t="s">
        <v>401</v>
      </c>
      <c r="Y61">
        <v>4</v>
      </c>
      <c r="Z61">
        <v>2</v>
      </c>
      <c r="AA61">
        <v>3</v>
      </c>
      <c r="AB61">
        <v>1</v>
      </c>
      <c r="AC61">
        <v>1</v>
      </c>
      <c r="AD61">
        <v>5</v>
      </c>
      <c r="AE61">
        <v>2</v>
      </c>
      <c r="AF61">
        <v>16</v>
      </c>
      <c r="AG61">
        <v>15</v>
      </c>
      <c r="AH61">
        <v>16</v>
      </c>
    </row>
    <row r="62" spans="1:34" x14ac:dyDescent="0.3">
      <c r="A62" s="11" t="s">
        <v>7195</v>
      </c>
      <c r="B62" t="s">
        <v>7092</v>
      </c>
      <c r="C62" t="s">
        <v>7923</v>
      </c>
      <c r="D62">
        <v>16</v>
      </c>
      <c r="E62" t="s">
        <v>7110</v>
      </c>
      <c r="F62" t="s">
        <v>7095</v>
      </c>
      <c r="G62" t="s">
        <v>7102</v>
      </c>
      <c r="H62">
        <v>4</v>
      </c>
      <c r="I62">
        <v>4</v>
      </c>
      <c r="J62" t="s">
        <v>7088</v>
      </c>
      <c r="K62" t="s">
        <v>7098</v>
      </c>
      <c r="L62" t="s">
        <v>7103</v>
      </c>
      <c r="M62" t="s">
        <v>7100</v>
      </c>
      <c r="N62">
        <v>1</v>
      </c>
      <c r="O62">
        <v>2</v>
      </c>
      <c r="P62">
        <v>0</v>
      </c>
      <c r="Q62" t="s">
        <v>401</v>
      </c>
      <c r="R62" t="s">
        <v>7101</v>
      </c>
      <c r="S62" t="s">
        <v>401</v>
      </c>
      <c r="T62" t="s">
        <v>7101</v>
      </c>
      <c r="U62" t="s">
        <v>7101</v>
      </c>
      <c r="V62" t="s">
        <v>7101</v>
      </c>
      <c r="W62" t="s">
        <v>401</v>
      </c>
      <c r="X62" t="s">
        <v>401</v>
      </c>
      <c r="Y62">
        <v>2</v>
      </c>
      <c r="Z62">
        <v>4</v>
      </c>
      <c r="AA62">
        <v>4</v>
      </c>
      <c r="AB62">
        <v>2</v>
      </c>
      <c r="AC62">
        <v>3</v>
      </c>
      <c r="AD62">
        <v>4</v>
      </c>
      <c r="AE62">
        <v>0</v>
      </c>
      <c r="AF62">
        <v>17</v>
      </c>
      <c r="AG62">
        <v>16</v>
      </c>
      <c r="AH62">
        <v>16</v>
      </c>
    </row>
    <row r="63" spans="1:34" x14ac:dyDescent="0.3">
      <c r="A63" s="11" t="s">
        <v>7196</v>
      </c>
      <c r="B63" t="s">
        <v>7092</v>
      </c>
      <c r="C63" t="s">
        <v>7924</v>
      </c>
      <c r="D63">
        <v>16</v>
      </c>
      <c r="E63" t="s">
        <v>7094</v>
      </c>
      <c r="F63" t="s">
        <v>7095</v>
      </c>
      <c r="G63" t="s">
        <v>7102</v>
      </c>
      <c r="H63">
        <v>1</v>
      </c>
      <c r="I63">
        <v>1</v>
      </c>
      <c r="J63" t="s">
        <v>7106</v>
      </c>
      <c r="K63" t="s">
        <v>7106</v>
      </c>
      <c r="L63" t="s">
        <v>7099</v>
      </c>
      <c r="M63" t="s">
        <v>7104</v>
      </c>
      <c r="N63">
        <v>4</v>
      </c>
      <c r="O63">
        <v>1</v>
      </c>
      <c r="P63">
        <v>0</v>
      </c>
      <c r="Q63" t="s">
        <v>7101</v>
      </c>
      <c r="R63" t="s">
        <v>7101</v>
      </c>
      <c r="S63" t="s">
        <v>401</v>
      </c>
      <c r="T63" t="s">
        <v>7101</v>
      </c>
      <c r="U63" t="s">
        <v>401</v>
      </c>
      <c r="V63" t="s">
        <v>7101</v>
      </c>
      <c r="W63" t="s">
        <v>7101</v>
      </c>
      <c r="X63" t="s">
        <v>7101</v>
      </c>
      <c r="Y63">
        <v>5</v>
      </c>
      <c r="Z63">
        <v>5</v>
      </c>
      <c r="AA63">
        <v>5</v>
      </c>
      <c r="AB63">
        <v>5</v>
      </c>
      <c r="AC63">
        <v>5</v>
      </c>
      <c r="AD63">
        <v>5</v>
      </c>
      <c r="AE63">
        <v>0</v>
      </c>
      <c r="AF63">
        <v>10</v>
      </c>
      <c r="AG63">
        <v>10</v>
      </c>
      <c r="AH63">
        <v>16</v>
      </c>
    </row>
    <row r="64" spans="1:34" x14ac:dyDescent="0.3">
      <c r="A64" s="11" t="s">
        <v>7197</v>
      </c>
      <c r="B64" t="s">
        <v>7092</v>
      </c>
      <c r="C64" t="s">
        <v>7923</v>
      </c>
      <c r="D64">
        <v>16</v>
      </c>
      <c r="E64" t="s">
        <v>7094</v>
      </c>
      <c r="F64" t="s">
        <v>7105</v>
      </c>
      <c r="G64" t="s">
        <v>7102</v>
      </c>
      <c r="H64">
        <v>1</v>
      </c>
      <c r="I64">
        <v>2</v>
      </c>
      <c r="J64" t="s">
        <v>7103</v>
      </c>
      <c r="K64" t="s">
        <v>7106</v>
      </c>
      <c r="L64" t="s">
        <v>7109</v>
      </c>
      <c r="M64" t="s">
        <v>7104</v>
      </c>
      <c r="N64">
        <v>1</v>
      </c>
      <c r="O64">
        <v>2</v>
      </c>
      <c r="P64">
        <v>0</v>
      </c>
      <c r="Q64" t="s">
        <v>7101</v>
      </c>
      <c r="R64" t="s">
        <v>401</v>
      </c>
      <c r="S64" t="s">
        <v>401</v>
      </c>
      <c r="T64" t="s">
        <v>7101</v>
      </c>
      <c r="U64" t="s">
        <v>7101</v>
      </c>
      <c r="V64" t="s">
        <v>7101</v>
      </c>
      <c r="W64" t="s">
        <v>7101</v>
      </c>
      <c r="X64" t="s">
        <v>401</v>
      </c>
      <c r="Y64">
        <v>4</v>
      </c>
      <c r="Z64">
        <v>4</v>
      </c>
      <c r="AA64">
        <v>3</v>
      </c>
      <c r="AB64">
        <v>1</v>
      </c>
      <c r="AC64">
        <v>1</v>
      </c>
      <c r="AD64">
        <v>1</v>
      </c>
      <c r="AE64">
        <v>0</v>
      </c>
      <c r="AF64">
        <v>13</v>
      </c>
      <c r="AG64">
        <v>13</v>
      </c>
      <c r="AH64">
        <v>10</v>
      </c>
    </row>
    <row r="65" spans="1:34" x14ac:dyDescent="0.3">
      <c r="A65" s="11" t="s">
        <v>7198</v>
      </c>
      <c r="B65" t="s">
        <v>7092</v>
      </c>
      <c r="C65" t="s">
        <v>7924</v>
      </c>
      <c r="D65">
        <v>16</v>
      </c>
      <c r="E65" t="s">
        <v>7094</v>
      </c>
      <c r="F65" t="s">
        <v>7095</v>
      </c>
      <c r="G65" t="s">
        <v>7102</v>
      </c>
      <c r="H65">
        <v>4</v>
      </c>
      <c r="I65">
        <v>3</v>
      </c>
      <c r="J65" t="s">
        <v>7098</v>
      </c>
      <c r="K65" t="s">
        <v>7088</v>
      </c>
      <c r="L65" t="s">
        <v>7107</v>
      </c>
      <c r="M65" t="s">
        <v>7100</v>
      </c>
      <c r="N65">
        <v>1</v>
      </c>
      <c r="O65">
        <v>3</v>
      </c>
      <c r="P65">
        <v>0</v>
      </c>
      <c r="Q65" t="s">
        <v>7101</v>
      </c>
      <c r="R65" t="s">
        <v>7101</v>
      </c>
      <c r="S65" t="s">
        <v>401</v>
      </c>
      <c r="T65" t="s">
        <v>7101</v>
      </c>
      <c r="U65" t="s">
        <v>7101</v>
      </c>
      <c r="V65" t="s">
        <v>7101</v>
      </c>
      <c r="W65" t="s">
        <v>7101</v>
      </c>
      <c r="X65" t="s">
        <v>401</v>
      </c>
      <c r="Y65">
        <v>3</v>
      </c>
      <c r="Z65">
        <v>4</v>
      </c>
      <c r="AA65">
        <v>4</v>
      </c>
      <c r="AB65">
        <v>2</v>
      </c>
      <c r="AC65">
        <v>4</v>
      </c>
      <c r="AD65">
        <v>4</v>
      </c>
      <c r="AE65">
        <v>0</v>
      </c>
      <c r="AF65">
        <v>14</v>
      </c>
      <c r="AG65">
        <v>13</v>
      </c>
      <c r="AH65">
        <v>13</v>
      </c>
    </row>
    <row r="66" spans="1:34" x14ac:dyDescent="0.3">
      <c r="A66" s="11" t="s">
        <v>7199</v>
      </c>
      <c r="B66" t="s">
        <v>7092</v>
      </c>
      <c r="C66" t="s">
        <v>7923</v>
      </c>
      <c r="D66">
        <v>15</v>
      </c>
      <c r="E66" t="s">
        <v>7094</v>
      </c>
      <c r="F66" t="s">
        <v>7105</v>
      </c>
      <c r="G66" t="s">
        <v>7102</v>
      </c>
      <c r="H66">
        <v>4</v>
      </c>
      <c r="I66">
        <v>3</v>
      </c>
      <c r="J66" t="s">
        <v>7106</v>
      </c>
      <c r="K66" t="s">
        <v>7106</v>
      </c>
      <c r="L66" t="s">
        <v>7109</v>
      </c>
      <c r="M66" t="s">
        <v>7104</v>
      </c>
      <c r="N66">
        <v>1</v>
      </c>
      <c r="O66">
        <v>2</v>
      </c>
      <c r="P66">
        <v>0</v>
      </c>
      <c r="Q66" t="s">
        <v>7101</v>
      </c>
      <c r="R66" t="s">
        <v>401</v>
      </c>
      <c r="S66" t="s">
        <v>401</v>
      </c>
      <c r="T66" t="s">
        <v>7101</v>
      </c>
      <c r="U66" t="s">
        <v>7101</v>
      </c>
      <c r="V66" t="s">
        <v>7101</v>
      </c>
      <c r="W66" t="s">
        <v>7101</v>
      </c>
      <c r="X66" t="s">
        <v>7101</v>
      </c>
      <c r="Y66">
        <v>4</v>
      </c>
      <c r="Z66">
        <v>4</v>
      </c>
      <c r="AA66">
        <v>4</v>
      </c>
      <c r="AB66">
        <v>2</v>
      </c>
      <c r="AC66">
        <v>4</v>
      </c>
      <c r="AD66">
        <v>2</v>
      </c>
      <c r="AE66">
        <v>0</v>
      </c>
      <c r="AF66">
        <v>13</v>
      </c>
      <c r="AG66">
        <v>12</v>
      </c>
      <c r="AH66">
        <v>12</v>
      </c>
    </row>
    <row r="67" spans="1:34" x14ac:dyDescent="0.3">
      <c r="A67" s="11" t="s">
        <v>7200</v>
      </c>
      <c r="B67" t="s">
        <v>7092</v>
      </c>
      <c r="C67" t="s">
        <v>7924</v>
      </c>
      <c r="D67">
        <v>16</v>
      </c>
      <c r="E67" t="s">
        <v>7094</v>
      </c>
      <c r="F67" t="s">
        <v>7105</v>
      </c>
      <c r="G67" t="s">
        <v>7102</v>
      </c>
      <c r="H67">
        <v>4</v>
      </c>
      <c r="I67">
        <v>3</v>
      </c>
      <c r="J67" t="s">
        <v>7098</v>
      </c>
      <c r="K67" t="s">
        <v>7106</v>
      </c>
      <c r="L67" t="s">
        <v>7099</v>
      </c>
      <c r="M67" t="s">
        <v>7100</v>
      </c>
      <c r="N67">
        <v>3</v>
      </c>
      <c r="O67">
        <v>2</v>
      </c>
      <c r="P67">
        <v>0</v>
      </c>
      <c r="Q67" t="s">
        <v>401</v>
      </c>
      <c r="R67" t="s">
        <v>7101</v>
      </c>
      <c r="S67" t="s">
        <v>401</v>
      </c>
      <c r="T67" t="s">
        <v>7101</v>
      </c>
      <c r="U67" t="s">
        <v>7101</v>
      </c>
      <c r="V67" t="s">
        <v>7101</v>
      </c>
      <c r="W67" t="s">
        <v>7101</v>
      </c>
      <c r="X67" t="s">
        <v>401</v>
      </c>
      <c r="Y67">
        <v>5</v>
      </c>
      <c r="Z67">
        <v>4</v>
      </c>
      <c r="AA67">
        <v>3</v>
      </c>
      <c r="AB67">
        <v>1</v>
      </c>
      <c r="AC67">
        <v>2</v>
      </c>
      <c r="AD67">
        <v>1</v>
      </c>
      <c r="AE67">
        <v>2</v>
      </c>
      <c r="AF67">
        <v>16</v>
      </c>
      <c r="AG67">
        <v>15</v>
      </c>
      <c r="AH67">
        <v>16</v>
      </c>
    </row>
    <row r="68" spans="1:34" x14ac:dyDescent="0.3">
      <c r="A68" s="11" t="s">
        <v>7201</v>
      </c>
      <c r="B68" t="s">
        <v>7092</v>
      </c>
      <c r="C68" t="s">
        <v>7923</v>
      </c>
      <c r="D68">
        <v>15</v>
      </c>
      <c r="E68" t="s">
        <v>7094</v>
      </c>
      <c r="F68" t="s">
        <v>7095</v>
      </c>
      <c r="G68" t="s">
        <v>7096</v>
      </c>
      <c r="H68">
        <v>4</v>
      </c>
      <c r="I68">
        <v>4</v>
      </c>
      <c r="J68" t="s">
        <v>7103</v>
      </c>
      <c r="K68" t="s">
        <v>7106</v>
      </c>
      <c r="L68" t="s">
        <v>7109</v>
      </c>
      <c r="M68" t="s">
        <v>7100</v>
      </c>
      <c r="N68">
        <v>1</v>
      </c>
      <c r="O68">
        <v>4</v>
      </c>
      <c r="P68">
        <v>0</v>
      </c>
      <c r="Q68" t="s">
        <v>401</v>
      </c>
      <c r="R68" t="s">
        <v>7101</v>
      </c>
      <c r="S68" t="s">
        <v>401</v>
      </c>
      <c r="T68" t="s">
        <v>7101</v>
      </c>
      <c r="U68" t="s">
        <v>401</v>
      </c>
      <c r="V68" t="s">
        <v>7101</v>
      </c>
      <c r="W68" t="s">
        <v>7101</v>
      </c>
      <c r="X68" t="s">
        <v>7101</v>
      </c>
      <c r="Y68">
        <v>1</v>
      </c>
      <c r="Z68">
        <v>3</v>
      </c>
      <c r="AA68">
        <v>3</v>
      </c>
      <c r="AB68">
        <v>5</v>
      </c>
      <c r="AC68">
        <v>5</v>
      </c>
      <c r="AD68">
        <v>3</v>
      </c>
      <c r="AE68">
        <v>0</v>
      </c>
      <c r="AF68">
        <v>11</v>
      </c>
      <c r="AG68">
        <v>12</v>
      </c>
      <c r="AH68">
        <v>12</v>
      </c>
    </row>
    <row r="69" spans="1:34" x14ac:dyDescent="0.3">
      <c r="A69" s="11" t="s">
        <v>7202</v>
      </c>
      <c r="B69" t="s">
        <v>7092</v>
      </c>
      <c r="C69" t="s">
        <v>7924</v>
      </c>
      <c r="D69">
        <v>16</v>
      </c>
      <c r="E69" t="s">
        <v>7094</v>
      </c>
      <c r="F69" t="s">
        <v>7095</v>
      </c>
      <c r="G69" t="s">
        <v>7102</v>
      </c>
      <c r="H69">
        <v>3</v>
      </c>
      <c r="I69">
        <v>1</v>
      </c>
      <c r="J69" t="s">
        <v>7106</v>
      </c>
      <c r="K69" t="s">
        <v>7103</v>
      </c>
      <c r="L69" t="s">
        <v>7099</v>
      </c>
      <c r="M69" t="s">
        <v>7100</v>
      </c>
      <c r="N69">
        <v>1</v>
      </c>
      <c r="O69">
        <v>4</v>
      </c>
      <c r="P69">
        <v>0</v>
      </c>
      <c r="Q69" t="s">
        <v>7101</v>
      </c>
      <c r="R69" t="s">
        <v>7101</v>
      </c>
      <c r="S69" t="s">
        <v>401</v>
      </c>
      <c r="T69" t="s">
        <v>401</v>
      </c>
      <c r="U69" t="s">
        <v>7101</v>
      </c>
      <c r="V69" t="s">
        <v>7101</v>
      </c>
      <c r="W69" t="s">
        <v>7101</v>
      </c>
      <c r="X69" t="s">
        <v>401</v>
      </c>
      <c r="Y69">
        <v>4</v>
      </c>
      <c r="Z69">
        <v>3</v>
      </c>
      <c r="AA69">
        <v>3</v>
      </c>
      <c r="AB69">
        <v>1</v>
      </c>
      <c r="AC69">
        <v>2</v>
      </c>
      <c r="AD69">
        <v>5</v>
      </c>
      <c r="AE69">
        <v>0</v>
      </c>
      <c r="AF69">
        <v>10</v>
      </c>
      <c r="AG69">
        <v>9</v>
      </c>
      <c r="AH69">
        <v>10</v>
      </c>
    </row>
    <row r="70" spans="1:34" x14ac:dyDescent="0.3">
      <c r="A70" s="11" t="s">
        <v>7203</v>
      </c>
      <c r="B70" t="s">
        <v>7092</v>
      </c>
      <c r="C70" t="s">
        <v>7923</v>
      </c>
      <c r="D70">
        <v>15</v>
      </c>
      <c r="E70" t="s">
        <v>7110</v>
      </c>
      <c r="F70" t="s">
        <v>7105</v>
      </c>
      <c r="G70" t="s">
        <v>7102</v>
      </c>
      <c r="H70">
        <v>2</v>
      </c>
      <c r="I70">
        <v>2</v>
      </c>
      <c r="J70" t="s">
        <v>7088</v>
      </c>
      <c r="K70" t="s">
        <v>7106</v>
      </c>
      <c r="L70" t="s">
        <v>7109</v>
      </c>
      <c r="M70" t="s">
        <v>7100</v>
      </c>
      <c r="N70">
        <v>2</v>
      </c>
      <c r="O70">
        <v>2</v>
      </c>
      <c r="P70">
        <v>0</v>
      </c>
      <c r="Q70" t="s">
        <v>7101</v>
      </c>
      <c r="R70" t="s">
        <v>7101</v>
      </c>
      <c r="S70" t="s">
        <v>401</v>
      </c>
      <c r="T70" t="s">
        <v>401</v>
      </c>
      <c r="U70" t="s">
        <v>7101</v>
      </c>
      <c r="V70" t="s">
        <v>7101</v>
      </c>
      <c r="W70" t="s">
        <v>7101</v>
      </c>
      <c r="X70" t="s">
        <v>401</v>
      </c>
      <c r="Y70">
        <v>4</v>
      </c>
      <c r="Z70">
        <v>1</v>
      </c>
      <c r="AA70">
        <v>3</v>
      </c>
      <c r="AB70">
        <v>1</v>
      </c>
      <c r="AC70">
        <v>3</v>
      </c>
      <c r="AD70">
        <v>4</v>
      </c>
      <c r="AE70">
        <v>0</v>
      </c>
      <c r="AF70">
        <v>11</v>
      </c>
      <c r="AG70">
        <v>10</v>
      </c>
      <c r="AH70">
        <v>11</v>
      </c>
    </row>
    <row r="71" spans="1:34" x14ac:dyDescent="0.3">
      <c r="A71" s="11" t="s">
        <v>7204</v>
      </c>
      <c r="B71" t="s">
        <v>7092</v>
      </c>
      <c r="C71" t="s">
        <v>7924</v>
      </c>
      <c r="D71">
        <v>15</v>
      </c>
      <c r="E71" t="s">
        <v>7110</v>
      </c>
      <c r="F71" t="s">
        <v>7105</v>
      </c>
      <c r="G71" t="s">
        <v>7102</v>
      </c>
      <c r="H71">
        <v>3</v>
      </c>
      <c r="I71">
        <v>1</v>
      </c>
      <c r="J71" t="s">
        <v>7103</v>
      </c>
      <c r="K71" t="s">
        <v>7103</v>
      </c>
      <c r="L71" t="s">
        <v>7109</v>
      </c>
      <c r="M71" t="s">
        <v>7104</v>
      </c>
      <c r="N71">
        <v>2</v>
      </c>
      <c r="O71">
        <v>4</v>
      </c>
      <c r="P71">
        <v>0</v>
      </c>
      <c r="Q71" t="s">
        <v>401</v>
      </c>
      <c r="R71" t="s">
        <v>7101</v>
      </c>
      <c r="S71" t="s">
        <v>401</v>
      </c>
      <c r="T71" t="s">
        <v>401</v>
      </c>
      <c r="U71" t="s">
        <v>401</v>
      </c>
      <c r="V71" t="s">
        <v>7101</v>
      </c>
      <c r="W71" t="s">
        <v>7101</v>
      </c>
      <c r="X71" t="s">
        <v>401</v>
      </c>
      <c r="Y71">
        <v>4</v>
      </c>
      <c r="Z71">
        <v>4</v>
      </c>
      <c r="AA71">
        <v>2</v>
      </c>
      <c r="AB71">
        <v>2</v>
      </c>
      <c r="AC71">
        <v>3</v>
      </c>
      <c r="AD71">
        <v>3</v>
      </c>
      <c r="AE71">
        <v>6</v>
      </c>
      <c r="AF71">
        <v>15</v>
      </c>
      <c r="AG71">
        <v>15</v>
      </c>
      <c r="AH71">
        <v>15</v>
      </c>
    </row>
    <row r="72" spans="1:34" x14ac:dyDescent="0.3">
      <c r="A72" s="11" t="s">
        <v>7205</v>
      </c>
      <c r="B72" t="s">
        <v>7092</v>
      </c>
      <c r="C72" t="s">
        <v>7923</v>
      </c>
      <c r="D72">
        <v>16</v>
      </c>
      <c r="E72" t="s">
        <v>7094</v>
      </c>
      <c r="F72" t="s">
        <v>7095</v>
      </c>
      <c r="G72" t="s">
        <v>7102</v>
      </c>
      <c r="H72">
        <v>3</v>
      </c>
      <c r="I72">
        <v>1</v>
      </c>
      <c r="J72" t="s">
        <v>7103</v>
      </c>
      <c r="K72" t="s">
        <v>7103</v>
      </c>
      <c r="L72" t="s">
        <v>7109</v>
      </c>
      <c r="M72" t="s">
        <v>7104</v>
      </c>
      <c r="N72">
        <v>2</v>
      </c>
      <c r="O72">
        <v>4</v>
      </c>
      <c r="P72">
        <v>0</v>
      </c>
      <c r="Q72" t="s">
        <v>401</v>
      </c>
      <c r="R72" t="s">
        <v>7101</v>
      </c>
      <c r="S72" t="s">
        <v>401</v>
      </c>
      <c r="T72" t="s">
        <v>401</v>
      </c>
      <c r="U72" t="s">
        <v>7101</v>
      </c>
      <c r="V72" t="s">
        <v>7101</v>
      </c>
      <c r="W72" t="s">
        <v>7101</v>
      </c>
      <c r="X72" t="s">
        <v>401</v>
      </c>
      <c r="Y72">
        <v>4</v>
      </c>
      <c r="Z72">
        <v>3</v>
      </c>
      <c r="AA72">
        <v>2</v>
      </c>
      <c r="AB72">
        <v>1</v>
      </c>
      <c r="AC72">
        <v>1</v>
      </c>
      <c r="AD72">
        <v>5</v>
      </c>
      <c r="AE72">
        <v>2</v>
      </c>
      <c r="AF72">
        <v>13</v>
      </c>
      <c r="AG72">
        <v>11</v>
      </c>
      <c r="AH72">
        <v>11</v>
      </c>
    </row>
    <row r="73" spans="1:34" x14ac:dyDescent="0.3">
      <c r="A73" s="11" t="s">
        <v>7206</v>
      </c>
      <c r="B73" t="s">
        <v>7092</v>
      </c>
      <c r="C73" t="s">
        <v>7924</v>
      </c>
      <c r="D73">
        <v>15</v>
      </c>
      <c r="E73" t="s">
        <v>7094</v>
      </c>
      <c r="F73" t="s">
        <v>7095</v>
      </c>
      <c r="G73" t="s">
        <v>7102</v>
      </c>
      <c r="H73">
        <v>4</v>
      </c>
      <c r="I73">
        <v>2</v>
      </c>
      <c r="J73" t="s">
        <v>7103</v>
      </c>
      <c r="K73" t="s">
        <v>7103</v>
      </c>
      <c r="L73" t="s">
        <v>7099</v>
      </c>
      <c r="M73" t="s">
        <v>7100</v>
      </c>
      <c r="N73">
        <v>1</v>
      </c>
      <c r="O73">
        <v>4</v>
      </c>
      <c r="P73">
        <v>0</v>
      </c>
      <c r="Q73" t="s">
        <v>401</v>
      </c>
      <c r="R73" t="s">
        <v>401</v>
      </c>
      <c r="S73" t="s">
        <v>401</v>
      </c>
      <c r="T73" t="s">
        <v>401</v>
      </c>
      <c r="U73" t="s">
        <v>7101</v>
      </c>
      <c r="V73" t="s">
        <v>7101</v>
      </c>
      <c r="W73" t="s">
        <v>7101</v>
      </c>
      <c r="X73" t="s">
        <v>401</v>
      </c>
      <c r="Y73">
        <v>3</v>
      </c>
      <c r="Z73">
        <v>3</v>
      </c>
      <c r="AA73">
        <v>3</v>
      </c>
      <c r="AB73">
        <v>1</v>
      </c>
      <c r="AC73">
        <v>1</v>
      </c>
      <c r="AD73">
        <v>3</v>
      </c>
      <c r="AE73">
        <v>0</v>
      </c>
      <c r="AF73">
        <v>11</v>
      </c>
      <c r="AG73">
        <v>9</v>
      </c>
      <c r="AH73">
        <v>10</v>
      </c>
    </row>
    <row r="74" spans="1:34" x14ac:dyDescent="0.3">
      <c r="A74" s="11" t="s">
        <v>7207</v>
      </c>
      <c r="B74" t="s">
        <v>7092</v>
      </c>
      <c r="C74" t="s">
        <v>7923</v>
      </c>
      <c r="D74">
        <v>15</v>
      </c>
      <c r="E74" t="s">
        <v>7110</v>
      </c>
      <c r="F74" t="s">
        <v>7095</v>
      </c>
      <c r="G74" t="s">
        <v>7102</v>
      </c>
      <c r="H74">
        <v>1</v>
      </c>
      <c r="I74">
        <v>1</v>
      </c>
      <c r="J74" t="s">
        <v>7103</v>
      </c>
      <c r="K74" t="s">
        <v>7103</v>
      </c>
      <c r="L74" t="s">
        <v>7109</v>
      </c>
      <c r="M74" t="s">
        <v>7100</v>
      </c>
      <c r="N74">
        <v>1</v>
      </c>
      <c r="O74">
        <v>2</v>
      </c>
      <c r="P74">
        <v>0</v>
      </c>
      <c r="Q74" t="s">
        <v>7101</v>
      </c>
      <c r="R74" t="s">
        <v>7101</v>
      </c>
      <c r="S74" t="s">
        <v>401</v>
      </c>
      <c r="T74" t="s">
        <v>401</v>
      </c>
      <c r="U74" t="s">
        <v>401</v>
      </c>
      <c r="V74" t="s">
        <v>7101</v>
      </c>
      <c r="W74" t="s">
        <v>7101</v>
      </c>
      <c r="X74" t="s">
        <v>7101</v>
      </c>
      <c r="Y74">
        <v>3</v>
      </c>
      <c r="Z74">
        <v>3</v>
      </c>
      <c r="AA74">
        <v>4</v>
      </c>
      <c r="AB74">
        <v>2</v>
      </c>
      <c r="AC74">
        <v>4</v>
      </c>
      <c r="AD74">
        <v>5</v>
      </c>
      <c r="AE74">
        <v>2</v>
      </c>
      <c r="AF74">
        <v>13</v>
      </c>
      <c r="AG74">
        <v>11</v>
      </c>
      <c r="AH74">
        <v>11</v>
      </c>
    </row>
    <row r="75" spans="1:34" x14ac:dyDescent="0.3">
      <c r="A75" s="11" t="s">
        <v>7208</v>
      </c>
      <c r="B75" t="s">
        <v>7092</v>
      </c>
      <c r="C75" t="s">
        <v>7924</v>
      </c>
      <c r="D75">
        <v>16</v>
      </c>
      <c r="E75" t="s">
        <v>7094</v>
      </c>
      <c r="F75" t="s">
        <v>7095</v>
      </c>
      <c r="G75" t="s">
        <v>7102</v>
      </c>
      <c r="H75">
        <v>3</v>
      </c>
      <c r="I75">
        <v>1</v>
      </c>
      <c r="J75" t="s">
        <v>7103</v>
      </c>
      <c r="K75" t="s">
        <v>7103</v>
      </c>
      <c r="L75" t="s">
        <v>7109</v>
      </c>
      <c r="M75" t="s">
        <v>7100</v>
      </c>
      <c r="N75">
        <v>1</v>
      </c>
      <c r="O75">
        <v>1</v>
      </c>
      <c r="P75">
        <v>0</v>
      </c>
      <c r="Q75" t="s">
        <v>401</v>
      </c>
      <c r="R75" t="s">
        <v>401</v>
      </c>
      <c r="S75" t="s">
        <v>401</v>
      </c>
      <c r="T75" t="s">
        <v>7101</v>
      </c>
      <c r="U75" t="s">
        <v>7101</v>
      </c>
      <c r="V75" t="s">
        <v>7101</v>
      </c>
      <c r="W75" t="s">
        <v>401</v>
      </c>
      <c r="X75" t="s">
        <v>401</v>
      </c>
      <c r="Y75">
        <v>5</v>
      </c>
      <c r="Z75">
        <v>3</v>
      </c>
      <c r="AA75">
        <v>2</v>
      </c>
      <c r="AB75">
        <v>2</v>
      </c>
      <c r="AC75">
        <v>2</v>
      </c>
      <c r="AD75">
        <v>5</v>
      </c>
      <c r="AE75">
        <v>0</v>
      </c>
      <c r="AF75">
        <v>13</v>
      </c>
      <c r="AG75">
        <v>13</v>
      </c>
      <c r="AH75">
        <v>14</v>
      </c>
    </row>
    <row r="76" spans="1:34" x14ac:dyDescent="0.3">
      <c r="A76" s="11" t="s">
        <v>7209</v>
      </c>
      <c r="B76" t="s">
        <v>7092</v>
      </c>
      <c r="C76" t="s">
        <v>7923</v>
      </c>
      <c r="D76">
        <v>16</v>
      </c>
      <c r="E76" t="s">
        <v>7094</v>
      </c>
      <c r="F76" t="s">
        <v>7095</v>
      </c>
      <c r="G76" t="s">
        <v>7102</v>
      </c>
      <c r="H76">
        <v>3</v>
      </c>
      <c r="I76">
        <v>3</v>
      </c>
      <c r="J76" t="s">
        <v>7103</v>
      </c>
      <c r="K76" t="s">
        <v>7106</v>
      </c>
      <c r="L76" t="s">
        <v>7107</v>
      </c>
      <c r="M76" t="s">
        <v>7100</v>
      </c>
      <c r="N76">
        <v>1</v>
      </c>
      <c r="O76">
        <v>2</v>
      </c>
      <c r="P76">
        <v>0</v>
      </c>
      <c r="Q76" t="s">
        <v>7101</v>
      </c>
      <c r="R76" t="s">
        <v>7101</v>
      </c>
      <c r="S76" t="s">
        <v>401</v>
      </c>
      <c r="T76" t="s">
        <v>7101</v>
      </c>
      <c r="U76" t="s">
        <v>7101</v>
      </c>
      <c r="V76" t="s">
        <v>7101</v>
      </c>
      <c r="W76" t="s">
        <v>7101</v>
      </c>
      <c r="X76" t="s">
        <v>401</v>
      </c>
      <c r="Y76">
        <v>4</v>
      </c>
      <c r="Z76">
        <v>3</v>
      </c>
      <c r="AA76">
        <v>3</v>
      </c>
      <c r="AB76">
        <v>2</v>
      </c>
      <c r="AC76">
        <v>4</v>
      </c>
      <c r="AD76">
        <v>5</v>
      </c>
      <c r="AE76">
        <v>4</v>
      </c>
      <c r="AF76">
        <v>11</v>
      </c>
      <c r="AG76">
        <v>11</v>
      </c>
      <c r="AH76">
        <v>11</v>
      </c>
    </row>
    <row r="77" spans="1:34" x14ac:dyDescent="0.3">
      <c r="A77" s="11" t="s">
        <v>7210</v>
      </c>
      <c r="B77" t="s">
        <v>7092</v>
      </c>
      <c r="C77" t="s">
        <v>7924</v>
      </c>
      <c r="D77">
        <v>15</v>
      </c>
      <c r="E77" t="s">
        <v>7094</v>
      </c>
      <c r="F77" t="s">
        <v>7095</v>
      </c>
      <c r="G77" t="s">
        <v>7102</v>
      </c>
      <c r="H77">
        <v>4</v>
      </c>
      <c r="I77">
        <v>3</v>
      </c>
      <c r="J77" t="s">
        <v>7098</v>
      </c>
      <c r="K77" t="s">
        <v>7103</v>
      </c>
      <c r="L77" t="s">
        <v>7107</v>
      </c>
      <c r="M77" t="s">
        <v>7100</v>
      </c>
      <c r="N77">
        <v>1</v>
      </c>
      <c r="O77">
        <v>2</v>
      </c>
      <c r="P77">
        <v>0</v>
      </c>
      <c r="Q77" t="s">
        <v>401</v>
      </c>
      <c r="R77" t="s">
        <v>7101</v>
      </c>
      <c r="S77" t="s">
        <v>401</v>
      </c>
      <c r="T77" t="s">
        <v>7101</v>
      </c>
      <c r="U77" t="s">
        <v>7101</v>
      </c>
      <c r="V77" t="s">
        <v>7101</v>
      </c>
      <c r="W77" t="s">
        <v>7101</v>
      </c>
      <c r="X77" t="s">
        <v>401</v>
      </c>
      <c r="Y77">
        <v>4</v>
      </c>
      <c r="Z77">
        <v>3</v>
      </c>
      <c r="AA77">
        <v>3</v>
      </c>
      <c r="AB77">
        <v>2</v>
      </c>
      <c r="AC77">
        <v>3</v>
      </c>
      <c r="AD77">
        <v>5</v>
      </c>
      <c r="AE77">
        <v>0</v>
      </c>
      <c r="AF77">
        <v>11</v>
      </c>
      <c r="AG77">
        <v>11</v>
      </c>
      <c r="AH77">
        <v>11</v>
      </c>
    </row>
    <row r="78" spans="1:34" x14ac:dyDescent="0.3">
      <c r="A78" s="11" t="s">
        <v>7211</v>
      </c>
      <c r="B78" t="s">
        <v>7092</v>
      </c>
      <c r="C78" t="s">
        <v>7923</v>
      </c>
      <c r="D78">
        <v>15</v>
      </c>
      <c r="E78" t="s">
        <v>7094</v>
      </c>
      <c r="F78" t="s">
        <v>7095</v>
      </c>
      <c r="G78" t="s">
        <v>7102</v>
      </c>
      <c r="H78">
        <v>4</v>
      </c>
      <c r="I78">
        <v>0</v>
      </c>
      <c r="J78" t="s">
        <v>7098</v>
      </c>
      <c r="K78" t="s">
        <v>7103</v>
      </c>
      <c r="L78" t="s">
        <v>7099</v>
      </c>
      <c r="M78" t="s">
        <v>7100</v>
      </c>
      <c r="N78">
        <v>2</v>
      </c>
      <c r="O78">
        <v>4</v>
      </c>
      <c r="P78">
        <v>0</v>
      </c>
      <c r="Q78" t="s">
        <v>401</v>
      </c>
      <c r="R78" t="s">
        <v>401</v>
      </c>
      <c r="S78" t="s">
        <v>401</v>
      </c>
      <c r="T78" t="s">
        <v>7101</v>
      </c>
      <c r="U78" t="s">
        <v>7101</v>
      </c>
      <c r="V78" t="s">
        <v>7101</v>
      </c>
      <c r="W78" t="s">
        <v>7101</v>
      </c>
      <c r="X78" t="s">
        <v>401</v>
      </c>
      <c r="Y78">
        <v>3</v>
      </c>
      <c r="Z78">
        <v>4</v>
      </c>
      <c r="AA78">
        <v>3</v>
      </c>
      <c r="AB78">
        <v>1</v>
      </c>
      <c r="AC78">
        <v>1</v>
      </c>
      <c r="AD78">
        <v>1</v>
      </c>
      <c r="AE78">
        <v>0</v>
      </c>
      <c r="AF78">
        <v>12</v>
      </c>
      <c r="AG78">
        <v>11</v>
      </c>
      <c r="AH78">
        <v>11</v>
      </c>
    </row>
    <row r="79" spans="1:34" x14ac:dyDescent="0.3">
      <c r="A79" s="11" t="s">
        <v>7212</v>
      </c>
      <c r="B79" t="s">
        <v>7092</v>
      </c>
      <c r="C79" t="s">
        <v>7924</v>
      </c>
      <c r="D79">
        <v>16</v>
      </c>
      <c r="E79" t="s">
        <v>7094</v>
      </c>
      <c r="F79" t="s">
        <v>7095</v>
      </c>
      <c r="G79" t="s">
        <v>7102</v>
      </c>
      <c r="H79">
        <v>2</v>
      </c>
      <c r="I79">
        <v>2</v>
      </c>
      <c r="J79" t="s">
        <v>7103</v>
      </c>
      <c r="K79" t="s">
        <v>7103</v>
      </c>
      <c r="L79" t="s">
        <v>7109</v>
      </c>
      <c r="M79" t="s">
        <v>7100</v>
      </c>
      <c r="N79">
        <v>1</v>
      </c>
      <c r="O79">
        <v>4</v>
      </c>
      <c r="P79">
        <v>0</v>
      </c>
      <c r="Q79" t="s">
        <v>401</v>
      </c>
      <c r="R79" t="s">
        <v>401</v>
      </c>
      <c r="S79" t="s">
        <v>401</v>
      </c>
      <c r="T79" t="s">
        <v>401</v>
      </c>
      <c r="U79" t="s">
        <v>7101</v>
      </c>
      <c r="V79" t="s">
        <v>7101</v>
      </c>
      <c r="W79" t="s">
        <v>7101</v>
      </c>
      <c r="X79" t="s">
        <v>7101</v>
      </c>
      <c r="Y79">
        <v>5</v>
      </c>
      <c r="Z79">
        <v>2</v>
      </c>
      <c r="AA79">
        <v>3</v>
      </c>
      <c r="AB79">
        <v>1</v>
      </c>
      <c r="AC79">
        <v>3</v>
      </c>
      <c r="AD79">
        <v>3</v>
      </c>
      <c r="AE79">
        <v>1</v>
      </c>
      <c r="AF79">
        <v>13</v>
      </c>
      <c r="AG79">
        <v>13</v>
      </c>
      <c r="AH79">
        <v>13</v>
      </c>
    </row>
    <row r="80" spans="1:34" x14ac:dyDescent="0.3">
      <c r="A80" s="11" t="s">
        <v>7213</v>
      </c>
      <c r="B80" t="s">
        <v>7092</v>
      </c>
      <c r="C80" t="s">
        <v>7923</v>
      </c>
      <c r="D80">
        <v>17</v>
      </c>
      <c r="E80" t="s">
        <v>7094</v>
      </c>
      <c r="F80" t="s">
        <v>7095</v>
      </c>
      <c r="G80" t="s">
        <v>7102</v>
      </c>
      <c r="H80">
        <v>2</v>
      </c>
      <c r="I80">
        <v>1</v>
      </c>
      <c r="J80" t="s">
        <v>7103</v>
      </c>
      <c r="K80" t="s">
        <v>7103</v>
      </c>
      <c r="L80" t="s">
        <v>7107</v>
      </c>
      <c r="M80" t="s">
        <v>7100</v>
      </c>
      <c r="N80">
        <v>2</v>
      </c>
      <c r="O80">
        <v>1</v>
      </c>
      <c r="P80">
        <v>3</v>
      </c>
      <c r="Q80" t="s">
        <v>7101</v>
      </c>
      <c r="R80" t="s">
        <v>7101</v>
      </c>
      <c r="S80" t="s">
        <v>401</v>
      </c>
      <c r="T80" t="s">
        <v>7101</v>
      </c>
      <c r="U80" t="s">
        <v>7101</v>
      </c>
      <c r="V80" t="s">
        <v>401</v>
      </c>
      <c r="W80" t="s">
        <v>7101</v>
      </c>
      <c r="X80" t="s">
        <v>401</v>
      </c>
      <c r="Y80">
        <v>4</v>
      </c>
      <c r="Z80">
        <v>5</v>
      </c>
      <c r="AA80">
        <v>1</v>
      </c>
      <c r="AB80">
        <v>1</v>
      </c>
      <c r="AC80">
        <v>1</v>
      </c>
      <c r="AD80">
        <v>3</v>
      </c>
      <c r="AE80">
        <v>0</v>
      </c>
      <c r="AF80">
        <v>9</v>
      </c>
      <c r="AG80">
        <v>9</v>
      </c>
      <c r="AH80">
        <v>10</v>
      </c>
    </row>
    <row r="81" spans="1:34" x14ac:dyDescent="0.3">
      <c r="A81" s="11" t="s">
        <v>7214</v>
      </c>
      <c r="B81" t="s">
        <v>7092</v>
      </c>
      <c r="C81" t="s">
        <v>7924</v>
      </c>
      <c r="D81">
        <v>16</v>
      </c>
      <c r="E81" t="s">
        <v>7094</v>
      </c>
      <c r="F81" t="s">
        <v>7095</v>
      </c>
      <c r="G81" t="s">
        <v>7102</v>
      </c>
      <c r="H81">
        <v>3</v>
      </c>
      <c r="I81">
        <v>4</v>
      </c>
      <c r="J81" t="s">
        <v>7097</v>
      </c>
      <c r="K81" t="s">
        <v>7103</v>
      </c>
      <c r="L81" t="s">
        <v>7099</v>
      </c>
      <c r="M81" t="s">
        <v>7100</v>
      </c>
      <c r="N81">
        <v>1</v>
      </c>
      <c r="O81">
        <v>2</v>
      </c>
      <c r="P81">
        <v>0</v>
      </c>
      <c r="Q81" t="s">
        <v>401</v>
      </c>
      <c r="R81" t="s">
        <v>7101</v>
      </c>
      <c r="S81" t="s">
        <v>401</v>
      </c>
      <c r="T81" t="s">
        <v>401</v>
      </c>
      <c r="U81" t="s">
        <v>7101</v>
      </c>
      <c r="V81" t="s">
        <v>7101</v>
      </c>
      <c r="W81" t="s">
        <v>7101</v>
      </c>
      <c r="X81" t="s">
        <v>401</v>
      </c>
      <c r="Y81">
        <v>2</v>
      </c>
      <c r="Z81">
        <v>4</v>
      </c>
      <c r="AA81">
        <v>3</v>
      </c>
      <c r="AB81">
        <v>1</v>
      </c>
      <c r="AC81">
        <v>2</v>
      </c>
      <c r="AD81">
        <v>3</v>
      </c>
      <c r="AE81">
        <v>14</v>
      </c>
      <c r="AF81">
        <v>12</v>
      </c>
      <c r="AG81">
        <v>11</v>
      </c>
      <c r="AH81">
        <v>11</v>
      </c>
    </row>
    <row r="82" spans="1:34" x14ac:dyDescent="0.3">
      <c r="A82" s="11" t="s">
        <v>7215</v>
      </c>
      <c r="B82" t="s">
        <v>7092</v>
      </c>
      <c r="C82" t="s">
        <v>7923</v>
      </c>
      <c r="D82">
        <v>15</v>
      </c>
      <c r="E82" t="s">
        <v>7094</v>
      </c>
      <c r="F82" t="s">
        <v>7095</v>
      </c>
      <c r="G82" t="s">
        <v>7102</v>
      </c>
      <c r="H82">
        <v>2</v>
      </c>
      <c r="I82">
        <v>3</v>
      </c>
      <c r="J82" t="s">
        <v>7103</v>
      </c>
      <c r="K82" t="s">
        <v>7106</v>
      </c>
      <c r="L82" t="s">
        <v>7099</v>
      </c>
      <c r="M82" t="s">
        <v>7104</v>
      </c>
      <c r="N82">
        <v>1</v>
      </c>
      <c r="O82">
        <v>1</v>
      </c>
      <c r="P82">
        <v>0</v>
      </c>
      <c r="Q82" t="s">
        <v>7101</v>
      </c>
      <c r="R82" t="s">
        <v>7101</v>
      </c>
      <c r="S82" t="s">
        <v>401</v>
      </c>
      <c r="T82" t="s">
        <v>7101</v>
      </c>
      <c r="U82" t="s">
        <v>401</v>
      </c>
      <c r="V82" t="s">
        <v>7101</v>
      </c>
      <c r="W82" t="s">
        <v>7101</v>
      </c>
      <c r="X82" t="s">
        <v>7101</v>
      </c>
      <c r="Y82">
        <v>3</v>
      </c>
      <c r="Z82">
        <v>2</v>
      </c>
      <c r="AA82">
        <v>2</v>
      </c>
      <c r="AB82">
        <v>1</v>
      </c>
      <c r="AC82">
        <v>3</v>
      </c>
      <c r="AD82">
        <v>3</v>
      </c>
      <c r="AE82">
        <v>0</v>
      </c>
      <c r="AF82">
        <v>11</v>
      </c>
      <c r="AG82">
        <v>11</v>
      </c>
      <c r="AH82">
        <v>12</v>
      </c>
    </row>
    <row r="83" spans="1:34" x14ac:dyDescent="0.3">
      <c r="A83" s="11" t="s">
        <v>7216</v>
      </c>
      <c r="B83" t="s">
        <v>7092</v>
      </c>
      <c r="C83" t="s">
        <v>7924</v>
      </c>
      <c r="D83">
        <v>15</v>
      </c>
      <c r="E83" t="s">
        <v>7094</v>
      </c>
      <c r="F83" t="s">
        <v>7095</v>
      </c>
      <c r="G83" t="s">
        <v>7102</v>
      </c>
      <c r="H83">
        <v>2</v>
      </c>
      <c r="I83">
        <v>3</v>
      </c>
      <c r="J83" t="s">
        <v>7103</v>
      </c>
      <c r="K83" t="s">
        <v>7103</v>
      </c>
      <c r="L83" t="s">
        <v>7107</v>
      </c>
      <c r="M83" t="s">
        <v>7100</v>
      </c>
      <c r="N83">
        <v>1</v>
      </c>
      <c r="O83">
        <v>3</v>
      </c>
      <c r="P83">
        <v>0</v>
      </c>
      <c r="Q83" t="s">
        <v>7101</v>
      </c>
      <c r="R83" t="s">
        <v>401</v>
      </c>
      <c r="S83" t="s">
        <v>401</v>
      </c>
      <c r="T83" t="s">
        <v>401</v>
      </c>
      <c r="U83" t="s">
        <v>401</v>
      </c>
      <c r="V83" t="s">
        <v>7101</v>
      </c>
      <c r="W83" t="s">
        <v>7101</v>
      </c>
      <c r="X83" t="s">
        <v>401</v>
      </c>
      <c r="Y83">
        <v>5</v>
      </c>
      <c r="Z83">
        <v>3</v>
      </c>
      <c r="AA83">
        <v>2</v>
      </c>
      <c r="AB83">
        <v>1</v>
      </c>
      <c r="AC83">
        <v>2</v>
      </c>
      <c r="AD83">
        <v>5</v>
      </c>
      <c r="AE83">
        <v>2</v>
      </c>
      <c r="AF83">
        <v>10</v>
      </c>
      <c r="AG83">
        <v>9</v>
      </c>
      <c r="AH83">
        <v>9</v>
      </c>
    </row>
    <row r="84" spans="1:34" x14ac:dyDescent="0.3">
      <c r="A84" s="11" t="s">
        <v>7217</v>
      </c>
      <c r="B84" t="s">
        <v>7092</v>
      </c>
      <c r="C84" t="s">
        <v>7923</v>
      </c>
      <c r="D84">
        <v>15</v>
      </c>
      <c r="E84" t="s">
        <v>7094</v>
      </c>
      <c r="F84" t="s">
        <v>7105</v>
      </c>
      <c r="G84" t="s">
        <v>7102</v>
      </c>
      <c r="H84">
        <v>3</v>
      </c>
      <c r="I84">
        <v>2</v>
      </c>
      <c r="J84" t="s">
        <v>7106</v>
      </c>
      <c r="K84" t="s">
        <v>7103</v>
      </c>
      <c r="L84" t="s">
        <v>7109</v>
      </c>
      <c r="M84" t="s">
        <v>7100</v>
      </c>
      <c r="N84">
        <v>1</v>
      </c>
      <c r="O84">
        <v>2</v>
      </c>
      <c r="P84">
        <v>0</v>
      </c>
      <c r="Q84" t="s">
        <v>401</v>
      </c>
      <c r="R84" t="s">
        <v>7101</v>
      </c>
      <c r="S84" t="s">
        <v>401</v>
      </c>
      <c r="T84" t="s">
        <v>401</v>
      </c>
      <c r="U84" t="s">
        <v>7101</v>
      </c>
      <c r="V84" t="s">
        <v>7101</v>
      </c>
      <c r="W84" t="s">
        <v>7101</v>
      </c>
      <c r="X84" t="s">
        <v>401</v>
      </c>
      <c r="Y84">
        <v>4</v>
      </c>
      <c r="Z84">
        <v>4</v>
      </c>
      <c r="AA84">
        <v>4</v>
      </c>
      <c r="AB84">
        <v>1</v>
      </c>
      <c r="AC84">
        <v>1</v>
      </c>
      <c r="AD84">
        <v>5</v>
      </c>
      <c r="AE84">
        <v>4</v>
      </c>
      <c r="AF84">
        <v>12</v>
      </c>
      <c r="AG84">
        <v>11</v>
      </c>
      <c r="AH84">
        <v>11</v>
      </c>
    </row>
    <row r="85" spans="1:34" x14ac:dyDescent="0.3">
      <c r="A85" s="11" t="s">
        <v>7218</v>
      </c>
      <c r="B85" t="s">
        <v>7092</v>
      </c>
      <c r="C85" t="s">
        <v>7924</v>
      </c>
      <c r="D85">
        <v>15</v>
      </c>
      <c r="E85" t="s">
        <v>7094</v>
      </c>
      <c r="F85" t="s">
        <v>7105</v>
      </c>
      <c r="G85" t="s">
        <v>7102</v>
      </c>
      <c r="H85">
        <v>2</v>
      </c>
      <c r="I85">
        <v>2</v>
      </c>
      <c r="J85" t="s">
        <v>7106</v>
      </c>
      <c r="K85" t="s">
        <v>7106</v>
      </c>
      <c r="L85" t="s">
        <v>7107</v>
      </c>
      <c r="M85" t="s">
        <v>7100</v>
      </c>
      <c r="N85">
        <v>2</v>
      </c>
      <c r="O85">
        <v>2</v>
      </c>
      <c r="P85">
        <v>0</v>
      </c>
      <c r="Q85" t="s">
        <v>401</v>
      </c>
      <c r="R85" t="s">
        <v>401</v>
      </c>
      <c r="S85" t="s">
        <v>7101</v>
      </c>
      <c r="T85" t="s">
        <v>7101</v>
      </c>
      <c r="U85" t="s">
        <v>7101</v>
      </c>
      <c r="V85" t="s">
        <v>7101</v>
      </c>
      <c r="W85" t="s">
        <v>7101</v>
      </c>
      <c r="X85" t="s">
        <v>401</v>
      </c>
      <c r="Y85">
        <v>5</v>
      </c>
      <c r="Z85">
        <v>3</v>
      </c>
      <c r="AA85">
        <v>3</v>
      </c>
      <c r="AB85">
        <v>1</v>
      </c>
      <c r="AC85">
        <v>3</v>
      </c>
      <c r="AD85">
        <v>4</v>
      </c>
      <c r="AE85">
        <v>2</v>
      </c>
      <c r="AF85">
        <v>13</v>
      </c>
      <c r="AG85">
        <v>12</v>
      </c>
      <c r="AH85">
        <v>13</v>
      </c>
    </row>
    <row r="86" spans="1:34" x14ac:dyDescent="0.3">
      <c r="A86" s="11" t="s">
        <v>7219</v>
      </c>
      <c r="B86" t="s">
        <v>7092</v>
      </c>
      <c r="C86" t="s">
        <v>7923</v>
      </c>
      <c r="D86">
        <v>15</v>
      </c>
      <c r="E86" t="s">
        <v>7094</v>
      </c>
      <c r="F86" t="s">
        <v>7095</v>
      </c>
      <c r="G86" t="s">
        <v>7102</v>
      </c>
      <c r="H86">
        <v>1</v>
      </c>
      <c r="I86">
        <v>1</v>
      </c>
      <c r="J86" t="s">
        <v>7103</v>
      </c>
      <c r="K86" t="s">
        <v>7103</v>
      </c>
      <c r="L86" t="s">
        <v>7107</v>
      </c>
      <c r="M86" t="s">
        <v>7104</v>
      </c>
      <c r="N86">
        <v>1</v>
      </c>
      <c r="O86">
        <v>2</v>
      </c>
      <c r="P86">
        <v>0</v>
      </c>
      <c r="Q86" t="s">
        <v>401</v>
      </c>
      <c r="R86" t="s">
        <v>7101</v>
      </c>
      <c r="S86" t="s">
        <v>401</v>
      </c>
      <c r="T86" t="s">
        <v>7101</v>
      </c>
      <c r="U86" t="s">
        <v>401</v>
      </c>
      <c r="V86" t="s">
        <v>7101</v>
      </c>
      <c r="W86" t="s">
        <v>7101</v>
      </c>
      <c r="X86" t="s">
        <v>401</v>
      </c>
      <c r="Y86">
        <v>4</v>
      </c>
      <c r="Z86">
        <v>3</v>
      </c>
      <c r="AA86">
        <v>2</v>
      </c>
      <c r="AB86">
        <v>2</v>
      </c>
      <c r="AC86">
        <v>3</v>
      </c>
      <c r="AD86">
        <v>4</v>
      </c>
      <c r="AE86">
        <v>2</v>
      </c>
      <c r="AF86">
        <v>13</v>
      </c>
      <c r="AG86">
        <v>12</v>
      </c>
      <c r="AH86">
        <v>12</v>
      </c>
    </row>
    <row r="87" spans="1:34" x14ac:dyDescent="0.3">
      <c r="A87" s="11" t="s">
        <v>7220</v>
      </c>
      <c r="B87" t="s">
        <v>7092</v>
      </c>
      <c r="C87" t="s">
        <v>7924</v>
      </c>
      <c r="D87">
        <v>15</v>
      </c>
      <c r="E87" t="s">
        <v>7094</v>
      </c>
      <c r="F87" t="s">
        <v>7095</v>
      </c>
      <c r="G87" t="s">
        <v>7102</v>
      </c>
      <c r="H87">
        <v>4</v>
      </c>
      <c r="I87">
        <v>4</v>
      </c>
      <c r="J87" t="s">
        <v>7106</v>
      </c>
      <c r="K87" t="s">
        <v>7106</v>
      </c>
      <c r="L87" t="s">
        <v>7109</v>
      </c>
      <c r="M87" t="s">
        <v>7104</v>
      </c>
      <c r="N87">
        <v>2</v>
      </c>
      <c r="O87">
        <v>2</v>
      </c>
      <c r="P87">
        <v>0</v>
      </c>
      <c r="Q87" t="s">
        <v>401</v>
      </c>
      <c r="R87" t="s">
        <v>401</v>
      </c>
      <c r="S87" t="s">
        <v>401</v>
      </c>
      <c r="T87" t="s">
        <v>401</v>
      </c>
      <c r="U87" t="s">
        <v>7101</v>
      </c>
      <c r="V87" t="s">
        <v>7101</v>
      </c>
      <c r="W87" t="s">
        <v>7101</v>
      </c>
      <c r="X87" t="s">
        <v>7101</v>
      </c>
      <c r="Y87">
        <v>4</v>
      </c>
      <c r="Z87">
        <v>4</v>
      </c>
      <c r="AA87">
        <v>4</v>
      </c>
      <c r="AB87">
        <v>2</v>
      </c>
      <c r="AC87">
        <v>3</v>
      </c>
      <c r="AD87">
        <v>5</v>
      </c>
      <c r="AE87">
        <v>4</v>
      </c>
      <c r="AF87">
        <v>12</v>
      </c>
      <c r="AG87">
        <v>11</v>
      </c>
      <c r="AH87">
        <v>12</v>
      </c>
    </row>
    <row r="88" spans="1:34" x14ac:dyDescent="0.3">
      <c r="A88" s="11" t="s">
        <v>7221</v>
      </c>
      <c r="B88" t="s">
        <v>7092</v>
      </c>
      <c r="C88" t="s">
        <v>7923</v>
      </c>
      <c r="D88">
        <v>16</v>
      </c>
      <c r="E88" t="s">
        <v>7094</v>
      </c>
      <c r="F88" t="s">
        <v>7105</v>
      </c>
      <c r="G88" t="s">
        <v>7102</v>
      </c>
      <c r="H88">
        <v>2</v>
      </c>
      <c r="I88">
        <v>2</v>
      </c>
      <c r="J88" t="s">
        <v>7097</v>
      </c>
      <c r="K88" t="s">
        <v>7103</v>
      </c>
      <c r="L88" t="s">
        <v>7099</v>
      </c>
      <c r="M88" t="s">
        <v>7100</v>
      </c>
      <c r="N88">
        <v>1</v>
      </c>
      <c r="O88">
        <v>2</v>
      </c>
      <c r="P88">
        <v>0</v>
      </c>
      <c r="Q88" t="s">
        <v>401</v>
      </c>
      <c r="R88" t="s">
        <v>7101</v>
      </c>
      <c r="S88" t="s">
        <v>401</v>
      </c>
      <c r="T88" t="s">
        <v>401</v>
      </c>
      <c r="U88" t="s">
        <v>7101</v>
      </c>
      <c r="V88" t="s">
        <v>7101</v>
      </c>
      <c r="W88" t="s">
        <v>401</v>
      </c>
      <c r="X88" t="s">
        <v>401</v>
      </c>
      <c r="Y88">
        <v>4</v>
      </c>
      <c r="Z88">
        <v>3</v>
      </c>
      <c r="AA88">
        <v>4</v>
      </c>
      <c r="AB88">
        <v>1</v>
      </c>
      <c r="AC88">
        <v>2</v>
      </c>
      <c r="AD88">
        <v>2</v>
      </c>
      <c r="AE88">
        <v>6</v>
      </c>
      <c r="AF88">
        <v>13</v>
      </c>
      <c r="AG88">
        <v>11</v>
      </c>
      <c r="AH88">
        <v>11</v>
      </c>
    </row>
    <row r="89" spans="1:34" x14ac:dyDescent="0.3">
      <c r="A89" s="11" t="s">
        <v>7222</v>
      </c>
      <c r="B89" t="s">
        <v>7092</v>
      </c>
      <c r="C89" t="s">
        <v>7924</v>
      </c>
      <c r="D89">
        <v>15</v>
      </c>
      <c r="E89" t="s">
        <v>7094</v>
      </c>
      <c r="F89" t="s">
        <v>7095</v>
      </c>
      <c r="G89" t="s">
        <v>7102</v>
      </c>
      <c r="H89">
        <v>4</v>
      </c>
      <c r="I89">
        <v>2</v>
      </c>
      <c r="J89" t="s">
        <v>7103</v>
      </c>
      <c r="K89" t="s">
        <v>7103</v>
      </c>
      <c r="L89" t="s">
        <v>7109</v>
      </c>
      <c r="M89" t="s">
        <v>7100</v>
      </c>
      <c r="N89">
        <v>1</v>
      </c>
      <c r="O89">
        <v>3</v>
      </c>
      <c r="P89">
        <v>0</v>
      </c>
      <c r="Q89" t="s">
        <v>401</v>
      </c>
      <c r="R89" t="s">
        <v>7101</v>
      </c>
      <c r="S89" t="s">
        <v>401</v>
      </c>
      <c r="T89" t="s">
        <v>7101</v>
      </c>
      <c r="U89" t="s">
        <v>7101</v>
      </c>
      <c r="V89" t="s">
        <v>7101</v>
      </c>
      <c r="W89" t="s">
        <v>7101</v>
      </c>
      <c r="X89" t="s">
        <v>401</v>
      </c>
      <c r="Y89">
        <v>5</v>
      </c>
      <c r="Z89">
        <v>3</v>
      </c>
      <c r="AA89">
        <v>3</v>
      </c>
      <c r="AB89">
        <v>1</v>
      </c>
      <c r="AC89">
        <v>3</v>
      </c>
      <c r="AD89">
        <v>1</v>
      </c>
      <c r="AE89">
        <v>4</v>
      </c>
      <c r="AF89">
        <v>15</v>
      </c>
      <c r="AG89">
        <v>15</v>
      </c>
      <c r="AH89">
        <v>15</v>
      </c>
    </row>
    <row r="90" spans="1:34" x14ac:dyDescent="0.3">
      <c r="A90" s="11" t="s">
        <v>7223</v>
      </c>
      <c r="B90" t="s">
        <v>7092</v>
      </c>
      <c r="C90" t="s">
        <v>7923</v>
      </c>
      <c r="D90">
        <v>16</v>
      </c>
      <c r="E90" t="s">
        <v>7094</v>
      </c>
      <c r="F90" t="s">
        <v>7095</v>
      </c>
      <c r="G90" t="s">
        <v>7102</v>
      </c>
      <c r="H90">
        <v>2</v>
      </c>
      <c r="I90">
        <v>2</v>
      </c>
      <c r="J90" t="s">
        <v>7106</v>
      </c>
      <c r="K90" t="s">
        <v>7103</v>
      </c>
      <c r="L90" t="s">
        <v>7109</v>
      </c>
      <c r="M90" t="s">
        <v>7104</v>
      </c>
      <c r="N90">
        <v>2</v>
      </c>
      <c r="O90">
        <v>2</v>
      </c>
      <c r="P90">
        <v>0</v>
      </c>
      <c r="Q90" t="s">
        <v>401</v>
      </c>
      <c r="R90" t="s">
        <v>401</v>
      </c>
      <c r="S90" t="s">
        <v>401</v>
      </c>
      <c r="T90" t="s">
        <v>7101</v>
      </c>
      <c r="U90" t="s">
        <v>401</v>
      </c>
      <c r="V90" t="s">
        <v>7101</v>
      </c>
      <c r="W90" t="s">
        <v>7101</v>
      </c>
      <c r="X90" t="s">
        <v>401</v>
      </c>
      <c r="Y90">
        <v>4</v>
      </c>
      <c r="Z90">
        <v>4</v>
      </c>
      <c r="AA90">
        <v>2</v>
      </c>
      <c r="AB90">
        <v>1</v>
      </c>
      <c r="AC90">
        <v>1</v>
      </c>
      <c r="AD90">
        <v>3</v>
      </c>
      <c r="AE90">
        <v>6</v>
      </c>
      <c r="AF90">
        <v>12</v>
      </c>
      <c r="AG90">
        <v>10</v>
      </c>
      <c r="AH90">
        <v>11</v>
      </c>
    </row>
    <row r="91" spans="1:34" x14ac:dyDescent="0.3">
      <c r="A91" s="11" t="s">
        <v>7224</v>
      </c>
      <c r="B91" t="s">
        <v>7092</v>
      </c>
      <c r="C91" t="s">
        <v>7924</v>
      </c>
      <c r="D91">
        <v>16</v>
      </c>
      <c r="E91" t="s">
        <v>7094</v>
      </c>
      <c r="F91" t="s">
        <v>7105</v>
      </c>
      <c r="G91" t="s">
        <v>7096</v>
      </c>
      <c r="H91">
        <v>4</v>
      </c>
      <c r="I91">
        <v>4</v>
      </c>
      <c r="J91" t="s">
        <v>7098</v>
      </c>
      <c r="K91" t="s">
        <v>7088</v>
      </c>
      <c r="L91" t="s">
        <v>7109</v>
      </c>
      <c r="M91" t="s">
        <v>7100</v>
      </c>
      <c r="N91">
        <v>1</v>
      </c>
      <c r="O91">
        <v>2</v>
      </c>
      <c r="P91">
        <v>0</v>
      </c>
      <c r="Q91" t="s">
        <v>401</v>
      </c>
      <c r="R91" t="s">
        <v>7101</v>
      </c>
      <c r="S91" t="s">
        <v>401</v>
      </c>
      <c r="T91" t="s">
        <v>401</v>
      </c>
      <c r="U91" t="s">
        <v>7101</v>
      </c>
      <c r="V91" t="s">
        <v>7101</v>
      </c>
      <c r="W91" t="s">
        <v>401</v>
      </c>
      <c r="X91" t="s">
        <v>401</v>
      </c>
      <c r="Y91">
        <v>4</v>
      </c>
      <c r="Z91">
        <v>1</v>
      </c>
      <c r="AA91">
        <v>3</v>
      </c>
      <c r="AB91">
        <v>3</v>
      </c>
      <c r="AC91">
        <v>5</v>
      </c>
      <c r="AD91">
        <v>5</v>
      </c>
      <c r="AE91">
        <v>6</v>
      </c>
      <c r="AF91">
        <v>9</v>
      </c>
      <c r="AG91">
        <v>9</v>
      </c>
      <c r="AH91">
        <v>10</v>
      </c>
    </row>
    <row r="92" spans="1:34" x14ac:dyDescent="0.3">
      <c r="A92" s="11" t="s">
        <v>7225</v>
      </c>
      <c r="B92" t="s">
        <v>7092</v>
      </c>
      <c r="C92" t="s">
        <v>7923</v>
      </c>
      <c r="D92">
        <v>16</v>
      </c>
      <c r="E92" t="s">
        <v>7094</v>
      </c>
      <c r="F92" t="s">
        <v>7095</v>
      </c>
      <c r="G92" t="s">
        <v>7102</v>
      </c>
      <c r="H92">
        <v>3</v>
      </c>
      <c r="I92">
        <v>3</v>
      </c>
      <c r="J92" t="s">
        <v>7103</v>
      </c>
      <c r="K92" t="s">
        <v>7103</v>
      </c>
      <c r="L92" t="s">
        <v>7107</v>
      </c>
      <c r="M92" t="s">
        <v>7100</v>
      </c>
      <c r="N92">
        <v>1</v>
      </c>
      <c r="O92">
        <v>3</v>
      </c>
      <c r="P92">
        <v>0</v>
      </c>
      <c r="Q92" t="s">
        <v>401</v>
      </c>
      <c r="R92" t="s">
        <v>7101</v>
      </c>
      <c r="S92" t="s">
        <v>401</v>
      </c>
      <c r="T92" t="s">
        <v>401</v>
      </c>
      <c r="U92" t="s">
        <v>7101</v>
      </c>
      <c r="V92" t="s">
        <v>7101</v>
      </c>
      <c r="W92" t="s">
        <v>7101</v>
      </c>
      <c r="X92" t="s">
        <v>7101</v>
      </c>
      <c r="Y92">
        <v>4</v>
      </c>
      <c r="Z92">
        <v>3</v>
      </c>
      <c r="AA92">
        <v>3</v>
      </c>
      <c r="AB92">
        <v>1</v>
      </c>
      <c r="AC92">
        <v>3</v>
      </c>
      <c r="AD92">
        <v>4</v>
      </c>
      <c r="AE92">
        <v>2</v>
      </c>
      <c r="AF92">
        <v>9</v>
      </c>
      <c r="AG92">
        <v>11</v>
      </c>
      <c r="AH92">
        <v>11</v>
      </c>
    </row>
    <row r="93" spans="1:34" x14ac:dyDescent="0.3">
      <c r="A93" s="11" t="s">
        <v>7226</v>
      </c>
      <c r="B93" t="s">
        <v>7092</v>
      </c>
      <c r="C93" t="s">
        <v>7924</v>
      </c>
      <c r="D93">
        <v>15</v>
      </c>
      <c r="E93" t="s">
        <v>7094</v>
      </c>
      <c r="F93" t="s">
        <v>7095</v>
      </c>
      <c r="G93" t="s">
        <v>7102</v>
      </c>
      <c r="H93">
        <v>4</v>
      </c>
      <c r="I93">
        <v>3</v>
      </c>
      <c r="J93" t="s">
        <v>7106</v>
      </c>
      <c r="K93" t="s">
        <v>7103</v>
      </c>
      <c r="L93" t="s">
        <v>7109</v>
      </c>
      <c r="M93" t="s">
        <v>7100</v>
      </c>
      <c r="N93">
        <v>1</v>
      </c>
      <c r="O93">
        <v>1</v>
      </c>
      <c r="P93">
        <v>0</v>
      </c>
      <c r="Q93" t="s">
        <v>401</v>
      </c>
      <c r="R93" t="s">
        <v>401</v>
      </c>
      <c r="S93" t="s">
        <v>401</v>
      </c>
      <c r="T93" t="s">
        <v>7101</v>
      </c>
      <c r="U93" t="s">
        <v>7101</v>
      </c>
      <c r="V93" t="s">
        <v>7101</v>
      </c>
      <c r="W93" t="s">
        <v>7101</v>
      </c>
      <c r="X93" t="s">
        <v>401</v>
      </c>
      <c r="Y93">
        <v>4</v>
      </c>
      <c r="Z93">
        <v>5</v>
      </c>
      <c r="AA93">
        <v>5</v>
      </c>
      <c r="AB93">
        <v>1</v>
      </c>
      <c r="AC93">
        <v>3</v>
      </c>
      <c r="AD93">
        <v>1</v>
      </c>
      <c r="AE93">
        <v>6</v>
      </c>
      <c r="AF93">
        <v>14</v>
      </c>
      <c r="AG93">
        <v>13</v>
      </c>
      <c r="AH93">
        <v>13</v>
      </c>
    </row>
    <row r="94" spans="1:34" x14ac:dyDescent="0.3">
      <c r="A94" s="11" t="s">
        <v>7227</v>
      </c>
      <c r="B94" t="s">
        <v>7092</v>
      </c>
      <c r="C94" t="s">
        <v>7923</v>
      </c>
      <c r="D94">
        <v>16</v>
      </c>
      <c r="E94" t="s">
        <v>7094</v>
      </c>
      <c r="F94" t="s">
        <v>7105</v>
      </c>
      <c r="G94" t="s">
        <v>7102</v>
      </c>
      <c r="H94">
        <v>3</v>
      </c>
      <c r="I94">
        <v>1</v>
      </c>
      <c r="J94" t="s">
        <v>7103</v>
      </c>
      <c r="K94" t="s">
        <v>7103</v>
      </c>
      <c r="L94" t="s">
        <v>7107</v>
      </c>
      <c r="M94" t="s">
        <v>7104</v>
      </c>
      <c r="N94">
        <v>1</v>
      </c>
      <c r="O94">
        <v>2</v>
      </c>
      <c r="P94">
        <v>0</v>
      </c>
      <c r="Q94" t="s">
        <v>7101</v>
      </c>
      <c r="R94" t="s">
        <v>7101</v>
      </c>
      <c r="S94" t="s">
        <v>401</v>
      </c>
      <c r="T94" t="s">
        <v>401</v>
      </c>
      <c r="U94" t="s">
        <v>7101</v>
      </c>
      <c r="V94" t="s">
        <v>7101</v>
      </c>
      <c r="W94" t="s">
        <v>401</v>
      </c>
      <c r="X94" t="s">
        <v>401</v>
      </c>
      <c r="Y94">
        <v>3</v>
      </c>
      <c r="Z94">
        <v>3</v>
      </c>
      <c r="AA94">
        <v>3</v>
      </c>
      <c r="AB94">
        <v>2</v>
      </c>
      <c r="AC94">
        <v>3</v>
      </c>
      <c r="AD94">
        <v>2</v>
      </c>
      <c r="AE94">
        <v>0</v>
      </c>
      <c r="AF94">
        <v>12</v>
      </c>
      <c r="AG94">
        <v>13</v>
      </c>
      <c r="AH94">
        <v>12</v>
      </c>
    </row>
    <row r="95" spans="1:34" x14ac:dyDescent="0.3">
      <c r="A95" s="11" t="s">
        <v>7228</v>
      </c>
      <c r="B95" t="s">
        <v>7092</v>
      </c>
      <c r="C95" t="s">
        <v>7924</v>
      </c>
      <c r="D95">
        <v>16</v>
      </c>
      <c r="E95" t="s">
        <v>7094</v>
      </c>
      <c r="F95" t="s">
        <v>7095</v>
      </c>
      <c r="G95" t="s">
        <v>7102</v>
      </c>
      <c r="H95">
        <v>4</v>
      </c>
      <c r="I95">
        <v>2</v>
      </c>
      <c r="J95" t="s">
        <v>7098</v>
      </c>
      <c r="K95" t="s">
        <v>7106</v>
      </c>
      <c r="L95" t="s">
        <v>7107</v>
      </c>
      <c r="M95" t="s">
        <v>7100</v>
      </c>
      <c r="N95">
        <v>2</v>
      </c>
      <c r="O95">
        <v>2</v>
      </c>
      <c r="P95">
        <v>0</v>
      </c>
      <c r="Q95" t="s">
        <v>401</v>
      </c>
      <c r="R95" t="s">
        <v>7101</v>
      </c>
      <c r="S95" t="s">
        <v>401</v>
      </c>
      <c r="T95" t="s">
        <v>7101</v>
      </c>
      <c r="U95" t="s">
        <v>7101</v>
      </c>
      <c r="V95" t="s">
        <v>7101</v>
      </c>
      <c r="W95" t="s">
        <v>7101</v>
      </c>
      <c r="X95" t="s">
        <v>401</v>
      </c>
      <c r="Y95">
        <v>5</v>
      </c>
      <c r="Z95">
        <v>3</v>
      </c>
      <c r="AA95">
        <v>3</v>
      </c>
      <c r="AB95">
        <v>1</v>
      </c>
      <c r="AC95">
        <v>1</v>
      </c>
      <c r="AD95">
        <v>1</v>
      </c>
      <c r="AE95">
        <v>2</v>
      </c>
      <c r="AF95">
        <v>13</v>
      </c>
      <c r="AG95">
        <v>14</v>
      </c>
      <c r="AH95">
        <v>14</v>
      </c>
    </row>
    <row r="96" spans="1:34" x14ac:dyDescent="0.3">
      <c r="A96" s="11" t="s">
        <v>7229</v>
      </c>
      <c r="B96" t="s">
        <v>7092</v>
      </c>
      <c r="C96" t="s">
        <v>7923</v>
      </c>
      <c r="D96">
        <v>15</v>
      </c>
      <c r="E96" t="s">
        <v>7094</v>
      </c>
      <c r="F96" t="s">
        <v>7105</v>
      </c>
      <c r="G96" t="s">
        <v>7102</v>
      </c>
      <c r="H96">
        <v>2</v>
      </c>
      <c r="I96">
        <v>2</v>
      </c>
      <c r="J96" t="s">
        <v>7106</v>
      </c>
      <c r="K96" t="s">
        <v>7088</v>
      </c>
      <c r="L96" t="s">
        <v>7109</v>
      </c>
      <c r="M96" t="s">
        <v>7100</v>
      </c>
      <c r="N96">
        <v>1</v>
      </c>
      <c r="O96">
        <v>4</v>
      </c>
      <c r="P96">
        <v>0</v>
      </c>
      <c r="Q96" t="s">
        <v>401</v>
      </c>
      <c r="R96" t="s">
        <v>7101</v>
      </c>
      <c r="S96" t="s">
        <v>401</v>
      </c>
      <c r="T96" t="s">
        <v>7101</v>
      </c>
      <c r="U96" t="s">
        <v>7101</v>
      </c>
      <c r="V96" t="s">
        <v>7101</v>
      </c>
      <c r="W96" t="s">
        <v>7101</v>
      </c>
      <c r="X96" t="s">
        <v>401</v>
      </c>
      <c r="Y96">
        <v>4</v>
      </c>
      <c r="Z96">
        <v>3</v>
      </c>
      <c r="AA96">
        <v>4</v>
      </c>
      <c r="AB96">
        <v>1</v>
      </c>
      <c r="AC96">
        <v>1</v>
      </c>
      <c r="AD96">
        <v>4</v>
      </c>
      <c r="AE96">
        <v>2</v>
      </c>
      <c r="AF96">
        <v>11</v>
      </c>
      <c r="AG96">
        <v>12</v>
      </c>
      <c r="AH96">
        <v>12</v>
      </c>
    </row>
    <row r="97" spans="1:34" x14ac:dyDescent="0.3">
      <c r="A97" s="11" t="s">
        <v>7230</v>
      </c>
      <c r="B97" t="s">
        <v>7092</v>
      </c>
      <c r="C97" t="s">
        <v>7924</v>
      </c>
      <c r="D97">
        <v>15</v>
      </c>
      <c r="E97" t="s">
        <v>7110</v>
      </c>
      <c r="F97" t="s">
        <v>7095</v>
      </c>
      <c r="G97" t="s">
        <v>7102</v>
      </c>
      <c r="H97">
        <v>1</v>
      </c>
      <c r="I97">
        <v>1</v>
      </c>
      <c r="J97" t="s">
        <v>7097</v>
      </c>
      <c r="K97" t="s">
        <v>7103</v>
      </c>
      <c r="L97" t="s">
        <v>7107</v>
      </c>
      <c r="M97" t="s">
        <v>7100</v>
      </c>
      <c r="N97">
        <v>2</v>
      </c>
      <c r="O97">
        <v>4</v>
      </c>
      <c r="P97">
        <v>0</v>
      </c>
      <c r="Q97" t="s">
        <v>7101</v>
      </c>
      <c r="R97" t="s">
        <v>7101</v>
      </c>
      <c r="S97" t="s">
        <v>7101</v>
      </c>
      <c r="T97" t="s">
        <v>7101</v>
      </c>
      <c r="U97" t="s">
        <v>7101</v>
      </c>
      <c r="V97" t="s">
        <v>7101</v>
      </c>
      <c r="W97" t="s">
        <v>7101</v>
      </c>
      <c r="X97" t="s">
        <v>401</v>
      </c>
      <c r="Y97">
        <v>3</v>
      </c>
      <c r="Z97">
        <v>1</v>
      </c>
      <c r="AA97">
        <v>2</v>
      </c>
      <c r="AB97">
        <v>1</v>
      </c>
      <c r="AC97">
        <v>1</v>
      </c>
      <c r="AD97">
        <v>1</v>
      </c>
      <c r="AE97">
        <v>4</v>
      </c>
      <c r="AF97">
        <v>13</v>
      </c>
      <c r="AG97">
        <v>13</v>
      </c>
      <c r="AH97">
        <v>13</v>
      </c>
    </row>
    <row r="98" spans="1:34" x14ac:dyDescent="0.3">
      <c r="A98" s="11" t="s">
        <v>7231</v>
      </c>
      <c r="B98" t="s">
        <v>7092</v>
      </c>
      <c r="C98" t="s">
        <v>7923</v>
      </c>
      <c r="D98">
        <v>16</v>
      </c>
      <c r="E98" t="s">
        <v>7110</v>
      </c>
      <c r="F98" t="s">
        <v>7095</v>
      </c>
      <c r="G98" t="s">
        <v>7102</v>
      </c>
      <c r="H98">
        <v>4</v>
      </c>
      <c r="I98">
        <v>3</v>
      </c>
      <c r="J98" t="s">
        <v>7106</v>
      </c>
      <c r="K98" t="s">
        <v>7103</v>
      </c>
      <c r="L98" t="s">
        <v>7109</v>
      </c>
      <c r="M98" t="s">
        <v>7100</v>
      </c>
      <c r="N98">
        <v>2</v>
      </c>
      <c r="O98">
        <v>1</v>
      </c>
      <c r="P98">
        <v>0</v>
      </c>
      <c r="Q98" t="s">
        <v>7101</v>
      </c>
      <c r="R98" t="s">
        <v>7101</v>
      </c>
      <c r="S98" t="s">
        <v>7101</v>
      </c>
      <c r="T98" t="s">
        <v>7101</v>
      </c>
      <c r="U98" t="s">
        <v>401</v>
      </c>
      <c r="V98" t="s">
        <v>7101</v>
      </c>
      <c r="W98" t="s">
        <v>7101</v>
      </c>
      <c r="X98" t="s">
        <v>401</v>
      </c>
      <c r="Y98">
        <v>3</v>
      </c>
      <c r="Z98">
        <v>3</v>
      </c>
      <c r="AA98">
        <v>3</v>
      </c>
      <c r="AB98">
        <v>1</v>
      </c>
      <c r="AC98">
        <v>1</v>
      </c>
      <c r="AD98">
        <v>4</v>
      </c>
      <c r="AE98">
        <v>6</v>
      </c>
      <c r="AF98">
        <v>9</v>
      </c>
      <c r="AG98">
        <v>11</v>
      </c>
      <c r="AH98">
        <v>11</v>
      </c>
    </row>
    <row r="99" spans="1:34" x14ac:dyDescent="0.3">
      <c r="A99" s="11" t="s">
        <v>7232</v>
      </c>
      <c r="B99" t="s">
        <v>7092</v>
      </c>
      <c r="C99" t="s">
        <v>7924</v>
      </c>
      <c r="D99">
        <v>16</v>
      </c>
      <c r="E99" t="s">
        <v>7094</v>
      </c>
      <c r="F99" t="s">
        <v>7095</v>
      </c>
      <c r="G99" t="s">
        <v>7102</v>
      </c>
      <c r="H99">
        <v>2</v>
      </c>
      <c r="I99">
        <v>1</v>
      </c>
      <c r="J99" t="s">
        <v>7103</v>
      </c>
      <c r="K99" t="s">
        <v>7103</v>
      </c>
      <c r="L99" t="s">
        <v>7099</v>
      </c>
      <c r="M99" t="s">
        <v>7100</v>
      </c>
      <c r="N99">
        <v>1</v>
      </c>
      <c r="O99">
        <v>2</v>
      </c>
      <c r="P99">
        <v>0</v>
      </c>
      <c r="Q99" t="s">
        <v>401</v>
      </c>
      <c r="R99" t="s">
        <v>7101</v>
      </c>
      <c r="S99" t="s">
        <v>401</v>
      </c>
      <c r="T99" t="s">
        <v>401</v>
      </c>
      <c r="U99" t="s">
        <v>7101</v>
      </c>
      <c r="V99" t="s">
        <v>7101</v>
      </c>
      <c r="W99" t="s">
        <v>401</v>
      </c>
      <c r="X99" t="s">
        <v>7101</v>
      </c>
      <c r="Y99">
        <v>4</v>
      </c>
      <c r="Z99">
        <v>3</v>
      </c>
      <c r="AA99">
        <v>5</v>
      </c>
      <c r="AB99">
        <v>1</v>
      </c>
      <c r="AC99">
        <v>1</v>
      </c>
      <c r="AD99">
        <v>5</v>
      </c>
      <c r="AE99">
        <v>0</v>
      </c>
      <c r="AF99">
        <v>13</v>
      </c>
      <c r="AG99">
        <v>12</v>
      </c>
      <c r="AH99">
        <v>12</v>
      </c>
    </row>
    <row r="100" spans="1:34" x14ac:dyDescent="0.3">
      <c r="A100" s="11" t="s">
        <v>7233</v>
      </c>
      <c r="B100" t="s">
        <v>7092</v>
      </c>
      <c r="C100" t="s">
        <v>7923</v>
      </c>
      <c r="D100">
        <v>16</v>
      </c>
      <c r="E100" t="s">
        <v>7094</v>
      </c>
      <c r="F100" t="s">
        <v>7095</v>
      </c>
      <c r="G100" t="s">
        <v>7102</v>
      </c>
      <c r="H100">
        <v>4</v>
      </c>
      <c r="I100">
        <v>4</v>
      </c>
      <c r="J100" t="s">
        <v>7103</v>
      </c>
      <c r="K100" t="s">
        <v>7103</v>
      </c>
      <c r="L100" t="s">
        <v>7109</v>
      </c>
      <c r="M100" t="s">
        <v>7100</v>
      </c>
      <c r="N100">
        <v>1</v>
      </c>
      <c r="O100">
        <v>1</v>
      </c>
      <c r="P100">
        <v>0</v>
      </c>
      <c r="Q100" t="s">
        <v>401</v>
      </c>
      <c r="R100" t="s">
        <v>401</v>
      </c>
      <c r="S100" t="s">
        <v>401</v>
      </c>
      <c r="T100" t="s">
        <v>7101</v>
      </c>
      <c r="U100" t="s">
        <v>401</v>
      </c>
      <c r="V100" t="s">
        <v>7101</v>
      </c>
      <c r="W100" t="s">
        <v>7101</v>
      </c>
      <c r="X100" t="s">
        <v>401</v>
      </c>
      <c r="Y100">
        <v>5</v>
      </c>
      <c r="Z100">
        <v>3</v>
      </c>
      <c r="AA100">
        <v>4</v>
      </c>
      <c r="AB100">
        <v>1</v>
      </c>
      <c r="AC100">
        <v>2</v>
      </c>
      <c r="AD100">
        <v>1</v>
      </c>
      <c r="AE100">
        <v>4</v>
      </c>
      <c r="AF100">
        <v>12</v>
      </c>
      <c r="AG100">
        <v>13</v>
      </c>
      <c r="AH100">
        <v>13</v>
      </c>
    </row>
    <row r="101" spans="1:34" x14ac:dyDescent="0.3">
      <c r="A101" s="11" t="s">
        <v>7234</v>
      </c>
      <c r="B101" t="s">
        <v>7092</v>
      </c>
      <c r="C101" t="s">
        <v>7924</v>
      </c>
      <c r="D101">
        <v>16</v>
      </c>
      <c r="E101" t="s">
        <v>7094</v>
      </c>
      <c r="F101" t="s">
        <v>7095</v>
      </c>
      <c r="G101" t="s">
        <v>7102</v>
      </c>
      <c r="H101">
        <v>4</v>
      </c>
      <c r="I101">
        <v>3</v>
      </c>
      <c r="J101" t="s">
        <v>7103</v>
      </c>
      <c r="K101" t="s">
        <v>7097</v>
      </c>
      <c r="L101" t="s">
        <v>7099</v>
      </c>
      <c r="M101" t="s">
        <v>7100</v>
      </c>
      <c r="N101">
        <v>1</v>
      </c>
      <c r="O101">
        <v>3</v>
      </c>
      <c r="P101">
        <v>0</v>
      </c>
      <c r="Q101" t="s">
        <v>7101</v>
      </c>
      <c r="R101" t="s">
        <v>7101</v>
      </c>
      <c r="S101" t="s">
        <v>401</v>
      </c>
      <c r="T101" t="s">
        <v>401</v>
      </c>
      <c r="U101" t="s">
        <v>7101</v>
      </c>
      <c r="V101" t="s">
        <v>7101</v>
      </c>
      <c r="W101" t="s">
        <v>7101</v>
      </c>
      <c r="X101" t="s">
        <v>401</v>
      </c>
      <c r="Y101">
        <v>5</v>
      </c>
      <c r="Z101">
        <v>3</v>
      </c>
      <c r="AA101">
        <v>5</v>
      </c>
      <c r="AB101">
        <v>1</v>
      </c>
      <c r="AC101">
        <v>1</v>
      </c>
      <c r="AD101">
        <v>3</v>
      </c>
      <c r="AE101">
        <v>2</v>
      </c>
      <c r="AF101">
        <v>12</v>
      </c>
      <c r="AG101">
        <v>13</v>
      </c>
      <c r="AH101">
        <v>13</v>
      </c>
    </row>
    <row r="102" spans="1:34" x14ac:dyDescent="0.3">
      <c r="A102" s="11" t="s">
        <v>7235</v>
      </c>
      <c r="B102" t="s">
        <v>7092</v>
      </c>
      <c r="C102" t="s">
        <v>7923</v>
      </c>
      <c r="D102">
        <v>16</v>
      </c>
      <c r="E102" t="s">
        <v>7094</v>
      </c>
      <c r="F102" t="s">
        <v>7095</v>
      </c>
      <c r="G102" t="s">
        <v>7102</v>
      </c>
      <c r="H102">
        <v>4</v>
      </c>
      <c r="I102">
        <v>4</v>
      </c>
      <c r="J102" t="s">
        <v>7106</v>
      </c>
      <c r="K102" t="s">
        <v>7106</v>
      </c>
      <c r="L102" t="s">
        <v>7103</v>
      </c>
      <c r="M102" t="s">
        <v>7100</v>
      </c>
      <c r="N102">
        <v>1</v>
      </c>
      <c r="O102">
        <v>1</v>
      </c>
      <c r="P102">
        <v>0</v>
      </c>
      <c r="Q102" t="s">
        <v>7101</v>
      </c>
      <c r="R102" t="s">
        <v>7101</v>
      </c>
      <c r="S102" t="s">
        <v>401</v>
      </c>
      <c r="T102" t="s">
        <v>7101</v>
      </c>
      <c r="U102" t="s">
        <v>7101</v>
      </c>
      <c r="V102" t="s">
        <v>7101</v>
      </c>
      <c r="W102" t="s">
        <v>7101</v>
      </c>
      <c r="X102" t="s">
        <v>401</v>
      </c>
      <c r="Y102">
        <v>4</v>
      </c>
      <c r="Z102">
        <v>5</v>
      </c>
      <c r="AA102">
        <v>5</v>
      </c>
      <c r="AB102">
        <v>5</v>
      </c>
      <c r="AC102">
        <v>5</v>
      </c>
      <c r="AD102">
        <v>4</v>
      </c>
      <c r="AE102">
        <v>12</v>
      </c>
      <c r="AF102">
        <v>9</v>
      </c>
      <c r="AG102">
        <v>9</v>
      </c>
      <c r="AH102">
        <v>8</v>
      </c>
    </row>
    <row r="103" spans="1:34" x14ac:dyDescent="0.3">
      <c r="A103" s="11" t="s">
        <v>7236</v>
      </c>
      <c r="B103" t="s">
        <v>7092</v>
      </c>
      <c r="C103" t="s">
        <v>7924</v>
      </c>
      <c r="D103">
        <v>16</v>
      </c>
      <c r="E103" t="s">
        <v>7094</v>
      </c>
      <c r="F103" t="s">
        <v>7095</v>
      </c>
      <c r="G103" t="s">
        <v>7102</v>
      </c>
      <c r="H103">
        <v>4</v>
      </c>
      <c r="I103">
        <v>4</v>
      </c>
      <c r="J103" t="s">
        <v>7106</v>
      </c>
      <c r="K103" t="s">
        <v>7098</v>
      </c>
      <c r="L103" t="s">
        <v>7103</v>
      </c>
      <c r="M103" t="s">
        <v>7104</v>
      </c>
      <c r="N103">
        <v>1</v>
      </c>
      <c r="O103">
        <v>3</v>
      </c>
      <c r="P103">
        <v>0</v>
      </c>
      <c r="Q103" t="s">
        <v>401</v>
      </c>
      <c r="R103" t="s">
        <v>7101</v>
      </c>
      <c r="S103" t="s">
        <v>401</v>
      </c>
      <c r="T103" t="s">
        <v>7101</v>
      </c>
      <c r="U103" t="s">
        <v>7101</v>
      </c>
      <c r="V103" t="s">
        <v>7101</v>
      </c>
      <c r="W103" t="s">
        <v>7101</v>
      </c>
      <c r="X103" t="s">
        <v>7101</v>
      </c>
      <c r="Y103">
        <v>4</v>
      </c>
      <c r="Z103">
        <v>4</v>
      </c>
      <c r="AA103">
        <v>3</v>
      </c>
      <c r="AB103">
        <v>1</v>
      </c>
      <c r="AC103">
        <v>1</v>
      </c>
      <c r="AD103">
        <v>4</v>
      </c>
      <c r="AE103">
        <v>0</v>
      </c>
      <c r="AF103">
        <v>16</v>
      </c>
      <c r="AG103">
        <v>16</v>
      </c>
      <c r="AH103">
        <v>16</v>
      </c>
    </row>
    <row r="104" spans="1:34" x14ac:dyDescent="0.3">
      <c r="A104" s="11" t="s">
        <v>7237</v>
      </c>
      <c r="B104" t="s">
        <v>7092</v>
      </c>
      <c r="C104" t="s">
        <v>7923</v>
      </c>
      <c r="D104">
        <v>15</v>
      </c>
      <c r="E104" t="s">
        <v>7094</v>
      </c>
      <c r="F104" t="s">
        <v>7095</v>
      </c>
      <c r="G104" t="s">
        <v>7102</v>
      </c>
      <c r="H104">
        <v>4</v>
      </c>
      <c r="I104">
        <v>4</v>
      </c>
      <c r="J104" t="s">
        <v>7106</v>
      </c>
      <c r="K104" t="s">
        <v>7103</v>
      </c>
      <c r="L104" t="s">
        <v>7099</v>
      </c>
      <c r="M104" t="s">
        <v>7100</v>
      </c>
      <c r="N104">
        <v>1</v>
      </c>
      <c r="O104">
        <v>1</v>
      </c>
      <c r="P104">
        <v>0</v>
      </c>
      <c r="Q104" t="s">
        <v>401</v>
      </c>
      <c r="R104" t="s">
        <v>7101</v>
      </c>
      <c r="S104" t="s">
        <v>7101</v>
      </c>
      <c r="T104" t="s">
        <v>7101</v>
      </c>
      <c r="U104" t="s">
        <v>401</v>
      </c>
      <c r="V104" t="s">
        <v>7101</v>
      </c>
      <c r="W104" t="s">
        <v>7101</v>
      </c>
      <c r="X104" t="s">
        <v>401</v>
      </c>
      <c r="Y104">
        <v>5</v>
      </c>
      <c r="Z104">
        <v>3</v>
      </c>
      <c r="AA104">
        <v>3</v>
      </c>
      <c r="AB104">
        <v>1</v>
      </c>
      <c r="AC104">
        <v>1</v>
      </c>
      <c r="AD104">
        <v>5</v>
      </c>
      <c r="AE104">
        <v>2</v>
      </c>
      <c r="AF104">
        <v>12</v>
      </c>
      <c r="AG104">
        <v>13</v>
      </c>
      <c r="AH104">
        <v>12</v>
      </c>
    </row>
    <row r="105" spans="1:34" x14ac:dyDescent="0.3">
      <c r="A105" s="11" t="s">
        <v>7238</v>
      </c>
      <c r="B105" t="s">
        <v>7092</v>
      </c>
      <c r="C105" t="s">
        <v>7924</v>
      </c>
      <c r="D105">
        <v>15</v>
      </c>
      <c r="E105" t="s">
        <v>7094</v>
      </c>
      <c r="F105" t="s">
        <v>7095</v>
      </c>
      <c r="G105" t="s">
        <v>7102</v>
      </c>
      <c r="H105">
        <v>3</v>
      </c>
      <c r="I105">
        <v>2</v>
      </c>
      <c r="J105" t="s">
        <v>7106</v>
      </c>
      <c r="K105" t="s">
        <v>7103</v>
      </c>
      <c r="L105" t="s">
        <v>7107</v>
      </c>
      <c r="M105" t="s">
        <v>7100</v>
      </c>
      <c r="N105">
        <v>2</v>
      </c>
      <c r="O105">
        <v>2</v>
      </c>
      <c r="P105">
        <v>0</v>
      </c>
      <c r="Q105" t="s">
        <v>7101</v>
      </c>
      <c r="R105" t="s">
        <v>7101</v>
      </c>
      <c r="S105" t="s">
        <v>401</v>
      </c>
      <c r="T105" t="s">
        <v>401</v>
      </c>
      <c r="U105" t="s">
        <v>7101</v>
      </c>
      <c r="V105" t="s">
        <v>7101</v>
      </c>
      <c r="W105" t="s">
        <v>7101</v>
      </c>
      <c r="X105" t="s">
        <v>401</v>
      </c>
      <c r="Y105">
        <v>4</v>
      </c>
      <c r="Z105">
        <v>3</v>
      </c>
      <c r="AA105">
        <v>5</v>
      </c>
      <c r="AB105">
        <v>1</v>
      </c>
      <c r="AC105">
        <v>1</v>
      </c>
      <c r="AD105">
        <v>2</v>
      </c>
      <c r="AE105">
        <v>16</v>
      </c>
      <c r="AF105">
        <v>11</v>
      </c>
      <c r="AG105">
        <v>10</v>
      </c>
      <c r="AH105">
        <v>10</v>
      </c>
    </row>
    <row r="106" spans="1:34" x14ac:dyDescent="0.3">
      <c r="A106" s="11" t="s">
        <v>7239</v>
      </c>
      <c r="B106" t="s">
        <v>7092</v>
      </c>
      <c r="C106" t="s">
        <v>7923</v>
      </c>
      <c r="D106">
        <v>15</v>
      </c>
      <c r="E106" t="s">
        <v>7094</v>
      </c>
      <c r="F106" t="s">
        <v>7095</v>
      </c>
      <c r="G106" t="s">
        <v>7096</v>
      </c>
      <c r="H106">
        <v>3</v>
      </c>
      <c r="I106">
        <v>4</v>
      </c>
      <c r="J106" t="s">
        <v>7106</v>
      </c>
      <c r="K106" t="s">
        <v>7103</v>
      </c>
      <c r="L106" t="s">
        <v>7099</v>
      </c>
      <c r="M106" t="s">
        <v>7100</v>
      </c>
      <c r="N106">
        <v>1</v>
      </c>
      <c r="O106">
        <v>2</v>
      </c>
      <c r="P106">
        <v>0</v>
      </c>
      <c r="Q106" t="s">
        <v>401</v>
      </c>
      <c r="R106" t="s">
        <v>7101</v>
      </c>
      <c r="S106" t="s">
        <v>401</v>
      </c>
      <c r="T106" t="s">
        <v>7101</v>
      </c>
      <c r="U106" t="s">
        <v>7101</v>
      </c>
      <c r="V106" t="s">
        <v>7101</v>
      </c>
      <c r="W106" t="s">
        <v>7101</v>
      </c>
      <c r="X106" t="s">
        <v>401</v>
      </c>
      <c r="Y106">
        <v>5</v>
      </c>
      <c r="Z106">
        <v>4</v>
      </c>
      <c r="AA106">
        <v>4</v>
      </c>
      <c r="AB106">
        <v>1</v>
      </c>
      <c r="AC106">
        <v>1</v>
      </c>
      <c r="AD106">
        <v>1</v>
      </c>
      <c r="AE106">
        <v>0</v>
      </c>
      <c r="AF106">
        <v>16</v>
      </c>
      <c r="AG106">
        <v>16</v>
      </c>
      <c r="AH106">
        <v>16</v>
      </c>
    </row>
    <row r="107" spans="1:34" x14ac:dyDescent="0.3">
      <c r="A107" s="11" t="s">
        <v>7240</v>
      </c>
      <c r="B107" t="s">
        <v>7092</v>
      </c>
      <c r="C107" t="s">
        <v>7924</v>
      </c>
      <c r="D107">
        <v>15</v>
      </c>
      <c r="E107" t="s">
        <v>7094</v>
      </c>
      <c r="F107" t="s">
        <v>7095</v>
      </c>
      <c r="G107" t="s">
        <v>7096</v>
      </c>
      <c r="H107">
        <v>3</v>
      </c>
      <c r="I107">
        <v>3</v>
      </c>
      <c r="J107" t="s">
        <v>7103</v>
      </c>
      <c r="K107" t="s">
        <v>7088</v>
      </c>
      <c r="L107" t="s">
        <v>7109</v>
      </c>
      <c r="M107" t="s">
        <v>7104</v>
      </c>
      <c r="N107">
        <v>1</v>
      </c>
      <c r="O107">
        <v>4</v>
      </c>
      <c r="P107">
        <v>0</v>
      </c>
      <c r="Q107" t="s">
        <v>7101</v>
      </c>
      <c r="R107" t="s">
        <v>401</v>
      </c>
      <c r="S107" t="s">
        <v>401</v>
      </c>
      <c r="T107" t="s">
        <v>401</v>
      </c>
      <c r="U107" t="s">
        <v>7101</v>
      </c>
      <c r="V107" t="s">
        <v>7101</v>
      </c>
      <c r="W107" t="s">
        <v>401</v>
      </c>
      <c r="X107" t="s">
        <v>401</v>
      </c>
      <c r="Y107">
        <v>4</v>
      </c>
      <c r="Z107">
        <v>3</v>
      </c>
      <c r="AA107">
        <v>3</v>
      </c>
      <c r="AB107">
        <v>1</v>
      </c>
      <c r="AC107">
        <v>1</v>
      </c>
      <c r="AD107">
        <v>4</v>
      </c>
      <c r="AE107">
        <v>10</v>
      </c>
      <c r="AF107">
        <v>10</v>
      </c>
      <c r="AG107">
        <v>10</v>
      </c>
      <c r="AH107">
        <v>10</v>
      </c>
    </row>
    <row r="108" spans="1:34" x14ac:dyDescent="0.3">
      <c r="A108" s="11" t="s">
        <v>7241</v>
      </c>
      <c r="B108" t="s">
        <v>7092</v>
      </c>
      <c r="C108" t="s">
        <v>7923</v>
      </c>
      <c r="D108">
        <v>15</v>
      </c>
      <c r="E108" t="s">
        <v>7094</v>
      </c>
      <c r="F108" t="s">
        <v>7095</v>
      </c>
      <c r="G108" t="s">
        <v>7102</v>
      </c>
      <c r="H108">
        <v>2</v>
      </c>
      <c r="I108">
        <v>2</v>
      </c>
      <c r="J108" t="s">
        <v>7103</v>
      </c>
      <c r="K108" t="s">
        <v>7103</v>
      </c>
      <c r="L108" t="s">
        <v>7099</v>
      </c>
      <c r="M108" t="s">
        <v>7100</v>
      </c>
      <c r="N108">
        <v>1</v>
      </c>
      <c r="O108">
        <v>4</v>
      </c>
      <c r="P108">
        <v>0</v>
      </c>
      <c r="Q108" t="s">
        <v>7101</v>
      </c>
      <c r="R108" t="s">
        <v>7101</v>
      </c>
      <c r="S108" t="s">
        <v>401</v>
      </c>
      <c r="T108" t="s">
        <v>401</v>
      </c>
      <c r="U108" t="s">
        <v>7101</v>
      </c>
      <c r="V108" t="s">
        <v>7101</v>
      </c>
      <c r="W108" t="s">
        <v>7101</v>
      </c>
      <c r="X108" t="s">
        <v>401</v>
      </c>
      <c r="Y108">
        <v>5</v>
      </c>
      <c r="Z108">
        <v>1</v>
      </c>
      <c r="AA108">
        <v>2</v>
      </c>
      <c r="AB108">
        <v>1</v>
      </c>
      <c r="AC108">
        <v>1</v>
      </c>
      <c r="AD108">
        <v>3</v>
      </c>
      <c r="AE108">
        <v>4</v>
      </c>
      <c r="AF108">
        <v>10</v>
      </c>
      <c r="AG108">
        <v>10</v>
      </c>
      <c r="AH108">
        <v>10</v>
      </c>
    </row>
    <row r="109" spans="1:34" x14ac:dyDescent="0.3">
      <c r="A109" s="11" t="s">
        <v>7242</v>
      </c>
      <c r="B109" t="s">
        <v>7092</v>
      </c>
      <c r="C109" t="s">
        <v>7924</v>
      </c>
      <c r="D109">
        <v>16</v>
      </c>
      <c r="E109" t="s">
        <v>7094</v>
      </c>
      <c r="F109" t="s">
        <v>7095</v>
      </c>
      <c r="G109" t="s">
        <v>7102</v>
      </c>
      <c r="H109">
        <v>3</v>
      </c>
      <c r="I109">
        <v>3</v>
      </c>
      <c r="J109" t="s">
        <v>7106</v>
      </c>
      <c r="K109" t="s">
        <v>7103</v>
      </c>
      <c r="L109" t="s">
        <v>7107</v>
      </c>
      <c r="M109" t="s">
        <v>7104</v>
      </c>
      <c r="N109">
        <v>1</v>
      </c>
      <c r="O109">
        <v>3</v>
      </c>
      <c r="P109">
        <v>0</v>
      </c>
      <c r="Q109" t="s">
        <v>401</v>
      </c>
      <c r="R109" t="s">
        <v>7101</v>
      </c>
      <c r="S109" t="s">
        <v>401</v>
      </c>
      <c r="T109" t="s">
        <v>7101</v>
      </c>
      <c r="U109" t="s">
        <v>7101</v>
      </c>
      <c r="V109" t="s">
        <v>7101</v>
      </c>
      <c r="W109" t="s">
        <v>7101</v>
      </c>
      <c r="X109" t="s">
        <v>401</v>
      </c>
      <c r="Y109">
        <v>5</v>
      </c>
      <c r="Z109">
        <v>3</v>
      </c>
      <c r="AA109">
        <v>3</v>
      </c>
      <c r="AB109">
        <v>1</v>
      </c>
      <c r="AC109">
        <v>1</v>
      </c>
      <c r="AD109">
        <v>5</v>
      </c>
      <c r="AE109">
        <v>4</v>
      </c>
      <c r="AF109">
        <v>13</v>
      </c>
      <c r="AG109">
        <v>14</v>
      </c>
      <c r="AH109">
        <v>14</v>
      </c>
    </row>
    <row r="110" spans="1:34" x14ac:dyDescent="0.3">
      <c r="A110" s="11" t="s">
        <v>7243</v>
      </c>
      <c r="B110" t="s">
        <v>7092</v>
      </c>
      <c r="C110" t="s">
        <v>7923</v>
      </c>
      <c r="D110">
        <v>15</v>
      </c>
      <c r="E110" t="s">
        <v>7110</v>
      </c>
      <c r="F110" t="s">
        <v>7095</v>
      </c>
      <c r="G110" t="s">
        <v>7102</v>
      </c>
      <c r="H110">
        <v>4</v>
      </c>
      <c r="I110">
        <v>4</v>
      </c>
      <c r="J110" t="s">
        <v>7103</v>
      </c>
      <c r="K110" t="s">
        <v>7103</v>
      </c>
      <c r="L110" t="s">
        <v>7107</v>
      </c>
      <c r="M110" t="s">
        <v>7104</v>
      </c>
      <c r="N110">
        <v>4</v>
      </c>
      <c r="O110">
        <v>4</v>
      </c>
      <c r="P110">
        <v>0</v>
      </c>
      <c r="Q110" t="s">
        <v>401</v>
      </c>
      <c r="R110" t="s">
        <v>7101</v>
      </c>
      <c r="S110" t="s">
        <v>401</v>
      </c>
      <c r="T110" t="s">
        <v>7101</v>
      </c>
      <c r="U110" t="s">
        <v>7101</v>
      </c>
      <c r="V110" t="s">
        <v>7101</v>
      </c>
      <c r="W110" t="s">
        <v>7101</v>
      </c>
      <c r="X110" t="s">
        <v>7101</v>
      </c>
      <c r="Y110">
        <v>1</v>
      </c>
      <c r="Z110">
        <v>3</v>
      </c>
      <c r="AA110">
        <v>5</v>
      </c>
      <c r="AB110">
        <v>3</v>
      </c>
      <c r="AC110">
        <v>5</v>
      </c>
      <c r="AD110">
        <v>1</v>
      </c>
      <c r="AE110">
        <v>8</v>
      </c>
      <c r="AF110">
        <v>12</v>
      </c>
      <c r="AG110">
        <v>10</v>
      </c>
      <c r="AH110">
        <v>11</v>
      </c>
    </row>
    <row r="111" spans="1:34" x14ac:dyDescent="0.3">
      <c r="A111" s="11" t="s">
        <v>7244</v>
      </c>
      <c r="B111" t="s">
        <v>7092</v>
      </c>
      <c r="C111" t="s">
        <v>7924</v>
      </c>
      <c r="D111">
        <v>16</v>
      </c>
      <c r="E111" t="s">
        <v>7094</v>
      </c>
      <c r="F111" t="s">
        <v>7105</v>
      </c>
      <c r="G111" t="s">
        <v>7102</v>
      </c>
      <c r="H111">
        <v>4</v>
      </c>
      <c r="I111">
        <v>4</v>
      </c>
      <c r="J111" t="s">
        <v>7088</v>
      </c>
      <c r="K111" t="s">
        <v>7088</v>
      </c>
      <c r="L111" t="s">
        <v>7103</v>
      </c>
      <c r="M111" t="s">
        <v>7100</v>
      </c>
      <c r="N111">
        <v>1</v>
      </c>
      <c r="O111">
        <v>3</v>
      </c>
      <c r="P111">
        <v>0</v>
      </c>
      <c r="Q111" t="s">
        <v>401</v>
      </c>
      <c r="R111" t="s">
        <v>7101</v>
      </c>
      <c r="S111" t="s">
        <v>401</v>
      </c>
      <c r="T111" t="s">
        <v>7101</v>
      </c>
      <c r="U111" t="s">
        <v>7101</v>
      </c>
      <c r="V111" t="s">
        <v>7101</v>
      </c>
      <c r="W111" t="s">
        <v>7101</v>
      </c>
      <c r="X111" t="s">
        <v>7101</v>
      </c>
      <c r="Y111">
        <v>5</v>
      </c>
      <c r="Z111">
        <v>4</v>
      </c>
      <c r="AA111">
        <v>5</v>
      </c>
      <c r="AB111">
        <v>1</v>
      </c>
      <c r="AC111">
        <v>1</v>
      </c>
      <c r="AD111">
        <v>4</v>
      </c>
      <c r="AE111">
        <v>2</v>
      </c>
      <c r="AF111">
        <v>15</v>
      </c>
      <c r="AG111">
        <v>15</v>
      </c>
      <c r="AH111">
        <v>14</v>
      </c>
    </row>
    <row r="112" spans="1:34" x14ac:dyDescent="0.3">
      <c r="A112" s="11" t="s">
        <v>7245</v>
      </c>
      <c r="B112" t="s">
        <v>7092</v>
      </c>
      <c r="C112" t="s">
        <v>7923</v>
      </c>
      <c r="D112">
        <v>15</v>
      </c>
      <c r="E112" t="s">
        <v>7094</v>
      </c>
      <c r="F112" t="s">
        <v>7105</v>
      </c>
      <c r="G112" t="s">
        <v>7096</v>
      </c>
      <c r="H112">
        <v>4</v>
      </c>
      <c r="I112">
        <v>4</v>
      </c>
      <c r="J112" t="s">
        <v>7098</v>
      </c>
      <c r="K112" t="s">
        <v>7098</v>
      </c>
      <c r="L112" t="s">
        <v>7099</v>
      </c>
      <c r="M112" t="s">
        <v>7100</v>
      </c>
      <c r="N112">
        <v>1</v>
      </c>
      <c r="O112">
        <v>1</v>
      </c>
      <c r="P112">
        <v>0</v>
      </c>
      <c r="Q112" t="s">
        <v>401</v>
      </c>
      <c r="R112" t="s">
        <v>401</v>
      </c>
      <c r="S112" t="s">
        <v>401</v>
      </c>
      <c r="T112" t="s">
        <v>7101</v>
      </c>
      <c r="U112" t="s">
        <v>7101</v>
      </c>
      <c r="V112" t="s">
        <v>7101</v>
      </c>
      <c r="W112" t="s">
        <v>7101</v>
      </c>
      <c r="X112" t="s">
        <v>401</v>
      </c>
      <c r="Y112">
        <v>5</v>
      </c>
      <c r="Z112">
        <v>5</v>
      </c>
      <c r="AA112">
        <v>3</v>
      </c>
      <c r="AB112">
        <v>1</v>
      </c>
      <c r="AC112">
        <v>1</v>
      </c>
      <c r="AD112">
        <v>4</v>
      </c>
      <c r="AE112">
        <v>4</v>
      </c>
      <c r="AF112">
        <v>13</v>
      </c>
      <c r="AG112">
        <v>14</v>
      </c>
      <c r="AH112">
        <v>14</v>
      </c>
    </row>
    <row r="113" spans="1:34" x14ac:dyDescent="0.3">
      <c r="A113" s="11" t="s">
        <v>7246</v>
      </c>
      <c r="B113" t="s">
        <v>7092</v>
      </c>
      <c r="C113" t="s">
        <v>7924</v>
      </c>
      <c r="D113">
        <v>16</v>
      </c>
      <c r="E113" t="s">
        <v>7110</v>
      </c>
      <c r="F113" t="s">
        <v>7095</v>
      </c>
      <c r="G113" t="s">
        <v>7102</v>
      </c>
      <c r="H113">
        <v>3</v>
      </c>
      <c r="I113">
        <v>3</v>
      </c>
      <c r="J113" t="s">
        <v>7106</v>
      </c>
      <c r="K113" t="s">
        <v>7103</v>
      </c>
      <c r="L113" t="s">
        <v>7109</v>
      </c>
      <c r="M113" t="s">
        <v>7104</v>
      </c>
      <c r="N113">
        <v>1</v>
      </c>
      <c r="O113">
        <v>3</v>
      </c>
      <c r="P113">
        <v>0</v>
      </c>
      <c r="Q113" t="s">
        <v>7101</v>
      </c>
      <c r="R113" t="s">
        <v>7101</v>
      </c>
      <c r="S113" t="s">
        <v>401</v>
      </c>
      <c r="T113" t="s">
        <v>7101</v>
      </c>
      <c r="U113" t="s">
        <v>7101</v>
      </c>
      <c r="V113" t="s">
        <v>7101</v>
      </c>
      <c r="W113" t="s">
        <v>7101</v>
      </c>
      <c r="X113" t="s">
        <v>401</v>
      </c>
      <c r="Y113">
        <v>4</v>
      </c>
      <c r="Z113">
        <v>1</v>
      </c>
      <c r="AA113">
        <v>2</v>
      </c>
      <c r="AB113">
        <v>1</v>
      </c>
      <c r="AC113">
        <v>1</v>
      </c>
      <c r="AD113">
        <v>2</v>
      </c>
      <c r="AE113">
        <v>4</v>
      </c>
      <c r="AF113">
        <v>11</v>
      </c>
      <c r="AG113">
        <v>11</v>
      </c>
      <c r="AH113">
        <v>11</v>
      </c>
    </row>
    <row r="114" spans="1:34" x14ac:dyDescent="0.3">
      <c r="A114" s="11" t="s">
        <v>7247</v>
      </c>
      <c r="B114" t="s">
        <v>7092</v>
      </c>
      <c r="C114" t="s">
        <v>7923</v>
      </c>
      <c r="D114">
        <v>16</v>
      </c>
      <c r="E114" t="s">
        <v>7094</v>
      </c>
      <c r="F114" t="s">
        <v>7095</v>
      </c>
      <c r="G114" t="s">
        <v>7102</v>
      </c>
      <c r="H114">
        <v>2</v>
      </c>
      <c r="I114">
        <v>2</v>
      </c>
      <c r="J114" t="s">
        <v>7097</v>
      </c>
      <c r="K114" t="s">
        <v>7103</v>
      </c>
      <c r="L114" t="s">
        <v>7107</v>
      </c>
      <c r="M114" t="s">
        <v>7100</v>
      </c>
      <c r="N114">
        <v>1</v>
      </c>
      <c r="O114">
        <v>2</v>
      </c>
      <c r="P114">
        <v>1</v>
      </c>
      <c r="Q114" t="s">
        <v>7101</v>
      </c>
      <c r="R114" t="s">
        <v>401</v>
      </c>
      <c r="S114" t="s">
        <v>401</v>
      </c>
      <c r="T114" t="s">
        <v>7101</v>
      </c>
      <c r="U114" t="s">
        <v>7101</v>
      </c>
      <c r="V114" t="s">
        <v>7101</v>
      </c>
      <c r="W114" t="s">
        <v>7101</v>
      </c>
      <c r="X114" t="s">
        <v>401</v>
      </c>
      <c r="Y114">
        <v>3</v>
      </c>
      <c r="Z114">
        <v>1</v>
      </c>
      <c r="AA114">
        <v>2</v>
      </c>
      <c r="AB114">
        <v>1</v>
      </c>
      <c r="AC114">
        <v>1</v>
      </c>
      <c r="AD114">
        <v>5</v>
      </c>
      <c r="AE114">
        <v>12</v>
      </c>
      <c r="AF114">
        <v>8</v>
      </c>
      <c r="AG114">
        <v>10</v>
      </c>
      <c r="AH114">
        <v>10</v>
      </c>
    </row>
    <row r="115" spans="1:34" x14ac:dyDescent="0.3">
      <c r="A115" s="11" t="s">
        <v>7248</v>
      </c>
      <c r="B115" t="s">
        <v>7092</v>
      </c>
      <c r="C115" t="s">
        <v>7924</v>
      </c>
      <c r="D115">
        <v>15</v>
      </c>
      <c r="E115" t="s">
        <v>7094</v>
      </c>
      <c r="F115" t="s">
        <v>7105</v>
      </c>
      <c r="G115" t="s">
        <v>7102</v>
      </c>
      <c r="H115">
        <v>4</v>
      </c>
      <c r="I115">
        <v>2</v>
      </c>
      <c r="J115" t="s">
        <v>7098</v>
      </c>
      <c r="K115" t="s">
        <v>7103</v>
      </c>
      <c r="L115" t="s">
        <v>7099</v>
      </c>
      <c r="M115" t="s">
        <v>7100</v>
      </c>
      <c r="N115">
        <v>1</v>
      </c>
      <c r="O115">
        <v>1</v>
      </c>
      <c r="P115">
        <v>0</v>
      </c>
      <c r="Q115" t="s">
        <v>401</v>
      </c>
      <c r="R115" t="s">
        <v>401</v>
      </c>
      <c r="S115" t="s">
        <v>401</v>
      </c>
      <c r="T115" t="s">
        <v>401</v>
      </c>
      <c r="U115" t="s">
        <v>7101</v>
      </c>
      <c r="V115" t="s">
        <v>7101</v>
      </c>
      <c r="W115" t="s">
        <v>7101</v>
      </c>
      <c r="X115" t="s">
        <v>401</v>
      </c>
      <c r="Y115">
        <v>3</v>
      </c>
      <c r="Z115">
        <v>5</v>
      </c>
      <c r="AA115">
        <v>2</v>
      </c>
      <c r="AB115">
        <v>1</v>
      </c>
      <c r="AC115">
        <v>1</v>
      </c>
      <c r="AD115">
        <v>3</v>
      </c>
      <c r="AE115">
        <v>10</v>
      </c>
      <c r="AF115">
        <v>18</v>
      </c>
      <c r="AG115">
        <v>17</v>
      </c>
      <c r="AH115">
        <v>18</v>
      </c>
    </row>
    <row r="116" spans="1:34" x14ac:dyDescent="0.3">
      <c r="A116" s="11" t="s">
        <v>7249</v>
      </c>
      <c r="B116" t="s">
        <v>7092</v>
      </c>
      <c r="C116" t="s">
        <v>7923</v>
      </c>
      <c r="D116">
        <v>15</v>
      </c>
      <c r="E116" t="s">
        <v>7110</v>
      </c>
      <c r="F116" t="s">
        <v>7095</v>
      </c>
      <c r="G116" t="s">
        <v>7102</v>
      </c>
      <c r="H116">
        <v>2</v>
      </c>
      <c r="I116">
        <v>1</v>
      </c>
      <c r="J116" t="s">
        <v>7088</v>
      </c>
      <c r="K116" t="s">
        <v>7106</v>
      </c>
      <c r="L116" t="s">
        <v>7109</v>
      </c>
      <c r="M116" t="s">
        <v>7100</v>
      </c>
      <c r="N116">
        <v>1</v>
      </c>
      <c r="O116">
        <v>2</v>
      </c>
      <c r="P116">
        <v>0</v>
      </c>
      <c r="Q116" t="s">
        <v>401</v>
      </c>
      <c r="R116" t="s">
        <v>401</v>
      </c>
      <c r="S116" t="s">
        <v>401</v>
      </c>
      <c r="T116" t="s">
        <v>7101</v>
      </c>
      <c r="U116" t="s">
        <v>7101</v>
      </c>
      <c r="V116" t="s">
        <v>7101</v>
      </c>
      <c r="W116" t="s">
        <v>7101</v>
      </c>
      <c r="X116" t="s">
        <v>7101</v>
      </c>
      <c r="Y116">
        <v>5</v>
      </c>
      <c r="Z116">
        <v>4</v>
      </c>
      <c r="AA116">
        <v>2</v>
      </c>
      <c r="AB116">
        <v>1</v>
      </c>
      <c r="AC116">
        <v>1</v>
      </c>
      <c r="AD116">
        <v>5</v>
      </c>
      <c r="AE116">
        <v>4</v>
      </c>
      <c r="AF116">
        <v>10</v>
      </c>
      <c r="AG116">
        <v>9</v>
      </c>
      <c r="AH116">
        <v>10</v>
      </c>
    </row>
    <row r="117" spans="1:34" x14ac:dyDescent="0.3">
      <c r="A117" s="11" t="s">
        <v>7250</v>
      </c>
      <c r="B117" t="s">
        <v>7092</v>
      </c>
      <c r="C117" t="s">
        <v>7924</v>
      </c>
      <c r="D117">
        <v>16</v>
      </c>
      <c r="E117" t="s">
        <v>7094</v>
      </c>
      <c r="F117" t="s">
        <v>7095</v>
      </c>
      <c r="G117" t="s">
        <v>7102</v>
      </c>
      <c r="H117">
        <v>4</v>
      </c>
      <c r="I117">
        <v>4</v>
      </c>
      <c r="J117" t="s">
        <v>7098</v>
      </c>
      <c r="K117" t="s">
        <v>7098</v>
      </c>
      <c r="L117" t="s">
        <v>7099</v>
      </c>
      <c r="M117" t="s">
        <v>7104</v>
      </c>
      <c r="N117">
        <v>1</v>
      </c>
      <c r="O117">
        <v>2</v>
      </c>
      <c r="P117">
        <v>0</v>
      </c>
      <c r="Q117" t="s">
        <v>401</v>
      </c>
      <c r="R117" t="s">
        <v>7101</v>
      </c>
      <c r="S117" t="s">
        <v>401</v>
      </c>
      <c r="T117" t="s">
        <v>7101</v>
      </c>
      <c r="U117" t="s">
        <v>7101</v>
      </c>
      <c r="V117" t="s">
        <v>7101</v>
      </c>
      <c r="W117" t="s">
        <v>7101</v>
      </c>
      <c r="X117" t="s">
        <v>401</v>
      </c>
      <c r="Y117">
        <v>5</v>
      </c>
      <c r="Z117">
        <v>4</v>
      </c>
      <c r="AA117">
        <v>4</v>
      </c>
      <c r="AB117">
        <v>1</v>
      </c>
      <c r="AC117">
        <v>2</v>
      </c>
      <c r="AD117">
        <v>5</v>
      </c>
      <c r="AE117">
        <v>6</v>
      </c>
      <c r="AF117">
        <v>16</v>
      </c>
      <c r="AG117">
        <v>14</v>
      </c>
      <c r="AH117">
        <v>14</v>
      </c>
    </row>
    <row r="118" spans="1:34" x14ac:dyDescent="0.3">
      <c r="A118" s="11" t="s">
        <v>7251</v>
      </c>
      <c r="B118" t="s">
        <v>7092</v>
      </c>
      <c r="C118" t="s">
        <v>7923</v>
      </c>
      <c r="D118">
        <v>15</v>
      </c>
      <c r="E118" t="s">
        <v>7094</v>
      </c>
      <c r="F118" t="s">
        <v>7095</v>
      </c>
      <c r="G118" t="s">
        <v>7102</v>
      </c>
      <c r="H118">
        <v>4</v>
      </c>
      <c r="I118">
        <v>4</v>
      </c>
      <c r="J118" t="s">
        <v>7103</v>
      </c>
      <c r="K118" t="s">
        <v>7098</v>
      </c>
      <c r="L118" t="s">
        <v>7109</v>
      </c>
      <c r="M118" t="s">
        <v>7104</v>
      </c>
      <c r="N118">
        <v>2</v>
      </c>
      <c r="O118">
        <v>2</v>
      </c>
      <c r="P118">
        <v>0</v>
      </c>
      <c r="Q118" t="s">
        <v>401</v>
      </c>
      <c r="R118" t="s">
        <v>7101</v>
      </c>
      <c r="S118" t="s">
        <v>401</v>
      </c>
      <c r="T118" t="s">
        <v>7101</v>
      </c>
      <c r="U118" t="s">
        <v>7101</v>
      </c>
      <c r="V118" t="s">
        <v>7101</v>
      </c>
      <c r="W118" t="s">
        <v>401</v>
      </c>
      <c r="X118" t="s">
        <v>401</v>
      </c>
      <c r="Y118">
        <v>4</v>
      </c>
      <c r="Z118">
        <v>4</v>
      </c>
      <c r="AA118">
        <v>3</v>
      </c>
      <c r="AB118">
        <v>1</v>
      </c>
      <c r="AC118">
        <v>1</v>
      </c>
      <c r="AD118">
        <v>2</v>
      </c>
      <c r="AE118">
        <v>4</v>
      </c>
      <c r="AF118">
        <v>16</v>
      </c>
      <c r="AG118">
        <v>15</v>
      </c>
      <c r="AH118">
        <v>16</v>
      </c>
    </row>
    <row r="119" spans="1:34" x14ac:dyDescent="0.3">
      <c r="A119" s="11" t="s">
        <v>7252</v>
      </c>
      <c r="B119" t="s">
        <v>7092</v>
      </c>
      <c r="C119" t="s">
        <v>7924</v>
      </c>
      <c r="D119">
        <v>16</v>
      </c>
      <c r="E119" t="s">
        <v>7094</v>
      </c>
      <c r="F119" t="s">
        <v>7095</v>
      </c>
      <c r="G119" t="s">
        <v>7102</v>
      </c>
      <c r="H119">
        <v>3</v>
      </c>
      <c r="I119">
        <v>3</v>
      </c>
      <c r="J119" t="s">
        <v>7103</v>
      </c>
      <c r="K119" t="s">
        <v>7106</v>
      </c>
      <c r="L119" t="s">
        <v>7107</v>
      </c>
      <c r="M119" t="s">
        <v>7104</v>
      </c>
      <c r="N119">
        <v>2</v>
      </c>
      <c r="O119">
        <v>1</v>
      </c>
      <c r="P119">
        <v>0</v>
      </c>
      <c r="Q119" t="s">
        <v>401</v>
      </c>
      <c r="R119" t="s">
        <v>401</v>
      </c>
      <c r="S119" t="s">
        <v>401</v>
      </c>
      <c r="T119" t="s">
        <v>7101</v>
      </c>
      <c r="U119" t="s">
        <v>7101</v>
      </c>
      <c r="V119" t="s">
        <v>7101</v>
      </c>
      <c r="W119" t="s">
        <v>7101</v>
      </c>
      <c r="X119" t="s">
        <v>401</v>
      </c>
      <c r="Y119">
        <v>5</v>
      </c>
      <c r="Z119">
        <v>4</v>
      </c>
      <c r="AA119">
        <v>2</v>
      </c>
      <c r="AB119">
        <v>1</v>
      </c>
      <c r="AC119">
        <v>1</v>
      </c>
      <c r="AD119">
        <v>5</v>
      </c>
      <c r="AE119">
        <v>6</v>
      </c>
      <c r="AF119">
        <v>14</v>
      </c>
      <c r="AG119">
        <v>14</v>
      </c>
      <c r="AH119">
        <v>15</v>
      </c>
    </row>
    <row r="120" spans="1:34" x14ac:dyDescent="0.3">
      <c r="A120" s="11" t="s">
        <v>7253</v>
      </c>
      <c r="B120" t="s">
        <v>7092</v>
      </c>
      <c r="C120" t="s">
        <v>7923</v>
      </c>
      <c r="D120">
        <v>17</v>
      </c>
      <c r="E120" t="s">
        <v>7110</v>
      </c>
      <c r="F120" t="s">
        <v>7095</v>
      </c>
      <c r="G120" t="s">
        <v>7102</v>
      </c>
      <c r="H120">
        <v>1</v>
      </c>
      <c r="I120">
        <v>3</v>
      </c>
      <c r="J120" t="s">
        <v>7103</v>
      </c>
      <c r="K120" t="s">
        <v>7103</v>
      </c>
      <c r="L120" t="s">
        <v>7099</v>
      </c>
      <c r="M120" t="s">
        <v>7104</v>
      </c>
      <c r="N120">
        <v>3</v>
      </c>
      <c r="O120">
        <v>2</v>
      </c>
      <c r="P120">
        <v>1</v>
      </c>
      <c r="Q120" t="s">
        <v>401</v>
      </c>
      <c r="R120" t="s">
        <v>7101</v>
      </c>
      <c r="S120" t="s">
        <v>401</v>
      </c>
      <c r="T120" t="s">
        <v>7101</v>
      </c>
      <c r="U120" t="s">
        <v>7101</v>
      </c>
      <c r="V120" t="s">
        <v>7101</v>
      </c>
      <c r="W120" t="s">
        <v>7101</v>
      </c>
      <c r="X120" t="s">
        <v>401</v>
      </c>
      <c r="Y120">
        <v>5</v>
      </c>
      <c r="Z120">
        <v>2</v>
      </c>
      <c r="AA120">
        <v>4</v>
      </c>
      <c r="AB120">
        <v>1</v>
      </c>
      <c r="AC120">
        <v>4</v>
      </c>
      <c r="AD120">
        <v>5</v>
      </c>
      <c r="AE120">
        <v>14</v>
      </c>
      <c r="AF120">
        <v>12</v>
      </c>
      <c r="AG120">
        <v>11</v>
      </c>
      <c r="AH120">
        <v>11</v>
      </c>
    </row>
    <row r="121" spans="1:34" x14ac:dyDescent="0.3">
      <c r="A121" s="11" t="s">
        <v>7254</v>
      </c>
      <c r="B121" t="s">
        <v>7092</v>
      </c>
      <c r="C121" t="s">
        <v>7924</v>
      </c>
      <c r="D121">
        <v>15</v>
      </c>
      <c r="E121" t="s">
        <v>7094</v>
      </c>
      <c r="F121" t="s">
        <v>7095</v>
      </c>
      <c r="G121" t="s">
        <v>7102</v>
      </c>
      <c r="H121">
        <v>3</v>
      </c>
      <c r="I121">
        <v>4</v>
      </c>
      <c r="J121" t="s">
        <v>7103</v>
      </c>
      <c r="K121" t="s">
        <v>7103</v>
      </c>
      <c r="L121" t="s">
        <v>7109</v>
      </c>
      <c r="M121" t="s">
        <v>7104</v>
      </c>
      <c r="N121">
        <v>1</v>
      </c>
      <c r="O121">
        <v>1</v>
      </c>
      <c r="P121">
        <v>0</v>
      </c>
      <c r="Q121" t="s">
        <v>401</v>
      </c>
      <c r="R121" t="s">
        <v>401</v>
      </c>
      <c r="S121" t="s">
        <v>401</v>
      </c>
      <c r="T121" t="s">
        <v>401</v>
      </c>
      <c r="U121" t="s">
        <v>7101</v>
      </c>
      <c r="V121" t="s">
        <v>7101</v>
      </c>
      <c r="W121" t="s">
        <v>7101</v>
      </c>
      <c r="X121" t="s">
        <v>401</v>
      </c>
      <c r="Y121">
        <v>3</v>
      </c>
      <c r="Z121">
        <v>4</v>
      </c>
      <c r="AA121">
        <v>3</v>
      </c>
      <c r="AB121">
        <v>1</v>
      </c>
      <c r="AC121">
        <v>2</v>
      </c>
      <c r="AD121">
        <v>4</v>
      </c>
      <c r="AE121">
        <v>2</v>
      </c>
      <c r="AF121">
        <v>14</v>
      </c>
      <c r="AG121">
        <v>13</v>
      </c>
      <c r="AH121">
        <v>14</v>
      </c>
    </row>
    <row r="122" spans="1:34" x14ac:dyDescent="0.3">
      <c r="A122" s="11" t="s">
        <v>7255</v>
      </c>
      <c r="B122" t="s">
        <v>7092</v>
      </c>
      <c r="C122" t="s">
        <v>7923</v>
      </c>
      <c r="D122">
        <v>15</v>
      </c>
      <c r="E122" t="s">
        <v>7094</v>
      </c>
      <c r="F122" t="s">
        <v>7095</v>
      </c>
      <c r="G122" t="s">
        <v>7102</v>
      </c>
      <c r="H122">
        <v>1</v>
      </c>
      <c r="I122">
        <v>2</v>
      </c>
      <c r="J122" t="s">
        <v>7097</v>
      </c>
      <c r="K122" t="s">
        <v>7106</v>
      </c>
      <c r="L122" t="s">
        <v>7099</v>
      </c>
      <c r="M122" t="s">
        <v>7100</v>
      </c>
      <c r="N122">
        <v>1</v>
      </c>
      <c r="O122">
        <v>2</v>
      </c>
      <c r="P122">
        <v>0</v>
      </c>
      <c r="Q122" t="s">
        <v>401</v>
      </c>
      <c r="R122" t="s">
        <v>401</v>
      </c>
      <c r="S122" t="s">
        <v>401</v>
      </c>
      <c r="T122" t="s">
        <v>401</v>
      </c>
      <c r="U122" t="s">
        <v>401</v>
      </c>
      <c r="V122" t="s">
        <v>7101</v>
      </c>
      <c r="W122" t="s">
        <v>7101</v>
      </c>
      <c r="X122" t="s">
        <v>401</v>
      </c>
      <c r="Y122">
        <v>3</v>
      </c>
      <c r="Z122">
        <v>2</v>
      </c>
      <c r="AA122">
        <v>3</v>
      </c>
      <c r="AB122">
        <v>1</v>
      </c>
      <c r="AC122">
        <v>2</v>
      </c>
      <c r="AD122">
        <v>1</v>
      </c>
      <c r="AE122">
        <v>0</v>
      </c>
      <c r="AF122">
        <v>14</v>
      </c>
      <c r="AG122">
        <v>14</v>
      </c>
      <c r="AH122">
        <v>14</v>
      </c>
    </row>
    <row r="123" spans="1:34" x14ac:dyDescent="0.3">
      <c r="A123" s="11" t="s">
        <v>7256</v>
      </c>
      <c r="B123" t="s">
        <v>7092</v>
      </c>
      <c r="C123" t="s">
        <v>7924</v>
      </c>
      <c r="D123">
        <v>15</v>
      </c>
      <c r="E123" t="s">
        <v>7094</v>
      </c>
      <c r="F123" t="s">
        <v>7095</v>
      </c>
      <c r="G123" t="s">
        <v>7102</v>
      </c>
      <c r="H123">
        <v>2</v>
      </c>
      <c r="I123">
        <v>2</v>
      </c>
      <c r="J123" t="s">
        <v>7106</v>
      </c>
      <c r="K123" t="s">
        <v>7106</v>
      </c>
      <c r="L123" t="s">
        <v>7107</v>
      </c>
      <c r="M123" t="s">
        <v>7104</v>
      </c>
      <c r="N123">
        <v>1</v>
      </c>
      <c r="O123">
        <v>4</v>
      </c>
      <c r="P123">
        <v>0</v>
      </c>
      <c r="Q123" t="s">
        <v>401</v>
      </c>
      <c r="R123" t="s">
        <v>7101</v>
      </c>
      <c r="S123" t="s">
        <v>401</v>
      </c>
      <c r="T123" t="s">
        <v>7101</v>
      </c>
      <c r="U123" t="s">
        <v>7101</v>
      </c>
      <c r="V123" t="s">
        <v>7101</v>
      </c>
      <c r="W123" t="s">
        <v>7101</v>
      </c>
      <c r="X123" t="s">
        <v>401</v>
      </c>
      <c r="Y123">
        <v>5</v>
      </c>
      <c r="Z123">
        <v>5</v>
      </c>
      <c r="AA123">
        <v>4</v>
      </c>
      <c r="AB123">
        <v>1</v>
      </c>
      <c r="AC123">
        <v>2</v>
      </c>
      <c r="AD123">
        <v>5</v>
      </c>
      <c r="AE123">
        <v>6</v>
      </c>
      <c r="AF123">
        <v>14</v>
      </c>
      <c r="AG123">
        <v>13</v>
      </c>
      <c r="AH123">
        <v>13</v>
      </c>
    </row>
    <row r="124" spans="1:34" x14ac:dyDescent="0.3">
      <c r="A124" s="11" t="s">
        <v>7257</v>
      </c>
      <c r="B124" t="s">
        <v>7092</v>
      </c>
      <c r="C124" t="s">
        <v>7923</v>
      </c>
      <c r="D124">
        <v>16</v>
      </c>
      <c r="E124" t="s">
        <v>7094</v>
      </c>
      <c r="F124" t="s">
        <v>7105</v>
      </c>
      <c r="G124" t="s">
        <v>7102</v>
      </c>
      <c r="H124">
        <v>2</v>
      </c>
      <c r="I124">
        <v>4</v>
      </c>
      <c r="J124" t="s">
        <v>7103</v>
      </c>
      <c r="K124" t="s">
        <v>7088</v>
      </c>
      <c r="L124" t="s">
        <v>7099</v>
      </c>
      <c r="M124" t="s">
        <v>7104</v>
      </c>
      <c r="N124">
        <v>2</v>
      </c>
      <c r="O124">
        <v>2</v>
      </c>
      <c r="P124">
        <v>0</v>
      </c>
      <c r="Q124" t="s">
        <v>401</v>
      </c>
      <c r="R124" t="s">
        <v>7101</v>
      </c>
      <c r="S124" t="s">
        <v>401</v>
      </c>
      <c r="T124" t="s">
        <v>7101</v>
      </c>
      <c r="U124" t="s">
        <v>7101</v>
      </c>
      <c r="V124" t="s">
        <v>7101</v>
      </c>
      <c r="W124" t="s">
        <v>7101</v>
      </c>
      <c r="X124" t="s">
        <v>7101</v>
      </c>
      <c r="Y124">
        <v>4</v>
      </c>
      <c r="Z124">
        <v>2</v>
      </c>
      <c r="AA124">
        <v>2</v>
      </c>
      <c r="AB124">
        <v>1</v>
      </c>
      <c r="AC124">
        <v>2</v>
      </c>
      <c r="AD124">
        <v>5</v>
      </c>
      <c r="AE124">
        <v>2</v>
      </c>
      <c r="AF124">
        <v>14</v>
      </c>
      <c r="AG124">
        <v>12</v>
      </c>
      <c r="AH124">
        <v>13</v>
      </c>
    </row>
    <row r="125" spans="1:34" x14ac:dyDescent="0.3">
      <c r="A125" s="11" t="s">
        <v>7258</v>
      </c>
      <c r="B125" t="s">
        <v>7092</v>
      </c>
      <c r="C125" t="s">
        <v>7924</v>
      </c>
      <c r="D125">
        <v>16</v>
      </c>
      <c r="E125" t="s">
        <v>7094</v>
      </c>
      <c r="F125" t="s">
        <v>7095</v>
      </c>
      <c r="G125" t="s">
        <v>7102</v>
      </c>
      <c r="H125">
        <v>4</v>
      </c>
      <c r="I125">
        <v>4</v>
      </c>
      <c r="J125" t="s">
        <v>7088</v>
      </c>
      <c r="K125" t="s">
        <v>7103</v>
      </c>
      <c r="L125" t="s">
        <v>7099</v>
      </c>
      <c r="M125" t="s">
        <v>7100</v>
      </c>
      <c r="N125">
        <v>1</v>
      </c>
      <c r="O125">
        <v>1</v>
      </c>
      <c r="P125">
        <v>0</v>
      </c>
      <c r="Q125" t="s">
        <v>401</v>
      </c>
      <c r="R125" t="s">
        <v>7101</v>
      </c>
      <c r="S125" t="s">
        <v>401</v>
      </c>
      <c r="T125" t="s">
        <v>7101</v>
      </c>
      <c r="U125" t="s">
        <v>7101</v>
      </c>
      <c r="V125" t="s">
        <v>7101</v>
      </c>
      <c r="W125" t="s">
        <v>7101</v>
      </c>
      <c r="X125" t="s">
        <v>401</v>
      </c>
      <c r="Y125">
        <v>3</v>
      </c>
      <c r="Z125">
        <v>4</v>
      </c>
      <c r="AA125">
        <v>4</v>
      </c>
      <c r="AB125">
        <v>1</v>
      </c>
      <c r="AC125">
        <v>4</v>
      </c>
      <c r="AD125">
        <v>5</v>
      </c>
      <c r="AE125">
        <v>4</v>
      </c>
      <c r="AF125">
        <v>12</v>
      </c>
      <c r="AG125">
        <v>13</v>
      </c>
      <c r="AH125">
        <v>13</v>
      </c>
    </row>
    <row r="126" spans="1:34" x14ac:dyDescent="0.3">
      <c r="A126" s="11" t="s">
        <v>7259</v>
      </c>
      <c r="B126" t="s">
        <v>7092</v>
      </c>
      <c r="C126" t="s">
        <v>7923</v>
      </c>
      <c r="D126">
        <v>16</v>
      </c>
      <c r="E126" t="s">
        <v>7094</v>
      </c>
      <c r="F126" t="s">
        <v>7095</v>
      </c>
      <c r="G126" t="s">
        <v>7102</v>
      </c>
      <c r="H126">
        <v>2</v>
      </c>
      <c r="I126">
        <v>2</v>
      </c>
      <c r="J126" t="s">
        <v>7103</v>
      </c>
      <c r="K126" t="s">
        <v>7103</v>
      </c>
      <c r="L126" t="s">
        <v>7107</v>
      </c>
      <c r="M126" t="s">
        <v>7100</v>
      </c>
      <c r="N126">
        <v>1</v>
      </c>
      <c r="O126">
        <v>2</v>
      </c>
      <c r="P126">
        <v>0</v>
      </c>
      <c r="Q126" t="s">
        <v>401</v>
      </c>
      <c r="R126" t="s">
        <v>401</v>
      </c>
      <c r="S126" t="s">
        <v>401</v>
      </c>
      <c r="T126" t="s">
        <v>401</v>
      </c>
      <c r="U126" t="s">
        <v>7101</v>
      </c>
      <c r="V126" t="s">
        <v>7101</v>
      </c>
      <c r="W126" t="s">
        <v>7101</v>
      </c>
      <c r="X126" t="s">
        <v>7101</v>
      </c>
      <c r="Y126">
        <v>5</v>
      </c>
      <c r="Z126">
        <v>4</v>
      </c>
      <c r="AA126">
        <v>4</v>
      </c>
      <c r="AB126">
        <v>1</v>
      </c>
      <c r="AC126">
        <v>1</v>
      </c>
      <c r="AD126">
        <v>5</v>
      </c>
      <c r="AE126">
        <v>0</v>
      </c>
      <c r="AF126">
        <v>12</v>
      </c>
      <c r="AG126">
        <v>11</v>
      </c>
      <c r="AH126">
        <v>11</v>
      </c>
    </row>
    <row r="127" spans="1:34" x14ac:dyDescent="0.3">
      <c r="A127" s="11" t="s">
        <v>7260</v>
      </c>
      <c r="B127" t="s">
        <v>7092</v>
      </c>
      <c r="C127" t="s">
        <v>7924</v>
      </c>
      <c r="D127">
        <v>15</v>
      </c>
      <c r="E127" t="s">
        <v>7094</v>
      </c>
      <c r="F127" t="s">
        <v>7095</v>
      </c>
      <c r="G127" t="s">
        <v>7102</v>
      </c>
      <c r="H127">
        <v>3</v>
      </c>
      <c r="I127">
        <v>4</v>
      </c>
      <c r="J127" t="s">
        <v>7106</v>
      </c>
      <c r="K127" t="s">
        <v>7106</v>
      </c>
      <c r="L127" t="s">
        <v>7107</v>
      </c>
      <c r="M127" t="s">
        <v>7104</v>
      </c>
      <c r="N127">
        <v>1</v>
      </c>
      <c r="O127">
        <v>1</v>
      </c>
      <c r="P127">
        <v>0</v>
      </c>
      <c r="Q127" t="s">
        <v>7101</v>
      </c>
      <c r="R127" t="s">
        <v>401</v>
      </c>
      <c r="S127" t="s">
        <v>401</v>
      </c>
      <c r="T127" t="s">
        <v>401</v>
      </c>
      <c r="U127" t="s">
        <v>7101</v>
      </c>
      <c r="V127" t="s">
        <v>7101</v>
      </c>
      <c r="W127" t="s">
        <v>7101</v>
      </c>
      <c r="X127" t="s">
        <v>401</v>
      </c>
      <c r="Y127">
        <v>5</v>
      </c>
      <c r="Z127">
        <v>5</v>
      </c>
      <c r="AA127">
        <v>5</v>
      </c>
      <c r="AB127">
        <v>3</v>
      </c>
      <c r="AC127">
        <v>2</v>
      </c>
      <c r="AD127">
        <v>5</v>
      </c>
      <c r="AE127">
        <v>2</v>
      </c>
      <c r="AF127">
        <v>9</v>
      </c>
      <c r="AG127">
        <v>9</v>
      </c>
      <c r="AH127">
        <v>9</v>
      </c>
    </row>
    <row r="128" spans="1:34" x14ac:dyDescent="0.3">
      <c r="A128" s="11" t="s">
        <v>7261</v>
      </c>
      <c r="B128" t="s">
        <v>7092</v>
      </c>
      <c r="C128" t="s">
        <v>7923</v>
      </c>
      <c r="D128">
        <v>15</v>
      </c>
      <c r="E128" t="s">
        <v>7094</v>
      </c>
      <c r="F128" t="s">
        <v>7105</v>
      </c>
      <c r="G128" t="s">
        <v>7096</v>
      </c>
      <c r="H128">
        <v>3</v>
      </c>
      <c r="I128">
        <v>4</v>
      </c>
      <c r="J128" t="s">
        <v>7103</v>
      </c>
      <c r="K128" t="s">
        <v>7103</v>
      </c>
      <c r="L128" t="s">
        <v>7107</v>
      </c>
      <c r="M128" t="s">
        <v>7100</v>
      </c>
      <c r="N128">
        <v>1</v>
      </c>
      <c r="O128">
        <v>2</v>
      </c>
      <c r="P128">
        <v>0</v>
      </c>
      <c r="Q128" t="s">
        <v>7101</v>
      </c>
      <c r="R128" t="s">
        <v>401</v>
      </c>
      <c r="S128" t="s">
        <v>401</v>
      </c>
      <c r="T128" t="s">
        <v>7101</v>
      </c>
      <c r="U128" t="s">
        <v>7101</v>
      </c>
      <c r="V128" t="s">
        <v>7101</v>
      </c>
      <c r="W128" t="s">
        <v>7101</v>
      </c>
      <c r="X128" t="s">
        <v>7101</v>
      </c>
      <c r="Y128">
        <v>5</v>
      </c>
      <c r="Z128">
        <v>3</v>
      </c>
      <c r="AA128">
        <v>2</v>
      </c>
      <c r="AB128">
        <v>1</v>
      </c>
      <c r="AC128">
        <v>1</v>
      </c>
      <c r="AD128">
        <v>1</v>
      </c>
      <c r="AE128">
        <v>0</v>
      </c>
      <c r="AF128">
        <v>10</v>
      </c>
      <c r="AG128">
        <v>11</v>
      </c>
      <c r="AH128">
        <v>11</v>
      </c>
    </row>
    <row r="129" spans="1:34" x14ac:dyDescent="0.3">
      <c r="A129" s="11" t="s">
        <v>7262</v>
      </c>
      <c r="B129" t="s">
        <v>7092</v>
      </c>
      <c r="C129" t="s">
        <v>7924</v>
      </c>
      <c r="D129">
        <v>19</v>
      </c>
      <c r="E129" t="s">
        <v>7094</v>
      </c>
      <c r="F129" t="s">
        <v>7095</v>
      </c>
      <c r="G129" t="s">
        <v>7102</v>
      </c>
      <c r="H129">
        <v>0</v>
      </c>
      <c r="I129">
        <v>1</v>
      </c>
      <c r="J129" t="s">
        <v>7097</v>
      </c>
      <c r="K129" t="s">
        <v>7103</v>
      </c>
      <c r="L129" t="s">
        <v>7099</v>
      </c>
      <c r="M129" t="s">
        <v>7103</v>
      </c>
      <c r="N129">
        <v>1</v>
      </c>
      <c r="O129">
        <v>2</v>
      </c>
      <c r="P129">
        <v>2</v>
      </c>
      <c r="Q129" t="s">
        <v>401</v>
      </c>
      <c r="R129" t="s">
        <v>7101</v>
      </c>
      <c r="S129" t="s">
        <v>401</v>
      </c>
      <c r="T129" t="s">
        <v>401</v>
      </c>
      <c r="U129" t="s">
        <v>401</v>
      </c>
      <c r="V129" t="s">
        <v>401</v>
      </c>
      <c r="W129" t="s">
        <v>401</v>
      </c>
      <c r="X129" t="s">
        <v>401</v>
      </c>
      <c r="Y129">
        <v>3</v>
      </c>
      <c r="Z129">
        <v>4</v>
      </c>
      <c r="AA129">
        <v>2</v>
      </c>
      <c r="AB129">
        <v>1</v>
      </c>
      <c r="AC129">
        <v>1</v>
      </c>
      <c r="AD129">
        <v>5</v>
      </c>
      <c r="AE129">
        <v>0</v>
      </c>
      <c r="AF129">
        <v>9</v>
      </c>
      <c r="AG129">
        <v>10</v>
      </c>
      <c r="AH129">
        <v>11</v>
      </c>
    </row>
    <row r="130" spans="1:34" x14ac:dyDescent="0.3">
      <c r="A130" s="11" t="s">
        <v>7263</v>
      </c>
      <c r="B130" t="s">
        <v>7092</v>
      </c>
      <c r="C130" t="s">
        <v>7923</v>
      </c>
      <c r="D130">
        <v>16</v>
      </c>
      <c r="E130" t="s">
        <v>7110</v>
      </c>
      <c r="F130" t="s">
        <v>7095</v>
      </c>
      <c r="G130" t="s">
        <v>7102</v>
      </c>
      <c r="H130">
        <v>4</v>
      </c>
      <c r="I130">
        <v>4</v>
      </c>
      <c r="J130" t="s">
        <v>7098</v>
      </c>
      <c r="K130" t="s">
        <v>7098</v>
      </c>
      <c r="L130" t="s">
        <v>7099</v>
      </c>
      <c r="M130" t="s">
        <v>7100</v>
      </c>
      <c r="N130">
        <v>1</v>
      </c>
      <c r="O130">
        <v>1</v>
      </c>
      <c r="P130">
        <v>0</v>
      </c>
      <c r="Q130" t="s">
        <v>401</v>
      </c>
      <c r="R130" t="s">
        <v>401</v>
      </c>
      <c r="S130" t="s">
        <v>401</v>
      </c>
      <c r="T130" t="s">
        <v>7101</v>
      </c>
      <c r="U130" t="s">
        <v>7101</v>
      </c>
      <c r="V130" t="s">
        <v>7101</v>
      </c>
      <c r="W130" t="s">
        <v>7101</v>
      </c>
      <c r="X130" t="s">
        <v>401</v>
      </c>
      <c r="Y130">
        <v>3</v>
      </c>
      <c r="Z130">
        <v>5</v>
      </c>
      <c r="AA130">
        <v>5</v>
      </c>
      <c r="AB130">
        <v>2</v>
      </c>
      <c r="AC130">
        <v>5</v>
      </c>
      <c r="AD130">
        <v>4</v>
      </c>
      <c r="AE130">
        <v>8</v>
      </c>
      <c r="AF130">
        <v>14</v>
      </c>
      <c r="AG130">
        <v>14</v>
      </c>
      <c r="AH130">
        <v>15</v>
      </c>
    </row>
    <row r="131" spans="1:34" x14ac:dyDescent="0.3">
      <c r="A131" s="11" t="s">
        <v>7264</v>
      </c>
      <c r="B131" t="s">
        <v>7092</v>
      </c>
      <c r="C131" t="s">
        <v>7924</v>
      </c>
      <c r="D131">
        <v>16</v>
      </c>
      <c r="E131" t="s">
        <v>7094</v>
      </c>
      <c r="F131" t="s">
        <v>7095</v>
      </c>
      <c r="G131" t="s">
        <v>7102</v>
      </c>
      <c r="H131">
        <v>2</v>
      </c>
      <c r="I131">
        <v>3</v>
      </c>
      <c r="J131" t="s">
        <v>7103</v>
      </c>
      <c r="K131" t="s">
        <v>7103</v>
      </c>
      <c r="L131" t="s">
        <v>7099</v>
      </c>
      <c r="M131" t="s">
        <v>7100</v>
      </c>
      <c r="N131">
        <v>2</v>
      </c>
      <c r="O131">
        <v>3</v>
      </c>
      <c r="P131">
        <v>0</v>
      </c>
      <c r="Q131" t="s">
        <v>401</v>
      </c>
      <c r="R131" t="s">
        <v>7101</v>
      </c>
      <c r="S131" t="s">
        <v>401</v>
      </c>
      <c r="T131" t="s">
        <v>401</v>
      </c>
      <c r="U131" t="s">
        <v>401</v>
      </c>
      <c r="V131" t="s">
        <v>7101</v>
      </c>
      <c r="W131" t="s">
        <v>7101</v>
      </c>
      <c r="X131" t="s">
        <v>7101</v>
      </c>
      <c r="Y131">
        <v>3</v>
      </c>
      <c r="Z131">
        <v>2</v>
      </c>
      <c r="AA131">
        <v>3</v>
      </c>
      <c r="AB131">
        <v>2</v>
      </c>
      <c r="AC131">
        <v>2</v>
      </c>
      <c r="AD131">
        <v>1</v>
      </c>
      <c r="AE131">
        <v>4</v>
      </c>
      <c r="AF131">
        <v>13</v>
      </c>
      <c r="AG131">
        <v>12</v>
      </c>
      <c r="AH131">
        <v>13</v>
      </c>
    </row>
    <row r="132" spans="1:34" x14ac:dyDescent="0.3">
      <c r="A132" s="11" t="s">
        <v>7265</v>
      </c>
      <c r="B132" t="s">
        <v>7092</v>
      </c>
      <c r="C132" t="s">
        <v>7923</v>
      </c>
      <c r="D132">
        <v>15</v>
      </c>
      <c r="E132" t="s">
        <v>7110</v>
      </c>
      <c r="F132" t="s">
        <v>7095</v>
      </c>
      <c r="G132" t="s">
        <v>7102</v>
      </c>
      <c r="H132">
        <v>3</v>
      </c>
      <c r="I132">
        <v>4</v>
      </c>
      <c r="J132" t="s">
        <v>7106</v>
      </c>
      <c r="K132" t="s">
        <v>7098</v>
      </c>
      <c r="L132" t="s">
        <v>7099</v>
      </c>
      <c r="M132" t="s">
        <v>7104</v>
      </c>
      <c r="N132">
        <v>2</v>
      </c>
      <c r="O132">
        <v>3</v>
      </c>
      <c r="P132">
        <v>0</v>
      </c>
      <c r="Q132" t="s">
        <v>401</v>
      </c>
      <c r="R132" t="s">
        <v>7101</v>
      </c>
      <c r="S132" t="s">
        <v>401</v>
      </c>
      <c r="T132" t="s">
        <v>401</v>
      </c>
      <c r="U132" t="s">
        <v>7101</v>
      </c>
      <c r="V132" t="s">
        <v>7101</v>
      </c>
      <c r="W132" t="s">
        <v>7101</v>
      </c>
      <c r="X132" t="s">
        <v>7101</v>
      </c>
      <c r="Y132">
        <v>4</v>
      </c>
      <c r="Z132">
        <v>2</v>
      </c>
      <c r="AA132">
        <v>2</v>
      </c>
      <c r="AB132">
        <v>2</v>
      </c>
      <c r="AC132">
        <v>2</v>
      </c>
      <c r="AD132">
        <v>5</v>
      </c>
      <c r="AE132">
        <v>0</v>
      </c>
      <c r="AF132">
        <v>10</v>
      </c>
      <c r="AG132">
        <v>11</v>
      </c>
      <c r="AH132">
        <v>12</v>
      </c>
    </row>
    <row r="133" spans="1:34" x14ac:dyDescent="0.3">
      <c r="A133" s="11" t="s">
        <v>7266</v>
      </c>
      <c r="B133" t="s">
        <v>7092</v>
      </c>
      <c r="C133" t="s">
        <v>7924</v>
      </c>
      <c r="D133">
        <v>18</v>
      </c>
      <c r="E133" t="s">
        <v>7094</v>
      </c>
      <c r="F133" t="s">
        <v>7095</v>
      </c>
      <c r="G133" t="s">
        <v>7102</v>
      </c>
      <c r="H133">
        <v>2</v>
      </c>
      <c r="I133">
        <v>1</v>
      </c>
      <c r="J133" t="s">
        <v>7106</v>
      </c>
      <c r="K133" t="s">
        <v>7103</v>
      </c>
      <c r="L133" t="s">
        <v>7109</v>
      </c>
      <c r="M133" t="s">
        <v>7100</v>
      </c>
      <c r="N133">
        <v>1</v>
      </c>
      <c r="O133">
        <v>2</v>
      </c>
      <c r="P133">
        <v>3</v>
      </c>
      <c r="Q133" t="s">
        <v>401</v>
      </c>
      <c r="R133" t="s">
        <v>7101</v>
      </c>
      <c r="S133" t="s">
        <v>401</v>
      </c>
      <c r="T133" t="s">
        <v>7101</v>
      </c>
      <c r="U133" t="s">
        <v>7101</v>
      </c>
      <c r="V133" t="s">
        <v>401</v>
      </c>
      <c r="W133" t="s">
        <v>7101</v>
      </c>
      <c r="X133" t="s">
        <v>7101</v>
      </c>
      <c r="Y133">
        <v>5</v>
      </c>
      <c r="Z133">
        <v>4</v>
      </c>
      <c r="AA133">
        <v>5</v>
      </c>
      <c r="AB133">
        <v>1</v>
      </c>
      <c r="AC133">
        <v>3</v>
      </c>
      <c r="AD133">
        <v>5</v>
      </c>
      <c r="AE133">
        <v>10</v>
      </c>
      <c r="AF133">
        <v>10</v>
      </c>
      <c r="AG133">
        <v>9</v>
      </c>
      <c r="AH133">
        <v>8</v>
      </c>
    </row>
    <row r="134" spans="1:34" x14ac:dyDescent="0.3">
      <c r="A134" s="11" t="s">
        <v>7267</v>
      </c>
      <c r="B134" t="s">
        <v>7092</v>
      </c>
      <c r="C134" t="s">
        <v>7923</v>
      </c>
      <c r="D134">
        <v>17</v>
      </c>
      <c r="E134" t="s">
        <v>7094</v>
      </c>
      <c r="F134" t="s">
        <v>7105</v>
      </c>
      <c r="G134" t="s">
        <v>7096</v>
      </c>
      <c r="H134">
        <v>2</v>
      </c>
      <c r="I134">
        <v>1</v>
      </c>
      <c r="J134" t="s">
        <v>7103</v>
      </c>
      <c r="K134" t="s">
        <v>7103</v>
      </c>
      <c r="L134" t="s">
        <v>7099</v>
      </c>
      <c r="M134" t="s">
        <v>7100</v>
      </c>
      <c r="N134">
        <v>3</v>
      </c>
      <c r="O134">
        <v>1</v>
      </c>
      <c r="P134">
        <v>0</v>
      </c>
      <c r="Q134" t="s">
        <v>401</v>
      </c>
      <c r="R134" t="s">
        <v>7101</v>
      </c>
      <c r="S134" t="s">
        <v>401</v>
      </c>
      <c r="T134" t="s">
        <v>401</v>
      </c>
      <c r="U134" t="s">
        <v>7101</v>
      </c>
      <c r="V134" t="s">
        <v>7101</v>
      </c>
      <c r="W134" t="s">
        <v>7101</v>
      </c>
      <c r="X134" t="s">
        <v>401</v>
      </c>
      <c r="Y134">
        <v>3</v>
      </c>
      <c r="Z134">
        <v>2</v>
      </c>
      <c r="AA134">
        <v>2</v>
      </c>
      <c r="AB134">
        <v>1</v>
      </c>
      <c r="AC134">
        <v>2</v>
      </c>
      <c r="AD134">
        <v>5</v>
      </c>
      <c r="AE134">
        <v>8</v>
      </c>
      <c r="AF134">
        <v>11</v>
      </c>
      <c r="AG134">
        <v>10</v>
      </c>
      <c r="AH134">
        <v>11</v>
      </c>
    </row>
    <row r="135" spans="1:34" x14ac:dyDescent="0.3">
      <c r="A135" s="11" t="s">
        <v>7268</v>
      </c>
      <c r="B135" t="s">
        <v>7092</v>
      </c>
      <c r="C135" t="s">
        <v>7924</v>
      </c>
      <c r="D135">
        <v>15</v>
      </c>
      <c r="E135" t="s">
        <v>7094</v>
      </c>
      <c r="F135" t="s">
        <v>7095</v>
      </c>
      <c r="G135" t="s">
        <v>7102</v>
      </c>
      <c r="H135">
        <v>1</v>
      </c>
      <c r="I135">
        <v>1</v>
      </c>
      <c r="J135" t="s">
        <v>7097</v>
      </c>
      <c r="K135" t="s">
        <v>7103</v>
      </c>
      <c r="L135" t="s">
        <v>7099</v>
      </c>
      <c r="M135" t="s">
        <v>7100</v>
      </c>
      <c r="N135">
        <v>3</v>
      </c>
      <c r="O135">
        <v>1</v>
      </c>
      <c r="P135">
        <v>0</v>
      </c>
      <c r="Q135" t="s">
        <v>401</v>
      </c>
      <c r="R135" t="s">
        <v>7101</v>
      </c>
      <c r="S135" t="s">
        <v>401</v>
      </c>
      <c r="T135" t="s">
        <v>7101</v>
      </c>
      <c r="U135" t="s">
        <v>401</v>
      </c>
      <c r="V135" t="s">
        <v>7101</v>
      </c>
      <c r="W135" t="s">
        <v>7101</v>
      </c>
      <c r="X135" t="s">
        <v>7101</v>
      </c>
      <c r="Y135">
        <v>4</v>
      </c>
      <c r="Z135">
        <v>3</v>
      </c>
      <c r="AA135">
        <v>3</v>
      </c>
      <c r="AB135">
        <v>1</v>
      </c>
      <c r="AC135">
        <v>2</v>
      </c>
      <c r="AD135">
        <v>4</v>
      </c>
      <c r="AE135">
        <v>6</v>
      </c>
      <c r="AF135">
        <v>11</v>
      </c>
      <c r="AG135">
        <v>12</v>
      </c>
      <c r="AH135">
        <v>13</v>
      </c>
    </row>
    <row r="136" spans="1:34" x14ac:dyDescent="0.3">
      <c r="A136" s="11" t="s">
        <v>7269</v>
      </c>
      <c r="B136" t="s">
        <v>7092</v>
      </c>
      <c r="C136" t="s">
        <v>7923</v>
      </c>
      <c r="D136">
        <v>17</v>
      </c>
      <c r="E136" t="s">
        <v>7094</v>
      </c>
      <c r="F136" t="s">
        <v>7105</v>
      </c>
      <c r="G136" t="s">
        <v>7102</v>
      </c>
      <c r="H136">
        <v>2</v>
      </c>
      <c r="I136">
        <v>2</v>
      </c>
      <c r="J136" t="s">
        <v>7103</v>
      </c>
      <c r="K136" t="s">
        <v>7103</v>
      </c>
      <c r="L136" t="s">
        <v>7099</v>
      </c>
      <c r="M136" t="s">
        <v>7104</v>
      </c>
      <c r="N136">
        <v>1</v>
      </c>
      <c r="O136">
        <v>1</v>
      </c>
      <c r="P136">
        <v>0</v>
      </c>
      <c r="Q136" t="s">
        <v>401</v>
      </c>
      <c r="R136" t="s">
        <v>7101</v>
      </c>
      <c r="S136" t="s">
        <v>401</v>
      </c>
      <c r="T136" t="s">
        <v>401</v>
      </c>
      <c r="U136" t="s">
        <v>7101</v>
      </c>
      <c r="V136" t="s">
        <v>7101</v>
      </c>
      <c r="W136" t="s">
        <v>7101</v>
      </c>
      <c r="X136" t="s">
        <v>7101</v>
      </c>
      <c r="Y136">
        <v>3</v>
      </c>
      <c r="Z136">
        <v>4</v>
      </c>
      <c r="AA136">
        <v>4</v>
      </c>
      <c r="AB136">
        <v>1</v>
      </c>
      <c r="AC136">
        <v>3</v>
      </c>
      <c r="AD136">
        <v>5</v>
      </c>
      <c r="AE136">
        <v>2</v>
      </c>
      <c r="AF136">
        <v>13</v>
      </c>
      <c r="AG136">
        <v>12</v>
      </c>
      <c r="AH136">
        <v>12</v>
      </c>
    </row>
    <row r="137" spans="1:34" x14ac:dyDescent="0.3">
      <c r="A137" s="11" t="s">
        <v>7270</v>
      </c>
      <c r="B137" t="s">
        <v>7092</v>
      </c>
      <c r="C137" t="s">
        <v>7924</v>
      </c>
      <c r="D137">
        <v>16</v>
      </c>
      <c r="E137" t="s">
        <v>7094</v>
      </c>
      <c r="F137" t="s">
        <v>7095</v>
      </c>
      <c r="G137" t="s">
        <v>7096</v>
      </c>
      <c r="H137">
        <v>3</v>
      </c>
      <c r="I137">
        <v>4</v>
      </c>
      <c r="J137" t="s">
        <v>7106</v>
      </c>
      <c r="K137" t="s">
        <v>7103</v>
      </c>
      <c r="L137" t="s">
        <v>7099</v>
      </c>
      <c r="M137" t="s">
        <v>7104</v>
      </c>
      <c r="N137">
        <v>1</v>
      </c>
      <c r="O137">
        <v>1</v>
      </c>
      <c r="P137">
        <v>0</v>
      </c>
      <c r="Q137" t="s">
        <v>401</v>
      </c>
      <c r="R137" t="s">
        <v>401</v>
      </c>
      <c r="S137" t="s">
        <v>401</v>
      </c>
      <c r="T137" t="s">
        <v>401</v>
      </c>
      <c r="U137" t="s">
        <v>7101</v>
      </c>
      <c r="V137" t="s">
        <v>7101</v>
      </c>
      <c r="W137" t="s">
        <v>7101</v>
      </c>
      <c r="X137" t="s">
        <v>401</v>
      </c>
      <c r="Y137">
        <v>3</v>
      </c>
      <c r="Z137">
        <v>2</v>
      </c>
      <c r="AA137">
        <v>1</v>
      </c>
      <c r="AB137">
        <v>1</v>
      </c>
      <c r="AC137">
        <v>4</v>
      </c>
      <c r="AD137">
        <v>5</v>
      </c>
      <c r="AE137">
        <v>12</v>
      </c>
      <c r="AF137">
        <v>15</v>
      </c>
      <c r="AG137">
        <v>13</v>
      </c>
      <c r="AH137">
        <v>14</v>
      </c>
    </row>
    <row r="138" spans="1:34" x14ac:dyDescent="0.3">
      <c r="A138" s="11" t="s">
        <v>7271</v>
      </c>
      <c r="B138" t="s">
        <v>7092</v>
      </c>
      <c r="C138" t="s">
        <v>7923</v>
      </c>
      <c r="D138">
        <v>16</v>
      </c>
      <c r="E138" t="s">
        <v>7094</v>
      </c>
      <c r="F138" t="s">
        <v>7095</v>
      </c>
      <c r="G138" t="s">
        <v>7102</v>
      </c>
      <c r="H138">
        <v>2</v>
      </c>
      <c r="I138">
        <v>1</v>
      </c>
      <c r="J138" t="s">
        <v>7097</v>
      </c>
      <c r="K138" t="s">
        <v>7103</v>
      </c>
      <c r="L138" t="s">
        <v>7099</v>
      </c>
      <c r="M138" t="s">
        <v>7100</v>
      </c>
      <c r="N138">
        <v>4</v>
      </c>
      <c r="O138">
        <v>1</v>
      </c>
      <c r="P138">
        <v>0</v>
      </c>
      <c r="Q138" t="s">
        <v>401</v>
      </c>
      <c r="R138" t="s">
        <v>401</v>
      </c>
      <c r="S138" t="s">
        <v>401</v>
      </c>
      <c r="T138" t="s">
        <v>401</v>
      </c>
      <c r="U138" t="s">
        <v>7101</v>
      </c>
      <c r="V138" t="s">
        <v>7101</v>
      </c>
      <c r="W138" t="s">
        <v>401</v>
      </c>
      <c r="X138" t="s">
        <v>401</v>
      </c>
      <c r="Y138">
        <v>3</v>
      </c>
      <c r="Z138">
        <v>2</v>
      </c>
      <c r="AA138">
        <v>1</v>
      </c>
      <c r="AB138">
        <v>1</v>
      </c>
      <c r="AC138">
        <v>1</v>
      </c>
      <c r="AD138">
        <v>2</v>
      </c>
      <c r="AE138">
        <v>4</v>
      </c>
      <c r="AF138">
        <v>9</v>
      </c>
      <c r="AG138">
        <v>9</v>
      </c>
      <c r="AH138">
        <v>11</v>
      </c>
    </row>
    <row r="139" spans="1:34" x14ac:dyDescent="0.3">
      <c r="A139" s="11" t="s">
        <v>7272</v>
      </c>
      <c r="B139" t="s">
        <v>7092</v>
      </c>
      <c r="C139" t="s">
        <v>7924</v>
      </c>
      <c r="D139">
        <v>16</v>
      </c>
      <c r="E139" t="s">
        <v>7094</v>
      </c>
      <c r="F139" t="s">
        <v>7095</v>
      </c>
      <c r="G139" t="s">
        <v>7096</v>
      </c>
      <c r="H139">
        <v>2</v>
      </c>
      <c r="I139">
        <v>2</v>
      </c>
      <c r="J139" t="s">
        <v>7103</v>
      </c>
      <c r="K139" t="s">
        <v>7103</v>
      </c>
      <c r="L139" t="s">
        <v>7107</v>
      </c>
      <c r="M139" t="s">
        <v>7100</v>
      </c>
      <c r="N139">
        <v>1</v>
      </c>
      <c r="O139">
        <v>1</v>
      </c>
      <c r="P139">
        <v>1</v>
      </c>
      <c r="Q139" t="s">
        <v>401</v>
      </c>
      <c r="R139" t="s">
        <v>401</v>
      </c>
      <c r="S139" t="s">
        <v>401</v>
      </c>
      <c r="T139" t="s">
        <v>401</v>
      </c>
      <c r="U139" t="s">
        <v>7101</v>
      </c>
      <c r="V139" t="s">
        <v>7101</v>
      </c>
      <c r="W139" t="s">
        <v>401</v>
      </c>
      <c r="X139" t="s">
        <v>401</v>
      </c>
      <c r="Y139">
        <v>5</v>
      </c>
      <c r="Z139">
        <v>3</v>
      </c>
      <c r="AA139">
        <v>4</v>
      </c>
      <c r="AB139">
        <v>1</v>
      </c>
      <c r="AC139">
        <v>1</v>
      </c>
      <c r="AD139">
        <v>5</v>
      </c>
      <c r="AE139">
        <v>12</v>
      </c>
      <c r="AF139">
        <v>13</v>
      </c>
      <c r="AG139">
        <v>11</v>
      </c>
      <c r="AH139">
        <v>11</v>
      </c>
    </row>
    <row r="140" spans="1:34" x14ac:dyDescent="0.3">
      <c r="A140" s="11" t="s">
        <v>7273</v>
      </c>
      <c r="B140" t="s">
        <v>7092</v>
      </c>
      <c r="C140" t="s">
        <v>7923</v>
      </c>
      <c r="D140">
        <v>15</v>
      </c>
      <c r="E140" t="s">
        <v>7110</v>
      </c>
      <c r="F140" t="s">
        <v>7095</v>
      </c>
      <c r="G140" t="s">
        <v>7102</v>
      </c>
      <c r="H140">
        <v>3</v>
      </c>
      <c r="I140">
        <v>4</v>
      </c>
      <c r="J140" t="s">
        <v>7097</v>
      </c>
      <c r="K140" t="s">
        <v>7098</v>
      </c>
      <c r="L140" t="s">
        <v>7099</v>
      </c>
      <c r="M140" t="s">
        <v>7100</v>
      </c>
      <c r="N140">
        <v>4</v>
      </c>
      <c r="O140">
        <v>2</v>
      </c>
      <c r="P140">
        <v>0</v>
      </c>
      <c r="Q140" t="s">
        <v>401</v>
      </c>
      <c r="R140" t="s">
        <v>7101</v>
      </c>
      <c r="S140" t="s">
        <v>401</v>
      </c>
      <c r="T140" t="s">
        <v>401</v>
      </c>
      <c r="U140" t="s">
        <v>7101</v>
      </c>
      <c r="V140" t="s">
        <v>7101</v>
      </c>
      <c r="W140" t="s">
        <v>401</v>
      </c>
      <c r="X140" t="s">
        <v>7101</v>
      </c>
      <c r="Y140">
        <v>5</v>
      </c>
      <c r="Z140">
        <v>3</v>
      </c>
      <c r="AA140">
        <v>3</v>
      </c>
      <c r="AB140">
        <v>1</v>
      </c>
      <c r="AC140">
        <v>1</v>
      </c>
      <c r="AD140">
        <v>5</v>
      </c>
      <c r="AE140">
        <v>2</v>
      </c>
      <c r="AF140">
        <v>12</v>
      </c>
      <c r="AG140">
        <v>11</v>
      </c>
      <c r="AH140">
        <v>11</v>
      </c>
    </row>
    <row r="141" spans="1:34" x14ac:dyDescent="0.3">
      <c r="A141" s="11" t="s">
        <v>7274</v>
      </c>
      <c r="B141" t="s">
        <v>7092</v>
      </c>
      <c r="C141" t="s">
        <v>7924</v>
      </c>
      <c r="D141">
        <v>15</v>
      </c>
      <c r="E141" t="s">
        <v>7094</v>
      </c>
      <c r="F141" t="s">
        <v>7095</v>
      </c>
      <c r="G141" t="s">
        <v>7102</v>
      </c>
      <c r="H141">
        <v>4</v>
      </c>
      <c r="I141">
        <v>4</v>
      </c>
      <c r="J141" t="s">
        <v>7106</v>
      </c>
      <c r="K141" t="s">
        <v>7097</v>
      </c>
      <c r="L141" t="s">
        <v>7099</v>
      </c>
      <c r="M141" t="s">
        <v>7100</v>
      </c>
      <c r="N141">
        <v>1</v>
      </c>
      <c r="O141">
        <v>3</v>
      </c>
      <c r="P141">
        <v>0</v>
      </c>
      <c r="Q141" t="s">
        <v>401</v>
      </c>
      <c r="R141" t="s">
        <v>7101</v>
      </c>
      <c r="S141" t="s">
        <v>401</v>
      </c>
      <c r="T141" t="s">
        <v>7101</v>
      </c>
      <c r="U141" t="s">
        <v>7101</v>
      </c>
      <c r="V141" t="s">
        <v>7101</v>
      </c>
      <c r="W141" t="s">
        <v>7101</v>
      </c>
      <c r="X141" t="s">
        <v>7101</v>
      </c>
      <c r="Y141">
        <v>4</v>
      </c>
      <c r="Z141">
        <v>3</v>
      </c>
      <c r="AA141">
        <v>3</v>
      </c>
      <c r="AB141">
        <v>1</v>
      </c>
      <c r="AC141">
        <v>1</v>
      </c>
      <c r="AD141">
        <v>5</v>
      </c>
      <c r="AE141">
        <v>4</v>
      </c>
      <c r="AF141">
        <v>13</v>
      </c>
      <c r="AG141">
        <v>14</v>
      </c>
      <c r="AH141">
        <v>15</v>
      </c>
    </row>
    <row r="142" spans="1:34" x14ac:dyDescent="0.3">
      <c r="A142" s="11" t="s">
        <v>7275</v>
      </c>
      <c r="B142" t="s">
        <v>7092</v>
      </c>
      <c r="C142" t="s">
        <v>7923</v>
      </c>
      <c r="D142">
        <v>17</v>
      </c>
      <c r="E142" t="s">
        <v>7110</v>
      </c>
      <c r="F142" t="s">
        <v>7095</v>
      </c>
      <c r="G142" t="s">
        <v>7102</v>
      </c>
      <c r="H142">
        <v>3</v>
      </c>
      <c r="I142">
        <v>4</v>
      </c>
      <c r="J142" t="s">
        <v>7097</v>
      </c>
      <c r="K142" t="s">
        <v>7103</v>
      </c>
      <c r="L142" t="s">
        <v>7099</v>
      </c>
      <c r="M142" t="s">
        <v>7100</v>
      </c>
      <c r="N142">
        <v>3</v>
      </c>
      <c r="O142">
        <v>2</v>
      </c>
      <c r="P142">
        <v>0</v>
      </c>
      <c r="Q142" t="s">
        <v>401</v>
      </c>
      <c r="R142" t="s">
        <v>401</v>
      </c>
      <c r="S142" t="s">
        <v>401</v>
      </c>
      <c r="T142" t="s">
        <v>401</v>
      </c>
      <c r="U142" t="s">
        <v>7101</v>
      </c>
      <c r="V142" t="s">
        <v>7101</v>
      </c>
      <c r="W142" t="s">
        <v>401</v>
      </c>
      <c r="X142" t="s">
        <v>401</v>
      </c>
      <c r="Y142">
        <v>5</v>
      </c>
      <c r="Z142">
        <v>4</v>
      </c>
      <c r="AA142">
        <v>5</v>
      </c>
      <c r="AB142">
        <v>2</v>
      </c>
      <c r="AC142">
        <v>4</v>
      </c>
      <c r="AD142">
        <v>5</v>
      </c>
      <c r="AE142">
        <v>2</v>
      </c>
      <c r="AF142">
        <v>10</v>
      </c>
      <c r="AG142">
        <v>9</v>
      </c>
      <c r="AH142">
        <v>10</v>
      </c>
    </row>
    <row r="143" spans="1:34" x14ac:dyDescent="0.3">
      <c r="A143" s="11" t="s">
        <v>7276</v>
      </c>
      <c r="B143" t="s">
        <v>7092</v>
      </c>
      <c r="C143" t="s">
        <v>7924</v>
      </c>
      <c r="D143">
        <v>16</v>
      </c>
      <c r="E143" t="s">
        <v>7110</v>
      </c>
      <c r="F143" t="s">
        <v>7095</v>
      </c>
      <c r="G143" t="s">
        <v>7102</v>
      </c>
      <c r="H143">
        <v>1</v>
      </c>
      <c r="I143">
        <v>1</v>
      </c>
      <c r="J143" t="s">
        <v>7097</v>
      </c>
      <c r="K143" t="s">
        <v>7103</v>
      </c>
      <c r="L143" t="s">
        <v>7099</v>
      </c>
      <c r="M143" t="s">
        <v>7100</v>
      </c>
      <c r="N143">
        <v>4</v>
      </c>
      <c r="O143">
        <v>2</v>
      </c>
      <c r="P143">
        <v>0</v>
      </c>
      <c r="Q143" t="s">
        <v>401</v>
      </c>
      <c r="R143" t="s">
        <v>7101</v>
      </c>
      <c r="S143" t="s">
        <v>401</v>
      </c>
      <c r="T143" t="s">
        <v>401</v>
      </c>
      <c r="U143" t="s">
        <v>7101</v>
      </c>
      <c r="V143" t="s">
        <v>7101</v>
      </c>
      <c r="W143" t="s">
        <v>401</v>
      </c>
      <c r="X143" t="s">
        <v>401</v>
      </c>
      <c r="Y143">
        <v>5</v>
      </c>
      <c r="Z143">
        <v>1</v>
      </c>
      <c r="AA143">
        <v>3</v>
      </c>
      <c r="AB143">
        <v>1</v>
      </c>
      <c r="AC143">
        <v>1</v>
      </c>
      <c r="AD143">
        <v>3</v>
      </c>
      <c r="AE143">
        <v>0</v>
      </c>
      <c r="AF143">
        <v>14</v>
      </c>
      <c r="AG143">
        <v>13</v>
      </c>
      <c r="AH143">
        <v>13</v>
      </c>
    </row>
    <row r="144" spans="1:34" x14ac:dyDescent="0.3">
      <c r="A144" s="11" t="s">
        <v>7277</v>
      </c>
      <c r="B144" t="s">
        <v>7092</v>
      </c>
      <c r="C144" t="s">
        <v>7923</v>
      </c>
      <c r="D144">
        <v>18</v>
      </c>
      <c r="E144" t="s">
        <v>7094</v>
      </c>
      <c r="F144" t="s">
        <v>7105</v>
      </c>
      <c r="G144" t="s">
        <v>7102</v>
      </c>
      <c r="H144">
        <v>3</v>
      </c>
      <c r="I144">
        <v>1</v>
      </c>
      <c r="J144" t="s">
        <v>7106</v>
      </c>
      <c r="K144" t="s">
        <v>7106</v>
      </c>
      <c r="L144" t="s">
        <v>7099</v>
      </c>
      <c r="M144" t="s">
        <v>7100</v>
      </c>
      <c r="N144">
        <v>2</v>
      </c>
      <c r="O144">
        <v>1</v>
      </c>
      <c r="P144">
        <v>0</v>
      </c>
      <c r="Q144" t="s">
        <v>401</v>
      </c>
      <c r="R144" t="s">
        <v>401</v>
      </c>
      <c r="S144" t="s">
        <v>401</v>
      </c>
      <c r="T144" t="s">
        <v>7101</v>
      </c>
      <c r="U144" t="s">
        <v>7101</v>
      </c>
      <c r="V144" t="s">
        <v>7101</v>
      </c>
      <c r="W144" t="s">
        <v>7101</v>
      </c>
      <c r="X144" t="s">
        <v>7101</v>
      </c>
      <c r="Y144">
        <v>3</v>
      </c>
      <c r="Z144">
        <v>3</v>
      </c>
      <c r="AA144">
        <v>4</v>
      </c>
      <c r="AB144">
        <v>4</v>
      </c>
      <c r="AC144">
        <v>5</v>
      </c>
      <c r="AD144">
        <v>4</v>
      </c>
      <c r="AE144">
        <v>2</v>
      </c>
      <c r="AF144">
        <v>11</v>
      </c>
      <c r="AG144">
        <v>11</v>
      </c>
      <c r="AH144">
        <v>12</v>
      </c>
    </row>
    <row r="145" spans="1:34" x14ac:dyDescent="0.3">
      <c r="A145" s="11" t="s">
        <v>7278</v>
      </c>
      <c r="B145" t="s">
        <v>7092</v>
      </c>
      <c r="C145" t="s">
        <v>7924</v>
      </c>
      <c r="D145">
        <v>18</v>
      </c>
      <c r="E145" t="s">
        <v>7094</v>
      </c>
      <c r="F145" t="s">
        <v>7095</v>
      </c>
      <c r="G145" t="s">
        <v>7096</v>
      </c>
      <c r="H145">
        <v>3</v>
      </c>
      <c r="I145">
        <v>2</v>
      </c>
      <c r="J145" t="s">
        <v>7103</v>
      </c>
      <c r="K145" t="s">
        <v>7106</v>
      </c>
      <c r="L145" t="s">
        <v>7099</v>
      </c>
      <c r="M145" t="s">
        <v>7103</v>
      </c>
      <c r="N145">
        <v>1</v>
      </c>
      <c r="O145">
        <v>3</v>
      </c>
      <c r="P145">
        <v>0</v>
      </c>
      <c r="Q145" t="s">
        <v>401</v>
      </c>
      <c r="R145" t="s">
        <v>7101</v>
      </c>
      <c r="S145" t="s">
        <v>401</v>
      </c>
      <c r="T145" t="s">
        <v>7101</v>
      </c>
      <c r="U145" t="s">
        <v>401</v>
      </c>
      <c r="V145" t="s">
        <v>7101</v>
      </c>
      <c r="W145" t="s">
        <v>7101</v>
      </c>
      <c r="X145" t="s">
        <v>7101</v>
      </c>
      <c r="Y145">
        <v>4</v>
      </c>
      <c r="Z145">
        <v>3</v>
      </c>
      <c r="AA145">
        <v>3</v>
      </c>
      <c r="AB145">
        <v>5</v>
      </c>
      <c r="AC145">
        <v>1</v>
      </c>
      <c r="AD145">
        <v>5</v>
      </c>
      <c r="AE145">
        <v>10</v>
      </c>
      <c r="AF145">
        <v>12</v>
      </c>
      <c r="AG145">
        <v>11</v>
      </c>
      <c r="AH145">
        <v>11</v>
      </c>
    </row>
    <row r="146" spans="1:34" x14ac:dyDescent="0.3">
      <c r="A146" s="11" t="s">
        <v>7279</v>
      </c>
      <c r="B146" t="s">
        <v>7092</v>
      </c>
      <c r="C146" t="s">
        <v>7923</v>
      </c>
      <c r="D146">
        <v>16</v>
      </c>
      <c r="E146" t="s">
        <v>7110</v>
      </c>
      <c r="F146" t="s">
        <v>7095</v>
      </c>
      <c r="G146" t="s">
        <v>7102</v>
      </c>
      <c r="H146">
        <v>1</v>
      </c>
      <c r="I146">
        <v>1</v>
      </c>
      <c r="J146" t="s">
        <v>7103</v>
      </c>
      <c r="K146" t="s">
        <v>7106</v>
      </c>
      <c r="L146" t="s">
        <v>7109</v>
      </c>
      <c r="M146" t="s">
        <v>7100</v>
      </c>
      <c r="N146">
        <v>2</v>
      </c>
      <c r="O146">
        <v>1</v>
      </c>
      <c r="P146">
        <v>0</v>
      </c>
      <c r="Q146" t="s">
        <v>401</v>
      </c>
      <c r="R146" t="s">
        <v>7101</v>
      </c>
      <c r="S146" t="s">
        <v>401</v>
      </c>
      <c r="T146" t="s">
        <v>7101</v>
      </c>
      <c r="U146" t="s">
        <v>7101</v>
      </c>
      <c r="V146" t="s">
        <v>7101</v>
      </c>
      <c r="W146" t="s">
        <v>401</v>
      </c>
      <c r="X146" t="s">
        <v>7101</v>
      </c>
      <c r="Y146">
        <v>3</v>
      </c>
      <c r="Z146">
        <v>3</v>
      </c>
      <c r="AA146">
        <v>3</v>
      </c>
      <c r="AB146">
        <v>1</v>
      </c>
      <c r="AC146">
        <v>2</v>
      </c>
      <c r="AD146">
        <v>1</v>
      </c>
      <c r="AE146">
        <v>8</v>
      </c>
      <c r="AF146">
        <v>12</v>
      </c>
      <c r="AG146">
        <v>11</v>
      </c>
      <c r="AH146">
        <v>11</v>
      </c>
    </row>
    <row r="147" spans="1:34" x14ac:dyDescent="0.3">
      <c r="A147" s="11" t="s">
        <v>7280</v>
      </c>
      <c r="B147" t="s">
        <v>7092</v>
      </c>
      <c r="C147" t="s">
        <v>7924</v>
      </c>
      <c r="D147">
        <v>16</v>
      </c>
      <c r="E147" t="s">
        <v>7094</v>
      </c>
      <c r="F147" t="s">
        <v>7095</v>
      </c>
      <c r="G147" t="s">
        <v>7096</v>
      </c>
      <c r="H147">
        <v>3</v>
      </c>
      <c r="I147">
        <v>3</v>
      </c>
      <c r="J147" t="s">
        <v>7103</v>
      </c>
      <c r="K147" t="s">
        <v>7103</v>
      </c>
      <c r="L147" t="s">
        <v>7099</v>
      </c>
      <c r="M147" t="s">
        <v>7103</v>
      </c>
      <c r="N147">
        <v>2</v>
      </c>
      <c r="O147">
        <v>1</v>
      </c>
      <c r="P147">
        <v>0</v>
      </c>
      <c r="Q147" t="s">
        <v>401</v>
      </c>
      <c r="R147" t="s">
        <v>7101</v>
      </c>
      <c r="S147" t="s">
        <v>401</v>
      </c>
      <c r="T147" t="s">
        <v>7101</v>
      </c>
      <c r="U147" t="s">
        <v>401</v>
      </c>
      <c r="V147" t="s">
        <v>7101</v>
      </c>
      <c r="W147" t="s">
        <v>7101</v>
      </c>
      <c r="X147" t="s">
        <v>7101</v>
      </c>
      <c r="Y147">
        <v>4</v>
      </c>
      <c r="Z147">
        <v>3</v>
      </c>
      <c r="AA147">
        <v>2</v>
      </c>
      <c r="AB147">
        <v>1</v>
      </c>
      <c r="AC147">
        <v>1</v>
      </c>
      <c r="AD147">
        <v>5</v>
      </c>
      <c r="AE147">
        <v>4</v>
      </c>
      <c r="AF147">
        <v>9</v>
      </c>
      <c r="AG147">
        <v>9</v>
      </c>
      <c r="AH147">
        <v>10</v>
      </c>
    </row>
    <row r="148" spans="1:34" x14ac:dyDescent="0.3">
      <c r="A148" s="11" t="s">
        <v>7281</v>
      </c>
      <c r="B148" t="s">
        <v>7092</v>
      </c>
      <c r="C148" t="s">
        <v>7923</v>
      </c>
      <c r="D148">
        <v>16</v>
      </c>
      <c r="E148" t="s">
        <v>7094</v>
      </c>
      <c r="F148" t="s">
        <v>7105</v>
      </c>
      <c r="G148" t="s">
        <v>7102</v>
      </c>
      <c r="H148">
        <v>1</v>
      </c>
      <c r="I148">
        <v>1</v>
      </c>
      <c r="J148" t="s">
        <v>7106</v>
      </c>
      <c r="K148" t="s">
        <v>7103</v>
      </c>
      <c r="L148" t="s">
        <v>7099</v>
      </c>
      <c r="M148" t="s">
        <v>7100</v>
      </c>
      <c r="N148">
        <v>1</v>
      </c>
      <c r="O148">
        <v>2</v>
      </c>
      <c r="P148">
        <v>2</v>
      </c>
      <c r="Q148" t="s">
        <v>401</v>
      </c>
      <c r="R148" t="s">
        <v>401</v>
      </c>
      <c r="S148" t="s">
        <v>401</v>
      </c>
      <c r="T148" t="s">
        <v>401</v>
      </c>
      <c r="U148" t="s">
        <v>7101</v>
      </c>
      <c r="V148" t="s">
        <v>7101</v>
      </c>
      <c r="W148" t="s">
        <v>401</v>
      </c>
      <c r="X148" t="s">
        <v>7101</v>
      </c>
      <c r="Y148">
        <v>4</v>
      </c>
      <c r="Z148">
        <v>4</v>
      </c>
      <c r="AA148">
        <v>4</v>
      </c>
      <c r="AB148">
        <v>1</v>
      </c>
      <c r="AC148">
        <v>3</v>
      </c>
      <c r="AD148">
        <v>5</v>
      </c>
      <c r="AE148">
        <v>0</v>
      </c>
      <c r="AF148">
        <v>10</v>
      </c>
      <c r="AG148">
        <v>10</v>
      </c>
      <c r="AH148">
        <v>10</v>
      </c>
    </row>
    <row r="149" spans="1:34" x14ac:dyDescent="0.3">
      <c r="A149" s="11" t="s">
        <v>7282</v>
      </c>
      <c r="B149" t="s">
        <v>7092</v>
      </c>
      <c r="C149" t="s">
        <v>7924</v>
      </c>
      <c r="D149">
        <v>15</v>
      </c>
      <c r="E149" t="s">
        <v>7094</v>
      </c>
      <c r="F149" t="s">
        <v>7095</v>
      </c>
      <c r="G149" t="s">
        <v>7102</v>
      </c>
      <c r="H149">
        <v>4</v>
      </c>
      <c r="I149">
        <v>4</v>
      </c>
      <c r="J149" t="s">
        <v>7098</v>
      </c>
      <c r="K149" t="s">
        <v>7098</v>
      </c>
      <c r="L149" t="s">
        <v>7099</v>
      </c>
      <c r="M149" t="s">
        <v>7100</v>
      </c>
      <c r="N149">
        <v>2</v>
      </c>
      <c r="O149">
        <v>1</v>
      </c>
      <c r="P149">
        <v>0</v>
      </c>
      <c r="Q149" t="s">
        <v>401</v>
      </c>
      <c r="R149" t="s">
        <v>401</v>
      </c>
      <c r="S149" t="s">
        <v>401</v>
      </c>
      <c r="T149" t="s">
        <v>7101</v>
      </c>
      <c r="U149" t="s">
        <v>7101</v>
      </c>
      <c r="V149" t="s">
        <v>7101</v>
      </c>
      <c r="W149" t="s">
        <v>7101</v>
      </c>
      <c r="X149" t="s">
        <v>401</v>
      </c>
      <c r="Y149">
        <v>4</v>
      </c>
      <c r="Z149">
        <v>3</v>
      </c>
      <c r="AA149">
        <v>2</v>
      </c>
      <c r="AB149">
        <v>1</v>
      </c>
      <c r="AC149">
        <v>1</v>
      </c>
      <c r="AD149">
        <v>5</v>
      </c>
      <c r="AE149">
        <v>6</v>
      </c>
      <c r="AF149">
        <v>13</v>
      </c>
      <c r="AG149">
        <v>14</v>
      </c>
      <c r="AH149">
        <v>14</v>
      </c>
    </row>
    <row r="150" spans="1:34" x14ac:dyDescent="0.3">
      <c r="A150" s="11" t="s">
        <v>7283</v>
      </c>
      <c r="B150" t="s">
        <v>7092</v>
      </c>
      <c r="C150" t="s">
        <v>7923</v>
      </c>
      <c r="D150">
        <v>15</v>
      </c>
      <c r="E150" t="s">
        <v>7110</v>
      </c>
      <c r="F150" t="s">
        <v>7095</v>
      </c>
      <c r="G150" t="s">
        <v>7102</v>
      </c>
      <c r="H150">
        <v>1</v>
      </c>
      <c r="I150">
        <v>1</v>
      </c>
      <c r="J150" t="s">
        <v>7103</v>
      </c>
      <c r="K150" t="s">
        <v>7103</v>
      </c>
      <c r="L150" t="s">
        <v>7099</v>
      </c>
      <c r="M150" t="s">
        <v>7100</v>
      </c>
      <c r="N150">
        <v>3</v>
      </c>
      <c r="O150">
        <v>1</v>
      </c>
      <c r="P150">
        <v>1</v>
      </c>
      <c r="Q150" t="s">
        <v>401</v>
      </c>
      <c r="R150" t="s">
        <v>401</v>
      </c>
      <c r="S150" t="s">
        <v>401</v>
      </c>
      <c r="T150" t="s">
        <v>7101</v>
      </c>
      <c r="U150" t="s">
        <v>7101</v>
      </c>
      <c r="V150" t="s">
        <v>7101</v>
      </c>
      <c r="W150" t="s">
        <v>7101</v>
      </c>
      <c r="X150" t="s">
        <v>7101</v>
      </c>
      <c r="Y150">
        <v>5</v>
      </c>
      <c r="Z150">
        <v>5</v>
      </c>
      <c r="AA150">
        <v>5</v>
      </c>
      <c r="AB150">
        <v>1</v>
      </c>
      <c r="AC150">
        <v>1</v>
      </c>
      <c r="AD150">
        <v>1</v>
      </c>
      <c r="AE150">
        <v>2</v>
      </c>
      <c r="AF150">
        <v>8</v>
      </c>
      <c r="AG150">
        <v>9</v>
      </c>
      <c r="AH150">
        <v>9</v>
      </c>
    </row>
    <row r="151" spans="1:34" x14ac:dyDescent="0.3">
      <c r="A151" s="11" t="s">
        <v>7284</v>
      </c>
      <c r="B151" t="s">
        <v>7092</v>
      </c>
      <c r="C151" t="s">
        <v>7924</v>
      </c>
      <c r="D151">
        <v>15</v>
      </c>
      <c r="E151" t="s">
        <v>7094</v>
      </c>
      <c r="F151" t="s">
        <v>7095</v>
      </c>
      <c r="G151" t="s">
        <v>7102</v>
      </c>
      <c r="H151">
        <v>4</v>
      </c>
      <c r="I151">
        <v>3</v>
      </c>
      <c r="J151" t="s">
        <v>7098</v>
      </c>
      <c r="K151" t="s">
        <v>7106</v>
      </c>
      <c r="L151" t="s">
        <v>7099</v>
      </c>
      <c r="M151" t="s">
        <v>7104</v>
      </c>
      <c r="N151">
        <v>2</v>
      </c>
      <c r="O151">
        <v>4</v>
      </c>
      <c r="P151">
        <v>0</v>
      </c>
      <c r="Q151" t="s">
        <v>7101</v>
      </c>
      <c r="R151" t="s">
        <v>7101</v>
      </c>
      <c r="S151" t="s">
        <v>401</v>
      </c>
      <c r="T151" t="s">
        <v>401</v>
      </c>
      <c r="U151" t="s">
        <v>7101</v>
      </c>
      <c r="V151" t="s">
        <v>7101</v>
      </c>
      <c r="W151" t="s">
        <v>7101</v>
      </c>
      <c r="X151" t="s">
        <v>401</v>
      </c>
      <c r="Y151">
        <v>2</v>
      </c>
      <c r="Z151">
        <v>2</v>
      </c>
      <c r="AA151">
        <v>2</v>
      </c>
      <c r="AB151">
        <v>1</v>
      </c>
      <c r="AC151">
        <v>1</v>
      </c>
      <c r="AD151">
        <v>3</v>
      </c>
      <c r="AE151">
        <v>6</v>
      </c>
      <c r="AF151">
        <v>9</v>
      </c>
      <c r="AG151">
        <v>11</v>
      </c>
      <c r="AH151">
        <v>11</v>
      </c>
    </row>
    <row r="152" spans="1:34" x14ac:dyDescent="0.3">
      <c r="A152" s="11" t="s">
        <v>7285</v>
      </c>
      <c r="B152" t="s">
        <v>7092</v>
      </c>
      <c r="C152" t="s">
        <v>7923</v>
      </c>
      <c r="D152">
        <v>15</v>
      </c>
      <c r="E152" t="s">
        <v>7094</v>
      </c>
      <c r="F152" t="s">
        <v>7095</v>
      </c>
      <c r="G152" t="s">
        <v>7096</v>
      </c>
      <c r="H152">
        <v>3</v>
      </c>
      <c r="I152">
        <v>3</v>
      </c>
      <c r="J152" t="s">
        <v>7106</v>
      </c>
      <c r="K152" t="s">
        <v>7106</v>
      </c>
      <c r="L152" t="s">
        <v>7107</v>
      </c>
      <c r="M152" t="s">
        <v>7100</v>
      </c>
      <c r="N152">
        <v>1</v>
      </c>
      <c r="O152">
        <v>2</v>
      </c>
      <c r="P152">
        <v>0</v>
      </c>
      <c r="Q152" t="s">
        <v>401</v>
      </c>
      <c r="R152" t="s">
        <v>401</v>
      </c>
      <c r="S152" t="s">
        <v>401</v>
      </c>
      <c r="T152" t="s">
        <v>401</v>
      </c>
      <c r="U152" t="s">
        <v>401</v>
      </c>
      <c r="V152" t="s">
        <v>7101</v>
      </c>
      <c r="W152" t="s">
        <v>401</v>
      </c>
      <c r="X152" t="s">
        <v>7101</v>
      </c>
      <c r="Y152">
        <v>1</v>
      </c>
      <c r="Z152">
        <v>3</v>
      </c>
      <c r="AA152">
        <v>2</v>
      </c>
      <c r="AB152">
        <v>2</v>
      </c>
      <c r="AC152">
        <v>3</v>
      </c>
      <c r="AD152">
        <v>1</v>
      </c>
      <c r="AE152">
        <v>24</v>
      </c>
      <c r="AF152">
        <v>9</v>
      </c>
      <c r="AG152">
        <v>8</v>
      </c>
      <c r="AH152">
        <v>9</v>
      </c>
    </row>
    <row r="153" spans="1:34" x14ac:dyDescent="0.3">
      <c r="A153" s="11" t="s">
        <v>7286</v>
      </c>
      <c r="B153" t="s">
        <v>7092</v>
      </c>
      <c r="C153" t="s">
        <v>7924</v>
      </c>
      <c r="D153">
        <v>16</v>
      </c>
      <c r="E153" t="s">
        <v>7094</v>
      </c>
      <c r="F153" t="s">
        <v>7095</v>
      </c>
      <c r="G153" t="s">
        <v>7102</v>
      </c>
      <c r="H153">
        <v>4</v>
      </c>
      <c r="I153">
        <v>4</v>
      </c>
      <c r="J153" t="s">
        <v>7106</v>
      </c>
      <c r="K153" t="s">
        <v>7106</v>
      </c>
      <c r="L153" t="s">
        <v>7099</v>
      </c>
      <c r="M153" t="s">
        <v>7100</v>
      </c>
      <c r="N153">
        <v>1</v>
      </c>
      <c r="O153">
        <v>3</v>
      </c>
      <c r="P153">
        <v>0</v>
      </c>
      <c r="Q153" t="s">
        <v>401</v>
      </c>
      <c r="R153" t="s">
        <v>7101</v>
      </c>
      <c r="S153" t="s">
        <v>401</v>
      </c>
      <c r="T153" t="s">
        <v>7101</v>
      </c>
      <c r="U153" t="s">
        <v>7101</v>
      </c>
      <c r="V153" t="s">
        <v>7101</v>
      </c>
      <c r="W153" t="s">
        <v>7101</v>
      </c>
      <c r="X153" t="s">
        <v>401</v>
      </c>
      <c r="Y153">
        <v>5</v>
      </c>
      <c r="Z153">
        <v>3</v>
      </c>
      <c r="AA153">
        <v>3</v>
      </c>
      <c r="AB153">
        <v>1</v>
      </c>
      <c r="AC153">
        <v>3</v>
      </c>
      <c r="AD153">
        <v>5</v>
      </c>
      <c r="AE153">
        <v>0</v>
      </c>
      <c r="AF153">
        <v>15</v>
      </c>
      <c r="AG153">
        <v>13</v>
      </c>
      <c r="AH153">
        <v>13</v>
      </c>
    </row>
    <row r="154" spans="1:34" x14ac:dyDescent="0.3">
      <c r="A154" s="11" t="s">
        <v>7287</v>
      </c>
      <c r="B154" t="s">
        <v>7092</v>
      </c>
      <c r="C154" t="s">
        <v>7923</v>
      </c>
      <c r="D154">
        <v>16</v>
      </c>
      <c r="E154" t="s">
        <v>7094</v>
      </c>
      <c r="F154" t="s">
        <v>7105</v>
      </c>
      <c r="G154" t="s">
        <v>7102</v>
      </c>
      <c r="H154">
        <v>2</v>
      </c>
      <c r="I154">
        <v>2</v>
      </c>
      <c r="J154" t="s">
        <v>7106</v>
      </c>
      <c r="K154" t="s">
        <v>7106</v>
      </c>
      <c r="L154" t="s">
        <v>7109</v>
      </c>
      <c r="M154" t="s">
        <v>7104</v>
      </c>
      <c r="N154">
        <v>2</v>
      </c>
      <c r="O154">
        <v>1</v>
      </c>
      <c r="P154">
        <v>0</v>
      </c>
      <c r="Q154" t="s">
        <v>401</v>
      </c>
      <c r="R154" t="s">
        <v>7101</v>
      </c>
      <c r="S154" t="s">
        <v>401</v>
      </c>
      <c r="T154" t="s">
        <v>7101</v>
      </c>
      <c r="U154" t="s">
        <v>7101</v>
      </c>
      <c r="V154" t="s">
        <v>7101</v>
      </c>
      <c r="W154" t="s">
        <v>7101</v>
      </c>
      <c r="X154" t="s">
        <v>401</v>
      </c>
      <c r="Y154">
        <v>2</v>
      </c>
      <c r="Z154">
        <v>3</v>
      </c>
      <c r="AA154">
        <v>3</v>
      </c>
      <c r="AB154">
        <v>2</v>
      </c>
      <c r="AC154">
        <v>2</v>
      </c>
      <c r="AD154">
        <v>2</v>
      </c>
      <c r="AE154">
        <v>4</v>
      </c>
      <c r="AF154">
        <v>12</v>
      </c>
      <c r="AG154">
        <v>11</v>
      </c>
      <c r="AH154">
        <v>11</v>
      </c>
    </row>
    <row r="155" spans="1:34" x14ac:dyDescent="0.3">
      <c r="A155" s="11" t="s">
        <v>7288</v>
      </c>
      <c r="B155" t="s">
        <v>7092</v>
      </c>
      <c r="C155" t="s">
        <v>7924</v>
      </c>
      <c r="D155">
        <v>15</v>
      </c>
      <c r="E155" t="s">
        <v>7094</v>
      </c>
      <c r="F155" t="s">
        <v>7095</v>
      </c>
      <c r="G155" t="s">
        <v>7102</v>
      </c>
      <c r="H155">
        <v>4</v>
      </c>
      <c r="I155">
        <v>4</v>
      </c>
      <c r="J155" t="s">
        <v>7098</v>
      </c>
      <c r="K155" t="s">
        <v>7106</v>
      </c>
      <c r="L155" t="s">
        <v>7099</v>
      </c>
      <c r="M155" t="s">
        <v>7100</v>
      </c>
      <c r="N155">
        <v>1</v>
      </c>
      <c r="O155">
        <v>3</v>
      </c>
      <c r="P155">
        <v>0</v>
      </c>
      <c r="Q155" t="s">
        <v>401</v>
      </c>
      <c r="R155" t="s">
        <v>7101</v>
      </c>
      <c r="S155" t="s">
        <v>401</v>
      </c>
      <c r="T155" t="s">
        <v>7101</v>
      </c>
      <c r="U155" t="s">
        <v>7101</v>
      </c>
      <c r="V155" t="s">
        <v>7101</v>
      </c>
      <c r="W155" t="s">
        <v>7101</v>
      </c>
      <c r="X155" t="s">
        <v>401</v>
      </c>
      <c r="Y155">
        <v>4</v>
      </c>
      <c r="Z155">
        <v>2</v>
      </c>
      <c r="AA155">
        <v>2</v>
      </c>
      <c r="AB155">
        <v>1</v>
      </c>
      <c r="AC155">
        <v>1</v>
      </c>
      <c r="AD155">
        <v>5</v>
      </c>
      <c r="AE155">
        <v>2</v>
      </c>
      <c r="AF155">
        <v>13</v>
      </c>
      <c r="AG155">
        <v>13</v>
      </c>
      <c r="AH155">
        <v>13</v>
      </c>
    </row>
    <row r="156" spans="1:34" x14ac:dyDescent="0.3">
      <c r="A156" s="11" t="s">
        <v>7289</v>
      </c>
      <c r="B156" t="s">
        <v>7092</v>
      </c>
      <c r="C156" t="s">
        <v>7923</v>
      </c>
      <c r="D156">
        <v>16</v>
      </c>
      <c r="E156" t="s">
        <v>7094</v>
      </c>
      <c r="F156" t="s">
        <v>7105</v>
      </c>
      <c r="G156" t="s">
        <v>7102</v>
      </c>
      <c r="H156">
        <v>1</v>
      </c>
      <c r="I156">
        <v>1</v>
      </c>
      <c r="J156" t="s">
        <v>7097</v>
      </c>
      <c r="K156" t="s">
        <v>7097</v>
      </c>
      <c r="L156" t="s">
        <v>7099</v>
      </c>
      <c r="M156" t="s">
        <v>7100</v>
      </c>
      <c r="N156">
        <v>1</v>
      </c>
      <c r="O156">
        <v>1</v>
      </c>
      <c r="P156">
        <v>0</v>
      </c>
      <c r="Q156" t="s">
        <v>401</v>
      </c>
      <c r="R156" t="s">
        <v>401</v>
      </c>
      <c r="S156" t="s">
        <v>401</v>
      </c>
      <c r="T156" t="s">
        <v>401</v>
      </c>
      <c r="U156" t="s">
        <v>7101</v>
      </c>
      <c r="V156" t="s">
        <v>7101</v>
      </c>
      <c r="W156" t="s">
        <v>7101</v>
      </c>
      <c r="X156" t="s">
        <v>401</v>
      </c>
      <c r="Y156">
        <v>3</v>
      </c>
      <c r="Z156">
        <v>4</v>
      </c>
      <c r="AA156">
        <v>4</v>
      </c>
      <c r="AB156">
        <v>3</v>
      </c>
      <c r="AC156">
        <v>3</v>
      </c>
      <c r="AD156">
        <v>1</v>
      </c>
      <c r="AE156">
        <v>4</v>
      </c>
      <c r="AF156">
        <v>10</v>
      </c>
      <c r="AG156">
        <v>11</v>
      </c>
      <c r="AH156">
        <v>11</v>
      </c>
    </row>
    <row r="157" spans="1:34" x14ac:dyDescent="0.3">
      <c r="A157" s="11" t="s">
        <v>7290</v>
      </c>
      <c r="B157" t="s">
        <v>7092</v>
      </c>
      <c r="C157" t="s">
        <v>7924</v>
      </c>
      <c r="D157">
        <v>17</v>
      </c>
      <c r="E157" t="s">
        <v>7094</v>
      </c>
      <c r="F157" t="s">
        <v>7095</v>
      </c>
      <c r="G157" t="s">
        <v>7102</v>
      </c>
      <c r="H157">
        <v>2</v>
      </c>
      <c r="I157">
        <v>1</v>
      </c>
      <c r="J157" t="s">
        <v>7103</v>
      </c>
      <c r="K157" t="s">
        <v>7103</v>
      </c>
      <c r="L157" t="s">
        <v>7107</v>
      </c>
      <c r="M157" t="s">
        <v>7100</v>
      </c>
      <c r="N157">
        <v>1</v>
      </c>
      <c r="O157">
        <v>1</v>
      </c>
      <c r="P157">
        <v>0</v>
      </c>
      <c r="Q157" t="s">
        <v>401</v>
      </c>
      <c r="R157" t="s">
        <v>7101</v>
      </c>
      <c r="S157" t="s">
        <v>401</v>
      </c>
      <c r="T157" t="s">
        <v>401</v>
      </c>
      <c r="U157" t="s">
        <v>7101</v>
      </c>
      <c r="V157" t="s">
        <v>7101</v>
      </c>
      <c r="W157" t="s">
        <v>7101</v>
      </c>
      <c r="X157" t="s">
        <v>401</v>
      </c>
      <c r="Y157">
        <v>5</v>
      </c>
      <c r="Z157">
        <v>4</v>
      </c>
      <c r="AA157">
        <v>5</v>
      </c>
      <c r="AB157">
        <v>1</v>
      </c>
      <c r="AC157">
        <v>2</v>
      </c>
      <c r="AD157">
        <v>5</v>
      </c>
      <c r="AE157">
        <v>22</v>
      </c>
      <c r="AF157">
        <v>9</v>
      </c>
      <c r="AG157">
        <v>7</v>
      </c>
      <c r="AH157">
        <v>6</v>
      </c>
    </row>
    <row r="158" spans="1:34" x14ac:dyDescent="0.3">
      <c r="A158" s="11" t="s">
        <v>7291</v>
      </c>
      <c r="B158" t="s">
        <v>7092</v>
      </c>
      <c r="C158" t="s">
        <v>7923</v>
      </c>
      <c r="D158">
        <v>15</v>
      </c>
      <c r="E158" t="s">
        <v>7094</v>
      </c>
      <c r="F158" t="s">
        <v>7095</v>
      </c>
      <c r="G158" t="s">
        <v>7102</v>
      </c>
      <c r="H158">
        <v>1</v>
      </c>
      <c r="I158">
        <v>1</v>
      </c>
      <c r="J158" t="s">
        <v>7103</v>
      </c>
      <c r="K158" t="s">
        <v>7106</v>
      </c>
      <c r="L158" t="s">
        <v>7099</v>
      </c>
      <c r="M158" t="s">
        <v>7104</v>
      </c>
      <c r="N158">
        <v>1</v>
      </c>
      <c r="O158">
        <v>2</v>
      </c>
      <c r="P158">
        <v>0</v>
      </c>
      <c r="Q158" t="s">
        <v>401</v>
      </c>
      <c r="R158" t="s">
        <v>7101</v>
      </c>
      <c r="S158" t="s">
        <v>401</v>
      </c>
      <c r="T158" t="s">
        <v>401</v>
      </c>
      <c r="U158" t="s">
        <v>7101</v>
      </c>
      <c r="V158" t="s">
        <v>7101</v>
      </c>
      <c r="W158" t="s">
        <v>7101</v>
      </c>
      <c r="X158" t="s">
        <v>401</v>
      </c>
      <c r="Y158">
        <v>4</v>
      </c>
      <c r="Z158">
        <v>4</v>
      </c>
      <c r="AA158">
        <v>2</v>
      </c>
      <c r="AB158">
        <v>1</v>
      </c>
      <c r="AC158">
        <v>2</v>
      </c>
      <c r="AD158">
        <v>5</v>
      </c>
      <c r="AE158">
        <v>0</v>
      </c>
      <c r="AF158">
        <v>12</v>
      </c>
      <c r="AG158">
        <v>12</v>
      </c>
      <c r="AH158">
        <v>12</v>
      </c>
    </row>
    <row r="159" spans="1:34" x14ac:dyDescent="0.3">
      <c r="A159" s="11" t="s">
        <v>7292</v>
      </c>
      <c r="B159" t="s">
        <v>7092</v>
      </c>
      <c r="C159" t="s">
        <v>7924</v>
      </c>
      <c r="D159">
        <v>15</v>
      </c>
      <c r="E159" t="s">
        <v>7094</v>
      </c>
      <c r="F159" t="s">
        <v>7105</v>
      </c>
      <c r="G159" t="s">
        <v>7096</v>
      </c>
      <c r="H159">
        <v>2</v>
      </c>
      <c r="I159">
        <v>1</v>
      </c>
      <c r="J159" t="s">
        <v>7097</v>
      </c>
      <c r="K159" t="s">
        <v>7103</v>
      </c>
      <c r="L159" t="s">
        <v>7107</v>
      </c>
      <c r="M159" t="s">
        <v>7100</v>
      </c>
      <c r="N159">
        <v>2</v>
      </c>
      <c r="O159">
        <v>1</v>
      </c>
      <c r="P159">
        <v>0</v>
      </c>
      <c r="Q159" t="s">
        <v>401</v>
      </c>
      <c r="R159" t="s">
        <v>7101</v>
      </c>
      <c r="S159" t="s">
        <v>401</v>
      </c>
      <c r="T159" t="s">
        <v>7101</v>
      </c>
      <c r="U159" t="s">
        <v>7101</v>
      </c>
      <c r="V159" t="s">
        <v>401</v>
      </c>
      <c r="W159" t="s">
        <v>7101</v>
      </c>
      <c r="X159" t="s">
        <v>7101</v>
      </c>
      <c r="Y159">
        <v>4</v>
      </c>
      <c r="Z159">
        <v>4</v>
      </c>
      <c r="AA159">
        <v>2</v>
      </c>
      <c r="AB159">
        <v>1</v>
      </c>
      <c r="AC159">
        <v>1</v>
      </c>
      <c r="AD159">
        <v>5</v>
      </c>
      <c r="AE159">
        <v>0</v>
      </c>
      <c r="AF159">
        <v>11</v>
      </c>
      <c r="AG159">
        <v>10</v>
      </c>
      <c r="AH159">
        <v>10</v>
      </c>
    </row>
    <row r="160" spans="1:34" x14ac:dyDescent="0.3">
      <c r="A160" s="11" t="s">
        <v>7293</v>
      </c>
      <c r="B160" t="s">
        <v>7092</v>
      </c>
      <c r="C160" t="s">
        <v>7923</v>
      </c>
      <c r="D160">
        <v>15</v>
      </c>
      <c r="E160" t="s">
        <v>7094</v>
      </c>
      <c r="F160" t="s">
        <v>7095</v>
      </c>
      <c r="G160" t="s">
        <v>7102</v>
      </c>
      <c r="H160">
        <v>3</v>
      </c>
      <c r="I160">
        <v>2</v>
      </c>
      <c r="J160" t="s">
        <v>7088</v>
      </c>
      <c r="K160" t="s">
        <v>7106</v>
      </c>
      <c r="L160" t="s">
        <v>7107</v>
      </c>
      <c r="M160" t="s">
        <v>7104</v>
      </c>
      <c r="N160">
        <v>1</v>
      </c>
      <c r="O160">
        <v>2</v>
      </c>
      <c r="P160">
        <v>1</v>
      </c>
      <c r="Q160" t="s">
        <v>401</v>
      </c>
      <c r="R160" t="s">
        <v>7101</v>
      </c>
      <c r="S160" t="s">
        <v>401</v>
      </c>
      <c r="T160" t="s">
        <v>401</v>
      </c>
      <c r="U160" t="s">
        <v>7101</v>
      </c>
      <c r="V160" t="s">
        <v>7101</v>
      </c>
      <c r="W160" t="s">
        <v>7101</v>
      </c>
      <c r="X160" t="s">
        <v>401</v>
      </c>
      <c r="Y160">
        <v>3</v>
      </c>
      <c r="Z160">
        <v>3</v>
      </c>
      <c r="AA160">
        <v>2</v>
      </c>
      <c r="AB160">
        <v>1</v>
      </c>
      <c r="AC160">
        <v>1</v>
      </c>
      <c r="AD160">
        <v>3</v>
      </c>
      <c r="AE160">
        <v>2</v>
      </c>
      <c r="AF160">
        <v>11</v>
      </c>
      <c r="AG160">
        <v>11</v>
      </c>
      <c r="AH160">
        <v>11</v>
      </c>
    </row>
    <row r="161" spans="1:34" x14ac:dyDescent="0.3">
      <c r="A161" s="11" t="s">
        <v>7294</v>
      </c>
      <c r="B161" t="s">
        <v>7092</v>
      </c>
      <c r="C161" t="s">
        <v>7924</v>
      </c>
      <c r="D161">
        <v>15</v>
      </c>
      <c r="E161" t="s">
        <v>7094</v>
      </c>
      <c r="F161" t="s">
        <v>7095</v>
      </c>
      <c r="G161" t="s">
        <v>7102</v>
      </c>
      <c r="H161">
        <v>1</v>
      </c>
      <c r="I161">
        <v>2</v>
      </c>
      <c r="J161" t="s">
        <v>7097</v>
      </c>
      <c r="K161" t="s">
        <v>7103</v>
      </c>
      <c r="L161" t="s">
        <v>7099</v>
      </c>
      <c r="M161" t="s">
        <v>7100</v>
      </c>
      <c r="N161">
        <v>1</v>
      </c>
      <c r="O161">
        <v>2</v>
      </c>
      <c r="P161">
        <v>0</v>
      </c>
      <c r="Q161" t="s">
        <v>401</v>
      </c>
      <c r="R161" t="s">
        <v>7101</v>
      </c>
      <c r="S161" t="s">
        <v>401</v>
      </c>
      <c r="T161" t="s">
        <v>401</v>
      </c>
      <c r="U161" t="s">
        <v>401</v>
      </c>
      <c r="V161" t="s">
        <v>7101</v>
      </c>
      <c r="W161" t="s">
        <v>7101</v>
      </c>
      <c r="X161" t="s">
        <v>401</v>
      </c>
      <c r="Y161">
        <v>4</v>
      </c>
      <c r="Z161">
        <v>3</v>
      </c>
      <c r="AA161">
        <v>2</v>
      </c>
      <c r="AB161">
        <v>1</v>
      </c>
      <c r="AC161">
        <v>1</v>
      </c>
      <c r="AD161">
        <v>5</v>
      </c>
      <c r="AE161">
        <v>6</v>
      </c>
      <c r="AF161">
        <v>13</v>
      </c>
      <c r="AG161">
        <v>12</v>
      </c>
      <c r="AH161">
        <v>13</v>
      </c>
    </row>
    <row r="162" spans="1:34" x14ac:dyDescent="0.3">
      <c r="A162" s="11" t="s">
        <v>7295</v>
      </c>
      <c r="B162" t="s">
        <v>7092</v>
      </c>
      <c r="C162" t="s">
        <v>7923</v>
      </c>
      <c r="D162">
        <v>15</v>
      </c>
      <c r="E162" t="s">
        <v>7094</v>
      </c>
      <c r="F162" t="s">
        <v>7095</v>
      </c>
      <c r="G162" t="s">
        <v>7102</v>
      </c>
      <c r="H162">
        <v>1</v>
      </c>
      <c r="I162">
        <v>2</v>
      </c>
      <c r="J162" t="s">
        <v>7097</v>
      </c>
      <c r="K162" t="s">
        <v>7106</v>
      </c>
      <c r="L162" t="s">
        <v>7099</v>
      </c>
      <c r="M162" t="s">
        <v>7104</v>
      </c>
      <c r="N162">
        <v>1</v>
      </c>
      <c r="O162">
        <v>2</v>
      </c>
      <c r="P162">
        <v>0</v>
      </c>
      <c r="Q162" t="s">
        <v>401</v>
      </c>
      <c r="R162" t="s">
        <v>401</v>
      </c>
      <c r="S162" t="s">
        <v>401</v>
      </c>
      <c r="T162" t="s">
        <v>401</v>
      </c>
      <c r="U162" t="s">
        <v>401</v>
      </c>
      <c r="V162" t="s">
        <v>7101</v>
      </c>
      <c r="W162" t="s">
        <v>401</v>
      </c>
      <c r="X162" t="s">
        <v>7101</v>
      </c>
      <c r="Y162">
        <v>2</v>
      </c>
      <c r="Z162">
        <v>3</v>
      </c>
      <c r="AA162">
        <v>4</v>
      </c>
      <c r="AB162">
        <v>2</v>
      </c>
      <c r="AC162">
        <v>4</v>
      </c>
      <c r="AD162">
        <v>1</v>
      </c>
      <c r="AE162">
        <v>6</v>
      </c>
      <c r="AF162">
        <v>11</v>
      </c>
      <c r="AG162">
        <v>11</v>
      </c>
      <c r="AH162">
        <v>11</v>
      </c>
    </row>
    <row r="163" spans="1:34" x14ac:dyDescent="0.3">
      <c r="A163" s="11" t="s">
        <v>7296</v>
      </c>
      <c r="B163" t="s">
        <v>7092</v>
      </c>
      <c r="C163" t="s">
        <v>7924</v>
      </c>
      <c r="D163">
        <v>16</v>
      </c>
      <c r="E163" t="s">
        <v>7094</v>
      </c>
      <c r="F163" t="s">
        <v>7095</v>
      </c>
      <c r="G163" t="s">
        <v>7102</v>
      </c>
      <c r="H163">
        <v>4</v>
      </c>
      <c r="I163">
        <v>4</v>
      </c>
      <c r="J163" t="s">
        <v>7098</v>
      </c>
      <c r="K163" t="s">
        <v>7098</v>
      </c>
      <c r="L163" t="s">
        <v>7099</v>
      </c>
      <c r="M163" t="s">
        <v>7100</v>
      </c>
      <c r="N163">
        <v>1</v>
      </c>
      <c r="O163">
        <v>1</v>
      </c>
      <c r="P163">
        <v>0</v>
      </c>
      <c r="Q163" t="s">
        <v>401</v>
      </c>
      <c r="R163" t="s">
        <v>7101</v>
      </c>
      <c r="S163" t="s">
        <v>401</v>
      </c>
      <c r="T163" t="s">
        <v>401</v>
      </c>
      <c r="U163" t="s">
        <v>7101</v>
      </c>
      <c r="V163" t="s">
        <v>401</v>
      </c>
      <c r="W163" t="s">
        <v>7101</v>
      </c>
      <c r="X163" t="s">
        <v>7101</v>
      </c>
      <c r="Y163">
        <v>3</v>
      </c>
      <c r="Z163">
        <v>3</v>
      </c>
      <c r="AA163">
        <v>2</v>
      </c>
      <c r="AB163">
        <v>2</v>
      </c>
      <c r="AC163">
        <v>1</v>
      </c>
      <c r="AD163">
        <v>5</v>
      </c>
      <c r="AE163">
        <v>16</v>
      </c>
      <c r="AF163">
        <v>9</v>
      </c>
      <c r="AG163">
        <v>9</v>
      </c>
      <c r="AH163">
        <v>8</v>
      </c>
    </row>
    <row r="164" spans="1:34" x14ac:dyDescent="0.3">
      <c r="A164" s="11" t="s">
        <v>7297</v>
      </c>
      <c r="B164" t="s">
        <v>7092</v>
      </c>
      <c r="C164" t="s">
        <v>7923</v>
      </c>
      <c r="D164">
        <v>15</v>
      </c>
      <c r="E164" t="s">
        <v>7094</v>
      </c>
      <c r="F164" t="s">
        <v>7105</v>
      </c>
      <c r="G164" t="s">
        <v>7096</v>
      </c>
      <c r="H164">
        <v>2</v>
      </c>
      <c r="I164">
        <v>1</v>
      </c>
      <c r="J164" t="s">
        <v>7106</v>
      </c>
      <c r="K164" t="s">
        <v>7103</v>
      </c>
      <c r="L164" t="s">
        <v>7099</v>
      </c>
      <c r="M164" t="s">
        <v>7100</v>
      </c>
      <c r="N164">
        <v>4</v>
      </c>
      <c r="O164">
        <v>1</v>
      </c>
      <c r="P164">
        <v>0</v>
      </c>
      <c r="Q164" t="s">
        <v>401</v>
      </c>
      <c r="R164" t="s">
        <v>401</v>
      </c>
      <c r="S164" t="s">
        <v>401</v>
      </c>
      <c r="T164" t="s">
        <v>401</v>
      </c>
      <c r="U164" t="s">
        <v>7101</v>
      </c>
      <c r="V164" t="s">
        <v>7101</v>
      </c>
      <c r="W164" t="s">
        <v>7101</v>
      </c>
      <c r="X164" t="s">
        <v>401</v>
      </c>
      <c r="Y164">
        <v>4</v>
      </c>
      <c r="Z164">
        <v>5</v>
      </c>
      <c r="AA164">
        <v>5</v>
      </c>
      <c r="AB164">
        <v>2</v>
      </c>
      <c r="AC164">
        <v>5</v>
      </c>
      <c r="AD164">
        <v>5</v>
      </c>
      <c r="AE164">
        <v>0</v>
      </c>
      <c r="AF164">
        <v>12</v>
      </c>
      <c r="AG164">
        <v>11</v>
      </c>
      <c r="AH164">
        <v>11</v>
      </c>
    </row>
    <row r="165" spans="1:34" x14ac:dyDescent="0.3">
      <c r="A165" s="11" t="s">
        <v>7298</v>
      </c>
      <c r="B165" t="s">
        <v>7092</v>
      </c>
      <c r="C165" t="s">
        <v>7924</v>
      </c>
      <c r="D165">
        <v>18</v>
      </c>
      <c r="E165" t="s">
        <v>7094</v>
      </c>
      <c r="F165" t="s">
        <v>7105</v>
      </c>
      <c r="G165" t="s">
        <v>7102</v>
      </c>
      <c r="H165">
        <v>1</v>
      </c>
      <c r="I165">
        <v>1</v>
      </c>
      <c r="J165" t="s">
        <v>7103</v>
      </c>
      <c r="K165" t="s">
        <v>7103</v>
      </c>
      <c r="L165" t="s">
        <v>7099</v>
      </c>
      <c r="M165" t="s">
        <v>7100</v>
      </c>
      <c r="N165">
        <v>1</v>
      </c>
      <c r="O165">
        <v>1</v>
      </c>
      <c r="P165">
        <v>2</v>
      </c>
      <c r="Q165" t="s">
        <v>401</v>
      </c>
      <c r="R165" t="s">
        <v>401</v>
      </c>
      <c r="S165" t="s">
        <v>401</v>
      </c>
      <c r="T165" t="s">
        <v>401</v>
      </c>
      <c r="U165" t="s">
        <v>7101</v>
      </c>
      <c r="V165" t="s">
        <v>401</v>
      </c>
      <c r="W165" t="s">
        <v>7101</v>
      </c>
      <c r="X165" t="s">
        <v>7101</v>
      </c>
      <c r="Y165">
        <v>2</v>
      </c>
      <c r="Z165">
        <v>3</v>
      </c>
      <c r="AA165">
        <v>5</v>
      </c>
      <c r="AB165">
        <v>2</v>
      </c>
      <c r="AC165">
        <v>5</v>
      </c>
      <c r="AD165">
        <v>4</v>
      </c>
      <c r="AE165">
        <v>0</v>
      </c>
      <c r="AF165">
        <v>11</v>
      </c>
      <c r="AG165">
        <v>9</v>
      </c>
      <c r="AH165">
        <v>0</v>
      </c>
    </row>
    <row r="166" spans="1:34" x14ac:dyDescent="0.3">
      <c r="A166" s="11" t="s">
        <v>7299</v>
      </c>
      <c r="B166" t="s">
        <v>7092</v>
      </c>
      <c r="C166" t="s">
        <v>7923</v>
      </c>
      <c r="D166">
        <v>16</v>
      </c>
      <c r="E166" t="s">
        <v>7094</v>
      </c>
      <c r="F166" t="s">
        <v>7105</v>
      </c>
      <c r="G166" t="s">
        <v>7102</v>
      </c>
      <c r="H166">
        <v>2</v>
      </c>
      <c r="I166">
        <v>1</v>
      </c>
      <c r="J166" t="s">
        <v>7097</v>
      </c>
      <c r="K166" t="s">
        <v>7103</v>
      </c>
      <c r="L166" t="s">
        <v>7099</v>
      </c>
      <c r="M166" t="s">
        <v>7100</v>
      </c>
      <c r="N166">
        <v>1</v>
      </c>
      <c r="O166">
        <v>1</v>
      </c>
      <c r="P166">
        <v>1</v>
      </c>
      <c r="Q166" t="s">
        <v>401</v>
      </c>
      <c r="R166" t="s">
        <v>401</v>
      </c>
      <c r="S166" t="s">
        <v>401</v>
      </c>
      <c r="T166" t="s">
        <v>7101</v>
      </c>
      <c r="U166" t="s">
        <v>7101</v>
      </c>
      <c r="V166" t="s">
        <v>7101</v>
      </c>
      <c r="W166" t="s">
        <v>401</v>
      </c>
      <c r="X166" t="s">
        <v>7101</v>
      </c>
      <c r="Y166">
        <v>4</v>
      </c>
      <c r="Z166">
        <v>4</v>
      </c>
      <c r="AA166">
        <v>4</v>
      </c>
      <c r="AB166">
        <v>3</v>
      </c>
      <c r="AC166">
        <v>5</v>
      </c>
      <c r="AD166">
        <v>5</v>
      </c>
      <c r="AE166">
        <v>6</v>
      </c>
      <c r="AF166">
        <v>9</v>
      </c>
      <c r="AG166">
        <v>10</v>
      </c>
      <c r="AH166">
        <v>10</v>
      </c>
    </row>
    <row r="167" spans="1:34" x14ac:dyDescent="0.3">
      <c r="A167" s="11" t="s">
        <v>7300</v>
      </c>
      <c r="B167" t="s">
        <v>7092</v>
      </c>
      <c r="C167" t="s">
        <v>7924</v>
      </c>
      <c r="D167">
        <v>15</v>
      </c>
      <c r="E167" t="s">
        <v>7110</v>
      </c>
      <c r="F167" t="s">
        <v>7095</v>
      </c>
      <c r="G167" t="s">
        <v>7102</v>
      </c>
      <c r="H167">
        <v>3</v>
      </c>
      <c r="I167">
        <v>3</v>
      </c>
      <c r="J167" t="s">
        <v>7106</v>
      </c>
      <c r="K167" t="s">
        <v>7106</v>
      </c>
      <c r="L167" t="s">
        <v>7109</v>
      </c>
      <c r="M167" t="s">
        <v>7103</v>
      </c>
      <c r="N167">
        <v>2</v>
      </c>
      <c r="O167">
        <v>3</v>
      </c>
      <c r="P167">
        <v>0</v>
      </c>
      <c r="Q167" t="s">
        <v>401</v>
      </c>
      <c r="R167" t="s">
        <v>7101</v>
      </c>
      <c r="S167" t="s">
        <v>7101</v>
      </c>
      <c r="T167" t="s">
        <v>7101</v>
      </c>
      <c r="U167" t="s">
        <v>7101</v>
      </c>
      <c r="V167" t="s">
        <v>7101</v>
      </c>
      <c r="W167" t="s">
        <v>7101</v>
      </c>
      <c r="X167" t="s">
        <v>7101</v>
      </c>
      <c r="Y167">
        <v>4</v>
      </c>
      <c r="Z167">
        <v>2</v>
      </c>
      <c r="AA167">
        <v>1</v>
      </c>
      <c r="AB167">
        <v>2</v>
      </c>
      <c r="AC167">
        <v>3</v>
      </c>
      <c r="AD167">
        <v>3</v>
      </c>
      <c r="AE167">
        <v>2</v>
      </c>
      <c r="AF167">
        <v>13</v>
      </c>
      <c r="AG167">
        <v>13</v>
      </c>
      <c r="AH167">
        <v>13</v>
      </c>
    </row>
    <row r="168" spans="1:34" x14ac:dyDescent="0.3">
      <c r="A168" s="11" t="s">
        <v>7301</v>
      </c>
      <c r="B168" t="s">
        <v>7092</v>
      </c>
      <c r="C168" t="s">
        <v>7923</v>
      </c>
      <c r="D168">
        <v>19</v>
      </c>
      <c r="E168" t="s">
        <v>7094</v>
      </c>
      <c r="F168" t="s">
        <v>7095</v>
      </c>
      <c r="G168" t="s">
        <v>7102</v>
      </c>
      <c r="H168">
        <v>3</v>
      </c>
      <c r="I168">
        <v>2</v>
      </c>
      <c r="J168" t="s">
        <v>7106</v>
      </c>
      <c r="K168" t="s">
        <v>7097</v>
      </c>
      <c r="L168" t="s">
        <v>7107</v>
      </c>
      <c r="M168" t="s">
        <v>7100</v>
      </c>
      <c r="N168">
        <v>1</v>
      </c>
      <c r="O168">
        <v>1</v>
      </c>
      <c r="P168">
        <v>0</v>
      </c>
      <c r="Q168" t="s">
        <v>401</v>
      </c>
      <c r="R168" t="s">
        <v>7101</v>
      </c>
      <c r="S168" t="s">
        <v>401</v>
      </c>
      <c r="T168" t="s">
        <v>401</v>
      </c>
      <c r="U168" t="s">
        <v>7101</v>
      </c>
      <c r="V168" t="s">
        <v>401</v>
      </c>
      <c r="W168" t="s">
        <v>7101</v>
      </c>
      <c r="X168" t="s">
        <v>7101</v>
      </c>
      <c r="Y168">
        <v>4</v>
      </c>
      <c r="Z168">
        <v>5</v>
      </c>
      <c r="AA168">
        <v>4</v>
      </c>
      <c r="AB168">
        <v>1</v>
      </c>
      <c r="AC168">
        <v>1</v>
      </c>
      <c r="AD168">
        <v>4</v>
      </c>
      <c r="AE168">
        <v>6</v>
      </c>
      <c r="AF168">
        <v>11</v>
      </c>
      <c r="AG168">
        <v>9</v>
      </c>
      <c r="AH168">
        <v>11</v>
      </c>
    </row>
    <row r="169" spans="1:34" x14ac:dyDescent="0.3">
      <c r="A169" s="11" t="s">
        <v>7302</v>
      </c>
      <c r="B169" t="s">
        <v>7092</v>
      </c>
      <c r="C169" t="s">
        <v>7924</v>
      </c>
      <c r="D169">
        <v>17</v>
      </c>
      <c r="E169" t="s">
        <v>7094</v>
      </c>
      <c r="F169" t="s">
        <v>7095</v>
      </c>
      <c r="G169" t="s">
        <v>7102</v>
      </c>
      <c r="H169">
        <v>4</v>
      </c>
      <c r="I169">
        <v>4</v>
      </c>
      <c r="J169" t="s">
        <v>7103</v>
      </c>
      <c r="K169" t="s">
        <v>7098</v>
      </c>
      <c r="L169" t="s">
        <v>7099</v>
      </c>
      <c r="M169" t="s">
        <v>7100</v>
      </c>
      <c r="N169">
        <v>1</v>
      </c>
      <c r="O169">
        <v>1</v>
      </c>
      <c r="P169">
        <v>0</v>
      </c>
      <c r="Q169" t="s">
        <v>7101</v>
      </c>
      <c r="R169" t="s">
        <v>7101</v>
      </c>
      <c r="S169" t="s">
        <v>401</v>
      </c>
      <c r="T169" t="s">
        <v>401</v>
      </c>
      <c r="U169" t="s">
        <v>7101</v>
      </c>
      <c r="V169" t="s">
        <v>7101</v>
      </c>
      <c r="W169" t="s">
        <v>401</v>
      </c>
      <c r="X169" t="s">
        <v>7101</v>
      </c>
      <c r="Y169">
        <v>4</v>
      </c>
      <c r="Z169">
        <v>2</v>
      </c>
      <c r="AA169">
        <v>1</v>
      </c>
      <c r="AB169">
        <v>1</v>
      </c>
      <c r="AC169">
        <v>1</v>
      </c>
      <c r="AD169">
        <v>4</v>
      </c>
      <c r="AE169">
        <v>0</v>
      </c>
      <c r="AF169">
        <v>13</v>
      </c>
      <c r="AG169">
        <v>13</v>
      </c>
      <c r="AH169">
        <v>13</v>
      </c>
    </row>
    <row r="170" spans="1:34" x14ac:dyDescent="0.3">
      <c r="A170" s="11" t="s">
        <v>7303</v>
      </c>
      <c r="B170" t="s">
        <v>7092</v>
      </c>
      <c r="C170" t="s">
        <v>7923</v>
      </c>
      <c r="D170">
        <v>15</v>
      </c>
      <c r="E170" t="s">
        <v>7110</v>
      </c>
      <c r="F170" t="s">
        <v>7095</v>
      </c>
      <c r="G170" t="s">
        <v>7102</v>
      </c>
      <c r="H170">
        <v>2</v>
      </c>
      <c r="I170">
        <v>3</v>
      </c>
      <c r="J170" t="s">
        <v>7097</v>
      </c>
      <c r="K170" t="s">
        <v>7106</v>
      </c>
      <c r="L170" t="s">
        <v>7099</v>
      </c>
      <c r="M170" t="s">
        <v>7100</v>
      </c>
      <c r="N170">
        <v>1</v>
      </c>
      <c r="O170">
        <v>2</v>
      </c>
      <c r="P170">
        <v>0</v>
      </c>
      <c r="Q170" t="s">
        <v>7101</v>
      </c>
      <c r="R170" t="s">
        <v>401</v>
      </c>
      <c r="S170" t="s">
        <v>7101</v>
      </c>
      <c r="T170" t="s">
        <v>7101</v>
      </c>
      <c r="U170" t="s">
        <v>7101</v>
      </c>
      <c r="V170" t="s">
        <v>7101</v>
      </c>
      <c r="W170" t="s">
        <v>401</v>
      </c>
      <c r="X170" t="s">
        <v>401</v>
      </c>
      <c r="Y170">
        <v>4</v>
      </c>
      <c r="Z170">
        <v>4</v>
      </c>
      <c r="AA170">
        <v>4</v>
      </c>
      <c r="AB170">
        <v>1</v>
      </c>
      <c r="AC170">
        <v>1</v>
      </c>
      <c r="AD170">
        <v>1</v>
      </c>
      <c r="AE170">
        <v>0</v>
      </c>
      <c r="AF170">
        <v>7</v>
      </c>
      <c r="AG170">
        <v>8</v>
      </c>
      <c r="AH170">
        <v>8</v>
      </c>
    </row>
    <row r="171" spans="1:34" x14ac:dyDescent="0.3">
      <c r="A171" s="11" t="s">
        <v>7304</v>
      </c>
      <c r="B171" t="s">
        <v>7092</v>
      </c>
      <c r="C171" t="s">
        <v>7924</v>
      </c>
      <c r="D171">
        <v>17</v>
      </c>
      <c r="E171" t="s">
        <v>7110</v>
      </c>
      <c r="F171" t="s">
        <v>7105</v>
      </c>
      <c r="G171" t="s">
        <v>7102</v>
      </c>
      <c r="H171">
        <v>1</v>
      </c>
      <c r="I171">
        <v>2</v>
      </c>
      <c r="J171" t="s">
        <v>7103</v>
      </c>
      <c r="K171" t="s">
        <v>7103</v>
      </c>
      <c r="L171" t="s">
        <v>7109</v>
      </c>
      <c r="M171" t="s">
        <v>7100</v>
      </c>
      <c r="N171">
        <v>1</v>
      </c>
      <c r="O171">
        <v>1</v>
      </c>
      <c r="P171">
        <v>3</v>
      </c>
      <c r="Q171" t="s">
        <v>401</v>
      </c>
      <c r="R171" t="s">
        <v>401</v>
      </c>
      <c r="S171" t="s">
        <v>401</v>
      </c>
      <c r="T171" t="s">
        <v>401</v>
      </c>
      <c r="U171" t="s">
        <v>7101</v>
      </c>
      <c r="V171" t="s">
        <v>7101</v>
      </c>
      <c r="W171" t="s">
        <v>401</v>
      </c>
      <c r="X171" t="s">
        <v>401</v>
      </c>
      <c r="Y171">
        <v>2</v>
      </c>
      <c r="Z171">
        <v>2</v>
      </c>
      <c r="AA171">
        <v>2</v>
      </c>
      <c r="AB171">
        <v>3</v>
      </c>
      <c r="AC171">
        <v>3</v>
      </c>
      <c r="AD171">
        <v>5</v>
      </c>
      <c r="AE171">
        <v>14</v>
      </c>
      <c r="AF171">
        <v>9</v>
      </c>
      <c r="AG171">
        <v>8</v>
      </c>
      <c r="AH171">
        <v>10</v>
      </c>
    </row>
    <row r="172" spans="1:34" x14ac:dyDescent="0.3">
      <c r="A172" s="11" t="s">
        <v>7305</v>
      </c>
      <c r="B172" t="s">
        <v>7092</v>
      </c>
      <c r="C172" t="s">
        <v>7923</v>
      </c>
      <c r="D172">
        <v>18</v>
      </c>
      <c r="E172" t="s">
        <v>7110</v>
      </c>
      <c r="F172" t="s">
        <v>7095</v>
      </c>
      <c r="G172" t="s">
        <v>7102</v>
      </c>
      <c r="H172">
        <v>1</v>
      </c>
      <c r="I172">
        <v>1</v>
      </c>
      <c r="J172" t="s">
        <v>7097</v>
      </c>
      <c r="K172" t="s">
        <v>7103</v>
      </c>
      <c r="L172" t="s">
        <v>7099</v>
      </c>
      <c r="M172" t="s">
        <v>7100</v>
      </c>
      <c r="N172">
        <v>3</v>
      </c>
      <c r="O172">
        <v>1</v>
      </c>
      <c r="P172">
        <v>3</v>
      </c>
      <c r="Q172" t="s">
        <v>401</v>
      </c>
      <c r="R172" t="s">
        <v>7101</v>
      </c>
      <c r="S172" t="s">
        <v>401</v>
      </c>
      <c r="T172" t="s">
        <v>7101</v>
      </c>
      <c r="U172" t="s">
        <v>401</v>
      </c>
      <c r="V172" t="s">
        <v>7101</v>
      </c>
      <c r="W172" t="s">
        <v>401</v>
      </c>
      <c r="X172" t="s">
        <v>401</v>
      </c>
      <c r="Y172">
        <v>5</v>
      </c>
      <c r="Z172">
        <v>2</v>
      </c>
      <c r="AA172">
        <v>5</v>
      </c>
      <c r="AB172">
        <v>1</v>
      </c>
      <c r="AC172">
        <v>5</v>
      </c>
      <c r="AD172">
        <v>4</v>
      </c>
      <c r="AE172">
        <v>6</v>
      </c>
      <c r="AF172">
        <v>11</v>
      </c>
      <c r="AG172">
        <v>10</v>
      </c>
      <c r="AH172">
        <v>11</v>
      </c>
    </row>
    <row r="173" spans="1:34" x14ac:dyDescent="0.3">
      <c r="A173" s="11" t="s">
        <v>7306</v>
      </c>
      <c r="B173" t="s">
        <v>7092</v>
      </c>
      <c r="C173" t="s">
        <v>7924</v>
      </c>
      <c r="D173">
        <v>16</v>
      </c>
      <c r="E173" t="s">
        <v>7110</v>
      </c>
      <c r="F173" t="s">
        <v>7095</v>
      </c>
      <c r="G173" t="s">
        <v>7102</v>
      </c>
      <c r="H173">
        <v>2</v>
      </c>
      <c r="I173">
        <v>2</v>
      </c>
      <c r="J173" t="s">
        <v>7097</v>
      </c>
      <c r="K173" t="s">
        <v>7103</v>
      </c>
      <c r="L173" t="s">
        <v>7099</v>
      </c>
      <c r="M173" t="s">
        <v>7100</v>
      </c>
      <c r="N173">
        <v>3</v>
      </c>
      <c r="O173">
        <v>1</v>
      </c>
      <c r="P173">
        <v>0</v>
      </c>
      <c r="Q173" t="s">
        <v>401</v>
      </c>
      <c r="R173" t="s">
        <v>401</v>
      </c>
      <c r="S173" t="s">
        <v>401</v>
      </c>
      <c r="T173" t="s">
        <v>401</v>
      </c>
      <c r="U173" t="s">
        <v>401</v>
      </c>
      <c r="V173" t="s">
        <v>7101</v>
      </c>
      <c r="W173" t="s">
        <v>401</v>
      </c>
      <c r="X173" t="s">
        <v>401</v>
      </c>
      <c r="Y173">
        <v>4</v>
      </c>
      <c r="Z173">
        <v>2</v>
      </c>
      <c r="AA173">
        <v>2</v>
      </c>
      <c r="AB173">
        <v>1</v>
      </c>
      <c r="AC173">
        <v>2</v>
      </c>
      <c r="AD173">
        <v>3</v>
      </c>
      <c r="AE173">
        <v>4</v>
      </c>
      <c r="AF173">
        <v>12</v>
      </c>
      <c r="AG173">
        <v>10</v>
      </c>
      <c r="AH173">
        <v>11</v>
      </c>
    </row>
    <row r="174" spans="1:34" x14ac:dyDescent="0.3">
      <c r="A174" s="11" t="s">
        <v>7307</v>
      </c>
      <c r="B174" t="s">
        <v>7092</v>
      </c>
      <c r="C174" t="s">
        <v>7923</v>
      </c>
      <c r="D174">
        <v>16</v>
      </c>
      <c r="E174" t="s">
        <v>7094</v>
      </c>
      <c r="F174" t="s">
        <v>7095</v>
      </c>
      <c r="G174" t="s">
        <v>7102</v>
      </c>
      <c r="H174">
        <v>3</v>
      </c>
      <c r="I174">
        <v>3</v>
      </c>
      <c r="J174" t="s">
        <v>7103</v>
      </c>
      <c r="K174" t="s">
        <v>7106</v>
      </c>
      <c r="L174" t="s">
        <v>7099</v>
      </c>
      <c r="M174" t="s">
        <v>7104</v>
      </c>
      <c r="N174">
        <v>1</v>
      </c>
      <c r="O174">
        <v>2</v>
      </c>
      <c r="P174">
        <v>1</v>
      </c>
      <c r="Q174" t="s">
        <v>401</v>
      </c>
      <c r="R174" t="s">
        <v>7101</v>
      </c>
      <c r="S174" t="s">
        <v>401</v>
      </c>
      <c r="T174" t="s">
        <v>401</v>
      </c>
      <c r="U174" t="s">
        <v>7101</v>
      </c>
      <c r="V174" t="s">
        <v>7101</v>
      </c>
      <c r="W174" t="s">
        <v>7101</v>
      </c>
      <c r="X174" t="s">
        <v>7101</v>
      </c>
      <c r="Y174">
        <v>4</v>
      </c>
      <c r="Z174">
        <v>5</v>
      </c>
      <c r="AA174">
        <v>5</v>
      </c>
      <c r="AB174">
        <v>4</v>
      </c>
      <c r="AC174">
        <v>4</v>
      </c>
      <c r="AD174">
        <v>5</v>
      </c>
      <c r="AE174">
        <v>0</v>
      </c>
      <c r="AF174">
        <v>10</v>
      </c>
      <c r="AG174">
        <v>10</v>
      </c>
      <c r="AH174">
        <v>1</v>
      </c>
    </row>
    <row r="175" spans="1:34" x14ac:dyDescent="0.3">
      <c r="A175" s="11" t="s">
        <v>7308</v>
      </c>
      <c r="B175" t="s">
        <v>7092</v>
      </c>
      <c r="C175" t="s">
        <v>7924</v>
      </c>
      <c r="D175">
        <v>16</v>
      </c>
      <c r="E175" t="s">
        <v>7094</v>
      </c>
      <c r="F175" t="s">
        <v>7105</v>
      </c>
      <c r="G175" t="s">
        <v>7102</v>
      </c>
      <c r="H175">
        <v>1</v>
      </c>
      <c r="I175">
        <v>2</v>
      </c>
      <c r="J175" t="s">
        <v>7088</v>
      </c>
      <c r="K175" t="s">
        <v>7106</v>
      </c>
      <c r="L175" t="s">
        <v>7099</v>
      </c>
      <c r="M175" t="s">
        <v>7100</v>
      </c>
      <c r="N175">
        <v>2</v>
      </c>
      <c r="O175">
        <v>1</v>
      </c>
      <c r="P175">
        <v>2</v>
      </c>
      <c r="Q175" t="s">
        <v>401</v>
      </c>
      <c r="R175" t="s">
        <v>401</v>
      </c>
      <c r="S175" t="s">
        <v>401</v>
      </c>
      <c r="T175" t="s">
        <v>401</v>
      </c>
      <c r="U175" t="s">
        <v>401</v>
      </c>
      <c r="V175" t="s">
        <v>7101</v>
      </c>
      <c r="W175" t="s">
        <v>7101</v>
      </c>
      <c r="X175" t="s">
        <v>401</v>
      </c>
      <c r="Y175">
        <v>4</v>
      </c>
      <c r="Z175">
        <v>4</v>
      </c>
      <c r="AA175">
        <v>5</v>
      </c>
      <c r="AB175">
        <v>3</v>
      </c>
      <c r="AC175">
        <v>5</v>
      </c>
      <c r="AD175">
        <v>5</v>
      </c>
      <c r="AE175">
        <v>0</v>
      </c>
      <c r="AF175">
        <v>9</v>
      </c>
      <c r="AG175">
        <v>8</v>
      </c>
      <c r="AH175">
        <v>10</v>
      </c>
    </row>
    <row r="176" spans="1:34" x14ac:dyDescent="0.3">
      <c r="A176" s="11" t="s">
        <v>7309</v>
      </c>
      <c r="B176" t="s">
        <v>7092</v>
      </c>
      <c r="C176" t="s">
        <v>7923</v>
      </c>
      <c r="D176">
        <v>17</v>
      </c>
      <c r="E176" t="s">
        <v>7110</v>
      </c>
      <c r="F176" t="s">
        <v>7105</v>
      </c>
      <c r="G176" t="s">
        <v>7102</v>
      </c>
      <c r="H176">
        <v>2</v>
      </c>
      <c r="I176">
        <v>1</v>
      </c>
      <c r="J176" t="s">
        <v>7097</v>
      </c>
      <c r="K176" t="s">
        <v>7103</v>
      </c>
      <c r="L176" t="s">
        <v>7099</v>
      </c>
      <c r="M176" t="s">
        <v>7100</v>
      </c>
      <c r="N176">
        <v>2</v>
      </c>
      <c r="O176">
        <v>1</v>
      </c>
      <c r="P176">
        <v>1</v>
      </c>
      <c r="Q176" t="s">
        <v>401</v>
      </c>
      <c r="R176" t="s">
        <v>401</v>
      </c>
      <c r="S176" t="s">
        <v>7101</v>
      </c>
      <c r="T176" t="s">
        <v>7101</v>
      </c>
      <c r="U176" t="s">
        <v>7101</v>
      </c>
      <c r="V176" t="s">
        <v>401</v>
      </c>
      <c r="W176" t="s">
        <v>7101</v>
      </c>
      <c r="X176" t="s">
        <v>7101</v>
      </c>
      <c r="Y176">
        <v>3</v>
      </c>
      <c r="Z176">
        <v>3</v>
      </c>
      <c r="AA176">
        <v>2</v>
      </c>
      <c r="AB176">
        <v>2</v>
      </c>
      <c r="AC176">
        <v>2</v>
      </c>
      <c r="AD176">
        <v>5</v>
      </c>
      <c r="AE176">
        <v>8</v>
      </c>
      <c r="AF176">
        <v>8</v>
      </c>
      <c r="AG176">
        <v>8</v>
      </c>
      <c r="AH176">
        <v>9</v>
      </c>
    </row>
    <row r="177" spans="1:34" x14ac:dyDescent="0.3">
      <c r="A177" s="11" t="s">
        <v>7310</v>
      </c>
      <c r="B177" t="s">
        <v>7092</v>
      </c>
      <c r="C177" t="s">
        <v>7924</v>
      </c>
      <c r="D177">
        <v>17</v>
      </c>
      <c r="E177" t="s">
        <v>7110</v>
      </c>
      <c r="F177" t="s">
        <v>7095</v>
      </c>
      <c r="G177" t="s">
        <v>7102</v>
      </c>
      <c r="H177">
        <v>3</v>
      </c>
      <c r="I177">
        <v>2</v>
      </c>
      <c r="J177" t="s">
        <v>7103</v>
      </c>
      <c r="K177" t="s">
        <v>7103</v>
      </c>
      <c r="L177" t="s">
        <v>7099</v>
      </c>
      <c r="M177" t="s">
        <v>7100</v>
      </c>
      <c r="N177">
        <v>2</v>
      </c>
      <c r="O177">
        <v>2</v>
      </c>
      <c r="P177">
        <v>2</v>
      </c>
      <c r="Q177" t="s">
        <v>7101</v>
      </c>
      <c r="R177" t="s">
        <v>7101</v>
      </c>
      <c r="S177" t="s">
        <v>401</v>
      </c>
      <c r="T177" t="s">
        <v>401</v>
      </c>
      <c r="U177" t="s">
        <v>7101</v>
      </c>
      <c r="V177" t="s">
        <v>7101</v>
      </c>
      <c r="W177" t="s">
        <v>7101</v>
      </c>
      <c r="X177" t="s">
        <v>7101</v>
      </c>
      <c r="Y177">
        <v>4</v>
      </c>
      <c r="Z177">
        <v>4</v>
      </c>
      <c r="AA177">
        <v>4</v>
      </c>
      <c r="AB177">
        <v>1</v>
      </c>
      <c r="AC177">
        <v>4</v>
      </c>
      <c r="AD177">
        <v>3</v>
      </c>
      <c r="AE177">
        <v>4</v>
      </c>
      <c r="AF177">
        <v>7</v>
      </c>
      <c r="AG177">
        <v>6</v>
      </c>
      <c r="AH177">
        <v>8</v>
      </c>
    </row>
    <row r="178" spans="1:34" x14ac:dyDescent="0.3">
      <c r="A178" s="11" t="s">
        <v>7311</v>
      </c>
      <c r="B178" t="s">
        <v>7092</v>
      </c>
      <c r="C178" t="s">
        <v>7923</v>
      </c>
      <c r="D178">
        <v>15</v>
      </c>
      <c r="E178" t="s">
        <v>7094</v>
      </c>
      <c r="F178" t="s">
        <v>7105</v>
      </c>
      <c r="G178" t="s">
        <v>7102</v>
      </c>
      <c r="H178">
        <v>1</v>
      </c>
      <c r="I178">
        <v>2</v>
      </c>
      <c r="J178" t="s">
        <v>7103</v>
      </c>
      <c r="K178" t="s">
        <v>7103</v>
      </c>
      <c r="L178" t="s">
        <v>7099</v>
      </c>
      <c r="M178" t="s">
        <v>7100</v>
      </c>
      <c r="N178">
        <v>2</v>
      </c>
      <c r="O178">
        <v>1</v>
      </c>
      <c r="P178">
        <v>0</v>
      </c>
      <c r="Q178" t="s">
        <v>401</v>
      </c>
      <c r="R178" t="s">
        <v>401</v>
      </c>
      <c r="S178" t="s">
        <v>401</v>
      </c>
      <c r="T178" t="s">
        <v>7101</v>
      </c>
      <c r="U178" t="s">
        <v>7101</v>
      </c>
      <c r="V178" t="s">
        <v>7101</v>
      </c>
      <c r="W178" t="s">
        <v>401</v>
      </c>
      <c r="X178" t="s">
        <v>401</v>
      </c>
      <c r="Y178">
        <v>4</v>
      </c>
      <c r="Z178">
        <v>4</v>
      </c>
      <c r="AA178">
        <v>4</v>
      </c>
      <c r="AB178">
        <v>2</v>
      </c>
      <c r="AC178">
        <v>4</v>
      </c>
      <c r="AD178">
        <v>5</v>
      </c>
      <c r="AE178">
        <v>2</v>
      </c>
      <c r="AF178">
        <v>8</v>
      </c>
      <c r="AG178">
        <v>9</v>
      </c>
      <c r="AH178">
        <v>10</v>
      </c>
    </row>
    <row r="179" spans="1:34" x14ac:dyDescent="0.3">
      <c r="A179" s="11" t="s">
        <v>7312</v>
      </c>
      <c r="B179" t="s">
        <v>7092</v>
      </c>
      <c r="C179" t="s">
        <v>7924</v>
      </c>
      <c r="D179">
        <v>16</v>
      </c>
      <c r="E179" t="s">
        <v>7094</v>
      </c>
      <c r="F179" t="s">
        <v>7095</v>
      </c>
      <c r="G179" t="s">
        <v>7102</v>
      </c>
      <c r="H179">
        <v>1</v>
      </c>
      <c r="I179">
        <v>3</v>
      </c>
      <c r="J179" t="s">
        <v>7097</v>
      </c>
      <c r="K179" t="s">
        <v>7106</v>
      </c>
      <c r="L179" t="s">
        <v>7099</v>
      </c>
      <c r="M179" t="s">
        <v>7104</v>
      </c>
      <c r="N179">
        <v>1</v>
      </c>
      <c r="O179">
        <v>1</v>
      </c>
      <c r="P179">
        <v>1</v>
      </c>
      <c r="Q179" t="s">
        <v>401</v>
      </c>
      <c r="R179" t="s">
        <v>401</v>
      </c>
      <c r="S179" t="s">
        <v>401</v>
      </c>
      <c r="T179" t="s">
        <v>401</v>
      </c>
      <c r="U179" t="s">
        <v>7101</v>
      </c>
      <c r="V179" t="s">
        <v>401</v>
      </c>
      <c r="W179" t="s">
        <v>7101</v>
      </c>
      <c r="X179" t="s">
        <v>401</v>
      </c>
      <c r="Y179">
        <v>5</v>
      </c>
      <c r="Z179">
        <v>3</v>
      </c>
      <c r="AA179">
        <v>3</v>
      </c>
      <c r="AB179">
        <v>1</v>
      </c>
      <c r="AC179">
        <v>4</v>
      </c>
      <c r="AD179">
        <v>2</v>
      </c>
      <c r="AE179">
        <v>2</v>
      </c>
      <c r="AF179">
        <v>9</v>
      </c>
      <c r="AG179">
        <v>8</v>
      </c>
      <c r="AH179">
        <v>8</v>
      </c>
    </row>
    <row r="180" spans="1:34" x14ac:dyDescent="0.3">
      <c r="A180" s="11" t="s">
        <v>7313</v>
      </c>
      <c r="B180" t="s">
        <v>7092</v>
      </c>
      <c r="C180" t="s">
        <v>7923</v>
      </c>
      <c r="D180">
        <v>17</v>
      </c>
      <c r="E180" t="s">
        <v>7110</v>
      </c>
      <c r="F180" t="s">
        <v>7105</v>
      </c>
      <c r="G180" t="s">
        <v>7102</v>
      </c>
      <c r="H180">
        <v>1</v>
      </c>
      <c r="I180">
        <v>1</v>
      </c>
      <c r="J180" t="s">
        <v>7103</v>
      </c>
      <c r="K180" t="s">
        <v>7106</v>
      </c>
      <c r="L180" t="s">
        <v>7099</v>
      </c>
      <c r="M180" t="s">
        <v>7100</v>
      </c>
      <c r="N180">
        <v>4</v>
      </c>
      <c r="O180">
        <v>2</v>
      </c>
      <c r="P180">
        <v>0</v>
      </c>
      <c r="Q180" t="s">
        <v>401</v>
      </c>
      <c r="R180" t="s">
        <v>401</v>
      </c>
      <c r="S180" t="s">
        <v>401</v>
      </c>
      <c r="T180" t="s">
        <v>7101</v>
      </c>
      <c r="U180" t="s">
        <v>7101</v>
      </c>
      <c r="V180" t="s">
        <v>401</v>
      </c>
      <c r="W180" t="s">
        <v>401</v>
      </c>
      <c r="X180" t="s">
        <v>7101</v>
      </c>
      <c r="Y180">
        <v>5</v>
      </c>
      <c r="Z180">
        <v>3</v>
      </c>
      <c r="AA180">
        <v>5</v>
      </c>
      <c r="AB180">
        <v>1</v>
      </c>
      <c r="AC180">
        <v>5</v>
      </c>
      <c r="AD180">
        <v>5</v>
      </c>
      <c r="AE180">
        <v>0</v>
      </c>
      <c r="AF180">
        <v>8</v>
      </c>
      <c r="AG180">
        <v>8</v>
      </c>
      <c r="AH180">
        <v>8</v>
      </c>
    </row>
    <row r="181" spans="1:34" x14ac:dyDescent="0.3">
      <c r="A181" s="11" t="s">
        <v>7314</v>
      </c>
      <c r="B181" t="s">
        <v>7092</v>
      </c>
      <c r="C181" t="s">
        <v>7924</v>
      </c>
      <c r="D181">
        <v>17</v>
      </c>
      <c r="E181" t="s">
        <v>7094</v>
      </c>
      <c r="F181" t="s">
        <v>7095</v>
      </c>
      <c r="G181" t="s">
        <v>7102</v>
      </c>
      <c r="H181">
        <v>3</v>
      </c>
      <c r="I181">
        <v>2</v>
      </c>
      <c r="J181" t="s">
        <v>7106</v>
      </c>
      <c r="K181" t="s">
        <v>7106</v>
      </c>
      <c r="L181" t="s">
        <v>7099</v>
      </c>
      <c r="M181" t="s">
        <v>7100</v>
      </c>
      <c r="N181">
        <v>2</v>
      </c>
      <c r="O181">
        <v>1</v>
      </c>
      <c r="P181">
        <v>3</v>
      </c>
      <c r="Q181" t="s">
        <v>401</v>
      </c>
      <c r="R181" t="s">
        <v>7101</v>
      </c>
      <c r="S181" t="s">
        <v>401</v>
      </c>
      <c r="T181" t="s">
        <v>7101</v>
      </c>
      <c r="U181" t="s">
        <v>401</v>
      </c>
      <c r="V181" t="s">
        <v>401</v>
      </c>
      <c r="W181" t="s">
        <v>401</v>
      </c>
      <c r="X181" t="s">
        <v>401</v>
      </c>
      <c r="Y181">
        <v>4</v>
      </c>
      <c r="Z181">
        <v>5</v>
      </c>
      <c r="AA181">
        <v>2</v>
      </c>
      <c r="AB181">
        <v>1</v>
      </c>
      <c r="AC181">
        <v>1</v>
      </c>
      <c r="AD181">
        <v>2</v>
      </c>
      <c r="AE181">
        <v>10</v>
      </c>
      <c r="AF181">
        <v>8</v>
      </c>
      <c r="AG181">
        <v>7</v>
      </c>
      <c r="AH181">
        <v>8</v>
      </c>
    </row>
    <row r="182" spans="1:34" x14ac:dyDescent="0.3">
      <c r="A182" s="11" t="s">
        <v>7315</v>
      </c>
      <c r="B182" t="s">
        <v>7092</v>
      </c>
      <c r="C182" t="s">
        <v>7923</v>
      </c>
      <c r="D182">
        <v>16</v>
      </c>
      <c r="E182" t="s">
        <v>7094</v>
      </c>
      <c r="F182" t="s">
        <v>7095</v>
      </c>
      <c r="G182" t="s">
        <v>7102</v>
      </c>
      <c r="H182">
        <v>2</v>
      </c>
      <c r="I182">
        <v>2</v>
      </c>
      <c r="J182" t="s">
        <v>7103</v>
      </c>
      <c r="K182" t="s">
        <v>7103</v>
      </c>
      <c r="L182" t="s">
        <v>7099</v>
      </c>
      <c r="M182" t="s">
        <v>7104</v>
      </c>
      <c r="N182">
        <v>1</v>
      </c>
      <c r="O182">
        <v>2</v>
      </c>
      <c r="P182">
        <v>0</v>
      </c>
      <c r="Q182" t="s">
        <v>401</v>
      </c>
      <c r="R182" t="s">
        <v>401</v>
      </c>
      <c r="S182" t="s">
        <v>401</v>
      </c>
      <c r="T182" t="s">
        <v>401</v>
      </c>
      <c r="U182" t="s">
        <v>7101</v>
      </c>
      <c r="V182" t="s">
        <v>401</v>
      </c>
      <c r="W182" t="s">
        <v>7101</v>
      </c>
      <c r="X182" t="s">
        <v>401</v>
      </c>
      <c r="Y182">
        <v>4</v>
      </c>
      <c r="Z182">
        <v>3</v>
      </c>
      <c r="AA182">
        <v>5</v>
      </c>
      <c r="AB182">
        <v>2</v>
      </c>
      <c r="AC182">
        <v>4</v>
      </c>
      <c r="AD182">
        <v>4</v>
      </c>
      <c r="AE182">
        <v>0</v>
      </c>
      <c r="AF182">
        <v>9</v>
      </c>
      <c r="AG182">
        <v>10</v>
      </c>
      <c r="AH182">
        <v>11</v>
      </c>
    </row>
    <row r="183" spans="1:34" x14ac:dyDescent="0.3">
      <c r="A183" s="11" t="s">
        <v>7316</v>
      </c>
      <c r="B183" t="s">
        <v>7092</v>
      </c>
      <c r="C183" t="s">
        <v>7924</v>
      </c>
      <c r="D183">
        <v>16</v>
      </c>
      <c r="E183" t="s">
        <v>7094</v>
      </c>
      <c r="F183" t="s">
        <v>7095</v>
      </c>
      <c r="G183" t="s">
        <v>7102</v>
      </c>
      <c r="H183">
        <v>4</v>
      </c>
      <c r="I183">
        <v>2</v>
      </c>
      <c r="J183" t="s">
        <v>7088</v>
      </c>
      <c r="K183" t="s">
        <v>7106</v>
      </c>
      <c r="L183" t="s">
        <v>7107</v>
      </c>
      <c r="M183" t="s">
        <v>7104</v>
      </c>
      <c r="N183">
        <v>1</v>
      </c>
      <c r="O183">
        <v>2</v>
      </c>
      <c r="P183">
        <v>0</v>
      </c>
      <c r="Q183" t="s">
        <v>401</v>
      </c>
      <c r="R183" t="s">
        <v>401</v>
      </c>
      <c r="S183" t="s">
        <v>401</v>
      </c>
      <c r="T183" t="s">
        <v>401</v>
      </c>
      <c r="U183" t="s">
        <v>7101</v>
      </c>
      <c r="V183" t="s">
        <v>7101</v>
      </c>
      <c r="W183" t="s">
        <v>7101</v>
      </c>
      <c r="X183" t="s">
        <v>7101</v>
      </c>
      <c r="Y183">
        <v>4</v>
      </c>
      <c r="Z183">
        <v>2</v>
      </c>
      <c r="AA183">
        <v>3</v>
      </c>
      <c r="AB183">
        <v>1</v>
      </c>
      <c r="AC183">
        <v>1</v>
      </c>
      <c r="AD183">
        <v>3</v>
      </c>
      <c r="AE183">
        <v>0</v>
      </c>
      <c r="AF183">
        <v>17</v>
      </c>
      <c r="AG183">
        <v>17</v>
      </c>
      <c r="AH183">
        <v>18</v>
      </c>
    </row>
    <row r="184" spans="1:34" x14ac:dyDescent="0.3">
      <c r="A184" s="11" t="s">
        <v>7317</v>
      </c>
      <c r="B184" t="s">
        <v>7092</v>
      </c>
      <c r="C184" t="s">
        <v>7923</v>
      </c>
      <c r="D184">
        <v>16</v>
      </c>
      <c r="E184" t="s">
        <v>7094</v>
      </c>
      <c r="F184" t="s">
        <v>7095</v>
      </c>
      <c r="G184" t="s">
        <v>7102</v>
      </c>
      <c r="H184">
        <v>2</v>
      </c>
      <c r="I184">
        <v>2</v>
      </c>
      <c r="J184" t="s">
        <v>7103</v>
      </c>
      <c r="K184" t="s">
        <v>7103</v>
      </c>
      <c r="L184" t="s">
        <v>7107</v>
      </c>
      <c r="M184" t="s">
        <v>7100</v>
      </c>
      <c r="N184">
        <v>1</v>
      </c>
      <c r="O184">
        <v>2</v>
      </c>
      <c r="P184">
        <v>0</v>
      </c>
      <c r="Q184" t="s">
        <v>401</v>
      </c>
      <c r="R184" t="s">
        <v>7101</v>
      </c>
      <c r="S184" t="s">
        <v>401</v>
      </c>
      <c r="T184" t="s">
        <v>401</v>
      </c>
      <c r="U184" t="s">
        <v>401</v>
      </c>
      <c r="V184" t="s">
        <v>7101</v>
      </c>
      <c r="W184" t="s">
        <v>7101</v>
      </c>
      <c r="X184" t="s">
        <v>401</v>
      </c>
      <c r="Y184">
        <v>5</v>
      </c>
      <c r="Z184">
        <v>1</v>
      </c>
      <c r="AA184">
        <v>5</v>
      </c>
      <c r="AB184">
        <v>1</v>
      </c>
      <c r="AC184">
        <v>1</v>
      </c>
      <c r="AD184">
        <v>4</v>
      </c>
      <c r="AE184">
        <v>0</v>
      </c>
      <c r="AF184">
        <v>12</v>
      </c>
      <c r="AG184">
        <v>12</v>
      </c>
      <c r="AH184">
        <v>13</v>
      </c>
    </row>
    <row r="185" spans="1:34" x14ac:dyDescent="0.3">
      <c r="A185" s="11" t="s">
        <v>7318</v>
      </c>
      <c r="B185" t="s">
        <v>7092</v>
      </c>
      <c r="C185" t="s">
        <v>7924</v>
      </c>
      <c r="D185">
        <v>16</v>
      </c>
      <c r="E185" t="s">
        <v>7094</v>
      </c>
      <c r="F185" t="s">
        <v>7095</v>
      </c>
      <c r="G185" t="s">
        <v>7102</v>
      </c>
      <c r="H185">
        <v>4</v>
      </c>
      <c r="I185">
        <v>4</v>
      </c>
      <c r="J185" t="s">
        <v>7088</v>
      </c>
      <c r="K185" t="s">
        <v>7088</v>
      </c>
      <c r="L185" t="s">
        <v>7109</v>
      </c>
      <c r="M185" t="s">
        <v>7100</v>
      </c>
      <c r="N185">
        <v>1</v>
      </c>
      <c r="O185">
        <v>2</v>
      </c>
      <c r="P185">
        <v>0</v>
      </c>
      <c r="Q185" t="s">
        <v>401</v>
      </c>
      <c r="R185" t="s">
        <v>7101</v>
      </c>
      <c r="S185" t="s">
        <v>401</v>
      </c>
      <c r="T185" t="s">
        <v>401</v>
      </c>
      <c r="U185" t="s">
        <v>7101</v>
      </c>
      <c r="V185" t="s">
        <v>7101</v>
      </c>
      <c r="W185" t="s">
        <v>7101</v>
      </c>
      <c r="X185" t="s">
        <v>7101</v>
      </c>
      <c r="Y185">
        <v>4</v>
      </c>
      <c r="Z185">
        <v>4</v>
      </c>
      <c r="AA185">
        <v>2</v>
      </c>
      <c r="AB185">
        <v>1</v>
      </c>
      <c r="AC185">
        <v>1</v>
      </c>
      <c r="AD185">
        <v>3</v>
      </c>
      <c r="AE185">
        <v>0</v>
      </c>
      <c r="AF185">
        <v>16</v>
      </c>
      <c r="AG185">
        <v>16</v>
      </c>
      <c r="AH185">
        <v>17</v>
      </c>
    </row>
    <row r="186" spans="1:34" x14ac:dyDescent="0.3">
      <c r="A186" s="11" t="s">
        <v>7319</v>
      </c>
      <c r="B186" t="s">
        <v>7092</v>
      </c>
      <c r="C186" t="s">
        <v>7923</v>
      </c>
      <c r="D186">
        <v>16</v>
      </c>
      <c r="E186" t="s">
        <v>7094</v>
      </c>
      <c r="F186" t="s">
        <v>7095</v>
      </c>
      <c r="G186" t="s">
        <v>7102</v>
      </c>
      <c r="H186">
        <v>3</v>
      </c>
      <c r="I186">
        <v>4</v>
      </c>
      <c r="J186" t="s">
        <v>7103</v>
      </c>
      <c r="K186" t="s">
        <v>7103</v>
      </c>
      <c r="L186" t="s">
        <v>7099</v>
      </c>
      <c r="M186" t="s">
        <v>7104</v>
      </c>
      <c r="N186">
        <v>3</v>
      </c>
      <c r="O186">
        <v>1</v>
      </c>
      <c r="P186">
        <v>1</v>
      </c>
      <c r="Q186" t="s">
        <v>401</v>
      </c>
      <c r="R186" t="s">
        <v>7101</v>
      </c>
      <c r="S186" t="s">
        <v>401</v>
      </c>
      <c r="T186" t="s">
        <v>7101</v>
      </c>
      <c r="U186" t="s">
        <v>401</v>
      </c>
      <c r="V186" t="s">
        <v>7101</v>
      </c>
      <c r="W186" t="s">
        <v>7101</v>
      </c>
      <c r="X186" t="s">
        <v>401</v>
      </c>
      <c r="Y186">
        <v>3</v>
      </c>
      <c r="Z186">
        <v>4</v>
      </c>
      <c r="AA186">
        <v>5</v>
      </c>
      <c r="AB186">
        <v>2</v>
      </c>
      <c r="AC186">
        <v>4</v>
      </c>
      <c r="AD186">
        <v>2</v>
      </c>
      <c r="AE186">
        <v>4</v>
      </c>
      <c r="AF186">
        <v>9</v>
      </c>
      <c r="AG186">
        <v>9</v>
      </c>
      <c r="AH186">
        <v>10</v>
      </c>
    </row>
    <row r="187" spans="1:34" x14ac:dyDescent="0.3">
      <c r="A187" s="11" t="s">
        <v>7320</v>
      </c>
      <c r="B187" t="s">
        <v>7092</v>
      </c>
      <c r="C187" t="s">
        <v>7924</v>
      </c>
      <c r="D187">
        <v>16</v>
      </c>
      <c r="E187" t="s">
        <v>7094</v>
      </c>
      <c r="F187" t="s">
        <v>7095</v>
      </c>
      <c r="G187" t="s">
        <v>7102</v>
      </c>
      <c r="H187">
        <v>1</v>
      </c>
      <c r="I187">
        <v>0</v>
      </c>
      <c r="J187" t="s">
        <v>7103</v>
      </c>
      <c r="K187" t="s">
        <v>7103</v>
      </c>
      <c r="L187" t="s">
        <v>7109</v>
      </c>
      <c r="M187" t="s">
        <v>7100</v>
      </c>
      <c r="N187">
        <v>2</v>
      </c>
      <c r="O187">
        <v>2</v>
      </c>
      <c r="P187">
        <v>0</v>
      </c>
      <c r="Q187" t="s">
        <v>401</v>
      </c>
      <c r="R187" t="s">
        <v>7101</v>
      </c>
      <c r="S187" t="s">
        <v>401</v>
      </c>
      <c r="T187" t="s">
        <v>7101</v>
      </c>
      <c r="U187" t="s">
        <v>7101</v>
      </c>
      <c r="V187" t="s">
        <v>7101</v>
      </c>
      <c r="W187" t="s">
        <v>7101</v>
      </c>
      <c r="X187" t="s">
        <v>7101</v>
      </c>
      <c r="Y187">
        <v>4</v>
      </c>
      <c r="Z187">
        <v>3</v>
      </c>
      <c r="AA187">
        <v>2</v>
      </c>
      <c r="AB187">
        <v>1</v>
      </c>
      <c r="AC187">
        <v>1</v>
      </c>
      <c r="AD187">
        <v>3</v>
      </c>
      <c r="AE187">
        <v>0</v>
      </c>
      <c r="AF187">
        <v>16</v>
      </c>
      <c r="AG187">
        <v>17</v>
      </c>
      <c r="AH187">
        <v>18</v>
      </c>
    </row>
    <row r="188" spans="1:34" x14ac:dyDescent="0.3">
      <c r="A188" s="11" t="s">
        <v>7321</v>
      </c>
      <c r="B188" t="s">
        <v>7092</v>
      </c>
      <c r="C188" t="s">
        <v>7923</v>
      </c>
      <c r="D188">
        <v>17</v>
      </c>
      <c r="E188" t="s">
        <v>7094</v>
      </c>
      <c r="F188" t="s">
        <v>7105</v>
      </c>
      <c r="G188" t="s">
        <v>7102</v>
      </c>
      <c r="H188">
        <v>4</v>
      </c>
      <c r="I188">
        <v>4</v>
      </c>
      <c r="J188" t="s">
        <v>7098</v>
      </c>
      <c r="K188" t="s">
        <v>7103</v>
      </c>
      <c r="L188" t="s">
        <v>7109</v>
      </c>
      <c r="M188" t="s">
        <v>7100</v>
      </c>
      <c r="N188">
        <v>1</v>
      </c>
      <c r="O188">
        <v>2</v>
      </c>
      <c r="P188">
        <v>0</v>
      </c>
      <c r="Q188" t="s">
        <v>401</v>
      </c>
      <c r="R188" t="s">
        <v>7101</v>
      </c>
      <c r="S188" t="s">
        <v>401</v>
      </c>
      <c r="T188" t="s">
        <v>7101</v>
      </c>
      <c r="U188" t="s">
        <v>7101</v>
      </c>
      <c r="V188" t="s">
        <v>7101</v>
      </c>
      <c r="W188" t="s">
        <v>7101</v>
      </c>
      <c r="X188" t="s">
        <v>401</v>
      </c>
      <c r="Y188">
        <v>4</v>
      </c>
      <c r="Z188">
        <v>4</v>
      </c>
      <c r="AA188">
        <v>4</v>
      </c>
      <c r="AB188">
        <v>1</v>
      </c>
      <c r="AC188">
        <v>3</v>
      </c>
      <c r="AD188">
        <v>5</v>
      </c>
      <c r="AE188">
        <v>0</v>
      </c>
      <c r="AF188">
        <v>11</v>
      </c>
      <c r="AG188">
        <v>9</v>
      </c>
      <c r="AH188">
        <v>10</v>
      </c>
    </row>
    <row r="189" spans="1:34" x14ac:dyDescent="0.3">
      <c r="A189" s="11" t="s">
        <v>7322</v>
      </c>
      <c r="B189" t="s">
        <v>7092</v>
      </c>
      <c r="C189" t="s">
        <v>7924</v>
      </c>
      <c r="D189">
        <v>16</v>
      </c>
      <c r="E189" t="s">
        <v>7094</v>
      </c>
      <c r="F189" t="s">
        <v>7095</v>
      </c>
      <c r="G189" t="s">
        <v>7102</v>
      </c>
      <c r="H189">
        <v>1</v>
      </c>
      <c r="I189">
        <v>3</v>
      </c>
      <c r="J189" t="s">
        <v>7097</v>
      </c>
      <c r="K189" t="s">
        <v>7106</v>
      </c>
      <c r="L189" t="s">
        <v>7107</v>
      </c>
      <c r="M189" t="s">
        <v>7100</v>
      </c>
      <c r="N189">
        <v>1</v>
      </c>
      <c r="O189">
        <v>2</v>
      </c>
      <c r="P189">
        <v>0</v>
      </c>
      <c r="Q189" t="s">
        <v>401</v>
      </c>
      <c r="R189" t="s">
        <v>401</v>
      </c>
      <c r="S189" t="s">
        <v>401</v>
      </c>
      <c r="T189" t="s">
        <v>7101</v>
      </c>
      <c r="U189" t="s">
        <v>401</v>
      </c>
      <c r="V189" t="s">
        <v>7101</v>
      </c>
      <c r="W189" t="s">
        <v>7101</v>
      </c>
      <c r="X189" t="s">
        <v>7101</v>
      </c>
      <c r="Y189">
        <v>4</v>
      </c>
      <c r="Z189">
        <v>3</v>
      </c>
      <c r="AA189">
        <v>5</v>
      </c>
      <c r="AB189">
        <v>1</v>
      </c>
      <c r="AC189">
        <v>1</v>
      </c>
      <c r="AD189">
        <v>3</v>
      </c>
      <c r="AE189">
        <v>0</v>
      </c>
      <c r="AF189">
        <v>14</v>
      </c>
      <c r="AG189">
        <v>13</v>
      </c>
      <c r="AH189">
        <v>13</v>
      </c>
    </row>
    <row r="190" spans="1:34" x14ac:dyDescent="0.3">
      <c r="A190" s="11" t="s">
        <v>7323</v>
      </c>
      <c r="B190" t="s">
        <v>7092</v>
      </c>
      <c r="C190" t="s">
        <v>7923</v>
      </c>
      <c r="D190">
        <v>16</v>
      </c>
      <c r="E190" t="s">
        <v>7094</v>
      </c>
      <c r="F190" t="s">
        <v>7105</v>
      </c>
      <c r="G190" t="s">
        <v>7102</v>
      </c>
      <c r="H190">
        <v>3</v>
      </c>
      <c r="I190">
        <v>3</v>
      </c>
      <c r="J190" t="s">
        <v>7103</v>
      </c>
      <c r="K190" t="s">
        <v>7103</v>
      </c>
      <c r="L190" t="s">
        <v>7109</v>
      </c>
      <c r="M190" t="s">
        <v>7100</v>
      </c>
      <c r="N190">
        <v>2</v>
      </c>
      <c r="O190">
        <v>2</v>
      </c>
      <c r="P190">
        <v>0</v>
      </c>
      <c r="Q190" t="s">
        <v>401</v>
      </c>
      <c r="R190" t="s">
        <v>7101</v>
      </c>
      <c r="S190" t="s">
        <v>401</v>
      </c>
      <c r="T190" t="s">
        <v>7101</v>
      </c>
      <c r="U190" t="s">
        <v>7101</v>
      </c>
      <c r="V190" t="s">
        <v>7101</v>
      </c>
      <c r="W190" t="s">
        <v>7101</v>
      </c>
      <c r="X190" t="s">
        <v>401</v>
      </c>
      <c r="Y190">
        <v>4</v>
      </c>
      <c r="Z190">
        <v>4</v>
      </c>
      <c r="AA190">
        <v>5</v>
      </c>
      <c r="AB190">
        <v>1</v>
      </c>
      <c r="AC190">
        <v>1</v>
      </c>
      <c r="AD190">
        <v>4</v>
      </c>
      <c r="AE190">
        <v>0</v>
      </c>
      <c r="AF190">
        <v>14</v>
      </c>
      <c r="AG190">
        <v>14</v>
      </c>
      <c r="AH190">
        <v>15</v>
      </c>
    </row>
    <row r="191" spans="1:34" x14ac:dyDescent="0.3">
      <c r="A191" s="11" t="s">
        <v>7324</v>
      </c>
      <c r="B191" t="s">
        <v>7092</v>
      </c>
      <c r="C191" t="s">
        <v>7924</v>
      </c>
      <c r="D191">
        <v>17</v>
      </c>
      <c r="E191" t="s">
        <v>7094</v>
      </c>
      <c r="F191" t="s">
        <v>7105</v>
      </c>
      <c r="G191" t="s">
        <v>7102</v>
      </c>
      <c r="H191">
        <v>4</v>
      </c>
      <c r="I191">
        <v>3</v>
      </c>
      <c r="J191" t="s">
        <v>7098</v>
      </c>
      <c r="K191" t="s">
        <v>7103</v>
      </c>
      <c r="L191" t="s">
        <v>7099</v>
      </c>
      <c r="M191" t="s">
        <v>7100</v>
      </c>
      <c r="N191">
        <v>2</v>
      </c>
      <c r="O191">
        <v>2</v>
      </c>
      <c r="P191">
        <v>0</v>
      </c>
      <c r="Q191" t="s">
        <v>401</v>
      </c>
      <c r="R191" t="s">
        <v>401</v>
      </c>
      <c r="S191" t="s">
        <v>401</v>
      </c>
      <c r="T191" t="s">
        <v>7101</v>
      </c>
      <c r="U191" t="s">
        <v>7101</v>
      </c>
      <c r="V191" t="s">
        <v>7101</v>
      </c>
      <c r="W191" t="s">
        <v>7101</v>
      </c>
      <c r="X191" t="s">
        <v>401</v>
      </c>
      <c r="Y191">
        <v>4</v>
      </c>
      <c r="Z191">
        <v>4</v>
      </c>
      <c r="AA191">
        <v>4</v>
      </c>
      <c r="AB191">
        <v>4</v>
      </c>
      <c r="AC191">
        <v>4</v>
      </c>
      <c r="AD191">
        <v>4</v>
      </c>
      <c r="AE191">
        <v>0</v>
      </c>
      <c r="AF191">
        <v>10</v>
      </c>
      <c r="AG191">
        <v>11</v>
      </c>
      <c r="AH191">
        <v>11</v>
      </c>
    </row>
    <row r="192" spans="1:34" x14ac:dyDescent="0.3">
      <c r="A192" s="11" t="s">
        <v>7325</v>
      </c>
      <c r="B192" t="s">
        <v>7092</v>
      </c>
      <c r="C192" t="s">
        <v>7923</v>
      </c>
      <c r="D192">
        <v>16</v>
      </c>
      <c r="E192" t="s">
        <v>7094</v>
      </c>
      <c r="F192" t="s">
        <v>7095</v>
      </c>
      <c r="G192" t="s">
        <v>7102</v>
      </c>
      <c r="H192">
        <v>2</v>
      </c>
      <c r="I192">
        <v>2</v>
      </c>
      <c r="J192" t="s">
        <v>7106</v>
      </c>
      <c r="K192" t="s">
        <v>7103</v>
      </c>
      <c r="L192" t="s">
        <v>7109</v>
      </c>
      <c r="M192" t="s">
        <v>7100</v>
      </c>
      <c r="N192">
        <v>2</v>
      </c>
      <c r="O192">
        <v>2</v>
      </c>
      <c r="P192">
        <v>0</v>
      </c>
      <c r="Q192" t="s">
        <v>401</v>
      </c>
      <c r="R192" t="s">
        <v>401</v>
      </c>
      <c r="S192" t="s">
        <v>401</v>
      </c>
      <c r="T192" t="s">
        <v>7101</v>
      </c>
      <c r="U192" t="s">
        <v>401</v>
      </c>
      <c r="V192" t="s">
        <v>7101</v>
      </c>
      <c r="W192" t="s">
        <v>7101</v>
      </c>
      <c r="X192" t="s">
        <v>401</v>
      </c>
      <c r="Y192">
        <v>3</v>
      </c>
      <c r="Z192">
        <v>4</v>
      </c>
      <c r="AA192">
        <v>4</v>
      </c>
      <c r="AB192">
        <v>1</v>
      </c>
      <c r="AC192">
        <v>4</v>
      </c>
      <c r="AD192">
        <v>5</v>
      </c>
      <c r="AE192">
        <v>0</v>
      </c>
      <c r="AF192">
        <v>13</v>
      </c>
      <c r="AG192">
        <v>12</v>
      </c>
      <c r="AH192">
        <v>14</v>
      </c>
    </row>
    <row r="193" spans="1:34" x14ac:dyDescent="0.3">
      <c r="A193" s="11" t="s">
        <v>7326</v>
      </c>
      <c r="B193" t="s">
        <v>7092</v>
      </c>
      <c r="C193" t="s">
        <v>7924</v>
      </c>
      <c r="D193">
        <v>17</v>
      </c>
      <c r="E193" t="s">
        <v>7094</v>
      </c>
      <c r="F193" t="s">
        <v>7095</v>
      </c>
      <c r="G193" t="s">
        <v>7102</v>
      </c>
      <c r="H193">
        <v>3</v>
      </c>
      <c r="I193">
        <v>3</v>
      </c>
      <c r="J193" t="s">
        <v>7103</v>
      </c>
      <c r="K193" t="s">
        <v>7103</v>
      </c>
      <c r="L193" t="s">
        <v>7109</v>
      </c>
      <c r="M193" t="s">
        <v>7104</v>
      </c>
      <c r="N193">
        <v>1</v>
      </c>
      <c r="O193">
        <v>2</v>
      </c>
      <c r="P193">
        <v>0</v>
      </c>
      <c r="Q193" t="s">
        <v>401</v>
      </c>
      <c r="R193" t="s">
        <v>401</v>
      </c>
      <c r="S193" t="s">
        <v>401</v>
      </c>
      <c r="T193" t="s">
        <v>7101</v>
      </c>
      <c r="U193" t="s">
        <v>401</v>
      </c>
      <c r="V193" t="s">
        <v>7101</v>
      </c>
      <c r="W193" t="s">
        <v>7101</v>
      </c>
      <c r="X193" t="s">
        <v>401</v>
      </c>
      <c r="Y193">
        <v>4</v>
      </c>
      <c r="Z193">
        <v>3</v>
      </c>
      <c r="AA193">
        <v>4</v>
      </c>
      <c r="AB193">
        <v>1</v>
      </c>
      <c r="AC193">
        <v>4</v>
      </c>
      <c r="AD193">
        <v>4</v>
      </c>
      <c r="AE193">
        <v>4</v>
      </c>
      <c r="AF193">
        <v>11</v>
      </c>
      <c r="AG193">
        <v>9</v>
      </c>
      <c r="AH193">
        <v>10</v>
      </c>
    </row>
    <row r="194" spans="1:34" x14ac:dyDescent="0.3">
      <c r="A194" s="11" t="s">
        <v>7327</v>
      </c>
      <c r="B194" t="s">
        <v>7092</v>
      </c>
      <c r="C194" t="s">
        <v>7923</v>
      </c>
      <c r="D194">
        <v>16</v>
      </c>
      <c r="E194" t="s">
        <v>7110</v>
      </c>
      <c r="F194" t="s">
        <v>7095</v>
      </c>
      <c r="G194" t="s">
        <v>7102</v>
      </c>
      <c r="H194">
        <v>4</v>
      </c>
      <c r="I194">
        <v>2</v>
      </c>
      <c r="J194" t="s">
        <v>7098</v>
      </c>
      <c r="K194" t="s">
        <v>7106</v>
      </c>
      <c r="L194" t="s">
        <v>7103</v>
      </c>
      <c r="M194" t="s">
        <v>7100</v>
      </c>
      <c r="N194">
        <v>1</v>
      </c>
      <c r="O194">
        <v>1</v>
      </c>
      <c r="P194">
        <v>0</v>
      </c>
      <c r="Q194" t="s">
        <v>401</v>
      </c>
      <c r="R194" t="s">
        <v>7101</v>
      </c>
      <c r="S194" t="s">
        <v>401</v>
      </c>
      <c r="T194" t="s">
        <v>7101</v>
      </c>
      <c r="U194" t="s">
        <v>7101</v>
      </c>
      <c r="V194" t="s">
        <v>7101</v>
      </c>
      <c r="W194" t="s">
        <v>7101</v>
      </c>
      <c r="X194" t="s">
        <v>7101</v>
      </c>
      <c r="Y194">
        <v>4</v>
      </c>
      <c r="Z194">
        <v>3</v>
      </c>
      <c r="AA194">
        <v>3</v>
      </c>
      <c r="AB194">
        <v>3</v>
      </c>
      <c r="AC194">
        <v>4</v>
      </c>
      <c r="AD194">
        <v>3</v>
      </c>
      <c r="AE194">
        <v>8</v>
      </c>
      <c r="AF194">
        <v>10</v>
      </c>
      <c r="AG194">
        <v>9</v>
      </c>
      <c r="AH194">
        <v>11</v>
      </c>
    </row>
    <row r="195" spans="1:34" x14ac:dyDescent="0.3">
      <c r="A195" s="11" t="s">
        <v>7328</v>
      </c>
      <c r="B195" t="s">
        <v>7092</v>
      </c>
      <c r="C195" t="s">
        <v>7924</v>
      </c>
      <c r="D195">
        <v>17</v>
      </c>
      <c r="E195" t="s">
        <v>7094</v>
      </c>
      <c r="F195" t="s">
        <v>7095</v>
      </c>
      <c r="G195" t="s">
        <v>7102</v>
      </c>
      <c r="H195">
        <v>4</v>
      </c>
      <c r="I195">
        <v>3</v>
      </c>
      <c r="J195" t="s">
        <v>7103</v>
      </c>
      <c r="K195" t="s">
        <v>7103</v>
      </c>
      <c r="L195" t="s">
        <v>7099</v>
      </c>
      <c r="M195" t="s">
        <v>7100</v>
      </c>
      <c r="N195">
        <v>1</v>
      </c>
      <c r="O195">
        <v>2</v>
      </c>
      <c r="P195">
        <v>0</v>
      </c>
      <c r="Q195" t="s">
        <v>401</v>
      </c>
      <c r="R195" t="s">
        <v>7101</v>
      </c>
      <c r="S195" t="s">
        <v>7101</v>
      </c>
      <c r="T195" t="s">
        <v>7101</v>
      </c>
      <c r="U195" t="s">
        <v>7101</v>
      </c>
      <c r="V195" t="s">
        <v>7101</v>
      </c>
      <c r="W195" t="s">
        <v>7101</v>
      </c>
      <c r="X195" t="s">
        <v>7101</v>
      </c>
      <c r="Y195">
        <v>5</v>
      </c>
      <c r="Z195">
        <v>2</v>
      </c>
      <c r="AA195">
        <v>3</v>
      </c>
      <c r="AB195">
        <v>1</v>
      </c>
      <c r="AC195">
        <v>1</v>
      </c>
      <c r="AD195">
        <v>2</v>
      </c>
      <c r="AE195">
        <v>4</v>
      </c>
      <c r="AF195">
        <v>11</v>
      </c>
      <c r="AG195">
        <v>11</v>
      </c>
      <c r="AH195">
        <v>13</v>
      </c>
    </row>
    <row r="196" spans="1:34" x14ac:dyDescent="0.3">
      <c r="A196" s="11" t="s">
        <v>7329</v>
      </c>
      <c r="B196" t="s">
        <v>7092</v>
      </c>
      <c r="C196" t="s">
        <v>7923</v>
      </c>
      <c r="D196">
        <v>16</v>
      </c>
      <c r="E196" t="s">
        <v>7094</v>
      </c>
      <c r="F196" t="s">
        <v>7095</v>
      </c>
      <c r="G196" t="s">
        <v>7102</v>
      </c>
      <c r="H196">
        <v>4</v>
      </c>
      <c r="I196">
        <v>3</v>
      </c>
      <c r="J196" t="s">
        <v>7098</v>
      </c>
      <c r="K196" t="s">
        <v>7103</v>
      </c>
      <c r="L196" t="s">
        <v>7107</v>
      </c>
      <c r="M196" t="s">
        <v>7100</v>
      </c>
      <c r="N196">
        <v>1</v>
      </c>
      <c r="O196">
        <v>2</v>
      </c>
      <c r="P196">
        <v>0</v>
      </c>
      <c r="Q196" t="s">
        <v>401</v>
      </c>
      <c r="R196" t="s">
        <v>7101</v>
      </c>
      <c r="S196" t="s">
        <v>7101</v>
      </c>
      <c r="T196" t="s">
        <v>7101</v>
      </c>
      <c r="U196" t="s">
        <v>7101</v>
      </c>
      <c r="V196" t="s">
        <v>7101</v>
      </c>
      <c r="W196" t="s">
        <v>7101</v>
      </c>
      <c r="X196" t="s">
        <v>401</v>
      </c>
      <c r="Y196">
        <v>3</v>
      </c>
      <c r="Z196">
        <v>4</v>
      </c>
      <c r="AA196">
        <v>3</v>
      </c>
      <c r="AB196">
        <v>2</v>
      </c>
      <c r="AC196">
        <v>3</v>
      </c>
      <c r="AD196">
        <v>3</v>
      </c>
      <c r="AE196">
        <v>4</v>
      </c>
      <c r="AF196">
        <v>11</v>
      </c>
      <c r="AG196">
        <v>10</v>
      </c>
      <c r="AH196">
        <v>11</v>
      </c>
    </row>
    <row r="197" spans="1:34" x14ac:dyDescent="0.3">
      <c r="A197" s="11" t="s">
        <v>7330</v>
      </c>
      <c r="B197" t="s">
        <v>7092</v>
      </c>
      <c r="C197" t="s">
        <v>7924</v>
      </c>
      <c r="D197">
        <v>16</v>
      </c>
      <c r="E197" t="s">
        <v>7094</v>
      </c>
      <c r="F197" t="s">
        <v>7095</v>
      </c>
      <c r="G197" t="s">
        <v>7102</v>
      </c>
      <c r="H197">
        <v>3</v>
      </c>
      <c r="I197">
        <v>3</v>
      </c>
      <c r="J197" t="s">
        <v>7106</v>
      </c>
      <c r="K197" t="s">
        <v>7103</v>
      </c>
      <c r="L197" t="s">
        <v>7107</v>
      </c>
      <c r="M197" t="s">
        <v>7100</v>
      </c>
      <c r="N197">
        <v>1</v>
      </c>
      <c r="O197">
        <v>2</v>
      </c>
      <c r="P197">
        <v>0</v>
      </c>
      <c r="Q197" t="s">
        <v>401</v>
      </c>
      <c r="R197" t="s">
        <v>401</v>
      </c>
      <c r="S197" t="s">
        <v>401</v>
      </c>
      <c r="T197" t="s">
        <v>7101</v>
      </c>
      <c r="U197" t="s">
        <v>7101</v>
      </c>
      <c r="V197" t="s">
        <v>7101</v>
      </c>
      <c r="W197" t="s">
        <v>7101</v>
      </c>
      <c r="X197" t="s">
        <v>7101</v>
      </c>
      <c r="Y197">
        <v>4</v>
      </c>
      <c r="Z197">
        <v>2</v>
      </c>
      <c r="AA197">
        <v>3</v>
      </c>
      <c r="AB197">
        <v>1</v>
      </c>
      <c r="AC197">
        <v>2</v>
      </c>
      <c r="AD197">
        <v>3</v>
      </c>
      <c r="AE197">
        <v>0</v>
      </c>
      <c r="AF197">
        <v>11</v>
      </c>
      <c r="AG197">
        <v>12</v>
      </c>
      <c r="AH197">
        <v>13</v>
      </c>
    </row>
    <row r="198" spans="1:34" x14ac:dyDescent="0.3">
      <c r="A198" s="11" t="s">
        <v>7331</v>
      </c>
      <c r="B198" t="s">
        <v>7092</v>
      </c>
      <c r="C198" t="s">
        <v>7923</v>
      </c>
      <c r="D198">
        <v>17</v>
      </c>
      <c r="E198" t="s">
        <v>7094</v>
      </c>
      <c r="F198" t="s">
        <v>7095</v>
      </c>
      <c r="G198" t="s">
        <v>7102</v>
      </c>
      <c r="H198">
        <v>2</v>
      </c>
      <c r="I198">
        <v>4</v>
      </c>
      <c r="J198" t="s">
        <v>7106</v>
      </c>
      <c r="K198" t="s">
        <v>7106</v>
      </c>
      <c r="L198" t="s">
        <v>7109</v>
      </c>
      <c r="M198" t="s">
        <v>7104</v>
      </c>
      <c r="N198">
        <v>1</v>
      </c>
      <c r="O198">
        <v>2</v>
      </c>
      <c r="P198">
        <v>0</v>
      </c>
      <c r="Q198" t="s">
        <v>401</v>
      </c>
      <c r="R198" t="s">
        <v>7101</v>
      </c>
      <c r="S198" t="s">
        <v>401</v>
      </c>
      <c r="T198" t="s">
        <v>7101</v>
      </c>
      <c r="U198" t="s">
        <v>7101</v>
      </c>
      <c r="V198" t="s">
        <v>7101</v>
      </c>
      <c r="W198" t="s">
        <v>401</v>
      </c>
      <c r="X198" t="s">
        <v>401</v>
      </c>
      <c r="Y198">
        <v>5</v>
      </c>
      <c r="Z198">
        <v>4</v>
      </c>
      <c r="AA198">
        <v>2</v>
      </c>
      <c r="AB198">
        <v>2</v>
      </c>
      <c r="AC198">
        <v>3</v>
      </c>
      <c r="AD198">
        <v>5</v>
      </c>
      <c r="AE198">
        <v>0</v>
      </c>
      <c r="AF198">
        <v>17</v>
      </c>
      <c r="AG198">
        <v>18</v>
      </c>
      <c r="AH198">
        <v>17</v>
      </c>
    </row>
    <row r="199" spans="1:34" x14ac:dyDescent="0.3">
      <c r="A199" s="11" t="s">
        <v>7332</v>
      </c>
      <c r="B199" t="s">
        <v>7092</v>
      </c>
      <c r="C199" t="s">
        <v>7924</v>
      </c>
      <c r="D199">
        <v>17</v>
      </c>
      <c r="E199" t="s">
        <v>7094</v>
      </c>
      <c r="F199" t="s">
        <v>7105</v>
      </c>
      <c r="G199" t="s">
        <v>7102</v>
      </c>
      <c r="H199">
        <v>3</v>
      </c>
      <c r="I199">
        <v>3</v>
      </c>
      <c r="J199" t="s">
        <v>7103</v>
      </c>
      <c r="K199" t="s">
        <v>7103</v>
      </c>
      <c r="L199" t="s">
        <v>7109</v>
      </c>
      <c r="M199" t="s">
        <v>7100</v>
      </c>
      <c r="N199">
        <v>1</v>
      </c>
      <c r="O199">
        <v>2</v>
      </c>
      <c r="P199">
        <v>0</v>
      </c>
      <c r="Q199" t="s">
        <v>401</v>
      </c>
      <c r="R199" t="s">
        <v>7101</v>
      </c>
      <c r="S199" t="s">
        <v>401</v>
      </c>
      <c r="T199" t="s">
        <v>7101</v>
      </c>
      <c r="U199" t="s">
        <v>7101</v>
      </c>
      <c r="V199" t="s">
        <v>7101</v>
      </c>
      <c r="W199" t="s">
        <v>7101</v>
      </c>
      <c r="X199" t="s">
        <v>7101</v>
      </c>
      <c r="Y199">
        <v>5</v>
      </c>
      <c r="Z199">
        <v>3</v>
      </c>
      <c r="AA199">
        <v>3</v>
      </c>
      <c r="AB199">
        <v>2</v>
      </c>
      <c r="AC199">
        <v>3</v>
      </c>
      <c r="AD199">
        <v>1</v>
      </c>
      <c r="AE199">
        <v>32</v>
      </c>
      <c r="AF199">
        <v>14</v>
      </c>
      <c r="AG199">
        <v>13</v>
      </c>
      <c r="AH199">
        <v>14</v>
      </c>
    </row>
    <row r="200" spans="1:34" x14ac:dyDescent="0.3">
      <c r="A200" s="11" t="s">
        <v>7333</v>
      </c>
      <c r="B200" t="s">
        <v>7092</v>
      </c>
      <c r="C200" t="s">
        <v>7923</v>
      </c>
      <c r="D200">
        <v>16</v>
      </c>
      <c r="E200" t="s">
        <v>7094</v>
      </c>
      <c r="F200" t="s">
        <v>7095</v>
      </c>
      <c r="G200" t="s">
        <v>7102</v>
      </c>
      <c r="H200">
        <v>3</v>
      </c>
      <c r="I200">
        <v>2</v>
      </c>
      <c r="J200" t="s">
        <v>7103</v>
      </c>
      <c r="K200" t="s">
        <v>7103</v>
      </c>
      <c r="L200" t="s">
        <v>7109</v>
      </c>
      <c r="M200" t="s">
        <v>7100</v>
      </c>
      <c r="N200">
        <v>1</v>
      </c>
      <c r="O200">
        <v>2</v>
      </c>
      <c r="P200">
        <v>0</v>
      </c>
      <c r="Q200" t="s">
        <v>401</v>
      </c>
      <c r="R200" t="s">
        <v>7101</v>
      </c>
      <c r="S200" t="s">
        <v>401</v>
      </c>
      <c r="T200" t="s">
        <v>401</v>
      </c>
      <c r="U200" t="s">
        <v>7101</v>
      </c>
      <c r="V200" t="s">
        <v>7101</v>
      </c>
      <c r="W200" t="s">
        <v>7101</v>
      </c>
      <c r="X200" t="s">
        <v>401</v>
      </c>
      <c r="Y200">
        <v>1</v>
      </c>
      <c r="Z200">
        <v>2</v>
      </c>
      <c r="AA200">
        <v>2</v>
      </c>
      <c r="AB200">
        <v>1</v>
      </c>
      <c r="AC200">
        <v>2</v>
      </c>
      <c r="AD200">
        <v>1</v>
      </c>
      <c r="AE200">
        <v>8</v>
      </c>
      <c r="AF200">
        <v>14</v>
      </c>
      <c r="AG200">
        <v>15</v>
      </c>
      <c r="AH200">
        <v>16</v>
      </c>
    </row>
    <row r="201" spans="1:34" x14ac:dyDescent="0.3">
      <c r="A201" s="11" t="s">
        <v>7334</v>
      </c>
      <c r="B201" t="s">
        <v>7092</v>
      </c>
      <c r="C201" t="s">
        <v>7924</v>
      </c>
      <c r="D201">
        <v>17</v>
      </c>
      <c r="E201" t="s">
        <v>7094</v>
      </c>
      <c r="F201" t="s">
        <v>7095</v>
      </c>
      <c r="G201" t="s">
        <v>7102</v>
      </c>
      <c r="H201">
        <v>3</v>
      </c>
      <c r="I201">
        <v>3</v>
      </c>
      <c r="J201" t="s">
        <v>7106</v>
      </c>
      <c r="K201" t="s">
        <v>7106</v>
      </c>
      <c r="L201" t="s">
        <v>7103</v>
      </c>
      <c r="M201" t="s">
        <v>7100</v>
      </c>
      <c r="N201">
        <v>1</v>
      </c>
      <c r="O201">
        <v>2</v>
      </c>
      <c r="P201">
        <v>0</v>
      </c>
      <c r="Q201" t="s">
        <v>401</v>
      </c>
      <c r="R201" t="s">
        <v>7101</v>
      </c>
      <c r="S201" t="s">
        <v>401</v>
      </c>
      <c r="T201" t="s">
        <v>7101</v>
      </c>
      <c r="U201" t="s">
        <v>7101</v>
      </c>
      <c r="V201" t="s">
        <v>7101</v>
      </c>
      <c r="W201" t="s">
        <v>7101</v>
      </c>
      <c r="X201" t="s">
        <v>7101</v>
      </c>
      <c r="Y201">
        <v>4</v>
      </c>
      <c r="Z201">
        <v>3</v>
      </c>
      <c r="AA201">
        <v>4</v>
      </c>
      <c r="AB201">
        <v>2</v>
      </c>
      <c r="AC201">
        <v>3</v>
      </c>
      <c r="AD201">
        <v>4</v>
      </c>
      <c r="AE201">
        <v>6</v>
      </c>
      <c r="AF201">
        <v>11</v>
      </c>
      <c r="AG201">
        <v>13</v>
      </c>
      <c r="AH201">
        <v>14</v>
      </c>
    </row>
    <row r="202" spans="1:34" x14ac:dyDescent="0.3">
      <c r="A202" s="11" t="s">
        <v>7335</v>
      </c>
      <c r="B202" t="s">
        <v>7092</v>
      </c>
      <c r="C202" t="s">
        <v>7923</v>
      </c>
      <c r="D202">
        <v>16</v>
      </c>
      <c r="E202" t="s">
        <v>7094</v>
      </c>
      <c r="F202" t="s">
        <v>7095</v>
      </c>
      <c r="G202" t="s">
        <v>7102</v>
      </c>
      <c r="H202">
        <v>1</v>
      </c>
      <c r="I202">
        <v>2</v>
      </c>
      <c r="J202" t="s">
        <v>7106</v>
      </c>
      <c r="K202" t="s">
        <v>7106</v>
      </c>
      <c r="L202" t="s">
        <v>7103</v>
      </c>
      <c r="M202" t="s">
        <v>7100</v>
      </c>
      <c r="N202">
        <v>1</v>
      </c>
      <c r="O202">
        <v>1</v>
      </c>
      <c r="P202">
        <v>0</v>
      </c>
      <c r="Q202" t="s">
        <v>401</v>
      </c>
      <c r="R202" t="s">
        <v>7101</v>
      </c>
      <c r="S202" t="s">
        <v>401</v>
      </c>
      <c r="T202" t="s">
        <v>7101</v>
      </c>
      <c r="U202" t="s">
        <v>7101</v>
      </c>
      <c r="V202" t="s">
        <v>7101</v>
      </c>
      <c r="W202" t="s">
        <v>7101</v>
      </c>
      <c r="X202" t="s">
        <v>7101</v>
      </c>
      <c r="Y202">
        <v>3</v>
      </c>
      <c r="Z202">
        <v>3</v>
      </c>
      <c r="AA202">
        <v>3</v>
      </c>
      <c r="AB202">
        <v>1</v>
      </c>
      <c r="AC202">
        <v>2</v>
      </c>
      <c r="AD202">
        <v>3</v>
      </c>
      <c r="AE202">
        <v>0</v>
      </c>
      <c r="AF202">
        <v>10</v>
      </c>
      <c r="AG202">
        <v>9</v>
      </c>
      <c r="AH202">
        <v>11</v>
      </c>
    </row>
    <row r="203" spans="1:34" x14ac:dyDescent="0.3">
      <c r="A203" s="11" t="s">
        <v>7336</v>
      </c>
      <c r="B203" t="s">
        <v>7092</v>
      </c>
      <c r="C203" t="s">
        <v>7924</v>
      </c>
      <c r="D203">
        <v>16</v>
      </c>
      <c r="E203" t="s">
        <v>7094</v>
      </c>
      <c r="F203" t="s">
        <v>7105</v>
      </c>
      <c r="G203" t="s">
        <v>7102</v>
      </c>
      <c r="H203">
        <v>2</v>
      </c>
      <c r="I203">
        <v>1</v>
      </c>
      <c r="J203" t="s">
        <v>7103</v>
      </c>
      <c r="K203" t="s">
        <v>7103</v>
      </c>
      <c r="L203" t="s">
        <v>7099</v>
      </c>
      <c r="M203" t="s">
        <v>7100</v>
      </c>
      <c r="N203">
        <v>1</v>
      </c>
      <c r="O203">
        <v>2</v>
      </c>
      <c r="P203">
        <v>0</v>
      </c>
      <c r="Q203" t="s">
        <v>401</v>
      </c>
      <c r="R203" t="s">
        <v>401</v>
      </c>
      <c r="S203" t="s">
        <v>401</v>
      </c>
      <c r="T203" t="s">
        <v>7101</v>
      </c>
      <c r="U203" t="s">
        <v>7101</v>
      </c>
      <c r="V203" t="s">
        <v>7101</v>
      </c>
      <c r="W203" t="s">
        <v>7101</v>
      </c>
      <c r="X203" t="s">
        <v>7101</v>
      </c>
      <c r="Y203">
        <v>4</v>
      </c>
      <c r="Z203">
        <v>2</v>
      </c>
      <c r="AA203">
        <v>3</v>
      </c>
      <c r="AB203">
        <v>1</v>
      </c>
      <c r="AC203">
        <v>2</v>
      </c>
      <c r="AD203">
        <v>5</v>
      </c>
      <c r="AE203">
        <v>0</v>
      </c>
      <c r="AF203">
        <v>13</v>
      </c>
      <c r="AG203">
        <v>14</v>
      </c>
      <c r="AH203">
        <v>16</v>
      </c>
    </row>
    <row r="204" spans="1:34" x14ac:dyDescent="0.3">
      <c r="A204" s="11" t="s">
        <v>7337</v>
      </c>
      <c r="B204" t="s">
        <v>7092</v>
      </c>
      <c r="C204" t="s">
        <v>7923</v>
      </c>
      <c r="D204">
        <v>17</v>
      </c>
      <c r="E204" t="s">
        <v>7094</v>
      </c>
      <c r="F204" t="s">
        <v>7095</v>
      </c>
      <c r="G204" t="s">
        <v>7096</v>
      </c>
      <c r="H204">
        <v>3</v>
      </c>
      <c r="I204">
        <v>3</v>
      </c>
      <c r="J204" t="s">
        <v>7088</v>
      </c>
      <c r="K204" t="s">
        <v>7103</v>
      </c>
      <c r="L204" t="s">
        <v>7109</v>
      </c>
      <c r="M204" t="s">
        <v>7100</v>
      </c>
      <c r="N204">
        <v>1</v>
      </c>
      <c r="O204">
        <v>2</v>
      </c>
      <c r="P204">
        <v>0</v>
      </c>
      <c r="Q204" t="s">
        <v>401</v>
      </c>
      <c r="R204" t="s">
        <v>7101</v>
      </c>
      <c r="S204" t="s">
        <v>401</v>
      </c>
      <c r="T204" t="s">
        <v>401</v>
      </c>
      <c r="U204" t="s">
        <v>401</v>
      </c>
      <c r="V204" t="s">
        <v>7101</v>
      </c>
      <c r="W204" t="s">
        <v>7101</v>
      </c>
      <c r="X204" t="s">
        <v>7101</v>
      </c>
      <c r="Y204">
        <v>3</v>
      </c>
      <c r="Z204">
        <v>3</v>
      </c>
      <c r="AA204">
        <v>3</v>
      </c>
      <c r="AB204">
        <v>1</v>
      </c>
      <c r="AC204">
        <v>3</v>
      </c>
      <c r="AD204">
        <v>3</v>
      </c>
      <c r="AE204">
        <v>10</v>
      </c>
      <c r="AF204">
        <v>12</v>
      </c>
      <c r="AG204">
        <v>13</v>
      </c>
      <c r="AH204">
        <v>14</v>
      </c>
    </row>
    <row r="205" spans="1:34" x14ac:dyDescent="0.3">
      <c r="A205" s="11" t="s">
        <v>7338</v>
      </c>
      <c r="B205" t="s">
        <v>7092</v>
      </c>
      <c r="C205" t="s">
        <v>7924</v>
      </c>
      <c r="D205">
        <v>17</v>
      </c>
      <c r="E205" t="s">
        <v>7110</v>
      </c>
      <c r="F205" t="s">
        <v>7095</v>
      </c>
      <c r="G205" t="s">
        <v>7102</v>
      </c>
      <c r="H205">
        <v>1</v>
      </c>
      <c r="I205">
        <v>2</v>
      </c>
      <c r="J205" t="s">
        <v>7097</v>
      </c>
      <c r="K205" t="s">
        <v>7103</v>
      </c>
      <c r="L205" t="s">
        <v>7107</v>
      </c>
      <c r="M205" t="s">
        <v>7100</v>
      </c>
      <c r="N205">
        <v>1</v>
      </c>
      <c r="O205">
        <v>2</v>
      </c>
      <c r="P205">
        <v>0</v>
      </c>
      <c r="Q205" t="s">
        <v>401</v>
      </c>
      <c r="R205" t="s">
        <v>401</v>
      </c>
      <c r="S205" t="s">
        <v>401</v>
      </c>
      <c r="T205" t="s">
        <v>401</v>
      </c>
      <c r="U205" t="s">
        <v>7101</v>
      </c>
      <c r="V205" t="s">
        <v>7101</v>
      </c>
      <c r="W205" t="s">
        <v>401</v>
      </c>
      <c r="X205" t="s">
        <v>401</v>
      </c>
      <c r="Y205">
        <v>3</v>
      </c>
      <c r="Z205">
        <v>1</v>
      </c>
      <c r="AA205">
        <v>3</v>
      </c>
      <c r="AB205">
        <v>1</v>
      </c>
      <c r="AC205">
        <v>5</v>
      </c>
      <c r="AD205">
        <v>3</v>
      </c>
      <c r="AE205">
        <v>6</v>
      </c>
      <c r="AF205">
        <v>9</v>
      </c>
      <c r="AG205">
        <v>9</v>
      </c>
      <c r="AH205">
        <v>10</v>
      </c>
    </row>
    <row r="206" spans="1:34" x14ac:dyDescent="0.3">
      <c r="A206" s="11" t="s">
        <v>7339</v>
      </c>
      <c r="B206" t="s">
        <v>7092</v>
      </c>
      <c r="C206" t="s">
        <v>7923</v>
      </c>
      <c r="D206">
        <v>16</v>
      </c>
      <c r="E206" t="s">
        <v>7094</v>
      </c>
      <c r="F206" t="s">
        <v>7095</v>
      </c>
      <c r="G206" t="s">
        <v>7102</v>
      </c>
      <c r="H206">
        <v>2</v>
      </c>
      <c r="I206">
        <v>3</v>
      </c>
      <c r="J206" t="s">
        <v>7106</v>
      </c>
      <c r="K206" t="s">
        <v>7106</v>
      </c>
      <c r="L206" t="s">
        <v>7099</v>
      </c>
      <c r="M206" t="s">
        <v>7100</v>
      </c>
      <c r="N206">
        <v>1</v>
      </c>
      <c r="O206">
        <v>2</v>
      </c>
      <c r="P206">
        <v>0</v>
      </c>
      <c r="Q206" t="s">
        <v>401</v>
      </c>
      <c r="R206" t="s">
        <v>401</v>
      </c>
      <c r="S206" t="s">
        <v>401</v>
      </c>
      <c r="T206" t="s">
        <v>401</v>
      </c>
      <c r="U206" t="s">
        <v>7101</v>
      </c>
      <c r="V206" t="s">
        <v>7101</v>
      </c>
      <c r="W206" t="s">
        <v>7101</v>
      </c>
      <c r="X206" t="s">
        <v>401</v>
      </c>
      <c r="Y206">
        <v>4</v>
      </c>
      <c r="Z206">
        <v>3</v>
      </c>
      <c r="AA206">
        <v>3</v>
      </c>
      <c r="AB206">
        <v>1</v>
      </c>
      <c r="AC206">
        <v>1</v>
      </c>
      <c r="AD206">
        <v>2</v>
      </c>
      <c r="AE206">
        <v>6</v>
      </c>
      <c r="AF206">
        <v>12</v>
      </c>
      <c r="AG206">
        <v>12</v>
      </c>
      <c r="AH206">
        <v>13</v>
      </c>
    </row>
    <row r="207" spans="1:34" x14ac:dyDescent="0.3">
      <c r="A207" s="11" t="s">
        <v>7340</v>
      </c>
      <c r="B207" t="s">
        <v>7092</v>
      </c>
      <c r="C207" t="s">
        <v>7924</v>
      </c>
      <c r="D207">
        <v>17</v>
      </c>
      <c r="E207" t="s">
        <v>7094</v>
      </c>
      <c r="F207" t="s">
        <v>7095</v>
      </c>
      <c r="G207" t="s">
        <v>7102</v>
      </c>
      <c r="H207">
        <v>1</v>
      </c>
      <c r="I207">
        <v>1</v>
      </c>
      <c r="J207" t="s">
        <v>7097</v>
      </c>
      <c r="K207" t="s">
        <v>7106</v>
      </c>
      <c r="L207" t="s">
        <v>7099</v>
      </c>
      <c r="M207" t="s">
        <v>7100</v>
      </c>
      <c r="N207">
        <v>1</v>
      </c>
      <c r="O207">
        <v>2</v>
      </c>
      <c r="P207">
        <v>0</v>
      </c>
      <c r="Q207" t="s">
        <v>401</v>
      </c>
      <c r="R207" t="s">
        <v>401</v>
      </c>
      <c r="S207" t="s">
        <v>401</v>
      </c>
      <c r="T207" t="s">
        <v>7101</v>
      </c>
      <c r="U207" t="s">
        <v>7101</v>
      </c>
      <c r="V207" t="s">
        <v>7101</v>
      </c>
      <c r="W207" t="s">
        <v>7101</v>
      </c>
      <c r="X207" t="s">
        <v>401</v>
      </c>
      <c r="Y207">
        <v>5</v>
      </c>
      <c r="Z207">
        <v>3</v>
      </c>
      <c r="AA207">
        <v>3</v>
      </c>
      <c r="AB207">
        <v>1</v>
      </c>
      <c r="AC207">
        <v>1</v>
      </c>
      <c r="AD207">
        <v>3</v>
      </c>
      <c r="AE207">
        <v>0</v>
      </c>
      <c r="AF207">
        <v>12</v>
      </c>
      <c r="AG207">
        <v>11</v>
      </c>
      <c r="AH207">
        <v>12</v>
      </c>
    </row>
    <row r="208" spans="1:34" x14ac:dyDescent="0.3">
      <c r="A208" s="11" t="s">
        <v>7341</v>
      </c>
      <c r="B208" t="s">
        <v>7092</v>
      </c>
      <c r="C208" t="s">
        <v>7923</v>
      </c>
      <c r="D208">
        <v>17</v>
      </c>
      <c r="E208" t="s">
        <v>7094</v>
      </c>
      <c r="F208" t="s">
        <v>7095</v>
      </c>
      <c r="G208" t="s">
        <v>7102</v>
      </c>
      <c r="H208">
        <v>1</v>
      </c>
      <c r="I208">
        <v>2</v>
      </c>
      <c r="J208" t="s">
        <v>7097</v>
      </c>
      <c r="K208" t="s">
        <v>7106</v>
      </c>
      <c r="L208" t="s">
        <v>7103</v>
      </c>
      <c r="M208" t="s">
        <v>7103</v>
      </c>
      <c r="N208">
        <v>2</v>
      </c>
      <c r="O208">
        <v>2</v>
      </c>
      <c r="P208">
        <v>0</v>
      </c>
      <c r="Q208" t="s">
        <v>401</v>
      </c>
      <c r="R208" t="s">
        <v>401</v>
      </c>
      <c r="S208" t="s">
        <v>401</v>
      </c>
      <c r="T208" t="s">
        <v>7101</v>
      </c>
      <c r="U208" t="s">
        <v>401</v>
      </c>
      <c r="V208" t="s">
        <v>7101</v>
      </c>
      <c r="W208" t="s">
        <v>7101</v>
      </c>
      <c r="X208" t="s">
        <v>401</v>
      </c>
      <c r="Y208">
        <v>4</v>
      </c>
      <c r="Z208">
        <v>4</v>
      </c>
      <c r="AA208">
        <v>4</v>
      </c>
      <c r="AB208">
        <v>4</v>
      </c>
      <c r="AC208">
        <v>5</v>
      </c>
      <c r="AD208">
        <v>5</v>
      </c>
      <c r="AE208">
        <v>16</v>
      </c>
      <c r="AF208">
        <v>10</v>
      </c>
      <c r="AG208">
        <v>11</v>
      </c>
      <c r="AH208">
        <v>12</v>
      </c>
    </row>
    <row r="209" spans="1:34" x14ac:dyDescent="0.3">
      <c r="A209" s="11" t="s">
        <v>7342</v>
      </c>
      <c r="B209" t="s">
        <v>7092</v>
      </c>
      <c r="C209" t="s">
        <v>7924</v>
      </c>
      <c r="D209">
        <v>16</v>
      </c>
      <c r="E209" t="s">
        <v>7110</v>
      </c>
      <c r="F209" t="s">
        <v>7095</v>
      </c>
      <c r="G209" t="s">
        <v>7102</v>
      </c>
      <c r="H209">
        <v>3</v>
      </c>
      <c r="I209">
        <v>3</v>
      </c>
      <c r="J209" t="s">
        <v>7106</v>
      </c>
      <c r="K209" t="s">
        <v>7106</v>
      </c>
      <c r="L209" t="s">
        <v>7109</v>
      </c>
      <c r="M209" t="s">
        <v>7100</v>
      </c>
      <c r="N209">
        <v>1</v>
      </c>
      <c r="O209">
        <v>1</v>
      </c>
      <c r="P209">
        <v>0</v>
      </c>
      <c r="Q209" t="s">
        <v>401</v>
      </c>
      <c r="R209" t="s">
        <v>7101</v>
      </c>
      <c r="S209" t="s">
        <v>401</v>
      </c>
      <c r="T209" t="s">
        <v>7101</v>
      </c>
      <c r="U209" t="s">
        <v>7101</v>
      </c>
      <c r="V209" t="s">
        <v>7101</v>
      </c>
      <c r="W209" t="s">
        <v>7101</v>
      </c>
      <c r="X209" t="s">
        <v>401</v>
      </c>
      <c r="Y209">
        <v>4</v>
      </c>
      <c r="Z209">
        <v>3</v>
      </c>
      <c r="AA209">
        <v>2</v>
      </c>
      <c r="AB209">
        <v>3</v>
      </c>
      <c r="AC209">
        <v>4</v>
      </c>
      <c r="AD209">
        <v>5</v>
      </c>
      <c r="AE209">
        <v>0</v>
      </c>
      <c r="AF209">
        <v>11</v>
      </c>
      <c r="AG209">
        <v>10</v>
      </c>
      <c r="AH209">
        <v>10</v>
      </c>
    </row>
    <row r="210" spans="1:34" x14ac:dyDescent="0.3">
      <c r="A210" s="11" t="s">
        <v>7343</v>
      </c>
      <c r="B210" t="s">
        <v>7092</v>
      </c>
      <c r="C210" t="s">
        <v>7923</v>
      </c>
      <c r="D210">
        <v>16</v>
      </c>
      <c r="E210" t="s">
        <v>7094</v>
      </c>
      <c r="F210" t="s">
        <v>7095</v>
      </c>
      <c r="G210" t="s">
        <v>7102</v>
      </c>
      <c r="H210">
        <v>2</v>
      </c>
      <c r="I210">
        <v>3</v>
      </c>
      <c r="J210" t="s">
        <v>7103</v>
      </c>
      <c r="K210" t="s">
        <v>7103</v>
      </c>
      <c r="L210" t="s">
        <v>7107</v>
      </c>
      <c r="M210" t="s">
        <v>7104</v>
      </c>
      <c r="N210">
        <v>2</v>
      </c>
      <c r="O210">
        <v>1</v>
      </c>
      <c r="P210">
        <v>0</v>
      </c>
      <c r="Q210" t="s">
        <v>401</v>
      </c>
      <c r="R210" t="s">
        <v>401</v>
      </c>
      <c r="S210" t="s">
        <v>401</v>
      </c>
      <c r="T210" t="s">
        <v>401</v>
      </c>
      <c r="U210" t="s">
        <v>7101</v>
      </c>
      <c r="V210" t="s">
        <v>7101</v>
      </c>
      <c r="W210" t="s">
        <v>7101</v>
      </c>
      <c r="X210" t="s">
        <v>401</v>
      </c>
      <c r="Y210">
        <v>5</v>
      </c>
      <c r="Z210">
        <v>3</v>
      </c>
      <c r="AA210">
        <v>3</v>
      </c>
      <c r="AB210">
        <v>1</v>
      </c>
      <c r="AC210">
        <v>1</v>
      </c>
      <c r="AD210">
        <v>3</v>
      </c>
      <c r="AE210">
        <v>0</v>
      </c>
      <c r="AF210">
        <v>13</v>
      </c>
      <c r="AG210">
        <v>12</v>
      </c>
      <c r="AH210">
        <v>12</v>
      </c>
    </row>
    <row r="211" spans="1:34" x14ac:dyDescent="0.3">
      <c r="A211" s="11" t="s">
        <v>7344</v>
      </c>
      <c r="B211" t="s">
        <v>7092</v>
      </c>
      <c r="C211" t="s">
        <v>7924</v>
      </c>
      <c r="D211">
        <v>17</v>
      </c>
      <c r="E211" t="s">
        <v>7094</v>
      </c>
      <c r="F211" t="s">
        <v>7105</v>
      </c>
      <c r="G211" t="s">
        <v>7102</v>
      </c>
      <c r="H211">
        <v>2</v>
      </c>
      <c r="I211">
        <v>4</v>
      </c>
      <c r="J211" t="s">
        <v>7106</v>
      </c>
      <c r="K211" t="s">
        <v>7106</v>
      </c>
      <c r="L211" t="s">
        <v>7099</v>
      </c>
      <c r="M211" t="s">
        <v>7104</v>
      </c>
      <c r="N211">
        <v>1</v>
      </c>
      <c r="O211">
        <v>2</v>
      </c>
      <c r="P211">
        <v>0</v>
      </c>
      <c r="Q211" t="s">
        <v>401</v>
      </c>
      <c r="R211" t="s">
        <v>401</v>
      </c>
      <c r="S211" t="s">
        <v>401</v>
      </c>
      <c r="T211" t="s">
        <v>7101</v>
      </c>
      <c r="U211" t="s">
        <v>7101</v>
      </c>
      <c r="V211" t="s">
        <v>7101</v>
      </c>
      <c r="W211" t="s">
        <v>7101</v>
      </c>
      <c r="X211" t="s">
        <v>7101</v>
      </c>
      <c r="Y211">
        <v>4</v>
      </c>
      <c r="Z211">
        <v>3</v>
      </c>
      <c r="AA211">
        <v>2</v>
      </c>
      <c r="AB211">
        <v>1</v>
      </c>
      <c r="AC211">
        <v>1</v>
      </c>
      <c r="AD211">
        <v>5</v>
      </c>
      <c r="AE211">
        <v>8</v>
      </c>
      <c r="AF211">
        <v>14</v>
      </c>
      <c r="AG211">
        <v>15</v>
      </c>
      <c r="AH211">
        <v>16</v>
      </c>
    </row>
    <row r="212" spans="1:34" x14ac:dyDescent="0.3">
      <c r="A212" s="11" t="s">
        <v>7345</v>
      </c>
      <c r="B212" t="s">
        <v>7092</v>
      </c>
      <c r="C212" t="s">
        <v>7923</v>
      </c>
      <c r="D212">
        <v>17</v>
      </c>
      <c r="E212" t="s">
        <v>7094</v>
      </c>
      <c r="F212" t="s">
        <v>7095</v>
      </c>
      <c r="G212" t="s">
        <v>7102</v>
      </c>
      <c r="H212">
        <v>4</v>
      </c>
      <c r="I212">
        <v>4</v>
      </c>
      <c r="J212" t="s">
        <v>7106</v>
      </c>
      <c r="K212" t="s">
        <v>7098</v>
      </c>
      <c r="L212" t="s">
        <v>7107</v>
      </c>
      <c r="M212" t="s">
        <v>7100</v>
      </c>
      <c r="N212">
        <v>1</v>
      </c>
      <c r="O212">
        <v>1</v>
      </c>
      <c r="P212">
        <v>0</v>
      </c>
      <c r="Q212" t="s">
        <v>401</v>
      </c>
      <c r="R212" t="s">
        <v>401</v>
      </c>
      <c r="S212" t="s">
        <v>401</v>
      </c>
      <c r="T212" t="s">
        <v>401</v>
      </c>
      <c r="U212" t="s">
        <v>7101</v>
      </c>
      <c r="V212" t="s">
        <v>7101</v>
      </c>
      <c r="W212" t="s">
        <v>7101</v>
      </c>
      <c r="X212" t="s">
        <v>401</v>
      </c>
      <c r="Y212">
        <v>5</v>
      </c>
      <c r="Z212">
        <v>2</v>
      </c>
      <c r="AA212">
        <v>3</v>
      </c>
      <c r="AB212">
        <v>1</v>
      </c>
      <c r="AC212">
        <v>2</v>
      </c>
      <c r="AD212">
        <v>5</v>
      </c>
      <c r="AE212">
        <v>4</v>
      </c>
      <c r="AF212">
        <v>13</v>
      </c>
      <c r="AG212">
        <v>13</v>
      </c>
      <c r="AH212">
        <v>14</v>
      </c>
    </row>
    <row r="213" spans="1:34" x14ac:dyDescent="0.3">
      <c r="A213" s="11" t="s">
        <v>7346</v>
      </c>
      <c r="B213" t="s">
        <v>7092</v>
      </c>
      <c r="C213" t="s">
        <v>7924</v>
      </c>
      <c r="D213">
        <v>16</v>
      </c>
      <c r="E213" t="s">
        <v>7110</v>
      </c>
      <c r="F213" t="s">
        <v>7105</v>
      </c>
      <c r="G213" t="s">
        <v>7102</v>
      </c>
      <c r="H213">
        <v>3</v>
      </c>
      <c r="I213">
        <v>3</v>
      </c>
      <c r="J213" t="s">
        <v>7098</v>
      </c>
      <c r="K213" t="s">
        <v>7103</v>
      </c>
      <c r="L213" t="s">
        <v>7107</v>
      </c>
      <c r="M213" t="s">
        <v>7104</v>
      </c>
      <c r="N213">
        <v>3</v>
      </c>
      <c r="O213">
        <v>1</v>
      </c>
      <c r="P213">
        <v>0</v>
      </c>
      <c r="Q213" t="s">
        <v>401</v>
      </c>
      <c r="R213" t="s">
        <v>7101</v>
      </c>
      <c r="S213" t="s">
        <v>401</v>
      </c>
      <c r="T213" t="s">
        <v>7101</v>
      </c>
      <c r="U213" t="s">
        <v>7101</v>
      </c>
      <c r="V213" t="s">
        <v>7101</v>
      </c>
      <c r="W213" t="s">
        <v>7101</v>
      </c>
      <c r="X213" t="s">
        <v>401</v>
      </c>
      <c r="Y213">
        <v>3</v>
      </c>
      <c r="Z213">
        <v>3</v>
      </c>
      <c r="AA213">
        <v>4</v>
      </c>
      <c r="AB213">
        <v>3</v>
      </c>
      <c r="AC213">
        <v>5</v>
      </c>
      <c r="AD213">
        <v>3</v>
      </c>
      <c r="AE213">
        <v>16</v>
      </c>
      <c r="AF213">
        <v>10</v>
      </c>
      <c r="AG213">
        <v>11</v>
      </c>
      <c r="AH213">
        <v>12</v>
      </c>
    </row>
    <row r="214" spans="1:34" x14ac:dyDescent="0.3">
      <c r="A214" s="11" t="s">
        <v>7347</v>
      </c>
      <c r="B214" t="s">
        <v>7092</v>
      </c>
      <c r="C214" t="s">
        <v>7923</v>
      </c>
      <c r="D214">
        <v>17</v>
      </c>
      <c r="E214" t="s">
        <v>7094</v>
      </c>
      <c r="F214" t="s">
        <v>7095</v>
      </c>
      <c r="G214" t="s">
        <v>7102</v>
      </c>
      <c r="H214">
        <v>4</v>
      </c>
      <c r="I214">
        <v>4</v>
      </c>
      <c r="J214" t="s">
        <v>7106</v>
      </c>
      <c r="K214" t="s">
        <v>7098</v>
      </c>
      <c r="L214" t="s">
        <v>7107</v>
      </c>
      <c r="M214" t="s">
        <v>7100</v>
      </c>
      <c r="N214">
        <v>2</v>
      </c>
      <c r="O214">
        <v>1</v>
      </c>
      <c r="P214">
        <v>1</v>
      </c>
      <c r="Q214" t="s">
        <v>401</v>
      </c>
      <c r="R214" t="s">
        <v>7101</v>
      </c>
      <c r="S214" t="s">
        <v>401</v>
      </c>
      <c r="T214" t="s">
        <v>401</v>
      </c>
      <c r="U214" t="s">
        <v>7101</v>
      </c>
      <c r="V214" t="s">
        <v>7101</v>
      </c>
      <c r="W214" t="s">
        <v>7101</v>
      </c>
      <c r="X214" t="s">
        <v>401</v>
      </c>
      <c r="Y214">
        <v>4</v>
      </c>
      <c r="Z214">
        <v>2</v>
      </c>
      <c r="AA214">
        <v>4</v>
      </c>
      <c r="AB214">
        <v>2</v>
      </c>
      <c r="AC214">
        <v>3</v>
      </c>
      <c r="AD214">
        <v>2</v>
      </c>
      <c r="AE214">
        <v>30</v>
      </c>
      <c r="AF214">
        <v>14</v>
      </c>
      <c r="AG214">
        <v>15</v>
      </c>
      <c r="AH214">
        <v>16</v>
      </c>
    </row>
    <row r="215" spans="1:34" x14ac:dyDescent="0.3">
      <c r="A215" s="11" t="s">
        <v>7348</v>
      </c>
      <c r="B215" t="s">
        <v>7092</v>
      </c>
      <c r="C215" t="s">
        <v>7924</v>
      </c>
      <c r="D215">
        <v>16</v>
      </c>
      <c r="E215" t="s">
        <v>7094</v>
      </c>
      <c r="F215" t="s">
        <v>7105</v>
      </c>
      <c r="G215" t="s">
        <v>7102</v>
      </c>
      <c r="H215">
        <v>4</v>
      </c>
      <c r="I215">
        <v>4</v>
      </c>
      <c r="J215" t="s">
        <v>7098</v>
      </c>
      <c r="K215" t="s">
        <v>7098</v>
      </c>
      <c r="L215" t="s">
        <v>7109</v>
      </c>
      <c r="M215" t="s">
        <v>7100</v>
      </c>
      <c r="N215">
        <v>1</v>
      </c>
      <c r="O215">
        <v>2</v>
      </c>
      <c r="P215">
        <v>0</v>
      </c>
      <c r="Q215" t="s">
        <v>401</v>
      </c>
      <c r="R215" t="s">
        <v>7101</v>
      </c>
      <c r="S215" t="s">
        <v>401</v>
      </c>
      <c r="T215" t="s">
        <v>401</v>
      </c>
      <c r="U215" t="s">
        <v>7101</v>
      </c>
      <c r="V215" t="s">
        <v>7101</v>
      </c>
      <c r="W215" t="s">
        <v>7101</v>
      </c>
      <c r="X215" t="s">
        <v>401</v>
      </c>
      <c r="Y215">
        <v>4</v>
      </c>
      <c r="Z215">
        <v>5</v>
      </c>
      <c r="AA215">
        <v>2</v>
      </c>
      <c r="AB215">
        <v>1</v>
      </c>
      <c r="AC215">
        <v>2</v>
      </c>
      <c r="AD215">
        <v>3</v>
      </c>
      <c r="AE215">
        <v>0</v>
      </c>
      <c r="AF215">
        <v>11</v>
      </c>
      <c r="AG215">
        <v>10</v>
      </c>
      <c r="AH215">
        <v>11</v>
      </c>
    </row>
    <row r="216" spans="1:34" x14ac:dyDescent="0.3">
      <c r="A216" s="11" t="s">
        <v>7349</v>
      </c>
      <c r="B216" t="s">
        <v>7092</v>
      </c>
      <c r="C216" t="s">
        <v>7923</v>
      </c>
      <c r="D216">
        <v>16</v>
      </c>
      <c r="E216" t="s">
        <v>7094</v>
      </c>
      <c r="F216" t="s">
        <v>7095</v>
      </c>
      <c r="G216" t="s">
        <v>7102</v>
      </c>
      <c r="H216">
        <v>4</v>
      </c>
      <c r="I216">
        <v>3</v>
      </c>
      <c r="J216" t="s">
        <v>7088</v>
      </c>
      <c r="K216" t="s">
        <v>7103</v>
      </c>
      <c r="L216" t="s">
        <v>7107</v>
      </c>
      <c r="M216" t="s">
        <v>7100</v>
      </c>
      <c r="N216">
        <v>1</v>
      </c>
      <c r="O216">
        <v>2</v>
      </c>
      <c r="P216">
        <v>0</v>
      </c>
      <c r="Q216" t="s">
        <v>401</v>
      </c>
      <c r="R216" t="s">
        <v>7101</v>
      </c>
      <c r="S216" t="s">
        <v>401</v>
      </c>
      <c r="T216" t="s">
        <v>7101</v>
      </c>
      <c r="U216" t="s">
        <v>7101</v>
      </c>
      <c r="V216" t="s">
        <v>7101</v>
      </c>
      <c r="W216" t="s">
        <v>7101</v>
      </c>
      <c r="X216" t="s">
        <v>401</v>
      </c>
      <c r="Y216">
        <v>4</v>
      </c>
      <c r="Z216">
        <v>3</v>
      </c>
      <c r="AA216">
        <v>5</v>
      </c>
      <c r="AB216">
        <v>1</v>
      </c>
      <c r="AC216">
        <v>5</v>
      </c>
      <c r="AD216">
        <v>2</v>
      </c>
      <c r="AE216">
        <v>2</v>
      </c>
      <c r="AF216">
        <v>14</v>
      </c>
      <c r="AG216">
        <v>14</v>
      </c>
      <c r="AH216">
        <v>15</v>
      </c>
    </row>
    <row r="217" spans="1:34" x14ac:dyDescent="0.3">
      <c r="A217" s="11" t="s">
        <v>7350</v>
      </c>
      <c r="B217" t="s">
        <v>7092</v>
      </c>
      <c r="C217" t="s">
        <v>7924</v>
      </c>
      <c r="D217">
        <v>16</v>
      </c>
      <c r="E217" t="s">
        <v>7094</v>
      </c>
      <c r="F217" t="s">
        <v>7095</v>
      </c>
      <c r="G217" t="s">
        <v>7102</v>
      </c>
      <c r="H217">
        <v>2</v>
      </c>
      <c r="I217">
        <v>3</v>
      </c>
      <c r="J217" t="s">
        <v>7103</v>
      </c>
      <c r="K217" t="s">
        <v>7103</v>
      </c>
      <c r="L217" t="s">
        <v>7109</v>
      </c>
      <c r="M217" t="s">
        <v>7100</v>
      </c>
      <c r="N217">
        <v>1</v>
      </c>
      <c r="O217">
        <v>2</v>
      </c>
      <c r="P217">
        <v>0</v>
      </c>
      <c r="Q217" t="s">
        <v>7101</v>
      </c>
      <c r="R217" t="s">
        <v>7101</v>
      </c>
      <c r="S217" t="s">
        <v>401</v>
      </c>
      <c r="T217" t="s">
        <v>7101</v>
      </c>
      <c r="U217" t="s">
        <v>7101</v>
      </c>
      <c r="V217" t="s">
        <v>7101</v>
      </c>
      <c r="W217" t="s">
        <v>401</v>
      </c>
      <c r="X217" t="s">
        <v>401</v>
      </c>
      <c r="Y217">
        <v>4</v>
      </c>
      <c r="Z217">
        <v>4</v>
      </c>
      <c r="AA217">
        <v>3</v>
      </c>
      <c r="AB217">
        <v>1</v>
      </c>
      <c r="AC217">
        <v>3</v>
      </c>
      <c r="AD217">
        <v>4</v>
      </c>
      <c r="AE217">
        <v>4</v>
      </c>
      <c r="AF217">
        <v>11</v>
      </c>
      <c r="AG217">
        <v>12</v>
      </c>
      <c r="AH217">
        <v>12</v>
      </c>
    </row>
    <row r="218" spans="1:34" x14ac:dyDescent="0.3">
      <c r="A218" s="11" t="s">
        <v>7351</v>
      </c>
      <c r="B218" t="s">
        <v>7092</v>
      </c>
      <c r="C218" t="s">
        <v>7923</v>
      </c>
      <c r="D218">
        <v>17</v>
      </c>
      <c r="E218" t="s">
        <v>7094</v>
      </c>
      <c r="F218" t="s">
        <v>7095</v>
      </c>
      <c r="G218" t="s">
        <v>7102</v>
      </c>
      <c r="H218">
        <v>1</v>
      </c>
      <c r="I218">
        <v>1</v>
      </c>
      <c r="J218" t="s">
        <v>7103</v>
      </c>
      <c r="K218" t="s">
        <v>7103</v>
      </c>
      <c r="L218" t="s">
        <v>7099</v>
      </c>
      <c r="M218" t="s">
        <v>7100</v>
      </c>
      <c r="N218">
        <v>1</v>
      </c>
      <c r="O218">
        <v>2</v>
      </c>
      <c r="P218">
        <v>0</v>
      </c>
      <c r="Q218" t="s">
        <v>401</v>
      </c>
      <c r="R218" t="s">
        <v>7101</v>
      </c>
      <c r="S218" t="s">
        <v>401</v>
      </c>
      <c r="T218" t="s">
        <v>401</v>
      </c>
      <c r="U218" t="s">
        <v>401</v>
      </c>
      <c r="V218" t="s">
        <v>7101</v>
      </c>
      <c r="W218" t="s">
        <v>401</v>
      </c>
      <c r="X218" t="s">
        <v>401</v>
      </c>
      <c r="Y218">
        <v>4</v>
      </c>
      <c r="Z218">
        <v>4</v>
      </c>
      <c r="AA218">
        <v>4</v>
      </c>
      <c r="AB218">
        <v>1</v>
      </c>
      <c r="AC218">
        <v>3</v>
      </c>
      <c r="AD218">
        <v>1</v>
      </c>
      <c r="AE218">
        <v>0</v>
      </c>
      <c r="AF218">
        <v>14</v>
      </c>
      <c r="AG218">
        <v>15</v>
      </c>
      <c r="AH218">
        <v>15</v>
      </c>
    </row>
    <row r="219" spans="1:34" x14ac:dyDescent="0.3">
      <c r="A219" s="11" t="s">
        <v>7352</v>
      </c>
      <c r="B219" t="s">
        <v>7092</v>
      </c>
      <c r="C219" t="s">
        <v>7924</v>
      </c>
      <c r="D219">
        <v>17</v>
      </c>
      <c r="E219" t="s">
        <v>7110</v>
      </c>
      <c r="F219" t="s">
        <v>7095</v>
      </c>
      <c r="G219" t="s">
        <v>7102</v>
      </c>
      <c r="H219">
        <v>2</v>
      </c>
      <c r="I219">
        <v>2</v>
      </c>
      <c r="J219" t="s">
        <v>7103</v>
      </c>
      <c r="K219" t="s">
        <v>7103</v>
      </c>
      <c r="L219" t="s">
        <v>7109</v>
      </c>
      <c r="M219" t="s">
        <v>7100</v>
      </c>
      <c r="N219">
        <v>1</v>
      </c>
      <c r="O219">
        <v>1</v>
      </c>
      <c r="P219">
        <v>0</v>
      </c>
      <c r="Q219" t="s">
        <v>401</v>
      </c>
      <c r="R219" t="s">
        <v>7101</v>
      </c>
      <c r="S219" t="s">
        <v>401</v>
      </c>
      <c r="T219" t="s">
        <v>401</v>
      </c>
      <c r="U219" t="s">
        <v>7101</v>
      </c>
      <c r="V219" t="s">
        <v>7101</v>
      </c>
      <c r="W219" t="s">
        <v>7101</v>
      </c>
      <c r="X219" t="s">
        <v>401</v>
      </c>
      <c r="Y219">
        <v>5</v>
      </c>
      <c r="Z219">
        <v>3</v>
      </c>
      <c r="AA219">
        <v>2</v>
      </c>
      <c r="AB219">
        <v>1</v>
      </c>
      <c r="AC219">
        <v>2</v>
      </c>
      <c r="AD219">
        <v>3</v>
      </c>
      <c r="AE219">
        <v>21</v>
      </c>
      <c r="AF219">
        <v>13</v>
      </c>
      <c r="AG219">
        <v>13</v>
      </c>
      <c r="AH219">
        <v>13</v>
      </c>
    </row>
    <row r="220" spans="1:34" x14ac:dyDescent="0.3">
      <c r="A220" s="11" t="s">
        <v>7353</v>
      </c>
      <c r="B220" t="s">
        <v>7092</v>
      </c>
      <c r="C220" t="s">
        <v>7923</v>
      </c>
      <c r="D220">
        <v>16</v>
      </c>
      <c r="E220" t="s">
        <v>7110</v>
      </c>
      <c r="F220" t="s">
        <v>7095</v>
      </c>
      <c r="G220" t="s">
        <v>7102</v>
      </c>
      <c r="H220">
        <v>2</v>
      </c>
      <c r="I220">
        <v>2</v>
      </c>
      <c r="J220" t="s">
        <v>7106</v>
      </c>
      <c r="K220" t="s">
        <v>7106</v>
      </c>
      <c r="L220" t="s">
        <v>7109</v>
      </c>
      <c r="M220" t="s">
        <v>7100</v>
      </c>
      <c r="N220">
        <v>2</v>
      </c>
      <c r="O220">
        <v>4</v>
      </c>
      <c r="P220">
        <v>0</v>
      </c>
      <c r="Q220" t="s">
        <v>401</v>
      </c>
      <c r="R220" t="s">
        <v>7101</v>
      </c>
      <c r="S220" t="s">
        <v>401</v>
      </c>
      <c r="T220" t="s">
        <v>7101</v>
      </c>
      <c r="U220" t="s">
        <v>401</v>
      </c>
      <c r="V220" t="s">
        <v>7101</v>
      </c>
      <c r="W220" t="s">
        <v>7101</v>
      </c>
      <c r="X220" t="s">
        <v>401</v>
      </c>
      <c r="Y220">
        <v>5</v>
      </c>
      <c r="Z220">
        <v>3</v>
      </c>
      <c r="AA220">
        <v>5</v>
      </c>
      <c r="AB220">
        <v>1</v>
      </c>
      <c r="AC220">
        <v>1</v>
      </c>
      <c r="AD220">
        <v>5</v>
      </c>
      <c r="AE220">
        <v>6</v>
      </c>
      <c r="AF220">
        <v>13</v>
      </c>
      <c r="AG220">
        <v>13</v>
      </c>
      <c r="AH220">
        <v>13</v>
      </c>
    </row>
    <row r="221" spans="1:34" x14ac:dyDescent="0.3">
      <c r="A221" s="11" t="s">
        <v>7354</v>
      </c>
      <c r="B221" t="s">
        <v>7092</v>
      </c>
      <c r="C221" t="s">
        <v>7924</v>
      </c>
      <c r="D221">
        <v>17</v>
      </c>
      <c r="E221" t="s">
        <v>7094</v>
      </c>
      <c r="F221" t="s">
        <v>7095</v>
      </c>
      <c r="G221" t="s">
        <v>7102</v>
      </c>
      <c r="H221">
        <v>3</v>
      </c>
      <c r="I221">
        <v>4</v>
      </c>
      <c r="J221" t="s">
        <v>7097</v>
      </c>
      <c r="K221" t="s">
        <v>7106</v>
      </c>
      <c r="L221" t="s">
        <v>7107</v>
      </c>
      <c r="M221" t="s">
        <v>7100</v>
      </c>
      <c r="N221">
        <v>1</v>
      </c>
      <c r="O221">
        <v>3</v>
      </c>
      <c r="P221">
        <v>1</v>
      </c>
      <c r="Q221" t="s">
        <v>401</v>
      </c>
      <c r="R221" t="s">
        <v>7101</v>
      </c>
      <c r="S221" t="s">
        <v>7101</v>
      </c>
      <c r="T221" t="s">
        <v>401</v>
      </c>
      <c r="U221" t="s">
        <v>7101</v>
      </c>
      <c r="V221" t="s">
        <v>7101</v>
      </c>
      <c r="W221" t="s">
        <v>7101</v>
      </c>
      <c r="X221" t="s">
        <v>7101</v>
      </c>
      <c r="Y221">
        <v>4</v>
      </c>
      <c r="Z221">
        <v>4</v>
      </c>
      <c r="AA221">
        <v>3</v>
      </c>
      <c r="AB221">
        <v>3</v>
      </c>
      <c r="AC221">
        <v>4</v>
      </c>
      <c r="AD221">
        <v>5</v>
      </c>
      <c r="AE221">
        <v>14</v>
      </c>
      <c r="AF221">
        <v>8</v>
      </c>
      <c r="AG221">
        <v>9</v>
      </c>
      <c r="AH221">
        <v>8</v>
      </c>
    </row>
    <row r="222" spans="1:34" x14ac:dyDescent="0.3">
      <c r="A222" s="11" t="s">
        <v>7355</v>
      </c>
      <c r="B222" t="s">
        <v>7092</v>
      </c>
      <c r="C222" t="s">
        <v>7923</v>
      </c>
      <c r="D222">
        <v>16</v>
      </c>
      <c r="E222" t="s">
        <v>7094</v>
      </c>
      <c r="F222" t="s">
        <v>7095</v>
      </c>
      <c r="G222" t="s">
        <v>7096</v>
      </c>
      <c r="H222">
        <v>3</v>
      </c>
      <c r="I222">
        <v>1</v>
      </c>
      <c r="J222" t="s">
        <v>7106</v>
      </c>
      <c r="K222" t="s">
        <v>7103</v>
      </c>
      <c r="L222" t="s">
        <v>7099</v>
      </c>
      <c r="M222" t="s">
        <v>7100</v>
      </c>
      <c r="N222">
        <v>1</v>
      </c>
      <c r="O222">
        <v>2</v>
      </c>
      <c r="P222">
        <v>0</v>
      </c>
      <c r="Q222" t="s">
        <v>401</v>
      </c>
      <c r="R222" t="s">
        <v>7101</v>
      </c>
      <c r="S222" t="s">
        <v>401</v>
      </c>
      <c r="T222" t="s">
        <v>401</v>
      </c>
      <c r="U222" t="s">
        <v>7101</v>
      </c>
      <c r="V222" t="s">
        <v>7101</v>
      </c>
      <c r="W222" t="s">
        <v>7101</v>
      </c>
      <c r="X222" t="s">
        <v>401</v>
      </c>
      <c r="Y222">
        <v>2</v>
      </c>
      <c r="Z222">
        <v>3</v>
      </c>
      <c r="AA222">
        <v>3</v>
      </c>
      <c r="AB222">
        <v>2</v>
      </c>
      <c r="AC222">
        <v>2</v>
      </c>
      <c r="AD222">
        <v>4</v>
      </c>
      <c r="AE222">
        <v>2</v>
      </c>
      <c r="AF222">
        <v>11</v>
      </c>
      <c r="AG222">
        <v>11</v>
      </c>
      <c r="AH222">
        <v>12</v>
      </c>
    </row>
    <row r="223" spans="1:34" x14ac:dyDescent="0.3">
      <c r="A223" s="11" t="s">
        <v>7356</v>
      </c>
      <c r="B223" t="s">
        <v>7092</v>
      </c>
      <c r="C223" t="s">
        <v>7924</v>
      </c>
      <c r="D223">
        <v>16</v>
      </c>
      <c r="E223" t="s">
        <v>7094</v>
      </c>
      <c r="F223" t="s">
        <v>7095</v>
      </c>
      <c r="G223" t="s">
        <v>7102</v>
      </c>
      <c r="H223">
        <v>4</v>
      </c>
      <c r="I223">
        <v>3</v>
      </c>
      <c r="J223" t="s">
        <v>7098</v>
      </c>
      <c r="K223" t="s">
        <v>7103</v>
      </c>
      <c r="L223" t="s">
        <v>7103</v>
      </c>
      <c r="M223" t="s">
        <v>7100</v>
      </c>
      <c r="N223">
        <v>1</v>
      </c>
      <c r="O223">
        <v>2</v>
      </c>
      <c r="P223">
        <v>0</v>
      </c>
      <c r="Q223" t="s">
        <v>401</v>
      </c>
      <c r="R223" t="s">
        <v>401</v>
      </c>
      <c r="S223" t="s">
        <v>401</v>
      </c>
      <c r="T223" t="s">
        <v>7101</v>
      </c>
      <c r="U223" t="s">
        <v>7101</v>
      </c>
      <c r="V223" t="s">
        <v>7101</v>
      </c>
      <c r="W223" t="s">
        <v>7101</v>
      </c>
      <c r="X223" t="s">
        <v>7101</v>
      </c>
      <c r="Y223">
        <v>1</v>
      </c>
      <c r="Z223">
        <v>3</v>
      </c>
      <c r="AA223">
        <v>2</v>
      </c>
      <c r="AB223">
        <v>1</v>
      </c>
      <c r="AC223">
        <v>1</v>
      </c>
      <c r="AD223">
        <v>1</v>
      </c>
      <c r="AE223">
        <v>4</v>
      </c>
      <c r="AF223">
        <v>14</v>
      </c>
      <c r="AG223">
        <v>15</v>
      </c>
      <c r="AH223">
        <v>15</v>
      </c>
    </row>
    <row r="224" spans="1:34" x14ac:dyDescent="0.3">
      <c r="A224" s="11" t="s">
        <v>7357</v>
      </c>
      <c r="B224" t="s">
        <v>7092</v>
      </c>
      <c r="C224" t="s">
        <v>7923</v>
      </c>
      <c r="D224">
        <v>16</v>
      </c>
      <c r="E224" t="s">
        <v>7094</v>
      </c>
      <c r="F224" t="s">
        <v>7095</v>
      </c>
      <c r="G224" t="s">
        <v>7102</v>
      </c>
      <c r="H224">
        <v>1</v>
      </c>
      <c r="I224">
        <v>1</v>
      </c>
      <c r="J224" t="s">
        <v>7097</v>
      </c>
      <c r="K224" t="s">
        <v>7103</v>
      </c>
      <c r="L224" t="s">
        <v>7107</v>
      </c>
      <c r="M224" t="s">
        <v>7100</v>
      </c>
      <c r="N224">
        <v>2</v>
      </c>
      <c r="O224">
        <v>1</v>
      </c>
      <c r="P224">
        <v>0</v>
      </c>
      <c r="Q224" t="s">
        <v>401</v>
      </c>
      <c r="R224" t="s">
        <v>7101</v>
      </c>
      <c r="S224" t="s">
        <v>401</v>
      </c>
      <c r="T224" t="s">
        <v>401</v>
      </c>
      <c r="U224" t="s">
        <v>7101</v>
      </c>
      <c r="V224" t="s">
        <v>7101</v>
      </c>
      <c r="W224" t="s">
        <v>401</v>
      </c>
      <c r="X224" t="s">
        <v>401</v>
      </c>
      <c r="Y224">
        <v>4</v>
      </c>
      <c r="Z224">
        <v>3</v>
      </c>
      <c r="AA224">
        <v>2</v>
      </c>
      <c r="AB224">
        <v>1</v>
      </c>
      <c r="AC224">
        <v>4</v>
      </c>
      <c r="AD224">
        <v>5</v>
      </c>
      <c r="AE224">
        <v>2</v>
      </c>
      <c r="AF224">
        <v>12</v>
      </c>
      <c r="AG224">
        <v>13</v>
      </c>
      <c r="AH224">
        <v>13</v>
      </c>
    </row>
    <row r="225" spans="1:34" x14ac:dyDescent="0.3">
      <c r="A225" s="11" t="s">
        <v>7358</v>
      </c>
      <c r="B225" t="s">
        <v>7092</v>
      </c>
      <c r="C225" t="s">
        <v>7924</v>
      </c>
      <c r="D225">
        <v>17</v>
      </c>
      <c r="E225" t="s">
        <v>7110</v>
      </c>
      <c r="F225" t="s">
        <v>7095</v>
      </c>
      <c r="G225" t="s">
        <v>7102</v>
      </c>
      <c r="H225">
        <v>4</v>
      </c>
      <c r="I225">
        <v>3</v>
      </c>
      <c r="J225" t="s">
        <v>7098</v>
      </c>
      <c r="K225" t="s">
        <v>7103</v>
      </c>
      <c r="L225" t="s">
        <v>7109</v>
      </c>
      <c r="M225" t="s">
        <v>7100</v>
      </c>
      <c r="N225">
        <v>2</v>
      </c>
      <c r="O225">
        <v>3</v>
      </c>
      <c r="P225">
        <v>0</v>
      </c>
      <c r="Q225" t="s">
        <v>401</v>
      </c>
      <c r="R225" t="s">
        <v>7101</v>
      </c>
      <c r="S225" t="s">
        <v>401</v>
      </c>
      <c r="T225" t="s">
        <v>7101</v>
      </c>
      <c r="U225" t="s">
        <v>7101</v>
      </c>
      <c r="V225" t="s">
        <v>7101</v>
      </c>
      <c r="W225" t="s">
        <v>7101</v>
      </c>
      <c r="X225" t="s">
        <v>7101</v>
      </c>
      <c r="Y225">
        <v>4</v>
      </c>
      <c r="Z225">
        <v>4</v>
      </c>
      <c r="AA225">
        <v>2</v>
      </c>
      <c r="AB225">
        <v>1</v>
      </c>
      <c r="AC225">
        <v>1</v>
      </c>
      <c r="AD225">
        <v>4</v>
      </c>
      <c r="AE225">
        <v>0</v>
      </c>
      <c r="AF225">
        <v>11</v>
      </c>
      <c r="AG225">
        <v>12</v>
      </c>
      <c r="AH225">
        <v>12</v>
      </c>
    </row>
    <row r="226" spans="1:34" x14ac:dyDescent="0.3">
      <c r="A226" s="11" t="s">
        <v>7359</v>
      </c>
      <c r="B226" t="s">
        <v>7092</v>
      </c>
      <c r="C226" t="s">
        <v>7923</v>
      </c>
      <c r="D226">
        <v>19</v>
      </c>
      <c r="E226" t="s">
        <v>7094</v>
      </c>
      <c r="F226" t="s">
        <v>7095</v>
      </c>
      <c r="G226" t="s">
        <v>7102</v>
      </c>
      <c r="H226">
        <v>3</v>
      </c>
      <c r="I226">
        <v>3</v>
      </c>
      <c r="J226" t="s">
        <v>7103</v>
      </c>
      <c r="K226" t="s">
        <v>7103</v>
      </c>
      <c r="L226" t="s">
        <v>7109</v>
      </c>
      <c r="M226" t="s">
        <v>7103</v>
      </c>
      <c r="N226">
        <v>1</v>
      </c>
      <c r="O226">
        <v>4</v>
      </c>
      <c r="P226">
        <v>0</v>
      </c>
      <c r="Q226" t="s">
        <v>401</v>
      </c>
      <c r="R226" t="s">
        <v>7101</v>
      </c>
      <c r="S226" t="s">
        <v>401</v>
      </c>
      <c r="T226" t="s">
        <v>7101</v>
      </c>
      <c r="U226" t="s">
        <v>7101</v>
      </c>
      <c r="V226" t="s">
        <v>7101</v>
      </c>
      <c r="W226" t="s">
        <v>7101</v>
      </c>
      <c r="X226" t="s">
        <v>401</v>
      </c>
      <c r="Y226">
        <v>4</v>
      </c>
      <c r="Z226">
        <v>3</v>
      </c>
      <c r="AA226">
        <v>3</v>
      </c>
      <c r="AB226">
        <v>1</v>
      </c>
      <c r="AC226">
        <v>2</v>
      </c>
      <c r="AD226">
        <v>3</v>
      </c>
      <c r="AE226">
        <v>4</v>
      </c>
      <c r="AF226">
        <v>12</v>
      </c>
      <c r="AG226">
        <v>12</v>
      </c>
      <c r="AH226">
        <v>12</v>
      </c>
    </row>
    <row r="227" spans="1:34" x14ac:dyDescent="0.3">
      <c r="A227" s="11" t="s">
        <v>7360</v>
      </c>
      <c r="B227" t="s">
        <v>7092</v>
      </c>
      <c r="C227" t="s">
        <v>7924</v>
      </c>
      <c r="D227">
        <v>17</v>
      </c>
      <c r="E227" t="s">
        <v>7094</v>
      </c>
      <c r="F227" t="s">
        <v>7105</v>
      </c>
      <c r="G227" t="s">
        <v>7102</v>
      </c>
      <c r="H227">
        <v>4</v>
      </c>
      <c r="I227">
        <v>4</v>
      </c>
      <c r="J227" t="s">
        <v>7106</v>
      </c>
      <c r="K227" t="s">
        <v>7103</v>
      </c>
      <c r="L227" t="s">
        <v>7107</v>
      </c>
      <c r="M227" t="s">
        <v>7100</v>
      </c>
      <c r="N227">
        <v>1</v>
      </c>
      <c r="O227">
        <v>2</v>
      </c>
      <c r="P227">
        <v>0</v>
      </c>
      <c r="Q227" t="s">
        <v>401</v>
      </c>
      <c r="R227" t="s">
        <v>7101</v>
      </c>
      <c r="S227" t="s">
        <v>401</v>
      </c>
      <c r="T227" t="s">
        <v>401</v>
      </c>
      <c r="U227" t="s">
        <v>7101</v>
      </c>
      <c r="V227" t="s">
        <v>7101</v>
      </c>
      <c r="W227" t="s">
        <v>7101</v>
      </c>
      <c r="X227" t="s">
        <v>7101</v>
      </c>
      <c r="Y227">
        <v>5</v>
      </c>
      <c r="Z227">
        <v>3</v>
      </c>
      <c r="AA227">
        <v>5</v>
      </c>
      <c r="AB227">
        <v>4</v>
      </c>
      <c r="AC227">
        <v>5</v>
      </c>
      <c r="AD227">
        <v>3</v>
      </c>
      <c r="AE227">
        <v>15</v>
      </c>
      <c r="AF227">
        <v>13</v>
      </c>
      <c r="AG227">
        <v>12</v>
      </c>
      <c r="AH227">
        <v>12</v>
      </c>
    </row>
    <row r="228" spans="1:34" x14ac:dyDescent="0.3">
      <c r="A228" s="11" t="s">
        <v>7361</v>
      </c>
      <c r="B228" t="s">
        <v>7092</v>
      </c>
      <c r="C228" t="s">
        <v>7923</v>
      </c>
      <c r="D228">
        <v>16</v>
      </c>
      <c r="E228" t="s">
        <v>7094</v>
      </c>
      <c r="F228" t="s">
        <v>7095</v>
      </c>
      <c r="G228" t="s">
        <v>7096</v>
      </c>
      <c r="H228">
        <v>2</v>
      </c>
      <c r="I228">
        <v>2</v>
      </c>
      <c r="J228" t="s">
        <v>7103</v>
      </c>
      <c r="K228" t="s">
        <v>7103</v>
      </c>
      <c r="L228" t="s">
        <v>7109</v>
      </c>
      <c r="M228" t="s">
        <v>7100</v>
      </c>
      <c r="N228">
        <v>1</v>
      </c>
      <c r="O228">
        <v>2</v>
      </c>
      <c r="P228">
        <v>0</v>
      </c>
      <c r="Q228" t="s">
        <v>7101</v>
      </c>
      <c r="R228" t="s">
        <v>7101</v>
      </c>
      <c r="S228" t="s">
        <v>401</v>
      </c>
      <c r="T228" t="s">
        <v>401</v>
      </c>
      <c r="U228" t="s">
        <v>7101</v>
      </c>
      <c r="V228" t="s">
        <v>7101</v>
      </c>
      <c r="W228" t="s">
        <v>7101</v>
      </c>
      <c r="X228" t="s">
        <v>401</v>
      </c>
      <c r="Y228">
        <v>3</v>
      </c>
      <c r="Z228">
        <v>3</v>
      </c>
      <c r="AA228">
        <v>4</v>
      </c>
      <c r="AB228">
        <v>1</v>
      </c>
      <c r="AC228">
        <v>1</v>
      </c>
      <c r="AD228">
        <v>4</v>
      </c>
      <c r="AE228">
        <v>0</v>
      </c>
      <c r="AF228">
        <v>13</v>
      </c>
      <c r="AG228">
        <v>13</v>
      </c>
      <c r="AH228">
        <v>13</v>
      </c>
    </row>
    <row r="229" spans="1:34" x14ac:dyDescent="0.3">
      <c r="A229" s="11" t="s">
        <v>7362</v>
      </c>
      <c r="B229" t="s">
        <v>7092</v>
      </c>
      <c r="C229" t="s">
        <v>7924</v>
      </c>
      <c r="D229">
        <v>18</v>
      </c>
      <c r="E229" t="s">
        <v>7094</v>
      </c>
      <c r="F229" t="s">
        <v>7095</v>
      </c>
      <c r="G229" t="s">
        <v>7102</v>
      </c>
      <c r="H229">
        <v>2</v>
      </c>
      <c r="I229">
        <v>2</v>
      </c>
      <c r="J229" t="s">
        <v>7106</v>
      </c>
      <c r="K229" t="s">
        <v>7103</v>
      </c>
      <c r="L229" t="s">
        <v>7107</v>
      </c>
      <c r="M229" t="s">
        <v>7100</v>
      </c>
      <c r="N229">
        <v>1</v>
      </c>
      <c r="O229">
        <v>2</v>
      </c>
      <c r="P229">
        <v>0</v>
      </c>
      <c r="Q229" t="s">
        <v>401</v>
      </c>
      <c r="R229" t="s">
        <v>7101</v>
      </c>
      <c r="S229" t="s">
        <v>401</v>
      </c>
      <c r="T229" t="s">
        <v>7101</v>
      </c>
      <c r="U229" t="s">
        <v>7101</v>
      </c>
      <c r="V229" t="s">
        <v>7101</v>
      </c>
      <c r="W229" t="s">
        <v>7101</v>
      </c>
      <c r="X229" t="s">
        <v>401</v>
      </c>
      <c r="Y229">
        <v>4</v>
      </c>
      <c r="Z229">
        <v>4</v>
      </c>
      <c r="AA229">
        <v>4</v>
      </c>
      <c r="AB229">
        <v>2</v>
      </c>
      <c r="AC229">
        <v>4</v>
      </c>
      <c r="AD229">
        <v>5</v>
      </c>
      <c r="AE229">
        <v>10</v>
      </c>
      <c r="AF229">
        <v>12</v>
      </c>
      <c r="AG229">
        <v>11</v>
      </c>
      <c r="AH229">
        <v>11</v>
      </c>
    </row>
    <row r="230" spans="1:34" x14ac:dyDescent="0.3">
      <c r="A230" s="11" t="s">
        <v>7363</v>
      </c>
      <c r="B230" t="s">
        <v>7092</v>
      </c>
      <c r="C230" t="s">
        <v>7923</v>
      </c>
      <c r="D230">
        <v>17</v>
      </c>
      <c r="E230" t="s">
        <v>7110</v>
      </c>
      <c r="F230" t="s">
        <v>7105</v>
      </c>
      <c r="G230" t="s">
        <v>7102</v>
      </c>
      <c r="H230">
        <v>4</v>
      </c>
      <c r="I230">
        <v>4</v>
      </c>
      <c r="J230" t="s">
        <v>7106</v>
      </c>
      <c r="K230" t="s">
        <v>7103</v>
      </c>
      <c r="L230" t="s">
        <v>7103</v>
      </c>
      <c r="M230" t="s">
        <v>7100</v>
      </c>
      <c r="N230">
        <v>1</v>
      </c>
      <c r="O230">
        <v>1</v>
      </c>
      <c r="P230">
        <v>0</v>
      </c>
      <c r="Q230" t="s">
        <v>401</v>
      </c>
      <c r="R230" t="s">
        <v>7101</v>
      </c>
      <c r="S230" t="s">
        <v>401</v>
      </c>
      <c r="T230" t="s">
        <v>401</v>
      </c>
      <c r="U230" t="s">
        <v>7101</v>
      </c>
      <c r="V230" t="s">
        <v>7101</v>
      </c>
      <c r="W230" t="s">
        <v>401</v>
      </c>
      <c r="X230" t="s">
        <v>401</v>
      </c>
      <c r="Y230">
        <v>5</v>
      </c>
      <c r="Z230">
        <v>2</v>
      </c>
      <c r="AA230">
        <v>1</v>
      </c>
      <c r="AB230">
        <v>1</v>
      </c>
      <c r="AC230">
        <v>2</v>
      </c>
      <c r="AD230">
        <v>3</v>
      </c>
      <c r="AE230">
        <v>6</v>
      </c>
      <c r="AF230">
        <v>12</v>
      </c>
      <c r="AG230">
        <v>11</v>
      </c>
      <c r="AH230">
        <v>11</v>
      </c>
    </row>
    <row r="231" spans="1:34" x14ac:dyDescent="0.3">
      <c r="A231" s="11" t="s">
        <v>7364</v>
      </c>
      <c r="B231" t="s">
        <v>7092</v>
      </c>
      <c r="C231" t="s">
        <v>7924</v>
      </c>
      <c r="D231">
        <v>17</v>
      </c>
      <c r="E231" t="s">
        <v>7094</v>
      </c>
      <c r="F231" t="s">
        <v>7105</v>
      </c>
      <c r="G231" t="s">
        <v>7102</v>
      </c>
      <c r="H231">
        <v>3</v>
      </c>
      <c r="I231">
        <v>2</v>
      </c>
      <c r="J231" t="s">
        <v>7103</v>
      </c>
      <c r="K231" t="s">
        <v>7103</v>
      </c>
      <c r="L231" t="s">
        <v>7109</v>
      </c>
      <c r="M231" t="s">
        <v>7100</v>
      </c>
      <c r="N231">
        <v>2</v>
      </c>
      <c r="O231">
        <v>2</v>
      </c>
      <c r="P231">
        <v>0</v>
      </c>
      <c r="Q231" t="s">
        <v>401</v>
      </c>
      <c r="R231" t="s">
        <v>401</v>
      </c>
      <c r="S231" t="s">
        <v>401</v>
      </c>
      <c r="T231" t="s">
        <v>401</v>
      </c>
      <c r="U231" t="s">
        <v>7101</v>
      </c>
      <c r="V231" t="s">
        <v>7101</v>
      </c>
      <c r="W231" t="s">
        <v>7101</v>
      </c>
      <c r="X231" t="s">
        <v>401</v>
      </c>
      <c r="Y231">
        <v>4</v>
      </c>
      <c r="Z231">
        <v>4</v>
      </c>
      <c r="AA231">
        <v>4</v>
      </c>
      <c r="AB231">
        <v>1</v>
      </c>
      <c r="AC231">
        <v>3</v>
      </c>
      <c r="AD231">
        <v>1</v>
      </c>
      <c r="AE231">
        <v>2</v>
      </c>
      <c r="AF231">
        <v>14</v>
      </c>
      <c r="AG231">
        <v>16</v>
      </c>
      <c r="AH231">
        <v>15</v>
      </c>
    </row>
    <row r="232" spans="1:34" x14ac:dyDescent="0.3">
      <c r="A232" s="11" t="s">
        <v>7365</v>
      </c>
      <c r="B232" t="s">
        <v>7092</v>
      </c>
      <c r="C232" t="s">
        <v>7923</v>
      </c>
      <c r="D232">
        <v>17</v>
      </c>
      <c r="E232" t="s">
        <v>7094</v>
      </c>
      <c r="F232" t="s">
        <v>7095</v>
      </c>
      <c r="G232" t="s">
        <v>7102</v>
      </c>
      <c r="H232">
        <v>4</v>
      </c>
      <c r="I232">
        <v>3</v>
      </c>
      <c r="J232" t="s">
        <v>7103</v>
      </c>
      <c r="K232" t="s">
        <v>7103</v>
      </c>
      <c r="L232" t="s">
        <v>7109</v>
      </c>
      <c r="M232" t="s">
        <v>7100</v>
      </c>
      <c r="N232">
        <v>1</v>
      </c>
      <c r="O232">
        <v>2</v>
      </c>
      <c r="P232">
        <v>0</v>
      </c>
      <c r="Q232" t="s">
        <v>401</v>
      </c>
      <c r="R232" t="s">
        <v>401</v>
      </c>
      <c r="S232" t="s">
        <v>401</v>
      </c>
      <c r="T232" t="s">
        <v>401</v>
      </c>
      <c r="U232" t="s">
        <v>7101</v>
      </c>
      <c r="V232" t="s">
        <v>7101</v>
      </c>
      <c r="W232" t="s">
        <v>7101</v>
      </c>
      <c r="X232" t="s">
        <v>7101</v>
      </c>
      <c r="Y232">
        <v>3</v>
      </c>
      <c r="Z232">
        <v>4</v>
      </c>
      <c r="AA232">
        <v>5</v>
      </c>
      <c r="AB232">
        <v>2</v>
      </c>
      <c r="AC232">
        <v>4</v>
      </c>
      <c r="AD232">
        <v>1</v>
      </c>
      <c r="AE232">
        <v>16</v>
      </c>
      <c r="AF232">
        <v>11</v>
      </c>
      <c r="AG232">
        <v>9</v>
      </c>
      <c r="AH232">
        <v>10</v>
      </c>
    </row>
    <row r="233" spans="1:34" x14ac:dyDescent="0.3">
      <c r="A233" s="11" t="s">
        <v>7366</v>
      </c>
      <c r="B233" t="s">
        <v>7092</v>
      </c>
      <c r="C233" t="s">
        <v>7924</v>
      </c>
      <c r="D233">
        <v>18</v>
      </c>
      <c r="E233" t="s">
        <v>7094</v>
      </c>
      <c r="F233" t="s">
        <v>7105</v>
      </c>
      <c r="G233" t="s">
        <v>7102</v>
      </c>
      <c r="H233">
        <v>3</v>
      </c>
      <c r="I233">
        <v>3</v>
      </c>
      <c r="J233" t="s">
        <v>7106</v>
      </c>
      <c r="K233" t="s">
        <v>7088</v>
      </c>
      <c r="L233" t="s">
        <v>7107</v>
      </c>
      <c r="M233" t="s">
        <v>7104</v>
      </c>
      <c r="N233">
        <v>1</v>
      </c>
      <c r="O233">
        <v>2</v>
      </c>
      <c r="P233">
        <v>0</v>
      </c>
      <c r="Q233" t="s">
        <v>401</v>
      </c>
      <c r="R233" t="s">
        <v>7101</v>
      </c>
      <c r="S233" t="s">
        <v>401</v>
      </c>
      <c r="T233" t="s">
        <v>401</v>
      </c>
      <c r="U233" t="s">
        <v>7101</v>
      </c>
      <c r="V233" t="s">
        <v>7101</v>
      </c>
      <c r="W233" t="s">
        <v>7101</v>
      </c>
      <c r="X233" t="s">
        <v>401</v>
      </c>
      <c r="Y233">
        <v>3</v>
      </c>
      <c r="Z233">
        <v>2</v>
      </c>
      <c r="AA233">
        <v>4</v>
      </c>
      <c r="AB233">
        <v>2</v>
      </c>
      <c r="AC233">
        <v>4</v>
      </c>
      <c r="AD233">
        <v>4</v>
      </c>
      <c r="AE233">
        <v>10</v>
      </c>
      <c r="AF233">
        <v>10</v>
      </c>
      <c r="AG233">
        <v>10</v>
      </c>
      <c r="AH233">
        <v>10</v>
      </c>
    </row>
    <row r="234" spans="1:34" x14ac:dyDescent="0.3">
      <c r="A234" s="11" t="s">
        <v>7367</v>
      </c>
      <c r="B234" t="s">
        <v>7092</v>
      </c>
      <c r="C234" t="s">
        <v>7923</v>
      </c>
      <c r="D234">
        <v>17</v>
      </c>
      <c r="E234" t="s">
        <v>7094</v>
      </c>
      <c r="F234" t="s">
        <v>7095</v>
      </c>
      <c r="G234" t="s">
        <v>7102</v>
      </c>
      <c r="H234">
        <v>2</v>
      </c>
      <c r="I234">
        <v>3</v>
      </c>
      <c r="J234" t="s">
        <v>7097</v>
      </c>
      <c r="K234" t="s">
        <v>7103</v>
      </c>
      <c r="L234" t="s">
        <v>7107</v>
      </c>
      <c r="M234" t="s">
        <v>7104</v>
      </c>
      <c r="N234">
        <v>2</v>
      </c>
      <c r="O234">
        <v>1</v>
      </c>
      <c r="P234">
        <v>0</v>
      </c>
      <c r="Q234" t="s">
        <v>401</v>
      </c>
      <c r="R234" t="s">
        <v>7101</v>
      </c>
      <c r="S234" t="s">
        <v>401</v>
      </c>
      <c r="T234" t="s">
        <v>401</v>
      </c>
      <c r="U234" t="s">
        <v>7101</v>
      </c>
      <c r="V234" t="s">
        <v>7101</v>
      </c>
      <c r="W234" t="s">
        <v>401</v>
      </c>
      <c r="X234" t="s">
        <v>401</v>
      </c>
      <c r="Y234">
        <v>3</v>
      </c>
      <c r="Z234">
        <v>3</v>
      </c>
      <c r="AA234">
        <v>3</v>
      </c>
      <c r="AB234">
        <v>1</v>
      </c>
      <c r="AC234">
        <v>4</v>
      </c>
      <c r="AD234">
        <v>3</v>
      </c>
      <c r="AE234">
        <v>4</v>
      </c>
      <c r="AF234">
        <v>12</v>
      </c>
      <c r="AG234">
        <v>13</v>
      </c>
      <c r="AH234">
        <v>13</v>
      </c>
    </row>
    <row r="235" spans="1:34" x14ac:dyDescent="0.3">
      <c r="A235" s="11" t="s">
        <v>7368</v>
      </c>
      <c r="B235" t="s">
        <v>7092</v>
      </c>
      <c r="C235" t="s">
        <v>7924</v>
      </c>
      <c r="D235">
        <v>17</v>
      </c>
      <c r="E235" t="s">
        <v>7094</v>
      </c>
      <c r="F235" t="s">
        <v>7095</v>
      </c>
      <c r="G235" t="s">
        <v>7102</v>
      </c>
      <c r="H235">
        <v>2</v>
      </c>
      <c r="I235">
        <v>2</v>
      </c>
      <c r="J235" t="s">
        <v>7097</v>
      </c>
      <c r="K235" t="s">
        <v>7097</v>
      </c>
      <c r="L235" t="s">
        <v>7099</v>
      </c>
      <c r="M235" t="s">
        <v>7100</v>
      </c>
      <c r="N235">
        <v>1</v>
      </c>
      <c r="O235">
        <v>3</v>
      </c>
      <c r="P235">
        <v>0</v>
      </c>
      <c r="Q235" t="s">
        <v>401</v>
      </c>
      <c r="R235" t="s">
        <v>7101</v>
      </c>
      <c r="S235" t="s">
        <v>401</v>
      </c>
      <c r="T235" t="s">
        <v>7101</v>
      </c>
      <c r="U235" t="s">
        <v>7101</v>
      </c>
      <c r="V235" t="s">
        <v>7101</v>
      </c>
      <c r="W235" t="s">
        <v>7101</v>
      </c>
      <c r="X235" t="s">
        <v>401</v>
      </c>
      <c r="Y235">
        <v>4</v>
      </c>
      <c r="Z235">
        <v>3</v>
      </c>
      <c r="AA235">
        <v>3</v>
      </c>
      <c r="AB235">
        <v>1</v>
      </c>
      <c r="AC235">
        <v>1</v>
      </c>
      <c r="AD235">
        <v>4</v>
      </c>
      <c r="AE235">
        <v>0</v>
      </c>
      <c r="AF235">
        <v>12</v>
      </c>
      <c r="AG235">
        <v>12</v>
      </c>
      <c r="AH235">
        <v>13</v>
      </c>
    </row>
    <row r="236" spans="1:34" x14ac:dyDescent="0.3">
      <c r="A236" s="11" t="s">
        <v>7369</v>
      </c>
      <c r="B236" t="s">
        <v>7092</v>
      </c>
      <c r="C236" t="s">
        <v>7923</v>
      </c>
      <c r="D236">
        <v>17</v>
      </c>
      <c r="E236" t="s">
        <v>7110</v>
      </c>
      <c r="F236" t="s">
        <v>7095</v>
      </c>
      <c r="G236" t="s">
        <v>7102</v>
      </c>
      <c r="H236">
        <v>2</v>
      </c>
      <c r="I236">
        <v>1</v>
      </c>
      <c r="J236" t="s">
        <v>7097</v>
      </c>
      <c r="K236" t="s">
        <v>7106</v>
      </c>
      <c r="L236" t="s">
        <v>7109</v>
      </c>
      <c r="M236" t="s">
        <v>7100</v>
      </c>
      <c r="N236">
        <v>2</v>
      </c>
      <c r="O236">
        <v>2</v>
      </c>
      <c r="P236">
        <v>0</v>
      </c>
      <c r="Q236" t="s">
        <v>401</v>
      </c>
      <c r="R236" t="s">
        <v>7101</v>
      </c>
      <c r="S236" t="s">
        <v>401</v>
      </c>
      <c r="T236" t="s">
        <v>7101</v>
      </c>
      <c r="U236" t="s">
        <v>7101</v>
      </c>
      <c r="V236" t="s">
        <v>7101</v>
      </c>
      <c r="W236" t="s">
        <v>7101</v>
      </c>
      <c r="X236" t="s">
        <v>401</v>
      </c>
      <c r="Y236">
        <v>4</v>
      </c>
      <c r="Z236">
        <v>2</v>
      </c>
      <c r="AA236">
        <v>5</v>
      </c>
      <c r="AB236">
        <v>1</v>
      </c>
      <c r="AC236">
        <v>2</v>
      </c>
      <c r="AD236">
        <v>5</v>
      </c>
      <c r="AE236">
        <v>0</v>
      </c>
      <c r="AF236">
        <v>11</v>
      </c>
      <c r="AG236">
        <v>10</v>
      </c>
      <c r="AH236">
        <v>11</v>
      </c>
    </row>
    <row r="237" spans="1:34" x14ac:dyDescent="0.3">
      <c r="A237" s="11" t="s">
        <v>7370</v>
      </c>
      <c r="B237" t="s">
        <v>7092</v>
      </c>
      <c r="C237" t="s">
        <v>7924</v>
      </c>
      <c r="D237">
        <v>17</v>
      </c>
      <c r="E237" t="s">
        <v>7094</v>
      </c>
      <c r="F237" t="s">
        <v>7095</v>
      </c>
      <c r="G237" t="s">
        <v>7102</v>
      </c>
      <c r="H237">
        <v>1</v>
      </c>
      <c r="I237">
        <v>1</v>
      </c>
      <c r="J237" t="s">
        <v>7097</v>
      </c>
      <c r="K237" t="s">
        <v>7103</v>
      </c>
      <c r="L237" t="s">
        <v>7109</v>
      </c>
      <c r="M237" t="s">
        <v>7100</v>
      </c>
      <c r="N237">
        <v>1</v>
      </c>
      <c r="O237">
        <v>3</v>
      </c>
      <c r="P237">
        <v>0</v>
      </c>
      <c r="Q237" t="s">
        <v>401</v>
      </c>
      <c r="R237" t="s">
        <v>7101</v>
      </c>
      <c r="S237" t="s">
        <v>401</v>
      </c>
      <c r="T237" t="s">
        <v>7101</v>
      </c>
      <c r="U237" t="s">
        <v>7101</v>
      </c>
      <c r="V237" t="s">
        <v>7101</v>
      </c>
      <c r="W237" t="s">
        <v>401</v>
      </c>
      <c r="X237" t="s">
        <v>7101</v>
      </c>
      <c r="Y237">
        <v>4</v>
      </c>
      <c r="Z237">
        <v>3</v>
      </c>
      <c r="AA237">
        <v>4</v>
      </c>
      <c r="AB237">
        <v>1</v>
      </c>
      <c r="AC237">
        <v>1</v>
      </c>
      <c r="AD237">
        <v>5</v>
      </c>
      <c r="AE237">
        <v>12</v>
      </c>
      <c r="AF237">
        <v>12</v>
      </c>
      <c r="AG237">
        <v>12</v>
      </c>
      <c r="AH237">
        <v>12</v>
      </c>
    </row>
    <row r="238" spans="1:34" x14ac:dyDescent="0.3">
      <c r="A238" s="11" t="s">
        <v>7371</v>
      </c>
      <c r="B238" t="s">
        <v>7092</v>
      </c>
      <c r="C238" t="s">
        <v>7923</v>
      </c>
      <c r="D238">
        <v>16</v>
      </c>
      <c r="E238" t="s">
        <v>7094</v>
      </c>
      <c r="F238" t="s">
        <v>7095</v>
      </c>
      <c r="G238" t="s">
        <v>7102</v>
      </c>
      <c r="H238">
        <v>2</v>
      </c>
      <c r="I238">
        <v>3</v>
      </c>
      <c r="J238" t="s">
        <v>7106</v>
      </c>
      <c r="K238" t="s">
        <v>7098</v>
      </c>
      <c r="L238" t="s">
        <v>7103</v>
      </c>
      <c r="M238" t="s">
        <v>7100</v>
      </c>
      <c r="N238">
        <v>1</v>
      </c>
      <c r="O238">
        <v>2</v>
      </c>
      <c r="P238">
        <v>0</v>
      </c>
      <c r="Q238" t="s">
        <v>7101</v>
      </c>
      <c r="R238" t="s">
        <v>401</v>
      </c>
      <c r="S238" t="s">
        <v>401</v>
      </c>
      <c r="T238" t="s">
        <v>401</v>
      </c>
      <c r="U238" t="s">
        <v>7101</v>
      </c>
      <c r="V238" t="s">
        <v>7101</v>
      </c>
      <c r="W238" t="s">
        <v>7101</v>
      </c>
      <c r="X238" t="s">
        <v>401</v>
      </c>
      <c r="Y238">
        <v>2</v>
      </c>
      <c r="Z238">
        <v>3</v>
      </c>
      <c r="AA238">
        <v>1</v>
      </c>
      <c r="AB238">
        <v>1</v>
      </c>
      <c r="AC238">
        <v>1</v>
      </c>
      <c r="AD238">
        <v>3</v>
      </c>
      <c r="AE238">
        <v>0</v>
      </c>
      <c r="AF238">
        <v>13</v>
      </c>
      <c r="AG238">
        <v>13</v>
      </c>
      <c r="AH238">
        <v>14</v>
      </c>
    </row>
    <row r="239" spans="1:34" x14ac:dyDescent="0.3">
      <c r="A239" s="11" t="s">
        <v>7372</v>
      </c>
      <c r="B239" t="s">
        <v>7092</v>
      </c>
      <c r="C239" t="s">
        <v>7924</v>
      </c>
      <c r="D239">
        <v>18</v>
      </c>
      <c r="E239" t="s">
        <v>7094</v>
      </c>
      <c r="F239" t="s">
        <v>7095</v>
      </c>
      <c r="G239" t="s">
        <v>7102</v>
      </c>
      <c r="H239">
        <v>2</v>
      </c>
      <c r="I239">
        <v>2</v>
      </c>
      <c r="J239" t="s">
        <v>7103</v>
      </c>
      <c r="K239" t="s">
        <v>7103</v>
      </c>
      <c r="L239" t="s">
        <v>7107</v>
      </c>
      <c r="M239" t="s">
        <v>7100</v>
      </c>
      <c r="N239">
        <v>2</v>
      </c>
      <c r="O239">
        <v>2</v>
      </c>
      <c r="P239">
        <v>3</v>
      </c>
      <c r="Q239" t="s">
        <v>401</v>
      </c>
      <c r="R239" t="s">
        <v>7101</v>
      </c>
      <c r="S239" t="s">
        <v>7101</v>
      </c>
      <c r="T239" t="s">
        <v>401</v>
      </c>
      <c r="U239" t="s">
        <v>7101</v>
      </c>
      <c r="V239" t="s">
        <v>7101</v>
      </c>
      <c r="W239" t="s">
        <v>7101</v>
      </c>
      <c r="X239" t="s">
        <v>401</v>
      </c>
      <c r="Y239">
        <v>3</v>
      </c>
      <c r="Z239">
        <v>3</v>
      </c>
      <c r="AA239">
        <v>3</v>
      </c>
      <c r="AB239">
        <v>5</v>
      </c>
      <c r="AC239">
        <v>5</v>
      </c>
      <c r="AD239">
        <v>4</v>
      </c>
      <c r="AE239">
        <v>9</v>
      </c>
      <c r="AF239">
        <v>10</v>
      </c>
      <c r="AG239">
        <v>9</v>
      </c>
      <c r="AH239">
        <v>10</v>
      </c>
    </row>
    <row r="240" spans="1:34" x14ac:dyDescent="0.3">
      <c r="A240" s="11" t="s">
        <v>7373</v>
      </c>
      <c r="B240" t="s">
        <v>7092</v>
      </c>
      <c r="C240" t="s">
        <v>7923</v>
      </c>
      <c r="D240">
        <v>16</v>
      </c>
      <c r="E240" t="s">
        <v>7094</v>
      </c>
      <c r="F240" t="s">
        <v>7095</v>
      </c>
      <c r="G240" t="s">
        <v>7102</v>
      </c>
      <c r="H240">
        <v>4</v>
      </c>
      <c r="I240">
        <v>4</v>
      </c>
      <c r="J240" t="s">
        <v>7098</v>
      </c>
      <c r="K240" t="s">
        <v>7106</v>
      </c>
      <c r="L240" t="s">
        <v>7107</v>
      </c>
      <c r="M240" t="s">
        <v>7100</v>
      </c>
      <c r="N240">
        <v>1</v>
      </c>
      <c r="O240">
        <v>3</v>
      </c>
      <c r="P240">
        <v>0</v>
      </c>
      <c r="Q240" t="s">
        <v>401</v>
      </c>
      <c r="R240" t="s">
        <v>7101</v>
      </c>
      <c r="S240" t="s">
        <v>401</v>
      </c>
      <c r="T240" t="s">
        <v>7101</v>
      </c>
      <c r="U240" t="s">
        <v>401</v>
      </c>
      <c r="V240" t="s">
        <v>7101</v>
      </c>
      <c r="W240" t="s">
        <v>7101</v>
      </c>
      <c r="X240" t="s">
        <v>401</v>
      </c>
      <c r="Y240">
        <v>5</v>
      </c>
      <c r="Z240">
        <v>3</v>
      </c>
      <c r="AA240">
        <v>2</v>
      </c>
      <c r="AB240">
        <v>1</v>
      </c>
      <c r="AC240">
        <v>1</v>
      </c>
      <c r="AD240">
        <v>5</v>
      </c>
      <c r="AE240">
        <v>4</v>
      </c>
      <c r="AF240">
        <v>15</v>
      </c>
      <c r="AG240">
        <v>16</v>
      </c>
      <c r="AH240">
        <v>16</v>
      </c>
    </row>
    <row r="241" spans="1:34" x14ac:dyDescent="0.3">
      <c r="A241" s="11" t="s">
        <v>7374</v>
      </c>
      <c r="B241" t="s">
        <v>7092</v>
      </c>
      <c r="C241" t="s">
        <v>7924</v>
      </c>
      <c r="D241">
        <v>18</v>
      </c>
      <c r="E241" t="s">
        <v>7110</v>
      </c>
      <c r="F241" t="s">
        <v>7095</v>
      </c>
      <c r="G241" t="s">
        <v>7102</v>
      </c>
      <c r="H241">
        <v>3</v>
      </c>
      <c r="I241">
        <v>1</v>
      </c>
      <c r="J241" t="s">
        <v>7103</v>
      </c>
      <c r="K241" t="s">
        <v>7103</v>
      </c>
      <c r="L241" t="s">
        <v>7109</v>
      </c>
      <c r="M241" t="s">
        <v>7100</v>
      </c>
      <c r="N241">
        <v>1</v>
      </c>
      <c r="O241">
        <v>2</v>
      </c>
      <c r="P241">
        <v>0</v>
      </c>
      <c r="Q241" t="s">
        <v>401</v>
      </c>
      <c r="R241" t="s">
        <v>401</v>
      </c>
      <c r="S241" t="s">
        <v>401</v>
      </c>
      <c r="T241" t="s">
        <v>7101</v>
      </c>
      <c r="U241" t="s">
        <v>7101</v>
      </c>
      <c r="V241" t="s">
        <v>7101</v>
      </c>
      <c r="W241" t="s">
        <v>7101</v>
      </c>
      <c r="X241" t="s">
        <v>7101</v>
      </c>
      <c r="Y241">
        <v>5</v>
      </c>
      <c r="Z241">
        <v>3</v>
      </c>
      <c r="AA241">
        <v>3</v>
      </c>
      <c r="AB241">
        <v>1</v>
      </c>
      <c r="AC241">
        <v>1</v>
      </c>
      <c r="AD241">
        <v>4</v>
      </c>
      <c r="AE241">
        <v>4</v>
      </c>
      <c r="AF241">
        <v>8</v>
      </c>
      <c r="AG241">
        <v>8</v>
      </c>
      <c r="AH241">
        <v>8</v>
      </c>
    </row>
    <row r="242" spans="1:34" x14ac:dyDescent="0.3">
      <c r="A242" s="11" t="s">
        <v>7375</v>
      </c>
      <c r="B242" t="s">
        <v>7092</v>
      </c>
      <c r="C242" t="s">
        <v>7923</v>
      </c>
      <c r="D242">
        <v>17</v>
      </c>
      <c r="E242" t="s">
        <v>7094</v>
      </c>
      <c r="F242" t="s">
        <v>7095</v>
      </c>
      <c r="G242" t="s">
        <v>7102</v>
      </c>
      <c r="H242">
        <v>3</v>
      </c>
      <c r="I242">
        <v>2</v>
      </c>
      <c r="J242" t="s">
        <v>7103</v>
      </c>
      <c r="K242" t="s">
        <v>7103</v>
      </c>
      <c r="L242" t="s">
        <v>7099</v>
      </c>
      <c r="M242" t="s">
        <v>7100</v>
      </c>
      <c r="N242">
        <v>1</v>
      </c>
      <c r="O242">
        <v>2</v>
      </c>
      <c r="P242">
        <v>0</v>
      </c>
      <c r="Q242" t="s">
        <v>401</v>
      </c>
      <c r="R242" t="s">
        <v>401</v>
      </c>
      <c r="S242" t="s">
        <v>401</v>
      </c>
      <c r="T242" t="s">
        <v>7101</v>
      </c>
      <c r="U242" t="s">
        <v>401</v>
      </c>
      <c r="V242" t="s">
        <v>7101</v>
      </c>
      <c r="W242" t="s">
        <v>7101</v>
      </c>
      <c r="X242" t="s">
        <v>401</v>
      </c>
      <c r="Y242">
        <v>5</v>
      </c>
      <c r="Z242">
        <v>3</v>
      </c>
      <c r="AA242">
        <v>4</v>
      </c>
      <c r="AB242">
        <v>1</v>
      </c>
      <c r="AC242">
        <v>3</v>
      </c>
      <c r="AD242">
        <v>3</v>
      </c>
      <c r="AE242">
        <v>2</v>
      </c>
      <c r="AF242">
        <v>17</v>
      </c>
      <c r="AG242">
        <v>18</v>
      </c>
      <c r="AH242">
        <v>17</v>
      </c>
    </row>
    <row r="243" spans="1:34" x14ac:dyDescent="0.3">
      <c r="A243" s="11" t="s">
        <v>7376</v>
      </c>
      <c r="B243" t="s">
        <v>7092</v>
      </c>
      <c r="C243" t="s">
        <v>7924</v>
      </c>
      <c r="D243">
        <v>17</v>
      </c>
      <c r="E243" t="s">
        <v>7094</v>
      </c>
      <c r="F243" t="s">
        <v>7105</v>
      </c>
      <c r="G243" t="s">
        <v>7102</v>
      </c>
      <c r="H243">
        <v>2</v>
      </c>
      <c r="I243">
        <v>3</v>
      </c>
      <c r="J243" t="s">
        <v>7106</v>
      </c>
      <c r="K243" t="s">
        <v>7106</v>
      </c>
      <c r="L243" t="s">
        <v>7109</v>
      </c>
      <c r="M243" t="s">
        <v>7104</v>
      </c>
      <c r="N243">
        <v>1</v>
      </c>
      <c r="O243">
        <v>2</v>
      </c>
      <c r="P243">
        <v>0</v>
      </c>
      <c r="Q243" t="s">
        <v>401</v>
      </c>
      <c r="R243" t="s">
        <v>7101</v>
      </c>
      <c r="S243" t="s">
        <v>401</v>
      </c>
      <c r="T243" t="s">
        <v>401</v>
      </c>
      <c r="U243" t="s">
        <v>401</v>
      </c>
      <c r="V243" t="s">
        <v>7101</v>
      </c>
      <c r="W243" t="s">
        <v>7101</v>
      </c>
      <c r="X243" t="s">
        <v>401</v>
      </c>
      <c r="Y243">
        <v>5</v>
      </c>
      <c r="Z243">
        <v>3</v>
      </c>
      <c r="AA243">
        <v>3</v>
      </c>
      <c r="AB243">
        <v>1</v>
      </c>
      <c r="AC243">
        <v>3</v>
      </c>
      <c r="AD243">
        <v>3</v>
      </c>
      <c r="AE243">
        <v>0</v>
      </c>
      <c r="AF243">
        <v>10</v>
      </c>
      <c r="AG243">
        <v>11</v>
      </c>
      <c r="AH243">
        <v>11</v>
      </c>
    </row>
    <row r="244" spans="1:34" x14ac:dyDescent="0.3">
      <c r="A244" s="11" t="s">
        <v>7377</v>
      </c>
      <c r="B244" t="s">
        <v>7092</v>
      </c>
      <c r="C244" t="s">
        <v>7923</v>
      </c>
      <c r="D244">
        <v>18</v>
      </c>
      <c r="E244" t="s">
        <v>7094</v>
      </c>
      <c r="F244" t="s">
        <v>7105</v>
      </c>
      <c r="G244" t="s">
        <v>7102</v>
      </c>
      <c r="H244">
        <v>2</v>
      </c>
      <c r="I244">
        <v>1</v>
      </c>
      <c r="J244" t="s">
        <v>7097</v>
      </c>
      <c r="K244" t="s">
        <v>7103</v>
      </c>
      <c r="L244" t="s">
        <v>7099</v>
      </c>
      <c r="M244" t="s">
        <v>7100</v>
      </c>
      <c r="N244">
        <v>4</v>
      </c>
      <c r="O244">
        <v>2</v>
      </c>
      <c r="P244">
        <v>0</v>
      </c>
      <c r="Q244" t="s">
        <v>7101</v>
      </c>
      <c r="R244" t="s">
        <v>7101</v>
      </c>
      <c r="S244" t="s">
        <v>401</v>
      </c>
      <c r="T244" t="s">
        <v>7101</v>
      </c>
      <c r="U244" t="s">
        <v>7101</v>
      </c>
      <c r="V244" t="s">
        <v>7101</v>
      </c>
      <c r="W244" t="s">
        <v>7101</v>
      </c>
      <c r="X244" t="s">
        <v>7101</v>
      </c>
      <c r="Y244">
        <v>4</v>
      </c>
      <c r="Z244">
        <v>3</v>
      </c>
      <c r="AA244">
        <v>2</v>
      </c>
      <c r="AB244">
        <v>4</v>
      </c>
      <c r="AC244">
        <v>5</v>
      </c>
      <c r="AD244">
        <v>3</v>
      </c>
      <c r="AE244">
        <v>2</v>
      </c>
      <c r="AF244">
        <v>9</v>
      </c>
      <c r="AG244">
        <v>10</v>
      </c>
      <c r="AH244">
        <v>11</v>
      </c>
    </row>
    <row r="245" spans="1:34" x14ac:dyDescent="0.3">
      <c r="A245" s="11" t="s">
        <v>7378</v>
      </c>
      <c r="B245" t="s">
        <v>7092</v>
      </c>
      <c r="C245" t="s">
        <v>7924</v>
      </c>
      <c r="D245">
        <v>17</v>
      </c>
      <c r="E245" t="s">
        <v>7094</v>
      </c>
      <c r="F245" t="s">
        <v>7095</v>
      </c>
      <c r="G245" t="s">
        <v>7096</v>
      </c>
      <c r="H245">
        <v>2</v>
      </c>
      <c r="I245">
        <v>1</v>
      </c>
      <c r="J245" t="s">
        <v>7103</v>
      </c>
      <c r="K245" t="s">
        <v>7103</v>
      </c>
      <c r="L245" t="s">
        <v>7099</v>
      </c>
      <c r="M245" t="s">
        <v>7100</v>
      </c>
      <c r="N245">
        <v>2</v>
      </c>
      <c r="O245">
        <v>3</v>
      </c>
      <c r="P245">
        <v>0</v>
      </c>
      <c r="Q245" t="s">
        <v>401</v>
      </c>
      <c r="R245" t="s">
        <v>401</v>
      </c>
      <c r="S245" t="s">
        <v>401</v>
      </c>
      <c r="T245" t="s">
        <v>7101</v>
      </c>
      <c r="U245" t="s">
        <v>7101</v>
      </c>
      <c r="V245" t="s">
        <v>7101</v>
      </c>
      <c r="W245" t="s">
        <v>7101</v>
      </c>
      <c r="X245" t="s">
        <v>7101</v>
      </c>
      <c r="Y245">
        <v>3</v>
      </c>
      <c r="Z245">
        <v>2</v>
      </c>
      <c r="AA245">
        <v>3</v>
      </c>
      <c r="AB245">
        <v>1</v>
      </c>
      <c r="AC245">
        <v>2</v>
      </c>
      <c r="AD245">
        <v>3</v>
      </c>
      <c r="AE245">
        <v>0</v>
      </c>
      <c r="AF245">
        <v>15</v>
      </c>
      <c r="AG245">
        <v>15</v>
      </c>
      <c r="AH245">
        <v>16</v>
      </c>
    </row>
    <row r="246" spans="1:34" x14ac:dyDescent="0.3">
      <c r="A246" s="11" t="s">
        <v>7379</v>
      </c>
      <c r="B246" t="s">
        <v>7092</v>
      </c>
      <c r="C246" t="s">
        <v>7923</v>
      </c>
      <c r="D246">
        <v>17</v>
      </c>
      <c r="E246" t="s">
        <v>7094</v>
      </c>
      <c r="F246" t="s">
        <v>7105</v>
      </c>
      <c r="G246" t="s">
        <v>7102</v>
      </c>
      <c r="H246">
        <v>4</v>
      </c>
      <c r="I246">
        <v>3</v>
      </c>
      <c r="J246" t="s">
        <v>7088</v>
      </c>
      <c r="K246" t="s">
        <v>7103</v>
      </c>
      <c r="L246" t="s">
        <v>7109</v>
      </c>
      <c r="M246" t="s">
        <v>7104</v>
      </c>
      <c r="N246">
        <v>1</v>
      </c>
      <c r="O246">
        <v>2</v>
      </c>
      <c r="P246">
        <v>0</v>
      </c>
      <c r="Q246" t="s">
        <v>401</v>
      </c>
      <c r="R246" t="s">
        <v>401</v>
      </c>
      <c r="S246" t="s">
        <v>401</v>
      </c>
      <c r="T246" t="s">
        <v>7101</v>
      </c>
      <c r="U246" t="s">
        <v>7101</v>
      </c>
      <c r="V246" t="s">
        <v>7101</v>
      </c>
      <c r="W246" t="s">
        <v>7101</v>
      </c>
      <c r="X246" t="s">
        <v>7101</v>
      </c>
      <c r="Y246">
        <v>3</v>
      </c>
      <c r="Z246">
        <v>2</v>
      </c>
      <c r="AA246">
        <v>3</v>
      </c>
      <c r="AB246">
        <v>1</v>
      </c>
      <c r="AC246">
        <v>2</v>
      </c>
      <c r="AD246">
        <v>3</v>
      </c>
      <c r="AE246">
        <v>0</v>
      </c>
      <c r="AF246">
        <v>14</v>
      </c>
      <c r="AG246">
        <v>12</v>
      </c>
      <c r="AH246">
        <v>12</v>
      </c>
    </row>
    <row r="247" spans="1:34" x14ac:dyDescent="0.3">
      <c r="A247" s="11" t="s">
        <v>7380</v>
      </c>
      <c r="B247" t="s">
        <v>7092</v>
      </c>
      <c r="C247" t="s">
        <v>7924</v>
      </c>
      <c r="D247">
        <v>17</v>
      </c>
      <c r="E247" t="s">
        <v>7110</v>
      </c>
      <c r="F247" t="s">
        <v>7095</v>
      </c>
      <c r="G247" t="s">
        <v>7102</v>
      </c>
      <c r="H247">
        <v>2</v>
      </c>
      <c r="I247">
        <v>2</v>
      </c>
      <c r="J247" t="s">
        <v>7103</v>
      </c>
      <c r="K247" t="s">
        <v>7103</v>
      </c>
      <c r="L247" t="s">
        <v>7099</v>
      </c>
      <c r="M247" t="s">
        <v>7104</v>
      </c>
      <c r="N247">
        <v>2</v>
      </c>
      <c r="O247">
        <v>2</v>
      </c>
      <c r="P247">
        <v>0</v>
      </c>
      <c r="Q247" t="s">
        <v>401</v>
      </c>
      <c r="R247" t="s">
        <v>7101</v>
      </c>
      <c r="S247" t="s">
        <v>401</v>
      </c>
      <c r="T247" t="s">
        <v>7101</v>
      </c>
      <c r="U247" t="s">
        <v>7101</v>
      </c>
      <c r="V247" t="s">
        <v>7101</v>
      </c>
      <c r="W247" t="s">
        <v>7101</v>
      </c>
      <c r="X247" t="s">
        <v>401</v>
      </c>
      <c r="Y247">
        <v>4</v>
      </c>
      <c r="Z247">
        <v>5</v>
      </c>
      <c r="AA247">
        <v>2</v>
      </c>
      <c r="AB247">
        <v>1</v>
      </c>
      <c r="AC247">
        <v>1</v>
      </c>
      <c r="AD247">
        <v>1</v>
      </c>
      <c r="AE247">
        <v>0</v>
      </c>
      <c r="AF247">
        <v>12</v>
      </c>
      <c r="AG247">
        <v>13</v>
      </c>
      <c r="AH247">
        <v>13</v>
      </c>
    </row>
    <row r="248" spans="1:34" x14ac:dyDescent="0.3">
      <c r="A248" s="11" t="s">
        <v>7381</v>
      </c>
      <c r="B248" t="s">
        <v>7092</v>
      </c>
      <c r="C248" t="s">
        <v>7923</v>
      </c>
      <c r="D248">
        <v>17</v>
      </c>
      <c r="E248" t="s">
        <v>7094</v>
      </c>
      <c r="F248" t="s">
        <v>7095</v>
      </c>
      <c r="G248" t="s">
        <v>7102</v>
      </c>
      <c r="H248">
        <v>4</v>
      </c>
      <c r="I248">
        <v>4</v>
      </c>
      <c r="J248" t="s">
        <v>7098</v>
      </c>
      <c r="K248" t="s">
        <v>7098</v>
      </c>
      <c r="L248" t="s">
        <v>7109</v>
      </c>
      <c r="M248" t="s">
        <v>7100</v>
      </c>
      <c r="N248">
        <v>1</v>
      </c>
      <c r="O248">
        <v>2</v>
      </c>
      <c r="P248">
        <v>0</v>
      </c>
      <c r="Q248" t="s">
        <v>7101</v>
      </c>
      <c r="R248" t="s">
        <v>7101</v>
      </c>
      <c r="S248" t="s">
        <v>401</v>
      </c>
      <c r="T248" t="s">
        <v>7101</v>
      </c>
      <c r="U248" t="s">
        <v>7101</v>
      </c>
      <c r="V248" t="s">
        <v>7101</v>
      </c>
      <c r="W248" t="s">
        <v>7101</v>
      </c>
      <c r="X248" t="s">
        <v>7101</v>
      </c>
      <c r="Y248">
        <v>4</v>
      </c>
      <c r="Z248">
        <v>5</v>
      </c>
      <c r="AA248">
        <v>5</v>
      </c>
      <c r="AB248">
        <v>1</v>
      </c>
      <c r="AC248">
        <v>3</v>
      </c>
      <c r="AD248">
        <v>2</v>
      </c>
      <c r="AE248">
        <v>0</v>
      </c>
      <c r="AF248">
        <v>13</v>
      </c>
      <c r="AG248">
        <v>13</v>
      </c>
      <c r="AH248">
        <v>13</v>
      </c>
    </row>
    <row r="249" spans="1:34" x14ac:dyDescent="0.3">
      <c r="A249" s="11" t="s">
        <v>7382</v>
      </c>
      <c r="B249" t="s">
        <v>7092</v>
      </c>
      <c r="C249" t="s">
        <v>7924</v>
      </c>
      <c r="D249">
        <v>16</v>
      </c>
      <c r="E249" t="s">
        <v>7094</v>
      </c>
      <c r="F249" t="s">
        <v>7095</v>
      </c>
      <c r="G249" t="s">
        <v>7102</v>
      </c>
      <c r="H249">
        <v>4</v>
      </c>
      <c r="I249">
        <v>4</v>
      </c>
      <c r="J249" t="s">
        <v>7088</v>
      </c>
      <c r="K249" t="s">
        <v>7103</v>
      </c>
      <c r="L249" t="s">
        <v>7109</v>
      </c>
      <c r="M249" t="s">
        <v>7104</v>
      </c>
      <c r="N249">
        <v>1</v>
      </c>
      <c r="O249">
        <v>2</v>
      </c>
      <c r="P249">
        <v>0</v>
      </c>
      <c r="Q249" t="s">
        <v>401</v>
      </c>
      <c r="R249" t="s">
        <v>7101</v>
      </c>
      <c r="S249" t="s">
        <v>401</v>
      </c>
      <c r="T249" t="s">
        <v>7101</v>
      </c>
      <c r="U249" t="s">
        <v>7101</v>
      </c>
      <c r="V249" t="s">
        <v>7101</v>
      </c>
      <c r="W249" t="s">
        <v>7101</v>
      </c>
      <c r="X249" t="s">
        <v>401</v>
      </c>
      <c r="Y249">
        <v>4</v>
      </c>
      <c r="Z249">
        <v>2</v>
      </c>
      <c r="AA249">
        <v>4</v>
      </c>
      <c r="AB249">
        <v>2</v>
      </c>
      <c r="AC249">
        <v>4</v>
      </c>
      <c r="AD249">
        <v>1</v>
      </c>
      <c r="AE249">
        <v>0</v>
      </c>
      <c r="AF249">
        <v>13</v>
      </c>
      <c r="AG249">
        <v>13</v>
      </c>
      <c r="AH249">
        <v>14</v>
      </c>
    </row>
    <row r="250" spans="1:34" x14ac:dyDescent="0.3">
      <c r="A250" s="11" t="s">
        <v>7383</v>
      </c>
      <c r="B250" t="s">
        <v>7092</v>
      </c>
      <c r="C250" t="s">
        <v>7923</v>
      </c>
      <c r="D250">
        <v>16</v>
      </c>
      <c r="E250" t="s">
        <v>7094</v>
      </c>
      <c r="F250" t="s">
        <v>7105</v>
      </c>
      <c r="G250" t="s">
        <v>7102</v>
      </c>
      <c r="H250">
        <v>1</v>
      </c>
      <c r="I250">
        <v>1</v>
      </c>
      <c r="J250" t="s">
        <v>7103</v>
      </c>
      <c r="K250" t="s">
        <v>7103</v>
      </c>
      <c r="L250" t="s">
        <v>7107</v>
      </c>
      <c r="M250" t="s">
        <v>7100</v>
      </c>
      <c r="N250">
        <v>2</v>
      </c>
      <c r="O250">
        <v>2</v>
      </c>
      <c r="P250">
        <v>0</v>
      </c>
      <c r="Q250" t="s">
        <v>401</v>
      </c>
      <c r="R250" t="s">
        <v>7101</v>
      </c>
      <c r="S250" t="s">
        <v>401</v>
      </c>
      <c r="T250" t="s">
        <v>401</v>
      </c>
      <c r="U250" t="s">
        <v>7101</v>
      </c>
      <c r="V250" t="s">
        <v>7101</v>
      </c>
      <c r="W250" t="s">
        <v>7101</v>
      </c>
      <c r="X250" t="s">
        <v>401</v>
      </c>
      <c r="Y250">
        <v>3</v>
      </c>
      <c r="Z250">
        <v>4</v>
      </c>
      <c r="AA250">
        <v>2</v>
      </c>
      <c r="AB250">
        <v>1</v>
      </c>
      <c r="AC250">
        <v>1</v>
      </c>
      <c r="AD250">
        <v>5</v>
      </c>
      <c r="AE250">
        <v>2</v>
      </c>
      <c r="AF250">
        <v>9</v>
      </c>
      <c r="AG250">
        <v>9</v>
      </c>
      <c r="AH250">
        <v>9</v>
      </c>
    </row>
    <row r="251" spans="1:34" x14ac:dyDescent="0.3">
      <c r="A251" s="11" t="s">
        <v>7384</v>
      </c>
      <c r="B251" t="s">
        <v>7092</v>
      </c>
      <c r="C251" t="s">
        <v>7924</v>
      </c>
      <c r="D251">
        <v>16</v>
      </c>
      <c r="E251" t="s">
        <v>7094</v>
      </c>
      <c r="F251" t="s">
        <v>7095</v>
      </c>
      <c r="G251" t="s">
        <v>7102</v>
      </c>
      <c r="H251">
        <v>3</v>
      </c>
      <c r="I251">
        <v>2</v>
      </c>
      <c r="J251" t="s">
        <v>7097</v>
      </c>
      <c r="K251" t="s">
        <v>7103</v>
      </c>
      <c r="L251" t="s">
        <v>7109</v>
      </c>
      <c r="M251" t="s">
        <v>7100</v>
      </c>
      <c r="N251">
        <v>2</v>
      </c>
      <c r="O251">
        <v>3</v>
      </c>
      <c r="P251">
        <v>0</v>
      </c>
      <c r="Q251" t="s">
        <v>401</v>
      </c>
      <c r="R251" t="s">
        <v>401</v>
      </c>
      <c r="S251" t="s">
        <v>401</v>
      </c>
      <c r="T251" t="s">
        <v>7101</v>
      </c>
      <c r="U251" t="s">
        <v>7101</v>
      </c>
      <c r="V251" t="s">
        <v>7101</v>
      </c>
      <c r="W251" t="s">
        <v>7101</v>
      </c>
      <c r="X251" t="s">
        <v>7101</v>
      </c>
      <c r="Y251">
        <v>5</v>
      </c>
      <c r="Z251">
        <v>3</v>
      </c>
      <c r="AA251">
        <v>3</v>
      </c>
      <c r="AB251">
        <v>1</v>
      </c>
      <c r="AC251">
        <v>3</v>
      </c>
      <c r="AD251">
        <v>2</v>
      </c>
      <c r="AE251">
        <v>0</v>
      </c>
      <c r="AF251">
        <v>12</v>
      </c>
      <c r="AG251">
        <v>12</v>
      </c>
      <c r="AH251">
        <v>12</v>
      </c>
    </row>
    <row r="252" spans="1:34" x14ac:dyDescent="0.3">
      <c r="A252" s="11" t="s">
        <v>7385</v>
      </c>
      <c r="B252" t="s">
        <v>7092</v>
      </c>
      <c r="C252" t="s">
        <v>7923</v>
      </c>
      <c r="D252">
        <v>17</v>
      </c>
      <c r="E252" t="s">
        <v>7094</v>
      </c>
      <c r="F252" t="s">
        <v>7105</v>
      </c>
      <c r="G252" t="s">
        <v>7102</v>
      </c>
      <c r="H252">
        <v>2</v>
      </c>
      <c r="I252">
        <v>2</v>
      </c>
      <c r="J252" t="s">
        <v>7103</v>
      </c>
      <c r="K252" t="s">
        <v>7103</v>
      </c>
      <c r="L252" t="s">
        <v>7107</v>
      </c>
      <c r="M252" t="s">
        <v>7104</v>
      </c>
      <c r="N252">
        <v>1</v>
      </c>
      <c r="O252">
        <v>2</v>
      </c>
      <c r="P252">
        <v>0</v>
      </c>
      <c r="Q252" t="s">
        <v>401</v>
      </c>
      <c r="R252" t="s">
        <v>401</v>
      </c>
      <c r="S252" t="s">
        <v>401</v>
      </c>
      <c r="T252" t="s">
        <v>7101</v>
      </c>
      <c r="U252" t="s">
        <v>401</v>
      </c>
      <c r="V252" t="s">
        <v>7101</v>
      </c>
      <c r="W252" t="s">
        <v>7101</v>
      </c>
      <c r="X252" t="s">
        <v>7101</v>
      </c>
      <c r="Y252">
        <v>4</v>
      </c>
      <c r="Z252">
        <v>4</v>
      </c>
      <c r="AA252">
        <v>2</v>
      </c>
      <c r="AB252">
        <v>5</v>
      </c>
      <c r="AC252">
        <v>5</v>
      </c>
      <c r="AD252">
        <v>4</v>
      </c>
      <c r="AE252">
        <v>0</v>
      </c>
      <c r="AF252">
        <v>16</v>
      </c>
      <c r="AG252">
        <v>16</v>
      </c>
      <c r="AH252">
        <v>16</v>
      </c>
    </row>
    <row r="253" spans="1:34" x14ac:dyDescent="0.3">
      <c r="A253" s="11" t="s">
        <v>7386</v>
      </c>
      <c r="B253" t="s">
        <v>7092</v>
      </c>
      <c r="C253" t="s">
        <v>7924</v>
      </c>
      <c r="D253">
        <v>16</v>
      </c>
      <c r="E253" t="s">
        <v>7094</v>
      </c>
      <c r="F253" t="s">
        <v>7095</v>
      </c>
      <c r="G253" t="s">
        <v>7102</v>
      </c>
      <c r="H253">
        <v>2</v>
      </c>
      <c r="I253">
        <v>1</v>
      </c>
      <c r="J253" t="s">
        <v>7103</v>
      </c>
      <c r="K253" t="s">
        <v>7103</v>
      </c>
      <c r="L253" t="s">
        <v>7107</v>
      </c>
      <c r="M253" t="s">
        <v>7100</v>
      </c>
      <c r="N253">
        <v>1</v>
      </c>
      <c r="O253">
        <v>1</v>
      </c>
      <c r="P253">
        <v>0</v>
      </c>
      <c r="Q253" t="s">
        <v>401</v>
      </c>
      <c r="R253" t="s">
        <v>401</v>
      </c>
      <c r="S253" t="s">
        <v>401</v>
      </c>
      <c r="T253" t="s">
        <v>401</v>
      </c>
      <c r="U253" t="s">
        <v>7101</v>
      </c>
      <c r="V253" t="s">
        <v>7101</v>
      </c>
      <c r="W253" t="s">
        <v>7101</v>
      </c>
      <c r="X253" t="s">
        <v>7101</v>
      </c>
      <c r="Y253">
        <v>4</v>
      </c>
      <c r="Z253">
        <v>5</v>
      </c>
      <c r="AA253">
        <v>2</v>
      </c>
      <c r="AB253">
        <v>1</v>
      </c>
      <c r="AC253">
        <v>1</v>
      </c>
      <c r="AD253">
        <v>5</v>
      </c>
      <c r="AE253">
        <v>4</v>
      </c>
      <c r="AF253">
        <v>9</v>
      </c>
      <c r="AG253">
        <v>10</v>
      </c>
      <c r="AH253">
        <v>10</v>
      </c>
    </row>
    <row r="254" spans="1:34" x14ac:dyDescent="0.3">
      <c r="A254" s="11" t="s">
        <v>7387</v>
      </c>
      <c r="B254" t="s">
        <v>7092</v>
      </c>
      <c r="C254" t="s">
        <v>7923</v>
      </c>
      <c r="D254">
        <v>16</v>
      </c>
      <c r="E254" t="s">
        <v>7094</v>
      </c>
      <c r="F254" t="s">
        <v>7095</v>
      </c>
      <c r="G254" t="s">
        <v>7096</v>
      </c>
      <c r="H254">
        <v>4</v>
      </c>
      <c r="I254">
        <v>1</v>
      </c>
      <c r="J254" t="s">
        <v>7103</v>
      </c>
      <c r="K254" t="s">
        <v>7103</v>
      </c>
      <c r="L254" t="s">
        <v>7107</v>
      </c>
      <c r="M254" t="s">
        <v>7100</v>
      </c>
      <c r="N254">
        <v>1</v>
      </c>
      <c r="O254">
        <v>2</v>
      </c>
      <c r="P254">
        <v>0</v>
      </c>
      <c r="Q254" t="s">
        <v>401</v>
      </c>
      <c r="R254" t="s">
        <v>401</v>
      </c>
      <c r="S254" t="s">
        <v>401</v>
      </c>
      <c r="T254" t="s">
        <v>7101</v>
      </c>
      <c r="U254" t="s">
        <v>7101</v>
      </c>
      <c r="V254" t="s">
        <v>7101</v>
      </c>
      <c r="W254" t="s">
        <v>7101</v>
      </c>
      <c r="X254" t="s">
        <v>7101</v>
      </c>
      <c r="Y254">
        <v>5</v>
      </c>
      <c r="Z254">
        <v>3</v>
      </c>
      <c r="AA254">
        <v>3</v>
      </c>
      <c r="AB254">
        <v>1</v>
      </c>
      <c r="AC254">
        <v>2</v>
      </c>
      <c r="AD254">
        <v>5</v>
      </c>
      <c r="AE254">
        <v>0</v>
      </c>
      <c r="AF254">
        <v>14</v>
      </c>
      <c r="AG254">
        <v>13</v>
      </c>
      <c r="AH254">
        <v>13</v>
      </c>
    </row>
    <row r="255" spans="1:34" x14ac:dyDescent="0.3">
      <c r="A255" s="11" t="s">
        <v>7388</v>
      </c>
      <c r="B255" t="s">
        <v>7092</v>
      </c>
      <c r="C255" t="s">
        <v>7924</v>
      </c>
      <c r="D255">
        <v>18</v>
      </c>
      <c r="E255" t="s">
        <v>7094</v>
      </c>
      <c r="F255" t="s">
        <v>7105</v>
      </c>
      <c r="G255" t="s">
        <v>7096</v>
      </c>
      <c r="H255">
        <v>2</v>
      </c>
      <c r="I255">
        <v>4</v>
      </c>
      <c r="J255" t="s">
        <v>7106</v>
      </c>
      <c r="K255" t="s">
        <v>7103</v>
      </c>
      <c r="L255" t="s">
        <v>7099</v>
      </c>
      <c r="M255" t="s">
        <v>7100</v>
      </c>
      <c r="N255">
        <v>2</v>
      </c>
      <c r="O255">
        <v>2</v>
      </c>
      <c r="P255">
        <v>1</v>
      </c>
      <c r="Q255" t="s">
        <v>401</v>
      </c>
      <c r="R255" t="s">
        <v>7101</v>
      </c>
      <c r="S255" t="s">
        <v>401</v>
      </c>
      <c r="T255" t="s">
        <v>401</v>
      </c>
      <c r="U255" t="s">
        <v>7101</v>
      </c>
      <c r="V255" t="s">
        <v>7101</v>
      </c>
      <c r="W255" t="s">
        <v>7101</v>
      </c>
      <c r="X255" t="s">
        <v>401</v>
      </c>
      <c r="Y255">
        <v>4</v>
      </c>
      <c r="Z255">
        <v>3</v>
      </c>
      <c r="AA255">
        <v>3</v>
      </c>
      <c r="AB255">
        <v>1</v>
      </c>
      <c r="AC255">
        <v>1</v>
      </c>
      <c r="AD255">
        <v>3</v>
      </c>
      <c r="AE255">
        <v>18</v>
      </c>
      <c r="AF255">
        <v>10</v>
      </c>
      <c r="AG255">
        <v>10</v>
      </c>
      <c r="AH255">
        <v>10</v>
      </c>
    </row>
    <row r="256" spans="1:34" x14ac:dyDescent="0.3">
      <c r="A256" s="11" t="s">
        <v>7389</v>
      </c>
      <c r="B256" t="s">
        <v>7092</v>
      </c>
      <c r="C256" t="s">
        <v>7923</v>
      </c>
      <c r="D256">
        <v>18</v>
      </c>
      <c r="E256" t="s">
        <v>7094</v>
      </c>
      <c r="F256" t="s">
        <v>7105</v>
      </c>
      <c r="G256" t="s">
        <v>7102</v>
      </c>
      <c r="H256">
        <v>2</v>
      </c>
      <c r="I256">
        <v>2</v>
      </c>
      <c r="J256" t="s">
        <v>7097</v>
      </c>
      <c r="K256" t="s">
        <v>7106</v>
      </c>
      <c r="L256" t="s">
        <v>7099</v>
      </c>
      <c r="M256" t="s">
        <v>7100</v>
      </c>
      <c r="N256">
        <v>1</v>
      </c>
      <c r="O256">
        <v>2</v>
      </c>
      <c r="P256">
        <v>1</v>
      </c>
      <c r="Q256" t="s">
        <v>401</v>
      </c>
      <c r="R256" t="s">
        <v>7101</v>
      </c>
      <c r="S256" t="s">
        <v>401</v>
      </c>
      <c r="T256" t="s">
        <v>401</v>
      </c>
      <c r="U256" t="s">
        <v>401</v>
      </c>
      <c r="V256" t="s">
        <v>7101</v>
      </c>
      <c r="W256" t="s">
        <v>7101</v>
      </c>
      <c r="X256" t="s">
        <v>7101</v>
      </c>
      <c r="Y256">
        <v>5</v>
      </c>
      <c r="Z256">
        <v>3</v>
      </c>
      <c r="AA256">
        <v>1</v>
      </c>
      <c r="AB256">
        <v>1</v>
      </c>
      <c r="AC256">
        <v>1</v>
      </c>
      <c r="AD256">
        <v>5</v>
      </c>
      <c r="AE256">
        <v>16</v>
      </c>
      <c r="AF256">
        <v>9</v>
      </c>
      <c r="AG256">
        <v>8</v>
      </c>
      <c r="AH256">
        <v>10</v>
      </c>
    </row>
    <row r="257" spans="1:34" x14ac:dyDescent="0.3">
      <c r="A257" s="11" t="s">
        <v>7390</v>
      </c>
      <c r="B257" t="s">
        <v>7092</v>
      </c>
      <c r="C257" t="s">
        <v>7924</v>
      </c>
      <c r="D257">
        <v>18</v>
      </c>
      <c r="E257" t="s">
        <v>7094</v>
      </c>
      <c r="F257" t="s">
        <v>7095</v>
      </c>
      <c r="G257" t="s">
        <v>7102</v>
      </c>
      <c r="H257">
        <v>3</v>
      </c>
      <c r="I257">
        <v>3</v>
      </c>
      <c r="J257" t="s">
        <v>7103</v>
      </c>
      <c r="K257" t="s">
        <v>7103</v>
      </c>
      <c r="L257" t="s">
        <v>7099</v>
      </c>
      <c r="M257" t="s">
        <v>7100</v>
      </c>
      <c r="N257">
        <v>2</v>
      </c>
      <c r="O257">
        <v>1</v>
      </c>
      <c r="P257">
        <v>1</v>
      </c>
      <c r="Q257" t="s">
        <v>401</v>
      </c>
      <c r="R257" t="s">
        <v>401</v>
      </c>
      <c r="S257" t="s">
        <v>401</v>
      </c>
      <c r="T257" t="s">
        <v>401</v>
      </c>
      <c r="U257" t="s">
        <v>7101</v>
      </c>
      <c r="V257" t="s">
        <v>401</v>
      </c>
      <c r="W257" t="s">
        <v>7101</v>
      </c>
      <c r="X257" t="s">
        <v>401</v>
      </c>
      <c r="Y257">
        <v>4</v>
      </c>
      <c r="Z257">
        <v>1</v>
      </c>
      <c r="AA257">
        <v>1</v>
      </c>
      <c r="AB257">
        <v>1</v>
      </c>
      <c r="AC257">
        <v>1</v>
      </c>
      <c r="AD257">
        <v>3</v>
      </c>
      <c r="AE257">
        <v>14</v>
      </c>
      <c r="AF257">
        <v>8</v>
      </c>
      <c r="AG257">
        <v>7</v>
      </c>
      <c r="AH257">
        <v>7</v>
      </c>
    </row>
    <row r="258" spans="1:34" x14ac:dyDescent="0.3">
      <c r="A258" s="11" t="s">
        <v>7391</v>
      </c>
      <c r="B258" t="s">
        <v>7092</v>
      </c>
      <c r="C258" t="s">
        <v>7923</v>
      </c>
      <c r="D258">
        <v>18</v>
      </c>
      <c r="E258" t="s">
        <v>7094</v>
      </c>
      <c r="F258" t="s">
        <v>7095</v>
      </c>
      <c r="G258" t="s">
        <v>7102</v>
      </c>
      <c r="H258">
        <v>2</v>
      </c>
      <c r="I258">
        <v>2</v>
      </c>
      <c r="J258" t="s">
        <v>7103</v>
      </c>
      <c r="K258" t="s">
        <v>7097</v>
      </c>
      <c r="L258" t="s">
        <v>7099</v>
      </c>
      <c r="M258" t="s">
        <v>7103</v>
      </c>
      <c r="N258">
        <v>1</v>
      </c>
      <c r="O258">
        <v>1</v>
      </c>
      <c r="P258">
        <v>1</v>
      </c>
      <c r="Q258" t="s">
        <v>401</v>
      </c>
      <c r="R258" t="s">
        <v>7101</v>
      </c>
      <c r="S258" t="s">
        <v>401</v>
      </c>
      <c r="T258" t="s">
        <v>7101</v>
      </c>
      <c r="U258" t="s">
        <v>401</v>
      </c>
      <c r="V258" t="s">
        <v>401</v>
      </c>
      <c r="W258" t="s">
        <v>7101</v>
      </c>
      <c r="X258" t="s">
        <v>7101</v>
      </c>
      <c r="Y258">
        <v>4</v>
      </c>
      <c r="Z258">
        <v>4</v>
      </c>
      <c r="AA258">
        <v>3</v>
      </c>
      <c r="AB258">
        <v>2</v>
      </c>
      <c r="AC258">
        <v>2</v>
      </c>
      <c r="AD258">
        <v>1</v>
      </c>
      <c r="AE258">
        <v>26</v>
      </c>
      <c r="AF258">
        <v>7</v>
      </c>
      <c r="AG258">
        <v>8</v>
      </c>
      <c r="AH258">
        <v>8</v>
      </c>
    </row>
    <row r="259" spans="1:34" x14ac:dyDescent="0.3">
      <c r="A259" s="11" t="s">
        <v>7392</v>
      </c>
      <c r="B259" t="s">
        <v>7092</v>
      </c>
      <c r="C259" t="s">
        <v>7924</v>
      </c>
      <c r="D259">
        <v>17</v>
      </c>
      <c r="E259" t="s">
        <v>7094</v>
      </c>
      <c r="F259" t="s">
        <v>7095</v>
      </c>
      <c r="G259" t="s">
        <v>7102</v>
      </c>
      <c r="H259">
        <v>4</v>
      </c>
      <c r="I259">
        <v>4</v>
      </c>
      <c r="J259" t="s">
        <v>7098</v>
      </c>
      <c r="K259" t="s">
        <v>7098</v>
      </c>
      <c r="L259" t="s">
        <v>7099</v>
      </c>
      <c r="M259" t="s">
        <v>7100</v>
      </c>
      <c r="N259">
        <v>1</v>
      </c>
      <c r="O259">
        <v>1</v>
      </c>
      <c r="P259">
        <v>0</v>
      </c>
      <c r="Q259" t="s">
        <v>401</v>
      </c>
      <c r="R259" t="s">
        <v>7101</v>
      </c>
      <c r="S259" t="s">
        <v>401</v>
      </c>
      <c r="T259" t="s">
        <v>7101</v>
      </c>
      <c r="U259" t="s">
        <v>401</v>
      </c>
      <c r="V259" t="s">
        <v>7101</v>
      </c>
      <c r="W259" t="s">
        <v>7101</v>
      </c>
      <c r="X259" t="s">
        <v>401</v>
      </c>
      <c r="Y259">
        <v>4</v>
      </c>
      <c r="Z259">
        <v>2</v>
      </c>
      <c r="AA259">
        <v>1</v>
      </c>
      <c r="AB259">
        <v>1</v>
      </c>
      <c r="AC259">
        <v>2</v>
      </c>
      <c r="AD259">
        <v>5</v>
      </c>
      <c r="AE259">
        <v>6</v>
      </c>
      <c r="AF259">
        <v>10</v>
      </c>
      <c r="AG259">
        <v>8</v>
      </c>
      <c r="AH259">
        <v>9</v>
      </c>
    </row>
    <row r="260" spans="1:34" x14ac:dyDescent="0.3">
      <c r="A260" s="11" t="s">
        <v>7393</v>
      </c>
      <c r="B260" t="s">
        <v>7092</v>
      </c>
      <c r="C260" t="s">
        <v>7923</v>
      </c>
      <c r="D260">
        <v>17</v>
      </c>
      <c r="E260" t="s">
        <v>7094</v>
      </c>
      <c r="F260" t="s">
        <v>7095</v>
      </c>
      <c r="G260" t="s">
        <v>7102</v>
      </c>
      <c r="H260">
        <v>3</v>
      </c>
      <c r="I260">
        <v>2</v>
      </c>
      <c r="J260" t="s">
        <v>7103</v>
      </c>
      <c r="K260" t="s">
        <v>7103</v>
      </c>
      <c r="L260" t="s">
        <v>7099</v>
      </c>
      <c r="M260" t="s">
        <v>7104</v>
      </c>
      <c r="N260">
        <v>1</v>
      </c>
      <c r="O260">
        <v>2</v>
      </c>
      <c r="P260">
        <v>0</v>
      </c>
      <c r="Q260" t="s">
        <v>401</v>
      </c>
      <c r="R260" t="s">
        <v>401</v>
      </c>
      <c r="S260" t="s">
        <v>401</v>
      </c>
      <c r="T260" t="s">
        <v>7101</v>
      </c>
      <c r="U260" t="s">
        <v>7101</v>
      </c>
      <c r="V260" t="s">
        <v>7101</v>
      </c>
      <c r="W260" t="s">
        <v>401</v>
      </c>
      <c r="X260" t="s">
        <v>401</v>
      </c>
      <c r="Y260">
        <v>5</v>
      </c>
      <c r="Z260">
        <v>4</v>
      </c>
      <c r="AA260">
        <v>2</v>
      </c>
      <c r="AB260">
        <v>1</v>
      </c>
      <c r="AC260">
        <v>1</v>
      </c>
      <c r="AD260">
        <v>3</v>
      </c>
      <c r="AE260">
        <v>4</v>
      </c>
      <c r="AF260">
        <v>14</v>
      </c>
      <c r="AG260">
        <v>14</v>
      </c>
      <c r="AH260">
        <v>15</v>
      </c>
    </row>
    <row r="261" spans="1:34" x14ac:dyDescent="0.3">
      <c r="A261" s="11" t="s">
        <v>7394</v>
      </c>
      <c r="B261" t="s">
        <v>7092</v>
      </c>
      <c r="C261" t="s">
        <v>7924</v>
      </c>
      <c r="D261">
        <v>17</v>
      </c>
      <c r="E261" t="s">
        <v>7094</v>
      </c>
      <c r="F261" t="s">
        <v>7105</v>
      </c>
      <c r="G261" t="s">
        <v>7102</v>
      </c>
      <c r="H261">
        <v>1</v>
      </c>
      <c r="I261">
        <v>1</v>
      </c>
      <c r="J261" t="s">
        <v>7097</v>
      </c>
      <c r="K261" t="s">
        <v>7097</v>
      </c>
      <c r="L261" t="s">
        <v>7099</v>
      </c>
      <c r="M261" t="s">
        <v>7100</v>
      </c>
      <c r="N261">
        <v>1</v>
      </c>
      <c r="O261">
        <v>3</v>
      </c>
      <c r="P261">
        <v>0</v>
      </c>
      <c r="Q261" t="s">
        <v>401</v>
      </c>
      <c r="R261" t="s">
        <v>7101</v>
      </c>
      <c r="S261" t="s">
        <v>401</v>
      </c>
      <c r="T261" t="s">
        <v>7101</v>
      </c>
      <c r="U261" t="s">
        <v>7101</v>
      </c>
      <c r="V261" t="s">
        <v>7101</v>
      </c>
      <c r="W261" t="s">
        <v>7101</v>
      </c>
      <c r="X261" t="s">
        <v>7101</v>
      </c>
      <c r="Y261">
        <v>4</v>
      </c>
      <c r="Z261">
        <v>3</v>
      </c>
      <c r="AA261">
        <v>2</v>
      </c>
      <c r="AB261">
        <v>1</v>
      </c>
      <c r="AC261">
        <v>2</v>
      </c>
      <c r="AD261">
        <v>4</v>
      </c>
      <c r="AE261">
        <v>10</v>
      </c>
      <c r="AF261">
        <v>11</v>
      </c>
      <c r="AG261">
        <v>10</v>
      </c>
      <c r="AH261">
        <v>10</v>
      </c>
    </row>
    <row r="262" spans="1:34" x14ac:dyDescent="0.3">
      <c r="A262" s="11" t="s">
        <v>7395</v>
      </c>
      <c r="B262" t="s">
        <v>7092</v>
      </c>
      <c r="C262" t="s">
        <v>7923</v>
      </c>
      <c r="D262">
        <v>16</v>
      </c>
      <c r="E262" t="s">
        <v>7094</v>
      </c>
      <c r="F262" t="s">
        <v>7095</v>
      </c>
      <c r="G262" t="s">
        <v>7102</v>
      </c>
      <c r="H262">
        <v>1</v>
      </c>
      <c r="I262">
        <v>2</v>
      </c>
      <c r="J262" t="s">
        <v>7103</v>
      </c>
      <c r="K262" t="s">
        <v>7103</v>
      </c>
      <c r="L262" t="s">
        <v>7099</v>
      </c>
      <c r="M262" t="s">
        <v>7100</v>
      </c>
      <c r="N262">
        <v>1</v>
      </c>
      <c r="O262">
        <v>1</v>
      </c>
      <c r="P262">
        <v>0</v>
      </c>
      <c r="Q262" t="s">
        <v>401</v>
      </c>
      <c r="R262" t="s">
        <v>401</v>
      </c>
      <c r="S262" t="s">
        <v>401</v>
      </c>
      <c r="T262" t="s">
        <v>401</v>
      </c>
      <c r="U262" t="s">
        <v>7101</v>
      </c>
      <c r="V262" t="s">
        <v>401</v>
      </c>
      <c r="W262" t="s">
        <v>7101</v>
      </c>
      <c r="X262" t="s">
        <v>401</v>
      </c>
      <c r="Y262">
        <v>5</v>
      </c>
      <c r="Z262">
        <v>3</v>
      </c>
      <c r="AA262">
        <v>5</v>
      </c>
      <c r="AB262">
        <v>1</v>
      </c>
      <c r="AC262">
        <v>2</v>
      </c>
      <c r="AD262">
        <v>5</v>
      </c>
      <c r="AE262">
        <v>4</v>
      </c>
      <c r="AF262">
        <v>12</v>
      </c>
      <c r="AG262">
        <v>11</v>
      </c>
      <c r="AH262">
        <v>11</v>
      </c>
    </row>
    <row r="263" spans="1:34" x14ac:dyDescent="0.3">
      <c r="A263" s="11" t="s">
        <v>7396</v>
      </c>
      <c r="B263" t="s">
        <v>7092</v>
      </c>
      <c r="C263" t="s">
        <v>7924</v>
      </c>
      <c r="D263">
        <v>17</v>
      </c>
      <c r="E263" t="s">
        <v>7110</v>
      </c>
      <c r="F263" t="s">
        <v>7095</v>
      </c>
      <c r="G263" t="s">
        <v>7102</v>
      </c>
      <c r="H263">
        <v>2</v>
      </c>
      <c r="I263">
        <v>1</v>
      </c>
      <c r="J263" t="s">
        <v>7097</v>
      </c>
      <c r="K263" t="s">
        <v>7106</v>
      </c>
      <c r="L263" t="s">
        <v>7099</v>
      </c>
      <c r="M263" t="s">
        <v>7100</v>
      </c>
      <c r="N263">
        <v>3</v>
      </c>
      <c r="O263">
        <v>2</v>
      </c>
      <c r="P263">
        <v>0</v>
      </c>
      <c r="Q263" t="s">
        <v>401</v>
      </c>
      <c r="R263" t="s">
        <v>401</v>
      </c>
      <c r="S263" t="s">
        <v>401</v>
      </c>
      <c r="T263" t="s">
        <v>7101</v>
      </c>
      <c r="U263" t="s">
        <v>7101</v>
      </c>
      <c r="V263" t="s">
        <v>7101</v>
      </c>
      <c r="W263" t="s">
        <v>401</v>
      </c>
      <c r="X263" t="s">
        <v>401</v>
      </c>
      <c r="Y263">
        <v>2</v>
      </c>
      <c r="Z263">
        <v>1</v>
      </c>
      <c r="AA263">
        <v>1</v>
      </c>
      <c r="AB263">
        <v>1</v>
      </c>
      <c r="AC263">
        <v>1</v>
      </c>
      <c r="AD263">
        <v>3</v>
      </c>
      <c r="AE263">
        <v>2</v>
      </c>
      <c r="AF263">
        <v>13</v>
      </c>
      <c r="AG263">
        <v>13</v>
      </c>
      <c r="AH263">
        <v>13</v>
      </c>
    </row>
    <row r="264" spans="1:34" x14ac:dyDescent="0.3">
      <c r="A264" s="11" t="s">
        <v>7397</v>
      </c>
      <c r="B264" t="s">
        <v>7092</v>
      </c>
      <c r="C264" t="s">
        <v>7923</v>
      </c>
      <c r="D264">
        <v>17</v>
      </c>
      <c r="E264" t="s">
        <v>7110</v>
      </c>
      <c r="F264" t="s">
        <v>7105</v>
      </c>
      <c r="G264" t="s">
        <v>7096</v>
      </c>
      <c r="H264">
        <v>1</v>
      </c>
      <c r="I264">
        <v>4</v>
      </c>
      <c r="J264" t="s">
        <v>7103</v>
      </c>
      <c r="K264" t="s">
        <v>7103</v>
      </c>
      <c r="L264" t="s">
        <v>7099</v>
      </c>
      <c r="M264" t="s">
        <v>7103</v>
      </c>
      <c r="N264">
        <v>4</v>
      </c>
      <c r="O264">
        <v>1</v>
      </c>
      <c r="P264">
        <v>1</v>
      </c>
      <c r="Q264" t="s">
        <v>401</v>
      </c>
      <c r="R264" t="s">
        <v>7101</v>
      </c>
      <c r="S264" t="s">
        <v>401</v>
      </c>
      <c r="T264" t="s">
        <v>401</v>
      </c>
      <c r="U264" t="s">
        <v>7101</v>
      </c>
      <c r="V264" t="s">
        <v>7101</v>
      </c>
      <c r="W264" t="s">
        <v>7101</v>
      </c>
      <c r="X264" t="s">
        <v>401</v>
      </c>
      <c r="Y264">
        <v>5</v>
      </c>
      <c r="Z264">
        <v>5</v>
      </c>
      <c r="AA264">
        <v>4</v>
      </c>
      <c r="AB264">
        <v>1</v>
      </c>
      <c r="AC264">
        <v>1</v>
      </c>
      <c r="AD264">
        <v>5</v>
      </c>
      <c r="AE264">
        <v>14</v>
      </c>
      <c r="AF264">
        <v>9</v>
      </c>
      <c r="AG264">
        <v>9</v>
      </c>
      <c r="AH264">
        <v>8</v>
      </c>
    </row>
    <row r="265" spans="1:34" x14ac:dyDescent="0.3">
      <c r="A265" s="11" t="s">
        <v>7398</v>
      </c>
      <c r="B265" t="s">
        <v>7092</v>
      </c>
      <c r="C265" t="s">
        <v>7924</v>
      </c>
      <c r="D265">
        <v>18</v>
      </c>
      <c r="E265" t="s">
        <v>7094</v>
      </c>
      <c r="F265" t="s">
        <v>7095</v>
      </c>
      <c r="G265" t="s">
        <v>7102</v>
      </c>
      <c r="H265">
        <v>2</v>
      </c>
      <c r="I265">
        <v>2</v>
      </c>
      <c r="J265" t="s">
        <v>7103</v>
      </c>
      <c r="K265" t="s">
        <v>7106</v>
      </c>
      <c r="L265" t="s">
        <v>7109</v>
      </c>
      <c r="M265" t="s">
        <v>7104</v>
      </c>
      <c r="N265">
        <v>1</v>
      </c>
      <c r="O265">
        <v>2</v>
      </c>
      <c r="P265">
        <v>0</v>
      </c>
      <c r="Q265" t="s">
        <v>401</v>
      </c>
      <c r="R265" t="s">
        <v>401</v>
      </c>
      <c r="S265" t="s">
        <v>401</v>
      </c>
      <c r="T265" t="s">
        <v>401</v>
      </c>
      <c r="U265" t="s">
        <v>7101</v>
      </c>
      <c r="V265" t="s">
        <v>401</v>
      </c>
      <c r="W265" t="s">
        <v>7101</v>
      </c>
      <c r="X265" t="s">
        <v>401</v>
      </c>
      <c r="Y265">
        <v>5</v>
      </c>
      <c r="Z265">
        <v>5</v>
      </c>
      <c r="AA265">
        <v>4</v>
      </c>
      <c r="AB265">
        <v>3</v>
      </c>
      <c r="AC265">
        <v>5</v>
      </c>
      <c r="AD265">
        <v>2</v>
      </c>
      <c r="AE265">
        <v>16</v>
      </c>
      <c r="AF265">
        <v>8</v>
      </c>
      <c r="AG265">
        <v>7</v>
      </c>
      <c r="AH265">
        <v>8</v>
      </c>
    </row>
    <row r="266" spans="1:34" x14ac:dyDescent="0.3">
      <c r="A266" s="11" t="s">
        <v>7399</v>
      </c>
      <c r="B266" t="s">
        <v>7092</v>
      </c>
      <c r="C266" t="s">
        <v>7923</v>
      </c>
      <c r="D266">
        <v>17</v>
      </c>
      <c r="E266" t="s">
        <v>7094</v>
      </c>
      <c r="F266" t="s">
        <v>7105</v>
      </c>
      <c r="G266" t="s">
        <v>7096</v>
      </c>
      <c r="H266">
        <v>2</v>
      </c>
      <c r="I266">
        <v>2</v>
      </c>
      <c r="J266" t="s">
        <v>7103</v>
      </c>
      <c r="K266" t="s">
        <v>7103</v>
      </c>
      <c r="L266" t="s">
        <v>7107</v>
      </c>
      <c r="M266" t="s">
        <v>7100</v>
      </c>
      <c r="N266">
        <v>1</v>
      </c>
      <c r="O266">
        <v>1</v>
      </c>
      <c r="P266">
        <v>1</v>
      </c>
      <c r="Q266" t="s">
        <v>401</v>
      </c>
      <c r="R266" t="s">
        <v>7101</v>
      </c>
      <c r="S266" t="s">
        <v>401</v>
      </c>
      <c r="T266" t="s">
        <v>401</v>
      </c>
      <c r="U266" t="s">
        <v>401</v>
      </c>
      <c r="V266" t="s">
        <v>401</v>
      </c>
      <c r="W266" t="s">
        <v>7101</v>
      </c>
      <c r="X266" t="s">
        <v>401</v>
      </c>
      <c r="Y266">
        <v>3</v>
      </c>
      <c r="Z266">
        <v>1</v>
      </c>
      <c r="AA266">
        <v>2</v>
      </c>
      <c r="AB266">
        <v>1</v>
      </c>
      <c r="AC266">
        <v>1</v>
      </c>
      <c r="AD266">
        <v>1</v>
      </c>
      <c r="AE266">
        <v>8</v>
      </c>
      <c r="AF266">
        <v>11</v>
      </c>
      <c r="AG266">
        <v>9</v>
      </c>
      <c r="AH266">
        <v>10</v>
      </c>
    </row>
    <row r="267" spans="1:34" x14ac:dyDescent="0.3">
      <c r="A267" s="11" t="s">
        <v>7400</v>
      </c>
      <c r="B267" t="s">
        <v>7092</v>
      </c>
      <c r="C267" t="s">
        <v>7924</v>
      </c>
      <c r="D267">
        <v>17</v>
      </c>
      <c r="E267" t="s">
        <v>7110</v>
      </c>
      <c r="F267" t="s">
        <v>7105</v>
      </c>
      <c r="G267" t="s">
        <v>7102</v>
      </c>
      <c r="H267">
        <v>1</v>
      </c>
      <c r="I267">
        <v>1</v>
      </c>
      <c r="J267" t="s">
        <v>7097</v>
      </c>
      <c r="K267" t="s">
        <v>7103</v>
      </c>
      <c r="L267" t="s">
        <v>7099</v>
      </c>
      <c r="M267" t="s">
        <v>7100</v>
      </c>
      <c r="N267">
        <v>2</v>
      </c>
      <c r="O267">
        <v>3</v>
      </c>
      <c r="P267">
        <v>0</v>
      </c>
      <c r="Q267" t="s">
        <v>401</v>
      </c>
      <c r="R267" t="s">
        <v>401</v>
      </c>
      <c r="S267" t="s">
        <v>401</v>
      </c>
      <c r="T267" t="s">
        <v>7101</v>
      </c>
      <c r="U267" t="s">
        <v>7101</v>
      </c>
      <c r="V267" t="s">
        <v>7101</v>
      </c>
      <c r="W267" t="s">
        <v>7101</v>
      </c>
      <c r="X267" t="s">
        <v>401</v>
      </c>
      <c r="Y267">
        <v>4</v>
      </c>
      <c r="Z267">
        <v>3</v>
      </c>
      <c r="AA267">
        <v>3</v>
      </c>
      <c r="AB267">
        <v>1</v>
      </c>
      <c r="AC267">
        <v>3</v>
      </c>
      <c r="AD267">
        <v>5</v>
      </c>
      <c r="AE267">
        <v>4</v>
      </c>
      <c r="AF267">
        <v>15</v>
      </c>
      <c r="AG267">
        <v>14</v>
      </c>
      <c r="AH267">
        <v>15</v>
      </c>
    </row>
    <row r="268" spans="1:34" x14ac:dyDescent="0.3">
      <c r="A268" s="11" t="s">
        <v>7401</v>
      </c>
      <c r="B268" t="s">
        <v>7092</v>
      </c>
      <c r="C268" t="s">
        <v>7923</v>
      </c>
      <c r="D268">
        <v>17</v>
      </c>
      <c r="E268" t="s">
        <v>7094</v>
      </c>
      <c r="F268" t="s">
        <v>7105</v>
      </c>
      <c r="G268" t="s">
        <v>7096</v>
      </c>
      <c r="H268">
        <v>4</v>
      </c>
      <c r="I268">
        <v>2</v>
      </c>
      <c r="J268" t="s">
        <v>7098</v>
      </c>
      <c r="K268" t="s">
        <v>7103</v>
      </c>
      <c r="L268" t="s">
        <v>7099</v>
      </c>
      <c r="M268" t="s">
        <v>7100</v>
      </c>
      <c r="N268">
        <v>1</v>
      </c>
      <c r="O268">
        <v>2</v>
      </c>
      <c r="P268">
        <v>0</v>
      </c>
      <c r="Q268" t="s">
        <v>401</v>
      </c>
      <c r="R268" t="s">
        <v>7101</v>
      </c>
      <c r="S268" t="s">
        <v>401</v>
      </c>
      <c r="T268" t="s">
        <v>7101</v>
      </c>
      <c r="U268" t="s">
        <v>7101</v>
      </c>
      <c r="V268" t="s">
        <v>7101</v>
      </c>
      <c r="W268" t="s">
        <v>401</v>
      </c>
      <c r="X268" t="s">
        <v>401</v>
      </c>
      <c r="Y268">
        <v>4</v>
      </c>
      <c r="Z268">
        <v>3</v>
      </c>
      <c r="AA268">
        <v>2</v>
      </c>
      <c r="AB268">
        <v>1</v>
      </c>
      <c r="AC268">
        <v>1</v>
      </c>
      <c r="AD268">
        <v>4</v>
      </c>
      <c r="AE268">
        <v>4</v>
      </c>
      <c r="AF268">
        <v>15</v>
      </c>
      <c r="AG268">
        <v>14</v>
      </c>
      <c r="AH268">
        <v>14</v>
      </c>
    </row>
    <row r="269" spans="1:34" x14ac:dyDescent="0.3">
      <c r="A269" s="11" t="s">
        <v>7402</v>
      </c>
      <c r="B269" t="s">
        <v>7092</v>
      </c>
      <c r="C269" t="s">
        <v>7924</v>
      </c>
      <c r="D269">
        <v>17</v>
      </c>
      <c r="E269" t="s">
        <v>7094</v>
      </c>
      <c r="F269" t="s">
        <v>7105</v>
      </c>
      <c r="G269" t="s">
        <v>7102</v>
      </c>
      <c r="H269">
        <v>4</v>
      </c>
      <c r="I269">
        <v>3</v>
      </c>
      <c r="J269" t="s">
        <v>7088</v>
      </c>
      <c r="K269" t="s">
        <v>7103</v>
      </c>
      <c r="L269" t="s">
        <v>7099</v>
      </c>
      <c r="M269" t="s">
        <v>7100</v>
      </c>
      <c r="N269">
        <v>2</v>
      </c>
      <c r="O269">
        <v>2</v>
      </c>
      <c r="P269">
        <v>0</v>
      </c>
      <c r="Q269" t="s">
        <v>401</v>
      </c>
      <c r="R269" t="s">
        <v>401</v>
      </c>
      <c r="S269" t="s">
        <v>401</v>
      </c>
      <c r="T269" t="s">
        <v>7101</v>
      </c>
      <c r="U269" t="s">
        <v>7101</v>
      </c>
      <c r="V269" t="s">
        <v>7101</v>
      </c>
      <c r="W269" t="s">
        <v>7101</v>
      </c>
      <c r="X269" t="s">
        <v>7101</v>
      </c>
      <c r="Y269">
        <v>2</v>
      </c>
      <c r="Z269">
        <v>5</v>
      </c>
      <c r="AA269">
        <v>5</v>
      </c>
      <c r="AB269">
        <v>1</v>
      </c>
      <c r="AC269">
        <v>4</v>
      </c>
      <c r="AD269">
        <v>5</v>
      </c>
      <c r="AE269">
        <v>8</v>
      </c>
      <c r="AF269">
        <v>15</v>
      </c>
      <c r="AG269">
        <v>15</v>
      </c>
      <c r="AH269">
        <v>15</v>
      </c>
    </row>
    <row r="270" spans="1:34" x14ac:dyDescent="0.3">
      <c r="A270" s="11" t="s">
        <v>7403</v>
      </c>
      <c r="B270" t="s">
        <v>7092</v>
      </c>
      <c r="C270" t="s">
        <v>7923</v>
      </c>
      <c r="D270">
        <v>17</v>
      </c>
      <c r="E270" t="s">
        <v>7110</v>
      </c>
      <c r="F270" t="s">
        <v>7105</v>
      </c>
      <c r="G270" t="s">
        <v>7096</v>
      </c>
      <c r="H270">
        <v>4</v>
      </c>
      <c r="I270">
        <v>4</v>
      </c>
      <c r="J270" t="s">
        <v>7098</v>
      </c>
      <c r="K270" t="s">
        <v>7103</v>
      </c>
      <c r="L270" t="s">
        <v>7099</v>
      </c>
      <c r="M270" t="s">
        <v>7100</v>
      </c>
      <c r="N270">
        <v>2</v>
      </c>
      <c r="O270">
        <v>2</v>
      </c>
      <c r="P270">
        <v>0</v>
      </c>
      <c r="Q270" t="s">
        <v>401</v>
      </c>
      <c r="R270" t="s">
        <v>7101</v>
      </c>
      <c r="S270" t="s">
        <v>401</v>
      </c>
      <c r="T270" t="s">
        <v>401</v>
      </c>
      <c r="U270" t="s">
        <v>7101</v>
      </c>
      <c r="V270" t="s">
        <v>7101</v>
      </c>
      <c r="W270" t="s">
        <v>7101</v>
      </c>
      <c r="X270" t="s">
        <v>401</v>
      </c>
      <c r="Y270">
        <v>3</v>
      </c>
      <c r="Z270">
        <v>3</v>
      </c>
      <c r="AA270">
        <v>3</v>
      </c>
      <c r="AB270">
        <v>2</v>
      </c>
      <c r="AC270">
        <v>3</v>
      </c>
      <c r="AD270">
        <v>4</v>
      </c>
      <c r="AE270">
        <v>0</v>
      </c>
      <c r="AF270">
        <v>12</v>
      </c>
      <c r="AG270">
        <v>12</v>
      </c>
      <c r="AH270">
        <v>12</v>
      </c>
    </row>
    <row r="271" spans="1:34" x14ac:dyDescent="0.3">
      <c r="A271" s="11" t="s">
        <v>7404</v>
      </c>
      <c r="B271" t="s">
        <v>7092</v>
      </c>
      <c r="C271" t="s">
        <v>7924</v>
      </c>
      <c r="D271">
        <v>16</v>
      </c>
      <c r="E271" t="s">
        <v>7094</v>
      </c>
      <c r="F271" t="s">
        <v>7105</v>
      </c>
      <c r="G271" t="s">
        <v>7102</v>
      </c>
      <c r="H271">
        <v>4</v>
      </c>
      <c r="I271">
        <v>3</v>
      </c>
      <c r="J271" t="s">
        <v>7098</v>
      </c>
      <c r="K271" t="s">
        <v>7103</v>
      </c>
      <c r="L271" t="s">
        <v>7099</v>
      </c>
      <c r="M271" t="s">
        <v>7100</v>
      </c>
      <c r="N271">
        <v>1</v>
      </c>
      <c r="O271">
        <v>1</v>
      </c>
      <c r="P271">
        <v>0</v>
      </c>
      <c r="Q271" t="s">
        <v>401</v>
      </c>
      <c r="R271" t="s">
        <v>401</v>
      </c>
      <c r="S271" t="s">
        <v>401</v>
      </c>
      <c r="T271" t="s">
        <v>7101</v>
      </c>
      <c r="U271" t="s">
        <v>401</v>
      </c>
      <c r="V271" t="s">
        <v>7101</v>
      </c>
      <c r="W271" t="s">
        <v>7101</v>
      </c>
      <c r="X271" t="s">
        <v>401</v>
      </c>
      <c r="Y271">
        <v>5</v>
      </c>
      <c r="Z271">
        <v>4</v>
      </c>
      <c r="AA271">
        <v>5</v>
      </c>
      <c r="AB271">
        <v>1</v>
      </c>
      <c r="AC271">
        <v>1</v>
      </c>
      <c r="AD271">
        <v>3</v>
      </c>
      <c r="AE271">
        <v>7</v>
      </c>
      <c r="AF271">
        <v>14</v>
      </c>
      <c r="AG271">
        <v>14</v>
      </c>
      <c r="AH271">
        <v>15</v>
      </c>
    </row>
    <row r="272" spans="1:34" x14ac:dyDescent="0.3">
      <c r="A272" s="11" t="s">
        <v>7405</v>
      </c>
      <c r="B272" t="s">
        <v>7092</v>
      </c>
      <c r="C272" t="s">
        <v>7923</v>
      </c>
      <c r="D272">
        <v>16</v>
      </c>
      <c r="E272" t="s">
        <v>7094</v>
      </c>
      <c r="F272" t="s">
        <v>7095</v>
      </c>
      <c r="G272" t="s">
        <v>7102</v>
      </c>
      <c r="H272">
        <v>4</v>
      </c>
      <c r="I272">
        <v>4</v>
      </c>
      <c r="J272" t="s">
        <v>7106</v>
      </c>
      <c r="K272" t="s">
        <v>7106</v>
      </c>
      <c r="L272" t="s">
        <v>7099</v>
      </c>
      <c r="M272" t="s">
        <v>7100</v>
      </c>
      <c r="N272">
        <v>1</v>
      </c>
      <c r="O272">
        <v>1</v>
      </c>
      <c r="P272">
        <v>0</v>
      </c>
      <c r="Q272" t="s">
        <v>401</v>
      </c>
      <c r="R272" t="s">
        <v>401</v>
      </c>
      <c r="S272" t="s">
        <v>7101</v>
      </c>
      <c r="T272" t="s">
        <v>7101</v>
      </c>
      <c r="U272" t="s">
        <v>7101</v>
      </c>
      <c r="V272" t="s">
        <v>7101</v>
      </c>
      <c r="W272" t="s">
        <v>7101</v>
      </c>
      <c r="X272" t="s">
        <v>401</v>
      </c>
      <c r="Y272">
        <v>5</v>
      </c>
      <c r="Z272">
        <v>3</v>
      </c>
      <c r="AA272">
        <v>2</v>
      </c>
      <c r="AB272">
        <v>1</v>
      </c>
      <c r="AC272">
        <v>2</v>
      </c>
      <c r="AD272">
        <v>5</v>
      </c>
      <c r="AE272">
        <v>4</v>
      </c>
      <c r="AF272">
        <v>14</v>
      </c>
      <c r="AG272">
        <v>15</v>
      </c>
      <c r="AH272">
        <v>15</v>
      </c>
    </row>
    <row r="273" spans="1:34" x14ac:dyDescent="0.3">
      <c r="A273" s="11" t="s">
        <v>7406</v>
      </c>
      <c r="B273" t="s">
        <v>7092</v>
      </c>
      <c r="C273" t="s">
        <v>7924</v>
      </c>
      <c r="D273">
        <v>17</v>
      </c>
      <c r="E273" t="s">
        <v>7094</v>
      </c>
      <c r="F273" t="s">
        <v>7095</v>
      </c>
      <c r="G273" t="s">
        <v>7102</v>
      </c>
      <c r="H273">
        <v>4</v>
      </c>
      <c r="I273">
        <v>4</v>
      </c>
      <c r="J273" t="s">
        <v>7098</v>
      </c>
      <c r="K273" t="s">
        <v>7106</v>
      </c>
      <c r="L273" t="s">
        <v>7099</v>
      </c>
      <c r="M273" t="s">
        <v>7100</v>
      </c>
      <c r="N273">
        <v>1</v>
      </c>
      <c r="O273">
        <v>2</v>
      </c>
      <c r="P273">
        <v>0</v>
      </c>
      <c r="Q273" t="s">
        <v>401</v>
      </c>
      <c r="R273" t="s">
        <v>7101</v>
      </c>
      <c r="S273" t="s">
        <v>7101</v>
      </c>
      <c r="T273" t="s">
        <v>401</v>
      </c>
      <c r="U273" t="s">
        <v>7101</v>
      </c>
      <c r="V273" t="s">
        <v>7101</v>
      </c>
      <c r="W273" t="s">
        <v>7101</v>
      </c>
      <c r="X273" t="s">
        <v>7101</v>
      </c>
      <c r="Y273">
        <v>5</v>
      </c>
      <c r="Z273">
        <v>3</v>
      </c>
      <c r="AA273">
        <v>1</v>
      </c>
      <c r="AB273">
        <v>1</v>
      </c>
      <c r="AC273">
        <v>4</v>
      </c>
      <c r="AD273">
        <v>5</v>
      </c>
      <c r="AE273">
        <v>2</v>
      </c>
      <c r="AF273">
        <v>11</v>
      </c>
      <c r="AG273">
        <v>11</v>
      </c>
      <c r="AH273">
        <v>12</v>
      </c>
    </row>
    <row r="274" spans="1:34" x14ac:dyDescent="0.3">
      <c r="A274" s="11" t="s">
        <v>7407</v>
      </c>
      <c r="B274" t="s">
        <v>7092</v>
      </c>
      <c r="C274" t="s">
        <v>7923</v>
      </c>
      <c r="D274">
        <v>17</v>
      </c>
      <c r="E274" t="s">
        <v>7110</v>
      </c>
      <c r="F274" t="s">
        <v>7095</v>
      </c>
      <c r="G274" t="s">
        <v>7102</v>
      </c>
      <c r="H274">
        <v>1</v>
      </c>
      <c r="I274">
        <v>1</v>
      </c>
      <c r="J274" t="s">
        <v>7103</v>
      </c>
      <c r="K274" t="s">
        <v>7103</v>
      </c>
      <c r="L274" t="s">
        <v>7107</v>
      </c>
      <c r="M274" t="s">
        <v>7104</v>
      </c>
      <c r="N274">
        <v>2</v>
      </c>
      <c r="O274">
        <v>3</v>
      </c>
      <c r="P274">
        <v>0</v>
      </c>
      <c r="Q274" t="s">
        <v>401</v>
      </c>
      <c r="R274" t="s">
        <v>401</v>
      </c>
      <c r="S274" t="s">
        <v>401</v>
      </c>
      <c r="T274" t="s">
        <v>401</v>
      </c>
      <c r="U274" t="s">
        <v>401</v>
      </c>
      <c r="V274" t="s">
        <v>7101</v>
      </c>
      <c r="W274" t="s">
        <v>7101</v>
      </c>
      <c r="X274" t="s">
        <v>7101</v>
      </c>
      <c r="Y274">
        <v>4</v>
      </c>
      <c r="Z274">
        <v>3</v>
      </c>
      <c r="AA274">
        <v>3</v>
      </c>
      <c r="AB274">
        <v>1</v>
      </c>
      <c r="AC274">
        <v>1</v>
      </c>
      <c r="AD274">
        <v>1</v>
      </c>
      <c r="AE274">
        <v>2</v>
      </c>
      <c r="AF274">
        <v>13</v>
      </c>
      <c r="AG274">
        <v>14</v>
      </c>
      <c r="AH274">
        <v>15</v>
      </c>
    </row>
    <row r="275" spans="1:34" x14ac:dyDescent="0.3">
      <c r="A275" s="11" t="s">
        <v>7408</v>
      </c>
      <c r="B275" t="s">
        <v>7092</v>
      </c>
      <c r="C275" t="s">
        <v>7924</v>
      </c>
      <c r="D275">
        <v>17</v>
      </c>
      <c r="E275" t="s">
        <v>7094</v>
      </c>
      <c r="F275" t="s">
        <v>7095</v>
      </c>
      <c r="G275" t="s">
        <v>7102</v>
      </c>
      <c r="H275">
        <v>3</v>
      </c>
      <c r="I275">
        <v>3</v>
      </c>
      <c r="J275" t="s">
        <v>7106</v>
      </c>
      <c r="K275" t="s">
        <v>7103</v>
      </c>
      <c r="L275" t="s">
        <v>7107</v>
      </c>
      <c r="M275" t="s">
        <v>7100</v>
      </c>
      <c r="N275">
        <v>2</v>
      </c>
      <c r="O275">
        <v>3</v>
      </c>
      <c r="P275">
        <v>0</v>
      </c>
      <c r="Q275" t="s">
        <v>401</v>
      </c>
      <c r="R275" t="s">
        <v>7101</v>
      </c>
      <c r="S275" t="s">
        <v>401</v>
      </c>
      <c r="T275" t="s">
        <v>401</v>
      </c>
      <c r="U275" t="s">
        <v>7101</v>
      </c>
      <c r="V275" t="s">
        <v>7101</v>
      </c>
      <c r="W275" t="s">
        <v>7101</v>
      </c>
      <c r="X275" t="s">
        <v>7101</v>
      </c>
      <c r="Y275">
        <v>4</v>
      </c>
      <c r="Z275">
        <v>2</v>
      </c>
      <c r="AA275">
        <v>2</v>
      </c>
      <c r="AB275">
        <v>2</v>
      </c>
      <c r="AC275">
        <v>3</v>
      </c>
      <c r="AD275">
        <v>5</v>
      </c>
      <c r="AE275">
        <v>10</v>
      </c>
      <c r="AF275">
        <v>11</v>
      </c>
      <c r="AG275">
        <v>11</v>
      </c>
      <c r="AH275">
        <v>11</v>
      </c>
    </row>
    <row r="276" spans="1:34" x14ac:dyDescent="0.3">
      <c r="A276" s="11" t="s">
        <v>7409</v>
      </c>
      <c r="B276" t="s">
        <v>7092</v>
      </c>
      <c r="C276" t="s">
        <v>7923</v>
      </c>
      <c r="D276">
        <v>17</v>
      </c>
      <c r="E276" t="s">
        <v>7094</v>
      </c>
      <c r="F276" t="s">
        <v>7095</v>
      </c>
      <c r="G276" t="s">
        <v>7102</v>
      </c>
      <c r="H276">
        <v>1</v>
      </c>
      <c r="I276">
        <v>1</v>
      </c>
      <c r="J276" t="s">
        <v>7097</v>
      </c>
      <c r="K276" t="s">
        <v>7103</v>
      </c>
      <c r="L276" t="s">
        <v>7099</v>
      </c>
      <c r="M276" t="s">
        <v>7100</v>
      </c>
      <c r="N276">
        <v>1</v>
      </c>
      <c r="O276">
        <v>2</v>
      </c>
      <c r="P276">
        <v>0</v>
      </c>
      <c r="Q276" t="s">
        <v>7101</v>
      </c>
      <c r="R276" t="s">
        <v>401</v>
      </c>
      <c r="S276" t="s">
        <v>401</v>
      </c>
      <c r="T276" t="s">
        <v>401</v>
      </c>
      <c r="U276" t="s">
        <v>401</v>
      </c>
      <c r="V276" t="s">
        <v>7101</v>
      </c>
      <c r="W276" t="s">
        <v>401</v>
      </c>
      <c r="X276" t="s">
        <v>7101</v>
      </c>
      <c r="Y276">
        <v>4</v>
      </c>
      <c r="Z276">
        <v>3</v>
      </c>
      <c r="AA276">
        <v>2</v>
      </c>
      <c r="AB276">
        <v>1</v>
      </c>
      <c r="AC276">
        <v>1</v>
      </c>
      <c r="AD276">
        <v>4</v>
      </c>
      <c r="AE276">
        <v>10</v>
      </c>
      <c r="AF276">
        <v>10</v>
      </c>
      <c r="AG276">
        <v>9</v>
      </c>
      <c r="AH276">
        <v>10</v>
      </c>
    </row>
    <row r="277" spans="1:34" x14ac:dyDescent="0.3">
      <c r="A277" s="11" t="s">
        <v>7410</v>
      </c>
      <c r="B277" t="s">
        <v>7092</v>
      </c>
      <c r="C277" t="s">
        <v>7924</v>
      </c>
      <c r="D277">
        <v>18</v>
      </c>
      <c r="E277" t="s">
        <v>7094</v>
      </c>
      <c r="F277" t="s">
        <v>7095</v>
      </c>
      <c r="G277" t="s">
        <v>7102</v>
      </c>
      <c r="H277">
        <v>2</v>
      </c>
      <c r="I277">
        <v>1</v>
      </c>
      <c r="J277" t="s">
        <v>7103</v>
      </c>
      <c r="K277" t="s">
        <v>7103</v>
      </c>
      <c r="L277" t="s">
        <v>7099</v>
      </c>
      <c r="M277" t="s">
        <v>7103</v>
      </c>
      <c r="N277">
        <v>2</v>
      </c>
      <c r="O277">
        <v>3</v>
      </c>
      <c r="P277">
        <v>0</v>
      </c>
      <c r="Q277" t="s">
        <v>401</v>
      </c>
      <c r="R277" t="s">
        <v>7101</v>
      </c>
      <c r="S277" t="s">
        <v>401</v>
      </c>
      <c r="T277" t="s">
        <v>401</v>
      </c>
      <c r="U277" t="s">
        <v>401</v>
      </c>
      <c r="V277" t="s">
        <v>7101</v>
      </c>
      <c r="W277" t="s">
        <v>7101</v>
      </c>
      <c r="X277" t="s">
        <v>7101</v>
      </c>
      <c r="Y277">
        <v>4</v>
      </c>
      <c r="Z277">
        <v>4</v>
      </c>
      <c r="AA277">
        <v>4</v>
      </c>
      <c r="AB277">
        <v>1</v>
      </c>
      <c r="AC277">
        <v>1</v>
      </c>
      <c r="AD277">
        <v>3</v>
      </c>
      <c r="AE277">
        <v>10</v>
      </c>
      <c r="AF277">
        <v>12</v>
      </c>
      <c r="AG277">
        <v>10</v>
      </c>
      <c r="AH277">
        <v>11</v>
      </c>
    </row>
    <row r="278" spans="1:34" x14ac:dyDescent="0.3">
      <c r="A278" s="11" t="s">
        <v>7411</v>
      </c>
      <c r="B278" t="s">
        <v>7092</v>
      </c>
      <c r="C278" t="s">
        <v>7923</v>
      </c>
      <c r="D278">
        <v>16</v>
      </c>
      <c r="E278" t="s">
        <v>7094</v>
      </c>
      <c r="F278" t="s">
        <v>7095</v>
      </c>
      <c r="G278" t="s">
        <v>7102</v>
      </c>
      <c r="H278">
        <v>2</v>
      </c>
      <c r="I278">
        <v>1</v>
      </c>
      <c r="J278" t="s">
        <v>7103</v>
      </c>
      <c r="K278" t="s">
        <v>7103</v>
      </c>
      <c r="L278" t="s">
        <v>7099</v>
      </c>
      <c r="M278" t="s">
        <v>7100</v>
      </c>
      <c r="N278">
        <v>3</v>
      </c>
      <c r="O278">
        <v>1</v>
      </c>
      <c r="P278">
        <v>0</v>
      </c>
      <c r="Q278" t="s">
        <v>401</v>
      </c>
      <c r="R278" t="s">
        <v>401</v>
      </c>
      <c r="S278" t="s">
        <v>401</v>
      </c>
      <c r="T278" t="s">
        <v>401</v>
      </c>
      <c r="U278" t="s">
        <v>7101</v>
      </c>
      <c r="V278" t="s">
        <v>7101</v>
      </c>
      <c r="W278" t="s">
        <v>7101</v>
      </c>
      <c r="X278" t="s">
        <v>401</v>
      </c>
      <c r="Y278">
        <v>4</v>
      </c>
      <c r="Z278">
        <v>3</v>
      </c>
      <c r="AA278">
        <v>3</v>
      </c>
      <c r="AB278">
        <v>1</v>
      </c>
      <c r="AC278">
        <v>1</v>
      </c>
      <c r="AD278">
        <v>4</v>
      </c>
      <c r="AE278">
        <v>7</v>
      </c>
      <c r="AF278">
        <v>15</v>
      </c>
      <c r="AG278">
        <v>16</v>
      </c>
      <c r="AH278">
        <v>16</v>
      </c>
    </row>
    <row r="279" spans="1:34" x14ac:dyDescent="0.3">
      <c r="A279" s="11" t="s">
        <v>7412</v>
      </c>
      <c r="B279" t="s">
        <v>7092</v>
      </c>
      <c r="C279" t="s">
        <v>7924</v>
      </c>
      <c r="D279">
        <v>17</v>
      </c>
      <c r="E279" t="s">
        <v>7094</v>
      </c>
      <c r="F279" t="s">
        <v>7095</v>
      </c>
      <c r="G279" t="s">
        <v>7102</v>
      </c>
      <c r="H279">
        <v>1</v>
      </c>
      <c r="I279">
        <v>1</v>
      </c>
      <c r="J279" t="s">
        <v>7103</v>
      </c>
      <c r="K279" t="s">
        <v>7106</v>
      </c>
      <c r="L279" t="s">
        <v>7099</v>
      </c>
      <c r="M279" t="s">
        <v>7104</v>
      </c>
      <c r="N279">
        <v>1</v>
      </c>
      <c r="O279">
        <v>2</v>
      </c>
      <c r="P279">
        <v>0</v>
      </c>
      <c r="Q279" t="s">
        <v>401</v>
      </c>
      <c r="R279" t="s">
        <v>7101</v>
      </c>
      <c r="S279" t="s">
        <v>401</v>
      </c>
      <c r="T279" t="s">
        <v>401</v>
      </c>
      <c r="U279" t="s">
        <v>7101</v>
      </c>
      <c r="V279" t="s">
        <v>7101</v>
      </c>
      <c r="W279" t="s">
        <v>401</v>
      </c>
      <c r="X279" t="s">
        <v>401</v>
      </c>
      <c r="Y279">
        <v>4</v>
      </c>
      <c r="Z279">
        <v>3</v>
      </c>
      <c r="AA279">
        <v>4</v>
      </c>
      <c r="AB279">
        <v>1</v>
      </c>
      <c r="AC279">
        <v>2</v>
      </c>
      <c r="AD279">
        <v>5</v>
      </c>
      <c r="AE279">
        <v>4</v>
      </c>
      <c r="AF279">
        <v>11</v>
      </c>
      <c r="AG279">
        <v>10</v>
      </c>
      <c r="AH279">
        <v>11</v>
      </c>
    </row>
    <row r="280" spans="1:34" x14ac:dyDescent="0.3">
      <c r="A280" s="11" t="s">
        <v>7413</v>
      </c>
      <c r="B280" t="s">
        <v>7092</v>
      </c>
      <c r="C280" t="s">
        <v>7923</v>
      </c>
      <c r="D280">
        <v>17</v>
      </c>
      <c r="E280" t="s">
        <v>7094</v>
      </c>
      <c r="F280" t="s">
        <v>7095</v>
      </c>
      <c r="G280" t="s">
        <v>7102</v>
      </c>
      <c r="H280">
        <v>2</v>
      </c>
      <c r="I280">
        <v>3</v>
      </c>
      <c r="J280" t="s">
        <v>7103</v>
      </c>
      <c r="K280" t="s">
        <v>7103</v>
      </c>
      <c r="L280" t="s">
        <v>7099</v>
      </c>
      <c r="M280" t="s">
        <v>7104</v>
      </c>
      <c r="N280">
        <v>2</v>
      </c>
      <c r="O280">
        <v>1</v>
      </c>
      <c r="P280">
        <v>0</v>
      </c>
      <c r="Q280" t="s">
        <v>401</v>
      </c>
      <c r="R280" t="s">
        <v>401</v>
      </c>
      <c r="S280" t="s">
        <v>401</v>
      </c>
      <c r="T280" t="s">
        <v>401</v>
      </c>
      <c r="U280" t="s">
        <v>7101</v>
      </c>
      <c r="V280" t="s">
        <v>7101</v>
      </c>
      <c r="W280" t="s">
        <v>7101</v>
      </c>
      <c r="X280" t="s">
        <v>401</v>
      </c>
      <c r="Y280">
        <v>5</v>
      </c>
      <c r="Z280">
        <v>2</v>
      </c>
      <c r="AA280">
        <v>2</v>
      </c>
      <c r="AB280">
        <v>1</v>
      </c>
      <c r="AC280">
        <v>1</v>
      </c>
      <c r="AD280">
        <v>2</v>
      </c>
      <c r="AE280">
        <v>2</v>
      </c>
      <c r="AF280">
        <v>9</v>
      </c>
      <c r="AG280">
        <v>12</v>
      </c>
      <c r="AH280">
        <v>13</v>
      </c>
    </row>
    <row r="281" spans="1:34" x14ac:dyDescent="0.3">
      <c r="A281" s="11" t="s">
        <v>7414</v>
      </c>
      <c r="B281" t="s">
        <v>7092</v>
      </c>
      <c r="C281" t="s">
        <v>7924</v>
      </c>
      <c r="D281">
        <v>22</v>
      </c>
      <c r="E281" t="s">
        <v>7094</v>
      </c>
      <c r="F281" t="s">
        <v>7095</v>
      </c>
      <c r="G281" t="s">
        <v>7102</v>
      </c>
      <c r="H281">
        <v>3</v>
      </c>
      <c r="I281">
        <v>1</v>
      </c>
      <c r="J281" t="s">
        <v>7106</v>
      </c>
      <c r="K281" t="s">
        <v>7106</v>
      </c>
      <c r="L281" t="s">
        <v>7103</v>
      </c>
      <c r="M281" t="s">
        <v>7100</v>
      </c>
      <c r="N281">
        <v>1</v>
      </c>
      <c r="O281">
        <v>1</v>
      </c>
      <c r="P281">
        <v>3</v>
      </c>
      <c r="Q281" t="s">
        <v>401</v>
      </c>
      <c r="R281" t="s">
        <v>401</v>
      </c>
      <c r="S281" t="s">
        <v>401</v>
      </c>
      <c r="T281" t="s">
        <v>401</v>
      </c>
      <c r="U281" t="s">
        <v>401</v>
      </c>
      <c r="V281" t="s">
        <v>401</v>
      </c>
      <c r="W281" t="s">
        <v>7101</v>
      </c>
      <c r="X281" t="s">
        <v>7101</v>
      </c>
      <c r="Y281">
        <v>5</v>
      </c>
      <c r="Z281">
        <v>4</v>
      </c>
      <c r="AA281">
        <v>5</v>
      </c>
      <c r="AB281">
        <v>5</v>
      </c>
      <c r="AC281">
        <v>5</v>
      </c>
      <c r="AD281">
        <v>1</v>
      </c>
      <c r="AE281">
        <v>12</v>
      </c>
      <c r="AF281">
        <v>7</v>
      </c>
      <c r="AG281">
        <v>8</v>
      </c>
      <c r="AH281">
        <v>5</v>
      </c>
    </row>
    <row r="282" spans="1:34" x14ac:dyDescent="0.3">
      <c r="A282" s="11" t="s">
        <v>7415</v>
      </c>
      <c r="B282" t="s">
        <v>7092</v>
      </c>
      <c r="C282" t="s">
        <v>7923</v>
      </c>
      <c r="D282">
        <v>18</v>
      </c>
      <c r="E282" t="s">
        <v>7110</v>
      </c>
      <c r="F282" t="s">
        <v>7105</v>
      </c>
      <c r="G282" t="s">
        <v>7102</v>
      </c>
      <c r="H282">
        <v>3</v>
      </c>
      <c r="I282">
        <v>3</v>
      </c>
      <c r="J282" t="s">
        <v>7103</v>
      </c>
      <c r="K282" t="s">
        <v>7106</v>
      </c>
      <c r="L282" t="s">
        <v>7099</v>
      </c>
      <c r="M282" t="s">
        <v>7100</v>
      </c>
      <c r="N282">
        <v>1</v>
      </c>
      <c r="O282">
        <v>2</v>
      </c>
      <c r="P282">
        <v>0</v>
      </c>
      <c r="Q282" t="s">
        <v>401</v>
      </c>
      <c r="R282" t="s">
        <v>7101</v>
      </c>
      <c r="S282" t="s">
        <v>401</v>
      </c>
      <c r="T282" t="s">
        <v>401</v>
      </c>
      <c r="U282" t="s">
        <v>7101</v>
      </c>
      <c r="V282" t="s">
        <v>7101</v>
      </c>
      <c r="W282" t="s">
        <v>7101</v>
      </c>
      <c r="X282" t="s">
        <v>7101</v>
      </c>
      <c r="Y282">
        <v>4</v>
      </c>
      <c r="Z282">
        <v>3</v>
      </c>
      <c r="AA282">
        <v>3</v>
      </c>
      <c r="AB282">
        <v>1</v>
      </c>
      <c r="AC282">
        <v>3</v>
      </c>
      <c r="AD282">
        <v>5</v>
      </c>
      <c r="AE282">
        <v>8</v>
      </c>
      <c r="AF282">
        <v>10</v>
      </c>
      <c r="AG282">
        <v>9</v>
      </c>
      <c r="AH282">
        <v>10</v>
      </c>
    </row>
    <row r="283" spans="1:34" x14ac:dyDescent="0.3">
      <c r="A283" s="11" t="s">
        <v>7416</v>
      </c>
      <c r="B283" t="s">
        <v>7092</v>
      </c>
      <c r="C283" t="s">
        <v>7924</v>
      </c>
      <c r="D283">
        <v>16</v>
      </c>
      <c r="E283" t="s">
        <v>7094</v>
      </c>
      <c r="F283" t="s">
        <v>7095</v>
      </c>
      <c r="G283" t="s">
        <v>7102</v>
      </c>
      <c r="H283">
        <v>0</v>
      </c>
      <c r="I283">
        <v>2</v>
      </c>
      <c r="J283" t="s">
        <v>7103</v>
      </c>
      <c r="K283" t="s">
        <v>7103</v>
      </c>
      <c r="L283" t="s">
        <v>7103</v>
      </c>
      <c r="M283" t="s">
        <v>7100</v>
      </c>
      <c r="N283">
        <v>1</v>
      </c>
      <c r="O283">
        <v>1</v>
      </c>
      <c r="P283">
        <v>0</v>
      </c>
      <c r="Q283" t="s">
        <v>401</v>
      </c>
      <c r="R283" t="s">
        <v>401</v>
      </c>
      <c r="S283" t="s">
        <v>401</v>
      </c>
      <c r="T283" t="s">
        <v>401</v>
      </c>
      <c r="U283" t="s">
        <v>401</v>
      </c>
      <c r="V283" t="s">
        <v>7101</v>
      </c>
      <c r="W283" t="s">
        <v>7101</v>
      </c>
      <c r="X283" t="s">
        <v>401</v>
      </c>
      <c r="Y283">
        <v>4</v>
      </c>
      <c r="Z283">
        <v>3</v>
      </c>
      <c r="AA283">
        <v>2</v>
      </c>
      <c r="AB283">
        <v>2</v>
      </c>
      <c r="AC283">
        <v>4</v>
      </c>
      <c r="AD283">
        <v>5</v>
      </c>
      <c r="AE283">
        <v>0</v>
      </c>
      <c r="AF283">
        <v>11</v>
      </c>
      <c r="AG283">
        <v>12</v>
      </c>
      <c r="AH283">
        <v>11</v>
      </c>
    </row>
    <row r="284" spans="1:34" x14ac:dyDescent="0.3">
      <c r="A284" s="11" t="s">
        <v>7417</v>
      </c>
      <c r="B284" t="s">
        <v>7092</v>
      </c>
      <c r="C284" t="s">
        <v>7923</v>
      </c>
      <c r="D284">
        <v>18</v>
      </c>
      <c r="E284" t="s">
        <v>7094</v>
      </c>
      <c r="F284" t="s">
        <v>7095</v>
      </c>
      <c r="G284" t="s">
        <v>7102</v>
      </c>
      <c r="H284">
        <v>3</v>
      </c>
      <c r="I284">
        <v>2</v>
      </c>
      <c r="J284" t="s">
        <v>7106</v>
      </c>
      <c r="K284" t="s">
        <v>7103</v>
      </c>
      <c r="L284" t="s">
        <v>7099</v>
      </c>
      <c r="M284" t="s">
        <v>7100</v>
      </c>
      <c r="N284">
        <v>2</v>
      </c>
      <c r="O284">
        <v>1</v>
      </c>
      <c r="P284">
        <v>0</v>
      </c>
      <c r="Q284" t="s">
        <v>401</v>
      </c>
      <c r="R284" t="s">
        <v>401</v>
      </c>
      <c r="S284" t="s">
        <v>401</v>
      </c>
      <c r="T284" t="s">
        <v>401</v>
      </c>
      <c r="U284" t="s">
        <v>7101</v>
      </c>
      <c r="V284" t="s">
        <v>401</v>
      </c>
      <c r="W284" t="s">
        <v>7101</v>
      </c>
      <c r="X284" t="s">
        <v>401</v>
      </c>
      <c r="Y284">
        <v>4</v>
      </c>
      <c r="Z284">
        <v>4</v>
      </c>
      <c r="AA284">
        <v>5</v>
      </c>
      <c r="AB284">
        <v>2</v>
      </c>
      <c r="AC284">
        <v>4</v>
      </c>
      <c r="AD284">
        <v>5</v>
      </c>
      <c r="AE284">
        <v>8</v>
      </c>
      <c r="AF284">
        <v>7</v>
      </c>
      <c r="AG284">
        <v>8</v>
      </c>
      <c r="AH284">
        <v>7</v>
      </c>
    </row>
    <row r="285" spans="1:34" x14ac:dyDescent="0.3">
      <c r="A285" s="11" t="s">
        <v>7418</v>
      </c>
      <c r="B285" t="s">
        <v>7092</v>
      </c>
      <c r="C285" t="s">
        <v>7924</v>
      </c>
      <c r="D285">
        <v>16</v>
      </c>
      <c r="E285" t="s">
        <v>7094</v>
      </c>
      <c r="F285" t="s">
        <v>7095</v>
      </c>
      <c r="G285" t="s">
        <v>7102</v>
      </c>
      <c r="H285">
        <v>3</v>
      </c>
      <c r="I285">
        <v>3</v>
      </c>
      <c r="J285" t="s">
        <v>7097</v>
      </c>
      <c r="K285" t="s">
        <v>7103</v>
      </c>
      <c r="L285" t="s">
        <v>7109</v>
      </c>
      <c r="M285" t="s">
        <v>7103</v>
      </c>
      <c r="N285">
        <v>3</v>
      </c>
      <c r="O285">
        <v>2</v>
      </c>
      <c r="P285">
        <v>1</v>
      </c>
      <c r="Q285" t="s">
        <v>7101</v>
      </c>
      <c r="R285" t="s">
        <v>7101</v>
      </c>
      <c r="S285" t="s">
        <v>401</v>
      </c>
      <c r="T285" t="s">
        <v>401</v>
      </c>
      <c r="U285" t="s">
        <v>401</v>
      </c>
      <c r="V285" t="s">
        <v>7101</v>
      </c>
      <c r="W285" t="s">
        <v>7101</v>
      </c>
      <c r="X285" t="s">
        <v>401</v>
      </c>
      <c r="Y285">
        <v>5</v>
      </c>
      <c r="Z285">
        <v>3</v>
      </c>
      <c r="AA285">
        <v>3</v>
      </c>
      <c r="AB285">
        <v>1</v>
      </c>
      <c r="AC285">
        <v>3</v>
      </c>
      <c r="AD285">
        <v>2</v>
      </c>
      <c r="AE285">
        <v>4</v>
      </c>
      <c r="AF285">
        <v>9</v>
      </c>
      <c r="AG285">
        <v>11</v>
      </c>
      <c r="AH285">
        <v>10</v>
      </c>
    </row>
    <row r="286" spans="1:34" x14ac:dyDescent="0.3">
      <c r="A286" s="11" t="s">
        <v>7419</v>
      </c>
      <c r="B286" t="s">
        <v>7092</v>
      </c>
      <c r="C286" t="s">
        <v>7923</v>
      </c>
      <c r="D286">
        <v>18</v>
      </c>
      <c r="E286" t="s">
        <v>7094</v>
      </c>
      <c r="F286" t="s">
        <v>7095</v>
      </c>
      <c r="G286" t="s">
        <v>7102</v>
      </c>
      <c r="H286">
        <v>2</v>
      </c>
      <c r="I286">
        <v>1</v>
      </c>
      <c r="J286" t="s">
        <v>7106</v>
      </c>
      <c r="K286" t="s">
        <v>7106</v>
      </c>
      <c r="L286" t="s">
        <v>7103</v>
      </c>
      <c r="M286" t="s">
        <v>7100</v>
      </c>
      <c r="N286">
        <v>1</v>
      </c>
      <c r="O286">
        <v>1</v>
      </c>
      <c r="P286">
        <v>2</v>
      </c>
      <c r="Q286" t="s">
        <v>401</v>
      </c>
      <c r="R286" t="s">
        <v>401</v>
      </c>
      <c r="S286" t="s">
        <v>401</v>
      </c>
      <c r="T286" t="s">
        <v>401</v>
      </c>
      <c r="U286" t="s">
        <v>401</v>
      </c>
      <c r="V286" t="s">
        <v>401</v>
      </c>
      <c r="W286" t="s">
        <v>7101</v>
      </c>
      <c r="X286" t="s">
        <v>401</v>
      </c>
      <c r="Y286">
        <v>3</v>
      </c>
      <c r="Z286">
        <v>2</v>
      </c>
      <c r="AA286">
        <v>5</v>
      </c>
      <c r="AB286">
        <v>2</v>
      </c>
      <c r="AC286">
        <v>5</v>
      </c>
      <c r="AD286">
        <v>5</v>
      </c>
      <c r="AE286">
        <v>4</v>
      </c>
      <c r="AF286">
        <v>7</v>
      </c>
      <c r="AG286">
        <v>8</v>
      </c>
      <c r="AH286">
        <v>6</v>
      </c>
    </row>
    <row r="287" spans="1:34" x14ac:dyDescent="0.3">
      <c r="A287" s="11" t="s">
        <v>7420</v>
      </c>
      <c r="B287" t="s">
        <v>7092</v>
      </c>
      <c r="C287" t="s">
        <v>7924</v>
      </c>
      <c r="D287">
        <v>16</v>
      </c>
      <c r="E287" t="s">
        <v>7110</v>
      </c>
      <c r="F287" t="s">
        <v>7095</v>
      </c>
      <c r="G287" t="s">
        <v>7102</v>
      </c>
      <c r="H287">
        <v>2</v>
      </c>
      <c r="I287">
        <v>1</v>
      </c>
      <c r="J287" t="s">
        <v>7103</v>
      </c>
      <c r="K287" t="s">
        <v>7103</v>
      </c>
      <c r="L287" t="s">
        <v>7099</v>
      </c>
      <c r="M287" t="s">
        <v>7100</v>
      </c>
      <c r="N287">
        <v>2</v>
      </c>
      <c r="O287">
        <v>1</v>
      </c>
      <c r="P287">
        <v>0</v>
      </c>
      <c r="Q287" t="s">
        <v>401</v>
      </c>
      <c r="R287" t="s">
        <v>401</v>
      </c>
      <c r="S287" t="s">
        <v>401</v>
      </c>
      <c r="T287" t="s">
        <v>7101</v>
      </c>
      <c r="U287" t="s">
        <v>401</v>
      </c>
      <c r="V287" t="s">
        <v>7101</v>
      </c>
      <c r="W287" t="s">
        <v>401</v>
      </c>
      <c r="X287" t="s">
        <v>401</v>
      </c>
      <c r="Y287">
        <v>3</v>
      </c>
      <c r="Z287">
        <v>3</v>
      </c>
      <c r="AA287">
        <v>2</v>
      </c>
      <c r="AB287">
        <v>1</v>
      </c>
      <c r="AC287">
        <v>3</v>
      </c>
      <c r="AD287">
        <v>3</v>
      </c>
      <c r="AE287">
        <v>2</v>
      </c>
      <c r="AF287">
        <v>14</v>
      </c>
      <c r="AG287">
        <v>13</v>
      </c>
      <c r="AH287">
        <v>12</v>
      </c>
    </row>
    <row r="288" spans="1:34" x14ac:dyDescent="0.3">
      <c r="A288" s="11" t="s">
        <v>7421</v>
      </c>
      <c r="B288" t="s">
        <v>7092</v>
      </c>
      <c r="C288" t="s">
        <v>7923</v>
      </c>
      <c r="D288">
        <v>17</v>
      </c>
      <c r="E288" t="s">
        <v>7110</v>
      </c>
      <c r="F288" t="s">
        <v>7095</v>
      </c>
      <c r="G288" t="s">
        <v>7102</v>
      </c>
      <c r="H288">
        <v>2</v>
      </c>
      <c r="I288">
        <v>1</v>
      </c>
      <c r="J288" t="s">
        <v>7103</v>
      </c>
      <c r="K288" t="s">
        <v>7103</v>
      </c>
      <c r="L288" t="s">
        <v>7099</v>
      </c>
      <c r="M288" t="s">
        <v>7100</v>
      </c>
      <c r="N288">
        <v>1</v>
      </c>
      <c r="O288">
        <v>1</v>
      </c>
      <c r="P288">
        <v>0</v>
      </c>
      <c r="Q288" t="s">
        <v>401</v>
      </c>
      <c r="R288" t="s">
        <v>401</v>
      </c>
      <c r="S288" t="s">
        <v>401</v>
      </c>
      <c r="T288" t="s">
        <v>401</v>
      </c>
      <c r="U288" t="s">
        <v>401</v>
      </c>
      <c r="V288" t="s">
        <v>7101</v>
      </c>
      <c r="W288" t="s">
        <v>7101</v>
      </c>
      <c r="X288" t="s">
        <v>401</v>
      </c>
      <c r="Y288">
        <v>4</v>
      </c>
      <c r="Z288">
        <v>4</v>
      </c>
      <c r="AA288">
        <v>2</v>
      </c>
      <c r="AB288">
        <v>2</v>
      </c>
      <c r="AC288">
        <v>4</v>
      </c>
      <c r="AD288">
        <v>5</v>
      </c>
      <c r="AE288">
        <v>0</v>
      </c>
      <c r="AF288">
        <v>12</v>
      </c>
      <c r="AG288">
        <v>12</v>
      </c>
      <c r="AH288">
        <v>13</v>
      </c>
    </row>
    <row r="289" spans="1:34" x14ac:dyDescent="0.3">
      <c r="A289" s="11" t="s">
        <v>7422</v>
      </c>
      <c r="B289" t="s">
        <v>7092</v>
      </c>
      <c r="C289" t="s">
        <v>7924</v>
      </c>
      <c r="D289">
        <v>17</v>
      </c>
      <c r="E289" t="s">
        <v>7094</v>
      </c>
      <c r="F289" t="s">
        <v>7105</v>
      </c>
      <c r="G289" t="s">
        <v>7102</v>
      </c>
      <c r="H289">
        <v>1</v>
      </c>
      <c r="I289">
        <v>1</v>
      </c>
      <c r="J289" t="s">
        <v>7088</v>
      </c>
      <c r="K289" t="s">
        <v>7103</v>
      </c>
      <c r="L289" t="s">
        <v>7099</v>
      </c>
      <c r="M289" t="s">
        <v>7100</v>
      </c>
      <c r="N289">
        <v>2</v>
      </c>
      <c r="O289">
        <v>1</v>
      </c>
      <c r="P289">
        <v>1</v>
      </c>
      <c r="Q289" t="s">
        <v>401</v>
      </c>
      <c r="R289" t="s">
        <v>7101</v>
      </c>
      <c r="S289" t="s">
        <v>401</v>
      </c>
      <c r="T289" t="s">
        <v>7101</v>
      </c>
      <c r="U289" t="s">
        <v>7101</v>
      </c>
      <c r="V289" t="s">
        <v>7101</v>
      </c>
      <c r="W289" t="s">
        <v>7101</v>
      </c>
      <c r="X289" t="s">
        <v>401</v>
      </c>
      <c r="Y289">
        <v>4</v>
      </c>
      <c r="Z289">
        <v>4</v>
      </c>
      <c r="AA289">
        <v>4</v>
      </c>
      <c r="AB289">
        <v>1</v>
      </c>
      <c r="AC289">
        <v>2</v>
      </c>
      <c r="AD289">
        <v>5</v>
      </c>
      <c r="AE289">
        <v>0</v>
      </c>
      <c r="AF289">
        <v>9</v>
      </c>
      <c r="AG289">
        <v>10</v>
      </c>
      <c r="AH289">
        <v>10</v>
      </c>
    </row>
    <row r="290" spans="1:34" x14ac:dyDescent="0.3">
      <c r="A290" s="11" t="s">
        <v>7423</v>
      </c>
      <c r="B290" t="s">
        <v>7092</v>
      </c>
      <c r="C290" t="s">
        <v>7923</v>
      </c>
      <c r="D290">
        <v>18</v>
      </c>
      <c r="E290" t="s">
        <v>7094</v>
      </c>
      <c r="F290" t="s">
        <v>7105</v>
      </c>
      <c r="G290" t="s">
        <v>7096</v>
      </c>
      <c r="H290">
        <v>2</v>
      </c>
      <c r="I290">
        <v>1</v>
      </c>
      <c r="J290" t="s">
        <v>7103</v>
      </c>
      <c r="K290" t="s">
        <v>7103</v>
      </c>
      <c r="L290" t="s">
        <v>7099</v>
      </c>
      <c r="M290" t="s">
        <v>7100</v>
      </c>
      <c r="N290">
        <v>1</v>
      </c>
      <c r="O290">
        <v>2</v>
      </c>
      <c r="P290">
        <v>0</v>
      </c>
      <c r="Q290" t="s">
        <v>401</v>
      </c>
      <c r="R290" t="s">
        <v>7101</v>
      </c>
      <c r="S290" t="s">
        <v>401</v>
      </c>
      <c r="T290" t="s">
        <v>401</v>
      </c>
      <c r="U290" t="s">
        <v>401</v>
      </c>
      <c r="V290" t="s">
        <v>7101</v>
      </c>
      <c r="W290" t="s">
        <v>7101</v>
      </c>
      <c r="X290" t="s">
        <v>7101</v>
      </c>
      <c r="Y290">
        <v>4</v>
      </c>
      <c r="Z290">
        <v>3</v>
      </c>
      <c r="AA290">
        <v>4</v>
      </c>
      <c r="AB290">
        <v>1</v>
      </c>
      <c r="AC290">
        <v>3</v>
      </c>
      <c r="AD290">
        <v>5</v>
      </c>
      <c r="AE290">
        <v>2</v>
      </c>
      <c r="AF290">
        <v>12</v>
      </c>
      <c r="AG290">
        <v>12</v>
      </c>
      <c r="AH290">
        <v>13</v>
      </c>
    </row>
    <row r="291" spans="1:34" x14ac:dyDescent="0.3">
      <c r="A291" s="11" t="s">
        <v>7424</v>
      </c>
      <c r="B291" t="s">
        <v>7092</v>
      </c>
      <c r="C291" t="s">
        <v>7924</v>
      </c>
      <c r="D291">
        <v>17</v>
      </c>
      <c r="E291" t="s">
        <v>7094</v>
      </c>
      <c r="F291" t="s">
        <v>7105</v>
      </c>
      <c r="G291" t="s">
        <v>7102</v>
      </c>
      <c r="H291">
        <v>4</v>
      </c>
      <c r="I291">
        <v>2</v>
      </c>
      <c r="J291" t="s">
        <v>7098</v>
      </c>
      <c r="K291" t="s">
        <v>7106</v>
      </c>
      <c r="L291" t="s">
        <v>7109</v>
      </c>
      <c r="M291" t="s">
        <v>7100</v>
      </c>
      <c r="N291">
        <v>1</v>
      </c>
      <c r="O291">
        <v>4</v>
      </c>
      <c r="P291">
        <v>0</v>
      </c>
      <c r="Q291" t="s">
        <v>401</v>
      </c>
      <c r="R291" t="s">
        <v>7101</v>
      </c>
      <c r="S291" t="s">
        <v>401</v>
      </c>
      <c r="T291" t="s">
        <v>7101</v>
      </c>
      <c r="U291" t="s">
        <v>7101</v>
      </c>
      <c r="V291" t="s">
        <v>7101</v>
      </c>
      <c r="W291" t="s">
        <v>7101</v>
      </c>
      <c r="X291" t="s">
        <v>401</v>
      </c>
      <c r="Y291">
        <v>4</v>
      </c>
      <c r="Z291">
        <v>2</v>
      </c>
      <c r="AA291">
        <v>3</v>
      </c>
      <c r="AB291">
        <v>1</v>
      </c>
      <c r="AC291">
        <v>1</v>
      </c>
      <c r="AD291">
        <v>4</v>
      </c>
      <c r="AE291">
        <v>2</v>
      </c>
      <c r="AF291">
        <v>14</v>
      </c>
      <c r="AG291">
        <v>15</v>
      </c>
      <c r="AH291">
        <v>17</v>
      </c>
    </row>
    <row r="292" spans="1:34" x14ac:dyDescent="0.3">
      <c r="A292" s="11" t="s">
        <v>7425</v>
      </c>
      <c r="B292" t="s">
        <v>7092</v>
      </c>
      <c r="C292" t="s">
        <v>7923</v>
      </c>
      <c r="D292">
        <v>19</v>
      </c>
      <c r="E292" t="s">
        <v>7094</v>
      </c>
      <c r="F292" t="s">
        <v>7095</v>
      </c>
      <c r="G292" t="s">
        <v>7102</v>
      </c>
      <c r="H292">
        <v>2</v>
      </c>
      <c r="I292">
        <v>2</v>
      </c>
      <c r="J292" t="s">
        <v>7106</v>
      </c>
      <c r="K292" t="s">
        <v>7106</v>
      </c>
      <c r="L292" t="s">
        <v>7107</v>
      </c>
      <c r="M292" t="s">
        <v>7100</v>
      </c>
      <c r="N292">
        <v>1</v>
      </c>
      <c r="O292">
        <v>2</v>
      </c>
      <c r="P292">
        <v>0</v>
      </c>
      <c r="Q292" t="s">
        <v>401</v>
      </c>
      <c r="R292" t="s">
        <v>7101</v>
      </c>
      <c r="S292" t="s">
        <v>401</v>
      </c>
      <c r="T292" t="s">
        <v>401</v>
      </c>
      <c r="U292" t="s">
        <v>7101</v>
      </c>
      <c r="V292" t="s">
        <v>7101</v>
      </c>
      <c r="W292" t="s">
        <v>7101</v>
      </c>
      <c r="X292" t="s">
        <v>401</v>
      </c>
      <c r="Y292">
        <v>4</v>
      </c>
      <c r="Z292">
        <v>3</v>
      </c>
      <c r="AA292">
        <v>3</v>
      </c>
      <c r="AB292">
        <v>1</v>
      </c>
      <c r="AC292">
        <v>1</v>
      </c>
      <c r="AD292">
        <v>5</v>
      </c>
      <c r="AE292">
        <v>0</v>
      </c>
      <c r="AF292">
        <v>10</v>
      </c>
      <c r="AG292">
        <v>10</v>
      </c>
      <c r="AH292">
        <v>11</v>
      </c>
    </row>
    <row r="293" spans="1:34" x14ac:dyDescent="0.3">
      <c r="A293" s="11" t="s">
        <v>7426</v>
      </c>
      <c r="B293" t="s">
        <v>7092</v>
      </c>
      <c r="C293" t="s">
        <v>7924</v>
      </c>
      <c r="D293">
        <v>18</v>
      </c>
      <c r="E293" t="s">
        <v>7094</v>
      </c>
      <c r="F293" t="s">
        <v>7105</v>
      </c>
      <c r="G293" t="s">
        <v>7102</v>
      </c>
      <c r="H293">
        <v>2</v>
      </c>
      <c r="I293">
        <v>1</v>
      </c>
      <c r="J293" t="s">
        <v>7106</v>
      </c>
      <c r="K293" t="s">
        <v>7103</v>
      </c>
      <c r="L293" t="s">
        <v>7099</v>
      </c>
      <c r="M293" t="s">
        <v>7100</v>
      </c>
      <c r="N293">
        <v>3</v>
      </c>
      <c r="O293">
        <v>2</v>
      </c>
      <c r="P293">
        <v>1</v>
      </c>
      <c r="Q293" t="s">
        <v>401</v>
      </c>
      <c r="R293" t="s">
        <v>401</v>
      </c>
      <c r="S293" t="s">
        <v>401</v>
      </c>
      <c r="T293" t="s">
        <v>7101</v>
      </c>
      <c r="U293" t="s">
        <v>401</v>
      </c>
      <c r="V293" t="s">
        <v>401</v>
      </c>
      <c r="W293" t="s">
        <v>7101</v>
      </c>
      <c r="X293" t="s">
        <v>401</v>
      </c>
      <c r="Y293">
        <v>4</v>
      </c>
      <c r="Z293">
        <v>4</v>
      </c>
      <c r="AA293">
        <v>5</v>
      </c>
      <c r="AB293">
        <v>4</v>
      </c>
      <c r="AC293">
        <v>4</v>
      </c>
      <c r="AD293">
        <v>5</v>
      </c>
      <c r="AE293">
        <v>4</v>
      </c>
      <c r="AF293">
        <v>11</v>
      </c>
      <c r="AG293">
        <v>10</v>
      </c>
      <c r="AH293">
        <v>11</v>
      </c>
    </row>
    <row r="294" spans="1:34" x14ac:dyDescent="0.3">
      <c r="A294" s="11" t="s">
        <v>7427</v>
      </c>
      <c r="B294" t="s">
        <v>7092</v>
      </c>
      <c r="C294" t="s">
        <v>7923</v>
      </c>
      <c r="D294">
        <v>17</v>
      </c>
      <c r="E294" t="s">
        <v>7110</v>
      </c>
      <c r="F294" t="s">
        <v>7095</v>
      </c>
      <c r="G294" t="s">
        <v>7102</v>
      </c>
      <c r="H294">
        <v>4</v>
      </c>
      <c r="I294">
        <v>2</v>
      </c>
      <c r="J294" t="s">
        <v>7103</v>
      </c>
      <c r="K294" t="s">
        <v>7103</v>
      </c>
      <c r="L294" t="s">
        <v>7099</v>
      </c>
      <c r="M294" t="s">
        <v>7100</v>
      </c>
      <c r="N294">
        <v>1</v>
      </c>
      <c r="O294">
        <v>3</v>
      </c>
      <c r="P294">
        <v>0</v>
      </c>
      <c r="Q294" t="s">
        <v>401</v>
      </c>
      <c r="R294" t="s">
        <v>7101</v>
      </c>
      <c r="S294" t="s">
        <v>401</v>
      </c>
      <c r="T294" t="s">
        <v>7101</v>
      </c>
      <c r="U294" t="s">
        <v>7101</v>
      </c>
      <c r="V294" t="s">
        <v>7101</v>
      </c>
      <c r="W294" t="s">
        <v>7101</v>
      </c>
      <c r="X294" t="s">
        <v>401</v>
      </c>
      <c r="Y294">
        <v>4</v>
      </c>
      <c r="Z294">
        <v>3</v>
      </c>
      <c r="AA294">
        <v>4</v>
      </c>
      <c r="AB294">
        <v>1</v>
      </c>
      <c r="AC294">
        <v>3</v>
      </c>
      <c r="AD294">
        <v>5</v>
      </c>
      <c r="AE294">
        <v>2</v>
      </c>
      <c r="AF294">
        <v>11</v>
      </c>
      <c r="AG294">
        <v>12</v>
      </c>
      <c r="AH294">
        <v>14</v>
      </c>
    </row>
    <row r="295" spans="1:34" x14ac:dyDescent="0.3">
      <c r="A295" s="11" t="s">
        <v>7428</v>
      </c>
      <c r="B295" t="s">
        <v>7092</v>
      </c>
      <c r="C295" t="s">
        <v>7924</v>
      </c>
      <c r="D295">
        <v>18</v>
      </c>
      <c r="E295" t="s">
        <v>7094</v>
      </c>
      <c r="F295" t="s">
        <v>7105</v>
      </c>
      <c r="G295" t="s">
        <v>7102</v>
      </c>
      <c r="H295">
        <v>1</v>
      </c>
      <c r="I295">
        <v>1</v>
      </c>
      <c r="J295" t="s">
        <v>7103</v>
      </c>
      <c r="K295" t="s">
        <v>7097</v>
      </c>
      <c r="L295" t="s">
        <v>7107</v>
      </c>
      <c r="M295" t="s">
        <v>7100</v>
      </c>
      <c r="N295">
        <v>1</v>
      </c>
      <c r="O295">
        <v>3</v>
      </c>
      <c r="P295">
        <v>0</v>
      </c>
      <c r="Q295" t="s">
        <v>401</v>
      </c>
      <c r="R295" t="s">
        <v>7101</v>
      </c>
      <c r="S295" t="s">
        <v>401</v>
      </c>
      <c r="T295" t="s">
        <v>401</v>
      </c>
      <c r="U295" t="s">
        <v>401</v>
      </c>
      <c r="V295" t="s">
        <v>7101</v>
      </c>
      <c r="W295" t="s">
        <v>401</v>
      </c>
      <c r="X295" t="s">
        <v>401</v>
      </c>
      <c r="Y295">
        <v>4</v>
      </c>
      <c r="Z295">
        <v>4</v>
      </c>
      <c r="AA295">
        <v>3</v>
      </c>
      <c r="AB295">
        <v>2</v>
      </c>
      <c r="AC295">
        <v>3</v>
      </c>
      <c r="AD295">
        <v>3</v>
      </c>
      <c r="AE295">
        <v>4</v>
      </c>
      <c r="AF295">
        <v>11</v>
      </c>
      <c r="AG295">
        <v>12</v>
      </c>
      <c r="AH295">
        <v>14</v>
      </c>
    </row>
    <row r="296" spans="1:34" x14ac:dyDescent="0.3">
      <c r="A296" s="11" t="s">
        <v>7429</v>
      </c>
      <c r="B296" t="s">
        <v>7092</v>
      </c>
      <c r="C296" t="s">
        <v>7923</v>
      </c>
      <c r="D296">
        <v>18</v>
      </c>
      <c r="E296" t="s">
        <v>7110</v>
      </c>
      <c r="F296" t="s">
        <v>7095</v>
      </c>
      <c r="G296" t="s">
        <v>7102</v>
      </c>
      <c r="H296">
        <v>2</v>
      </c>
      <c r="I296">
        <v>2</v>
      </c>
      <c r="J296" t="s">
        <v>7103</v>
      </c>
      <c r="K296" t="s">
        <v>7103</v>
      </c>
      <c r="L296" t="s">
        <v>7107</v>
      </c>
      <c r="M296" t="s">
        <v>7100</v>
      </c>
      <c r="N296">
        <v>1</v>
      </c>
      <c r="O296">
        <v>2</v>
      </c>
      <c r="P296">
        <v>0</v>
      </c>
      <c r="Q296" t="s">
        <v>7101</v>
      </c>
      <c r="R296" t="s">
        <v>401</v>
      </c>
      <c r="S296" t="s">
        <v>401</v>
      </c>
      <c r="T296" t="s">
        <v>401</v>
      </c>
      <c r="U296" t="s">
        <v>7101</v>
      </c>
      <c r="V296" t="s">
        <v>7101</v>
      </c>
      <c r="W296" t="s">
        <v>401</v>
      </c>
      <c r="X296" t="s">
        <v>401</v>
      </c>
      <c r="Y296">
        <v>3</v>
      </c>
      <c r="Z296">
        <v>2</v>
      </c>
      <c r="AA296">
        <v>3</v>
      </c>
      <c r="AB296">
        <v>1</v>
      </c>
      <c r="AC296">
        <v>1</v>
      </c>
      <c r="AD296">
        <v>5</v>
      </c>
      <c r="AE296">
        <v>4</v>
      </c>
      <c r="AF296">
        <v>11</v>
      </c>
      <c r="AG296">
        <v>11</v>
      </c>
      <c r="AH296">
        <v>13</v>
      </c>
    </row>
    <row r="297" spans="1:34" x14ac:dyDescent="0.3">
      <c r="A297" s="11" t="s">
        <v>7430</v>
      </c>
      <c r="B297" t="s">
        <v>7092</v>
      </c>
      <c r="C297" t="s">
        <v>7924</v>
      </c>
      <c r="D297">
        <v>19</v>
      </c>
      <c r="E297" t="s">
        <v>7094</v>
      </c>
      <c r="F297" t="s">
        <v>7105</v>
      </c>
      <c r="G297" t="s">
        <v>7096</v>
      </c>
      <c r="H297">
        <v>4</v>
      </c>
      <c r="I297">
        <v>3</v>
      </c>
      <c r="J297" t="s">
        <v>7106</v>
      </c>
      <c r="K297" t="s">
        <v>7097</v>
      </c>
      <c r="L297" t="s">
        <v>7109</v>
      </c>
      <c r="M297" t="s">
        <v>7100</v>
      </c>
      <c r="N297">
        <v>1</v>
      </c>
      <c r="O297">
        <v>2</v>
      </c>
      <c r="P297">
        <v>0</v>
      </c>
      <c r="Q297" t="s">
        <v>401</v>
      </c>
      <c r="R297" t="s">
        <v>7101</v>
      </c>
      <c r="S297" t="s">
        <v>401</v>
      </c>
      <c r="T297" t="s">
        <v>401</v>
      </c>
      <c r="U297" t="s">
        <v>7101</v>
      </c>
      <c r="V297" t="s">
        <v>7101</v>
      </c>
      <c r="W297" t="s">
        <v>7101</v>
      </c>
      <c r="X297" t="s">
        <v>401</v>
      </c>
      <c r="Y297">
        <v>4</v>
      </c>
      <c r="Z297">
        <v>3</v>
      </c>
      <c r="AA297">
        <v>1</v>
      </c>
      <c r="AB297">
        <v>1</v>
      </c>
      <c r="AC297">
        <v>1</v>
      </c>
      <c r="AD297">
        <v>1</v>
      </c>
      <c r="AE297">
        <v>4</v>
      </c>
      <c r="AF297">
        <v>11</v>
      </c>
      <c r="AG297">
        <v>13</v>
      </c>
      <c r="AH297">
        <v>14</v>
      </c>
    </row>
    <row r="298" spans="1:34" x14ac:dyDescent="0.3">
      <c r="A298" s="11" t="s">
        <v>7431</v>
      </c>
      <c r="B298" t="s">
        <v>7092</v>
      </c>
      <c r="C298" t="s">
        <v>7923</v>
      </c>
      <c r="D298">
        <v>18</v>
      </c>
      <c r="E298" t="s">
        <v>7094</v>
      </c>
      <c r="F298" t="s">
        <v>7095</v>
      </c>
      <c r="G298" t="s">
        <v>7102</v>
      </c>
      <c r="H298">
        <v>2</v>
      </c>
      <c r="I298">
        <v>1</v>
      </c>
      <c r="J298" t="s">
        <v>7103</v>
      </c>
      <c r="K298" t="s">
        <v>7103</v>
      </c>
      <c r="L298" t="s">
        <v>7107</v>
      </c>
      <c r="M298" t="s">
        <v>7100</v>
      </c>
      <c r="N298">
        <v>1</v>
      </c>
      <c r="O298">
        <v>2</v>
      </c>
      <c r="P298">
        <v>0</v>
      </c>
      <c r="Q298" t="s">
        <v>401</v>
      </c>
      <c r="R298" t="s">
        <v>401</v>
      </c>
      <c r="S298" t="s">
        <v>401</v>
      </c>
      <c r="T298" t="s">
        <v>7101</v>
      </c>
      <c r="U298" t="s">
        <v>7101</v>
      </c>
      <c r="V298" t="s">
        <v>7101</v>
      </c>
      <c r="W298" t="s">
        <v>7101</v>
      </c>
      <c r="X298" t="s">
        <v>401</v>
      </c>
      <c r="Y298">
        <v>5</v>
      </c>
      <c r="Z298">
        <v>2</v>
      </c>
      <c r="AA298">
        <v>4</v>
      </c>
      <c r="AB298">
        <v>1</v>
      </c>
      <c r="AC298">
        <v>2</v>
      </c>
      <c r="AD298">
        <v>4</v>
      </c>
      <c r="AE298">
        <v>2</v>
      </c>
      <c r="AF298">
        <v>16</v>
      </c>
      <c r="AG298">
        <v>16</v>
      </c>
      <c r="AH298">
        <v>16</v>
      </c>
    </row>
    <row r="299" spans="1:34" x14ac:dyDescent="0.3">
      <c r="A299" s="11" t="s">
        <v>7432</v>
      </c>
      <c r="B299" t="s">
        <v>7092</v>
      </c>
      <c r="C299" t="s">
        <v>7924</v>
      </c>
      <c r="D299">
        <v>17</v>
      </c>
      <c r="E299" t="s">
        <v>7110</v>
      </c>
      <c r="F299" t="s">
        <v>7095</v>
      </c>
      <c r="G299" t="s">
        <v>7102</v>
      </c>
      <c r="H299">
        <v>2</v>
      </c>
      <c r="I299">
        <v>2</v>
      </c>
      <c r="J299" t="s">
        <v>7103</v>
      </c>
      <c r="K299" t="s">
        <v>7106</v>
      </c>
      <c r="L299" t="s">
        <v>7103</v>
      </c>
      <c r="M299" t="s">
        <v>7100</v>
      </c>
      <c r="N299">
        <v>2</v>
      </c>
      <c r="O299">
        <v>1</v>
      </c>
      <c r="P299">
        <v>0</v>
      </c>
      <c r="Q299" t="s">
        <v>401</v>
      </c>
      <c r="R299" t="s">
        <v>401</v>
      </c>
      <c r="S299" t="s">
        <v>401</v>
      </c>
      <c r="T299" t="s">
        <v>401</v>
      </c>
      <c r="U299" t="s">
        <v>401</v>
      </c>
      <c r="V299" t="s">
        <v>401</v>
      </c>
      <c r="W299" t="s">
        <v>401</v>
      </c>
      <c r="X299" t="s">
        <v>401</v>
      </c>
      <c r="Y299">
        <v>5</v>
      </c>
      <c r="Z299">
        <v>2</v>
      </c>
      <c r="AA299">
        <v>2</v>
      </c>
      <c r="AB299">
        <v>1</v>
      </c>
      <c r="AC299">
        <v>1</v>
      </c>
      <c r="AD299">
        <v>4</v>
      </c>
      <c r="AE299">
        <v>0</v>
      </c>
      <c r="AF299">
        <v>9</v>
      </c>
      <c r="AG299">
        <v>10</v>
      </c>
      <c r="AH299">
        <v>10</v>
      </c>
    </row>
    <row r="300" spans="1:34" x14ac:dyDescent="0.3">
      <c r="A300" s="11" t="s">
        <v>7433</v>
      </c>
      <c r="B300" t="s">
        <v>7092</v>
      </c>
      <c r="C300" t="s">
        <v>7923</v>
      </c>
      <c r="D300">
        <v>17</v>
      </c>
      <c r="E300" t="s">
        <v>7094</v>
      </c>
      <c r="F300" t="s">
        <v>7105</v>
      </c>
      <c r="G300" t="s">
        <v>7102</v>
      </c>
      <c r="H300">
        <v>2</v>
      </c>
      <c r="I300">
        <v>2</v>
      </c>
      <c r="J300" t="s">
        <v>7106</v>
      </c>
      <c r="K300" t="s">
        <v>7106</v>
      </c>
      <c r="L300" t="s">
        <v>7099</v>
      </c>
      <c r="M300" t="s">
        <v>7104</v>
      </c>
      <c r="N300">
        <v>1</v>
      </c>
      <c r="O300">
        <v>4</v>
      </c>
      <c r="P300">
        <v>0</v>
      </c>
      <c r="Q300" t="s">
        <v>401</v>
      </c>
      <c r="R300" t="s">
        <v>401</v>
      </c>
      <c r="S300" t="s">
        <v>401</v>
      </c>
      <c r="T300" t="s">
        <v>7101</v>
      </c>
      <c r="U300" t="s">
        <v>7101</v>
      </c>
      <c r="V300" t="s">
        <v>7101</v>
      </c>
      <c r="W300" t="s">
        <v>7101</v>
      </c>
      <c r="X300" t="s">
        <v>7101</v>
      </c>
      <c r="Y300">
        <v>3</v>
      </c>
      <c r="Z300">
        <v>4</v>
      </c>
      <c r="AA300">
        <v>1</v>
      </c>
      <c r="AB300">
        <v>1</v>
      </c>
      <c r="AC300">
        <v>1</v>
      </c>
      <c r="AD300">
        <v>2</v>
      </c>
      <c r="AE300">
        <v>2</v>
      </c>
      <c r="AF300">
        <v>10</v>
      </c>
      <c r="AG300">
        <v>11</v>
      </c>
      <c r="AH300">
        <v>12</v>
      </c>
    </row>
    <row r="301" spans="1:34" x14ac:dyDescent="0.3">
      <c r="A301" s="11" t="s">
        <v>7434</v>
      </c>
      <c r="B301" t="s">
        <v>7092</v>
      </c>
      <c r="C301" t="s">
        <v>7924</v>
      </c>
      <c r="D301">
        <v>20</v>
      </c>
      <c r="E301" t="s">
        <v>7110</v>
      </c>
      <c r="F301" t="s">
        <v>7095</v>
      </c>
      <c r="G301" t="s">
        <v>7102</v>
      </c>
      <c r="H301">
        <v>2</v>
      </c>
      <c r="I301">
        <v>1</v>
      </c>
      <c r="J301" t="s">
        <v>7103</v>
      </c>
      <c r="K301" t="s">
        <v>7103</v>
      </c>
      <c r="L301" t="s">
        <v>7099</v>
      </c>
      <c r="M301" t="s">
        <v>7103</v>
      </c>
      <c r="N301">
        <v>2</v>
      </c>
      <c r="O301">
        <v>2</v>
      </c>
      <c r="P301">
        <v>0</v>
      </c>
      <c r="Q301" t="s">
        <v>401</v>
      </c>
      <c r="R301" t="s">
        <v>7101</v>
      </c>
      <c r="S301" t="s">
        <v>7101</v>
      </c>
      <c r="T301" t="s">
        <v>7101</v>
      </c>
      <c r="U301" t="s">
        <v>7101</v>
      </c>
      <c r="V301" t="s">
        <v>401</v>
      </c>
      <c r="W301" t="s">
        <v>7101</v>
      </c>
      <c r="X301" t="s">
        <v>7101</v>
      </c>
      <c r="Y301">
        <v>1</v>
      </c>
      <c r="Z301">
        <v>2</v>
      </c>
      <c r="AA301">
        <v>3</v>
      </c>
      <c r="AB301">
        <v>1</v>
      </c>
      <c r="AC301">
        <v>2</v>
      </c>
      <c r="AD301">
        <v>2</v>
      </c>
      <c r="AE301">
        <v>8</v>
      </c>
      <c r="AF301">
        <v>10</v>
      </c>
      <c r="AG301">
        <v>12</v>
      </c>
      <c r="AH301">
        <v>12</v>
      </c>
    </row>
    <row r="302" spans="1:34" x14ac:dyDescent="0.3">
      <c r="A302" s="11" t="s">
        <v>7435</v>
      </c>
      <c r="B302" t="s">
        <v>7092</v>
      </c>
      <c r="C302" t="s">
        <v>7923</v>
      </c>
      <c r="D302">
        <v>18</v>
      </c>
      <c r="E302" t="s">
        <v>7094</v>
      </c>
      <c r="F302" t="s">
        <v>7095</v>
      </c>
      <c r="G302" t="s">
        <v>7102</v>
      </c>
      <c r="H302">
        <v>4</v>
      </c>
      <c r="I302">
        <v>3</v>
      </c>
      <c r="J302" t="s">
        <v>7106</v>
      </c>
      <c r="K302" t="s">
        <v>7103</v>
      </c>
      <c r="L302" t="s">
        <v>7107</v>
      </c>
      <c r="M302" t="s">
        <v>7104</v>
      </c>
      <c r="N302">
        <v>1</v>
      </c>
      <c r="O302">
        <v>2</v>
      </c>
      <c r="P302">
        <v>0</v>
      </c>
      <c r="Q302" t="s">
        <v>401</v>
      </c>
      <c r="R302" t="s">
        <v>7101</v>
      </c>
      <c r="S302" t="s">
        <v>401</v>
      </c>
      <c r="T302" t="s">
        <v>401</v>
      </c>
      <c r="U302" t="s">
        <v>7101</v>
      </c>
      <c r="V302" t="s">
        <v>7101</v>
      </c>
      <c r="W302" t="s">
        <v>7101</v>
      </c>
      <c r="X302" t="s">
        <v>7101</v>
      </c>
      <c r="Y302">
        <v>3</v>
      </c>
      <c r="Z302">
        <v>1</v>
      </c>
      <c r="AA302">
        <v>2</v>
      </c>
      <c r="AB302">
        <v>1</v>
      </c>
      <c r="AC302">
        <v>3</v>
      </c>
      <c r="AD302">
        <v>2</v>
      </c>
      <c r="AE302">
        <v>2</v>
      </c>
      <c r="AF302">
        <v>15</v>
      </c>
      <c r="AG302">
        <v>15</v>
      </c>
      <c r="AH302">
        <v>15</v>
      </c>
    </row>
    <row r="303" spans="1:34" x14ac:dyDescent="0.3">
      <c r="A303" s="11" t="s">
        <v>7436</v>
      </c>
      <c r="B303" t="s">
        <v>7092</v>
      </c>
      <c r="C303" t="s">
        <v>7924</v>
      </c>
      <c r="D303">
        <v>18</v>
      </c>
      <c r="E303" t="s">
        <v>7094</v>
      </c>
      <c r="F303" t="s">
        <v>7095</v>
      </c>
      <c r="G303" t="s">
        <v>7102</v>
      </c>
      <c r="H303">
        <v>4</v>
      </c>
      <c r="I303">
        <v>3</v>
      </c>
      <c r="J303" t="s">
        <v>7098</v>
      </c>
      <c r="K303" t="s">
        <v>7103</v>
      </c>
      <c r="L303" t="s">
        <v>7099</v>
      </c>
      <c r="M303" t="s">
        <v>7100</v>
      </c>
      <c r="N303">
        <v>1</v>
      </c>
      <c r="O303">
        <v>2</v>
      </c>
      <c r="P303">
        <v>0</v>
      </c>
      <c r="Q303" t="s">
        <v>401</v>
      </c>
      <c r="R303" t="s">
        <v>7101</v>
      </c>
      <c r="S303" t="s">
        <v>401</v>
      </c>
      <c r="T303" t="s">
        <v>401</v>
      </c>
      <c r="U303" t="s">
        <v>401</v>
      </c>
      <c r="V303" t="s">
        <v>7101</v>
      </c>
      <c r="W303" t="s">
        <v>7101</v>
      </c>
      <c r="X303" t="s">
        <v>401</v>
      </c>
      <c r="Y303">
        <v>4</v>
      </c>
      <c r="Z303">
        <v>3</v>
      </c>
      <c r="AA303">
        <v>2</v>
      </c>
      <c r="AB303">
        <v>1</v>
      </c>
      <c r="AC303">
        <v>1</v>
      </c>
      <c r="AD303">
        <v>3</v>
      </c>
      <c r="AE303">
        <v>2</v>
      </c>
      <c r="AF303">
        <v>10</v>
      </c>
      <c r="AG303">
        <v>10</v>
      </c>
      <c r="AH303">
        <v>11</v>
      </c>
    </row>
    <row r="304" spans="1:34" x14ac:dyDescent="0.3">
      <c r="A304" s="11" t="s">
        <v>7437</v>
      </c>
      <c r="B304" t="s">
        <v>7092</v>
      </c>
      <c r="C304" t="s">
        <v>7923</v>
      </c>
      <c r="D304">
        <v>18</v>
      </c>
      <c r="E304" t="s">
        <v>7110</v>
      </c>
      <c r="F304" t="s">
        <v>7095</v>
      </c>
      <c r="G304" t="s">
        <v>7102</v>
      </c>
      <c r="H304">
        <v>3</v>
      </c>
      <c r="I304">
        <v>2</v>
      </c>
      <c r="J304" t="s">
        <v>7103</v>
      </c>
      <c r="K304" t="s">
        <v>7103</v>
      </c>
      <c r="L304" t="s">
        <v>7099</v>
      </c>
      <c r="M304" t="s">
        <v>7100</v>
      </c>
      <c r="N304">
        <v>1</v>
      </c>
      <c r="O304">
        <v>3</v>
      </c>
      <c r="P304">
        <v>0</v>
      </c>
      <c r="Q304" t="s">
        <v>401</v>
      </c>
      <c r="R304" t="s">
        <v>401</v>
      </c>
      <c r="S304" t="s">
        <v>401</v>
      </c>
      <c r="T304" t="s">
        <v>7101</v>
      </c>
      <c r="U304" t="s">
        <v>401</v>
      </c>
      <c r="V304" t="s">
        <v>7101</v>
      </c>
      <c r="W304" t="s">
        <v>401</v>
      </c>
      <c r="X304" t="s">
        <v>401</v>
      </c>
      <c r="Y304">
        <v>5</v>
      </c>
      <c r="Z304">
        <v>3</v>
      </c>
      <c r="AA304">
        <v>2</v>
      </c>
      <c r="AB304">
        <v>1</v>
      </c>
      <c r="AC304">
        <v>1</v>
      </c>
      <c r="AD304">
        <v>3</v>
      </c>
      <c r="AE304">
        <v>2</v>
      </c>
      <c r="AF304">
        <v>10</v>
      </c>
      <c r="AG304">
        <v>11</v>
      </c>
      <c r="AH304">
        <v>12</v>
      </c>
    </row>
    <row r="305" spans="1:34" x14ac:dyDescent="0.3">
      <c r="A305" s="11" t="s">
        <v>7438</v>
      </c>
      <c r="B305" t="s">
        <v>7092</v>
      </c>
      <c r="C305" t="s">
        <v>7924</v>
      </c>
      <c r="D305">
        <v>17</v>
      </c>
      <c r="E305" t="s">
        <v>7094</v>
      </c>
      <c r="F305" t="s">
        <v>7095</v>
      </c>
      <c r="G305" t="s">
        <v>7102</v>
      </c>
      <c r="H305">
        <v>3</v>
      </c>
      <c r="I305">
        <v>3</v>
      </c>
      <c r="J305" t="s">
        <v>7103</v>
      </c>
      <c r="K305" t="s">
        <v>7103</v>
      </c>
      <c r="L305" t="s">
        <v>7107</v>
      </c>
      <c r="M305" t="s">
        <v>7100</v>
      </c>
      <c r="N305">
        <v>1</v>
      </c>
      <c r="O305">
        <v>3</v>
      </c>
      <c r="P305">
        <v>0</v>
      </c>
      <c r="Q305" t="s">
        <v>401</v>
      </c>
      <c r="R305" t="s">
        <v>401</v>
      </c>
      <c r="S305" t="s">
        <v>401</v>
      </c>
      <c r="T305" t="s">
        <v>7101</v>
      </c>
      <c r="U305" t="s">
        <v>401</v>
      </c>
      <c r="V305" t="s">
        <v>7101</v>
      </c>
      <c r="W305" t="s">
        <v>401</v>
      </c>
      <c r="X305" t="s">
        <v>401</v>
      </c>
      <c r="Y305">
        <v>3</v>
      </c>
      <c r="Z305">
        <v>2</v>
      </c>
      <c r="AA305">
        <v>3</v>
      </c>
      <c r="AB305">
        <v>1</v>
      </c>
      <c r="AC305">
        <v>1</v>
      </c>
      <c r="AD305">
        <v>4</v>
      </c>
      <c r="AE305">
        <v>2</v>
      </c>
      <c r="AF305">
        <v>15</v>
      </c>
      <c r="AG305">
        <v>12</v>
      </c>
      <c r="AH305">
        <v>13</v>
      </c>
    </row>
    <row r="306" spans="1:34" x14ac:dyDescent="0.3">
      <c r="A306" s="11" t="s">
        <v>7439</v>
      </c>
      <c r="B306" t="s">
        <v>7092</v>
      </c>
      <c r="C306" t="s">
        <v>7923</v>
      </c>
      <c r="D306">
        <v>18</v>
      </c>
      <c r="E306" t="s">
        <v>7094</v>
      </c>
      <c r="F306" t="s">
        <v>7095</v>
      </c>
      <c r="G306" t="s">
        <v>7102</v>
      </c>
      <c r="H306">
        <v>2</v>
      </c>
      <c r="I306">
        <v>2</v>
      </c>
      <c r="J306" t="s">
        <v>7097</v>
      </c>
      <c r="K306" t="s">
        <v>7106</v>
      </c>
      <c r="L306" t="s">
        <v>7107</v>
      </c>
      <c r="M306" t="s">
        <v>7100</v>
      </c>
      <c r="N306">
        <v>1</v>
      </c>
      <c r="O306">
        <v>3</v>
      </c>
      <c r="P306">
        <v>0</v>
      </c>
      <c r="Q306" t="s">
        <v>401</v>
      </c>
      <c r="R306" t="s">
        <v>7101</v>
      </c>
      <c r="S306" t="s">
        <v>401</v>
      </c>
      <c r="T306" t="s">
        <v>7101</v>
      </c>
      <c r="U306" t="s">
        <v>7101</v>
      </c>
      <c r="V306" t="s">
        <v>7101</v>
      </c>
      <c r="W306" t="s">
        <v>7101</v>
      </c>
      <c r="X306" t="s">
        <v>7101</v>
      </c>
      <c r="Y306">
        <v>4</v>
      </c>
      <c r="Z306">
        <v>3</v>
      </c>
      <c r="AA306">
        <v>3</v>
      </c>
      <c r="AB306">
        <v>1</v>
      </c>
      <c r="AC306">
        <v>1</v>
      </c>
      <c r="AD306">
        <v>3</v>
      </c>
      <c r="AE306">
        <v>0</v>
      </c>
      <c r="AF306">
        <v>11</v>
      </c>
      <c r="AG306">
        <v>12</v>
      </c>
      <c r="AH306">
        <v>13</v>
      </c>
    </row>
    <row r="307" spans="1:34" x14ac:dyDescent="0.3">
      <c r="A307" s="11" t="s">
        <v>7440</v>
      </c>
      <c r="B307" t="s">
        <v>7092</v>
      </c>
      <c r="C307" t="s">
        <v>7924</v>
      </c>
      <c r="D307">
        <v>17</v>
      </c>
      <c r="E307" t="s">
        <v>7094</v>
      </c>
      <c r="F307" t="s">
        <v>7095</v>
      </c>
      <c r="G307" t="s">
        <v>7102</v>
      </c>
      <c r="H307">
        <v>2</v>
      </c>
      <c r="I307">
        <v>2</v>
      </c>
      <c r="J307" t="s">
        <v>7103</v>
      </c>
      <c r="K307" t="s">
        <v>7103</v>
      </c>
      <c r="L307" t="s">
        <v>7107</v>
      </c>
      <c r="M307" t="s">
        <v>7104</v>
      </c>
      <c r="N307">
        <v>2</v>
      </c>
      <c r="O307">
        <v>1</v>
      </c>
      <c r="P307">
        <v>0</v>
      </c>
      <c r="Q307" t="s">
        <v>401</v>
      </c>
      <c r="R307" t="s">
        <v>401</v>
      </c>
      <c r="S307" t="s">
        <v>401</v>
      </c>
      <c r="T307" t="s">
        <v>401</v>
      </c>
      <c r="U307" t="s">
        <v>7101</v>
      </c>
      <c r="V307" t="s">
        <v>401</v>
      </c>
      <c r="W307" t="s">
        <v>7101</v>
      </c>
      <c r="X307" t="s">
        <v>401</v>
      </c>
      <c r="Y307">
        <v>4</v>
      </c>
      <c r="Z307">
        <v>4</v>
      </c>
      <c r="AA307">
        <v>4</v>
      </c>
      <c r="AB307">
        <v>2</v>
      </c>
      <c r="AC307">
        <v>3</v>
      </c>
      <c r="AD307">
        <v>4</v>
      </c>
      <c r="AE307">
        <v>8</v>
      </c>
      <c r="AF307">
        <v>8</v>
      </c>
      <c r="AG307">
        <v>8</v>
      </c>
      <c r="AH307">
        <v>9</v>
      </c>
    </row>
    <row r="308" spans="1:34" x14ac:dyDescent="0.3">
      <c r="A308" s="11" t="s">
        <v>7441</v>
      </c>
      <c r="B308" t="s">
        <v>7092</v>
      </c>
      <c r="C308" t="s">
        <v>7923</v>
      </c>
      <c r="D308">
        <v>18</v>
      </c>
      <c r="E308" t="s">
        <v>7110</v>
      </c>
      <c r="F308" t="s">
        <v>7105</v>
      </c>
      <c r="G308" t="s">
        <v>7096</v>
      </c>
      <c r="H308">
        <v>3</v>
      </c>
      <c r="I308">
        <v>4</v>
      </c>
      <c r="J308" t="s">
        <v>7103</v>
      </c>
      <c r="K308" t="s">
        <v>7103</v>
      </c>
      <c r="L308" t="s">
        <v>7109</v>
      </c>
      <c r="M308" t="s">
        <v>7100</v>
      </c>
      <c r="N308">
        <v>2</v>
      </c>
      <c r="O308">
        <v>2</v>
      </c>
      <c r="P308">
        <v>0</v>
      </c>
      <c r="Q308" t="s">
        <v>401</v>
      </c>
      <c r="R308" t="s">
        <v>7101</v>
      </c>
      <c r="S308" t="s">
        <v>401</v>
      </c>
      <c r="T308" t="s">
        <v>7101</v>
      </c>
      <c r="U308" t="s">
        <v>7101</v>
      </c>
      <c r="V308" t="s">
        <v>7101</v>
      </c>
      <c r="W308" t="s">
        <v>7101</v>
      </c>
      <c r="X308" t="s">
        <v>401</v>
      </c>
      <c r="Y308">
        <v>4</v>
      </c>
      <c r="Z308">
        <v>2</v>
      </c>
      <c r="AA308">
        <v>5</v>
      </c>
      <c r="AB308">
        <v>3</v>
      </c>
      <c r="AC308">
        <v>4</v>
      </c>
      <c r="AD308">
        <v>1</v>
      </c>
      <c r="AE308">
        <v>6</v>
      </c>
      <c r="AF308">
        <v>15</v>
      </c>
      <c r="AG308">
        <v>16</v>
      </c>
      <c r="AH308">
        <v>16</v>
      </c>
    </row>
    <row r="309" spans="1:34" x14ac:dyDescent="0.3">
      <c r="A309" s="11" t="s">
        <v>7442</v>
      </c>
      <c r="B309" t="s">
        <v>7092</v>
      </c>
      <c r="C309" t="s">
        <v>7924</v>
      </c>
      <c r="D309">
        <v>17</v>
      </c>
      <c r="E309" t="s">
        <v>7094</v>
      </c>
      <c r="F309" t="s">
        <v>7095</v>
      </c>
      <c r="G309" t="s">
        <v>7102</v>
      </c>
      <c r="H309">
        <v>3</v>
      </c>
      <c r="I309">
        <v>1</v>
      </c>
      <c r="J309" t="s">
        <v>7106</v>
      </c>
      <c r="K309" t="s">
        <v>7103</v>
      </c>
      <c r="L309" t="s">
        <v>7103</v>
      </c>
      <c r="M309" t="s">
        <v>7100</v>
      </c>
      <c r="N309">
        <v>1</v>
      </c>
      <c r="O309">
        <v>2</v>
      </c>
      <c r="P309">
        <v>0</v>
      </c>
      <c r="Q309" t="s">
        <v>401</v>
      </c>
      <c r="R309" t="s">
        <v>401</v>
      </c>
      <c r="S309" t="s">
        <v>401</v>
      </c>
      <c r="T309" t="s">
        <v>7101</v>
      </c>
      <c r="U309" t="s">
        <v>7101</v>
      </c>
      <c r="V309" t="s">
        <v>7101</v>
      </c>
      <c r="W309" t="s">
        <v>7101</v>
      </c>
      <c r="X309" t="s">
        <v>7101</v>
      </c>
      <c r="Y309">
        <v>5</v>
      </c>
      <c r="Z309">
        <v>4</v>
      </c>
      <c r="AA309">
        <v>4</v>
      </c>
      <c r="AB309">
        <v>3</v>
      </c>
      <c r="AC309">
        <v>4</v>
      </c>
      <c r="AD309">
        <v>5</v>
      </c>
      <c r="AE309">
        <v>0</v>
      </c>
      <c r="AF309">
        <v>11</v>
      </c>
      <c r="AG309">
        <v>11</v>
      </c>
      <c r="AH309">
        <v>14</v>
      </c>
    </row>
    <row r="310" spans="1:34" x14ac:dyDescent="0.3">
      <c r="A310" s="11" t="s">
        <v>7443</v>
      </c>
      <c r="B310" t="s">
        <v>7092</v>
      </c>
      <c r="C310" t="s">
        <v>7923</v>
      </c>
      <c r="D310">
        <v>18</v>
      </c>
      <c r="E310" t="s">
        <v>7110</v>
      </c>
      <c r="F310" t="s">
        <v>7095</v>
      </c>
      <c r="G310" t="s">
        <v>7102</v>
      </c>
      <c r="H310">
        <v>4</v>
      </c>
      <c r="I310">
        <v>4</v>
      </c>
      <c r="J310" t="s">
        <v>7098</v>
      </c>
      <c r="K310" t="s">
        <v>7103</v>
      </c>
      <c r="L310" t="s">
        <v>7109</v>
      </c>
      <c r="M310" t="s">
        <v>7100</v>
      </c>
      <c r="N310">
        <v>2</v>
      </c>
      <c r="O310">
        <v>2</v>
      </c>
      <c r="P310">
        <v>0</v>
      </c>
      <c r="Q310" t="s">
        <v>401</v>
      </c>
      <c r="R310" t="s">
        <v>401</v>
      </c>
      <c r="S310" t="s">
        <v>401</v>
      </c>
      <c r="T310" t="s">
        <v>7101</v>
      </c>
      <c r="U310" t="s">
        <v>7101</v>
      </c>
      <c r="V310" t="s">
        <v>7101</v>
      </c>
      <c r="W310" t="s">
        <v>7101</v>
      </c>
      <c r="X310" t="s">
        <v>401</v>
      </c>
      <c r="Y310">
        <v>4</v>
      </c>
      <c r="Z310">
        <v>3</v>
      </c>
      <c r="AA310">
        <v>4</v>
      </c>
      <c r="AB310">
        <v>2</v>
      </c>
      <c r="AC310">
        <v>2</v>
      </c>
      <c r="AD310">
        <v>4</v>
      </c>
      <c r="AE310">
        <v>8</v>
      </c>
      <c r="AF310">
        <v>10</v>
      </c>
      <c r="AG310">
        <v>11</v>
      </c>
      <c r="AH310">
        <v>12</v>
      </c>
    </row>
    <row r="311" spans="1:34" x14ac:dyDescent="0.3">
      <c r="A311" s="11" t="s">
        <v>7444</v>
      </c>
      <c r="B311" t="s">
        <v>7092</v>
      </c>
      <c r="C311" t="s">
        <v>7924</v>
      </c>
      <c r="D311">
        <v>18</v>
      </c>
      <c r="E311" t="s">
        <v>7094</v>
      </c>
      <c r="F311" t="s">
        <v>7095</v>
      </c>
      <c r="G311" t="s">
        <v>7102</v>
      </c>
      <c r="H311">
        <v>4</v>
      </c>
      <c r="I311">
        <v>2</v>
      </c>
      <c r="J311" t="s">
        <v>7088</v>
      </c>
      <c r="K311" t="s">
        <v>7103</v>
      </c>
      <c r="L311" t="s">
        <v>7109</v>
      </c>
      <c r="M311" t="s">
        <v>7104</v>
      </c>
      <c r="N311">
        <v>1</v>
      </c>
      <c r="O311">
        <v>2</v>
      </c>
      <c r="P311">
        <v>0</v>
      </c>
      <c r="Q311" t="s">
        <v>401</v>
      </c>
      <c r="R311" t="s">
        <v>7101</v>
      </c>
      <c r="S311" t="s">
        <v>401</v>
      </c>
      <c r="T311" t="s">
        <v>7101</v>
      </c>
      <c r="U311" t="s">
        <v>7101</v>
      </c>
      <c r="V311" t="s">
        <v>7101</v>
      </c>
      <c r="W311" t="s">
        <v>7101</v>
      </c>
      <c r="X311" t="s">
        <v>7101</v>
      </c>
      <c r="Y311">
        <v>5</v>
      </c>
      <c r="Z311">
        <v>4</v>
      </c>
      <c r="AA311">
        <v>5</v>
      </c>
      <c r="AB311">
        <v>1</v>
      </c>
      <c r="AC311">
        <v>3</v>
      </c>
      <c r="AD311">
        <v>5</v>
      </c>
      <c r="AE311">
        <v>4</v>
      </c>
      <c r="AF311">
        <v>10</v>
      </c>
      <c r="AG311">
        <v>12</v>
      </c>
      <c r="AH311">
        <v>14</v>
      </c>
    </row>
    <row r="312" spans="1:34" x14ac:dyDescent="0.3">
      <c r="A312" s="11" t="s">
        <v>7445</v>
      </c>
      <c r="B312" t="s">
        <v>7092</v>
      </c>
      <c r="C312" t="s">
        <v>7923</v>
      </c>
      <c r="D312">
        <v>18</v>
      </c>
      <c r="E312" t="s">
        <v>7110</v>
      </c>
      <c r="F312" t="s">
        <v>7095</v>
      </c>
      <c r="G312" t="s">
        <v>7102</v>
      </c>
      <c r="H312">
        <v>2</v>
      </c>
      <c r="I312">
        <v>1</v>
      </c>
      <c r="J312" t="s">
        <v>7103</v>
      </c>
      <c r="K312" t="s">
        <v>7103</v>
      </c>
      <c r="L312" t="s">
        <v>7109</v>
      </c>
      <c r="M312" t="s">
        <v>7100</v>
      </c>
      <c r="N312">
        <v>2</v>
      </c>
      <c r="O312">
        <v>2</v>
      </c>
      <c r="P312">
        <v>0</v>
      </c>
      <c r="Q312" t="s">
        <v>401</v>
      </c>
      <c r="R312" t="s">
        <v>7101</v>
      </c>
      <c r="S312" t="s">
        <v>401</v>
      </c>
      <c r="T312" t="s">
        <v>401</v>
      </c>
      <c r="U312" t="s">
        <v>7101</v>
      </c>
      <c r="V312" t="s">
        <v>401</v>
      </c>
      <c r="W312" t="s">
        <v>7101</v>
      </c>
      <c r="X312" t="s">
        <v>7101</v>
      </c>
      <c r="Y312">
        <v>4</v>
      </c>
      <c r="Z312">
        <v>3</v>
      </c>
      <c r="AA312">
        <v>5</v>
      </c>
      <c r="AB312">
        <v>1</v>
      </c>
      <c r="AC312">
        <v>2</v>
      </c>
      <c r="AD312">
        <v>3</v>
      </c>
      <c r="AE312">
        <v>12</v>
      </c>
      <c r="AF312">
        <v>8</v>
      </c>
      <c r="AG312">
        <v>9</v>
      </c>
      <c r="AH312">
        <v>10</v>
      </c>
    </row>
    <row r="313" spans="1:34" x14ac:dyDescent="0.3">
      <c r="A313" s="11" t="s">
        <v>7446</v>
      </c>
      <c r="B313" t="s">
        <v>7092</v>
      </c>
      <c r="C313" t="s">
        <v>7924</v>
      </c>
      <c r="D313">
        <v>19</v>
      </c>
      <c r="E313" t="s">
        <v>7094</v>
      </c>
      <c r="F313" t="s">
        <v>7095</v>
      </c>
      <c r="G313" t="s">
        <v>7102</v>
      </c>
      <c r="H313">
        <v>3</v>
      </c>
      <c r="I313">
        <v>3</v>
      </c>
      <c r="J313" t="s">
        <v>7103</v>
      </c>
      <c r="K313" t="s">
        <v>7106</v>
      </c>
      <c r="L313" t="s">
        <v>7107</v>
      </c>
      <c r="M313" t="s">
        <v>7103</v>
      </c>
      <c r="N313">
        <v>1</v>
      </c>
      <c r="O313">
        <v>2</v>
      </c>
      <c r="P313">
        <v>0</v>
      </c>
      <c r="Q313" t="s">
        <v>401</v>
      </c>
      <c r="R313" t="s">
        <v>7101</v>
      </c>
      <c r="S313" t="s">
        <v>401</v>
      </c>
      <c r="T313" t="s">
        <v>7101</v>
      </c>
      <c r="U313" t="s">
        <v>7101</v>
      </c>
      <c r="V313" t="s">
        <v>7101</v>
      </c>
      <c r="W313" t="s">
        <v>7101</v>
      </c>
      <c r="X313" t="s">
        <v>401</v>
      </c>
      <c r="Y313">
        <v>4</v>
      </c>
      <c r="Z313">
        <v>3</v>
      </c>
      <c r="AA313">
        <v>5</v>
      </c>
      <c r="AB313">
        <v>3</v>
      </c>
      <c r="AC313">
        <v>3</v>
      </c>
      <c r="AD313">
        <v>5</v>
      </c>
      <c r="AE313">
        <v>16</v>
      </c>
      <c r="AF313">
        <v>11</v>
      </c>
      <c r="AG313">
        <v>12</v>
      </c>
      <c r="AH313">
        <v>12</v>
      </c>
    </row>
    <row r="314" spans="1:34" x14ac:dyDescent="0.3">
      <c r="A314" s="11" t="s">
        <v>7447</v>
      </c>
      <c r="B314" t="s">
        <v>7092</v>
      </c>
      <c r="C314" t="s">
        <v>7923</v>
      </c>
      <c r="D314">
        <v>18</v>
      </c>
      <c r="E314" t="s">
        <v>7094</v>
      </c>
      <c r="F314" t="s">
        <v>7095</v>
      </c>
      <c r="G314" t="s">
        <v>7102</v>
      </c>
      <c r="H314">
        <v>2</v>
      </c>
      <c r="I314">
        <v>3</v>
      </c>
      <c r="J314" t="s">
        <v>7103</v>
      </c>
      <c r="K314" t="s">
        <v>7106</v>
      </c>
      <c r="L314" t="s">
        <v>7109</v>
      </c>
      <c r="M314" t="s">
        <v>7104</v>
      </c>
      <c r="N314">
        <v>1</v>
      </c>
      <c r="O314">
        <v>4</v>
      </c>
      <c r="P314">
        <v>0</v>
      </c>
      <c r="Q314" t="s">
        <v>401</v>
      </c>
      <c r="R314" t="s">
        <v>7101</v>
      </c>
      <c r="S314" t="s">
        <v>401</v>
      </c>
      <c r="T314" t="s">
        <v>7101</v>
      </c>
      <c r="U314" t="s">
        <v>7101</v>
      </c>
      <c r="V314" t="s">
        <v>7101</v>
      </c>
      <c r="W314" t="s">
        <v>7101</v>
      </c>
      <c r="X314" t="s">
        <v>7101</v>
      </c>
      <c r="Y314">
        <v>4</v>
      </c>
      <c r="Z314">
        <v>5</v>
      </c>
      <c r="AA314">
        <v>5</v>
      </c>
      <c r="AB314">
        <v>1</v>
      </c>
      <c r="AC314">
        <v>3</v>
      </c>
      <c r="AD314">
        <v>2</v>
      </c>
      <c r="AE314">
        <v>10</v>
      </c>
      <c r="AF314">
        <v>16</v>
      </c>
      <c r="AG314">
        <v>16</v>
      </c>
      <c r="AH314">
        <v>16</v>
      </c>
    </row>
    <row r="315" spans="1:34" x14ac:dyDescent="0.3">
      <c r="A315" s="11" t="s">
        <v>7448</v>
      </c>
      <c r="B315" t="s">
        <v>7092</v>
      </c>
      <c r="C315" t="s">
        <v>7924</v>
      </c>
      <c r="D315">
        <v>18</v>
      </c>
      <c r="E315" t="s">
        <v>7094</v>
      </c>
      <c r="F315" t="s">
        <v>7105</v>
      </c>
      <c r="G315" t="s">
        <v>7102</v>
      </c>
      <c r="H315">
        <v>1</v>
      </c>
      <c r="I315">
        <v>1</v>
      </c>
      <c r="J315" t="s">
        <v>7103</v>
      </c>
      <c r="K315" t="s">
        <v>7103</v>
      </c>
      <c r="L315" t="s">
        <v>7107</v>
      </c>
      <c r="M315" t="s">
        <v>7100</v>
      </c>
      <c r="N315">
        <v>2</v>
      </c>
      <c r="O315">
        <v>2</v>
      </c>
      <c r="P315">
        <v>0</v>
      </c>
      <c r="Q315" t="s">
        <v>401</v>
      </c>
      <c r="R315" t="s">
        <v>7101</v>
      </c>
      <c r="S315" t="s">
        <v>401</v>
      </c>
      <c r="T315" t="s">
        <v>401</v>
      </c>
      <c r="U315" t="s">
        <v>401</v>
      </c>
      <c r="V315" t="s">
        <v>7101</v>
      </c>
      <c r="W315" t="s">
        <v>401</v>
      </c>
      <c r="X315" t="s">
        <v>401</v>
      </c>
      <c r="Y315">
        <v>4</v>
      </c>
      <c r="Z315">
        <v>4</v>
      </c>
      <c r="AA315">
        <v>3</v>
      </c>
      <c r="AB315">
        <v>1</v>
      </c>
      <c r="AC315">
        <v>1</v>
      </c>
      <c r="AD315">
        <v>3</v>
      </c>
      <c r="AE315">
        <v>2</v>
      </c>
      <c r="AF315">
        <v>13</v>
      </c>
      <c r="AG315">
        <v>13</v>
      </c>
      <c r="AH315">
        <v>13</v>
      </c>
    </row>
    <row r="316" spans="1:34" x14ac:dyDescent="0.3">
      <c r="A316" s="11" t="s">
        <v>7449</v>
      </c>
      <c r="B316" t="s">
        <v>7092</v>
      </c>
      <c r="C316" t="s">
        <v>7923</v>
      </c>
      <c r="D316">
        <v>17</v>
      </c>
      <c r="E316" t="s">
        <v>7110</v>
      </c>
      <c r="F316" t="s">
        <v>7095</v>
      </c>
      <c r="G316" t="s">
        <v>7102</v>
      </c>
      <c r="H316">
        <v>1</v>
      </c>
      <c r="I316">
        <v>2</v>
      </c>
      <c r="J316" t="s">
        <v>7097</v>
      </c>
      <c r="K316" t="s">
        <v>7097</v>
      </c>
      <c r="L316" t="s">
        <v>7107</v>
      </c>
      <c r="M316" t="s">
        <v>7100</v>
      </c>
      <c r="N316">
        <v>1</v>
      </c>
      <c r="O316">
        <v>2</v>
      </c>
      <c r="P316">
        <v>0</v>
      </c>
      <c r="Q316" t="s">
        <v>401</v>
      </c>
      <c r="R316" t="s">
        <v>7101</v>
      </c>
      <c r="S316" t="s">
        <v>401</v>
      </c>
      <c r="T316" t="s">
        <v>7101</v>
      </c>
      <c r="U316" t="s">
        <v>401</v>
      </c>
      <c r="V316" t="s">
        <v>7101</v>
      </c>
      <c r="W316" t="s">
        <v>401</v>
      </c>
      <c r="X316" t="s">
        <v>7101</v>
      </c>
      <c r="Y316">
        <v>3</v>
      </c>
      <c r="Z316">
        <v>5</v>
      </c>
      <c r="AA316">
        <v>2</v>
      </c>
      <c r="AB316">
        <v>2</v>
      </c>
      <c r="AC316">
        <v>2</v>
      </c>
      <c r="AD316">
        <v>1</v>
      </c>
      <c r="AE316">
        <v>2</v>
      </c>
      <c r="AF316">
        <v>16</v>
      </c>
      <c r="AG316">
        <v>17</v>
      </c>
      <c r="AH316">
        <v>18</v>
      </c>
    </row>
    <row r="317" spans="1:34" x14ac:dyDescent="0.3">
      <c r="A317" s="11" t="s">
        <v>7450</v>
      </c>
      <c r="B317" t="s">
        <v>7092</v>
      </c>
      <c r="C317" t="s">
        <v>7924</v>
      </c>
      <c r="D317">
        <v>18</v>
      </c>
      <c r="E317" t="s">
        <v>7094</v>
      </c>
      <c r="F317" t="s">
        <v>7095</v>
      </c>
      <c r="G317" t="s">
        <v>7102</v>
      </c>
      <c r="H317">
        <v>2</v>
      </c>
      <c r="I317">
        <v>1</v>
      </c>
      <c r="J317" t="s">
        <v>7103</v>
      </c>
      <c r="K317" t="s">
        <v>7103</v>
      </c>
      <c r="L317" t="s">
        <v>7107</v>
      </c>
      <c r="M317" t="s">
        <v>7100</v>
      </c>
      <c r="N317">
        <v>1</v>
      </c>
      <c r="O317">
        <v>2</v>
      </c>
      <c r="P317">
        <v>0</v>
      </c>
      <c r="Q317" t="s">
        <v>401</v>
      </c>
      <c r="R317" t="s">
        <v>7101</v>
      </c>
      <c r="S317" t="s">
        <v>401</v>
      </c>
      <c r="T317" t="s">
        <v>401</v>
      </c>
      <c r="U317" t="s">
        <v>7101</v>
      </c>
      <c r="V317" t="s">
        <v>7101</v>
      </c>
      <c r="W317" t="s">
        <v>7101</v>
      </c>
      <c r="X317" t="s">
        <v>7101</v>
      </c>
      <c r="Y317">
        <v>4</v>
      </c>
      <c r="Z317">
        <v>2</v>
      </c>
      <c r="AA317">
        <v>5</v>
      </c>
      <c r="AB317">
        <v>1</v>
      </c>
      <c r="AC317">
        <v>2</v>
      </c>
      <c r="AD317">
        <v>1</v>
      </c>
      <c r="AE317">
        <v>8</v>
      </c>
      <c r="AF317">
        <v>14</v>
      </c>
      <c r="AG317">
        <v>14</v>
      </c>
      <c r="AH317">
        <v>15</v>
      </c>
    </row>
    <row r="318" spans="1:34" x14ac:dyDescent="0.3">
      <c r="A318" s="11" t="s">
        <v>7451</v>
      </c>
      <c r="B318" t="s">
        <v>7092</v>
      </c>
      <c r="C318" t="s">
        <v>7923</v>
      </c>
      <c r="D318">
        <v>17</v>
      </c>
      <c r="E318" t="s">
        <v>7094</v>
      </c>
      <c r="F318" t="s">
        <v>7095</v>
      </c>
      <c r="G318" t="s">
        <v>7102</v>
      </c>
      <c r="H318">
        <v>2</v>
      </c>
      <c r="I318">
        <v>4</v>
      </c>
      <c r="J318" t="s">
        <v>7097</v>
      </c>
      <c r="K318" t="s">
        <v>7088</v>
      </c>
      <c r="L318" t="s">
        <v>7109</v>
      </c>
      <c r="M318" t="s">
        <v>7100</v>
      </c>
      <c r="N318">
        <v>2</v>
      </c>
      <c r="O318">
        <v>2</v>
      </c>
      <c r="P318">
        <v>0</v>
      </c>
      <c r="Q318" t="s">
        <v>401</v>
      </c>
      <c r="R318" t="s">
        <v>7101</v>
      </c>
      <c r="S318" t="s">
        <v>401</v>
      </c>
      <c r="T318" t="s">
        <v>401</v>
      </c>
      <c r="U318" t="s">
        <v>7101</v>
      </c>
      <c r="V318" t="s">
        <v>7101</v>
      </c>
      <c r="W318" t="s">
        <v>7101</v>
      </c>
      <c r="X318" t="s">
        <v>7101</v>
      </c>
      <c r="Y318">
        <v>4</v>
      </c>
      <c r="Z318">
        <v>3</v>
      </c>
      <c r="AA318">
        <v>3</v>
      </c>
      <c r="AB318">
        <v>1</v>
      </c>
      <c r="AC318">
        <v>1</v>
      </c>
      <c r="AD318">
        <v>1</v>
      </c>
      <c r="AE318">
        <v>6</v>
      </c>
      <c r="AF318">
        <v>15</v>
      </c>
      <c r="AG318">
        <v>16</v>
      </c>
      <c r="AH318">
        <v>16</v>
      </c>
    </row>
    <row r="319" spans="1:34" x14ac:dyDescent="0.3">
      <c r="A319" s="11" t="s">
        <v>7452</v>
      </c>
      <c r="B319" t="s">
        <v>7092</v>
      </c>
      <c r="C319" t="s">
        <v>7924</v>
      </c>
      <c r="D319">
        <v>17</v>
      </c>
      <c r="E319" t="s">
        <v>7094</v>
      </c>
      <c r="F319" t="s">
        <v>7105</v>
      </c>
      <c r="G319" t="s">
        <v>7102</v>
      </c>
      <c r="H319">
        <v>2</v>
      </c>
      <c r="I319">
        <v>2</v>
      </c>
      <c r="J319" t="s">
        <v>7106</v>
      </c>
      <c r="K319" t="s">
        <v>7103</v>
      </c>
      <c r="L319" t="s">
        <v>7099</v>
      </c>
      <c r="M319" t="s">
        <v>7100</v>
      </c>
      <c r="N319">
        <v>2</v>
      </c>
      <c r="O319">
        <v>2</v>
      </c>
      <c r="P319">
        <v>0</v>
      </c>
      <c r="Q319" t="s">
        <v>7101</v>
      </c>
      <c r="R319" t="s">
        <v>7101</v>
      </c>
      <c r="S319" t="s">
        <v>401</v>
      </c>
      <c r="T319" t="s">
        <v>401</v>
      </c>
      <c r="U319" t="s">
        <v>7101</v>
      </c>
      <c r="V319" t="s">
        <v>7101</v>
      </c>
      <c r="W319" t="s">
        <v>7101</v>
      </c>
      <c r="X319" t="s">
        <v>7101</v>
      </c>
      <c r="Y319">
        <v>4</v>
      </c>
      <c r="Z319">
        <v>4</v>
      </c>
      <c r="AA319">
        <v>4</v>
      </c>
      <c r="AB319">
        <v>2</v>
      </c>
      <c r="AC319">
        <v>3</v>
      </c>
      <c r="AD319">
        <v>5</v>
      </c>
      <c r="AE319">
        <v>6</v>
      </c>
      <c r="AF319">
        <v>12</v>
      </c>
      <c r="AG319">
        <v>12</v>
      </c>
      <c r="AH319">
        <v>12</v>
      </c>
    </row>
    <row r="320" spans="1:34" x14ac:dyDescent="0.3">
      <c r="A320" s="11" t="s">
        <v>7453</v>
      </c>
      <c r="B320" t="s">
        <v>7092</v>
      </c>
      <c r="C320" t="s">
        <v>7923</v>
      </c>
      <c r="D320">
        <v>18</v>
      </c>
      <c r="E320" t="s">
        <v>7110</v>
      </c>
      <c r="F320" t="s">
        <v>7095</v>
      </c>
      <c r="G320" t="s">
        <v>7096</v>
      </c>
      <c r="H320">
        <v>3</v>
      </c>
      <c r="I320">
        <v>2</v>
      </c>
      <c r="J320" t="s">
        <v>7103</v>
      </c>
      <c r="K320" t="s">
        <v>7106</v>
      </c>
      <c r="L320" t="s">
        <v>7107</v>
      </c>
      <c r="M320" t="s">
        <v>7100</v>
      </c>
      <c r="N320">
        <v>2</v>
      </c>
      <c r="O320">
        <v>2</v>
      </c>
      <c r="P320">
        <v>0</v>
      </c>
      <c r="Q320" t="s">
        <v>401</v>
      </c>
      <c r="R320" t="s">
        <v>401</v>
      </c>
      <c r="S320" t="s">
        <v>401</v>
      </c>
      <c r="T320" t="s">
        <v>401</v>
      </c>
      <c r="U320" t="s">
        <v>401</v>
      </c>
      <c r="V320" t="s">
        <v>401</v>
      </c>
      <c r="W320" t="s">
        <v>7101</v>
      </c>
      <c r="X320" t="s">
        <v>7101</v>
      </c>
      <c r="Y320">
        <v>4</v>
      </c>
      <c r="Z320">
        <v>1</v>
      </c>
      <c r="AA320">
        <v>1</v>
      </c>
      <c r="AB320">
        <v>1</v>
      </c>
      <c r="AC320">
        <v>1</v>
      </c>
      <c r="AD320">
        <v>5</v>
      </c>
      <c r="AE320">
        <v>15</v>
      </c>
      <c r="AF320">
        <v>12</v>
      </c>
      <c r="AG320">
        <v>9</v>
      </c>
      <c r="AH320">
        <v>10</v>
      </c>
    </row>
    <row r="321" spans="1:34" x14ac:dyDescent="0.3">
      <c r="A321" s="11" t="s">
        <v>7454</v>
      </c>
      <c r="B321" t="s">
        <v>7092</v>
      </c>
      <c r="C321" t="s">
        <v>7924</v>
      </c>
      <c r="D321">
        <v>18</v>
      </c>
      <c r="E321" t="s">
        <v>7094</v>
      </c>
      <c r="F321" t="s">
        <v>7095</v>
      </c>
      <c r="G321" t="s">
        <v>7102</v>
      </c>
      <c r="H321">
        <v>4</v>
      </c>
      <c r="I321">
        <v>4</v>
      </c>
      <c r="J321" t="s">
        <v>7098</v>
      </c>
      <c r="K321" t="s">
        <v>7106</v>
      </c>
      <c r="L321" t="s">
        <v>7107</v>
      </c>
      <c r="M321" t="s">
        <v>7100</v>
      </c>
      <c r="N321">
        <v>2</v>
      </c>
      <c r="O321">
        <v>1</v>
      </c>
      <c r="P321">
        <v>0</v>
      </c>
      <c r="Q321" t="s">
        <v>401</v>
      </c>
      <c r="R321" t="s">
        <v>401</v>
      </c>
      <c r="S321" t="s">
        <v>401</v>
      </c>
      <c r="T321" t="s">
        <v>7101</v>
      </c>
      <c r="U321" t="s">
        <v>7101</v>
      </c>
      <c r="V321" t="s">
        <v>7101</v>
      </c>
      <c r="W321" t="s">
        <v>7101</v>
      </c>
      <c r="X321" t="s">
        <v>401</v>
      </c>
      <c r="Y321">
        <v>3</v>
      </c>
      <c r="Z321">
        <v>2</v>
      </c>
      <c r="AA321">
        <v>4</v>
      </c>
      <c r="AB321">
        <v>1</v>
      </c>
      <c r="AC321">
        <v>4</v>
      </c>
      <c r="AD321">
        <v>3</v>
      </c>
      <c r="AE321">
        <v>6</v>
      </c>
      <c r="AF321">
        <v>11</v>
      </c>
      <c r="AG321">
        <v>12</v>
      </c>
      <c r="AH321">
        <v>12</v>
      </c>
    </row>
    <row r="322" spans="1:34" x14ac:dyDescent="0.3">
      <c r="A322" s="11" t="s">
        <v>7455</v>
      </c>
      <c r="B322" t="s">
        <v>7092</v>
      </c>
      <c r="C322" t="s">
        <v>7923</v>
      </c>
      <c r="D322">
        <v>18</v>
      </c>
      <c r="E322" t="s">
        <v>7094</v>
      </c>
      <c r="F322" t="s">
        <v>7095</v>
      </c>
      <c r="G322" t="s">
        <v>7102</v>
      </c>
      <c r="H322">
        <v>4</v>
      </c>
      <c r="I322">
        <v>4</v>
      </c>
      <c r="J322" t="s">
        <v>7088</v>
      </c>
      <c r="K322" t="s">
        <v>7088</v>
      </c>
      <c r="L322" t="s">
        <v>7109</v>
      </c>
      <c r="M322" t="s">
        <v>7104</v>
      </c>
      <c r="N322">
        <v>1</v>
      </c>
      <c r="O322">
        <v>2</v>
      </c>
      <c r="P322">
        <v>1</v>
      </c>
      <c r="Q322" t="s">
        <v>7101</v>
      </c>
      <c r="R322" t="s">
        <v>7101</v>
      </c>
      <c r="S322" t="s">
        <v>401</v>
      </c>
      <c r="T322" t="s">
        <v>7101</v>
      </c>
      <c r="U322" t="s">
        <v>7101</v>
      </c>
      <c r="V322" t="s">
        <v>7101</v>
      </c>
      <c r="W322" t="s">
        <v>7101</v>
      </c>
      <c r="X322" t="s">
        <v>7101</v>
      </c>
      <c r="Y322">
        <v>2</v>
      </c>
      <c r="Z322">
        <v>4</v>
      </c>
      <c r="AA322">
        <v>4</v>
      </c>
      <c r="AB322">
        <v>1</v>
      </c>
      <c r="AC322">
        <v>1</v>
      </c>
      <c r="AD322">
        <v>4</v>
      </c>
      <c r="AE322">
        <v>2</v>
      </c>
      <c r="AF322">
        <v>14</v>
      </c>
      <c r="AG322">
        <v>12</v>
      </c>
      <c r="AH322">
        <v>13</v>
      </c>
    </row>
    <row r="323" spans="1:34" x14ac:dyDescent="0.3">
      <c r="A323" s="11" t="s">
        <v>7456</v>
      </c>
      <c r="B323" t="s">
        <v>7092</v>
      </c>
      <c r="C323" t="s">
        <v>7924</v>
      </c>
      <c r="D323">
        <v>17</v>
      </c>
      <c r="E323" t="s">
        <v>7094</v>
      </c>
      <c r="F323" t="s">
        <v>7095</v>
      </c>
      <c r="G323" t="s">
        <v>7102</v>
      </c>
      <c r="H323">
        <v>2</v>
      </c>
      <c r="I323">
        <v>2</v>
      </c>
      <c r="J323" t="s">
        <v>7103</v>
      </c>
      <c r="K323" t="s">
        <v>7106</v>
      </c>
      <c r="L323" t="s">
        <v>7109</v>
      </c>
      <c r="M323" t="s">
        <v>7104</v>
      </c>
      <c r="N323">
        <v>3</v>
      </c>
      <c r="O323">
        <v>3</v>
      </c>
      <c r="P323">
        <v>0</v>
      </c>
      <c r="Q323" t="s">
        <v>401</v>
      </c>
      <c r="R323" t="s">
        <v>7101</v>
      </c>
      <c r="S323" t="s">
        <v>401</v>
      </c>
      <c r="T323" t="s">
        <v>401</v>
      </c>
      <c r="U323" t="s">
        <v>7101</v>
      </c>
      <c r="V323" t="s">
        <v>7101</v>
      </c>
      <c r="W323" t="s">
        <v>7101</v>
      </c>
      <c r="X323" t="s">
        <v>7101</v>
      </c>
      <c r="Y323">
        <v>4</v>
      </c>
      <c r="Z323">
        <v>2</v>
      </c>
      <c r="AA323">
        <v>3</v>
      </c>
      <c r="AB323">
        <v>1</v>
      </c>
      <c r="AC323">
        <v>1</v>
      </c>
      <c r="AD323">
        <v>1</v>
      </c>
      <c r="AE323">
        <v>8</v>
      </c>
      <c r="AF323">
        <v>13</v>
      </c>
      <c r="AG323">
        <v>15</v>
      </c>
      <c r="AH323">
        <v>15</v>
      </c>
    </row>
    <row r="324" spans="1:34" x14ac:dyDescent="0.3">
      <c r="A324" s="11" t="s">
        <v>7457</v>
      </c>
      <c r="B324" t="s">
        <v>7092</v>
      </c>
      <c r="C324" t="s">
        <v>7923</v>
      </c>
      <c r="D324">
        <v>19</v>
      </c>
      <c r="E324" t="s">
        <v>7110</v>
      </c>
      <c r="F324" t="s">
        <v>7095</v>
      </c>
      <c r="G324" t="s">
        <v>7102</v>
      </c>
      <c r="H324">
        <v>3</v>
      </c>
      <c r="I324">
        <v>2</v>
      </c>
      <c r="J324" t="s">
        <v>7106</v>
      </c>
      <c r="K324" t="s">
        <v>7106</v>
      </c>
      <c r="L324" t="s">
        <v>7109</v>
      </c>
      <c r="M324" t="s">
        <v>7104</v>
      </c>
      <c r="N324">
        <v>1</v>
      </c>
      <c r="O324">
        <v>2</v>
      </c>
      <c r="P324">
        <v>1</v>
      </c>
      <c r="Q324" t="s">
        <v>7101</v>
      </c>
      <c r="R324" t="s">
        <v>7101</v>
      </c>
      <c r="S324" t="s">
        <v>401</v>
      </c>
      <c r="T324" t="s">
        <v>401</v>
      </c>
      <c r="U324" t="s">
        <v>7101</v>
      </c>
      <c r="V324" t="s">
        <v>401</v>
      </c>
      <c r="W324" t="s">
        <v>7101</v>
      </c>
      <c r="X324" t="s">
        <v>401</v>
      </c>
      <c r="Y324">
        <v>3</v>
      </c>
      <c r="Z324">
        <v>3</v>
      </c>
      <c r="AA324">
        <v>3</v>
      </c>
      <c r="AB324">
        <v>4</v>
      </c>
      <c r="AC324">
        <v>3</v>
      </c>
      <c r="AD324">
        <v>3</v>
      </c>
      <c r="AE324">
        <v>0</v>
      </c>
      <c r="AF324">
        <v>9</v>
      </c>
      <c r="AG324">
        <v>8</v>
      </c>
      <c r="AH324">
        <v>10</v>
      </c>
    </row>
    <row r="325" spans="1:34" x14ac:dyDescent="0.3">
      <c r="A325" s="11" t="s">
        <v>7458</v>
      </c>
      <c r="B325" t="s">
        <v>7092</v>
      </c>
      <c r="C325" t="s">
        <v>7924</v>
      </c>
      <c r="D325">
        <v>18</v>
      </c>
      <c r="E325" t="s">
        <v>7094</v>
      </c>
      <c r="F325" t="s">
        <v>7105</v>
      </c>
      <c r="G325" t="s">
        <v>7102</v>
      </c>
      <c r="H325">
        <v>4</v>
      </c>
      <c r="I325">
        <v>3</v>
      </c>
      <c r="J325" t="s">
        <v>7098</v>
      </c>
      <c r="K325" t="s">
        <v>7106</v>
      </c>
      <c r="L325" t="s">
        <v>7099</v>
      </c>
      <c r="M325" t="s">
        <v>7100</v>
      </c>
      <c r="N325">
        <v>2</v>
      </c>
      <c r="O325">
        <v>1</v>
      </c>
      <c r="P325">
        <v>0</v>
      </c>
      <c r="Q325" t="s">
        <v>401</v>
      </c>
      <c r="R325" t="s">
        <v>401</v>
      </c>
      <c r="S325" t="s">
        <v>401</v>
      </c>
      <c r="T325" t="s">
        <v>7101</v>
      </c>
      <c r="U325" t="s">
        <v>7101</v>
      </c>
      <c r="V325" t="s">
        <v>7101</v>
      </c>
      <c r="W325" t="s">
        <v>7101</v>
      </c>
      <c r="X325" t="s">
        <v>401</v>
      </c>
      <c r="Y325">
        <v>4</v>
      </c>
      <c r="Z325">
        <v>2</v>
      </c>
      <c r="AA325">
        <v>3</v>
      </c>
      <c r="AB325">
        <v>1</v>
      </c>
      <c r="AC325">
        <v>2</v>
      </c>
      <c r="AD325">
        <v>1</v>
      </c>
      <c r="AE325">
        <v>0</v>
      </c>
      <c r="AF325">
        <v>10</v>
      </c>
      <c r="AG325">
        <v>10</v>
      </c>
      <c r="AH325">
        <v>10</v>
      </c>
    </row>
    <row r="326" spans="1:34" x14ac:dyDescent="0.3">
      <c r="A326" s="11" t="s">
        <v>7459</v>
      </c>
      <c r="B326" t="s">
        <v>7092</v>
      </c>
      <c r="C326" t="s">
        <v>7923</v>
      </c>
      <c r="D326">
        <v>18</v>
      </c>
      <c r="E326" t="s">
        <v>7094</v>
      </c>
      <c r="F326" t="s">
        <v>7095</v>
      </c>
      <c r="G326" t="s">
        <v>7102</v>
      </c>
      <c r="H326">
        <v>1</v>
      </c>
      <c r="I326">
        <v>2</v>
      </c>
      <c r="J326" t="s">
        <v>7097</v>
      </c>
      <c r="K326" t="s">
        <v>7103</v>
      </c>
      <c r="L326" t="s">
        <v>7107</v>
      </c>
      <c r="M326" t="s">
        <v>7103</v>
      </c>
      <c r="N326">
        <v>2</v>
      </c>
      <c r="O326">
        <v>1</v>
      </c>
      <c r="P326">
        <v>0</v>
      </c>
      <c r="Q326" t="s">
        <v>401</v>
      </c>
      <c r="R326" t="s">
        <v>401</v>
      </c>
      <c r="S326" t="s">
        <v>401</v>
      </c>
      <c r="T326" t="s">
        <v>401</v>
      </c>
      <c r="U326" t="s">
        <v>401</v>
      </c>
      <c r="V326" t="s">
        <v>401</v>
      </c>
      <c r="W326" t="s">
        <v>7101</v>
      </c>
      <c r="X326" t="s">
        <v>401</v>
      </c>
      <c r="Y326">
        <v>3</v>
      </c>
      <c r="Z326">
        <v>4</v>
      </c>
      <c r="AA326">
        <v>4</v>
      </c>
      <c r="AB326">
        <v>2</v>
      </c>
      <c r="AC326">
        <v>4</v>
      </c>
      <c r="AD326">
        <v>4</v>
      </c>
      <c r="AE326">
        <v>10</v>
      </c>
      <c r="AF326">
        <v>10</v>
      </c>
      <c r="AG326">
        <v>10</v>
      </c>
      <c r="AH326">
        <v>11</v>
      </c>
    </row>
    <row r="327" spans="1:34" x14ac:dyDescent="0.3">
      <c r="A327" s="11" t="s">
        <v>7460</v>
      </c>
      <c r="B327" t="s">
        <v>7092</v>
      </c>
      <c r="C327" t="s">
        <v>7924</v>
      </c>
      <c r="D327">
        <v>17</v>
      </c>
      <c r="E327" t="s">
        <v>7094</v>
      </c>
      <c r="F327" t="s">
        <v>7105</v>
      </c>
      <c r="G327" t="s">
        <v>7096</v>
      </c>
      <c r="H327">
        <v>4</v>
      </c>
      <c r="I327">
        <v>1</v>
      </c>
      <c r="J327" t="s">
        <v>7106</v>
      </c>
      <c r="K327" t="s">
        <v>7103</v>
      </c>
      <c r="L327" t="s">
        <v>7107</v>
      </c>
      <c r="M327" t="s">
        <v>7100</v>
      </c>
      <c r="N327">
        <v>2</v>
      </c>
      <c r="O327">
        <v>1</v>
      </c>
      <c r="P327">
        <v>0</v>
      </c>
      <c r="Q327" t="s">
        <v>401</v>
      </c>
      <c r="R327" t="s">
        <v>401</v>
      </c>
      <c r="S327" t="s">
        <v>401</v>
      </c>
      <c r="T327" t="s">
        <v>7101</v>
      </c>
      <c r="U327" t="s">
        <v>7101</v>
      </c>
      <c r="V327" t="s">
        <v>7101</v>
      </c>
      <c r="W327" t="s">
        <v>7101</v>
      </c>
      <c r="X327" t="s">
        <v>7101</v>
      </c>
      <c r="Y327">
        <v>4</v>
      </c>
      <c r="Z327">
        <v>5</v>
      </c>
      <c r="AA327">
        <v>4</v>
      </c>
      <c r="AB327">
        <v>2</v>
      </c>
      <c r="AC327">
        <v>4</v>
      </c>
      <c r="AD327">
        <v>5</v>
      </c>
      <c r="AE327">
        <v>22</v>
      </c>
      <c r="AF327">
        <v>11</v>
      </c>
      <c r="AG327">
        <v>11</v>
      </c>
      <c r="AH327">
        <v>10</v>
      </c>
    </row>
    <row r="328" spans="1:34" x14ac:dyDescent="0.3">
      <c r="A328" s="11" t="s">
        <v>7461</v>
      </c>
      <c r="B328" t="s">
        <v>7092</v>
      </c>
      <c r="C328" t="s">
        <v>7923</v>
      </c>
      <c r="D328">
        <v>17</v>
      </c>
      <c r="E328" t="s">
        <v>7094</v>
      </c>
      <c r="F328" t="s">
        <v>7105</v>
      </c>
      <c r="G328" t="s">
        <v>7096</v>
      </c>
      <c r="H328">
        <v>3</v>
      </c>
      <c r="I328">
        <v>2</v>
      </c>
      <c r="J328" t="s">
        <v>7098</v>
      </c>
      <c r="K328" t="s">
        <v>7106</v>
      </c>
      <c r="L328" t="s">
        <v>7107</v>
      </c>
      <c r="M328" t="s">
        <v>7100</v>
      </c>
      <c r="N328">
        <v>1</v>
      </c>
      <c r="O328">
        <v>1</v>
      </c>
      <c r="P328">
        <v>0</v>
      </c>
      <c r="Q328" t="s">
        <v>401</v>
      </c>
      <c r="R328" t="s">
        <v>401</v>
      </c>
      <c r="S328" t="s">
        <v>401</v>
      </c>
      <c r="T328" t="s">
        <v>401</v>
      </c>
      <c r="U328" t="s">
        <v>7101</v>
      </c>
      <c r="V328" t="s">
        <v>7101</v>
      </c>
      <c r="W328" t="s">
        <v>7101</v>
      </c>
      <c r="X328" t="s">
        <v>401</v>
      </c>
      <c r="Y328">
        <v>4</v>
      </c>
      <c r="Z328">
        <v>4</v>
      </c>
      <c r="AA328">
        <v>4</v>
      </c>
      <c r="AB328">
        <v>3</v>
      </c>
      <c r="AC328">
        <v>4</v>
      </c>
      <c r="AD328">
        <v>3</v>
      </c>
      <c r="AE328">
        <v>18</v>
      </c>
      <c r="AF328">
        <v>13</v>
      </c>
      <c r="AG328">
        <v>13</v>
      </c>
      <c r="AH328">
        <v>13</v>
      </c>
    </row>
    <row r="329" spans="1:34" x14ac:dyDescent="0.3">
      <c r="A329" s="11" t="s">
        <v>7462</v>
      </c>
      <c r="B329" t="s">
        <v>7092</v>
      </c>
      <c r="C329" t="s">
        <v>7924</v>
      </c>
      <c r="D329">
        <v>18</v>
      </c>
      <c r="E329" t="s">
        <v>7110</v>
      </c>
      <c r="F329" t="s">
        <v>7105</v>
      </c>
      <c r="G329" t="s">
        <v>7102</v>
      </c>
      <c r="H329">
        <v>1</v>
      </c>
      <c r="I329">
        <v>1</v>
      </c>
      <c r="J329" t="s">
        <v>7097</v>
      </c>
      <c r="K329" t="s">
        <v>7103</v>
      </c>
      <c r="L329" t="s">
        <v>7109</v>
      </c>
      <c r="M329" t="s">
        <v>7100</v>
      </c>
      <c r="N329">
        <v>2</v>
      </c>
      <c r="O329">
        <v>4</v>
      </c>
      <c r="P329">
        <v>0</v>
      </c>
      <c r="Q329" t="s">
        <v>401</v>
      </c>
      <c r="R329" t="s">
        <v>7101</v>
      </c>
      <c r="S329" t="s">
        <v>401</v>
      </c>
      <c r="T329" t="s">
        <v>7101</v>
      </c>
      <c r="U329" t="s">
        <v>7101</v>
      </c>
      <c r="V329" t="s">
        <v>7101</v>
      </c>
      <c r="W329" t="s">
        <v>401</v>
      </c>
      <c r="X329" t="s">
        <v>401</v>
      </c>
      <c r="Y329">
        <v>5</v>
      </c>
      <c r="Z329">
        <v>2</v>
      </c>
      <c r="AA329">
        <v>2</v>
      </c>
      <c r="AB329">
        <v>1</v>
      </c>
      <c r="AC329">
        <v>1</v>
      </c>
      <c r="AD329">
        <v>3</v>
      </c>
      <c r="AE329">
        <v>2</v>
      </c>
      <c r="AF329">
        <v>17</v>
      </c>
      <c r="AG329">
        <v>17</v>
      </c>
      <c r="AH329">
        <v>18</v>
      </c>
    </row>
    <row r="330" spans="1:34" x14ac:dyDescent="0.3">
      <c r="A330" s="11" t="s">
        <v>7463</v>
      </c>
      <c r="B330" t="s">
        <v>7092</v>
      </c>
      <c r="C330" t="s">
        <v>7923</v>
      </c>
      <c r="D330">
        <v>18</v>
      </c>
      <c r="E330" t="s">
        <v>7094</v>
      </c>
      <c r="F330" t="s">
        <v>7095</v>
      </c>
      <c r="G330" t="s">
        <v>7102</v>
      </c>
      <c r="H330">
        <v>1</v>
      </c>
      <c r="I330">
        <v>1</v>
      </c>
      <c r="J330" t="s">
        <v>7103</v>
      </c>
      <c r="K330" t="s">
        <v>7103</v>
      </c>
      <c r="L330" t="s">
        <v>7107</v>
      </c>
      <c r="M330" t="s">
        <v>7100</v>
      </c>
      <c r="N330">
        <v>2</v>
      </c>
      <c r="O330">
        <v>2</v>
      </c>
      <c r="P330">
        <v>0</v>
      </c>
      <c r="Q330" t="s">
        <v>7101</v>
      </c>
      <c r="R330" t="s">
        <v>401</v>
      </c>
      <c r="S330" t="s">
        <v>401</v>
      </c>
      <c r="T330" t="s">
        <v>7101</v>
      </c>
      <c r="U330" t="s">
        <v>7101</v>
      </c>
      <c r="V330" t="s">
        <v>7101</v>
      </c>
      <c r="W330" t="s">
        <v>7101</v>
      </c>
      <c r="X330" t="s">
        <v>401</v>
      </c>
      <c r="Y330">
        <v>5</v>
      </c>
      <c r="Z330">
        <v>4</v>
      </c>
      <c r="AA330">
        <v>4</v>
      </c>
      <c r="AB330">
        <v>1</v>
      </c>
      <c r="AC330">
        <v>1</v>
      </c>
      <c r="AD330">
        <v>4</v>
      </c>
      <c r="AE330">
        <v>0</v>
      </c>
      <c r="AF330">
        <v>12</v>
      </c>
      <c r="AG330">
        <v>13</v>
      </c>
      <c r="AH330">
        <v>13</v>
      </c>
    </row>
    <row r="331" spans="1:34" x14ac:dyDescent="0.3">
      <c r="A331" s="11" t="s">
        <v>7464</v>
      </c>
      <c r="B331" t="s">
        <v>7092</v>
      </c>
      <c r="C331" t="s">
        <v>7924</v>
      </c>
      <c r="D331">
        <v>17</v>
      </c>
      <c r="E331" t="s">
        <v>7094</v>
      </c>
      <c r="F331" t="s">
        <v>7095</v>
      </c>
      <c r="G331" t="s">
        <v>7102</v>
      </c>
      <c r="H331">
        <v>2</v>
      </c>
      <c r="I331">
        <v>2</v>
      </c>
      <c r="J331" t="s">
        <v>7103</v>
      </c>
      <c r="K331" t="s">
        <v>7103</v>
      </c>
      <c r="L331" t="s">
        <v>7099</v>
      </c>
      <c r="M331" t="s">
        <v>7100</v>
      </c>
      <c r="N331">
        <v>1</v>
      </c>
      <c r="O331">
        <v>2</v>
      </c>
      <c r="P331">
        <v>0</v>
      </c>
      <c r="Q331" t="s">
        <v>401</v>
      </c>
      <c r="R331" t="s">
        <v>7101</v>
      </c>
      <c r="S331" t="s">
        <v>401</v>
      </c>
      <c r="T331" t="s">
        <v>401</v>
      </c>
      <c r="U331" t="s">
        <v>401</v>
      </c>
      <c r="V331" t="s">
        <v>7101</v>
      </c>
      <c r="W331" t="s">
        <v>7101</v>
      </c>
      <c r="X331" t="s">
        <v>401</v>
      </c>
      <c r="Y331">
        <v>5</v>
      </c>
      <c r="Z331">
        <v>4</v>
      </c>
      <c r="AA331">
        <v>5</v>
      </c>
      <c r="AB331">
        <v>1</v>
      </c>
      <c r="AC331">
        <v>2</v>
      </c>
      <c r="AD331">
        <v>5</v>
      </c>
      <c r="AE331">
        <v>12</v>
      </c>
      <c r="AF331">
        <v>12</v>
      </c>
      <c r="AG331">
        <v>12</v>
      </c>
      <c r="AH331">
        <v>14</v>
      </c>
    </row>
    <row r="332" spans="1:34" x14ac:dyDescent="0.3">
      <c r="A332" s="11" t="s">
        <v>7465</v>
      </c>
      <c r="B332" t="s">
        <v>7092</v>
      </c>
      <c r="C332" t="s">
        <v>7923</v>
      </c>
      <c r="D332">
        <v>18</v>
      </c>
      <c r="E332" t="s">
        <v>7094</v>
      </c>
      <c r="F332" t="s">
        <v>7095</v>
      </c>
      <c r="G332" t="s">
        <v>7102</v>
      </c>
      <c r="H332">
        <v>2</v>
      </c>
      <c r="I332">
        <v>1</v>
      </c>
      <c r="J332" t="s">
        <v>7103</v>
      </c>
      <c r="K332" t="s">
        <v>7103</v>
      </c>
      <c r="L332" t="s">
        <v>7109</v>
      </c>
      <c r="M332" t="s">
        <v>7100</v>
      </c>
      <c r="N332">
        <v>2</v>
      </c>
      <c r="O332">
        <v>2</v>
      </c>
      <c r="P332">
        <v>0</v>
      </c>
      <c r="Q332" t="s">
        <v>401</v>
      </c>
      <c r="R332" t="s">
        <v>401</v>
      </c>
      <c r="S332" t="s">
        <v>401</v>
      </c>
      <c r="T332" t="s">
        <v>7101</v>
      </c>
      <c r="U332" t="s">
        <v>7101</v>
      </c>
      <c r="V332" t="s">
        <v>7101</v>
      </c>
      <c r="W332" t="s">
        <v>7101</v>
      </c>
      <c r="X332" t="s">
        <v>7101</v>
      </c>
      <c r="Y332">
        <v>4</v>
      </c>
      <c r="Z332">
        <v>3</v>
      </c>
      <c r="AA332">
        <v>1</v>
      </c>
      <c r="AB332">
        <v>1</v>
      </c>
      <c r="AC332">
        <v>1</v>
      </c>
      <c r="AD332">
        <v>5</v>
      </c>
      <c r="AE332">
        <v>10</v>
      </c>
      <c r="AF332">
        <v>12</v>
      </c>
      <c r="AG332">
        <v>13</v>
      </c>
      <c r="AH332">
        <v>14</v>
      </c>
    </row>
    <row r="333" spans="1:34" x14ac:dyDescent="0.3">
      <c r="A333" s="11" t="s">
        <v>7466</v>
      </c>
      <c r="B333" t="s">
        <v>7092</v>
      </c>
      <c r="C333" t="s">
        <v>7924</v>
      </c>
      <c r="D333">
        <v>17</v>
      </c>
      <c r="E333" t="s">
        <v>7094</v>
      </c>
      <c r="F333" t="s">
        <v>7095</v>
      </c>
      <c r="G333" t="s">
        <v>7102</v>
      </c>
      <c r="H333">
        <v>1</v>
      </c>
      <c r="I333">
        <v>1</v>
      </c>
      <c r="J333" t="s">
        <v>7103</v>
      </c>
      <c r="K333" t="s">
        <v>7103</v>
      </c>
      <c r="L333" t="s">
        <v>7109</v>
      </c>
      <c r="M333" t="s">
        <v>7104</v>
      </c>
      <c r="N333">
        <v>1</v>
      </c>
      <c r="O333">
        <v>2</v>
      </c>
      <c r="P333">
        <v>0</v>
      </c>
      <c r="Q333" t="s">
        <v>401</v>
      </c>
      <c r="R333" t="s">
        <v>401</v>
      </c>
      <c r="S333" t="s">
        <v>401</v>
      </c>
      <c r="T333" t="s">
        <v>401</v>
      </c>
      <c r="U333" t="s">
        <v>401</v>
      </c>
      <c r="V333" t="s">
        <v>7101</v>
      </c>
      <c r="W333" t="s">
        <v>7101</v>
      </c>
      <c r="X333" t="s">
        <v>401</v>
      </c>
      <c r="Y333">
        <v>4</v>
      </c>
      <c r="Z333">
        <v>3</v>
      </c>
      <c r="AA333">
        <v>3</v>
      </c>
      <c r="AB333">
        <v>1</v>
      </c>
      <c r="AC333">
        <v>2</v>
      </c>
      <c r="AD333">
        <v>4</v>
      </c>
      <c r="AE333">
        <v>0</v>
      </c>
      <c r="AF333">
        <v>12</v>
      </c>
      <c r="AG333">
        <v>12</v>
      </c>
      <c r="AH333">
        <v>12</v>
      </c>
    </row>
    <row r="334" spans="1:34" x14ac:dyDescent="0.3">
      <c r="A334" s="11" t="s">
        <v>7467</v>
      </c>
      <c r="B334" t="s">
        <v>7092</v>
      </c>
      <c r="C334" t="s">
        <v>7923</v>
      </c>
      <c r="D334">
        <v>18</v>
      </c>
      <c r="E334" t="s">
        <v>7094</v>
      </c>
      <c r="F334" t="s">
        <v>7095</v>
      </c>
      <c r="G334" t="s">
        <v>7102</v>
      </c>
      <c r="H334">
        <v>2</v>
      </c>
      <c r="I334">
        <v>2</v>
      </c>
      <c r="J334" t="s">
        <v>7097</v>
      </c>
      <c r="K334" t="s">
        <v>7097</v>
      </c>
      <c r="L334" t="s">
        <v>7103</v>
      </c>
      <c r="M334" t="s">
        <v>7100</v>
      </c>
      <c r="N334">
        <v>1</v>
      </c>
      <c r="O334">
        <v>3</v>
      </c>
      <c r="P334">
        <v>0</v>
      </c>
      <c r="Q334" t="s">
        <v>401</v>
      </c>
      <c r="R334" t="s">
        <v>7101</v>
      </c>
      <c r="S334" t="s">
        <v>401</v>
      </c>
      <c r="T334" t="s">
        <v>401</v>
      </c>
      <c r="U334" t="s">
        <v>7101</v>
      </c>
      <c r="V334" t="s">
        <v>7101</v>
      </c>
      <c r="W334" t="s">
        <v>7101</v>
      </c>
      <c r="X334" t="s">
        <v>401</v>
      </c>
      <c r="Y334">
        <v>4</v>
      </c>
      <c r="Z334">
        <v>3</v>
      </c>
      <c r="AA334">
        <v>3</v>
      </c>
      <c r="AB334">
        <v>1</v>
      </c>
      <c r="AC334">
        <v>2</v>
      </c>
      <c r="AD334">
        <v>2</v>
      </c>
      <c r="AE334">
        <v>0</v>
      </c>
      <c r="AF334">
        <v>18</v>
      </c>
      <c r="AG334">
        <v>18</v>
      </c>
      <c r="AH334">
        <v>18</v>
      </c>
    </row>
    <row r="335" spans="1:34" x14ac:dyDescent="0.3">
      <c r="A335" s="11" t="s">
        <v>7468</v>
      </c>
      <c r="B335" t="s">
        <v>7092</v>
      </c>
      <c r="C335" t="s">
        <v>7924</v>
      </c>
      <c r="D335">
        <v>17</v>
      </c>
      <c r="E335" t="s">
        <v>7094</v>
      </c>
      <c r="F335" t="s">
        <v>7095</v>
      </c>
      <c r="G335" t="s">
        <v>7102</v>
      </c>
      <c r="H335">
        <v>1</v>
      </c>
      <c r="I335">
        <v>1</v>
      </c>
      <c r="J335" t="s">
        <v>7106</v>
      </c>
      <c r="K335" t="s">
        <v>7098</v>
      </c>
      <c r="L335" t="s">
        <v>7109</v>
      </c>
      <c r="M335" t="s">
        <v>7100</v>
      </c>
      <c r="N335">
        <v>1</v>
      </c>
      <c r="O335">
        <v>3</v>
      </c>
      <c r="P335">
        <v>0</v>
      </c>
      <c r="Q335" t="s">
        <v>401</v>
      </c>
      <c r="R335" t="s">
        <v>7101</v>
      </c>
      <c r="S335" t="s">
        <v>401</v>
      </c>
      <c r="T335" t="s">
        <v>401</v>
      </c>
      <c r="U335" t="s">
        <v>7101</v>
      </c>
      <c r="V335" t="s">
        <v>7101</v>
      </c>
      <c r="W335" t="s">
        <v>7101</v>
      </c>
      <c r="X335" t="s">
        <v>401</v>
      </c>
      <c r="Y335">
        <v>4</v>
      </c>
      <c r="Z335">
        <v>3</v>
      </c>
      <c r="AA335">
        <v>3</v>
      </c>
      <c r="AB335">
        <v>1</v>
      </c>
      <c r="AC335">
        <v>1</v>
      </c>
      <c r="AD335">
        <v>3</v>
      </c>
      <c r="AE335">
        <v>0</v>
      </c>
      <c r="AF335">
        <v>13</v>
      </c>
      <c r="AG335">
        <v>13</v>
      </c>
      <c r="AH335">
        <v>14</v>
      </c>
    </row>
    <row r="336" spans="1:34" x14ac:dyDescent="0.3">
      <c r="A336" s="11" t="s">
        <v>7469</v>
      </c>
      <c r="B336" t="s">
        <v>7092</v>
      </c>
      <c r="C336" t="s">
        <v>7923</v>
      </c>
      <c r="D336">
        <v>18</v>
      </c>
      <c r="E336" t="s">
        <v>7094</v>
      </c>
      <c r="F336" t="s">
        <v>7095</v>
      </c>
      <c r="G336" t="s">
        <v>7102</v>
      </c>
      <c r="H336">
        <v>2</v>
      </c>
      <c r="I336">
        <v>1</v>
      </c>
      <c r="J336" t="s">
        <v>7106</v>
      </c>
      <c r="K336" t="s">
        <v>7106</v>
      </c>
      <c r="L336" t="s">
        <v>7109</v>
      </c>
      <c r="M336" t="s">
        <v>7100</v>
      </c>
      <c r="N336">
        <v>1</v>
      </c>
      <c r="O336">
        <v>3</v>
      </c>
      <c r="P336">
        <v>0</v>
      </c>
      <c r="Q336" t="s">
        <v>401</v>
      </c>
      <c r="R336" t="s">
        <v>401</v>
      </c>
      <c r="S336" t="s">
        <v>401</v>
      </c>
      <c r="T336" t="s">
        <v>7101</v>
      </c>
      <c r="U336" t="s">
        <v>7101</v>
      </c>
      <c r="V336" t="s">
        <v>7101</v>
      </c>
      <c r="W336" t="s">
        <v>7101</v>
      </c>
      <c r="X336" t="s">
        <v>401</v>
      </c>
      <c r="Y336">
        <v>4</v>
      </c>
      <c r="Z336">
        <v>2</v>
      </c>
      <c r="AA336">
        <v>4</v>
      </c>
      <c r="AB336">
        <v>1</v>
      </c>
      <c r="AC336">
        <v>3</v>
      </c>
      <c r="AD336">
        <v>2</v>
      </c>
      <c r="AE336">
        <v>0</v>
      </c>
      <c r="AF336">
        <v>14</v>
      </c>
      <c r="AG336">
        <v>15</v>
      </c>
      <c r="AH336">
        <v>15</v>
      </c>
    </row>
    <row r="337" spans="1:34" x14ac:dyDescent="0.3">
      <c r="A337" s="11" t="s">
        <v>7470</v>
      </c>
      <c r="B337" t="s">
        <v>7092</v>
      </c>
      <c r="C337" t="s">
        <v>7924</v>
      </c>
      <c r="D337">
        <v>18</v>
      </c>
      <c r="E337" t="s">
        <v>7094</v>
      </c>
      <c r="F337" t="s">
        <v>7105</v>
      </c>
      <c r="G337" t="s">
        <v>7096</v>
      </c>
      <c r="H337">
        <v>4</v>
      </c>
      <c r="I337">
        <v>4</v>
      </c>
      <c r="J337" t="s">
        <v>7098</v>
      </c>
      <c r="K337" t="s">
        <v>7098</v>
      </c>
      <c r="L337" t="s">
        <v>7109</v>
      </c>
      <c r="M337" t="s">
        <v>7100</v>
      </c>
      <c r="N337">
        <v>1</v>
      </c>
      <c r="O337">
        <v>2</v>
      </c>
      <c r="P337">
        <v>0</v>
      </c>
      <c r="Q337" t="s">
        <v>401</v>
      </c>
      <c r="R337" t="s">
        <v>7101</v>
      </c>
      <c r="S337" t="s">
        <v>401</v>
      </c>
      <c r="T337" t="s">
        <v>7101</v>
      </c>
      <c r="U337" t="s">
        <v>7101</v>
      </c>
      <c r="V337" t="s">
        <v>7101</v>
      </c>
      <c r="W337" t="s">
        <v>7101</v>
      </c>
      <c r="X337" t="s">
        <v>401</v>
      </c>
      <c r="Y337">
        <v>5</v>
      </c>
      <c r="Z337">
        <v>4</v>
      </c>
      <c r="AA337">
        <v>3</v>
      </c>
      <c r="AB337">
        <v>1</v>
      </c>
      <c r="AC337">
        <v>1</v>
      </c>
      <c r="AD337">
        <v>2</v>
      </c>
      <c r="AE337">
        <v>0</v>
      </c>
      <c r="AF337">
        <v>17</v>
      </c>
      <c r="AG337">
        <v>17</v>
      </c>
      <c r="AH337">
        <v>17</v>
      </c>
    </row>
    <row r="338" spans="1:34" x14ac:dyDescent="0.3">
      <c r="A338" s="11" t="s">
        <v>7471</v>
      </c>
      <c r="B338" t="s">
        <v>7092</v>
      </c>
      <c r="C338" t="s">
        <v>7923</v>
      </c>
      <c r="D338">
        <v>18</v>
      </c>
      <c r="E338" t="s">
        <v>7094</v>
      </c>
      <c r="F338" t="s">
        <v>7095</v>
      </c>
      <c r="G338" t="s">
        <v>7102</v>
      </c>
      <c r="H338">
        <v>4</v>
      </c>
      <c r="I338">
        <v>2</v>
      </c>
      <c r="J338" t="s">
        <v>7098</v>
      </c>
      <c r="K338" t="s">
        <v>7103</v>
      </c>
      <c r="L338" t="s">
        <v>7107</v>
      </c>
      <c r="M338" t="s">
        <v>7100</v>
      </c>
      <c r="N338">
        <v>1</v>
      </c>
      <c r="O338">
        <v>2</v>
      </c>
      <c r="P338">
        <v>0</v>
      </c>
      <c r="Q338" t="s">
        <v>401</v>
      </c>
      <c r="R338" t="s">
        <v>7101</v>
      </c>
      <c r="S338" t="s">
        <v>401</v>
      </c>
      <c r="T338" t="s">
        <v>7101</v>
      </c>
      <c r="U338" t="s">
        <v>7101</v>
      </c>
      <c r="V338" t="s">
        <v>7101</v>
      </c>
      <c r="W338" t="s">
        <v>7101</v>
      </c>
      <c r="X338" t="s">
        <v>7101</v>
      </c>
      <c r="Y338">
        <v>4</v>
      </c>
      <c r="Z338">
        <v>3</v>
      </c>
      <c r="AA338">
        <v>2</v>
      </c>
      <c r="AB338">
        <v>1</v>
      </c>
      <c r="AC338">
        <v>4</v>
      </c>
      <c r="AD338">
        <v>5</v>
      </c>
      <c r="AE338">
        <v>2</v>
      </c>
      <c r="AF338">
        <v>15</v>
      </c>
      <c r="AG338">
        <v>16</v>
      </c>
      <c r="AH338">
        <v>16</v>
      </c>
    </row>
    <row r="339" spans="1:34" x14ac:dyDescent="0.3">
      <c r="A339" s="11" t="s">
        <v>7472</v>
      </c>
      <c r="B339" t="s">
        <v>7092</v>
      </c>
      <c r="C339" t="s">
        <v>7924</v>
      </c>
      <c r="D339">
        <v>17</v>
      </c>
      <c r="E339" t="s">
        <v>7094</v>
      </c>
      <c r="F339" t="s">
        <v>7095</v>
      </c>
      <c r="G339" t="s">
        <v>7102</v>
      </c>
      <c r="H339">
        <v>4</v>
      </c>
      <c r="I339">
        <v>3</v>
      </c>
      <c r="J339" t="s">
        <v>7088</v>
      </c>
      <c r="K339" t="s">
        <v>7106</v>
      </c>
      <c r="L339" t="s">
        <v>7109</v>
      </c>
      <c r="M339" t="s">
        <v>7100</v>
      </c>
      <c r="N339">
        <v>1</v>
      </c>
      <c r="O339">
        <v>3</v>
      </c>
      <c r="P339">
        <v>0</v>
      </c>
      <c r="Q339" t="s">
        <v>401</v>
      </c>
      <c r="R339" t="s">
        <v>7101</v>
      </c>
      <c r="S339" t="s">
        <v>401</v>
      </c>
      <c r="T339" t="s">
        <v>401</v>
      </c>
      <c r="U339" t="s">
        <v>7101</v>
      </c>
      <c r="V339" t="s">
        <v>7101</v>
      </c>
      <c r="W339" t="s">
        <v>7101</v>
      </c>
      <c r="X339" t="s">
        <v>401</v>
      </c>
      <c r="Y339">
        <v>4</v>
      </c>
      <c r="Z339">
        <v>2</v>
      </c>
      <c r="AA339">
        <v>2</v>
      </c>
      <c r="AB339">
        <v>1</v>
      </c>
      <c r="AC339">
        <v>2</v>
      </c>
      <c r="AD339">
        <v>3</v>
      </c>
      <c r="AE339">
        <v>0</v>
      </c>
      <c r="AF339">
        <v>17</v>
      </c>
      <c r="AG339">
        <v>18</v>
      </c>
      <c r="AH339">
        <v>18</v>
      </c>
    </row>
    <row r="340" spans="1:34" x14ac:dyDescent="0.3">
      <c r="A340" s="11" t="s">
        <v>7473</v>
      </c>
      <c r="B340" t="s">
        <v>7092</v>
      </c>
      <c r="C340" t="s">
        <v>7923</v>
      </c>
      <c r="D340">
        <v>17</v>
      </c>
      <c r="E340" t="s">
        <v>7110</v>
      </c>
      <c r="F340" t="s">
        <v>7105</v>
      </c>
      <c r="G340" t="s">
        <v>7102</v>
      </c>
      <c r="H340">
        <v>3</v>
      </c>
      <c r="I340">
        <v>1</v>
      </c>
      <c r="J340" t="s">
        <v>7106</v>
      </c>
      <c r="K340" t="s">
        <v>7103</v>
      </c>
      <c r="L340" t="s">
        <v>7109</v>
      </c>
      <c r="M340" t="s">
        <v>7100</v>
      </c>
      <c r="N340">
        <v>2</v>
      </c>
      <c r="O340">
        <v>4</v>
      </c>
      <c r="P340">
        <v>0</v>
      </c>
      <c r="Q340" t="s">
        <v>401</v>
      </c>
      <c r="R340" t="s">
        <v>7101</v>
      </c>
      <c r="S340" t="s">
        <v>401</v>
      </c>
      <c r="T340" t="s">
        <v>401</v>
      </c>
      <c r="U340" t="s">
        <v>7101</v>
      </c>
      <c r="V340" t="s">
        <v>7101</v>
      </c>
      <c r="W340" t="s">
        <v>401</v>
      </c>
      <c r="X340" t="s">
        <v>401</v>
      </c>
      <c r="Y340">
        <v>3</v>
      </c>
      <c r="Z340">
        <v>1</v>
      </c>
      <c r="AA340">
        <v>2</v>
      </c>
      <c r="AB340">
        <v>1</v>
      </c>
      <c r="AC340">
        <v>1</v>
      </c>
      <c r="AD340">
        <v>3</v>
      </c>
      <c r="AE340">
        <v>0</v>
      </c>
      <c r="AF340">
        <v>18</v>
      </c>
      <c r="AG340">
        <v>19</v>
      </c>
      <c r="AH340">
        <v>19</v>
      </c>
    </row>
    <row r="341" spans="1:34" x14ac:dyDescent="0.3">
      <c r="A341" s="11" t="s">
        <v>7474</v>
      </c>
      <c r="B341" t="s">
        <v>7092</v>
      </c>
      <c r="C341" t="s">
        <v>7924</v>
      </c>
      <c r="D341">
        <v>18</v>
      </c>
      <c r="E341" t="s">
        <v>7110</v>
      </c>
      <c r="F341" t="s">
        <v>7105</v>
      </c>
      <c r="G341" t="s">
        <v>7102</v>
      </c>
      <c r="H341">
        <v>3</v>
      </c>
      <c r="I341">
        <v>2</v>
      </c>
      <c r="J341" t="s">
        <v>7106</v>
      </c>
      <c r="K341" t="s">
        <v>7103</v>
      </c>
      <c r="L341" t="s">
        <v>7109</v>
      </c>
      <c r="M341" t="s">
        <v>7100</v>
      </c>
      <c r="N341">
        <v>2</v>
      </c>
      <c r="O341">
        <v>3</v>
      </c>
      <c r="P341">
        <v>0</v>
      </c>
      <c r="Q341" t="s">
        <v>401</v>
      </c>
      <c r="R341" t="s">
        <v>7101</v>
      </c>
      <c r="S341" t="s">
        <v>401</v>
      </c>
      <c r="T341" t="s">
        <v>7101</v>
      </c>
      <c r="U341" t="s">
        <v>7101</v>
      </c>
      <c r="V341" t="s">
        <v>7101</v>
      </c>
      <c r="W341" t="s">
        <v>7101</v>
      </c>
      <c r="X341" t="s">
        <v>401</v>
      </c>
      <c r="Y341">
        <v>5</v>
      </c>
      <c r="Z341">
        <v>4</v>
      </c>
      <c r="AA341">
        <v>2</v>
      </c>
      <c r="AB341">
        <v>1</v>
      </c>
      <c r="AC341">
        <v>1</v>
      </c>
      <c r="AD341">
        <v>4</v>
      </c>
      <c r="AE341">
        <v>0</v>
      </c>
      <c r="AF341">
        <v>14</v>
      </c>
      <c r="AG341">
        <v>15</v>
      </c>
      <c r="AH341">
        <v>15</v>
      </c>
    </row>
    <row r="342" spans="1:34" x14ac:dyDescent="0.3">
      <c r="A342" s="11" t="s">
        <v>7475</v>
      </c>
      <c r="B342" t="s">
        <v>7092</v>
      </c>
      <c r="C342" t="s">
        <v>7923</v>
      </c>
      <c r="D342">
        <v>17</v>
      </c>
      <c r="E342" t="s">
        <v>7094</v>
      </c>
      <c r="F342" t="s">
        <v>7095</v>
      </c>
      <c r="G342" t="s">
        <v>7102</v>
      </c>
      <c r="H342">
        <v>3</v>
      </c>
      <c r="I342">
        <v>3</v>
      </c>
      <c r="J342" t="s">
        <v>7088</v>
      </c>
      <c r="K342" t="s">
        <v>7103</v>
      </c>
      <c r="L342" t="s">
        <v>7107</v>
      </c>
      <c r="M342" t="s">
        <v>7100</v>
      </c>
      <c r="N342">
        <v>1</v>
      </c>
      <c r="O342">
        <v>1</v>
      </c>
      <c r="P342">
        <v>0</v>
      </c>
      <c r="Q342" t="s">
        <v>401</v>
      </c>
      <c r="R342" t="s">
        <v>7101</v>
      </c>
      <c r="S342" t="s">
        <v>401</v>
      </c>
      <c r="T342" t="s">
        <v>401</v>
      </c>
      <c r="U342" t="s">
        <v>7101</v>
      </c>
      <c r="V342" t="s">
        <v>7101</v>
      </c>
      <c r="W342" t="s">
        <v>7101</v>
      </c>
      <c r="X342" t="s">
        <v>401</v>
      </c>
      <c r="Y342">
        <v>4</v>
      </c>
      <c r="Z342">
        <v>4</v>
      </c>
      <c r="AA342">
        <v>3</v>
      </c>
      <c r="AB342">
        <v>1</v>
      </c>
      <c r="AC342">
        <v>3</v>
      </c>
      <c r="AD342">
        <v>5</v>
      </c>
      <c r="AE342">
        <v>0</v>
      </c>
      <c r="AF342">
        <v>14</v>
      </c>
      <c r="AG342">
        <v>15</v>
      </c>
      <c r="AH342">
        <v>15</v>
      </c>
    </row>
    <row r="343" spans="1:34" x14ac:dyDescent="0.3">
      <c r="A343" s="11" t="s">
        <v>7476</v>
      </c>
      <c r="B343" t="s">
        <v>7092</v>
      </c>
      <c r="C343" t="s">
        <v>7924</v>
      </c>
      <c r="D343">
        <v>19</v>
      </c>
      <c r="E343" t="s">
        <v>7094</v>
      </c>
      <c r="F343" t="s">
        <v>7095</v>
      </c>
      <c r="G343" t="s">
        <v>7102</v>
      </c>
      <c r="H343">
        <v>4</v>
      </c>
      <c r="I343">
        <v>4</v>
      </c>
      <c r="J343" t="s">
        <v>7088</v>
      </c>
      <c r="K343" t="s">
        <v>7103</v>
      </c>
      <c r="L343" t="s">
        <v>7109</v>
      </c>
      <c r="M343" t="s">
        <v>7103</v>
      </c>
      <c r="N343">
        <v>2</v>
      </c>
      <c r="O343">
        <v>2</v>
      </c>
      <c r="P343">
        <v>0</v>
      </c>
      <c r="Q343" t="s">
        <v>401</v>
      </c>
      <c r="R343" t="s">
        <v>7101</v>
      </c>
      <c r="S343" t="s">
        <v>401</v>
      </c>
      <c r="T343" t="s">
        <v>7101</v>
      </c>
      <c r="U343" t="s">
        <v>7101</v>
      </c>
      <c r="V343" t="s">
        <v>7101</v>
      </c>
      <c r="W343" t="s">
        <v>7101</v>
      </c>
      <c r="X343" t="s">
        <v>401</v>
      </c>
      <c r="Y343">
        <v>2</v>
      </c>
      <c r="Z343">
        <v>3</v>
      </c>
      <c r="AA343">
        <v>4</v>
      </c>
      <c r="AB343">
        <v>2</v>
      </c>
      <c r="AC343">
        <v>3</v>
      </c>
      <c r="AD343">
        <v>2</v>
      </c>
      <c r="AE343">
        <v>2</v>
      </c>
      <c r="AF343">
        <v>14</v>
      </c>
      <c r="AG343">
        <v>13</v>
      </c>
      <c r="AH343">
        <v>13</v>
      </c>
    </row>
    <row r="344" spans="1:34" x14ac:dyDescent="0.3">
      <c r="A344" s="11" t="s">
        <v>7477</v>
      </c>
      <c r="B344" t="s">
        <v>7092</v>
      </c>
      <c r="C344" t="s">
        <v>7923</v>
      </c>
      <c r="D344">
        <v>18</v>
      </c>
      <c r="E344" t="s">
        <v>7094</v>
      </c>
      <c r="F344" t="s">
        <v>7105</v>
      </c>
      <c r="G344" t="s">
        <v>7102</v>
      </c>
      <c r="H344">
        <v>4</v>
      </c>
      <c r="I344">
        <v>3</v>
      </c>
      <c r="J344" t="s">
        <v>7103</v>
      </c>
      <c r="K344" t="s">
        <v>7103</v>
      </c>
      <c r="L344" t="s">
        <v>7107</v>
      </c>
      <c r="M344" t="s">
        <v>7103</v>
      </c>
      <c r="N344">
        <v>2</v>
      </c>
      <c r="O344">
        <v>2</v>
      </c>
      <c r="P344">
        <v>0</v>
      </c>
      <c r="Q344" t="s">
        <v>401</v>
      </c>
      <c r="R344" t="s">
        <v>7101</v>
      </c>
      <c r="S344" t="s">
        <v>401</v>
      </c>
      <c r="T344" t="s">
        <v>401</v>
      </c>
      <c r="U344" t="s">
        <v>7101</v>
      </c>
      <c r="V344" t="s">
        <v>7101</v>
      </c>
      <c r="W344" t="s">
        <v>7101</v>
      </c>
      <c r="X344" t="s">
        <v>7101</v>
      </c>
      <c r="Y344">
        <v>4</v>
      </c>
      <c r="Z344">
        <v>4</v>
      </c>
      <c r="AA344">
        <v>5</v>
      </c>
      <c r="AB344">
        <v>1</v>
      </c>
      <c r="AC344">
        <v>2</v>
      </c>
      <c r="AD344">
        <v>2</v>
      </c>
      <c r="AE344">
        <v>0</v>
      </c>
      <c r="AF344">
        <v>13</v>
      </c>
      <c r="AG344">
        <v>14</v>
      </c>
      <c r="AH344">
        <v>14</v>
      </c>
    </row>
    <row r="345" spans="1:34" x14ac:dyDescent="0.3">
      <c r="A345" s="11" t="s">
        <v>7478</v>
      </c>
      <c r="B345" t="s">
        <v>7092</v>
      </c>
      <c r="C345" t="s">
        <v>7924</v>
      </c>
      <c r="D345">
        <v>18</v>
      </c>
      <c r="E345" t="s">
        <v>7094</v>
      </c>
      <c r="F345" t="s">
        <v>7095</v>
      </c>
      <c r="G345" t="s">
        <v>7102</v>
      </c>
      <c r="H345">
        <v>4</v>
      </c>
      <c r="I345">
        <v>3</v>
      </c>
      <c r="J345" t="s">
        <v>7103</v>
      </c>
      <c r="K345" t="s">
        <v>7103</v>
      </c>
      <c r="L345" t="s">
        <v>7109</v>
      </c>
      <c r="M345" t="s">
        <v>7104</v>
      </c>
      <c r="N345">
        <v>1</v>
      </c>
      <c r="O345">
        <v>4</v>
      </c>
      <c r="P345">
        <v>0</v>
      </c>
      <c r="Q345" t="s">
        <v>401</v>
      </c>
      <c r="R345" t="s">
        <v>7101</v>
      </c>
      <c r="S345" t="s">
        <v>401</v>
      </c>
      <c r="T345" t="s">
        <v>401</v>
      </c>
      <c r="U345" t="s">
        <v>7101</v>
      </c>
      <c r="V345" t="s">
        <v>7101</v>
      </c>
      <c r="W345" t="s">
        <v>7101</v>
      </c>
      <c r="X345" t="s">
        <v>401</v>
      </c>
      <c r="Y345">
        <v>4</v>
      </c>
      <c r="Z345">
        <v>3</v>
      </c>
      <c r="AA345">
        <v>3</v>
      </c>
      <c r="AB345">
        <v>1</v>
      </c>
      <c r="AC345">
        <v>1</v>
      </c>
      <c r="AD345">
        <v>3</v>
      </c>
      <c r="AE345">
        <v>0</v>
      </c>
      <c r="AF345">
        <v>16</v>
      </c>
      <c r="AG345">
        <v>17</v>
      </c>
      <c r="AH345">
        <v>17</v>
      </c>
    </row>
    <row r="346" spans="1:34" x14ac:dyDescent="0.3">
      <c r="A346" s="11" t="s">
        <v>7479</v>
      </c>
      <c r="B346" t="s">
        <v>7092</v>
      </c>
      <c r="C346" t="s">
        <v>7923</v>
      </c>
      <c r="D346">
        <v>18</v>
      </c>
      <c r="E346" t="s">
        <v>7094</v>
      </c>
      <c r="F346" t="s">
        <v>7105</v>
      </c>
      <c r="G346" t="s">
        <v>7102</v>
      </c>
      <c r="H346">
        <v>4</v>
      </c>
      <c r="I346">
        <v>4</v>
      </c>
      <c r="J346" t="s">
        <v>7098</v>
      </c>
      <c r="K346" t="s">
        <v>7098</v>
      </c>
      <c r="L346" t="s">
        <v>7107</v>
      </c>
      <c r="M346" t="s">
        <v>7100</v>
      </c>
      <c r="N346">
        <v>1</v>
      </c>
      <c r="O346">
        <v>1</v>
      </c>
      <c r="P346">
        <v>0</v>
      </c>
      <c r="Q346" t="s">
        <v>401</v>
      </c>
      <c r="R346" t="s">
        <v>7101</v>
      </c>
      <c r="S346" t="s">
        <v>401</v>
      </c>
      <c r="T346" t="s">
        <v>401</v>
      </c>
      <c r="U346" t="s">
        <v>7101</v>
      </c>
      <c r="V346" t="s">
        <v>7101</v>
      </c>
      <c r="W346" t="s">
        <v>7101</v>
      </c>
      <c r="X346" t="s">
        <v>7101</v>
      </c>
      <c r="Y346">
        <v>1</v>
      </c>
      <c r="Z346">
        <v>4</v>
      </c>
      <c r="AA346">
        <v>2</v>
      </c>
      <c r="AB346">
        <v>2</v>
      </c>
      <c r="AC346">
        <v>2</v>
      </c>
      <c r="AD346">
        <v>1</v>
      </c>
      <c r="AE346">
        <v>0</v>
      </c>
      <c r="AF346">
        <v>18</v>
      </c>
      <c r="AG346">
        <v>18</v>
      </c>
      <c r="AH346">
        <v>17</v>
      </c>
    </row>
    <row r="347" spans="1:34" x14ac:dyDescent="0.3">
      <c r="A347" s="11" t="s">
        <v>7480</v>
      </c>
      <c r="B347" t="s">
        <v>7092</v>
      </c>
      <c r="C347" t="s">
        <v>7924</v>
      </c>
      <c r="D347">
        <v>18</v>
      </c>
      <c r="E347" t="s">
        <v>7094</v>
      </c>
      <c r="F347" t="s">
        <v>7105</v>
      </c>
      <c r="G347" t="s">
        <v>7096</v>
      </c>
      <c r="H347">
        <v>4</v>
      </c>
      <c r="I347">
        <v>4</v>
      </c>
      <c r="J347" t="s">
        <v>7088</v>
      </c>
      <c r="K347" t="s">
        <v>7103</v>
      </c>
      <c r="L347" t="s">
        <v>7107</v>
      </c>
      <c r="M347" t="s">
        <v>7100</v>
      </c>
      <c r="N347">
        <v>1</v>
      </c>
      <c r="O347">
        <v>2</v>
      </c>
      <c r="P347">
        <v>0</v>
      </c>
      <c r="Q347" t="s">
        <v>401</v>
      </c>
      <c r="R347" t="s">
        <v>7101</v>
      </c>
      <c r="S347" t="s">
        <v>7101</v>
      </c>
      <c r="T347" t="s">
        <v>401</v>
      </c>
      <c r="U347" t="s">
        <v>7101</v>
      </c>
      <c r="V347" t="s">
        <v>7101</v>
      </c>
      <c r="W347" t="s">
        <v>7101</v>
      </c>
      <c r="X347" t="s">
        <v>7101</v>
      </c>
      <c r="Y347">
        <v>4</v>
      </c>
      <c r="Z347">
        <v>2</v>
      </c>
      <c r="AA347">
        <v>4</v>
      </c>
      <c r="AB347">
        <v>1</v>
      </c>
      <c r="AC347">
        <v>1</v>
      </c>
      <c r="AD347">
        <v>4</v>
      </c>
      <c r="AE347">
        <v>0</v>
      </c>
      <c r="AF347">
        <v>14</v>
      </c>
      <c r="AG347">
        <v>15</v>
      </c>
      <c r="AH347">
        <v>15</v>
      </c>
    </row>
    <row r="348" spans="1:34" x14ac:dyDescent="0.3">
      <c r="A348" s="11" t="s">
        <v>7481</v>
      </c>
      <c r="B348" t="s">
        <v>7092</v>
      </c>
      <c r="C348" t="s">
        <v>7923</v>
      </c>
      <c r="D348">
        <v>17</v>
      </c>
      <c r="E348" t="s">
        <v>7094</v>
      </c>
      <c r="F348" t="s">
        <v>7105</v>
      </c>
      <c r="G348" t="s">
        <v>7102</v>
      </c>
      <c r="H348">
        <v>4</v>
      </c>
      <c r="I348">
        <v>4</v>
      </c>
      <c r="J348" t="s">
        <v>7103</v>
      </c>
      <c r="K348" t="s">
        <v>7098</v>
      </c>
      <c r="L348" t="s">
        <v>7107</v>
      </c>
      <c r="M348" t="s">
        <v>7104</v>
      </c>
      <c r="N348">
        <v>2</v>
      </c>
      <c r="O348">
        <v>1</v>
      </c>
      <c r="P348">
        <v>0</v>
      </c>
      <c r="Q348" t="s">
        <v>401</v>
      </c>
      <c r="R348" t="s">
        <v>401</v>
      </c>
      <c r="S348" t="s">
        <v>401</v>
      </c>
      <c r="T348" t="s">
        <v>401</v>
      </c>
      <c r="U348" t="s">
        <v>7101</v>
      </c>
      <c r="V348" t="s">
        <v>7101</v>
      </c>
      <c r="W348" t="s">
        <v>7101</v>
      </c>
      <c r="X348" t="s">
        <v>401</v>
      </c>
      <c r="Y348">
        <v>4</v>
      </c>
      <c r="Z348">
        <v>1</v>
      </c>
      <c r="AA348">
        <v>1</v>
      </c>
      <c r="AB348">
        <v>2</v>
      </c>
      <c r="AC348">
        <v>2</v>
      </c>
      <c r="AD348">
        <v>5</v>
      </c>
      <c r="AE348">
        <v>0</v>
      </c>
      <c r="AF348">
        <v>12</v>
      </c>
      <c r="AG348">
        <v>13</v>
      </c>
      <c r="AH348">
        <v>13</v>
      </c>
    </row>
    <row r="349" spans="1:34" x14ac:dyDescent="0.3">
      <c r="A349" s="11" t="s">
        <v>7482</v>
      </c>
      <c r="B349" t="s">
        <v>7092</v>
      </c>
      <c r="C349" t="s">
        <v>7924</v>
      </c>
      <c r="D349">
        <v>17</v>
      </c>
      <c r="E349" t="s">
        <v>7110</v>
      </c>
      <c r="F349" t="s">
        <v>7095</v>
      </c>
      <c r="G349" t="s">
        <v>7102</v>
      </c>
      <c r="H349">
        <v>4</v>
      </c>
      <c r="I349">
        <v>4</v>
      </c>
      <c r="J349" t="s">
        <v>7106</v>
      </c>
      <c r="K349" t="s">
        <v>7106</v>
      </c>
      <c r="L349" t="s">
        <v>7109</v>
      </c>
      <c r="M349" t="s">
        <v>7100</v>
      </c>
      <c r="N349">
        <v>2</v>
      </c>
      <c r="O349">
        <v>3</v>
      </c>
      <c r="P349">
        <v>0</v>
      </c>
      <c r="Q349" t="s">
        <v>401</v>
      </c>
      <c r="R349" t="s">
        <v>7101</v>
      </c>
      <c r="S349" t="s">
        <v>401</v>
      </c>
      <c r="T349" t="s">
        <v>7101</v>
      </c>
      <c r="U349" t="s">
        <v>7101</v>
      </c>
      <c r="V349" t="s">
        <v>7101</v>
      </c>
      <c r="W349" t="s">
        <v>7101</v>
      </c>
      <c r="X349" t="s">
        <v>401</v>
      </c>
      <c r="Y349">
        <v>5</v>
      </c>
      <c r="Z349">
        <v>3</v>
      </c>
      <c r="AA349">
        <v>4</v>
      </c>
      <c r="AB349">
        <v>1</v>
      </c>
      <c r="AC349">
        <v>1</v>
      </c>
      <c r="AD349">
        <v>5</v>
      </c>
      <c r="AE349">
        <v>0</v>
      </c>
      <c r="AF349">
        <v>7</v>
      </c>
      <c r="AG349">
        <v>7</v>
      </c>
      <c r="AH349">
        <v>8</v>
      </c>
    </row>
    <row r="350" spans="1:34" x14ac:dyDescent="0.3">
      <c r="A350" s="11" t="s">
        <v>7483</v>
      </c>
      <c r="B350" t="s">
        <v>7092</v>
      </c>
      <c r="C350" t="s">
        <v>7923</v>
      </c>
      <c r="D350">
        <v>17</v>
      </c>
      <c r="E350" t="s">
        <v>7094</v>
      </c>
      <c r="F350" t="s">
        <v>7095</v>
      </c>
      <c r="G350" t="s">
        <v>7102</v>
      </c>
      <c r="H350">
        <v>4</v>
      </c>
      <c r="I350">
        <v>2</v>
      </c>
      <c r="J350" t="s">
        <v>7103</v>
      </c>
      <c r="K350" t="s">
        <v>7103</v>
      </c>
      <c r="L350" t="s">
        <v>7109</v>
      </c>
      <c r="M350" t="s">
        <v>7100</v>
      </c>
      <c r="N350">
        <v>2</v>
      </c>
      <c r="O350">
        <v>3</v>
      </c>
      <c r="P350">
        <v>0</v>
      </c>
      <c r="Q350" t="s">
        <v>401</v>
      </c>
      <c r="R350" t="s">
        <v>7101</v>
      </c>
      <c r="S350" t="s">
        <v>401</v>
      </c>
      <c r="T350" t="s">
        <v>401</v>
      </c>
      <c r="U350" t="s">
        <v>7101</v>
      </c>
      <c r="V350" t="s">
        <v>7101</v>
      </c>
      <c r="W350" t="s">
        <v>7101</v>
      </c>
      <c r="X350" t="s">
        <v>401</v>
      </c>
      <c r="Y350">
        <v>4</v>
      </c>
      <c r="Z350">
        <v>3</v>
      </c>
      <c r="AA350">
        <v>3</v>
      </c>
      <c r="AB350">
        <v>1</v>
      </c>
      <c r="AC350">
        <v>1</v>
      </c>
      <c r="AD350">
        <v>3</v>
      </c>
      <c r="AE350">
        <v>0</v>
      </c>
      <c r="AF350">
        <v>16</v>
      </c>
      <c r="AG350">
        <v>16</v>
      </c>
      <c r="AH350">
        <v>16</v>
      </c>
    </row>
    <row r="351" spans="1:34" x14ac:dyDescent="0.3">
      <c r="A351" s="11" t="s">
        <v>7484</v>
      </c>
      <c r="B351" t="s">
        <v>7092</v>
      </c>
      <c r="C351" t="s">
        <v>7924</v>
      </c>
      <c r="D351">
        <v>17</v>
      </c>
      <c r="E351" t="s">
        <v>7094</v>
      </c>
      <c r="F351" t="s">
        <v>7095</v>
      </c>
      <c r="G351" t="s">
        <v>7102</v>
      </c>
      <c r="H351">
        <v>3</v>
      </c>
      <c r="I351">
        <v>2</v>
      </c>
      <c r="J351" t="s">
        <v>7088</v>
      </c>
      <c r="K351" t="s">
        <v>7088</v>
      </c>
      <c r="L351" t="s">
        <v>7109</v>
      </c>
      <c r="M351" t="s">
        <v>7104</v>
      </c>
      <c r="N351">
        <v>1</v>
      </c>
      <c r="O351">
        <v>4</v>
      </c>
      <c r="P351">
        <v>0</v>
      </c>
      <c r="Q351" t="s">
        <v>401</v>
      </c>
      <c r="R351" t="s">
        <v>7101</v>
      </c>
      <c r="S351" t="s">
        <v>401</v>
      </c>
      <c r="T351" t="s">
        <v>7101</v>
      </c>
      <c r="U351" t="s">
        <v>401</v>
      </c>
      <c r="V351" t="s">
        <v>7101</v>
      </c>
      <c r="W351" t="s">
        <v>7101</v>
      </c>
      <c r="X351" t="s">
        <v>401</v>
      </c>
      <c r="Y351">
        <v>5</v>
      </c>
      <c r="Z351">
        <v>2</v>
      </c>
      <c r="AA351">
        <v>2</v>
      </c>
      <c r="AB351">
        <v>1</v>
      </c>
      <c r="AC351">
        <v>2</v>
      </c>
      <c r="AD351">
        <v>5</v>
      </c>
      <c r="AE351">
        <v>0</v>
      </c>
      <c r="AF351">
        <v>18</v>
      </c>
      <c r="AG351">
        <v>18</v>
      </c>
      <c r="AH351">
        <v>18</v>
      </c>
    </row>
    <row r="352" spans="1:34" x14ac:dyDescent="0.3">
      <c r="A352" s="11" t="s">
        <v>7485</v>
      </c>
      <c r="B352" t="s">
        <v>7092</v>
      </c>
      <c r="C352" t="s">
        <v>7923</v>
      </c>
      <c r="D352">
        <v>19</v>
      </c>
      <c r="E352" t="s">
        <v>7110</v>
      </c>
      <c r="F352" t="s">
        <v>7105</v>
      </c>
      <c r="G352" t="s">
        <v>7102</v>
      </c>
      <c r="H352">
        <v>2</v>
      </c>
      <c r="I352">
        <v>1</v>
      </c>
      <c r="J352" t="s">
        <v>7097</v>
      </c>
      <c r="K352" t="s">
        <v>7106</v>
      </c>
      <c r="L352" t="s">
        <v>7099</v>
      </c>
      <c r="M352" t="s">
        <v>7100</v>
      </c>
      <c r="N352">
        <v>2</v>
      </c>
      <c r="O352">
        <v>3</v>
      </c>
      <c r="P352">
        <v>1</v>
      </c>
      <c r="Q352" t="s">
        <v>401</v>
      </c>
      <c r="R352" t="s">
        <v>401</v>
      </c>
      <c r="S352" t="s">
        <v>401</v>
      </c>
      <c r="T352" t="s">
        <v>7101</v>
      </c>
      <c r="U352" t="s">
        <v>7101</v>
      </c>
      <c r="V352" t="s">
        <v>7101</v>
      </c>
      <c r="W352" t="s">
        <v>7101</v>
      </c>
      <c r="X352" t="s">
        <v>7101</v>
      </c>
      <c r="Y352">
        <v>4</v>
      </c>
      <c r="Z352">
        <v>3</v>
      </c>
      <c r="AA352">
        <v>1</v>
      </c>
      <c r="AB352">
        <v>1</v>
      </c>
      <c r="AC352">
        <v>1</v>
      </c>
      <c r="AD352">
        <v>5</v>
      </c>
      <c r="AE352">
        <v>0</v>
      </c>
      <c r="AF352">
        <v>9</v>
      </c>
      <c r="AG352">
        <v>10</v>
      </c>
      <c r="AH352">
        <v>11</v>
      </c>
    </row>
    <row r="353" spans="1:34" x14ac:dyDescent="0.3">
      <c r="A353" s="11" t="s">
        <v>7486</v>
      </c>
      <c r="B353" t="s">
        <v>7092</v>
      </c>
      <c r="C353" t="s">
        <v>7924</v>
      </c>
      <c r="D353">
        <v>20</v>
      </c>
      <c r="E353" t="s">
        <v>7094</v>
      </c>
      <c r="F353" t="s">
        <v>7095</v>
      </c>
      <c r="G353" t="s">
        <v>7096</v>
      </c>
      <c r="H353">
        <v>3</v>
      </c>
      <c r="I353">
        <v>2</v>
      </c>
      <c r="J353" t="s">
        <v>7106</v>
      </c>
      <c r="K353" t="s">
        <v>7103</v>
      </c>
      <c r="L353" t="s">
        <v>7099</v>
      </c>
      <c r="M353" t="s">
        <v>7103</v>
      </c>
      <c r="N353">
        <v>1</v>
      </c>
      <c r="O353">
        <v>1</v>
      </c>
      <c r="P353">
        <v>2</v>
      </c>
      <c r="Q353" t="s">
        <v>401</v>
      </c>
      <c r="R353" t="s">
        <v>401</v>
      </c>
      <c r="S353" t="s">
        <v>401</v>
      </c>
      <c r="T353" t="s">
        <v>7101</v>
      </c>
      <c r="U353" t="s">
        <v>7101</v>
      </c>
      <c r="V353" t="s">
        <v>7101</v>
      </c>
      <c r="W353" t="s">
        <v>401</v>
      </c>
      <c r="X353" t="s">
        <v>401</v>
      </c>
      <c r="Y353">
        <v>5</v>
      </c>
      <c r="Z353">
        <v>5</v>
      </c>
      <c r="AA353">
        <v>3</v>
      </c>
      <c r="AB353">
        <v>1</v>
      </c>
      <c r="AC353">
        <v>1</v>
      </c>
      <c r="AD353">
        <v>5</v>
      </c>
      <c r="AE353">
        <v>0</v>
      </c>
      <c r="AF353">
        <v>14</v>
      </c>
      <c r="AG353">
        <v>15</v>
      </c>
      <c r="AH353">
        <v>15</v>
      </c>
    </row>
    <row r="354" spans="1:34" x14ac:dyDescent="0.3">
      <c r="A354" s="11" t="s">
        <v>7487</v>
      </c>
      <c r="B354" t="s">
        <v>7092</v>
      </c>
      <c r="C354" t="s">
        <v>7923</v>
      </c>
      <c r="D354">
        <v>19</v>
      </c>
      <c r="E354" t="s">
        <v>7110</v>
      </c>
      <c r="F354" t="s">
        <v>7095</v>
      </c>
      <c r="G354" t="s">
        <v>7102</v>
      </c>
      <c r="H354">
        <v>3</v>
      </c>
      <c r="I354">
        <v>3</v>
      </c>
      <c r="J354" t="s">
        <v>7103</v>
      </c>
      <c r="K354" t="s">
        <v>7106</v>
      </c>
      <c r="L354" t="s">
        <v>7109</v>
      </c>
      <c r="M354" t="s">
        <v>7104</v>
      </c>
      <c r="N354">
        <v>1</v>
      </c>
      <c r="O354">
        <v>2</v>
      </c>
      <c r="P354">
        <v>0</v>
      </c>
      <c r="Q354" t="s">
        <v>401</v>
      </c>
      <c r="R354" t="s">
        <v>401</v>
      </c>
      <c r="S354" t="s">
        <v>401</v>
      </c>
      <c r="T354" t="s">
        <v>7101</v>
      </c>
      <c r="U354" t="s">
        <v>7101</v>
      </c>
      <c r="V354" t="s">
        <v>7101</v>
      </c>
      <c r="W354" t="s">
        <v>401</v>
      </c>
      <c r="X354" t="s">
        <v>7101</v>
      </c>
      <c r="Y354">
        <v>4</v>
      </c>
      <c r="Z354">
        <v>5</v>
      </c>
      <c r="AA354">
        <v>3</v>
      </c>
      <c r="AB354">
        <v>1</v>
      </c>
      <c r="AC354">
        <v>2</v>
      </c>
      <c r="AD354">
        <v>5</v>
      </c>
      <c r="AE354">
        <v>0</v>
      </c>
      <c r="AF354">
        <v>10</v>
      </c>
      <c r="AG354">
        <v>10</v>
      </c>
      <c r="AH354">
        <v>11</v>
      </c>
    </row>
    <row r="355" spans="1:34" x14ac:dyDescent="0.3">
      <c r="A355" s="11" t="s">
        <v>7488</v>
      </c>
      <c r="B355" t="s">
        <v>7092</v>
      </c>
      <c r="C355" t="s">
        <v>7924</v>
      </c>
      <c r="D355">
        <v>18</v>
      </c>
      <c r="E355" t="s">
        <v>7094</v>
      </c>
      <c r="F355" t="s">
        <v>7095</v>
      </c>
      <c r="G355" t="s">
        <v>7102</v>
      </c>
      <c r="H355">
        <v>1</v>
      </c>
      <c r="I355">
        <v>4</v>
      </c>
      <c r="J355" t="s">
        <v>7103</v>
      </c>
      <c r="K355" t="s">
        <v>7098</v>
      </c>
      <c r="L355" t="s">
        <v>7107</v>
      </c>
      <c r="M355" t="s">
        <v>7100</v>
      </c>
      <c r="N355">
        <v>1</v>
      </c>
      <c r="O355">
        <v>2</v>
      </c>
      <c r="P355">
        <v>0</v>
      </c>
      <c r="Q355" t="s">
        <v>7101</v>
      </c>
      <c r="R355" t="s">
        <v>7101</v>
      </c>
      <c r="S355" t="s">
        <v>401</v>
      </c>
      <c r="T355" t="s">
        <v>401</v>
      </c>
      <c r="U355" t="s">
        <v>401</v>
      </c>
      <c r="V355" t="s">
        <v>7101</v>
      </c>
      <c r="W355" t="s">
        <v>401</v>
      </c>
      <c r="X355" t="s">
        <v>7101</v>
      </c>
      <c r="Y355">
        <v>3</v>
      </c>
      <c r="Z355">
        <v>4</v>
      </c>
      <c r="AA355">
        <v>4</v>
      </c>
      <c r="AB355">
        <v>1</v>
      </c>
      <c r="AC355">
        <v>2</v>
      </c>
      <c r="AD355">
        <v>5</v>
      </c>
      <c r="AE355">
        <v>2</v>
      </c>
      <c r="AF355">
        <v>10</v>
      </c>
      <c r="AG355">
        <v>10</v>
      </c>
      <c r="AH355">
        <v>11</v>
      </c>
    </row>
    <row r="356" spans="1:34" x14ac:dyDescent="0.3">
      <c r="A356" s="11" t="s">
        <v>7489</v>
      </c>
      <c r="B356" t="s">
        <v>7092</v>
      </c>
      <c r="C356" t="s">
        <v>7923</v>
      </c>
      <c r="D356">
        <v>18</v>
      </c>
      <c r="E356" t="s">
        <v>7094</v>
      </c>
      <c r="F356" t="s">
        <v>7095</v>
      </c>
      <c r="G356" t="s">
        <v>7102</v>
      </c>
      <c r="H356">
        <v>2</v>
      </c>
      <c r="I356">
        <v>1</v>
      </c>
      <c r="J356" t="s">
        <v>7106</v>
      </c>
      <c r="K356" t="s">
        <v>7103</v>
      </c>
      <c r="L356" t="s">
        <v>7099</v>
      </c>
      <c r="M356" t="s">
        <v>7100</v>
      </c>
      <c r="N356">
        <v>2</v>
      </c>
      <c r="O356">
        <v>2</v>
      </c>
      <c r="P356">
        <v>0</v>
      </c>
      <c r="Q356" t="s">
        <v>401</v>
      </c>
      <c r="R356" t="s">
        <v>7101</v>
      </c>
      <c r="S356" t="s">
        <v>401</v>
      </c>
      <c r="T356" t="s">
        <v>7101</v>
      </c>
      <c r="U356" t="s">
        <v>7101</v>
      </c>
      <c r="V356" t="s">
        <v>7101</v>
      </c>
      <c r="W356" t="s">
        <v>7101</v>
      </c>
      <c r="X356" t="s">
        <v>401</v>
      </c>
      <c r="Y356">
        <v>5</v>
      </c>
      <c r="Z356">
        <v>3</v>
      </c>
      <c r="AA356">
        <v>3</v>
      </c>
      <c r="AB356">
        <v>1</v>
      </c>
      <c r="AC356">
        <v>2</v>
      </c>
      <c r="AD356">
        <v>1</v>
      </c>
      <c r="AE356">
        <v>2</v>
      </c>
      <c r="AF356">
        <v>12</v>
      </c>
      <c r="AG356">
        <v>12</v>
      </c>
      <c r="AH356">
        <v>15</v>
      </c>
    </row>
    <row r="357" spans="1:34" x14ac:dyDescent="0.3">
      <c r="A357" s="11" t="s">
        <v>7490</v>
      </c>
      <c r="B357" t="s">
        <v>7092</v>
      </c>
      <c r="C357" t="s">
        <v>7924</v>
      </c>
      <c r="D357">
        <v>17</v>
      </c>
      <c r="E357" t="s">
        <v>7094</v>
      </c>
      <c r="F357" t="s">
        <v>7095</v>
      </c>
      <c r="G357" t="s">
        <v>7102</v>
      </c>
      <c r="H357">
        <v>2</v>
      </c>
      <c r="I357">
        <v>3</v>
      </c>
      <c r="J357" t="s">
        <v>7103</v>
      </c>
      <c r="K357" t="s">
        <v>7103</v>
      </c>
      <c r="L357" t="s">
        <v>7099</v>
      </c>
      <c r="M357" t="s">
        <v>7104</v>
      </c>
      <c r="N357">
        <v>2</v>
      </c>
      <c r="O357">
        <v>2</v>
      </c>
      <c r="P357">
        <v>0</v>
      </c>
      <c r="Q357" t="s">
        <v>401</v>
      </c>
      <c r="R357" t="s">
        <v>401</v>
      </c>
      <c r="S357" t="s">
        <v>401</v>
      </c>
      <c r="T357" t="s">
        <v>7101</v>
      </c>
      <c r="U357" t="s">
        <v>7101</v>
      </c>
      <c r="V357" t="s">
        <v>7101</v>
      </c>
      <c r="W357" t="s">
        <v>7101</v>
      </c>
      <c r="X357" t="s">
        <v>7101</v>
      </c>
      <c r="Y357">
        <v>4</v>
      </c>
      <c r="Z357">
        <v>2</v>
      </c>
      <c r="AA357">
        <v>1</v>
      </c>
      <c r="AB357">
        <v>1</v>
      </c>
      <c r="AC357">
        <v>1</v>
      </c>
      <c r="AD357">
        <v>3</v>
      </c>
      <c r="AE357">
        <v>2</v>
      </c>
      <c r="AF357">
        <v>11</v>
      </c>
      <c r="AG357">
        <v>12</v>
      </c>
      <c r="AH357">
        <v>14</v>
      </c>
    </row>
    <row r="358" spans="1:34" x14ac:dyDescent="0.3">
      <c r="A358" s="11" t="s">
        <v>7491</v>
      </c>
      <c r="B358" t="s">
        <v>7092</v>
      </c>
      <c r="C358" t="s">
        <v>7923</v>
      </c>
      <c r="D358">
        <v>17</v>
      </c>
      <c r="E358" t="s">
        <v>7110</v>
      </c>
      <c r="F358" t="s">
        <v>7095</v>
      </c>
      <c r="G358" t="s">
        <v>7102</v>
      </c>
      <c r="H358">
        <v>4</v>
      </c>
      <c r="I358">
        <v>4</v>
      </c>
      <c r="J358" t="s">
        <v>7098</v>
      </c>
      <c r="K358" t="s">
        <v>7098</v>
      </c>
      <c r="L358" t="s">
        <v>7099</v>
      </c>
      <c r="M358" t="s">
        <v>7100</v>
      </c>
      <c r="N358">
        <v>1</v>
      </c>
      <c r="O358">
        <v>1</v>
      </c>
      <c r="P358">
        <v>0</v>
      </c>
      <c r="Q358" t="s">
        <v>401</v>
      </c>
      <c r="R358" t="s">
        <v>401</v>
      </c>
      <c r="S358" t="s">
        <v>401</v>
      </c>
      <c r="T358" t="s">
        <v>7101</v>
      </c>
      <c r="U358" t="s">
        <v>7101</v>
      </c>
      <c r="V358" t="s">
        <v>7101</v>
      </c>
      <c r="W358" t="s">
        <v>7101</v>
      </c>
      <c r="X358" t="s">
        <v>401</v>
      </c>
      <c r="Y358">
        <v>4</v>
      </c>
      <c r="Z358">
        <v>4</v>
      </c>
      <c r="AA358">
        <v>4</v>
      </c>
      <c r="AB358">
        <v>1</v>
      </c>
      <c r="AC358">
        <v>1</v>
      </c>
      <c r="AD358">
        <v>5</v>
      </c>
      <c r="AE358">
        <v>2</v>
      </c>
      <c r="AF358">
        <v>15</v>
      </c>
      <c r="AG358">
        <v>16</v>
      </c>
      <c r="AH358">
        <v>17</v>
      </c>
    </row>
    <row r="359" spans="1:34" x14ac:dyDescent="0.3">
      <c r="A359" s="11" t="s">
        <v>7492</v>
      </c>
      <c r="B359" t="s">
        <v>7092</v>
      </c>
      <c r="C359" t="s">
        <v>7924</v>
      </c>
      <c r="D359">
        <v>18</v>
      </c>
      <c r="E359" t="s">
        <v>7094</v>
      </c>
      <c r="F359" t="s">
        <v>7095</v>
      </c>
      <c r="G359" t="s">
        <v>7102</v>
      </c>
      <c r="H359">
        <v>4</v>
      </c>
      <c r="I359">
        <v>3</v>
      </c>
      <c r="J359" t="s">
        <v>7103</v>
      </c>
      <c r="K359" t="s">
        <v>7103</v>
      </c>
      <c r="L359" t="s">
        <v>7099</v>
      </c>
      <c r="M359" t="s">
        <v>7100</v>
      </c>
      <c r="N359">
        <v>1</v>
      </c>
      <c r="O359">
        <v>3</v>
      </c>
      <c r="P359">
        <v>0</v>
      </c>
      <c r="Q359" t="s">
        <v>401</v>
      </c>
      <c r="R359" t="s">
        <v>7101</v>
      </c>
      <c r="S359" t="s">
        <v>401</v>
      </c>
      <c r="T359" t="s">
        <v>7101</v>
      </c>
      <c r="U359" t="s">
        <v>7101</v>
      </c>
      <c r="V359" t="s">
        <v>7101</v>
      </c>
      <c r="W359" t="s">
        <v>7101</v>
      </c>
      <c r="X359" t="s">
        <v>7101</v>
      </c>
      <c r="Y359">
        <v>4</v>
      </c>
      <c r="Z359">
        <v>3</v>
      </c>
      <c r="AA359">
        <v>4</v>
      </c>
      <c r="AB359">
        <v>1</v>
      </c>
      <c r="AC359">
        <v>1</v>
      </c>
      <c r="AD359">
        <v>5</v>
      </c>
      <c r="AE359">
        <v>2</v>
      </c>
      <c r="AF359">
        <v>14</v>
      </c>
      <c r="AG359">
        <v>15</v>
      </c>
      <c r="AH359">
        <v>17</v>
      </c>
    </row>
    <row r="360" spans="1:34" x14ac:dyDescent="0.3">
      <c r="A360" s="11" t="s">
        <v>7493</v>
      </c>
      <c r="B360" t="s">
        <v>7092</v>
      </c>
      <c r="C360" t="s">
        <v>7923</v>
      </c>
      <c r="D360">
        <v>18</v>
      </c>
      <c r="E360" t="s">
        <v>7094</v>
      </c>
      <c r="F360" t="s">
        <v>7105</v>
      </c>
      <c r="G360" t="s">
        <v>7102</v>
      </c>
      <c r="H360">
        <v>4</v>
      </c>
      <c r="I360">
        <v>3</v>
      </c>
      <c r="J360" t="s">
        <v>7088</v>
      </c>
      <c r="K360" t="s">
        <v>7106</v>
      </c>
      <c r="L360" t="s">
        <v>7099</v>
      </c>
      <c r="M360" t="s">
        <v>7100</v>
      </c>
      <c r="N360">
        <v>2</v>
      </c>
      <c r="O360">
        <v>1</v>
      </c>
      <c r="P360">
        <v>0</v>
      </c>
      <c r="Q360" t="s">
        <v>401</v>
      </c>
      <c r="R360" t="s">
        <v>7101</v>
      </c>
      <c r="S360" t="s">
        <v>401</v>
      </c>
      <c r="T360" t="s">
        <v>401</v>
      </c>
      <c r="U360" t="s">
        <v>7101</v>
      </c>
      <c r="V360" t="s">
        <v>7101</v>
      </c>
      <c r="W360" t="s">
        <v>7101</v>
      </c>
      <c r="X360" t="s">
        <v>401</v>
      </c>
      <c r="Y360">
        <v>3</v>
      </c>
      <c r="Z360">
        <v>2</v>
      </c>
      <c r="AA360">
        <v>4</v>
      </c>
      <c r="AB360">
        <v>1</v>
      </c>
      <c r="AC360">
        <v>4</v>
      </c>
      <c r="AD360">
        <v>1</v>
      </c>
      <c r="AE360">
        <v>8</v>
      </c>
      <c r="AF360">
        <v>12</v>
      </c>
      <c r="AG360">
        <v>12</v>
      </c>
      <c r="AH360">
        <v>15</v>
      </c>
    </row>
    <row r="361" spans="1:34" x14ac:dyDescent="0.3">
      <c r="A361" s="11" t="s">
        <v>7494</v>
      </c>
      <c r="B361" t="s">
        <v>7092</v>
      </c>
      <c r="C361" t="s">
        <v>7924</v>
      </c>
      <c r="D361">
        <v>17</v>
      </c>
      <c r="E361" t="s">
        <v>7110</v>
      </c>
      <c r="F361" t="s">
        <v>7095</v>
      </c>
      <c r="G361" t="s">
        <v>7102</v>
      </c>
      <c r="H361">
        <v>3</v>
      </c>
      <c r="I361">
        <v>4</v>
      </c>
      <c r="J361" t="s">
        <v>7097</v>
      </c>
      <c r="K361" t="s">
        <v>7106</v>
      </c>
      <c r="L361" t="s">
        <v>7099</v>
      </c>
      <c r="M361" t="s">
        <v>7104</v>
      </c>
      <c r="N361">
        <v>1</v>
      </c>
      <c r="O361">
        <v>3</v>
      </c>
      <c r="P361">
        <v>0</v>
      </c>
      <c r="Q361" t="s">
        <v>401</v>
      </c>
      <c r="R361" t="s">
        <v>7101</v>
      </c>
      <c r="S361" t="s">
        <v>401</v>
      </c>
      <c r="T361" t="s">
        <v>7101</v>
      </c>
      <c r="U361" t="s">
        <v>401</v>
      </c>
      <c r="V361" t="s">
        <v>7101</v>
      </c>
      <c r="W361" t="s">
        <v>7101</v>
      </c>
      <c r="X361" t="s">
        <v>401</v>
      </c>
      <c r="Y361">
        <v>4</v>
      </c>
      <c r="Z361">
        <v>3</v>
      </c>
      <c r="AA361">
        <v>4</v>
      </c>
      <c r="AB361">
        <v>2</v>
      </c>
      <c r="AC361">
        <v>5</v>
      </c>
      <c r="AD361">
        <v>5</v>
      </c>
      <c r="AE361">
        <v>2</v>
      </c>
      <c r="AF361">
        <v>15</v>
      </c>
      <c r="AG361">
        <v>15</v>
      </c>
      <c r="AH361">
        <v>17</v>
      </c>
    </row>
    <row r="362" spans="1:34" x14ac:dyDescent="0.3">
      <c r="A362" s="11" t="s">
        <v>7495</v>
      </c>
      <c r="B362" t="s">
        <v>7092</v>
      </c>
      <c r="C362" t="s">
        <v>7923</v>
      </c>
      <c r="D362">
        <v>18</v>
      </c>
      <c r="E362" t="s">
        <v>7094</v>
      </c>
      <c r="F362" t="s">
        <v>7095</v>
      </c>
      <c r="G362" t="s">
        <v>7102</v>
      </c>
      <c r="H362">
        <v>3</v>
      </c>
      <c r="I362">
        <v>3</v>
      </c>
      <c r="J362" t="s">
        <v>7097</v>
      </c>
      <c r="K362" t="s">
        <v>7103</v>
      </c>
      <c r="L362" t="s">
        <v>7099</v>
      </c>
      <c r="M362" t="s">
        <v>7104</v>
      </c>
      <c r="N362">
        <v>1</v>
      </c>
      <c r="O362">
        <v>2</v>
      </c>
      <c r="P362">
        <v>0</v>
      </c>
      <c r="Q362" t="s">
        <v>401</v>
      </c>
      <c r="R362" t="s">
        <v>7101</v>
      </c>
      <c r="S362" t="s">
        <v>401</v>
      </c>
      <c r="T362" t="s">
        <v>401</v>
      </c>
      <c r="U362" t="s">
        <v>7101</v>
      </c>
      <c r="V362" t="s">
        <v>7101</v>
      </c>
      <c r="W362" t="s">
        <v>7101</v>
      </c>
      <c r="X362" t="s">
        <v>401</v>
      </c>
      <c r="Y362">
        <v>4</v>
      </c>
      <c r="Z362">
        <v>1</v>
      </c>
      <c r="AA362">
        <v>4</v>
      </c>
      <c r="AB362">
        <v>1</v>
      </c>
      <c r="AC362">
        <v>1</v>
      </c>
      <c r="AD362">
        <v>3</v>
      </c>
      <c r="AE362">
        <v>8</v>
      </c>
      <c r="AF362">
        <v>11</v>
      </c>
      <c r="AG362">
        <v>12</v>
      </c>
      <c r="AH362">
        <v>14</v>
      </c>
    </row>
    <row r="363" spans="1:34" x14ac:dyDescent="0.3">
      <c r="A363" s="11" t="s">
        <v>7496</v>
      </c>
      <c r="B363" t="s">
        <v>7092</v>
      </c>
      <c r="C363" t="s">
        <v>7924</v>
      </c>
      <c r="D363">
        <v>19</v>
      </c>
      <c r="E363" t="s">
        <v>7094</v>
      </c>
      <c r="F363" t="s">
        <v>7095</v>
      </c>
      <c r="G363" t="s">
        <v>7102</v>
      </c>
      <c r="H363">
        <v>4</v>
      </c>
      <c r="I363">
        <v>2</v>
      </c>
      <c r="J363" t="s">
        <v>7088</v>
      </c>
      <c r="K363" t="s">
        <v>7103</v>
      </c>
      <c r="L363" t="s">
        <v>7099</v>
      </c>
      <c r="M363" t="s">
        <v>7100</v>
      </c>
      <c r="N363">
        <v>2</v>
      </c>
      <c r="O363">
        <v>2</v>
      </c>
      <c r="P363">
        <v>0</v>
      </c>
      <c r="Q363" t="s">
        <v>401</v>
      </c>
      <c r="R363" t="s">
        <v>7101</v>
      </c>
      <c r="S363" t="s">
        <v>401</v>
      </c>
      <c r="T363" t="s">
        <v>7101</v>
      </c>
      <c r="U363" t="s">
        <v>7101</v>
      </c>
      <c r="V363" t="s">
        <v>7101</v>
      </c>
      <c r="W363" t="s">
        <v>7101</v>
      </c>
      <c r="X363" t="s">
        <v>7101</v>
      </c>
      <c r="Y363">
        <v>5</v>
      </c>
      <c r="Z363">
        <v>4</v>
      </c>
      <c r="AA363">
        <v>4</v>
      </c>
      <c r="AB363">
        <v>1</v>
      </c>
      <c r="AC363">
        <v>1</v>
      </c>
      <c r="AD363">
        <v>1</v>
      </c>
      <c r="AE363">
        <v>9</v>
      </c>
      <c r="AF363">
        <v>11</v>
      </c>
      <c r="AG363">
        <v>10</v>
      </c>
      <c r="AH363">
        <v>10</v>
      </c>
    </row>
    <row r="364" spans="1:34" x14ac:dyDescent="0.3">
      <c r="A364" s="11" t="s">
        <v>7497</v>
      </c>
      <c r="B364" t="s">
        <v>7092</v>
      </c>
      <c r="C364" t="s">
        <v>7923</v>
      </c>
      <c r="D364">
        <v>18</v>
      </c>
      <c r="E364" t="s">
        <v>7094</v>
      </c>
      <c r="F364" t="s">
        <v>7095</v>
      </c>
      <c r="G364" t="s">
        <v>7102</v>
      </c>
      <c r="H364">
        <v>4</v>
      </c>
      <c r="I364">
        <v>4</v>
      </c>
      <c r="J364" t="s">
        <v>7098</v>
      </c>
      <c r="K364" t="s">
        <v>7103</v>
      </c>
      <c r="L364" t="s">
        <v>7099</v>
      </c>
      <c r="M364" t="s">
        <v>7100</v>
      </c>
      <c r="N364">
        <v>1</v>
      </c>
      <c r="O364">
        <v>2</v>
      </c>
      <c r="P364">
        <v>0</v>
      </c>
      <c r="Q364" t="s">
        <v>401</v>
      </c>
      <c r="R364" t="s">
        <v>7101</v>
      </c>
      <c r="S364" t="s">
        <v>401</v>
      </c>
      <c r="T364" t="s">
        <v>401</v>
      </c>
      <c r="U364" t="s">
        <v>7101</v>
      </c>
      <c r="V364" t="s">
        <v>7101</v>
      </c>
      <c r="W364" t="s">
        <v>7101</v>
      </c>
      <c r="X364" t="s">
        <v>401</v>
      </c>
      <c r="Y364">
        <v>4</v>
      </c>
      <c r="Z364">
        <v>4</v>
      </c>
      <c r="AA364">
        <v>4</v>
      </c>
      <c r="AB364">
        <v>3</v>
      </c>
      <c r="AC364">
        <v>3</v>
      </c>
      <c r="AD364">
        <v>5</v>
      </c>
      <c r="AE364">
        <v>0</v>
      </c>
      <c r="AF364">
        <v>12</v>
      </c>
      <c r="AG364">
        <v>11</v>
      </c>
      <c r="AH364">
        <v>13</v>
      </c>
    </row>
    <row r="365" spans="1:34" x14ac:dyDescent="0.3">
      <c r="A365" s="11" t="s">
        <v>7498</v>
      </c>
      <c r="B365" t="s">
        <v>7092</v>
      </c>
      <c r="C365" t="s">
        <v>7924</v>
      </c>
      <c r="D365">
        <v>18</v>
      </c>
      <c r="E365" t="s">
        <v>7094</v>
      </c>
      <c r="F365" t="s">
        <v>7095</v>
      </c>
      <c r="G365" t="s">
        <v>7102</v>
      </c>
      <c r="H365">
        <v>3</v>
      </c>
      <c r="I365">
        <v>4</v>
      </c>
      <c r="J365" t="s">
        <v>7103</v>
      </c>
      <c r="K365" t="s">
        <v>7103</v>
      </c>
      <c r="L365" t="s">
        <v>7099</v>
      </c>
      <c r="M365" t="s">
        <v>7100</v>
      </c>
      <c r="N365">
        <v>1</v>
      </c>
      <c r="O365">
        <v>1</v>
      </c>
      <c r="P365">
        <v>0</v>
      </c>
      <c r="Q365" t="s">
        <v>401</v>
      </c>
      <c r="R365" t="s">
        <v>7101</v>
      </c>
      <c r="S365" t="s">
        <v>401</v>
      </c>
      <c r="T365" t="s">
        <v>7101</v>
      </c>
      <c r="U365" t="s">
        <v>7101</v>
      </c>
      <c r="V365" t="s">
        <v>7101</v>
      </c>
      <c r="W365" t="s">
        <v>7101</v>
      </c>
      <c r="X365" t="s">
        <v>7101</v>
      </c>
      <c r="Y365">
        <v>5</v>
      </c>
      <c r="Z365">
        <v>4</v>
      </c>
      <c r="AA365">
        <v>4</v>
      </c>
      <c r="AB365">
        <v>1</v>
      </c>
      <c r="AC365">
        <v>1</v>
      </c>
      <c r="AD365">
        <v>1</v>
      </c>
      <c r="AE365">
        <v>4</v>
      </c>
      <c r="AF365">
        <v>11</v>
      </c>
      <c r="AG365">
        <v>12</v>
      </c>
      <c r="AH365">
        <v>14</v>
      </c>
    </row>
    <row r="366" spans="1:34" x14ac:dyDescent="0.3">
      <c r="A366" s="11" t="s">
        <v>7499</v>
      </c>
      <c r="B366" t="s">
        <v>7092</v>
      </c>
      <c r="C366" t="s">
        <v>7923</v>
      </c>
      <c r="D366">
        <v>17</v>
      </c>
      <c r="E366" t="s">
        <v>7094</v>
      </c>
      <c r="F366" t="s">
        <v>7095</v>
      </c>
      <c r="G366" t="s">
        <v>7102</v>
      </c>
      <c r="H366">
        <v>4</v>
      </c>
      <c r="I366">
        <v>4</v>
      </c>
      <c r="J366" t="s">
        <v>7088</v>
      </c>
      <c r="K366" t="s">
        <v>7088</v>
      </c>
      <c r="L366" t="s">
        <v>7099</v>
      </c>
      <c r="M366" t="s">
        <v>7100</v>
      </c>
      <c r="N366">
        <v>1</v>
      </c>
      <c r="O366">
        <v>1</v>
      </c>
      <c r="P366">
        <v>0</v>
      </c>
      <c r="Q366" t="s">
        <v>401</v>
      </c>
      <c r="R366" t="s">
        <v>401</v>
      </c>
      <c r="S366" t="s">
        <v>401</v>
      </c>
      <c r="T366" t="s">
        <v>7101</v>
      </c>
      <c r="U366" t="s">
        <v>7101</v>
      </c>
      <c r="V366" t="s">
        <v>7101</v>
      </c>
      <c r="W366" t="s">
        <v>7101</v>
      </c>
      <c r="X366" t="s">
        <v>401</v>
      </c>
      <c r="Y366">
        <v>5</v>
      </c>
      <c r="Z366">
        <v>3</v>
      </c>
      <c r="AA366">
        <v>4</v>
      </c>
      <c r="AB366">
        <v>1</v>
      </c>
      <c r="AC366">
        <v>2</v>
      </c>
      <c r="AD366">
        <v>5</v>
      </c>
      <c r="AE366">
        <v>2</v>
      </c>
      <c r="AF366">
        <v>14</v>
      </c>
      <c r="AG366">
        <v>15</v>
      </c>
      <c r="AH366">
        <v>17</v>
      </c>
    </row>
    <row r="367" spans="1:34" x14ac:dyDescent="0.3">
      <c r="A367" s="11" t="s">
        <v>7500</v>
      </c>
      <c r="B367" t="s">
        <v>7092</v>
      </c>
      <c r="C367" t="s">
        <v>7924</v>
      </c>
      <c r="D367">
        <v>17</v>
      </c>
      <c r="E367" t="s">
        <v>7094</v>
      </c>
      <c r="F367" t="s">
        <v>7095</v>
      </c>
      <c r="G367" t="s">
        <v>7096</v>
      </c>
      <c r="H367">
        <v>4</v>
      </c>
      <c r="I367">
        <v>3</v>
      </c>
      <c r="J367" t="s">
        <v>7106</v>
      </c>
      <c r="K367" t="s">
        <v>7106</v>
      </c>
      <c r="L367" t="s">
        <v>7099</v>
      </c>
      <c r="M367" t="s">
        <v>7100</v>
      </c>
      <c r="N367">
        <v>1</v>
      </c>
      <c r="O367">
        <v>2</v>
      </c>
      <c r="P367">
        <v>0</v>
      </c>
      <c r="Q367" t="s">
        <v>401</v>
      </c>
      <c r="R367" t="s">
        <v>7101</v>
      </c>
      <c r="S367" t="s">
        <v>401</v>
      </c>
      <c r="T367" t="s">
        <v>401</v>
      </c>
      <c r="U367" t="s">
        <v>7101</v>
      </c>
      <c r="V367" t="s">
        <v>7101</v>
      </c>
      <c r="W367" t="s">
        <v>7101</v>
      </c>
      <c r="X367" t="s">
        <v>7101</v>
      </c>
      <c r="Y367">
        <v>5</v>
      </c>
      <c r="Z367">
        <v>2</v>
      </c>
      <c r="AA367">
        <v>2</v>
      </c>
      <c r="AB367">
        <v>1</v>
      </c>
      <c r="AC367">
        <v>2</v>
      </c>
      <c r="AD367">
        <v>5</v>
      </c>
      <c r="AE367">
        <v>14</v>
      </c>
      <c r="AF367">
        <v>15</v>
      </c>
      <c r="AG367">
        <v>14</v>
      </c>
      <c r="AH367">
        <v>17</v>
      </c>
    </row>
    <row r="368" spans="1:34" x14ac:dyDescent="0.3">
      <c r="A368" s="11" t="s">
        <v>7501</v>
      </c>
      <c r="B368" t="s">
        <v>7092</v>
      </c>
      <c r="C368" t="s">
        <v>7923</v>
      </c>
      <c r="D368">
        <v>17</v>
      </c>
      <c r="E368" t="s">
        <v>7094</v>
      </c>
      <c r="F368" t="s">
        <v>7105</v>
      </c>
      <c r="G368" t="s">
        <v>7096</v>
      </c>
      <c r="H368">
        <v>3</v>
      </c>
      <c r="I368">
        <v>3</v>
      </c>
      <c r="J368" t="s">
        <v>7106</v>
      </c>
      <c r="K368" t="s">
        <v>7103</v>
      </c>
      <c r="L368" t="s">
        <v>7107</v>
      </c>
      <c r="M368" t="s">
        <v>7100</v>
      </c>
      <c r="N368">
        <v>1</v>
      </c>
      <c r="O368">
        <v>2</v>
      </c>
      <c r="P368">
        <v>0</v>
      </c>
      <c r="Q368" t="s">
        <v>7101</v>
      </c>
      <c r="R368" t="s">
        <v>7101</v>
      </c>
      <c r="S368" t="s">
        <v>401</v>
      </c>
      <c r="T368" t="s">
        <v>401</v>
      </c>
      <c r="U368" t="s">
        <v>7101</v>
      </c>
      <c r="V368" t="s">
        <v>7101</v>
      </c>
      <c r="W368" t="s">
        <v>7101</v>
      </c>
      <c r="X368" t="s">
        <v>401</v>
      </c>
      <c r="Y368">
        <v>5</v>
      </c>
      <c r="Z368">
        <v>3</v>
      </c>
      <c r="AA368">
        <v>3</v>
      </c>
      <c r="AB368">
        <v>1</v>
      </c>
      <c r="AC368">
        <v>1</v>
      </c>
      <c r="AD368">
        <v>5</v>
      </c>
      <c r="AE368">
        <v>0</v>
      </c>
      <c r="AF368">
        <v>12</v>
      </c>
      <c r="AG368">
        <v>12</v>
      </c>
      <c r="AH368">
        <v>13</v>
      </c>
    </row>
    <row r="369" spans="1:34" x14ac:dyDescent="0.3">
      <c r="A369" s="11" t="s">
        <v>7502</v>
      </c>
      <c r="B369" t="s">
        <v>7092</v>
      </c>
      <c r="C369" t="s">
        <v>7924</v>
      </c>
      <c r="D369">
        <v>17</v>
      </c>
      <c r="E369" t="s">
        <v>7094</v>
      </c>
      <c r="F369" t="s">
        <v>7105</v>
      </c>
      <c r="G369" t="s">
        <v>7102</v>
      </c>
      <c r="H369">
        <v>2</v>
      </c>
      <c r="I369">
        <v>1</v>
      </c>
      <c r="J369" t="s">
        <v>7103</v>
      </c>
      <c r="K369" t="s">
        <v>7103</v>
      </c>
      <c r="L369" t="s">
        <v>7107</v>
      </c>
      <c r="M369" t="s">
        <v>7104</v>
      </c>
      <c r="N369">
        <v>1</v>
      </c>
      <c r="O369">
        <v>2</v>
      </c>
      <c r="P369">
        <v>0</v>
      </c>
      <c r="Q369" t="s">
        <v>401</v>
      </c>
      <c r="R369" t="s">
        <v>401</v>
      </c>
      <c r="S369" t="s">
        <v>401</v>
      </c>
      <c r="T369" t="s">
        <v>7101</v>
      </c>
      <c r="U369" t="s">
        <v>7101</v>
      </c>
      <c r="V369" t="s">
        <v>7101</v>
      </c>
      <c r="W369" t="s">
        <v>7101</v>
      </c>
      <c r="X369" t="s">
        <v>401</v>
      </c>
      <c r="Y369">
        <v>4</v>
      </c>
      <c r="Z369">
        <v>2</v>
      </c>
      <c r="AA369">
        <v>3</v>
      </c>
      <c r="AB369">
        <v>2</v>
      </c>
      <c r="AC369">
        <v>2</v>
      </c>
      <c r="AD369">
        <v>2</v>
      </c>
      <c r="AE369">
        <v>2</v>
      </c>
      <c r="AF369">
        <v>11</v>
      </c>
      <c r="AG369">
        <v>12</v>
      </c>
      <c r="AH369">
        <v>14</v>
      </c>
    </row>
    <row r="370" spans="1:34" x14ac:dyDescent="0.3">
      <c r="A370" s="11" t="s">
        <v>7503</v>
      </c>
      <c r="B370" t="s">
        <v>7092</v>
      </c>
      <c r="C370" t="s">
        <v>7923</v>
      </c>
      <c r="D370">
        <v>18</v>
      </c>
      <c r="E370" t="s">
        <v>7094</v>
      </c>
      <c r="F370" t="s">
        <v>7105</v>
      </c>
      <c r="G370" t="s">
        <v>7102</v>
      </c>
      <c r="H370">
        <v>4</v>
      </c>
      <c r="I370">
        <v>4</v>
      </c>
      <c r="J370" t="s">
        <v>7103</v>
      </c>
      <c r="K370" t="s">
        <v>7103</v>
      </c>
      <c r="L370" t="s">
        <v>7109</v>
      </c>
      <c r="M370" t="s">
        <v>7104</v>
      </c>
      <c r="N370">
        <v>1</v>
      </c>
      <c r="O370">
        <v>1</v>
      </c>
      <c r="P370">
        <v>0</v>
      </c>
      <c r="Q370" t="s">
        <v>401</v>
      </c>
      <c r="R370" t="s">
        <v>7101</v>
      </c>
      <c r="S370" t="s">
        <v>401</v>
      </c>
      <c r="T370" t="s">
        <v>401</v>
      </c>
      <c r="U370" t="s">
        <v>7101</v>
      </c>
      <c r="V370" t="s">
        <v>7101</v>
      </c>
      <c r="W370" t="s">
        <v>7101</v>
      </c>
      <c r="X370" t="s">
        <v>401</v>
      </c>
      <c r="Y370">
        <v>4</v>
      </c>
      <c r="Z370">
        <v>2</v>
      </c>
      <c r="AA370">
        <v>5</v>
      </c>
      <c r="AB370">
        <v>3</v>
      </c>
      <c r="AC370">
        <v>4</v>
      </c>
      <c r="AD370">
        <v>5</v>
      </c>
      <c r="AE370">
        <v>2</v>
      </c>
      <c r="AF370">
        <v>8</v>
      </c>
      <c r="AG370">
        <v>9</v>
      </c>
      <c r="AH370">
        <v>11</v>
      </c>
    </row>
    <row r="371" spans="1:34" x14ac:dyDescent="0.3">
      <c r="A371" s="11" t="s">
        <v>7504</v>
      </c>
      <c r="B371" t="s">
        <v>7092</v>
      </c>
      <c r="C371" t="s">
        <v>7924</v>
      </c>
      <c r="D371">
        <v>19</v>
      </c>
      <c r="E371" t="s">
        <v>7094</v>
      </c>
      <c r="F371" t="s">
        <v>7095</v>
      </c>
      <c r="G371" t="s">
        <v>7102</v>
      </c>
      <c r="H371">
        <v>1</v>
      </c>
      <c r="I371">
        <v>1</v>
      </c>
      <c r="J371" t="s">
        <v>7103</v>
      </c>
      <c r="K371" t="s">
        <v>7103</v>
      </c>
      <c r="L371" t="s">
        <v>7099</v>
      </c>
      <c r="M371" t="s">
        <v>7103</v>
      </c>
      <c r="N371">
        <v>3</v>
      </c>
      <c r="O371">
        <v>3</v>
      </c>
      <c r="P371">
        <v>0</v>
      </c>
      <c r="Q371" t="s">
        <v>401</v>
      </c>
      <c r="R371" t="s">
        <v>401</v>
      </c>
      <c r="S371" t="s">
        <v>401</v>
      </c>
      <c r="T371" t="s">
        <v>7101</v>
      </c>
      <c r="U371" t="s">
        <v>7101</v>
      </c>
      <c r="V371" t="s">
        <v>401</v>
      </c>
      <c r="W371" t="s">
        <v>401</v>
      </c>
      <c r="X371" t="s">
        <v>7101</v>
      </c>
      <c r="Y371">
        <v>1</v>
      </c>
      <c r="Z371">
        <v>5</v>
      </c>
      <c r="AA371">
        <v>5</v>
      </c>
      <c r="AB371">
        <v>4</v>
      </c>
      <c r="AC371">
        <v>3</v>
      </c>
      <c r="AD371">
        <v>5</v>
      </c>
      <c r="AE371">
        <v>12</v>
      </c>
      <c r="AF371">
        <v>10</v>
      </c>
      <c r="AG371">
        <v>10</v>
      </c>
      <c r="AH371">
        <v>11</v>
      </c>
    </row>
    <row r="372" spans="1:34" x14ac:dyDescent="0.3">
      <c r="A372" s="11" t="s">
        <v>7505</v>
      </c>
      <c r="B372" t="s">
        <v>7092</v>
      </c>
      <c r="C372" t="s">
        <v>7923</v>
      </c>
      <c r="D372">
        <v>19</v>
      </c>
      <c r="E372" t="s">
        <v>7094</v>
      </c>
      <c r="F372" t="s">
        <v>7105</v>
      </c>
      <c r="G372" t="s">
        <v>7096</v>
      </c>
      <c r="H372">
        <v>1</v>
      </c>
      <c r="I372">
        <v>1</v>
      </c>
      <c r="J372" t="s">
        <v>7103</v>
      </c>
      <c r="K372" t="s">
        <v>7103</v>
      </c>
      <c r="L372" t="s">
        <v>7099</v>
      </c>
      <c r="M372" t="s">
        <v>7103</v>
      </c>
      <c r="N372">
        <v>3</v>
      </c>
      <c r="O372">
        <v>2</v>
      </c>
      <c r="P372">
        <v>2</v>
      </c>
      <c r="Q372" t="s">
        <v>401</v>
      </c>
      <c r="R372" t="s">
        <v>7101</v>
      </c>
      <c r="S372" t="s">
        <v>401</v>
      </c>
      <c r="T372" t="s">
        <v>401</v>
      </c>
      <c r="U372" t="s">
        <v>401</v>
      </c>
      <c r="V372" t="s">
        <v>7101</v>
      </c>
      <c r="W372" t="s">
        <v>7101</v>
      </c>
      <c r="X372" t="s">
        <v>7101</v>
      </c>
      <c r="Y372">
        <v>5</v>
      </c>
      <c r="Z372">
        <v>3</v>
      </c>
      <c r="AA372">
        <v>4</v>
      </c>
      <c r="AB372">
        <v>1</v>
      </c>
      <c r="AC372">
        <v>1</v>
      </c>
      <c r="AD372">
        <v>4</v>
      </c>
      <c r="AE372">
        <v>2</v>
      </c>
      <c r="AF372">
        <v>8</v>
      </c>
      <c r="AG372">
        <v>8</v>
      </c>
      <c r="AH372">
        <v>9</v>
      </c>
    </row>
    <row r="373" spans="1:34" x14ac:dyDescent="0.3">
      <c r="A373" s="11" t="s">
        <v>7506</v>
      </c>
      <c r="B373" t="s">
        <v>7092</v>
      </c>
      <c r="C373" t="s">
        <v>7924</v>
      </c>
      <c r="D373">
        <v>18</v>
      </c>
      <c r="E373" t="s">
        <v>7094</v>
      </c>
      <c r="F373" t="s">
        <v>7095</v>
      </c>
      <c r="G373" t="s">
        <v>7102</v>
      </c>
      <c r="H373">
        <v>2</v>
      </c>
      <c r="I373">
        <v>2</v>
      </c>
      <c r="J373" t="s">
        <v>7103</v>
      </c>
      <c r="K373" t="s">
        <v>7103</v>
      </c>
      <c r="L373" t="s">
        <v>7099</v>
      </c>
      <c r="M373" t="s">
        <v>7100</v>
      </c>
      <c r="N373">
        <v>1</v>
      </c>
      <c r="O373">
        <v>1</v>
      </c>
      <c r="P373">
        <v>0</v>
      </c>
      <c r="Q373" t="s">
        <v>401</v>
      </c>
      <c r="R373" t="s">
        <v>7101</v>
      </c>
      <c r="S373" t="s">
        <v>401</v>
      </c>
      <c r="T373" t="s">
        <v>7101</v>
      </c>
      <c r="U373" t="s">
        <v>7101</v>
      </c>
      <c r="V373" t="s">
        <v>7101</v>
      </c>
      <c r="W373" t="s">
        <v>7101</v>
      </c>
      <c r="X373" t="s">
        <v>7101</v>
      </c>
      <c r="Y373">
        <v>4</v>
      </c>
      <c r="Z373">
        <v>3</v>
      </c>
      <c r="AA373">
        <v>5</v>
      </c>
      <c r="AB373">
        <v>2</v>
      </c>
      <c r="AC373">
        <v>4</v>
      </c>
      <c r="AD373">
        <v>5</v>
      </c>
      <c r="AE373">
        <v>2</v>
      </c>
      <c r="AF373">
        <v>10</v>
      </c>
      <c r="AG373">
        <v>10</v>
      </c>
      <c r="AH373">
        <v>10</v>
      </c>
    </row>
    <row r="374" spans="1:34" x14ac:dyDescent="0.3">
      <c r="A374" s="11" t="s">
        <v>7507</v>
      </c>
      <c r="B374" t="s">
        <v>7092</v>
      </c>
      <c r="C374" t="s">
        <v>7923</v>
      </c>
      <c r="D374">
        <v>17</v>
      </c>
      <c r="E374" t="s">
        <v>7094</v>
      </c>
      <c r="F374" t="s">
        <v>7095</v>
      </c>
      <c r="G374" t="s">
        <v>7102</v>
      </c>
      <c r="H374">
        <v>2</v>
      </c>
      <c r="I374">
        <v>2</v>
      </c>
      <c r="J374" t="s">
        <v>7103</v>
      </c>
      <c r="K374" t="s">
        <v>7103</v>
      </c>
      <c r="L374" t="s">
        <v>7099</v>
      </c>
      <c r="M374" t="s">
        <v>7100</v>
      </c>
      <c r="N374">
        <v>1</v>
      </c>
      <c r="O374">
        <v>2</v>
      </c>
      <c r="P374">
        <v>0</v>
      </c>
      <c r="Q374" t="s">
        <v>401</v>
      </c>
      <c r="R374" t="s">
        <v>7101</v>
      </c>
      <c r="S374" t="s">
        <v>401</v>
      </c>
      <c r="T374" t="s">
        <v>401</v>
      </c>
      <c r="U374" t="s">
        <v>7101</v>
      </c>
      <c r="V374" t="s">
        <v>7101</v>
      </c>
      <c r="W374" t="s">
        <v>401</v>
      </c>
      <c r="X374" t="s">
        <v>7101</v>
      </c>
      <c r="Y374">
        <v>4</v>
      </c>
      <c r="Z374">
        <v>2</v>
      </c>
      <c r="AA374">
        <v>2</v>
      </c>
      <c r="AB374">
        <v>1</v>
      </c>
      <c r="AC374">
        <v>1</v>
      </c>
      <c r="AD374">
        <v>3</v>
      </c>
      <c r="AE374">
        <v>4</v>
      </c>
      <c r="AF374">
        <v>14</v>
      </c>
      <c r="AG374">
        <v>13</v>
      </c>
      <c r="AH374">
        <v>13</v>
      </c>
    </row>
    <row r="375" spans="1:34" x14ac:dyDescent="0.3">
      <c r="A375" s="11" t="s">
        <v>7508</v>
      </c>
      <c r="B375" t="s">
        <v>7092</v>
      </c>
      <c r="C375" t="s">
        <v>7924</v>
      </c>
      <c r="D375">
        <v>17</v>
      </c>
      <c r="E375" t="s">
        <v>7110</v>
      </c>
      <c r="F375" t="s">
        <v>7105</v>
      </c>
      <c r="G375" t="s">
        <v>7102</v>
      </c>
      <c r="H375">
        <v>2</v>
      </c>
      <c r="I375">
        <v>2</v>
      </c>
      <c r="J375" t="s">
        <v>7106</v>
      </c>
      <c r="K375" t="s">
        <v>7106</v>
      </c>
      <c r="L375" t="s">
        <v>7099</v>
      </c>
      <c r="M375" t="s">
        <v>7100</v>
      </c>
      <c r="N375">
        <v>1</v>
      </c>
      <c r="O375">
        <v>3</v>
      </c>
      <c r="P375">
        <v>0</v>
      </c>
      <c r="Q375" t="s">
        <v>401</v>
      </c>
      <c r="R375" t="s">
        <v>7101</v>
      </c>
      <c r="S375" t="s">
        <v>401</v>
      </c>
      <c r="T375" t="s">
        <v>7101</v>
      </c>
      <c r="U375" t="s">
        <v>7101</v>
      </c>
      <c r="V375" t="s">
        <v>7101</v>
      </c>
      <c r="W375" t="s">
        <v>7101</v>
      </c>
      <c r="X375" t="s">
        <v>401</v>
      </c>
      <c r="Y375">
        <v>3</v>
      </c>
      <c r="Z375">
        <v>3</v>
      </c>
      <c r="AA375">
        <v>2</v>
      </c>
      <c r="AB375">
        <v>2</v>
      </c>
      <c r="AC375">
        <v>2</v>
      </c>
      <c r="AD375">
        <v>3</v>
      </c>
      <c r="AE375">
        <v>0</v>
      </c>
      <c r="AF375">
        <v>11</v>
      </c>
      <c r="AG375">
        <v>11</v>
      </c>
      <c r="AH375">
        <v>10</v>
      </c>
    </row>
    <row r="376" spans="1:34" x14ac:dyDescent="0.3">
      <c r="A376" s="11" t="s">
        <v>7509</v>
      </c>
      <c r="B376" t="s">
        <v>7092</v>
      </c>
      <c r="C376" t="s">
        <v>7923</v>
      </c>
      <c r="D376">
        <v>17</v>
      </c>
      <c r="E376" t="s">
        <v>7094</v>
      </c>
      <c r="F376" t="s">
        <v>7095</v>
      </c>
      <c r="G376" t="s">
        <v>7102</v>
      </c>
      <c r="H376">
        <v>3</v>
      </c>
      <c r="I376">
        <v>1</v>
      </c>
      <c r="J376" t="s">
        <v>7106</v>
      </c>
      <c r="K376" t="s">
        <v>7106</v>
      </c>
      <c r="L376" t="s">
        <v>7099</v>
      </c>
      <c r="M376" t="s">
        <v>7104</v>
      </c>
      <c r="N376">
        <v>1</v>
      </c>
      <c r="O376">
        <v>3</v>
      </c>
      <c r="P376">
        <v>0</v>
      </c>
      <c r="Q376" t="s">
        <v>401</v>
      </c>
      <c r="R376" t="s">
        <v>7101</v>
      </c>
      <c r="S376" t="s">
        <v>401</v>
      </c>
      <c r="T376" t="s">
        <v>401</v>
      </c>
      <c r="U376" t="s">
        <v>401</v>
      </c>
      <c r="V376" t="s">
        <v>7101</v>
      </c>
      <c r="W376" t="s">
        <v>7101</v>
      </c>
      <c r="X376" t="s">
        <v>401</v>
      </c>
      <c r="Y376">
        <v>3</v>
      </c>
      <c r="Z376">
        <v>4</v>
      </c>
      <c r="AA376">
        <v>3</v>
      </c>
      <c r="AB376">
        <v>2</v>
      </c>
      <c r="AC376">
        <v>3</v>
      </c>
      <c r="AD376">
        <v>5</v>
      </c>
      <c r="AE376">
        <v>0</v>
      </c>
      <c r="AF376">
        <v>17</v>
      </c>
      <c r="AG376">
        <v>18</v>
      </c>
      <c r="AH376">
        <v>17</v>
      </c>
    </row>
    <row r="377" spans="1:34" x14ac:dyDescent="0.3">
      <c r="A377" s="11" t="s">
        <v>7510</v>
      </c>
      <c r="B377" t="s">
        <v>7092</v>
      </c>
      <c r="C377" t="s">
        <v>7924</v>
      </c>
      <c r="D377">
        <v>17</v>
      </c>
      <c r="E377" t="s">
        <v>7094</v>
      </c>
      <c r="F377" t="s">
        <v>7105</v>
      </c>
      <c r="G377" t="s">
        <v>7102</v>
      </c>
      <c r="H377">
        <v>0</v>
      </c>
      <c r="I377">
        <v>2</v>
      </c>
      <c r="J377" t="s">
        <v>7097</v>
      </c>
      <c r="K377" t="s">
        <v>7097</v>
      </c>
      <c r="L377" t="s">
        <v>7107</v>
      </c>
      <c r="M377" t="s">
        <v>7104</v>
      </c>
      <c r="N377">
        <v>2</v>
      </c>
      <c r="O377">
        <v>3</v>
      </c>
      <c r="P377">
        <v>0</v>
      </c>
      <c r="Q377" t="s">
        <v>401</v>
      </c>
      <c r="R377" t="s">
        <v>401</v>
      </c>
      <c r="S377" t="s">
        <v>401</v>
      </c>
      <c r="T377" t="s">
        <v>401</v>
      </c>
      <c r="U377" t="s">
        <v>7101</v>
      </c>
      <c r="V377" t="s">
        <v>7101</v>
      </c>
      <c r="W377" t="s">
        <v>7101</v>
      </c>
      <c r="X377" t="s">
        <v>401</v>
      </c>
      <c r="Y377">
        <v>3</v>
      </c>
      <c r="Z377">
        <v>3</v>
      </c>
      <c r="AA377">
        <v>3</v>
      </c>
      <c r="AB377">
        <v>2</v>
      </c>
      <c r="AC377">
        <v>3</v>
      </c>
      <c r="AD377">
        <v>2</v>
      </c>
      <c r="AE377">
        <v>0</v>
      </c>
      <c r="AF377">
        <v>14</v>
      </c>
      <c r="AG377">
        <v>14</v>
      </c>
      <c r="AH377">
        <v>15</v>
      </c>
    </row>
    <row r="378" spans="1:34" x14ac:dyDescent="0.3">
      <c r="A378" s="11" t="s">
        <v>7511</v>
      </c>
      <c r="B378" t="s">
        <v>7092</v>
      </c>
      <c r="C378" t="s">
        <v>7923</v>
      </c>
      <c r="D378">
        <v>18</v>
      </c>
      <c r="E378" t="s">
        <v>7094</v>
      </c>
      <c r="F378" t="s">
        <v>7095</v>
      </c>
      <c r="G378" t="s">
        <v>7102</v>
      </c>
      <c r="H378">
        <v>1</v>
      </c>
      <c r="I378">
        <v>1</v>
      </c>
      <c r="J378" t="s">
        <v>7103</v>
      </c>
      <c r="K378" t="s">
        <v>7103</v>
      </c>
      <c r="L378" t="s">
        <v>7107</v>
      </c>
      <c r="M378" t="s">
        <v>7100</v>
      </c>
      <c r="N378">
        <v>2</v>
      </c>
      <c r="O378">
        <v>3</v>
      </c>
      <c r="P378">
        <v>0</v>
      </c>
      <c r="Q378" t="s">
        <v>401</v>
      </c>
      <c r="R378" t="s">
        <v>401</v>
      </c>
      <c r="S378" t="s">
        <v>401</v>
      </c>
      <c r="T378" t="s">
        <v>7101</v>
      </c>
      <c r="U378" t="s">
        <v>7101</v>
      </c>
      <c r="V378" t="s">
        <v>7101</v>
      </c>
      <c r="W378" t="s">
        <v>7101</v>
      </c>
      <c r="X378" t="s">
        <v>401</v>
      </c>
      <c r="Y378">
        <v>4</v>
      </c>
      <c r="Z378">
        <v>5</v>
      </c>
      <c r="AA378">
        <v>5</v>
      </c>
      <c r="AB378">
        <v>1</v>
      </c>
      <c r="AC378">
        <v>2</v>
      </c>
      <c r="AD378">
        <v>2</v>
      </c>
      <c r="AE378">
        <v>0</v>
      </c>
      <c r="AF378">
        <v>14</v>
      </c>
      <c r="AG378">
        <v>14</v>
      </c>
      <c r="AH378">
        <v>14</v>
      </c>
    </row>
    <row r="379" spans="1:34" x14ac:dyDescent="0.3">
      <c r="A379" s="11" t="s">
        <v>7512</v>
      </c>
      <c r="B379" t="s">
        <v>7092</v>
      </c>
      <c r="C379" t="s">
        <v>7924</v>
      </c>
      <c r="D379">
        <v>18</v>
      </c>
      <c r="E379" t="s">
        <v>7094</v>
      </c>
      <c r="F379" t="s">
        <v>7095</v>
      </c>
      <c r="G379" t="s">
        <v>7102</v>
      </c>
      <c r="H379">
        <v>4</v>
      </c>
      <c r="I379">
        <v>4</v>
      </c>
      <c r="J379" t="s">
        <v>7103</v>
      </c>
      <c r="K379" t="s">
        <v>7103</v>
      </c>
      <c r="L379" t="s">
        <v>7099</v>
      </c>
      <c r="M379" t="s">
        <v>7100</v>
      </c>
      <c r="N379">
        <v>1</v>
      </c>
      <c r="O379">
        <v>3</v>
      </c>
      <c r="P379">
        <v>0</v>
      </c>
      <c r="Q379" t="s">
        <v>401</v>
      </c>
      <c r="R379" t="s">
        <v>401</v>
      </c>
      <c r="S379" t="s">
        <v>401</v>
      </c>
      <c r="T379" t="s">
        <v>7101</v>
      </c>
      <c r="U379" t="s">
        <v>7101</v>
      </c>
      <c r="V379" t="s">
        <v>7101</v>
      </c>
      <c r="W379" t="s">
        <v>7101</v>
      </c>
      <c r="X379" t="s">
        <v>401</v>
      </c>
      <c r="Y379">
        <v>4</v>
      </c>
      <c r="Z379">
        <v>3</v>
      </c>
      <c r="AA379">
        <v>3</v>
      </c>
      <c r="AB379">
        <v>2</v>
      </c>
      <c r="AC379">
        <v>2</v>
      </c>
      <c r="AD379">
        <v>3</v>
      </c>
      <c r="AE379">
        <v>0</v>
      </c>
      <c r="AF379">
        <v>13</v>
      </c>
      <c r="AG379">
        <v>14</v>
      </c>
      <c r="AH379">
        <v>13</v>
      </c>
    </row>
    <row r="380" spans="1:34" x14ac:dyDescent="0.3">
      <c r="A380" s="11" t="s">
        <v>7513</v>
      </c>
      <c r="B380" t="s">
        <v>7092</v>
      </c>
      <c r="C380" t="s">
        <v>7923</v>
      </c>
      <c r="D380">
        <v>17</v>
      </c>
      <c r="E380" t="s">
        <v>7094</v>
      </c>
      <c r="F380" t="s">
        <v>7095</v>
      </c>
      <c r="G380" t="s">
        <v>7102</v>
      </c>
      <c r="H380">
        <v>3</v>
      </c>
      <c r="I380">
        <v>3</v>
      </c>
      <c r="J380" t="s">
        <v>7103</v>
      </c>
      <c r="K380" t="s">
        <v>7106</v>
      </c>
      <c r="L380" t="s">
        <v>7109</v>
      </c>
      <c r="M380" t="s">
        <v>7100</v>
      </c>
      <c r="N380">
        <v>1</v>
      </c>
      <c r="O380">
        <v>1</v>
      </c>
      <c r="P380">
        <v>0</v>
      </c>
      <c r="Q380" t="s">
        <v>401</v>
      </c>
      <c r="R380" t="s">
        <v>401</v>
      </c>
      <c r="S380" t="s">
        <v>401</v>
      </c>
      <c r="T380" t="s">
        <v>7101</v>
      </c>
      <c r="U380" t="s">
        <v>401</v>
      </c>
      <c r="V380" t="s">
        <v>7101</v>
      </c>
      <c r="W380" t="s">
        <v>7101</v>
      </c>
      <c r="X380" t="s">
        <v>401</v>
      </c>
      <c r="Y380">
        <v>4</v>
      </c>
      <c r="Z380">
        <v>3</v>
      </c>
      <c r="AA380">
        <v>5</v>
      </c>
      <c r="AB380">
        <v>3</v>
      </c>
      <c r="AC380">
        <v>5</v>
      </c>
      <c r="AD380">
        <v>5</v>
      </c>
      <c r="AE380">
        <v>0</v>
      </c>
      <c r="AF380">
        <v>17</v>
      </c>
      <c r="AG380">
        <v>18</v>
      </c>
      <c r="AH380">
        <v>17</v>
      </c>
    </row>
    <row r="381" spans="1:34" x14ac:dyDescent="0.3">
      <c r="A381" s="11" t="s">
        <v>7514</v>
      </c>
      <c r="B381" t="s">
        <v>7092</v>
      </c>
      <c r="C381" t="s">
        <v>7924</v>
      </c>
      <c r="D381">
        <v>17</v>
      </c>
      <c r="E381" t="s">
        <v>7110</v>
      </c>
      <c r="F381" t="s">
        <v>7095</v>
      </c>
      <c r="G381" t="s">
        <v>7102</v>
      </c>
      <c r="H381">
        <v>2</v>
      </c>
      <c r="I381">
        <v>2</v>
      </c>
      <c r="J381" t="s">
        <v>7106</v>
      </c>
      <c r="K381" t="s">
        <v>7103</v>
      </c>
      <c r="L381" t="s">
        <v>7099</v>
      </c>
      <c r="M381" t="s">
        <v>7100</v>
      </c>
      <c r="N381">
        <v>4</v>
      </c>
      <c r="O381">
        <v>1</v>
      </c>
      <c r="P381">
        <v>0</v>
      </c>
      <c r="Q381" t="s">
        <v>401</v>
      </c>
      <c r="R381" t="s">
        <v>7101</v>
      </c>
      <c r="S381" t="s">
        <v>401</v>
      </c>
      <c r="T381" t="s">
        <v>401</v>
      </c>
      <c r="U381" t="s">
        <v>7101</v>
      </c>
      <c r="V381" t="s">
        <v>7101</v>
      </c>
      <c r="W381" t="s">
        <v>7101</v>
      </c>
      <c r="X381" t="s">
        <v>401</v>
      </c>
      <c r="Y381">
        <v>4</v>
      </c>
      <c r="Z381">
        <v>4</v>
      </c>
      <c r="AA381">
        <v>5</v>
      </c>
      <c r="AB381">
        <v>5</v>
      </c>
      <c r="AC381">
        <v>5</v>
      </c>
      <c r="AD381">
        <v>4</v>
      </c>
      <c r="AE381">
        <v>2</v>
      </c>
      <c r="AF381">
        <v>11</v>
      </c>
      <c r="AG381">
        <v>10</v>
      </c>
      <c r="AH381">
        <v>10</v>
      </c>
    </row>
    <row r="382" spans="1:34" x14ac:dyDescent="0.3">
      <c r="A382" s="11" t="s">
        <v>7515</v>
      </c>
      <c r="B382" t="s">
        <v>7092</v>
      </c>
      <c r="C382" t="s">
        <v>7923</v>
      </c>
      <c r="D382">
        <v>17</v>
      </c>
      <c r="E382" t="s">
        <v>7094</v>
      </c>
      <c r="F382" t="s">
        <v>7095</v>
      </c>
      <c r="G382" t="s">
        <v>7102</v>
      </c>
      <c r="H382">
        <v>4</v>
      </c>
      <c r="I382">
        <v>4</v>
      </c>
      <c r="J382" t="s">
        <v>7098</v>
      </c>
      <c r="K382" t="s">
        <v>7106</v>
      </c>
      <c r="L382" t="s">
        <v>7099</v>
      </c>
      <c r="M382" t="s">
        <v>7100</v>
      </c>
      <c r="N382">
        <v>1</v>
      </c>
      <c r="O382">
        <v>3</v>
      </c>
      <c r="P382">
        <v>0</v>
      </c>
      <c r="Q382" t="s">
        <v>401</v>
      </c>
      <c r="R382" t="s">
        <v>7101</v>
      </c>
      <c r="S382" t="s">
        <v>401</v>
      </c>
      <c r="T382" t="s">
        <v>7101</v>
      </c>
      <c r="U382" t="s">
        <v>7101</v>
      </c>
      <c r="V382" t="s">
        <v>7101</v>
      </c>
      <c r="W382" t="s">
        <v>7101</v>
      </c>
      <c r="X382" t="s">
        <v>401</v>
      </c>
      <c r="Y382">
        <v>5</v>
      </c>
      <c r="Z382">
        <v>4</v>
      </c>
      <c r="AA382">
        <v>4</v>
      </c>
      <c r="AB382">
        <v>1</v>
      </c>
      <c r="AC382">
        <v>3</v>
      </c>
      <c r="AD382">
        <v>4</v>
      </c>
      <c r="AE382">
        <v>0</v>
      </c>
      <c r="AF382">
        <v>13</v>
      </c>
      <c r="AG382">
        <v>12</v>
      </c>
      <c r="AH382">
        <v>13</v>
      </c>
    </row>
    <row r="383" spans="1:34" x14ac:dyDescent="0.3">
      <c r="A383" s="11" t="s">
        <v>7516</v>
      </c>
      <c r="B383" t="s">
        <v>7092</v>
      </c>
      <c r="C383" t="s">
        <v>7924</v>
      </c>
      <c r="D383">
        <v>17</v>
      </c>
      <c r="E383" t="s">
        <v>7094</v>
      </c>
      <c r="F383" t="s">
        <v>7095</v>
      </c>
      <c r="G383" t="s">
        <v>7102</v>
      </c>
      <c r="H383">
        <v>4</v>
      </c>
      <c r="I383">
        <v>4</v>
      </c>
      <c r="J383" t="s">
        <v>7098</v>
      </c>
      <c r="K383" t="s">
        <v>7098</v>
      </c>
      <c r="L383" t="s">
        <v>7099</v>
      </c>
      <c r="M383" t="s">
        <v>7100</v>
      </c>
      <c r="N383">
        <v>2</v>
      </c>
      <c r="O383">
        <v>3</v>
      </c>
      <c r="P383">
        <v>0</v>
      </c>
      <c r="Q383" t="s">
        <v>401</v>
      </c>
      <c r="R383" t="s">
        <v>7101</v>
      </c>
      <c r="S383" t="s">
        <v>401</v>
      </c>
      <c r="T383" t="s">
        <v>401</v>
      </c>
      <c r="U383" t="s">
        <v>401</v>
      </c>
      <c r="V383" t="s">
        <v>7101</v>
      </c>
      <c r="W383" t="s">
        <v>7101</v>
      </c>
      <c r="X383" t="s">
        <v>7101</v>
      </c>
      <c r="Y383">
        <v>4</v>
      </c>
      <c r="Z383">
        <v>3</v>
      </c>
      <c r="AA383">
        <v>3</v>
      </c>
      <c r="AB383">
        <v>1</v>
      </c>
      <c r="AC383">
        <v>2</v>
      </c>
      <c r="AD383">
        <v>4</v>
      </c>
      <c r="AE383">
        <v>4</v>
      </c>
      <c r="AF383">
        <v>15</v>
      </c>
      <c r="AG383">
        <v>14</v>
      </c>
      <c r="AH383">
        <v>15</v>
      </c>
    </row>
    <row r="384" spans="1:34" x14ac:dyDescent="0.3">
      <c r="A384" s="11" t="s">
        <v>7517</v>
      </c>
      <c r="B384" t="s">
        <v>7092</v>
      </c>
      <c r="C384" t="s">
        <v>7923</v>
      </c>
      <c r="D384">
        <v>17</v>
      </c>
      <c r="E384" t="s">
        <v>7094</v>
      </c>
      <c r="F384" t="s">
        <v>7095</v>
      </c>
      <c r="G384" t="s">
        <v>7102</v>
      </c>
      <c r="H384">
        <v>3</v>
      </c>
      <c r="I384">
        <v>3</v>
      </c>
      <c r="J384" t="s">
        <v>7097</v>
      </c>
      <c r="K384" t="s">
        <v>7103</v>
      </c>
      <c r="L384" t="s">
        <v>7099</v>
      </c>
      <c r="M384" t="s">
        <v>7100</v>
      </c>
      <c r="N384">
        <v>1</v>
      </c>
      <c r="O384">
        <v>1</v>
      </c>
      <c r="P384">
        <v>0</v>
      </c>
      <c r="Q384" t="s">
        <v>401</v>
      </c>
      <c r="R384" t="s">
        <v>7101</v>
      </c>
      <c r="S384" t="s">
        <v>7101</v>
      </c>
      <c r="T384" t="s">
        <v>7101</v>
      </c>
      <c r="U384" t="s">
        <v>7101</v>
      </c>
      <c r="V384" t="s">
        <v>7101</v>
      </c>
      <c r="W384" t="s">
        <v>7101</v>
      </c>
      <c r="X384" t="s">
        <v>401</v>
      </c>
      <c r="Y384">
        <v>4</v>
      </c>
      <c r="Z384">
        <v>2</v>
      </c>
      <c r="AA384">
        <v>5</v>
      </c>
      <c r="AB384">
        <v>2</v>
      </c>
      <c r="AC384">
        <v>5</v>
      </c>
      <c r="AD384">
        <v>5</v>
      </c>
      <c r="AE384">
        <v>2</v>
      </c>
      <c r="AF384">
        <v>11</v>
      </c>
      <c r="AG384">
        <v>12</v>
      </c>
      <c r="AH384">
        <v>11</v>
      </c>
    </row>
    <row r="385" spans="1:34" x14ac:dyDescent="0.3">
      <c r="A385" s="11" t="s">
        <v>7518</v>
      </c>
      <c r="B385" t="s">
        <v>7092</v>
      </c>
      <c r="C385" t="s">
        <v>7924</v>
      </c>
      <c r="D385">
        <v>18</v>
      </c>
      <c r="E385" t="s">
        <v>7094</v>
      </c>
      <c r="F385" t="s">
        <v>7105</v>
      </c>
      <c r="G385" t="s">
        <v>7102</v>
      </c>
      <c r="H385">
        <v>2</v>
      </c>
      <c r="I385">
        <v>2</v>
      </c>
      <c r="J385" t="s">
        <v>7103</v>
      </c>
      <c r="K385" t="s">
        <v>7103</v>
      </c>
      <c r="L385" t="s">
        <v>7099</v>
      </c>
      <c r="M385" t="s">
        <v>7100</v>
      </c>
      <c r="N385">
        <v>1</v>
      </c>
      <c r="O385">
        <v>4</v>
      </c>
      <c r="P385">
        <v>0</v>
      </c>
      <c r="Q385" t="s">
        <v>401</v>
      </c>
      <c r="R385" t="s">
        <v>7101</v>
      </c>
      <c r="S385" t="s">
        <v>7101</v>
      </c>
      <c r="T385" t="s">
        <v>7101</v>
      </c>
      <c r="U385" t="s">
        <v>7101</v>
      </c>
      <c r="V385" t="s">
        <v>7101</v>
      </c>
      <c r="W385" t="s">
        <v>7101</v>
      </c>
      <c r="X385" t="s">
        <v>401</v>
      </c>
      <c r="Y385">
        <v>4</v>
      </c>
      <c r="Z385">
        <v>5</v>
      </c>
      <c r="AA385">
        <v>5</v>
      </c>
      <c r="AB385">
        <v>2</v>
      </c>
      <c r="AC385">
        <v>4</v>
      </c>
      <c r="AD385">
        <v>5</v>
      </c>
      <c r="AE385">
        <v>0</v>
      </c>
      <c r="AF385">
        <v>11</v>
      </c>
      <c r="AG385">
        <v>11</v>
      </c>
      <c r="AH385">
        <v>12</v>
      </c>
    </row>
    <row r="386" spans="1:34" x14ac:dyDescent="0.3">
      <c r="A386" s="11" t="s">
        <v>7519</v>
      </c>
      <c r="B386" t="s">
        <v>7092</v>
      </c>
      <c r="C386" t="s">
        <v>7923</v>
      </c>
      <c r="D386">
        <v>19</v>
      </c>
      <c r="E386" t="s">
        <v>7110</v>
      </c>
      <c r="F386" t="s">
        <v>7095</v>
      </c>
      <c r="G386" t="s">
        <v>7102</v>
      </c>
      <c r="H386">
        <v>3</v>
      </c>
      <c r="I386">
        <v>2</v>
      </c>
      <c r="J386" t="s">
        <v>7097</v>
      </c>
      <c r="K386" t="s">
        <v>7106</v>
      </c>
      <c r="L386" t="s">
        <v>7107</v>
      </c>
      <c r="M386" t="s">
        <v>7103</v>
      </c>
      <c r="N386">
        <v>1</v>
      </c>
      <c r="O386">
        <v>1</v>
      </c>
      <c r="P386">
        <v>0</v>
      </c>
      <c r="Q386" t="s">
        <v>401</v>
      </c>
      <c r="R386" t="s">
        <v>7101</v>
      </c>
      <c r="S386" t="s">
        <v>401</v>
      </c>
      <c r="T386" t="s">
        <v>401</v>
      </c>
      <c r="U386" t="s">
        <v>401</v>
      </c>
      <c r="V386" t="s">
        <v>7101</v>
      </c>
      <c r="W386" t="s">
        <v>401</v>
      </c>
      <c r="X386" t="s">
        <v>7101</v>
      </c>
      <c r="Y386">
        <v>5</v>
      </c>
      <c r="Z386">
        <v>3</v>
      </c>
      <c r="AA386">
        <v>4</v>
      </c>
      <c r="AB386">
        <v>2</v>
      </c>
      <c r="AC386">
        <v>2</v>
      </c>
      <c r="AD386">
        <v>5</v>
      </c>
      <c r="AE386">
        <v>0</v>
      </c>
      <c r="AF386">
        <v>11</v>
      </c>
      <c r="AG386">
        <v>10</v>
      </c>
      <c r="AH386">
        <v>10</v>
      </c>
    </row>
    <row r="387" spans="1:34" x14ac:dyDescent="0.3">
      <c r="A387" s="11" t="s">
        <v>7520</v>
      </c>
      <c r="B387" t="s">
        <v>7092</v>
      </c>
      <c r="C387" t="s">
        <v>7924</v>
      </c>
      <c r="D387">
        <v>18</v>
      </c>
      <c r="E387" t="s">
        <v>7094</v>
      </c>
      <c r="F387" t="s">
        <v>7095</v>
      </c>
      <c r="G387" t="s">
        <v>7102</v>
      </c>
      <c r="H387">
        <v>2</v>
      </c>
      <c r="I387">
        <v>2</v>
      </c>
      <c r="J387" t="s">
        <v>7097</v>
      </c>
      <c r="K387" t="s">
        <v>7103</v>
      </c>
      <c r="L387" t="s">
        <v>7099</v>
      </c>
      <c r="M387" t="s">
        <v>7100</v>
      </c>
      <c r="N387">
        <v>4</v>
      </c>
      <c r="O387">
        <v>2</v>
      </c>
      <c r="P387">
        <v>0</v>
      </c>
      <c r="Q387" t="s">
        <v>401</v>
      </c>
      <c r="R387" t="s">
        <v>401</v>
      </c>
      <c r="S387" t="s">
        <v>401</v>
      </c>
      <c r="T387" t="s">
        <v>7101</v>
      </c>
      <c r="U387" t="s">
        <v>7101</v>
      </c>
      <c r="V387" t="s">
        <v>7101</v>
      </c>
      <c r="W387" t="s">
        <v>401</v>
      </c>
      <c r="X387" t="s">
        <v>7101</v>
      </c>
      <c r="Y387">
        <v>4</v>
      </c>
      <c r="Z387">
        <v>2</v>
      </c>
      <c r="AA387">
        <v>5</v>
      </c>
      <c r="AB387">
        <v>1</v>
      </c>
      <c r="AC387">
        <v>1</v>
      </c>
      <c r="AD387">
        <v>2</v>
      </c>
      <c r="AE387">
        <v>2</v>
      </c>
      <c r="AF387">
        <v>10</v>
      </c>
      <c r="AG387">
        <v>9</v>
      </c>
      <c r="AH387">
        <v>10</v>
      </c>
    </row>
    <row r="388" spans="1:34" x14ac:dyDescent="0.3">
      <c r="A388" s="11" t="s">
        <v>7521</v>
      </c>
      <c r="B388" t="s">
        <v>7092</v>
      </c>
      <c r="C388" t="s">
        <v>7923</v>
      </c>
      <c r="D388">
        <v>17</v>
      </c>
      <c r="E388" t="s">
        <v>7110</v>
      </c>
      <c r="F388" t="s">
        <v>7095</v>
      </c>
      <c r="G388" t="s">
        <v>7102</v>
      </c>
      <c r="H388">
        <v>2</v>
      </c>
      <c r="I388">
        <v>4</v>
      </c>
      <c r="J388" t="s">
        <v>7097</v>
      </c>
      <c r="K388" t="s">
        <v>7103</v>
      </c>
      <c r="L388" t="s">
        <v>7099</v>
      </c>
      <c r="M388" t="s">
        <v>7104</v>
      </c>
      <c r="N388">
        <v>1</v>
      </c>
      <c r="O388">
        <v>3</v>
      </c>
      <c r="P388">
        <v>0</v>
      </c>
      <c r="Q388" t="s">
        <v>401</v>
      </c>
      <c r="R388" t="s">
        <v>7101</v>
      </c>
      <c r="S388" t="s">
        <v>401</v>
      </c>
      <c r="T388" t="s">
        <v>401</v>
      </c>
      <c r="U388" t="s">
        <v>7101</v>
      </c>
      <c r="V388" t="s">
        <v>7101</v>
      </c>
      <c r="W388" t="s">
        <v>7101</v>
      </c>
      <c r="X388" t="s">
        <v>7101</v>
      </c>
      <c r="Y388">
        <v>4</v>
      </c>
      <c r="Z388">
        <v>4</v>
      </c>
      <c r="AA388">
        <v>3</v>
      </c>
      <c r="AB388">
        <v>1</v>
      </c>
      <c r="AC388">
        <v>1</v>
      </c>
      <c r="AD388">
        <v>5</v>
      </c>
      <c r="AE388">
        <v>0</v>
      </c>
      <c r="AF388">
        <v>15</v>
      </c>
      <c r="AG388">
        <v>15</v>
      </c>
      <c r="AH388">
        <v>15</v>
      </c>
    </row>
    <row r="389" spans="1:34" x14ac:dyDescent="0.3">
      <c r="A389" s="11" t="s">
        <v>7522</v>
      </c>
      <c r="B389" t="s">
        <v>7092</v>
      </c>
      <c r="C389" t="s">
        <v>7924</v>
      </c>
      <c r="D389">
        <v>18</v>
      </c>
      <c r="E389" t="s">
        <v>7094</v>
      </c>
      <c r="F389" t="s">
        <v>7095</v>
      </c>
      <c r="G389" t="s">
        <v>7102</v>
      </c>
      <c r="H389">
        <v>2</v>
      </c>
      <c r="I389">
        <v>2</v>
      </c>
      <c r="J389" t="s">
        <v>7103</v>
      </c>
      <c r="K389" t="s">
        <v>7103</v>
      </c>
      <c r="L389" t="s">
        <v>7109</v>
      </c>
      <c r="M389" t="s">
        <v>7100</v>
      </c>
      <c r="N389">
        <v>1</v>
      </c>
      <c r="O389">
        <v>1</v>
      </c>
      <c r="P389">
        <v>0</v>
      </c>
      <c r="Q389" t="s">
        <v>401</v>
      </c>
      <c r="R389" t="s">
        <v>401</v>
      </c>
      <c r="S389" t="s">
        <v>401</v>
      </c>
      <c r="T389" t="s">
        <v>401</v>
      </c>
      <c r="U389" t="s">
        <v>401</v>
      </c>
      <c r="V389" t="s">
        <v>7101</v>
      </c>
      <c r="W389" t="s">
        <v>7101</v>
      </c>
      <c r="X389" t="s">
        <v>401</v>
      </c>
      <c r="Y389">
        <v>5</v>
      </c>
      <c r="Z389">
        <v>4</v>
      </c>
      <c r="AA389">
        <v>2</v>
      </c>
      <c r="AB389">
        <v>1</v>
      </c>
      <c r="AC389">
        <v>2</v>
      </c>
      <c r="AD389">
        <v>5</v>
      </c>
      <c r="AE389">
        <v>6</v>
      </c>
      <c r="AF389">
        <v>15</v>
      </c>
      <c r="AG389">
        <v>14</v>
      </c>
      <c r="AH389">
        <v>15</v>
      </c>
    </row>
    <row r="390" spans="1:34" x14ac:dyDescent="0.3">
      <c r="A390" s="11" t="s">
        <v>7523</v>
      </c>
      <c r="B390" t="s">
        <v>7092</v>
      </c>
      <c r="C390" t="s">
        <v>7923</v>
      </c>
      <c r="D390">
        <v>18</v>
      </c>
      <c r="E390" t="s">
        <v>7094</v>
      </c>
      <c r="F390" t="s">
        <v>7095</v>
      </c>
      <c r="G390" t="s">
        <v>7102</v>
      </c>
      <c r="H390">
        <v>3</v>
      </c>
      <c r="I390">
        <v>3</v>
      </c>
      <c r="J390" t="s">
        <v>7106</v>
      </c>
      <c r="K390" t="s">
        <v>7106</v>
      </c>
      <c r="L390" t="s">
        <v>7107</v>
      </c>
      <c r="M390" t="s">
        <v>7100</v>
      </c>
      <c r="N390">
        <v>1</v>
      </c>
      <c r="O390">
        <v>2</v>
      </c>
      <c r="P390">
        <v>0</v>
      </c>
      <c r="Q390" t="s">
        <v>401</v>
      </c>
      <c r="R390" t="s">
        <v>401</v>
      </c>
      <c r="S390" t="s">
        <v>401</v>
      </c>
      <c r="T390" t="s">
        <v>7101</v>
      </c>
      <c r="U390" t="s">
        <v>7101</v>
      </c>
      <c r="V390" t="s">
        <v>7101</v>
      </c>
      <c r="W390" t="s">
        <v>7101</v>
      </c>
      <c r="X390" t="s">
        <v>401</v>
      </c>
      <c r="Y390">
        <v>5</v>
      </c>
      <c r="Z390">
        <v>3</v>
      </c>
      <c r="AA390">
        <v>4</v>
      </c>
      <c r="AB390">
        <v>1</v>
      </c>
      <c r="AC390">
        <v>1</v>
      </c>
      <c r="AD390">
        <v>4</v>
      </c>
      <c r="AE390">
        <v>8</v>
      </c>
      <c r="AF390">
        <v>10</v>
      </c>
      <c r="AG390">
        <v>11</v>
      </c>
      <c r="AH390">
        <v>12</v>
      </c>
    </row>
    <row r="391" spans="1:34" x14ac:dyDescent="0.3">
      <c r="A391" s="11" t="s">
        <v>7524</v>
      </c>
      <c r="B391" t="s">
        <v>7092</v>
      </c>
      <c r="C391" t="s">
        <v>7924</v>
      </c>
      <c r="D391">
        <v>18</v>
      </c>
      <c r="E391" t="s">
        <v>7094</v>
      </c>
      <c r="F391" t="s">
        <v>7105</v>
      </c>
      <c r="G391" t="s">
        <v>7102</v>
      </c>
      <c r="H391">
        <v>2</v>
      </c>
      <c r="I391">
        <v>2</v>
      </c>
      <c r="J391" t="s">
        <v>7103</v>
      </c>
      <c r="K391" t="s">
        <v>7103</v>
      </c>
      <c r="L391" t="s">
        <v>7107</v>
      </c>
      <c r="M391" t="s">
        <v>7103</v>
      </c>
      <c r="N391">
        <v>1</v>
      </c>
      <c r="O391">
        <v>2</v>
      </c>
      <c r="P391">
        <v>0</v>
      </c>
      <c r="Q391" t="s">
        <v>401</v>
      </c>
      <c r="R391" t="s">
        <v>401</v>
      </c>
      <c r="S391" t="s">
        <v>401</v>
      </c>
      <c r="T391" t="s">
        <v>7101</v>
      </c>
      <c r="U391" t="s">
        <v>401</v>
      </c>
      <c r="V391" t="s">
        <v>7101</v>
      </c>
      <c r="W391" t="s">
        <v>7101</v>
      </c>
      <c r="X391" t="s">
        <v>7101</v>
      </c>
      <c r="Y391">
        <v>4</v>
      </c>
      <c r="Z391">
        <v>3</v>
      </c>
      <c r="AA391">
        <v>3</v>
      </c>
      <c r="AB391">
        <v>1</v>
      </c>
      <c r="AC391">
        <v>1</v>
      </c>
      <c r="AD391">
        <v>2</v>
      </c>
      <c r="AE391">
        <v>0</v>
      </c>
      <c r="AF391">
        <v>10</v>
      </c>
      <c r="AG391">
        <v>9</v>
      </c>
      <c r="AH391">
        <v>12</v>
      </c>
    </row>
    <row r="392" spans="1:34" x14ac:dyDescent="0.3">
      <c r="A392" s="11" t="s">
        <v>7525</v>
      </c>
      <c r="B392" t="s">
        <v>7092</v>
      </c>
      <c r="C392" t="s">
        <v>7923</v>
      </c>
      <c r="D392">
        <v>18</v>
      </c>
      <c r="E392" t="s">
        <v>7110</v>
      </c>
      <c r="F392" t="s">
        <v>7095</v>
      </c>
      <c r="G392" t="s">
        <v>7102</v>
      </c>
      <c r="H392">
        <v>2</v>
      </c>
      <c r="I392">
        <v>2</v>
      </c>
      <c r="J392" t="s">
        <v>7097</v>
      </c>
      <c r="K392" t="s">
        <v>7103</v>
      </c>
      <c r="L392" t="s">
        <v>7099</v>
      </c>
      <c r="M392" t="s">
        <v>7100</v>
      </c>
      <c r="N392">
        <v>2</v>
      </c>
      <c r="O392">
        <v>4</v>
      </c>
      <c r="P392">
        <v>0</v>
      </c>
      <c r="Q392" t="s">
        <v>401</v>
      </c>
      <c r="R392" t="s">
        <v>401</v>
      </c>
      <c r="S392" t="s">
        <v>401</v>
      </c>
      <c r="T392" t="s">
        <v>7101</v>
      </c>
      <c r="U392" t="s">
        <v>7101</v>
      </c>
      <c r="V392" t="s">
        <v>7101</v>
      </c>
      <c r="W392" t="s">
        <v>401</v>
      </c>
      <c r="X392" t="s">
        <v>401</v>
      </c>
      <c r="Y392">
        <v>4</v>
      </c>
      <c r="Z392">
        <v>4</v>
      </c>
      <c r="AA392">
        <v>4</v>
      </c>
      <c r="AB392">
        <v>1</v>
      </c>
      <c r="AC392">
        <v>1</v>
      </c>
      <c r="AD392">
        <v>4</v>
      </c>
      <c r="AE392">
        <v>6</v>
      </c>
      <c r="AF392">
        <v>14</v>
      </c>
      <c r="AG392">
        <v>13</v>
      </c>
      <c r="AH392">
        <v>14</v>
      </c>
    </row>
    <row r="393" spans="1:34" x14ac:dyDescent="0.3">
      <c r="A393" s="11" t="s">
        <v>7526</v>
      </c>
      <c r="B393" t="s">
        <v>7092</v>
      </c>
      <c r="C393" t="s">
        <v>7924</v>
      </c>
      <c r="D393">
        <v>17</v>
      </c>
      <c r="E393" t="s">
        <v>7094</v>
      </c>
      <c r="F393" t="s">
        <v>7095</v>
      </c>
      <c r="G393" t="s">
        <v>7102</v>
      </c>
      <c r="H393">
        <v>3</v>
      </c>
      <c r="I393">
        <v>4</v>
      </c>
      <c r="J393" t="s">
        <v>7106</v>
      </c>
      <c r="K393" t="s">
        <v>7103</v>
      </c>
      <c r="L393" t="s">
        <v>7099</v>
      </c>
      <c r="M393" t="s">
        <v>7100</v>
      </c>
      <c r="N393">
        <v>1</v>
      </c>
      <c r="O393">
        <v>3</v>
      </c>
      <c r="P393">
        <v>0</v>
      </c>
      <c r="Q393" t="s">
        <v>401</v>
      </c>
      <c r="R393" t="s">
        <v>401</v>
      </c>
      <c r="S393" t="s">
        <v>401</v>
      </c>
      <c r="T393" t="s">
        <v>401</v>
      </c>
      <c r="U393" t="s">
        <v>7101</v>
      </c>
      <c r="V393" t="s">
        <v>7101</v>
      </c>
      <c r="W393" t="s">
        <v>7101</v>
      </c>
      <c r="X393" t="s">
        <v>401</v>
      </c>
      <c r="Y393">
        <v>4</v>
      </c>
      <c r="Z393">
        <v>4</v>
      </c>
      <c r="AA393">
        <v>5</v>
      </c>
      <c r="AB393">
        <v>1</v>
      </c>
      <c r="AC393">
        <v>3</v>
      </c>
      <c r="AD393">
        <v>5</v>
      </c>
      <c r="AE393">
        <v>8</v>
      </c>
      <c r="AF393">
        <v>11</v>
      </c>
      <c r="AG393">
        <v>13</v>
      </c>
      <c r="AH393">
        <v>14</v>
      </c>
    </row>
    <row r="394" spans="1:34" x14ac:dyDescent="0.3">
      <c r="A394" s="11" t="s">
        <v>7527</v>
      </c>
      <c r="B394" t="s">
        <v>7092</v>
      </c>
      <c r="C394" t="s">
        <v>7923</v>
      </c>
      <c r="D394">
        <v>17</v>
      </c>
      <c r="E394" t="s">
        <v>7094</v>
      </c>
      <c r="F394" t="s">
        <v>7095</v>
      </c>
      <c r="G394" t="s">
        <v>7102</v>
      </c>
      <c r="H394">
        <v>3</v>
      </c>
      <c r="I394">
        <v>2</v>
      </c>
      <c r="J394" t="s">
        <v>7103</v>
      </c>
      <c r="K394" t="s">
        <v>7103</v>
      </c>
      <c r="L394" t="s">
        <v>7107</v>
      </c>
      <c r="M394" t="s">
        <v>7100</v>
      </c>
      <c r="N394">
        <v>1</v>
      </c>
      <c r="O394">
        <v>2</v>
      </c>
      <c r="P394">
        <v>0</v>
      </c>
      <c r="Q394" t="s">
        <v>401</v>
      </c>
      <c r="R394" t="s">
        <v>7101</v>
      </c>
      <c r="S394" t="s">
        <v>401</v>
      </c>
      <c r="T394" t="s">
        <v>401</v>
      </c>
      <c r="U394" t="s">
        <v>7101</v>
      </c>
      <c r="V394" t="s">
        <v>7101</v>
      </c>
      <c r="W394" t="s">
        <v>7101</v>
      </c>
      <c r="X394" t="s">
        <v>7101</v>
      </c>
      <c r="Y394">
        <v>4</v>
      </c>
      <c r="Z394">
        <v>3</v>
      </c>
      <c r="AA394">
        <v>2</v>
      </c>
      <c r="AB394">
        <v>2</v>
      </c>
      <c r="AC394">
        <v>3</v>
      </c>
      <c r="AD394">
        <v>2</v>
      </c>
      <c r="AE394">
        <v>0</v>
      </c>
      <c r="AF394">
        <v>12</v>
      </c>
      <c r="AG394">
        <v>13</v>
      </c>
      <c r="AH394">
        <v>15</v>
      </c>
    </row>
    <row r="395" spans="1:34" x14ac:dyDescent="0.3">
      <c r="A395" s="11" t="s">
        <v>7528</v>
      </c>
      <c r="B395" t="s">
        <v>7092</v>
      </c>
      <c r="C395" t="s">
        <v>7924</v>
      </c>
      <c r="D395">
        <v>18</v>
      </c>
      <c r="E395" t="s">
        <v>7094</v>
      </c>
      <c r="F395" t="s">
        <v>7105</v>
      </c>
      <c r="G395" t="s">
        <v>7102</v>
      </c>
      <c r="H395">
        <v>3</v>
      </c>
      <c r="I395">
        <v>3</v>
      </c>
      <c r="J395" t="s">
        <v>7106</v>
      </c>
      <c r="K395" t="s">
        <v>7106</v>
      </c>
      <c r="L395" t="s">
        <v>7107</v>
      </c>
      <c r="M395" t="s">
        <v>7100</v>
      </c>
      <c r="N395">
        <v>1</v>
      </c>
      <c r="O395">
        <v>4</v>
      </c>
      <c r="P395">
        <v>0</v>
      </c>
      <c r="Q395" t="s">
        <v>401</v>
      </c>
      <c r="R395" t="s">
        <v>7101</v>
      </c>
      <c r="S395" t="s">
        <v>401</v>
      </c>
      <c r="T395" t="s">
        <v>401</v>
      </c>
      <c r="U395" t="s">
        <v>7101</v>
      </c>
      <c r="V395" t="s">
        <v>7101</v>
      </c>
      <c r="W395" t="s">
        <v>7101</v>
      </c>
      <c r="X395" t="s">
        <v>401</v>
      </c>
      <c r="Y395">
        <v>5</v>
      </c>
      <c r="Z395">
        <v>3</v>
      </c>
      <c r="AA395">
        <v>3</v>
      </c>
      <c r="AB395">
        <v>1</v>
      </c>
      <c r="AC395">
        <v>1</v>
      </c>
      <c r="AD395">
        <v>1</v>
      </c>
      <c r="AE395">
        <v>4</v>
      </c>
      <c r="AF395">
        <v>14</v>
      </c>
      <c r="AG395">
        <v>14</v>
      </c>
      <c r="AH395">
        <v>15</v>
      </c>
    </row>
    <row r="396" spans="1:34" x14ac:dyDescent="0.3">
      <c r="A396" s="11" t="s">
        <v>7529</v>
      </c>
      <c r="B396" t="s">
        <v>7092</v>
      </c>
      <c r="C396" t="s">
        <v>7923</v>
      </c>
      <c r="D396">
        <v>17</v>
      </c>
      <c r="E396" t="s">
        <v>7110</v>
      </c>
      <c r="F396" t="s">
        <v>7095</v>
      </c>
      <c r="G396" t="s">
        <v>7096</v>
      </c>
      <c r="H396">
        <v>3</v>
      </c>
      <c r="I396">
        <v>2</v>
      </c>
      <c r="J396" t="s">
        <v>7103</v>
      </c>
      <c r="K396" t="s">
        <v>7103</v>
      </c>
      <c r="L396" t="s">
        <v>7107</v>
      </c>
      <c r="M396" t="s">
        <v>7100</v>
      </c>
      <c r="N396">
        <v>1</v>
      </c>
      <c r="O396">
        <v>2</v>
      </c>
      <c r="P396">
        <v>0</v>
      </c>
      <c r="Q396" t="s">
        <v>401</v>
      </c>
      <c r="R396" t="s">
        <v>7101</v>
      </c>
      <c r="S396" t="s">
        <v>401</v>
      </c>
      <c r="T396" t="s">
        <v>401</v>
      </c>
      <c r="U396" t="s">
        <v>7101</v>
      </c>
      <c r="V396" t="s">
        <v>7101</v>
      </c>
      <c r="W396" t="s">
        <v>7101</v>
      </c>
      <c r="X396" t="s">
        <v>401</v>
      </c>
      <c r="Y396">
        <v>4</v>
      </c>
      <c r="Z396">
        <v>3</v>
      </c>
      <c r="AA396">
        <v>3</v>
      </c>
      <c r="AB396">
        <v>2</v>
      </c>
      <c r="AC396">
        <v>3</v>
      </c>
      <c r="AD396">
        <v>2</v>
      </c>
      <c r="AE396">
        <v>0</v>
      </c>
      <c r="AF396">
        <v>14</v>
      </c>
      <c r="AG396">
        <v>14</v>
      </c>
      <c r="AH396">
        <v>16</v>
      </c>
    </row>
    <row r="397" spans="1:34" x14ac:dyDescent="0.3">
      <c r="A397" s="11" t="s">
        <v>7530</v>
      </c>
      <c r="B397" t="s">
        <v>7092</v>
      </c>
      <c r="C397" t="s">
        <v>7924</v>
      </c>
      <c r="D397">
        <v>18</v>
      </c>
      <c r="E397" t="s">
        <v>7094</v>
      </c>
      <c r="F397" t="s">
        <v>7095</v>
      </c>
      <c r="G397" t="s">
        <v>7102</v>
      </c>
      <c r="H397">
        <v>4</v>
      </c>
      <c r="I397">
        <v>4</v>
      </c>
      <c r="J397" t="s">
        <v>7098</v>
      </c>
      <c r="K397" t="s">
        <v>7106</v>
      </c>
      <c r="L397" t="s">
        <v>7107</v>
      </c>
      <c r="M397" t="s">
        <v>7104</v>
      </c>
      <c r="N397">
        <v>1</v>
      </c>
      <c r="O397">
        <v>2</v>
      </c>
      <c r="P397">
        <v>0</v>
      </c>
      <c r="Q397" t="s">
        <v>401</v>
      </c>
      <c r="R397" t="s">
        <v>7101</v>
      </c>
      <c r="S397" t="s">
        <v>401</v>
      </c>
      <c r="T397" t="s">
        <v>7101</v>
      </c>
      <c r="U397" t="s">
        <v>7101</v>
      </c>
      <c r="V397" t="s">
        <v>7101</v>
      </c>
      <c r="W397" t="s">
        <v>7101</v>
      </c>
      <c r="X397" t="s">
        <v>401</v>
      </c>
      <c r="Y397">
        <v>4</v>
      </c>
      <c r="Z397">
        <v>3</v>
      </c>
      <c r="AA397">
        <v>3</v>
      </c>
      <c r="AB397">
        <v>2</v>
      </c>
      <c r="AC397">
        <v>2</v>
      </c>
      <c r="AD397">
        <v>2</v>
      </c>
      <c r="AE397">
        <v>0</v>
      </c>
      <c r="AF397">
        <v>12</v>
      </c>
      <c r="AG397">
        <v>12</v>
      </c>
      <c r="AH397">
        <v>13</v>
      </c>
    </row>
    <row r="398" spans="1:34" x14ac:dyDescent="0.3">
      <c r="A398" s="11" t="s">
        <v>7531</v>
      </c>
      <c r="B398" t="s">
        <v>7092</v>
      </c>
      <c r="C398" t="s">
        <v>7923</v>
      </c>
      <c r="D398">
        <v>18</v>
      </c>
      <c r="E398" t="s">
        <v>7094</v>
      </c>
      <c r="F398" t="s">
        <v>7105</v>
      </c>
      <c r="G398" t="s">
        <v>7102</v>
      </c>
      <c r="H398">
        <v>3</v>
      </c>
      <c r="I398">
        <v>4</v>
      </c>
      <c r="J398" t="s">
        <v>7106</v>
      </c>
      <c r="K398" t="s">
        <v>7103</v>
      </c>
      <c r="L398" t="s">
        <v>7107</v>
      </c>
      <c r="M398" t="s">
        <v>7100</v>
      </c>
      <c r="N398">
        <v>1</v>
      </c>
      <c r="O398">
        <v>2</v>
      </c>
      <c r="P398">
        <v>0</v>
      </c>
      <c r="Q398" t="s">
        <v>401</v>
      </c>
      <c r="R398" t="s">
        <v>401</v>
      </c>
      <c r="S398" t="s">
        <v>401</v>
      </c>
      <c r="T398" t="s">
        <v>7101</v>
      </c>
      <c r="U398" t="s">
        <v>7101</v>
      </c>
      <c r="V398" t="s">
        <v>7101</v>
      </c>
      <c r="W398" t="s">
        <v>7101</v>
      </c>
      <c r="X398" t="s">
        <v>7101</v>
      </c>
      <c r="Y398">
        <v>4</v>
      </c>
      <c r="Z398">
        <v>3</v>
      </c>
      <c r="AA398">
        <v>3</v>
      </c>
      <c r="AB398">
        <v>1</v>
      </c>
      <c r="AC398">
        <v>3</v>
      </c>
      <c r="AD398">
        <v>5</v>
      </c>
      <c r="AE398">
        <v>6</v>
      </c>
      <c r="AF398">
        <v>16</v>
      </c>
      <c r="AG398">
        <v>16</v>
      </c>
      <c r="AH398">
        <v>17</v>
      </c>
    </row>
    <row r="399" spans="1:34" x14ac:dyDescent="0.3">
      <c r="A399" s="11" t="s">
        <v>7532</v>
      </c>
      <c r="B399" t="s">
        <v>7092</v>
      </c>
      <c r="C399" t="s">
        <v>7924</v>
      </c>
      <c r="D399">
        <v>17</v>
      </c>
      <c r="E399" t="s">
        <v>7094</v>
      </c>
      <c r="F399" t="s">
        <v>7095</v>
      </c>
      <c r="G399" t="s">
        <v>7096</v>
      </c>
      <c r="H399">
        <v>2</v>
      </c>
      <c r="I399">
        <v>2</v>
      </c>
      <c r="J399" t="s">
        <v>7097</v>
      </c>
      <c r="K399" t="s">
        <v>7097</v>
      </c>
      <c r="L399" t="s">
        <v>7107</v>
      </c>
      <c r="M399" t="s">
        <v>7104</v>
      </c>
      <c r="N399">
        <v>1</v>
      </c>
      <c r="O399">
        <v>2</v>
      </c>
      <c r="P399">
        <v>0</v>
      </c>
      <c r="Q399" t="s">
        <v>401</v>
      </c>
      <c r="R399" t="s">
        <v>7101</v>
      </c>
      <c r="S399" t="s">
        <v>401</v>
      </c>
      <c r="T399" t="s">
        <v>401</v>
      </c>
      <c r="U399" t="s">
        <v>7101</v>
      </c>
      <c r="V399" t="s">
        <v>7101</v>
      </c>
      <c r="W399" t="s">
        <v>7101</v>
      </c>
      <c r="X399" t="s">
        <v>7101</v>
      </c>
      <c r="Y399">
        <v>3</v>
      </c>
      <c r="Z399">
        <v>3</v>
      </c>
      <c r="AA399">
        <v>1</v>
      </c>
      <c r="AB399">
        <v>1</v>
      </c>
      <c r="AC399">
        <v>2</v>
      </c>
      <c r="AD399">
        <v>4</v>
      </c>
      <c r="AE399">
        <v>18</v>
      </c>
      <c r="AF399">
        <v>10</v>
      </c>
      <c r="AG399">
        <v>12</v>
      </c>
      <c r="AH399">
        <v>14</v>
      </c>
    </row>
    <row r="400" spans="1:34" x14ac:dyDescent="0.3">
      <c r="A400" s="11" t="s">
        <v>7533</v>
      </c>
      <c r="B400" t="s">
        <v>7092</v>
      </c>
      <c r="C400" t="s">
        <v>7923</v>
      </c>
      <c r="D400">
        <v>18</v>
      </c>
      <c r="E400" t="s">
        <v>7094</v>
      </c>
      <c r="F400" t="s">
        <v>7095</v>
      </c>
      <c r="G400" t="s">
        <v>7102</v>
      </c>
      <c r="H400">
        <v>2</v>
      </c>
      <c r="I400">
        <v>3</v>
      </c>
      <c r="J400" t="s">
        <v>7097</v>
      </c>
      <c r="K400" t="s">
        <v>7103</v>
      </c>
      <c r="L400" t="s">
        <v>7099</v>
      </c>
      <c r="M400" t="s">
        <v>7100</v>
      </c>
      <c r="N400">
        <v>1</v>
      </c>
      <c r="O400">
        <v>3</v>
      </c>
      <c r="P400">
        <v>0</v>
      </c>
      <c r="Q400" t="s">
        <v>401</v>
      </c>
      <c r="R400" t="s">
        <v>7101</v>
      </c>
      <c r="S400" t="s">
        <v>401</v>
      </c>
      <c r="T400" t="s">
        <v>401</v>
      </c>
      <c r="U400" t="s">
        <v>7101</v>
      </c>
      <c r="V400" t="s">
        <v>7101</v>
      </c>
      <c r="W400" t="s">
        <v>7101</v>
      </c>
      <c r="X400" t="s">
        <v>401</v>
      </c>
      <c r="Y400">
        <v>4</v>
      </c>
      <c r="Z400">
        <v>3</v>
      </c>
      <c r="AA400">
        <v>3</v>
      </c>
      <c r="AB400">
        <v>1</v>
      </c>
      <c r="AC400">
        <v>2</v>
      </c>
      <c r="AD400">
        <v>3</v>
      </c>
      <c r="AE400">
        <v>0</v>
      </c>
      <c r="AF400">
        <v>11</v>
      </c>
      <c r="AG400">
        <v>12</v>
      </c>
      <c r="AH400">
        <v>14</v>
      </c>
    </row>
    <row r="401" spans="1:34" x14ac:dyDescent="0.3">
      <c r="A401" s="11" t="s">
        <v>7534</v>
      </c>
      <c r="B401" t="s">
        <v>7092</v>
      </c>
      <c r="C401" t="s">
        <v>7924</v>
      </c>
      <c r="D401">
        <v>18</v>
      </c>
      <c r="E401" t="s">
        <v>7094</v>
      </c>
      <c r="F401" t="s">
        <v>7095</v>
      </c>
      <c r="G401" t="s">
        <v>7102</v>
      </c>
      <c r="H401">
        <v>3</v>
      </c>
      <c r="I401">
        <v>2</v>
      </c>
      <c r="J401" t="s">
        <v>7103</v>
      </c>
      <c r="K401" t="s">
        <v>7106</v>
      </c>
      <c r="L401" t="s">
        <v>7103</v>
      </c>
      <c r="M401" t="s">
        <v>7100</v>
      </c>
      <c r="N401">
        <v>1</v>
      </c>
      <c r="O401">
        <v>3</v>
      </c>
      <c r="P401">
        <v>0</v>
      </c>
      <c r="Q401" t="s">
        <v>401</v>
      </c>
      <c r="R401" t="s">
        <v>401</v>
      </c>
      <c r="S401" t="s">
        <v>401</v>
      </c>
      <c r="T401" t="s">
        <v>401</v>
      </c>
      <c r="U401" t="s">
        <v>7101</v>
      </c>
      <c r="V401" t="s">
        <v>7101</v>
      </c>
      <c r="W401" t="s">
        <v>7101</v>
      </c>
      <c r="X401" t="s">
        <v>7101</v>
      </c>
      <c r="Y401">
        <v>5</v>
      </c>
      <c r="Z401">
        <v>4</v>
      </c>
      <c r="AA401">
        <v>3</v>
      </c>
      <c r="AB401">
        <v>2</v>
      </c>
      <c r="AC401">
        <v>3</v>
      </c>
      <c r="AD401">
        <v>1</v>
      </c>
      <c r="AE401">
        <v>4</v>
      </c>
      <c r="AF401">
        <v>14</v>
      </c>
      <c r="AG401">
        <v>16</v>
      </c>
      <c r="AH401">
        <v>17</v>
      </c>
    </row>
    <row r="402" spans="1:34" x14ac:dyDescent="0.3">
      <c r="A402" s="11" t="s">
        <v>7535</v>
      </c>
      <c r="B402" t="s">
        <v>7092</v>
      </c>
      <c r="C402" t="s">
        <v>7923</v>
      </c>
      <c r="D402">
        <v>18</v>
      </c>
      <c r="E402" t="s">
        <v>7110</v>
      </c>
      <c r="F402" t="s">
        <v>7095</v>
      </c>
      <c r="G402" t="s">
        <v>7102</v>
      </c>
      <c r="H402">
        <v>4</v>
      </c>
      <c r="I402">
        <v>3</v>
      </c>
      <c r="J402" t="s">
        <v>7098</v>
      </c>
      <c r="K402" t="s">
        <v>7106</v>
      </c>
      <c r="L402" t="s">
        <v>7099</v>
      </c>
      <c r="M402" t="s">
        <v>7100</v>
      </c>
      <c r="N402">
        <v>1</v>
      </c>
      <c r="O402">
        <v>3</v>
      </c>
      <c r="P402">
        <v>0</v>
      </c>
      <c r="Q402" t="s">
        <v>401</v>
      </c>
      <c r="R402" t="s">
        <v>401</v>
      </c>
      <c r="S402" t="s">
        <v>401</v>
      </c>
      <c r="T402" t="s">
        <v>401</v>
      </c>
      <c r="U402" t="s">
        <v>7101</v>
      </c>
      <c r="V402" t="s">
        <v>7101</v>
      </c>
      <c r="W402" t="s">
        <v>7101</v>
      </c>
      <c r="X402" t="s">
        <v>7101</v>
      </c>
      <c r="Y402">
        <v>5</v>
      </c>
      <c r="Z402">
        <v>3</v>
      </c>
      <c r="AA402">
        <v>2</v>
      </c>
      <c r="AB402">
        <v>1</v>
      </c>
      <c r="AC402">
        <v>2</v>
      </c>
      <c r="AD402">
        <v>4</v>
      </c>
      <c r="AE402">
        <v>4</v>
      </c>
      <c r="AF402">
        <v>15</v>
      </c>
      <c r="AG402">
        <v>14</v>
      </c>
      <c r="AH402">
        <v>17</v>
      </c>
    </row>
    <row r="403" spans="1:34" x14ac:dyDescent="0.3">
      <c r="A403" s="11" t="s">
        <v>7536</v>
      </c>
      <c r="B403" t="s">
        <v>7092</v>
      </c>
      <c r="C403" t="s">
        <v>7924</v>
      </c>
      <c r="D403">
        <v>18</v>
      </c>
      <c r="E403" t="s">
        <v>7094</v>
      </c>
      <c r="F403" t="s">
        <v>7095</v>
      </c>
      <c r="G403" t="s">
        <v>7102</v>
      </c>
      <c r="H403">
        <v>4</v>
      </c>
      <c r="I403">
        <v>3</v>
      </c>
      <c r="J403" t="s">
        <v>7098</v>
      </c>
      <c r="K403" t="s">
        <v>7103</v>
      </c>
      <c r="L403" t="s">
        <v>7099</v>
      </c>
      <c r="M403" t="s">
        <v>7100</v>
      </c>
      <c r="N403">
        <v>1</v>
      </c>
      <c r="O403">
        <v>3</v>
      </c>
      <c r="P403">
        <v>0</v>
      </c>
      <c r="Q403" t="s">
        <v>401</v>
      </c>
      <c r="R403" t="s">
        <v>7101</v>
      </c>
      <c r="S403" t="s">
        <v>401</v>
      </c>
      <c r="T403" t="s">
        <v>401</v>
      </c>
      <c r="U403" t="s">
        <v>7101</v>
      </c>
      <c r="V403" t="s">
        <v>7101</v>
      </c>
      <c r="W403" t="s">
        <v>7101</v>
      </c>
      <c r="X403" t="s">
        <v>7101</v>
      </c>
      <c r="Y403">
        <v>5</v>
      </c>
      <c r="Z403">
        <v>4</v>
      </c>
      <c r="AA403">
        <v>5</v>
      </c>
      <c r="AB403">
        <v>2</v>
      </c>
      <c r="AC403">
        <v>3</v>
      </c>
      <c r="AD403">
        <v>5</v>
      </c>
      <c r="AE403">
        <v>0</v>
      </c>
      <c r="AF403">
        <v>14</v>
      </c>
      <c r="AG403">
        <v>13</v>
      </c>
      <c r="AH403">
        <v>14</v>
      </c>
    </row>
    <row r="404" spans="1:34" x14ac:dyDescent="0.3">
      <c r="A404" s="11" t="s">
        <v>7537</v>
      </c>
      <c r="B404" t="s">
        <v>7092</v>
      </c>
      <c r="C404" t="s">
        <v>7923</v>
      </c>
      <c r="D404">
        <v>17</v>
      </c>
      <c r="E404" t="s">
        <v>7094</v>
      </c>
      <c r="F404" t="s">
        <v>7095</v>
      </c>
      <c r="G404" t="s">
        <v>7102</v>
      </c>
      <c r="H404">
        <v>4</v>
      </c>
      <c r="I404">
        <v>3</v>
      </c>
      <c r="J404" t="s">
        <v>7088</v>
      </c>
      <c r="K404" t="s">
        <v>7103</v>
      </c>
      <c r="L404" t="s">
        <v>7109</v>
      </c>
      <c r="M404" t="s">
        <v>7100</v>
      </c>
      <c r="N404">
        <v>1</v>
      </c>
      <c r="O404">
        <v>3</v>
      </c>
      <c r="P404">
        <v>0</v>
      </c>
      <c r="Q404" t="s">
        <v>401</v>
      </c>
      <c r="R404" t="s">
        <v>7101</v>
      </c>
      <c r="S404" t="s">
        <v>401</v>
      </c>
      <c r="T404" t="s">
        <v>7101</v>
      </c>
      <c r="U404" t="s">
        <v>7101</v>
      </c>
      <c r="V404" t="s">
        <v>7101</v>
      </c>
      <c r="W404" t="s">
        <v>7101</v>
      </c>
      <c r="X404" t="s">
        <v>7101</v>
      </c>
      <c r="Y404">
        <v>4</v>
      </c>
      <c r="Z404">
        <v>4</v>
      </c>
      <c r="AA404">
        <v>3</v>
      </c>
      <c r="AB404">
        <v>1</v>
      </c>
      <c r="AC404">
        <v>3</v>
      </c>
      <c r="AD404">
        <v>4</v>
      </c>
      <c r="AE404">
        <v>0</v>
      </c>
      <c r="AF404">
        <v>11</v>
      </c>
      <c r="AG404">
        <v>12</v>
      </c>
      <c r="AH404">
        <v>13</v>
      </c>
    </row>
    <row r="405" spans="1:34" x14ac:dyDescent="0.3">
      <c r="A405" s="11" t="s">
        <v>7538</v>
      </c>
      <c r="B405" t="s">
        <v>7092</v>
      </c>
      <c r="C405" t="s">
        <v>7924</v>
      </c>
      <c r="D405">
        <v>17</v>
      </c>
      <c r="E405" t="s">
        <v>7094</v>
      </c>
      <c r="F405" t="s">
        <v>7095</v>
      </c>
      <c r="G405" t="s">
        <v>7102</v>
      </c>
      <c r="H405">
        <v>2</v>
      </c>
      <c r="I405">
        <v>1</v>
      </c>
      <c r="J405" t="s">
        <v>7106</v>
      </c>
      <c r="K405" t="s">
        <v>7103</v>
      </c>
      <c r="L405" t="s">
        <v>7099</v>
      </c>
      <c r="M405" t="s">
        <v>7100</v>
      </c>
      <c r="N405">
        <v>2</v>
      </c>
      <c r="O405">
        <v>2</v>
      </c>
      <c r="P405">
        <v>0</v>
      </c>
      <c r="Q405" t="s">
        <v>401</v>
      </c>
      <c r="R405" t="s">
        <v>7101</v>
      </c>
      <c r="S405" t="s">
        <v>401</v>
      </c>
      <c r="T405" t="s">
        <v>7101</v>
      </c>
      <c r="U405" t="s">
        <v>7101</v>
      </c>
      <c r="V405" t="s">
        <v>7101</v>
      </c>
      <c r="W405" t="s">
        <v>7101</v>
      </c>
      <c r="X405" t="s">
        <v>7101</v>
      </c>
      <c r="Y405">
        <v>4</v>
      </c>
      <c r="Z405">
        <v>3</v>
      </c>
      <c r="AA405">
        <v>4</v>
      </c>
      <c r="AB405">
        <v>2</v>
      </c>
      <c r="AC405">
        <v>2</v>
      </c>
      <c r="AD405">
        <v>1</v>
      </c>
      <c r="AE405">
        <v>10</v>
      </c>
      <c r="AF405">
        <v>12</v>
      </c>
      <c r="AG405">
        <v>15</v>
      </c>
      <c r="AH405">
        <v>15</v>
      </c>
    </row>
    <row r="406" spans="1:34" x14ac:dyDescent="0.3">
      <c r="A406" s="11" t="s">
        <v>7539</v>
      </c>
      <c r="B406" t="s">
        <v>7092</v>
      </c>
      <c r="C406" t="s">
        <v>7923</v>
      </c>
      <c r="D406">
        <v>17</v>
      </c>
      <c r="E406" t="s">
        <v>7094</v>
      </c>
      <c r="F406" t="s">
        <v>7095</v>
      </c>
      <c r="G406" t="s">
        <v>7102</v>
      </c>
      <c r="H406">
        <v>2</v>
      </c>
      <c r="I406">
        <v>1</v>
      </c>
      <c r="J406" t="s">
        <v>7106</v>
      </c>
      <c r="K406" t="s">
        <v>7103</v>
      </c>
      <c r="L406" t="s">
        <v>7109</v>
      </c>
      <c r="M406" t="s">
        <v>7100</v>
      </c>
      <c r="N406">
        <v>1</v>
      </c>
      <c r="O406">
        <v>2</v>
      </c>
      <c r="P406">
        <v>0</v>
      </c>
      <c r="Q406" t="s">
        <v>401</v>
      </c>
      <c r="R406" t="s">
        <v>7101</v>
      </c>
      <c r="S406" t="s">
        <v>401</v>
      </c>
      <c r="T406" t="s">
        <v>7101</v>
      </c>
      <c r="U406" t="s">
        <v>7101</v>
      </c>
      <c r="V406" t="s">
        <v>7101</v>
      </c>
      <c r="W406" t="s">
        <v>7101</v>
      </c>
      <c r="X406" t="s">
        <v>401</v>
      </c>
      <c r="Y406">
        <v>4</v>
      </c>
      <c r="Z406">
        <v>3</v>
      </c>
      <c r="AA406">
        <v>5</v>
      </c>
      <c r="AB406">
        <v>2</v>
      </c>
      <c r="AC406">
        <v>4</v>
      </c>
      <c r="AD406">
        <v>4</v>
      </c>
      <c r="AE406">
        <v>4</v>
      </c>
      <c r="AF406">
        <v>12</v>
      </c>
      <c r="AG406">
        <v>16</v>
      </c>
      <c r="AH406">
        <v>16</v>
      </c>
    </row>
    <row r="407" spans="1:34" x14ac:dyDescent="0.3">
      <c r="A407" s="11" t="s">
        <v>7540</v>
      </c>
      <c r="B407" t="s">
        <v>7092</v>
      </c>
      <c r="C407" t="s">
        <v>7924</v>
      </c>
      <c r="D407">
        <v>19</v>
      </c>
      <c r="E407" t="s">
        <v>7094</v>
      </c>
      <c r="F407" t="s">
        <v>7105</v>
      </c>
      <c r="G407" t="s">
        <v>7096</v>
      </c>
      <c r="H407">
        <v>2</v>
      </c>
      <c r="I407">
        <v>3</v>
      </c>
      <c r="J407" t="s">
        <v>7097</v>
      </c>
      <c r="K407" t="s">
        <v>7103</v>
      </c>
      <c r="L407" t="s">
        <v>7107</v>
      </c>
      <c r="M407" t="s">
        <v>7103</v>
      </c>
      <c r="N407">
        <v>2</v>
      </c>
      <c r="O407">
        <v>1</v>
      </c>
      <c r="P407">
        <v>1</v>
      </c>
      <c r="Q407" t="s">
        <v>401</v>
      </c>
      <c r="R407" t="s">
        <v>401</v>
      </c>
      <c r="S407" t="s">
        <v>401</v>
      </c>
      <c r="T407" t="s">
        <v>401</v>
      </c>
      <c r="U407" t="s">
        <v>7101</v>
      </c>
      <c r="V407" t="s">
        <v>401</v>
      </c>
      <c r="W407" t="s">
        <v>7101</v>
      </c>
      <c r="X407" t="s">
        <v>401</v>
      </c>
      <c r="Y407">
        <v>2</v>
      </c>
      <c r="Z407">
        <v>2</v>
      </c>
      <c r="AA407">
        <v>3</v>
      </c>
      <c r="AB407">
        <v>3</v>
      </c>
      <c r="AC407">
        <v>4</v>
      </c>
      <c r="AD407">
        <v>5</v>
      </c>
      <c r="AE407">
        <v>16</v>
      </c>
      <c r="AF407">
        <v>10</v>
      </c>
      <c r="AG407">
        <v>11</v>
      </c>
      <c r="AH407">
        <v>11</v>
      </c>
    </row>
    <row r="408" spans="1:34" x14ac:dyDescent="0.3">
      <c r="A408" s="11" t="s">
        <v>7541</v>
      </c>
      <c r="B408" t="s">
        <v>7092</v>
      </c>
      <c r="C408" t="s">
        <v>7923</v>
      </c>
      <c r="D408">
        <v>17</v>
      </c>
      <c r="E408" t="s">
        <v>7094</v>
      </c>
      <c r="F408" t="s">
        <v>7095</v>
      </c>
      <c r="G408" t="s">
        <v>7102</v>
      </c>
      <c r="H408">
        <v>3</v>
      </c>
      <c r="I408">
        <v>1</v>
      </c>
      <c r="J408" t="s">
        <v>7103</v>
      </c>
      <c r="K408" t="s">
        <v>7097</v>
      </c>
      <c r="L408" t="s">
        <v>7107</v>
      </c>
      <c r="M408" t="s">
        <v>7100</v>
      </c>
      <c r="N408">
        <v>1</v>
      </c>
      <c r="O408">
        <v>1</v>
      </c>
      <c r="P408">
        <v>1</v>
      </c>
      <c r="Q408" t="s">
        <v>401</v>
      </c>
      <c r="R408" t="s">
        <v>7101</v>
      </c>
      <c r="S408" t="s">
        <v>7101</v>
      </c>
      <c r="T408" t="s">
        <v>401</v>
      </c>
      <c r="U408" t="s">
        <v>7101</v>
      </c>
      <c r="V408" t="s">
        <v>7101</v>
      </c>
      <c r="W408" t="s">
        <v>7101</v>
      </c>
      <c r="X408" t="s">
        <v>7101</v>
      </c>
      <c r="Y408">
        <v>4</v>
      </c>
      <c r="Z408">
        <v>1</v>
      </c>
      <c r="AA408">
        <v>2</v>
      </c>
      <c r="AB408">
        <v>1</v>
      </c>
      <c r="AC408">
        <v>1</v>
      </c>
      <c r="AD408">
        <v>3</v>
      </c>
      <c r="AE408">
        <v>6</v>
      </c>
      <c r="AF408">
        <v>10</v>
      </c>
      <c r="AG408">
        <v>13</v>
      </c>
      <c r="AH408">
        <v>13</v>
      </c>
    </row>
    <row r="409" spans="1:34" x14ac:dyDescent="0.3">
      <c r="A409" s="11" t="s">
        <v>7542</v>
      </c>
      <c r="B409" t="s">
        <v>7092</v>
      </c>
      <c r="C409" t="s">
        <v>7924</v>
      </c>
      <c r="D409">
        <v>21</v>
      </c>
      <c r="E409" t="s">
        <v>7094</v>
      </c>
      <c r="F409" t="s">
        <v>7105</v>
      </c>
      <c r="G409" t="s">
        <v>7102</v>
      </c>
      <c r="H409">
        <v>4</v>
      </c>
      <c r="I409">
        <v>4</v>
      </c>
      <c r="J409" t="s">
        <v>7103</v>
      </c>
      <c r="K409" t="s">
        <v>7103</v>
      </c>
      <c r="L409" t="s">
        <v>7109</v>
      </c>
      <c r="M409" t="s">
        <v>7103</v>
      </c>
      <c r="N409">
        <v>1</v>
      </c>
      <c r="O409">
        <v>3</v>
      </c>
      <c r="P409">
        <v>2</v>
      </c>
      <c r="Q409" t="s">
        <v>401</v>
      </c>
      <c r="R409" t="s">
        <v>401</v>
      </c>
      <c r="S409" t="s">
        <v>7101</v>
      </c>
      <c r="T409" t="s">
        <v>7101</v>
      </c>
      <c r="U409" t="s">
        <v>7101</v>
      </c>
      <c r="V409" t="s">
        <v>7101</v>
      </c>
      <c r="W409" t="s">
        <v>7101</v>
      </c>
      <c r="X409" t="s">
        <v>401</v>
      </c>
      <c r="Y409">
        <v>3</v>
      </c>
      <c r="Z409">
        <v>3</v>
      </c>
      <c r="AA409">
        <v>2</v>
      </c>
      <c r="AB409">
        <v>1</v>
      </c>
      <c r="AC409">
        <v>1</v>
      </c>
      <c r="AD409">
        <v>5</v>
      </c>
      <c r="AE409">
        <v>0</v>
      </c>
      <c r="AF409">
        <v>9</v>
      </c>
      <c r="AG409">
        <v>12</v>
      </c>
      <c r="AH409">
        <v>12</v>
      </c>
    </row>
    <row r="410" spans="1:34" x14ac:dyDescent="0.3">
      <c r="A410" s="11" t="s">
        <v>7543</v>
      </c>
      <c r="B410" t="s">
        <v>7092</v>
      </c>
      <c r="C410" t="s">
        <v>7923</v>
      </c>
      <c r="D410">
        <v>18</v>
      </c>
      <c r="E410" t="s">
        <v>7094</v>
      </c>
      <c r="F410" t="s">
        <v>7105</v>
      </c>
      <c r="G410" t="s">
        <v>7102</v>
      </c>
      <c r="H410">
        <v>2</v>
      </c>
      <c r="I410">
        <v>2</v>
      </c>
      <c r="J410" t="s">
        <v>7106</v>
      </c>
      <c r="K410" t="s">
        <v>7106</v>
      </c>
      <c r="L410" t="s">
        <v>7109</v>
      </c>
      <c r="M410" t="s">
        <v>7100</v>
      </c>
      <c r="N410">
        <v>1</v>
      </c>
      <c r="O410">
        <v>2</v>
      </c>
      <c r="P410">
        <v>0</v>
      </c>
      <c r="Q410" t="s">
        <v>401</v>
      </c>
      <c r="R410" t="s">
        <v>7101</v>
      </c>
      <c r="S410" t="s">
        <v>401</v>
      </c>
      <c r="T410" t="s">
        <v>7101</v>
      </c>
      <c r="U410" t="s">
        <v>401</v>
      </c>
      <c r="V410" t="s">
        <v>401</v>
      </c>
      <c r="W410" t="s">
        <v>7101</v>
      </c>
      <c r="X410" t="s">
        <v>401</v>
      </c>
      <c r="Y410">
        <v>4</v>
      </c>
      <c r="Z410">
        <v>4</v>
      </c>
      <c r="AA410">
        <v>4</v>
      </c>
      <c r="AB410">
        <v>1</v>
      </c>
      <c r="AC410">
        <v>3</v>
      </c>
      <c r="AD410">
        <v>3</v>
      </c>
      <c r="AE410">
        <v>11</v>
      </c>
      <c r="AF410">
        <v>9</v>
      </c>
      <c r="AG410">
        <v>11</v>
      </c>
      <c r="AH410">
        <v>12</v>
      </c>
    </row>
    <row r="411" spans="1:34" x14ac:dyDescent="0.3">
      <c r="A411" s="11" t="s">
        <v>7544</v>
      </c>
      <c r="B411" t="s">
        <v>7092</v>
      </c>
      <c r="C411" t="s">
        <v>7924</v>
      </c>
      <c r="D411">
        <v>18</v>
      </c>
      <c r="E411" t="s">
        <v>7094</v>
      </c>
      <c r="F411" t="s">
        <v>7105</v>
      </c>
      <c r="G411" t="s">
        <v>7096</v>
      </c>
      <c r="H411">
        <v>3</v>
      </c>
      <c r="I411">
        <v>4</v>
      </c>
      <c r="J411" t="s">
        <v>7103</v>
      </c>
      <c r="K411" t="s">
        <v>7103</v>
      </c>
      <c r="L411" t="s">
        <v>7109</v>
      </c>
      <c r="M411" t="s">
        <v>7103</v>
      </c>
      <c r="N411">
        <v>1</v>
      </c>
      <c r="O411">
        <v>2</v>
      </c>
      <c r="P411">
        <v>0</v>
      </c>
      <c r="Q411" t="s">
        <v>401</v>
      </c>
      <c r="R411" t="s">
        <v>401</v>
      </c>
      <c r="S411" t="s">
        <v>401</v>
      </c>
      <c r="T411" t="s">
        <v>7101</v>
      </c>
      <c r="U411" t="s">
        <v>7101</v>
      </c>
      <c r="V411" t="s">
        <v>7101</v>
      </c>
      <c r="W411" t="s">
        <v>7101</v>
      </c>
      <c r="X411" t="s">
        <v>7101</v>
      </c>
      <c r="Y411">
        <v>4</v>
      </c>
      <c r="Z411">
        <v>3</v>
      </c>
      <c r="AA411">
        <v>5</v>
      </c>
      <c r="AB411">
        <v>1</v>
      </c>
      <c r="AC411">
        <v>4</v>
      </c>
      <c r="AD411">
        <v>2</v>
      </c>
      <c r="AE411">
        <v>9</v>
      </c>
      <c r="AF411">
        <v>13</v>
      </c>
      <c r="AG411">
        <v>14</v>
      </c>
      <c r="AH411">
        <v>15</v>
      </c>
    </row>
    <row r="412" spans="1:34" x14ac:dyDescent="0.3">
      <c r="A412" s="11" t="s">
        <v>7545</v>
      </c>
      <c r="B412" t="s">
        <v>7092</v>
      </c>
      <c r="C412" t="s">
        <v>7923</v>
      </c>
      <c r="D412">
        <v>17</v>
      </c>
      <c r="E412" t="s">
        <v>7094</v>
      </c>
      <c r="F412" t="s">
        <v>7095</v>
      </c>
      <c r="G412" t="s">
        <v>7102</v>
      </c>
      <c r="H412">
        <v>2</v>
      </c>
      <c r="I412">
        <v>2</v>
      </c>
      <c r="J412" t="s">
        <v>7106</v>
      </c>
      <c r="K412" t="s">
        <v>7106</v>
      </c>
      <c r="L412" t="s">
        <v>7109</v>
      </c>
      <c r="M412" t="s">
        <v>7100</v>
      </c>
      <c r="N412">
        <v>1</v>
      </c>
      <c r="O412">
        <v>2</v>
      </c>
      <c r="P412">
        <v>0</v>
      </c>
      <c r="Q412" t="s">
        <v>401</v>
      </c>
      <c r="R412" t="s">
        <v>7101</v>
      </c>
      <c r="S412" t="s">
        <v>401</v>
      </c>
      <c r="T412" t="s">
        <v>7101</v>
      </c>
      <c r="U412" t="s">
        <v>7101</v>
      </c>
      <c r="V412" t="s">
        <v>7101</v>
      </c>
      <c r="W412" t="s">
        <v>7101</v>
      </c>
      <c r="X412" t="s">
        <v>401</v>
      </c>
      <c r="Y412">
        <v>4</v>
      </c>
      <c r="Z412">
        <v>3</v>
      </c>
      <c r="AA412">
        <v>4</v>
      </c>
      <c r="AB412">
        <v>1</v>
      </c>
      <c r="AC412">
        <v>3</v>
      </c>
      <c r="AD412">
        <v>4</v>
      </c>
      <c r="AE412">
        <v>0</v>
      </c>
      <c r="AF412">
        <v>13</v>
      </c>
      <c r="AG412">
        <v>17</v>
      </c>
      <c r="AH412">
        <v>17</v>
      </c>
    </row>
    <row r="413" spans="1:34" x14ac:dyDescent="0.3">
      <c r="A413" s="11" t="s">
        <v>7546</v>
      </c>
      <c r="B413" t="s">
        <v>7092</v>
      </c>
      <c r="C413" t="s">
        <v>7924</v>
      </c>
      <c r="D413">
        <v>17</v>
      </c>
      <c r="E413" t="s">
        <v>7094</v>
      </c>
      <c r="F413" t="s">
        <v>7105</v>
      </c>
      <c r="G413" t="s">
        <v>7096</v>
      </c>
      <c r="H413">
        <v>4</v>
      </c>
      <c r="I413">
        <v>4</v>
      </c>
      <c r="J413" t="s">
        <v>7088</v>
      </c>
      <c r="K413" t="s">
        <v>7103</v>
      </c>
      <c r="L413" t="s">
        <v>7109</v>
      </c>
      <c r="M413" t="s">
        <v>7100</v>
      </c>
      <c r="N413">
        <v>1</v>
      </c>
      <c r="O413">
        <v>3</v>
      </c>
      <c r="P413">
        <v>0</v>
      </c>
      <c r="Q413" t="s">
        <v>401</v>
      </c>
      <c r="R413" t="s">
        <v>7101</v>
      </c>
      <c r="S413" t="s">
        <v>401</v>
      </c>
      <c r="T413" t="s">
        <v>401</v>
      </c>
      <c r="U413" t="s">
        <v>7101</v>
      </c>
      <c r="V413" t="s">
        <v>7101</v>
      </c>
      <c r="W413" t="s">
        <v>7101</v>
      </c>
      <c r="X413" t="s">
        <v>401</v>
      </c>
      <c r="Y413">
        <v>4</v>
      </c>
      <c r="Z413">
        <v>4</v>
      </c>
      <c r="AA413">
        <v>2</v>
      </c>
      <c r="AB413">
        <v>1</v>
      </c>
      <c r="AC413">
        <v>2</v>
      </c>
      <c r="AD413">
        <v>4</v>
      </c>
      <c r="AE413">
        <v>2</v>
      </c>
      <c r="AF413">
        <v>12</v>
      </c>
      <c r="AG413">
        <v>15</v>
      </c>
      <c r="AH413">
        <v>15</v>
      </c>
    </row>
    <row r="414" spans="1:34" x14ac:dyDescent="0.3">
      <c r="A414" s="11" t="s">
        <v>7547</v>
      </c>
      <c r="B414" t="s">
        <v>7092</v>
      </c>
      <c r="C414" t="s">
        <v>7923</v>
      </c>
      <c r="D414">
        <v>18</v>
      </c>
      <c r="E414" t="s">
        <v>7094</v>
      </c>
      <c r="F414" t="s">
        <v>7105</v>
      </c>
      <c r="G414" t="s">
        <v>7102</v>
      </c>
      <c r="H414">
        <v>4</v>
      </c>
      <c r="I414">
        <v>2</v>
      </c>
      <c r="J414" t="s">
        <v>7098</v>
      </c>
      <c r="K414" t="s">
        <v>7103</v>
      </c>
      <c r="L414" t="s">
        <v>7099</v>
      </c>
      <c r="M414" t="s">
        <v>7100</v>
      </c>
      <c r="N414">
        <v>1</v>
      </c>
      <c r="O414">
        <v>2</v>
      </c>
      <c r="P414">
        <v>0</v>
      </c>
      <c r="Q414" t="s">
        <v>401</v>
      </c>
      <c r="R414" t="s">
        <v>7101</v>
      </c>
      <c r="S414" t="s">
        <v>401</v>
      </c>
      <c r="T414" t="s">
        <v>7101</v>
      </c>
      <c r="U414" t="s">
        <v>7101</v>
      </c>
      <c r="V414" t="s">
        <v>7101</v>
      </c>
      <c r="W414" t="s">
        <v>7101</v>
      </c>
      <c r="X414" t="s">
        <v>401</v>
      </c>
      <c r="Y414">
        <v>4</v>
      </c>
      <c r="Z414">
        <v>2</v>
      </c>
      <c r="AA414">
        <v>2</v>
      </c>
      <c r="AB414">
        <v>1</v>
      </c>
      <c r="AC414">
        <v>1</v>
      </c>
      <c r="AD414">
        <v>3</v>
      </c>
      <c r="AE414">
        <v>0</v>
      </c>
      <c r="AF414">
        <v>14</v>
      </c>
      <c r="AG414">
        <v>17</v>
      </c>
      <c r="AH414">
        <v>17</v>
      </c>
    </row>
    <row r="415" spans="1:34" x14ac:dyDescent="0.3">
      <c r="A415" s="11" t="s">
        <v>7548</v>
      </c>
      <c r="B415" t="s">
        <v>7092</v>
      </c>
      <c r="C415" t="s">
        <v>7924</v>
      </c>
      <c r="D415">
        <v>21</v>
      </c>
      <c r="E415" t="s">
        <v>7110</v>
      </c>
      <c r="F415" t="s">
        <v>7105</v>
      </c>
      <c r="G415" t="s">
        <v>7102</v>
      </c>
      <c r="H415">
        <v>1</v>
      </c>
      <c r="I415">
        <v>1</v>
      </c>
      <c r="J415" t="s">
        <v>7097</v>
      </c>
      <c r="K415" t="s">
        <v>7103</v>
      </c>
      <c r="L415" t="s">
        <v>7099</v>
      </c>
      <c r="M415" t="s">
        <v>7103</v>
      </c>
      <c r="N415">
        <v>2</v>
      </c>
      <c r="O415">
        <v>2</v>
      </c>
      <c r="P415">
        <v>2</v>
      </c>
      <c r="Q415" t="s">
        <v>401</v>
      </c>
      <c r="R415" t="s">
        <v>7101</v>
      </c>
      <c r="S415" t="s">
        <v>401</v>
      </c>
      <c r="T415" t="s">
        <v>7101</v>
      </c>
      <c r="U415" t="s">
        <v>7101</v>
      </c>
      <c r="V415" t="s">
        <v>401</v>
      </c>
      <c r="W415" t="s">
        <v>7101</v>
      </c>
      <c r="X415" t="s">
        <v>7101</v>
      </c>
      <c r="Y415">
        <v>5</v>
      </c>
      <c r="Z415">
        <v>3</v>
      </c>
      <c r="AA415">
        <v>3</v>
      </c>
      <c r="AB415">
        <v>5</v>
      </c>
      <c r="AC415">
        <v>2</v>
      </c>
      <c r="AD415">
        <v>4</v>
      </c>
      <c r="AE415">
        <v>21</v>
      </c>
      <c r="AF415">
        <v>9</v>
      </c>
      <c r="AG415">
        <v>10</v>
      </c>
      <c r="AH415">
        <v>10</v>
      </c>
    </row>
    <row r="416" spans="1:34" x14ac:dyDescent="0.3">
      <c r="A416" s="11" t="s">
        <v>7549</v>
      </c>
      <c r="B416" t="s">
        <v>7092</v>
      </c>
      <c r="C416" t="s">
        <v>7923</v>
      </c>
      <c r="D416">
        <v>20</v>
      </c>
      <c r="E416" t="s">
        <v>7110</v>
      </c>
      <c r="F416" t="s">
        <v>7095</v>
      </c>
      <c r="G416" t="s">
        <v>7102</v>
      </c>
      <c r="H416">
        <v>1</v>
      </c>
      <c r="I416">
        <v>1</v>
      </c>
      <c r="J416" t="s">
        <v>7103</v>
      </c>
      <c r="K416" t="s">
        <v>7103</v>
      </c>
      <c r="L416" t="s">
        <v>7109</v>
      </c>
      <c r="M416" t="s">
        <v>7103</v>
      </c>
      <c r="N416">
        <v>2</v>
      </c>
      <c r="O416">
        <v>3</v>
      </c>
      <c r="P416">
        <v>0</v>
      </c>
      <c r="Q416" t="s">
        <v>401</v>
      </c>
      <c r="R416" t="s">
        <v>401</v>
      </c>
      <c r="S416" t="s">
        <v>401</v>
      </c>
      <c r="T416" t="s">
        <v>401</v>
      </c>
      <c r="U416" t="s">
        <v>7101</v>
      </c>
      <c r="V416" t="s">
        <v>7101</v>
      </c>
      <c r="W416" t="s">
        <v>7101</v>
      </c>
      <c r="X416" t="s">
        <v>7101</v>
      </c>
      <c r="Y416">
        <v>3</v>
      </c>
      <c r="Z416">
        <v>2</v>
      </c>
      <c r="AA416">
        <v>2</v>
      </c>
      <c r="AB416">
        <v>1</v>
      </c>
      <c r="AC416">
        <v>3</v>
      </c>
      <c r="AD416">
        <v>3</v>
      </c>
      <c r="AE416">
        <v>8</v>
      </c>
      <c r="AF416">
        <v>11</v>
      </c>
      <c r="AG416">
        <v>15</v>
      </c>
      <c r="AH416">
        <v>15</v>
      </c>
    </row>
    <row r="417" spans="1:34" x14ac:dyDescent="0.3">
      <c r="A417" s="11" t="s">
        <v>7550</v>
      </c>
      <c r="B417" t="s">
        <v>7092</v>
      </c>
      <c r="C417" t="s">
        <v>7924</v>
      </c>
      <c r="D417">
        <v>19</v>
      </c>
      <c r="E417" t="s">
        <v>7094</v>
      </c>
      <c r="F417" t="s">
        <v>7095</v>
      </c>
      <c r="G417" t="s">
        <v>7102</v>
      </c>
      <c r="H417">
        <v>4</v>
      </c>
      <c r="I417">
        <v>4</v>
      </c>
      <c r="J417" t="s">
        <v>7098</v>
      </c>
      <c r="K417" t="s">
        <v>7103</v>
      </c>
      <c r="L417" t="s">
        <v>7107</v>
      </c>
      <c r="M417" t="s">
        <v>7103</v>
      </c>
      <c r="N417">
        <v>1</v>
      </c>
      <c r="O417">
        <v>1</v>
      </c>
      <c r="P417">
        <v>1</v>
      </c>
      <c r="Q417" t="s">
        <v>401</v>
      </c>
      <c r="R417" t="s">
        <v>7101</v>
      </c>
      <c r="S417" t="s">
        <v>401</v>
      </c>
      <c r="T417" t="s">
        <v>401</v>
      </c>
      <c r="U417" t="s">
        <v>7101</v>
      </c>
      <c r="V417" t="s">
        <v>7101</v>
      </c>
      <c r="W417" t="s">
        <v>7101</v>
      </c>
      <c r="X417" t="s">
        <v>7101</v>
      </c>
      <c r="Y417">
        <v>3</v>
      </c>
      <c r="Z417">
        <v>2</v>
      </c>
      <c r="AA417">
        <v>5</v>
      </c>
      <c r="AB417">
        <v>4</v>
      </c>
      <c r="AC417">
        <v>4</v>
      </c>
      <c r="AD417">
        <v>5</v>
      </c>
      <c r="AE417">
        <v>5</v>
      </c>
      <c r="AF417">
        <v>9</v>
      </c>
      <c r="AG417">
        <v>10</v>
      </c>
      <c r="AH417">
        <v>11</v>
      </c>
    </row>
    <row r="418" spans="1:34" x14ac:dyDescent="0.3">
      <c r="A418" s="11" t="s">
        <v>7551</v>
      </c>
      <c r="B418" t="s">
        <v>7092</v>
      </c>
      <c r="C418" t="s">
        <v>7923</v>
      </c>
      <c r="D418">
        <v>17</v>
      </c>
      <c r="E418" t="s">
        <v>7094</v>
      </c>
      <c r="F418" t="s">
        <v>7105</v>
      </c>
      <c r="G418" t="s">
        <v>7096</v>
      </c>
      <c r="H418">
        <v>3</v>
      </c>
      <c r="I418">
        <v>2</v>
      </c>
      <c r="J418" t="s">
        <v>7103</v>
      </c>
      <c r="K418" t="s">
        <v>7103</v>
      </c>
      <c r="L418" t="s">
        <v>7109</v>
      </c>
      <c r="M418" t="s">
        <v>7100</v>
      </c>
      <c r="N418">
        <v>1</v>
      </c>
      <c r="O418">
        <v>2</v>
      </c>
      <c r="P418">
        <v>0</v>
      </c>
      <c r="Q418" t="s">
        <v>401</v>
      </c>
      <c r="R418" t="s">
        <v>7101</v>
      </c>
      <c r="S418" t="s">
        <v>401</v>
      </c>
      <c r="T418" t="s">
        <v>401</v>
      </c>
      <c r="U418" t="s">
        <v>7101</v>
      </c>
      <c r="V418" t="s">
        <v>7101</v>
      </c>
      <c r="W418" t="s">
        <v>7101</v>
      </c>
      <c r="X418" t="s">
        <v>401</v>
      </c>
      <c r="Y418">
        <v>4</v>
      </c>
      <c r="Z418">
        <v>4</v>
      </c>
      <c r="AA418">
        <v>4</v>
      </c>
      <c r="AB418">
        <v>1</v>
      </c>
      <c r="AC418">
        <v>2</v>
      </c>
      <c r="AD418">
        <v>5</v>
      </c>
      <c r="AE418">
        <v>10</v>
      </c>
      <c r="AF418">
        <v>16</v>
      </c>
      <c r="AG418">
        <v>18</v>
      </c>
      <c r="AH418">
        <v>18</v>
      </c>
    </row>
    <row r="419" spans="1:34" x14ac:dyDescent="0.3">
      <c r="A419" s="11" t="s">
        <v>7552</v>
      </c>
      <c r="B419" t="s">
        <v>7092</v>
      </c>
      <c r="C419" t="s">
        <v>7924</v>
      </c>
      <c r="D419">
        <v>18</v>
      </c>
      <c r="E419" t="s">
        <v>7094</v>
      </c>
      <c r="F419" t="s">
        <v>7095</v>
      </c>
      <c r="G419" t="s">
        <v>7102</v>
      </c>
      <c r="H419">
        <v>3</v>
      </c>
      <c r="I419">
        <v>2</v>
      </c>
      <c r="J419" t="s">
        <v>7097</v>
      </c>
      <c r="K419" t="s">
        <v>7103</v>
      </c>
      <c r="L419" t="s">
        <v>7109</v>
      </c>
      <c r="M419" t="s">
        <v>7104</v>
      </c>
      <c r="N419">
        <v>1</v>
      </c>
      <c r="O419">
        <v>3</v>
      </c>
      <c r="P419">
        <v>0</v>
      </c>
      <c r="Q419" t="s">
        <v>401</v>
      </c>
      <c r="R419" t="s">
        <v>7101</v>
      </c>
      <c r="S419" t="s">
        <v>401</v>
      </c>
      <c r="T419" t="s">
        <v>401</v>
      </c>
      <c r="U419" t="s">
        <v>7101</v>
      </c>
      <c r="V419" t="s">
        <v>7101</v>
      </c>
      <c r="W419" t="s">
        <v>7101</v>
      </c>
      <c r="X419" t="s">
        <v>7101</v>
      </c>
      <c r="Y419">
        <v>4</v>
      </c>
      <c r="Z419">
        <v>3</v>
      </c>
      <c r="AA419">
        <v>4</v>
      </c>
      <c r="AB419">
        <v>1</v>
      </c>
      <c r="AC419">
        <v>2</v>
      </c>
      <c r="AD419">
        <v>2</v>
      </c>
      <c r="AE419">
        <v>5</v>
      </c>
      <c r="AF419">
        <v>14</v>
      </c>
      <c r="AG419">
        <v>17</v>
      </c>
      <c r="AH419">
        <v>17</v>
      </c>
    </row>
    <row r="420" spans="1:34" x14ac:dyDescent="0.3">
      <c r="A420" s="11" t="s">
        <v>7553</v>
      </c>
      <c r="B420" t="s">
        <v>7092</v>
      </c>
      <c r="C420" t="s">
        <v>7923</v>
      </c>
      <c r="D420">
        <v>18</v>
      </c>
      <c r="E420" t="s">
        <v>7110</v>
      </c>
      <c r="F420" t="s">
        <v>7095</v>
      </c>
      <c r="G420" t="s">
        <v>7102</v>
      </c>
      <c r="H420">
        <v>2</v>
      </c>
      <c r="I420">
        <v>3</v>
      </c>
      <c r="J420" t="s">
        <v>7103</v>
      </c>
      <c r="K420" t="s">
        <v>7106</v>
      </c>
      <c r="L420" t="s">
        <v>7109</v>
      </c>
      <c r="M420" t="s">
        <v>7104</v>
      </c>
      <c r="N420">
        <v>1</v>
      </c>
      <c r="O420">
        <v>1</v>
      </c>
      <c r="P420">
        <v>0</v>
      </c>
      <c r="Q420" t="s">
        <v>401</v>
      </c>
      <c r="R420" t="s">
        <v>401</v>
      </c>
      <c r="S420" t="s">
        <v>401</v>
      </c>
      <c r="T420" t="s">
        <v>401</v>
      </c>
      <c r="U420" t="s">
        <v>7101</v>
      </c>
      <c r="V420" t="s">
        <v>7101</v>
      </c>
      <c r="W420" t="s">
        <v>7101</v>
      </c>
      <c r="X420" t="s">
        <v>401</v>
      </c>
      <c r="Y420">
        <v>3</v>
      </c>
      <c r="Z420">
        <v>1</v>
      </c>
      <c r="AA420">
        <v>3</v>
      </c>
      <c r="AB420">
        <v>4</v>
      </c>
      <c r="AC420">
        <v>5</v>
      </c>
      <c r="AD420">
        <v>4</v>
      </c>
      <c r="AE420">
        <v>13</v>
      </c>
      <c r="AF420">
        <v>13</v>
      </c>
      <c r="AG420">
        <v>14</v>
      </c>
      <c r="AH420">
        <v>14</v>
      </c>
    </row>
    <row r="421" spans="1:34" x14ac:dyDescent="0.3">
      <c r="A421" s="11" t="s">
        <v>7554</v>
      </c>
      <c r="B421" t="s">
        <v>7092</v>
      </c>
      <c r="C421" t="s">
        <v>7924</v>
      </c>
      <c r="D421">
        <v>19</v>
      </c>
      <c r="E421" t="s">
        <v>7094</v>
      </c>
      <c r="F421" t="s">
        <v>7095</v>
      </c>
      <c r="G421" t="s">
        <v>7102</v>
      </c>
      <c r="H421">
        <v>2</v>
      </c>
      <c r="I421">
        <v>1</v>
      </c>
      <c r="J421" t="s">
        <v>7103</v>
      </c>
      <c r="K421" t="s">
        <v>7103</v>
      </c>
      <c r="L421" t="s">
        <v>7109</v>
      </c>
      <c r="M421" t="s">
        <v>7100</v>
      </c>
      <c r="N421">
        <v>1</v>
      </c>
      <c r="O421">
        <v>1</v>
      </c>
      <c r="P421">
        <v>0</v>
      </c>
      <c r="Q421" t="s">
        <v>401</v>
      </c>
      <c r="R421" t="s">
        <v>401</v>
      </c>
      <c r="S421" t="s">
        <v>401</v>
      </c>
      <c r="T421" t="s">
        <v>401</v>
      </c>
      <c r="U421" t="s">
        <v>7101</v>
      </c>
      <c r="V421" t="s">
        <v>7101</v>
      </c>
      <c r="W421" t="s">
        <v>7101</v>
      </c>
      <c r="X421" t="s">
        <v>401</v>
      </c>
      <c r="Y421">
        <v>5</v>
      </c>
      <c r="Z421">
        <v>3</v>
      </c>
      <c r="AA421">
        <v>4</v>
      </c>
      <c r="AB421">
        <v>1</v>
      </c>
      <c r="AC421">
        <v>4</v>
      </c>
      <c r="AD421">
        <v>4</v>
      </c>
      <c r="AE421">
        <v>10</v>
      </c>
      <c r="AF421">
        <v>7</v>
      </c>
      <c r="AG421">
        <v>11</v>
      </c>
      <c r="AH421">
        <v>11</v>
      </c>
    </row>
    <row r="422" spans="1:34" x14ac:dyDescent="0.3">
      <c r="A422" s="11" t="s">
        <v>7555</v>
      </c>
      <c r="B422" t="s">
        <v>7092</v>
      </c>
      <c r="C422" t="s">
        <v>7923</v>
      </c>
      <c r="D422">
        <v>18</v>
      </c>
      <c r="E422" t="s">
        <v>7094</v>
      </c>
      <c r="F422" t="s">
        <v>7105</v>
      </c>
      <c r="G422" t="s">
        <v>7096</v>
      </c>
      <c r="H422">
        <v>2</v>
      </c>
      <c r="I422">
        <v>2</v>
      </c>
      <c r="J422" t="s">
        <v>7106</v>
      </c>
      <c r="K422" t="s">
        <v>7103</v>
      </c>
      <c r="L422" t="s">
        <v>7109</v>
      </c>
      <c r="M422" t="s">
        <v>7100</v>
      </c>
      <c r="N422">
        <v>2</v>
      </c>
      <c r="O422">
        <v>2</v>
      </c>
      <c r="P422">
        <v>0</v>
      </c>
      <c r="Q422" t="s">
        <v>401</v>
      </c>
      <c r="R422" t="s">
        <v>7101</v>
      </c>
      <c r="S422" t="s">
        <v>401</v>
      </c>
      <c r="T422" t="s">
        <v>401</v>
      </c>
      <c r="U422" t="s">
        <v>7101</v>
      </c>
      <c r="V422" t="s">
        <v>7101</v>
      </c>
      <c r="W422" t="s">
        <v>7101</v>
      </c>
      <c r="X422" t="s">
        <v>401</v>
      </c>
      <c r="Y422">
        <v>4</v>
      </c>
      <c r="Z422">
        <v>1</v>
      </c>
      <c r="AA422">
        <v>4</v>
      </c>
      <c r="AB422">
        <v>1</v>
      </c>
      <c r="AC422">
        <v>3</v>
      </c>
      <c r="AD422">
        <v>4</v>
      </c>
      <c r="AE422">
        <v>10</v>
      </c>
      <c r="AF422">
        <v>14</v>
      </c>
      <c r="AG422">
        <v>17</v>
      </c>
      <c r="AH422">
        <v>17</v>
      </c>
    </row>
    <row r="423" spans="1:34" x14ac:dyDescent="0.3">
      <c r="A423" s="11" t="s">
        <v>7556</v>
      </c>
      <c r="B423" t="s">
        <v>7092</v>
      </c>
      <c r="C423" t="s">
        <v>7924</v>
      </c>
      <c r="D423">
        <v>20</v>
      </c>
      <c r="E423" t="s">
        <v>7094</v>
      </c>
      <c r="F423" t="s">
        <v>7095</v>
      </c>
      <c r="G423" t="s">
        <v>7102</v>
      </c>
      <c r="H423">
        <v>1</v>
      </c>
      <c r="I423">
        <v>0</v>
      </c>
      <c r="J423" t="s">
        <v>7103</v>
      </c>
      <c r="K423" t="s">
        <v>7103</v>
      </c>
      <c r="L423" t="s">
        <v>7109</v>
      </c>
      <c r="M423" t="s">
        <v>7100</v>
      </c>
      <c r="N423">
        <v>2</v>
      </c>
      <c r="O423">
        <v>1</v>
      </c>
      <c r="P423">
        <v>1</v>
      </c>
      <c r="Q423" t="s">
        <v>7101</v>
      </c>
      <c r="R423" t="s">
        <v>401</v>
      </c>
      <c r="S423" t="s">
        <v>401</v>
      </c>
      <c r="T423" t="s">
        <v>401</v>
      </c>
      <c r="U423" t="s">
        <v>7101</v>
      </c>
      <c r="V423" t="s">
        <v>7101</v>
      </c>
      <c r="W423" t="s">
        <v>7101</v>
      </c>
      <c r="X423" t="s">
        <v>7101</v>
      </c>
      <c r="Y423">
        <v>5</v>
      </c>
      <c r="Z423">
        <v>3</v>
      </c>
      <c r="AA423">
        <v>1</v>
      </c>
      <c r="AB423">
        <v>1</v>
      </c>
      <c r="AC423">
        <v>1</v>
      </c>
      <c r="AD423">
        <v>5</v>
      </c>
      <c r="AE423">
        <v>5</v>
      </c>
      <c r="AF423">
        <v>8</v>
      </c>
      <c r="AG423">
        <v>10</v>
      </c>
      <c r="AH423">
        <v>10</v>
      </c>
    </row>
    <row r="424" spans="1:34" x14ac:dyDescent="0.3">
      <c r="A424" s="11" t="s">
        <v>7557</v>
      </c>
      <c r="B424" t="s">
        <v>7092</v>
      </c>
      <c r="C424" t="s">
        <v>7923</v>
      </c>
      <c r="D424">
        <v>18</v>
      </c>
      <c r="E424" t="s">
        <v>7094</v>
      </c>
      <c r="F424" t="s">
        <v>7095</v>
      </c>
      <c r="G424" t="s">
        <v>7102</v>
      </c>
      <c r="H424">
        <v>3</v>
      </c>
      <c r="I424">
        <v>2</v>
      </c>
      <c r="J424" t="s">
        <v>7106</v>
      </c>
      <c r="K424" t="s">
        <v>7103</v>
      </c>
      <c r="L424" t="s">
        <v>7107</v>
      </c>
      <c r="M424" t="s">
        <v>7100</v>
      </c>
      <c r="N424">
        <v>1</v>
      </c>
      <c r="O424">
        <v>2</v>
      </c>
      <c r="P424">
        <v>0</v>
      </c>
      <c r="Q424" t="s">
        <v>401</v>
      </c>
      <c r="R424" t="s">
        <v>7101</v>
      </c>
      <c r="S424" t="s">
        <v>401</v>
      </c>
      <c r="T424" t="s">
        <v>7101</v>
      </c>
      <c r="U424" t="s">
        <v>401</v>
      </c>
      <c r="V424" t="s">
        <v>7101</v>
      </c>
      <c r="W424" t="s">
        <v>7101</v>
      </c>
      <c r="X424" t="s">
        <v>7101</v>
      </c>
      <c r="Y424">
        <v>3</v>
      </c>
      <c r="Z424">
        <v>1</v>
      </c>
      <c r="AA424">
        <v>2</v>
      </c>
      <c r="AB424">
        <v>1</v>
      </c>
      <c r="AC424">
        <v>2</v>
      </c>
      <c r="AD424">
        <v>1</v>
      </c>
      <c r="AE424">
        <v>4</v>
      </c>
      <c r="AF424">
        <v>10</v>
      </c>
      <c r="AG424">
        <v>13</v>
      </c>
      <c r="AH424">
        <v>13</v>
      </c>
    </row>
    <row r="425" spans="1:34" x14ac:dyDescent="0.3">
      <c r="A425" s="11" t="s">
        <v>7558</v>
      </c>
      <c r="B425" t="s">
        <v>7111</v>
      </c>
      <c r="C425" t="s">
        <v>7924</v>
      </c>
      <c r="D425">
        <v>16</v>
      </c>
      <c r="E425" t="s">
        <v>7094</v>
      </c>
      <c r="F425" t="s">
        <v>7095</v>
      </c>
      <c r="G425" t="s">
        <v>7102</v>
      </c>
      <c r="H425">
        <v>1</v>
      </c>
      <c r="I425">
        <v>3</v>
      </c>
      <c r="J425" t="s">
        <v>7097</v>
      </c>
      <c r="K425" t="s">
        <v>7103</v>
      </c>
      <c r="L425" t="s">
        <v>7103</v>
      </c>
      <c r="M425" t="s">
        <v>7104</v>
      </c>
      <c r="N425">
        <v>2</v>
      </c>
      <c r="O425">
        <v>1</v>
      </c>
      <c r="P425">
        <v>0</v>
      </c>
      <c r="Q425" t="s">
        <v>401</v>
      </c>
      <c r="R425" t="s">
        <v>7101</v>
      </c>
      <c r="S425" t="s">
        <v>401</v>
      </c>
      <c r="T425" t="s">
        <v>401</v>
      </c>
      <c r="U425" t="s">
        <v>7101</v>
      </c>
      <c r="V425" t="s">
        <v>401</v>
      </c>
      <c r="W425" t="s">
        <v>7101</v>
      </c>
      <c r="X425" t="s">
        <v>7101</v>
      </c>
      <c r="Y425">
        <v>4</v>
      </c>
      <c r="Z425">
        <v>3</v>
      </c>
      <c r="AA425">
        <v>3</v>
      </c>
      <c r="AB425">
        <v>1</v>
      </c>
      <c r="AC425">
        <v>3</v>
      </c>
      <c r="AD425">
        <v>5</v>
      </c>
      <c r="AE425">
        <v>11</v>
      </c>
      <c r="AF425">
        <v>10</v>
      </c>
      <c r="AG425">
        <v>11</v>
      </c>
      <c r="AH425">
        <v>11</v>
      </c>
    </row>
    <row r="426" spans="1:34" x14ac:dyDescent="0.3">
      <c r="A426" s="11" t="s">
        <v>7559</v>
      </c>
      <c r="B426" t="s">
        <v>7111</v>
      </c>
      <c r="C426" t="s">
        <v>7923</v>
      </c>
      <c r="D426">
        <v>16</v>
      </c>
      <c r="E426" t="s">
        <v>7110</v>
      </c>
      <c r="F426" t="s">
        <v>7095</v>
      </c>
      <c r="G426" t="s">
        <v>7102</v>
      </c>
      <c r="H426">
        <v>2</v>
      </c>
      <c r="I426">
        <v>2</v>
      </c>
      <c r="J426" t="s">
        <v>7103</v>
      </c>
      <c r="K426" t="s">
        <v>7103</v>
      </c>
      <c r="L426" t="s">
        <v>7099</v>
      </c>
      <c r="M426" t="s">
        <v>7100</v>
      </c>
      <c r="N426">
        <v>2</v>
      </c>
      <c r="O426">
        <v>2</v>
      </c>
      <c r="P426">
        <v>0</v>
      </c>
      <c r="Q426" t="s">
        <v>401</v>
      </c>
      <c r="R426" t="s">
        <v>7101</v>
      </c>
      <c r="S426" t="s">
        <v>401</v>
      </c>
      <c r="T426" t="s">
        <v>7101</v>
      </c>
      <c r="U426" t="s">
        <v>7101</v>
      </c>
      <c r="V426" t="s">
        <v>7101</v>
      </c>
      <c r="W426" t="s">
        <v>7101</v>
      </c>
      <c r="X426" t="s">
        <v>401</v>
      </c>
      <c r="Y426">
        <v>4</v>
      </c>
      <c r="Z426">
        <v>4</v>
      </c>
      <c r="AA426">
        <v>4</v>
      </c>
      <c r="AB426">
        <v>1</v>
      </c>
      <c r="AC426">
        <v>1</v>
      </c>
      <c r="AD426">
        <v>5</v>
      </c>
      <c r="AE426">
        <v>0</v>
      </c>
      <c r="AF426">
        <v>12</v>
      </c>
      <c r="AG426">
        <v>12</v>
      </c>
      <c r="AH426">
        <v>12</v>
      </c>
    </row>
    <row r="427" spans="1:34" x14ac:dyDescent="0.3">
      <c r="A427" s="11" t="s">
        <v>7560</v>
      </c>
      <c r="B427" t="s">
        <v>7111</v>
      </c>
      <c r="C427" t="s">
        <v>7924</v>
      </c>
      <c r="D427">
        <v>15</v>
      </c>
      <c r="E427" t="s">
        <v>7110</v>
      </c>
      <c r="F427" t="s">
        <v>7095</v>
      </c>
      <c r="G427" t="s">
        <v>7102</v>
      </c>
      <c r="H427">
        <v>1</v>
      </c>
      <c r="I427">
        <v>1</v>
      </c>
      <c r="J427" t="s">
        <v>7097</v>
      </c>
      <c r="K427" t="s">
        <v>7106</v>
      </c>
      <c r="L427" t="s">
        <v>7103</v>
      </c>
      <c r="M427" t="s">
        <v>7100</v>
      </c>
      <c r="N427">
        <v>1</v>
      </c>
      <c r="O427">
        <v>1</v>
      </c>
      <c r="P427">
        <v>1</v>
      </c>
      <c r="Q427" t="s">
        <v>401</v>
      </c>
      <c r="R427" t="s">
        <v>7101</v>
      </c>
      <c r="S427" t="s">
        <v>401</v>
      </c>
      <c r="T427" t="s">
        <v>401</v>
      </c>
      <c r="U427" t="s">
        <v>7101</v>
      </c>
      <c r="V427" t="s">
        <v>7101</v>
      </c>
      <c r="W427" t="s">
        <v>401</v>
      </c>
      <c r="X427" t="s">
        <v>7101</v>
      </c>
      <c r="Y427">
        <v>4</v>
      </c>
      <c r="Z427">
        <v>1</v>
      </c>
      <c r="AA427">
        <v>3</v>
      </c>
      <c r="AB427">
        <v>1</v>
      </c>
      <c r="AC427">
        <v>1</v>
      </c>
      <c r="AD427">
        <v>2</v>
      </c>
      <c r="AE427">
        <v>6</v>
      </c>
      <c r="AF427">
        <v>10</v>
      </c>
      <c r="AG427">
        <v>10</v>
      </c>
      <c r="AH427">
        <v>10</v>
      </c>
    </row>
    <row r="428" spans="1:34" x14ac:dyDescent="0.3">
      <c r="A428" s="11" t="s">
        <v>7561</v>
      </c>
      <c r="B428" t="s">
        <v>7111</v>
      </c>
      <c r="C428" t="s">
        <v>7923</v>
      </c>
      <c r="D428">
        <v>15</v>
      </c>
      <c r="E428" t="s">
        <v>7110</v>
      </c>
      <c r="F428" t="s">
        <v>7095</v>
      </c>
      <c r="G428" t="s">
        <v>7102</v>
      </c>
      <c r="H428">
        <v>3</v>
      </c>
      <c r="I428">
        <v>3</v>
      </c>
      <c r="J428" t="s">
        <v>7097</v>
      </c>
      <c r="K428" t="s">
        <v>7103</v>
      </c>
      <c r="L428" t="s">
        <v>7099</v>
      </c>
      <c r="M428" t="s">
        <v>7100</v>
      </c>
      <c r="N428">
        <v>2</v>
      </c>
      <c r="O428">
        <v>1</v>
      </c>
      <c r="P428">
        <v>0</v>
      </c>
      <c r="Q428" t="s">
        <v>401</v>
      </c>
      <c r="R428" t="s">
        <v>7101</v>
      </c>
      <c r="S428" t="s">
        <v>401</v>
      </c>
      <c r="T428" t="s">
        <v>401</v>
      </c>
      <c r="U428" t="s">
        <v>7101</v>
      </c>
      <c r="V428" t="s">
        <v>7101</v>
      </c>
      <c r="W428" t="s">
        <v>7101</v>
      </c>
      <c r="X428" t="s">
        <v>401</v>
      </c>
      <c r="Y428">
        <v>5</v>
      </c>
      <c r="Z428">
        <v>4</v>
      </c>
      <c r="AA428">
        <v>4</v>
      </c>
      <c r="AB428">
        <v>2</v>
      </c>
      <c r="AC428">
        <v>3</v>
      </c>
      <c r="AD428">
        <v>5</v>
      </c>
      <c r="AE428">
        <v>4</v>
      </c>
      <c r="AF428">
        <v>10</v>
      </c>
      <c r="AG428">
        <v>10</v>
      </c>
      <c r="AH428">
        <v>11</v>
      </c>
    </row>
    <row r="429" spans="1:34" x14ac:dyDescent="0.3">
      <c r="A429" s="11" t="s">
        <v>7562</v>
      </c>
      <c r="B429" t="s">
        <v>7111</v>
      </c>
      <c r="C429" t="s">
        <v>7924</v>
      </c>
      <c r="D429">
        <v>16</v>
      </c>
      <c r="E429" t="s">
        <v>7110</v>
      </c>
      <c r="F429" t="s">
        <v>7095</v>
      </c>
      <c r="G429" t="s">
        <v>7102</v>
      </c>
      <c r="H429">
        <v>2</v>
      </c>
      <c r="I429">
        <v>3</v>
      </c>
      <c r="J429" t="s">
        <v>7097</v>
      </c>
      <c r="K429" t="s">
        <v>7106</v>
      </c>
      <c r="L429" t="s">
        <v>7099</v>
      </c>
      <c r="M429" t="s">
        <v>7100</v>
      </c>
      <c r="N429">
        <v>2</v>
      </c>
      <c r="O429">
        <v>2</v>
      </c>
      <c r="P429">
        <v>0</v>
      </c>
      <c r="Q429" t="s">
        <v>401</v>
      </c>
      <c r="R429" t="s">
        <v>401</v>
      </c>
      <c r="S429" t="s">
        <v>401</v>
      </c>
      <c r="T429" t="s">
        <v>401</v>
      </c>
      <c r="U429" t="s">
        <v>7101</v>
      </c>
      <c r="V429" t="s">
        <v>7101</v>
      </c>
      <c r="W429" t="s">
        <v>401</v>
      </c>
      <c r="X429" t="s">
        <v>401</v>
      </c>
      <c r="Y429">
        <v>4</v>
      </c>
      <c r="Z429">
        <v>5</v>
      </c>
      <c r="AA429">
        <v>2</v>
      </c>
      <c r="AB429">
        <v>1</v>
      </c>
      <c r="AC429">
        <v>2</v>
      </c>
      <c r="AD429">
        <v>5</v>
      </c>
      <c r="AE429">
        <v>0</v>
      </c>
      <c r="AF429">
        <v>16</v>
      </c>
      <c r="AG429">
        <v>17</v>
      </c>
      <c r="AH429">
        <v>17</v>
      </c>
    </row>
    <row r="430" spans="1:34" x14ac:dyDescent="0.3">
      <c r="A430" s="11" t="s">
        <v>7563</v>
      </c>
      <c r="B430" t="s">
        <v>7111</v>
      </c>
      <c r="C430" t="s">
        <v>7923</v>
      </c>
      <c r="D430">
        <v>15</v>
      </c>
      <c r="E430" t="s">
        <v>7110</v>
      </c>
      <c r="F430" t="s">
        <v>7105</v>
      </c>
      <c r="G430" t="s">
        <v>7102</v>
      </c>
      <c r="H430">
        <v>2</v>
      </c>
      <c r="I430">
        <v>1</v>
      </c>
      <c r="J430" t="s">
        <v>7097</v>
      </c>
      <c r="K430" t="s">
        <v>7103</v>
      </c>
      <c r="L430" t="s">
        <v>7107</v>
      </c>
      <c r="M430" t="s">
        <v>7100</v>
      </c>
      <c r="N430">
        <v>2</v>
      </c>
      <c r="O430">
        <v>1</v>
      </c>
      <c r="P430">
        <v>0</v>
      </c>
      <c r="Q430" t="s">
        <v>401</v>
      </c>
      <c r="R430" t="s">
        <v>401</v>
      </c>
      <c r="S430" t="s">
        <v>401</v>
      </c>
      <c r="T430" t="s">
        <v>401</v>
      </c>
      <c r="U430" t="s">
        <v>7101</v>
      </c>
      <c r="V430" t="s">
        <v>401</v>
      </c>
      <c r="W430" t="s">
        <v>401</v>
      </c>
      <c r="X430" t="s">
        <v>401</v>
      </c>
      <c r="Y430">
        <v>1</v>
      </c>
      <c r="Z430">
        <v>3</v>
      </c>
      <c r="AA430">
        <v>4</v>
      </c>
      <c r="AB430">
        <v>1</v>
      </c>
      <c r="AC430">
        <v>1</v>
      </c>
      <c r="AD430">
        <v>1</v>
      </c>
      <c r="AE430">
        <v>0</v>
      </c>
      <c r="AF430">
        <v>6</v>
      </c>
      <c r="AG430">
        <v>8</v>
      </c>
      <c r="AH430">
        <v>9</v>
      </c>
    </row>
    <row r="431" spans="1:34" x14ac:dyDescent="0.3">
      <c r="A431" s="11" t="s">
        <v>7564</v>
      </c>
      <c r="B431" t="s">
        <v>7111</v>
      </c>
      <c r="C431" t="s">
        <v>7924</v>
      </c>
      <c r="D431">
        <v>16</v>
      </c>
      <c r="E431" t="s">
        <v>7110</v>
      </c>
      <c r="F431" t="s">
        <v>7105</v>
      </c>
      <c r="G431" t="s">
        <v>7096</v>
      </c>
      <c r="H431">
        <v>4</v>
      </c>
      <c r="I431">
        <v>4</v>
      </c>
      <c r="J431" t="s">
        <v>7097</v>
      </c>
      <c r="K431" t="s">
        <v>7103</v>
      </c>
      <c r="L431" t="s">
        <v>7107</v>
      </c>
      <c r="M431" t="s">
        <v>7100</v>
      </c>
      <c r="N431">
        <v>1</v>
      </c>
      <c r="O431">
        <v>2</v>
      </c>
      <c r="P431">
        <v>0</v>
      </c>
      <c r="Q431" t="s">
        <v>401</v>
      </c>
      <c r="R431" t="s">
        <v>7101</v>
      </c>
      <c r="S431" t="s">
        <v>401</v>
      </c>
      <c r="T431" t="s">
        <v>401</v>
      </c>
      <c r="U431" t="s">
        <v>7101</v>
      </c>
      <c r="V431" t="s">
        <v>7101</v>
      </c>
      <c r="W431" t="s">
        <v>401</v>
      </c>
      <c r="X431" t="s">
        <v>401</v>
      </c>
      <c r="Y431">
        <v>5</v>
      </c>
      <c r="Z431">
        <v>3</v>
      </c>
      <c r="AA431">
        <v>2</v>
      </c>
      <c r="AB431">
        <v>1</v>
      </c>
      <c r="AC431">
        <v>3</v>
      </c>
      <c r="AD431">
        <v>2</v>
      </c>
      <c r="AE431">
        <v>5</v>
      </c>
      <c r="AF431">
        <v>10</v>
      </c>
      <c r="AG431">
        <v>11</v>
      </c>
      <c r="AH431">
        <v>11</v>
      </c>
    </row>
    <row r="432" spans="1:34" x14ac:dyDescent="0.3">
      <c r="A432" s="11" t="s">
        <v>7565</v>
      </c>
      <c r="B432" t="s">
        <v>7111</v>
      </c>
      <c r="C432" t="s">
        <v>7923</v>
      </c>
      <c r="D432">
        <v>16</v>
      </c>
      <c r="E432" t="s">
        <v>7094</v>
      </c>
      <c r="F432" t="s">
        <v>7095</v>
      </c>
      <c r="G432" t="s">
        <v>7096</v>
      </c>
      <c r="H432">
        <v>1</v>
      </c>
      <c r="I432">
        <v>2</v>
      </c>
      <c r="J432" t="s">
        <v>7103</v>
      </c>
      <c r="K432" t="s">
        <v>7103</v>
      </c>
      <c r="L432" t="s">
        <v>7103</v>
      </c>
      <c r="M432" t="s">
        <v>7100</v>
      </c>
      <c r="N432">
        <v>1</v>
      </c>
      <c r="O432">
        <v>3</v>
      </c>
      <c r="P432">
        <v>0</v>
      </c>
      <c r="Q432" t="s">
        <v>7101</v>
      </c>
      <c r="R432" t="s">
        <v>401</v>
      </c>
      <c r="S432" t="s">
        <v>401</v>
      </c>
      <c r="T432" t="s">
        <v>401</v>
      </c>
      <c r="U432" t="s">
        <v>7101</v>
      </c>
      <c r="V432" t="s">
        <v>7101</v>
      </c>
      <c r="W432" t="s">
        <v>7101</v>
      </c>
      <c r="X432" t="s">
        <v>401</v>
      </c>
      <c r="Y432">
        <v>4</v>
      </c>
      <c r="Z432">
        <v>4</v>
      </c>
      <c r="AA432">
        <v>3</v>
      </c>
      <c r="AB432">
        <v>1</v>
      </c>
      <c r="AC432">
        <v>1</v>
      </c>
      <c r="AD432">
        <v>5</v>
      </c>
      <c r="AE432">
        <v>0</v>
      </c>
      <c r="AF432">
        <v>10</v>
      </c>
      <c r="AG432">
        <v>11</v>
      </c>
      <c r="AH432">
        <v>11</v>
      </c>
    </row>
    <row r="433" spans="1:34" x14ac:dyDescent="0.3">
      <c r="A433" s="11" t="s">
        <v>7566</v>
      </c>
      <c r="B433" t="s">
        <v>7111</v>
      </c>
      <c r="C433" t="s">
        <v>7924</v>
      </c>
      <c r="D433">
        <v>17</v>
      </c>
      <c r="E433" t="s">
        <v>7110</v>
      </c>
      <c r="F433" t="s">
        <v>7095</v>
      </c>
      <c r="G433" t="s">
        <v>7102</v>
      </c>
      <c r="H433">
        <v>3</v>
      </c>
      <c r="I433">
        <v>2</v>
      </c>
      <c r="J433" t="s">
        <v>7097</v>
      </c>
      <c r="K433" t="s">
        <v>7103</v>
      </c>
      <c r="L433" t="s">
        <v>7099</v>
      </c>
      <c r="M433" t="s">
        <v>7104</v>
      </c>
      <c r="N433">
        <v>1</v>
      </c>
      <c r="O433">
        <v>2</v>
      </c>
      <c r="P433">
        <v>1</v>
      </c>
      <c r="Q433" t="s">
        <v>401</v>
      </c>
      <c r="R433" t="s">
        <v>401</v>
      </c>
      <c r="S433" t="s">
        <v>401</v>
      </c>
      <c r="T433" t="s">
        <v>401</v>
      </c>
      <c r="U433" t="s">
        <v>7101</v>
      </c>
      <c r="V433" t="s">
        <v>7101</v>
      </c>
      <c r="W433" t="s">
        <v>401</v>
      </c>
      <c r="X433" t="s">
        <v>7101</v>
      </c>
      <c r="Y433">
        <v>4</v>
      </c>
      <c r="Z433">
        <v>5</v>
      </c>
      <c r="AA433">
        <v>4</v>
      </c>
      <c r="AB433">
        <v>1</v>
      </c>
      <c r="AC433">
        <v>2</v>
      </c>
      <c r="AD433">
        <v>5</v>
      </c>
      <c r="AE433">
        <v>0</v>
      </c>
      <c r="AF433">
        <v>10</v>
      </c>
      <c r="AG433">
        <v>10</v>
      </c>
      <c r="AH433">
        <v>10</v>
      </c>
    </row>
    <row r="434" spans="1:34" x14ac:dyDescent="0.3">
      <c r="A434" s="11" t="s">
        <v>7567</v>
      </c>
      <c r="B434" t="s">
        <v>7111</v>
      </c>
      <c r="C434" t="s">
        <v>7923</v>
      </c>
      <c r="D434">
        <v>17</v>
      </c>
      <c r="E434" t="s">
        <v>7110</v>
      </c>
      <c r="F434" t="s">
        <v>7095</v>
      </c>
      <c r="G434" t="s">
        <v>7102</v>
      </c>
      <c r="H434">
        <v>1</v>
      </c>
      <c r="I434">
        <v>1</v>
      </c>
      <c r="J434" t="s">
        <v>7103</v>
      </c>
      <c r="K434" t="s">
        <v>7103</v>
      </c>
      <c r="L434" t="s">
        <v>7103</v>
      </c>
      <c r="M434" t="s">
        <v>7104</v>
      </c>
      <c r="N434">
        <v>1</v>
      </c>
      <c r="O434">
        <v>1</v>
      </c>
      <c r="P434">
        <v>1</v>
      </c>
      <c r="Q434" t="s">
        <v>401</v>
      </c>
      <c r="R434" t="s">
        <v>7101</v>
      </c>
      <c r="S434" t="s">
        <v>401</v>
      </c>
      <c r="T434" t="s">
        <v>401</v>
      </c>
      <c r="U434" t="s">
        <v>401</v>
      </c>
      <c r="V434" t="s">
        <v>401</v>
      </c>
      <c r="W434" t="s">
        <v>7101</v>
      </c>
      <c r="X434" t="s">
        <v>401</v>
      </c>
      <c r="Y434">
        <v>5</v>
      </c>
      <c r="Z434">
        <v>4</v>
      </c>
      <c r="AA434">
        <v>4</v>
      </c>
      <c r="AB434">
        <v>2</v>
      </c>
      <c r="AC434">
        <v>2</v>
      </c>
      <c r="AD434">
        <v>5</v>
      </c>
      <c r="AE434">
        <v>0</v>
      </c>
      <c r="AF434">
        <v>6</v>
      </c>
      <c r="AG434">
        <v>6</v>
      </c>
      <c r="AH434">
        <v>7</v>
      </c>
    </row>
    <row r="435" spans="1:34" x14ac:dyDescent="0.3">
      <c r="A435" s="11" t="s">
        <v>7568</v>
      </c>
      <c r="B435" t="s">
        <v>7111</v>
      </c>
      <c r="C435" t="s">
        <v>7924</v>
      </c>
      <c r="D435">
        <v>15</v>
      </c>
      <c r="E435" t="s">
        <v>7110</v>
      </c>
      <c r="F435" t="s">
        <v>7095</v>
      </c>
      <c r="G435" t="s">
        <v>7102</v>
      </c>
      <c r="H435">
        <v>4</v>
      </c>
      <c r="I435">
        <v>4</v>
      </c>
      <c r="J435" t="s">
        <v>7098</v>
      </c>
      <c r="K435" t="s">
        <v>7103</v>
      </c>
      <c r="L435" t="s">
        <v>7099</v>
      </c>
      <c r="M435" t="s">
        <v>7100</v>
      </c>
      <c r="N435">
        <v>2</v>
      </c>
      <c r="O435">
        <v>1</v>
      </c>
      <c r="P435">
        <v>0</v>
      </c>
      <c r="Q435" t="s">
        <v>401</v>
      </c>
      <c r="R435" t="s">
        <v>401</v>
      </c>
      <c r="S435" t="s">
        <v>401</v>
      </c>
      <c r="T435" t="s">
        <v>401</v>
      </c>
      <c r="U435" t="s">
        <v>7101</v>
      </c>
      <c r="V435" t="s">
        <v>7101</v>
      </c>
      <c r="W435" t="s">
        <v>7101</v>
      </c>
      <c r="X435" t="s">
        <v>7101</v>
      </c>
      <c r="Y435">
        <v>1</v>
      </c>
      <c r="Z435">
        <v>5</v>
      </c>
      <c r="AA435">
        <v>1</v>
      </c>
      <c r="AB435">
        <v>3</v>
      </c>
      <c r="AC435">
        <v>5</v>
      </c>
      <c r="AD435">
        <v>5</v>
      </c>
      <c r="AE435">
        <v>0</v>
      </c>
      <c r="AF435">
        <v>13</v>
      </c>
      <c r="AG435">
        <v>14</v>
      </c>
      <c r="AH435">
        <v>14</v>
      </c>
    </row>
    <row r="436" spans="1:34" x14ac:dyDescent="0.3">
      <c r="A436" s="11" t="s">
        <v>7569</v>
      </c>
      <c r="B436" t="s">
        <v>7111</v>
      </c>
      <c r="C436" t="s">
        <v>7923</v>
      </c>
      <c r="D436">
        <v>16</v>
      </c>
      <c r="E436" t="s">
        <v>7094</v>
      </c>
      <c r="F436" t="s">
        <v>7105</v>
      </c>
      <c r="G436" t="s">
        <v>7096</v>
      </c>
      <c r="H436">
        <v>2</v>
      </c>
      <c r="I436">
        <v>2</v>
      </c>
      <c r="J436" t="s">
        <v>7097</v>
      </c>
      <c r="K436" t="s">
        <v>7103</v>
      </c>
      <c r="L436" t="s">
        <v>7109</v>
      </c>
      <c r="M436" t="s">
        <v>7100</v>
      </c>
      <c r="N436">
        <v>2</v>
      </c>
      <c r="O436">
        <v>4</v>
      </c>
      <c r="P436">
        <v>0</v>
      </c>
      <c r="Q436" t="s">
        <v>401</v>
      </c>
      <c r="R436" t="s">
        <v>401</v>
      </c>
      <c r="S436" t="s">
        <v>401</v>
      </c>
      <c r="T436" t="s">
        <v>7101</v>
      </c>
      <c r="U436" t="s">
        <v>401</v>
      </c>
      <c r="V436" t="s">
        <v>401</v>
      </c>
      <c r="W436" t="s">
        <v>401</v>
      </c>
      <c r="X436" t="s">
        <v>7101</v>
      </c>
      <c r="Y436">
        <v>1</v>
      </c>
      <c r="Z436">
        <v>2</v>
      </c>
      <c r="AA436">
        <v>1</v>
      </c>
      <c r="AB436">
        <v>1</v>
      </c>
      <c r="AC436">
        <v>1</v>
      </c>
      <c r="AD436">
        <v>1</v>
      </c>
      <c r="AE436">
        <v>4</v>
      </c>
      <c r="AF436">
        <v>10</v>
      </c>
      <c r="AG436">
        <v>9</v>
      </c>
      <c r="AH436">
        <v>11</v>
      </c>
    </row>
    <row r="437" spans="1:34" x14ac:dyDescent="0.3">
      <c r="A437" s="11" t="s">
        <v>7570</v>
      </c>
      <c r="B437" t="s">
        <v>7111</v>
      </c>
      <c r="C437" t="s">
        <v>7924</v>
      </c>
      <c r="D437">
        <v>15</v>
      </c>
      <c r="E437" t="s">
        <v>7110</v>
      </c>
      <c r="F437" t="s">
        <v>7105</v>
      </c>
      <c r="G437" t="s">
        <v>7102</v>
      </c>
      <c r="H437">
        <v>1</v>
      </c>
      <c r="I437">
        <v>1</v>
      </c>
      <c r="J437" t="s">
        <v>7097</v>
      </c>
      <c r="K437" t="s">
        <v>7106</v>
      </c>
      <c r="L437" t="s">
        <v>7109</v>
      </c>
      <c r="M437" t="s">
        <v>7104</v>
      </c>
      <c r="N437">
        <v>2</v>
      </c>
      <c r="O437">
        <v>2</v>
      </c>
      <c r="P437">
        <v>0</v>
      </c>
      <c r="Q437" t="s">
        <v>401</v>
      </c>
      <c r="R437" t="s">
        <v>7101</v>
      </c>
      <c r="S437" t="s">
        <v>401</v>
      </c>
      <c r="T437" t="s">
        <v>401</v>
      </c>
      <c r="U437" t="s">
        <v>7101</v>
      </c>
      <c r="V437" t="s">
        <v>7101</v>
      </c>
      <c r="W437" t="s">
        <v>7101</v>
      </c>
      <c r="X437" t="s">
        <v>401</v>
      </c>
      <c r="Y437">
        <v>5</v>
      </c>
      <c r="Z437">
        <v>4</v>
      </c>
      <c r="AA437">
        <v>3</v>
      </c>
      <c r="AB437">
        <v>1</v>
      </c>
      <c r="AC437">
        <v>2</v>
      </c>
      <c r="AD437">
        <v>4</v>
      </c>
      <c r="AE437">
        <v>0</v>
      </c>
      <c r="AF437">
        <v>10</v>
      </c>
      <c r="AG437">
        <v>10</v>
      </c>
      <c r="AH437">
        <v>10</v>
      </c>
    </row>
    <row r="438" spans="1:34" x14ac:dyDescent="0.3">
      <c r="A438" s="11" t="s">
        <v>7571</v>
      </c>
      <c r="B438" t="s">
        <v>7111</v>
      </c>
      <c r="C438" t="s">
        <v>7923</v>
      </c>
      <c r="D438">
        <v>15</v>
      </c>
      <c r="E438" t="s">
        <v>7110</v>
      </c>
      <c r="F438" t="s">
        <v>7105</v>
      </c>
      <c r="G438" t="s">
        <v>7102</v>
      </c>
      <c r="H438">
        <v>1</v>
      </c>
      <c r="I438">
        <v>1</v>
      </c>
      <c r="J438" t="s">
        <v>7103</v>
      </c>
      <c r="K438" t="s">
        <v>7106</v>
      </c>
      <c r="L438" t="s">
        <v>7099</v>
      </c>
      <c r="M438" t="s">
        <v>7100</v>
      </c>
      <c r="N438">
        <v>2</v>
      </c>
      <c r="O438">
        <v>1</v>
      </c>
      <c r="P438">
        <v>1</v>
      </c>
      <c r="Q438" t="s">
        <v>401</v>
      </c>
      <c r="R438" t="s">
        <v>7101</v>
      </c>
      <c r="S438" t="s">
        <v>401</v>
      </c>
      <c r="T438" t="s">
        <v>401</v>
      </c>
      <c r="U438" t="s">
        <v>7101</v>
      </c>
      <c r="V438" t="s">
        <v>7101</v>
      </c>
      <c r="W438" t="s">
        <v>7101</v>
      </c>
      <c r="X438" t="s">
        <v>7101</v>
      </c>
      <c r="Y438">
        <v>4</v>
      </c>
      <c r="Z438">
        <v>4</v>
      </c>
      <c r="AA438">
        <v>3</v>
      </c>
      <c r="AB438">
        <v>1</v>
      </c>
      <c r="AC438">
        <v>2</v>
      </c>
      <c r="AD438">
        <v>2</v>
      </c>
      <c r="AE438">
        <v>4</v>
      </c>
      <c r="AF438">
        <v>6</v>
      </c>
      <c r="AG438">
        <v>7</v>
      </c>
      <c r="AH438">
        <v>8</v>
      </c>
    </row>
    <row r="439" spans="1:34" x14ac:dyDescent="0.3">
      <c r="A439" s="11" t="s">
        <v>7572</v>
      </c>
      <c r="B439" t="s">
        <v>7111</v>
      </c>
      <c r="C439" t="s">
        <v>7924</v>
      </c>
      <c r="D439">
        <v>16</v>
      </c>
      <c r="E439" t="s">
        <v>7110</v>
      </c>
      <c r="F439" t="s">
        <v>7095</v>
      </c>
      <c r="G439" t="s">
        <v>7102</v>
      </c>
      <c r="H439">
        <v>0</v>
      </c>
      <c r="I439">
        <v>2</v>
      </c>
      <c r="J439" t="s">
        <v>7103</v>
      </c>
      <c r="K439" t="s">
        <v>7103</v>
      </c>
      <c r="L439" t="s">
        <v>7103</v>
      </c>
      <c r="M439" t="s">
        <v>7100</v>
      </c>
      <c r="N439">
        <v>2</v>
      </c>
      <c r="O439">
        <v>1</v>
      </c>
      <c r="P439">
        <v>0</v>
      </c>
      <c r="Q439" t="s">
        <v>401</v>
      </c>
      <c r="R439" t="s">
        <v>7101</v>
      </c>
      <c r="S439" t="s">
        <v>401</v>
      </c>
      <c r="T439" t="s">
        <v>7101</v>
      </c>
      <c r="U439" t="s">
        <v>7101</v>
      </c>
      <c r="V439" t="s">
        <v>7101</v>
      </c>
      <c r="W439" t="s">
        <v>401</v>
      </c>
      <c r="X439" t="s">
        <v>401</v>
      </c>
      <c r="Y439">
        <v>3</v>
      </c>
      <c r="Z439">
        <v>2</v>
      </c>
      <c r="AA439">
        <v>3</v>
      </c>
      <c r="AB439">
        <v>1</v>
      </c>
      <c r="AC439">
        <v>2</v>
      </c>
      <c r="AD439">
        <v>2</v>
      </c>
      <c r="AE439">
        <v>0</v>
      </c>
      <c r="AF439">
        <v>12</v>
      </c>
      <c r="AG439">
        <v>11</v>
      </c>
      <c r="AH439">
        <v>12</v>
      </c>
    </row>
    <row r="440" spans="1:34" x14ac:dyDescent="0.3">
      <c r="A440" s="11" t="s">
        <v>7573</v>
      </c>
      <c r="B440" t="s">
        <v>7111</v>
      </c>
      <c r="C440" t="s">
        <v>7923</v>
      </c>
      <c r="D440">
        <v>17</v>
      </c>
      <c r="E440" t="s">
        <v>7110</v>
      </c>
      <c r="F440" t="s">
        <v>7095</v>
      </c>
      <c r="G440" t="s">
        <v>7102</v>
      </c>
      <c r="H440">
        <v>2</v>
      </c>
      <c r="I440">
        <v>3</v>
      </c>
      <c r="J440" t="s">
        <v>7103</v>
      </c>
      <c r="K440" t="s">
        <v>7103</v>
      </c>
      <c r="L440" t="s">
        <v>7099</v>
      </c>
      <c r="M440" t="s">
        <v>7100</v>
      </c>
      <c r="N440">
        <v>2</v>
      </c>
      <c r="O440">
        <v>1</v>
      </c>
      <c r="P440">
        <v>0</v>
      </c>
      <c r="Q440" t="s">
        <v>401</v>
      </c>
      <c r="R440" t="s">
        <v>7101</v>
      </c>
      <c r="S440" t="s">
        <v>401</v>
      </c>
      <c r="T440" t="s">
        <v>401</v>
      </c>
      <c r="U440" t="s">
        <v>7101</v>
      </c>
      <c r="V440" t="s">
        <v>7101</v>
      </c>
      <c r="W440" t="s">
        <v>7101</v>
      </c>
      <c r="X440" t="s">
        <v>401</v>
      </c>
      <c r="Y440">
        <v>5</v>
      </c>
      <c r="Z440">
        <v>5</v>
      </c>
      <c r="AA440">
        <v>5</v>
      </c>
      <c r="AB440">
        <v>1</v>
      </c>
      <c r="AC440">
        <v>3</v>
      </c>
      <c r="AD440">
        <v>3</v>
      </c>
      <c r="AE440">
        <v>2</v>
      </c>
      <c r="AF440">
        <v>10</v>
      </c>
      <c r="AG440">
        <v>11</v>
      </c>
      <c r="AH440">
        <v>12</v>
      </c>
    </row>
    <row r="441" spans="1:34" x14ac:dyDescent="0.3">
      <c r="A441" s="11" t="s">
        <v>7574</v>
      </c>
      <c r="B441" t="s">
        <v>7111</v>
      </c>
      <c r="C441" t="s">
        <v>7924</v>
      </c>
      <c r="D441">
        <v>15</v>
      </c>
      <c r="E441" t="s">
        <v>7110</v>
      </c>
      <c r="F441" t="s">
        <v>7095</v>
      </c>
      <c r="G441" t="s">
        <v>7102</v>
      </c>
      <c r="H441">
        <v>3</v>
      </c>
      <c r="I441">
        <v>3</v>
      </c>
      <c r="J441" t="s">
        <v>7103</v>
      </c>
      <c r="K441" t="s">
        <v>7106</v>
      </c>
      <c r="L441" t="s">
        <v>7099</v>
      </c>
      <c r="M441" t="s">
        <v>7104</v>
      </c>
      <c r="N441">
        <v>2</v>
      </c>
      <c r="O441">
        <v>1</v>
      </c>
      <c r="P441">
        <v>0</v>
      </c>
      <c r="Q441" t="s">
        <v>401</v>
      </c>
      <c r="R441" t="s">
        <v>401</v>
      </c>
      <c r="S441" t="s">
        <v>401</v>
      </c>
      <c r="T441" t="s">
        <v>401</v>
      </c>
      <c r="U441" t="s">
        <v>401</v>
      </c>
      <c r="V441" t="s">
        <v>7101</v>
      </c>
      <c r="W441" t="s">
        <v>7101</v>
      </c>
      <c r="X441" t="s">
        <v>401</v>
      </c>
      <c r="Y441">
        <v>4</v>
      </c>
      <c r="Z441">
        <v>1</v>
      </c>
      <c r="AA441">
        <v>3</v>
      </c>
      <c r="AB441">
        <v>1</v>
      </c>
      <c r="AC441">
        <v>1</v>
      </c>
      <c r="AD441">
        <v>4</v>
      </c>
      <c r="AE441">
        <v>0</v>
      </c>
      <c r="AF441">
        <v>14</v>
      </c>
      <c r="AG441">
        <v>16</v>
      </c>
      <c r="AH441">
        <v>16</v>
      </c>
    </row>
    <row r="442" spans="1:34" x14ac:dyDescent="0.3">
      <c r="A442" s="11" t="s">
        <v>7575</v>
      </c>
      <c r="B442" t="s">
        <v>7111</v>
      </c>
      <c r="C442" t="s">
        <v>7923</v>
      </c>
      <c r="D442">
        <v>16</v>
      </c>
      <c r="E442" t="s">
        <v>7094</v>
      </c>
      <c r="F442" t="s">
        <v>7095</v>
      </c>
      <c r="G442" t="s">
        <v>7102</v>
      </c>
      <c r="H442">
        <v>1</v>
      </c>
      <c r="I442">
        <v>1</v>
      </c>
      <c r="J442" t="s">
        <v>7097</v>
      </c>
      <c r="K442" t="s">
        <v>7106</v>
      </c>
      <c r="L442" t="s">
        <v>7107</v>
      </c>
      <c r="M442" t="s">
        <v>7100</v>
      </c>
      <c r="N442">
        <v>2</v>
      </c>
      <c r="O442">
        <v>2</v>
      </c>
      <c r="P442">
        <v>0</v>
      </c>
      <c r="Q442" t="s">
        <v>401</v>
      </c>
      <c r="R442" t="s">
        <v>7101</v>
      </c>
      <c r="S442" t="s">
        <v>401</v>
      </c>
      <c r="T442" t="s">
        <v>7101</v>
      </c>
      <c r="U442" t="s">
        <v>7101</v>
      </c>
      <c r="V442" t="s">
        <v>7101</v>
      </c>
      <c r="W442" t="s">
        <v>401</v>
      </c>
      <c r="X442" t="s">
        <v>7101</v>
      </c>
      <c r="Y442">
        <v>5</v>
      </c>
      <c r="Z442">
        <v>4</v>
      </c>
      <c r="AA442">
        <v>5</v>
      </c>
      <c r="AB442">
        <v>4</v>
      </c>
      <c r="AC442">
        <v>5</v>
      </c>
      <c r="AD442">
        <v>3</v>
      </c>
      <c r="AE442">
        <v>0</v>
      </c>
      <c r="AF442">
        <v>7</v>
      </c>
      <c r="AG442">
        <v>0</v>
      </c>
      <c r="AH442">
        <v>0</v>
      </c>
    </row>
    <row r="443" spans="1:34" x14ac:dyDescent="0.3">
      <c r="A443" s="11" t="s">
        <v>7576</v>
      </c>
      <c r="B443" t="s">
        <v>7111</v>
      </c>
      <c r="C443" t="s">
        <v>7924</v>
      </c>
      <c r="D443">
        <v>17</v>
      </c>
      <c r="E443" t="s">
        <v>7094</v>
      </c>
      <c r="F443" t="s">
        <v>7095</v>
      </c>
      <c r="G443" t="s">
        <v>7102</v>
      </c>
      <c r="H443">
        <v>1</v>
      </c>
      <c r="I443">
        <v>1</v>
      </c>
      <c r="J443" t="s">
        <v>7103</v>
      </c>
      <c r="K443" t="s">
        <v>7103</v>
      </c>
      <c r="L443" t="s">
        <v>7107</v>
      </c>
      <c r="M443" t="s">
        <v>7100</v>
      </c>
      <c r="N443">
        <v>1</v>
      </c>
      <c r="O443">
        <v>2</v>
      </c>
      <c r="P443">
        <v>0</v>
      </c>
      <c r="Q443" t="s">
        <v>401</v>
      </c>
      <c r="R443" t="s">
        <v>401</v>
      </c>
      <c r="S443" t="s">
        <v>7101</v>
      </c>
      <c r="T443" t="s">
        <v>401</v>
      </c>
      <c r="U443" t="s">
        <v>401</v>
      </c>
      <c r="V443" t="s">
        <v>7101</v>
      </c>
      <c r="W443" t="s">
        <v>7101</v>
      </c>
      <c r="X443" t="s">
        <v>401</v>
      </c>
      <c r="Y443">
        <v>4</v>
      </c>
      <c r="Z443">
        <v>4</v>
      </c>
      <c r="AA443">
        <v>3</v>
      </c>
      <c r="AB443">
        <v>2</v>
      </c>
      <c r="AC443">
        <v>4</v>
      </c>
      <c r="AD443">
        <v>5</v>
      </c>
      <c r="AE443">
        <v>4</v>
      </c>
      <c r="AF443">
        <v>8</v>
      </c>
      <c r="AG443">
        <v>9</v>
      </c>
      <c r="AH443">
        <v>9</v>
      </c>
    </row>
    <row r="444" spans="1:34" x14ac:dyDescent="0.3">
      <c r="A444" s="11" t="s">
        <v>7577</v>
      </c>
      <c r="B444" t="s">
        <v>7111</v>
      </c>
      <c r="C444" t="s">
        <v>7923</v>
      </c>
      <c r="D444">
        <v>15</v>
      </c>
      <c r="E444" t="s">
        <v>7110</v>
      </c>
      <c r="F444" t="s">
        <v>7105</v>
      </c>
      <c r="G444" t="s">
        <v>7102</v>
      </c>
      <c r="H444">
        <v>4</v>
      </c>
      <c r="I444">
        <v>1</v>
      </c>
      <c r="J444" t="s">
        <v>7088</v>
      </c>
      <c r="K444" t="s">
        <v>7106</v>
      </c>
      <c r="L444" t="s">
        <v>7109</v>
      </c>
      <c r="M444" t="s">
        <v>7104</v>
      </c>
      <c r="N444">
        <v>1</v>
      </c>
      <c r="O444">
        <v>2</v>
      </c>
      <c r="P444">
        <v>0</v>
      </c>
      <c r="Q444" t="s">
        <v>401</v>
      </c>
      <c r="R444" t="s">
        <v>7101</v>
      </c>
      <c r="S444" t="s">
        <v>401</v>
      </c>
      <c r="T444" t="s">
        <v>7101</v>
      </c>
      <c r="U444" t="s">
        <v>7101</v>
      </c>
      <c r="V444" t="s">
        <v>7101</v>
      </c>
      <c r="W444" t="s">
        <v>7101</v>
      </c>
      <c r="X444" t="s">
        <v>401</v>
      </c>
      <c r="Y444">
        <v>5</v>
      </c>
      <c r="Z444">
        <v>3</v>
      </c>
      <c r="AA444">
        <v>4</v>
      </c>
      <c r="AB444">
        <v>1</v>
      </c>
      <c r="AC444">
        <v>2</v>
      </c>
      <c r="AD444">
        <v>2</v>
      </c>
      <c r="AE444">
        <v>0</v>
      </c>
      <c r="AF444">
        <v>12</v>
      </c>
      <c r="AG444">
        <v>13</v>
      </c>
      <c r="AH444">
        <v>14</v>
      </c>
    </row>
    <row r="445" spans="1:34" x14ac:dyDescent="0.3">
      <c r="A445" s="11" t="s">
        <v>7578</v>
      </c>
      <c r="B445" t="s">
        <v>7111</v>
      </c>
      <c r="C445" t="s">
        <v>7924</v>
      </c>
      <c r="D445">
        <v>15</v>
      </c>
      <c r="E445" t="s">
        <v>7110</v>
      </c>
      <c r="F445" t="s">
        <v>7105</v>
      </c>
      <c r="G445" t="s">
        <v>7102</v>
      </c>
      <c r="H445">
        <v>4</v>
      </c>
      <c r="I445">
        <v>1</v>
      </c>
      <c r="J445" t="s">
        <v>7088</v>
      </c>
      <c r="K445" t="s">
        <v>7106</v>
      </c>
      <c r="L445" t="s">
        <v>7109</v>
      </c>
      <c r="M445" t="s">
        <v>7104</v>
      </c>
      <c r="N445">
        <v>1</v>
      </c>
      <c r="O445">
        <v>2</v>
      </c>
      <c r="P445">
        <v>0</v>
      </c>
      <c r="Q445" t="s">
        <v>401</v>
      </c>
      <c r="R445" t="s">
        <v>7101</v>
      </c>
      <c r="S445" t="s">
        <v>401</v>
      </c>
      <c r="T445" t="s">
        <v>7101</v>
      </c>
      <c r="U445" t="s">
        <v>7101</v>
      </c>
      <c r="V445" t="s">
        <v>7101</v>
      </c>
      <c r="W445" t="s">
        <v>7101</v>
      </c>
      <c r="X445" t="s">
        <v>401</v>
      </c>
      <c r="Y445">
        <v>5</v>
      </c>
      <c r="Z445">
        <v>3</v>
      </c>
      <c r="AA445">
        <v>4</v>
      </c>
      <c r="AB445">
        <v>1</v>
      </c>
      <c r="AC445">
        <v>2</v>
      </c>
      <c r="AD445">
        <v>2</v>
      </c>
      <c r="AE445">
        <v>7</v>
      </c>
      <c r="AF445">
        <v>7</v>
      </c>
      <c r="AG445">
        <v>9</v>
      </c>
      <c r="AH445">
        <v>8</v>
      </c>
    </row>
    <row r="446" spans="1:34" x14ac:dyDescent="0.3">
      <c r="A446" s="11" t="s">
        <v>7579</v>
      </c>
      <c r="B446" t="s">
        <v>7111</v>
      </c>
      <c r="C446" t="s">
        <v>7923</v>
      </c>
      <c r="D446">
        <v>16</v>
      </c>
      <c r="E446" t="s">
        <v>7110</v>
      </c>
      <c r="F446" t="s">
        <v>7095</v>
      </c>
      <c r="G446" t="s">
        <v>7102</v>
      </c>
      <c r="H446">
        <v>3</v>
      </c>
      <c r="I446">
        <v>4</v>
      </c>
      <c r="J446" t="s">
        <v>7103</v>
      </c>
      <c r="K446" t="s">
        <v>7088</v>
      </c>
      <c r="L446" t="s">
        <v>7103</v>
      </c>
      <c r="M446" t="s">
        <v>7100</v>
      </c>
      <c r="N446">
        <v>3</v>
      </c>
      <c r="O446">
        <v>2</v>
      </c>
      <c r="P446">
        <v>0</v>
      </c>
      <c r="Q446" t="s">
        <v>401</v>
      </c>
      <c r="R446" t="s">
        <v>401</v>
      </c>
      <c r="S446" t="s">
        <v>401</v>
      </c>
      <c r="T446" t="s">
        <v>401</v>
      </c>
      <c r="U446" t="s">
        <v>401</v>
      </c>
      <c r="V446" t="s">
        <v>7101</v>
      </c>
      <c r="W446" t="s">
        <v>401</v>
      </c>
      <c r="X446" t="s">
        <v>401</v>
      </c>
      <c r="Y446">
        <v>3</v>
      </c>
      <c r="Z446">
        <v>4</v>
      </c>
      <c r="AA446">
        <v>5</v>
      </c>
      <c r="AB446">
        <v>1</v>
      </c>
      <c r="AC446">
        <v>2</v>
      </c>
      <c r="AD446">
        <v>5</v>
      </c>
      <c r="AE446">
        <v>4</v>
      </c>
      <c r="AF446">
        <v>9</v>
      </c>
      <c r="AG446">
        <v>10</v>
      </c>
      <c r="AH446">
        <v>11</v>
      </c>
    </row>
    <row r="447" spans="1:34" x14ac:dyDescent="0.3">
      <c r="A447" s="11" t="s">
        <v>7580</v>
      </c>
      <c r="B447" t="s">
        <v>7111</v>
      </c>
      <c r="C447" t="s">
        <v>7924</v>
      </c>
      <c r="D447">
        <v>15</v>
      </c>
      <c r="E447" t="s">
        <v>7110</v>
      </c>
      <c r="F447" t="s">
        <v>7095</v>
      </c>
      <c r="G447" t="s">
        <v>7102</v>
      </c>
      <c r="H447">
        <v>1</v>
      </c>
      <c r="I447">
        <v>1</v>
      </c>
      <c r="J447" t="s">
        <v>7103</v>
      </c>
      <c r="K447" t="s">
        <v>7103</v>
      </c>
      <c r="L447" t="s">
        <v>7099</v>
      </c>
      <c r="M447" t="s">
        <v>7100</v>
      </c>
      <c r="N447">
        <v>4</v>
      </c>
      <c r="O447">
        <v>2</v>
      </c>
      <c r="P447">
        <v>0</v>
      </c>
      <c r="Q447" t="s">
        <v>401</v>
      </c>
      <c r="R447" t="s">
        <v>7101</v>
      </c>
      <c r="S447" t="s">
        <v>401</v>
      </c>
      <c r="T447" t="s">
        <v>7101</v>
      </c>
      <c r="U447" t="s">
        <v>7101</v>
      </c>
      <c r="V447" t="s">
        <v>7101</v>
      </c>
      <c r="W447" t="s">
        <v>401</v>
      </c>
      <c r="X447" t="s">
        <v>7101</v>
      </c>
      <c r="Y447">
        <v>5</v>
      </c>
      <c r="Z447">
        <v>4</v>
      </c>
      <c r="AA447">
        <v>5</v>
      </c>
      <c r="AB447">
        <v>2</v>
      </c>
      <c r="AC447">
        <v>4</v>
      </c>
      <c r="AD447">
        <v>4</v>
      </c>
      <c r="AE447">
        <v>8</v>
      </c>
      <c r="AF447">
        <v>7</v>
      </c>
      <c r="AG447">
        <v>9</v>
      </c>
      <c r="AH447">
        <v>9</v>
      </c>
    </row>
    <row r="448" spans="1:34" x14ac:dyDescent="0.3">
      <c r="A448" s="11" t="s">
        <v>7581</v>
      </c>
      <c r="B448" t="s">
        <v>7111</v>
      </c>
      <c r="C448" t="s">
        <v>7923</v>
      </c>
      <c r="D448">
        <v>15</v>
      </c>
      <c r="E448" t="s">
        <v>7094</v>
      </c>
      <c r="F448" t="s">
        <v>7105</v>
      </c>
      <c r="G448" t="s">
        <v>7102</v>
      </c>
      <c r="H448">
        <v>3</v>
      </c>
      <c r="I448">
        <v>3</v>
      </c>
      <c r="J448" t="s">
        <v>7097</v>
      </c>
      <c r="K448" t="s">
        <v>7097</v>
      </c>
      <c r="L448" t="s">
        <v>7109</v>
      </c>
      <c r="M448" t="s">
        <v>7104</v>
      </c>
      <c r="N448">
        <v>1</v>
      </c>
      <c r="O448">
        <v>2</v>
      </c>
      <c r="P448">
        <v>0</v>
      </c>
      <c r="Q448" t="s">
        <v>401</v>
      </c>
      <c r="R448" t="s">
        <v>7101</v>
      </c>
      <c r="S448" t="s">
        <v>401</v>
      </c>
      <c r="T448" t="s">
        <v>7101</v>
      </c>
      <c r="U448" t="s">
        <v>7101</v>
      </c>
      <c r="V448" t="s">
        <v>7101</v>
      </c>
      <c r="W448" t="s">
        <v>7101</v>
      </c>
      <c r="X448" t="s">
        <v>401</v>
      </c>
      <c r="Y448">
        <v>5</v>
      </c>
      <c r="Z448">
        <v>3</v>
      </c>
      <c r="AA448">
        <v>3</v>
      </c>
      <c r="AB448">
        <v>1</v>
      </c>
      <c r="AC448">
        <v>1</v>
      </c>
      <c r="AD448">
        <v>5</v>
      </c>
      <c r="AE448">
        <v>0</v>
      </c>
      <c r="AF448">
        <v>11</v>
      </c>
      <c r="AG448">
        <v>11</v>
      </c>
      <c r="AH448">
        <v>11</v>
      </c>
    </row>
    <row r="449" spans="1:34" x14ac:dyDescent="0.3">
      <c r="A449" s="11" t="s">
        <v>7582</v>
      </c>
      <c r="B449" t="s">
        <v>7111</v>
      </c>
      <c r="C449" t="s">
        <v>7924</v>
      </c>
      <c r="D449">
        <v>17</v>
      </c>
      <c r="E449" t="s">
        <v>7110</v>
      </c>
      <c r="F449" t="s">
        <v>7095</v>
      </c>
      <c r="G449" t="s">
        <v>7102</v>
      </c>
      <c r="H449">
        <v>2</v>
      </c>
      <c r="I449">
        <v>1</v>
      </c>
      <c r="J449" t="s">
        <v>7103</v>
      </c>
      <c r="K449" t="s">
        <v>7103</v>
      </c>
      <c r="L449" t="s">
        <v>7103</v>
      </c>
      <c r="M449" t="s">
        <v>7100</v>
      </c>
      <c r="N449">
        <v>3</v>
      </c>
      <c r="O449">
        <v>1</v>
      </c>
      <c r="P449">
        <v>0</v>
      </c>
      <c r="Q449" t="s">
        <v>401</v>
      </c>
      <c r="R449" t="s">
        <v>401</v>
      </c>
      <c r="S449" t="s">
        <v>401</v>
      </c>
      <c r="T449" t="s">
        <v>7101</v>
      </c>
      <c r="U449" t="s">
        <v>7101</v>
      </c>
      <c r="V449" t="s">
        <v>401</v>
      </c>
      <c r="W449" t="s">
        <v>401</v>
      </c>
      <c r="X449" t="s">
        <v>7101</v>
      </c>
      <c r="Y449">
        <v>5</v>
      </c>
      <c r="Z449">
        <v>5</v>
      </c>
      <c r="AA449">
        <v>5</v>
      </c>
      <c r="AB449">
        <v>5</v>
      </c>
      <c r="AC449">
        <v>5</v>
      </c>
      <c r="AD449">
        <v>3</v>
      </c>
      <c r="AE449">
        <v>8</v>
      </c>
      <c r="AF449">
        <v>8</v>
      </c>
      <c r="AG449">
        <v>10</v>
      </c>
      <c r="AH449">
        <v>9</v>
      </c>
    </row>
    <row r="450" spans="1:34" x14ac:dyDescent="0.3">
      <c r="A450" s="11" t="s">
        <v>7583</v>
      </c>
      <c r="B450" t="s">
        <v>7111</v>
      </c>
      <c r="C450" t="s">
        <v>7923</v>
      </c>
      <c r="D450">
        <v>16</v>
      </c>
      <c r="E450" t="s">
        <v>7110</v>
      </c>
      <c r="F450" t="s">
        <v>7095</v>
      </c>
      <c r="G450" t="s">
        <v>7102</v>
      </c>
      <c r="H450">
        <v>4</v>
      </c>
      <c r="I450">
        <v>4</v>
      </c>
      <c r="J450" t="s">
        <v>7098</v>
      </c>
      <c r="K450" t="s">
        <v>7098</v>
      </c>
      <c r="L450" t="s">
        <v>7099</v>
      </c>
      <c r="M450" t="s">
        <v>7100</v>
      </c>
      <c r="N450">
        <v>2</v>
      </c>
      <c r="O450">
        <v>3</v>
      </c>
      <c r="P450">
        <v>0</v>
      </c>
      <c r="Q450" t="s">
        <v>401</v>
      </c>
      <c r="R450" t="s">
        <v>401</v>
      </c>
      <c r="S450" t="s">
        <v>401</v>
      </c>
      <c r="T450" t="s">
        <v>7101</v>
      </c>
      <c r="U450" t="s">
        <v>7101</v>
      </c>
      <c r="V450" t="s">
        <v>7101</v>
      </c>
      <c r="W450" t="s">
        <v>7101</v>
      </c>
      <c r="X450" t="s">
        <v>7101</v>
      </c>
      <c r="Y450">
        <v>4</v>
      </c>
      <c r="Z450">
        <v>2</v>
      </c>
      <c r="AA450">
        <v>2</v>
      </c>
      <c r="AB450">
        <v>1</v>
      </c>
      <c r="AC450">
        <v>1</v>
      </c>
      <c r="AD450">
        <v>4</v>
      </c>
      <c r="AE450">
        <v>6</v>
      </c>
      <c r="AF450">
        <v>16</v>
      </c>
      <c r="AG450">
        <v>16</v>
      </c>
      <c r="AH450">
        <v>17</v>
      </c>
    </row>
    <row r="451" spans="1:34" x14ac:dyDescent="0.3">
      <c r="A451" s="11" t="s">
        <v>7584</v>
      </c>
      <c r="B451" t="s">
        <v>7111</v>
      </c>
      <c r="C451" t="s">
        <v>7924</v>
      </c>
      <c r="D451">
        <v>15</v>
      </c>
      <c r="E451" t="s">
        <v>7110</v>
      </c>
      <c r="F451" t="s">
        <v>7095</v>
      </c>
      <c r="G451" t="s">
        <v>7102</v>
      </c>
      <c r="H451">
        <v>1</v>
      </c>
      <c r="I451">
        <v>2</v>
      </c>
      <c r="J451" t="s">
        <v>7103</v>
      </c>
      <c r="K451" t="s">
        <v>7106</v>
      </c>
      <c r="L451" t="s">
        <v>7099</v>
      </c>
      <c r="M451" t="s">
        <v>7100</v>
      </c>
      <c r="N451">
        <v>2</v>
      </c>
      <c r="O451">
        <v>1</v>
      </c>
      <c r="P451">
        <v>0</v>
      </c>
      <c r="Q451" t="s">
        <v>401</v>
      </c>
      <c r="R451" t="s">
        <v>401</v>
      </c>
      <c r="S451" t="s">
        <v>401</v>
      </c>
      <c r="T451" t="s">
        <v>401</v>
      </c>
      <c r="U451" t="s">
        <v>7101</v>
      </c>
      <c r="V451" t="s">
        <v>7101</v>
      </c>
      <c r="W451" t="s">
        <v>401</v>
      </c>
      <c r="X451" t="s">
        <v>401</v>
      </c>
      <c r="Y451">
        <v>5</v>
      </c>
      <c r="Z451">
        <v>1</v>
      </c>
      <c r="AA451">
        <v>2</v>
      </c>
      <c r="AB451">
        <v>1</v>
      </c>
      <c r="AC451">
        <v>1</v>
      </c>
      <c r="AD451">
        <v>1</v>
      </c>
      <c r="AE451">
        <v>3</v>
      </c>
      <c r="AF451">
        <v>11</v>
      </c>
      <c r="AG451">
        <v>13</v>
      </c>
      <c r="AH451">
        <v>13</v>
      </c>
    </row>
    <row r="452" spans="1:34" x14ac:dyDescent="0.3">
      <c r="A452" s="11" t="s">
        <v>7585</v>
      </c>
      <c r="B452" t="s">
        <v>7111</v>
      </c>
      <c r="C452" t="s">
        <v>7923</v>
      </c>
      <c r="D452">
        <v>16</v>
      </c>
      <c r="E452" t="s">
        <v>7110</v>
      </c>
      <c r="F452" t="s">
        <v>7095</v>
      </c>
      <c r="G452" t="s">
        <v>7102</v>
      </c>
      <c r="H452">
        <v>2</v>
      </c>
      <c r="I452">
        <v>3</v>
      </c>
      <c r="J452" t="s">
        <v>7103</v>
      </c>
      <c r="K452" t="s">
        <v>7106</v>
      </c>
      <c r="L452" t="s">
        <v>7099</v>
      </c>
      <c r="M452" t="s">
        <v>7100</v>
      </c>
      <c r="N452">
        <v>3</v>
      </c>
      <c r="O452">
        <v>2</v>
      </c>
      <c r="P452">
        <v>0</v>
      </c>
      <c r="Q452" t="s">
        <v>401</v>
      </c>
      <c r="R452" t="s">
        <v>7101</v>
      </c>
      <c r="S452" t="s">
        <v>401</v>
      </c>
      <c r="T452" t="s">
        <v>401</v>
      </c>
      <c r="U452" t="s">
        <v>7101</v>
      </c>
      <c r="V452" t="s">
        <v>7101</v>
      </c>
      <c r="W452" t="s">
        <v>7101</v>
      </c>
      <c r="X452" t="s">
        <v>401</v>
      </c>
      <c r="Y452">
        <v>4</v>
      </c>
      <c r="Z452">
        <v>5</v>
      </c>
      <c r="AA452">
        <v>4</v>
      </c>
      <c r="AB452">
        <v>1</v>
      </c>
      <c r="AC452">
        <v>2</v>
      </c>
      <c r="AD452">
        <v>1</v>
      </c>
      <c r="AE452">
        <v>2</v>
      </c>
      <c r="AF452">
        <v>15</v>
      </c>
      <c r="AG452">
        <v>15</v>
      </c>
      <c r="AH452">
        <v>15</v>
      </c>
    </row>
    <row r="453" spans="1:34" x14ac:dyDescent="0.3">
      <c r="A453" s="11" t="s">
        <v>7586</v>
      </c>
      <c r="B453" t="s">
        <v>7111</v>
      </c>
      <c r="C453" t="s">
        <v>7924</v>
      </c>
      <c r="D453">
        <v>16</v>
      </c>
      <c r="E453" t="s">
        <v>7110</v>
      </c>
      <c r="F453" t="s">
        <v>7095</v>
      </c>
      <c r="G453" t="s">
        <v>7102</v>
      </c>
      <c r="H453">
        <v>1</v>
      </c>
      <c r="I453">
        <v>2</v>
      </c>
      <c r="J453" t="s">
        <v>7103</v>
      </c>
      <c r="K453" t="s">
        <v>7103</v>
      </c>
      <c r="L453" t="s">
        <v>7099</v>
      </c>
      <c r="M453" t="s">
        <v>7104</v>
      </c>
      <c r="N453">
        <v>2</v>
      </c>
      <c r="O453">
        <v>2</v>
      </c>
      <c r="P453">
        <v>0</v>
      </c>
      <c r="Q453" t="s">
        <v>401</v>
      </c>
      <c r="R453" t="s">
        <v>401</v>
      </c>
      <c r="S453" t="s">
        <v>401</v>
      </c>
      <c r="T453" t="s">
        <v>401</v>
      </c>
      <c r="U453" t="s">
        <v>7101</v>
      </c>
      <c r="V453" t="s">
        <v>7101</v>
      </c>
      <c r="W453" t="s">
        <v>401</v>
      </c>
      <c r="X453" t="s">
        <v>401</v>
      </c>
      <c r="Y453">
        <v>4</v>
      </c>
      <c r="Z453">
        <v>3</v>
      </c>
      <c r="AA453">
        <v>3</v>
      </c>
      <c r="AB453">
        <v>1</v>
      </c>
      <c r="AC453">
        <v>1</v>
      </c>
      <c r="AD453">
        <v>5</v>
      </c>
      <c r="AE453">
        <v>0</v>
      </c>
      <c r="AF453">
        <v>10</v>
      </c>
      <c r="AG453">
        <v>11</v>
      </c>
      <c r="AH453">
        <v>11</v>
      </c>
    </row>
    <row r="454" spans="1:34" x14ac:dyDescent="0.3">
      <c r="A454" s="11" t="s">
        <v>7587</v>
      </c>
      <c r="B454" t="s">
        <v>7111</v>
      </c>
      <c r="C454" t="s">
        <v>7923</v>
      </c>
      <c r="D454">
        <v>16</v>
      </c>
      <c r="E454" t="s">
        <v>7110</v>
      </c>
      <c r="F454" t="s">
        <v>7095</v>
      </c>
      <c r="G454" t="s">
        <v>7102</v>
      </c>
      <c r="H454">
        <v>2</v>
      </c>
      <c r="I454">
        <v>2</v>
      </c>
      <c r="J454" t="s">
        <v>7103</v>
      </c>
      <c r="K454" t="s">
        <v>7103</v>
      </c>
      <c r="L454" t="s">
        <v>7099</v>
      </c>
      <c r="M454" t="s">
        <v>7100</v>
      </c>
      <c r="N454">
        <v>3</v>
      </c>
      <c r="O454">
        <v>2</v>
      </c>
      <c r="P454">
        <v>0</v>
      </c>
      <c r="Q454" t="s">
        <v>401</v>
      </c>
      <c r="R454" t="s">
        <v>7101</v>
      </c>
      <c r="S454" t="s">
        <v>401</v>
      </c>
      <c r="T454" t="s">
        <v>401</v>
      </c>
      <c r="U454" t="s">
        <v>7101</v>
      </c>
      <c r="V454" t="s">
        <v>7101</v>
      </c>
      <c r="W454" t="s">
        <v>7101</v>
      </c>
      <c r="X454" t="s">
        <v>401</v>
      </c>
      <c r="Y454">
        <v>4</v>
      </c>
      <c r="Z454">
        <v>4</v>
      </c>
      <c r="AA454">
        <v>5</v>
      </c>
      <c r="AB454">
        <v>1</v>
      </c>
      <c r="AC454">
        <v>1</v>
      </c>
      <c r="AD454">
        <v>4</v>
      </c>
      <c r="AE454">
        <v>4</v>
      </c>
      <c r="AF454">
        <v>9</v>
      </c>
      <c r="AG454">
        <v>10</v>
      </c>
      <c r="AH454">
        <v>11</v>
      </c>
    </row>
    <row r="455" spans="1:34" x14ac:dyDescent="0.3">
      <c r="A455" s="11" t="s">
        <v>7588</v>
      </c>
      <c r="B455" t="s">
        <v>7111</v>
      </c>
      <c r="C455" t="s">
        <v>7924</v>
      </c>
      <c r="D455">
        <v>16</v>
      </c>
      <c r="E455" t="s">
        <v>7094</v>
      </c>
      <c r="F455" t="s">
        <v>7095</v>
      </c>
      <c r="G455" t="s">
        <v>7102</v>
      </c>
      <c r="H455">
        <v>1</v>
      </c>
      <c r="I455">
        <v>2</v>
      </c>
      <c r="J455" t="s">
        <v>7103</v>
      </c>
      <c r="K455" t="s">
        <v>7106</v>
      </c>
      <c r="L455" t="s">
        <v>7099</v>
      </c>
      <c r="M455" t="s">
        <v>7100</v>
      </c>
      <c r="N455">
        <v>1</v>
      </c>
      <c r="O455">
        <v>3</v>
      </c>
      <c r="P455">
        <v>1</v>
      </c>
      <c r="Q455" t="s">
        <v>401</v>
      </c>
      <c r="R455" t="s">
        <v>7101</v>
      </c>
      <c r="S455" t="s">
        <v>401</v>
      </c>
      <c r="T455" t="s">
        <v>401</v>
      </c>
      <c r="U455" t="s">
        <v>7101</v>
      </c>
      <c r="V455" t="s">
        <v>7101</v>
      </c>
      <c r="W455" t="s">
        <v>401</v>
      </c>
      <c r="X455" t="s">
        <v>401</v>
      </c>
      <c r="Y455">
        <v>1</v>
      </c>
      <c r="Z455">
        <v>3</v>
      </c>
      <c r="AA455">
        <v>2</v>
      </c>
      <c r="AB455">
        <v>1</v>
      </c>
      <c r="AC455">
        <v>2</v>
      </c>
      <c r="AD455">
        <v>4</v>
      </c>
      <c r="AE455">
        <v>0</v>
      </c>
      <c r="AF455">
        <v>10</v>
      </c>
      <c r="AG455">
        <v>8</v>
      </c>
      <c r="AH455">
        <v>8</v>
      </c>
    </row>
    <row r="456" spans="1:34" x14ac:dyDescent="0.3">
      <c r="A456" s="11" t="s">
        <v>7589</v>
      </c>
      <c r="B456" t="s">
        <v>7111</v>
      </c>
      <c r="C456" t="s">
        <v>7923</v>
      </c>
      <c r="D456">
        <v>16</v>
      </c>
      <c r="E456" t="s">
        <v>7094</v>
      </c>
      <c r="F456" t="s">
        <v>7095</v>
      </c>
      <c r="G456" t="s">
        <v>7102</v>
      </c>
      <c r="H456">
        <v>1</v>
      </c>
      <c r="I456">
        <v>2</v>
      </c>
      <c r="J456" t="s">
        <v>7103</v>
      </c>
      <c r="K456" t="s">
        <v>7106</v>
      </c>
      <c r="L456" t="s">
        <v>7099</v>
      </c>
      <c r="M456" t="s">
        <v>7100</v>
      </c>
      <c r="N456">
        <v>1</v>
      </c>
      <c r="O456">
        <v>3</v>
      </c>
      <c r="P456">
        <v>1</v>
      </c>
      <c r="Q456" t="s">
        <v>401</v>
      </c>
      <c r="R456" t="s">
        <v>7101</v>
      </c>
      <c r="S456" t="s">
        <v>401</v>
      </c>
      <c r="T456" t="s">
        <v>401</v>
      </c>
      <c r="U456" t="s">
        <v>7101</v>
      </c>
      <c r="V456" t="s">
        <v>7101</v>
      </c>
      <c r="W456" t="s">
        <v>401</v>
      </c>
      <c r="X456" t="s">
        <v>401</v>
      </c>
      <c r="Y456">
        <v>1</v>
      </c>
      <c r="Z456">
        <v>3</v>
      </c>
      <c r="AA456">
        <v>2</v>
      </c>
      <c r="AB456">
        <v>1</v>
      </c>
      <c r="AC456">
        <v>2</v>
      </c>
      <c r="AD456">
        <v>4</v>
      </c>
      <c r="AE456">
        <v>3</v>
      </c>
      <c r="AF456">
        <v>9</v>
      </c>
      <c r="AG456">
        <v>8</v>
      </c>
      <c r="AH456">
        <v>8</v>
      </c>
    </row>
    <row r="457" spans="1:34" x14ac:dyDescent="0.3">
      <c r="A457" s="11" t="s">
        <v>7590</v>
      </c>
      <c r="B457" t="s">
        <v>7111</v>
      </c>
      <c r="C457" t="s">
        <v>7924</v>
      </c>
      <c r="D457">
        <v>15</v>
      </c>
      <c r="E457" t="s">
        <v>7094</v>
      </c>
      <c r="F457" t="s">
        <v>7095</v>
      </c>
      <c r="G457" t="s">
        <v>7102</v>
      </c>
      <c r="H457">
        <v>2</v>
      </c>
      <c r="I457">
        <v>1</v>
      </c>
      <c r="J457" t="s">
        <v>7097</v>
      </c>
      <c r="K457" t="s">
        <v>7103</v>
      </c>
      <c r="L457" t="s">
        <v>7107</v>
      </c>
      <c r="M457" t="s">
        <v>7100</v>
      </c>
      <c r="N457">
        <v>1</v>
      </c>
      <c r="O457">
        <v>2</v>
      </c>
      <c r="P457">
        <v>0</v>
      </c>
      <c r="Q457" t="s">
        <v>7101</v>
      </c>
      <c r="R457" t="s">
        <v>7101</v>
      </c>
      <c r="S457" t="s">
        <v>401</v>
      </c>
      <c r="T457" t="s">
        <v>401</v>
      </c>
      <c r="U457" t="s">
        <v>401</v>
      </c>
      <c r="V457" t="s">
        <v>7101</v>
      </c>
      <c r="W457" t="s">
        <v>7101</v>
      </c>
      <c r="X457" t="s">
        <v>401</v>
      </c>
      <c r="Y457">
        <v>4</v>
      </c>
      <c r="Z457">
        <v>4</v>
      </c>
      <c r="AA457">
        <v>2</v>
      </c>
      <c r="AB457">
        <v>3</v>
      </c>
      <c r="AC457">
        <v>3</v>
      </c>
      <c r="AD457">
        <v>2</v>
      </c>
      <c r="AE457">
        <v>0</v>
      </c>
      <c r="AF457">
        <v>9</v>
      </c>
      <c r="AG457">
        <v>10</v>
      </c>
      <c r="AH457">
        <v>9</v>
      </c>
    </row>
    <row r="458" spans="1:34" x14ac:dyDescent="0.3">
      <c r="A458" s="11" t="s">
        <v>7591</v>
      </c>
      <c r="B458" t="s">
        <v>7111</v>
      </c>
      <c r="C458" t="s">
        <v>7923</v>
      </c>
      <c r="D458">
        <v>16</v>
      </c>
      <c r="E458" t="s">
        <v>7094</v>
      </c>
      <c r="F458" t="s">
        <v>7095</v>
      </c>
      <c r="G458" t="s">
        <v>7102</v>
      </c>
      <c r="H458">
        <v>1</v>
      </c>
      <c r="I458">
        <v>1</v>
      </c>
      <c r="J458" t="s">
        <v>7097</v>
      </c>
      <c r="K458" t="s">
        <v>7103</v>
      </c>
      <c r="L458" t="s">
        <v>7099</v>
      </c>
      <c r="M458" t="s">
        <v>7104</v>
      </c>
      <c r="N458">
        <v>1</v>
      </c>
      <c r="O458">
        <v>2</v>
      </c>
      <c r="P458">
        <v>0</v>
      </c>
      <c r="Q458" t="s">
        <v>401</v>
      </c>
      <c r="R458" t="s">
        <v>7101</v>
      </c>
      <c r="S458" t="s">
        <v>401</v>
      </c>
      <c r="T458" t="s">
        <v>401</v>
      </c>
      <c r="U458" t="s">
        <v>401</v>
      </c>
      <c r="V458" t="s">
        <v>7101</v>
      </c>
      <c r="W458" t="s">
        <v>401</v>
      </c>
      <c r="X458" t="s">
        <v>7101</v>
      </c>
      <c r="Y458">
        <v>5</v>
      </c>
      <c r="Z458">
        <v>4</v>
      </c>
      <c r="AA458">
        <v>3</v>
      </c>
      <c r="AB458">
        <v>2</v>
      </c>
      <c r="AC458">
        <v>1</v>
      </c>
      <c r="AD458">
        <v>2</v>
      </c>
      <c r="AE458">
        <v>0</v>
      </c>
      <c r="AF458">
        <v>13</v>
      </c>
      <c r="AG458">
        <v>14</v>
      </c>
      <c r="AH458">
        <v>15</v>
      </c>
    </row>
    <row r="459" spans="1:34" x14ac:dyDescent="0.3">
      <c r="A459" s="11" t="s">
        <v>7592</v>
      </c>
      <c r="B459" t="s">
        <v>7111</v>
      </c>
      <c r="C459" t="s">
        <v>7924</v>
      </c>
      <c r="D459">
        <v>17</v>
      </c>
      <c r="E459" t="s">
        <v>7110</v>
      </c>
      <c r="F459" t="s">
        <v>7105</v>
      </c>
      <c r="G459" t="s">
        <v>7102</v>
      </c>
      <c r="H459">
        <v>1</v>
      </c>
      <c r="I459">
        <v>2</v>
      </c>
      <c r="J459" t="s">
        <v>7097</v>
      </c>
      <c r="K459" t="s">
        <v>7106</v>
      </c>
      <c r="L459" t="s">
        <v>7109</v>
      </c>
      <c r="M459" t="s">
        <v>7100</v>
      </c>
      <c r="N459">
        <v>1</v>
      </c>
      <c r="O459">
        <v>1</v>
      </c>
      <c r="P459">
        <v>0</v>
      </c>
      <c r="Q459" t="s">
        <v>401</v>
      </c>
      <c r="R459" t="s">
        <v>7101</v>
      </c>
      <c r="S459" t="s">
        <v>401</v>
      </c>
      <c r="T459" t="s">
        <v>7101</v>
      </c>
      <c r="U459" t="s">
        <v>7101</v>
      </c>
      <c r="V459" t="s">
        <v>7101</v>
      </c>
      <c r="W459" t="s">
        <v>7101</v>
      </c>
      <c r="X459" t="s">
        <v>401</v>
      </c>
      <c r="Y459">
        <v>5</v>
      </c>
      <c r="Z459">
        <v>5</v>
      </c>
      <c r="AA459">
        <v>5</v>
      </c>
      <c r="AB459">
        <v>5</v>
      </c>
      <c r="AC459">
        <v>5</v>
      </c>
      <c r="AD459">
        <v>3</v>
      </c>
      <c r="AE459">
        <v>4</v>
      </c>
      <c r="AF459">
        <v>10</v>
      </c>
      <c r="AG459">
        <v>11</v>
      </c>
      <c r="AH459">
        <v>11</v>
      </c>
    </row>
    <row r="460" spans="1:34" x14ac:dyDescent="0.3">
      <c r="A460" s="11" t="s">
        <v>7593</v>
      </c>
      <c r="B460" t="s">
        <v>7111</v>
      </c>
      <c r="C460" t="s">
        <v>7923</v>
      </c>
      <c r="D460">
        <v>16</v>
      </c>
      <c r="E460" t="s">
        <v>7110</v>
      </c>
      <c r="F460" t="s">
        <v>7095</v>
      </c>
      <c r="G460" t="s">
        <v>7102</v>
      </c>
      <c r="H460">
        <v>1</v>
      </c>
      <c r="I460">
        <v>1</v>
      </c>
      <c r="J460" t="s">
        <v>7103</v>
      </c>
      <c r="K460" t="s">
        <v>7103</v>
      </c>
      <c r="L460" t="s">
        <v>7107</v>
      </c>
      <c r="M460" t="s">
        <v>7104</v>
      </c>
      <c r="N460">
        <v>4</v>
      </c>
      <c r="O460">
        <v>4</v>
      </c>
      <c r="P460">
        <v>0</v>
      </c>
      <c r="Q460" t="s">
        <v>401</v>
      </c>
      <c r="R460" t="s">
        <v>7101</v>
      </c>
      <c r="S460" t="s">
        <v>401</v>
      </c>
      <c r="T460" t="s">
        <v>401</v>
      </c>
      <c r="U460" t="s">
        <v>401</v>
      </c>
      <c r="V460" t="s">
        <v>7101</v>
      </c>
      <c r="W460" t="s">
        <v>7101</v>
      </c>
      <c r="X460" t="s">
        <v>401</v>
      </c>
      <c r="Y460">
        <v>4</v>
      </c>
      <c r="Z460">
        <v>3</v>
      </c>
      <c r="AA460">
        <v>2</v>
      </c>
      <c r="AB460">
        <v>1</v>
      </c>
      <c r="AC460">
        <v>1</v>
      </c>
      <c r="AD460">
        <v>1</v>
      </c>
      <c r="AE460">
        <v>0</v>
      </c>
      <c r="AF460">
        <v>13</v>
      </c>
      <c r="AG460">
        <v>10</v>
      </c>
      <c r="AH460">
        <v>13</v>
      </c>
    </row>
    <row r="461" spans="1:34" x14ac:dyDescent="0.3">
      <c r="A461" s="11" t="s">
        <v>7594</v>
      </c>
      <c r="B461" t="s">
        <v>7111</v>
      </c>
      <c r="C461" t="s">
        <v>7924</v>
      </c>
      <c r="D461">
        <v>16</v>
      </c>
      <c r="E461" t="s">
        <v>7110</v>
      </c>
      <c r="F461" t="s">
        <v>7095</v>
      </c>
      <c r="G461" t="s">
        <v>7102</v>
      </c>
      <c r="H461">
        <v>1</v>
      </c>
      <c r="I461">
        <v>1</v>
      </c>
      <c r="J461" t="s">
        <v>7097</v>
      </c>
      <c r="K461" t="s">
        <v>7103</v>
      </c>
      <c r="L461" t="s">
        <v>7103</v>
      </c>
      <c r="M461" t="s">
        <v>7104</v>
      </c>
      <c r="N461">
        <v>4</v>
      </c>
      <c r="O461">
        <v>3</v>
      </c>
      <c r="P461">
        <v>0</v>
      </c>
      <c r="Q461" t="s">
        <v>7101</v>
      </c>
      <c r="R461" t="s">
        <v>7101</v>
      </c>
      <c r="S461" t="s">
        <v>401</v>
      </c>
      <c r="T461" t="s">
        <v>401</v>
      </c>
      <c r="U461" t="s">
        <v>7101</v>
      </c>
      <c r="V461" t="s">
        <v>7101</v>
      </c>
      <c r="W461" t="s">
        <v>401</v>
      </c>
      <c r="X461" t="s">
        <v>401</v>
      </c>
      <c r="Y461">
        <v>4</v>
      </c>
      <c r="Z461">
        <v>4</v>
      </c>
      <c r="AA461">
        <v>3</v>
      </c>
      <c r="AB461">
        <v>1</v>
      </c>
      <c r="AC461">
        <v>1</v>
      </c>
      <c r="AD461">
        <v>5</v>
      </c>
      <c r="AE461">
        <v>2</v>
      </c>
      <c r="AF461">
        <v>10</v>
      </c>
      <c r="AG461">
        <v>9</v>
      </c>
      <c r="AH461">
        <v>10</v>
      </c>
    </row>
    <row r="462" spans="1:34" x14ac:dyDescent="0.3">
      <c r="A462" s="11" t="s">
        <v>7595</v>
      </c>
      <c r="B462" t="s">
        <v>7111</v>
      </c>
      <c r="C462" t="s">
        <v>7923</v>
      </c>
      <c r="D462">
        <v>15</v>
      </c>
      <c r="E462" t="s">
        <v>7110</v>
      </c>
      <c r="F462" t="s">
        <v>7095</v>
      </c>
      <c r="G462" t="s">
        <v>7102</v>
      </c>
      <c r="H462">
        <v>1</v>
      </c>
      <c r="I462">
        <v>1</v>
      </c>
      <c r="J462" t="s">
        <v>7097</v>
      </c>
      <c r="K462" t="s">
        <v>7103</v>
      </c>
      <c r="L462" t="s">
        <v>7107</v>
      </c>
      <c r="M462" t="s">
        <v>7104</v>
      </c>
      <c r="N462">
        <v>2</v>
      </c>
      <c r="O462">
        <v>2</v>
      </c>
      <c r="P462">
        <v>0</v>
      </c>
      <c r="Q462" t="s">
        <v>401</v>
      </c>
      <c r="R462" t="s">
        <v>7101</v>
      </c>
      <c r="S462" t="s">
        <v>401</v>
      </c>
      <c r="T462" t="s">
        <v>7101</v>
      </c>
      <c r="U462" t="s">
        <v>7101</v>
      </c>
      <c r="V462" t="s">
        <v>7101</v>
      </c>
      <c r="W462" t="s">
        <v>7101</v>
      </c>
      <c r="X462" t="s">
        <v>401</v>
      </c>
      <c r="Y462">
        <v>4</v>
      </c>
      <c r="Z462">
        <v>3</v>
      </c>
      <c r="AA462">
        <v>3</v>
      </c>
      <c r="AB462">
        <v>1</v>
      </c>
      <c r="AC462">
        <v>1</v>
      </c>
      <c r="AD462">
        <v>2</v>
      </c>
      <c r="AE462">
        <v>1</v>
      </c>
      <c r="AF462">
        <v>11</v>
      </c>
      <c r="AG462">
        <v>10</v>
      </c>
      <c r="AH462">
        <v>11</v>
      </c>
    </row>
    <row r="463" spans="1:34" x14ac:dyDescent="0.3">
      <c r="A463" s="11" t="s">
        <v>7596</v>
      </c>
      <c r="B463" t="s">
        <v>7111</v>
      </c>
      <c r="C463" t="s">
        <v>7924</v>
      </c>
      <c r="D463">
        <v>16</v>
      </c>
      <c r="E463" t="s">
        <v>7110</v>
      </c>
      <c r="F463" t="s">
        <v>7095</v>
      </c>
      <c r="G463" t="s">
        <v>7102</v>
      </c>
      <c r="H463">
        <v>1</v>
      </c>
      <c r="I463">
        <v>1</v>
      </c>
      <c r="J463" t="s">
        <v>7097</v>
      </c>
      <c r="K463" t="s">
        <v>7103</v>
      </c>
      <c r="L463" t="s">
        <v>7103</v>
      </c>
      <c r="M463" t="s">
        <v>7100</v>
      </c>
      <c r="N463">
        <v>2</v>
      </c>
      <c r="O463">
        <v>1</v>
      </c>
      <c r="P463">
        <v>0</v>
      </c>
      <c r="Q463" t="s">
        <v>401</v>
      </c>
      <c r="R463" t="s">
        <v>401</v>
      </c>
      <c r="S463" t="s">
        <v>401</v>
      </c>
      <c r="T463" t="s">
        <v>7101</v>
      </c>
      <c r="U463" t="s">
        <v>7101</v>
      </c>
      <c r="V463" t="s">
        <v>7101</v>
      </c>
      <c r="W463" t="s">
        <v>7101</v>
      </c>
      <c r="X463" t="s">
        <v>7101</v>
      </c>
      <c r="Y463">
        <v>4</v>
      </c>
      <c r="Z463">
        <v>2</v>
      </c>
      <c r="AA463">
        <v>2</v>
      </c>
      <c r="AB463">
        <v>4</v>
      </c>
      <c r="AC463">
        <v>3</v>
      </c>
      <c r="AD463">
        <v>2</v>
      </c>
      <c r="AE463">
        <v>0</v>
      </c>
      <c r="AF463">
        <v>13</v>
      </c>
      <c r="AG463">
        <v>12</v>
      </c>
      <c r="AH463">
        <v>14</v>
      </c>
    </row>
    <row r="464" spans="1:34" x14ac:dyDescent="0.3">
      <c r="A464" s="11" t="s">
        <v>7597</v>
      </c>
      <c r="B464" t="s">
        <v>7111</v>
      </c>
      <c r="C464" t="s">
        <v>7923</v>
      </c>
      <c r="D464">
        <v>15</v>
      </c>
      <c r="E464" t="s">
        <v>7110</v>
      </c>
      <c r="F464" t="s">
        <v>7095</v>
      </c>
      <c r="G464" t="s">
        <v>7102</v>
      </c>
      <c r="H464">
        <v>1</v>
      </c>
      <c r="I464">
        <v>1</v>
      </c>
      <c r="J464" t="s">
        <v>7097</v>
      </c>
      <c r="K464" t="s">
        <v>7097</v>
      </c>
      <c r="L464" t="s">
        <v>7099</v>
      </c>
      <c r="M464" t="s">
        <v>7104</v>
      </c>
      <c r="N464">
        <v>3</v>
      </c>
      <c r="O464">
        <v>2</v>
      </c>
      <c r="P464">
        <v>0</v>
      </c>
      <c r="Q464" t="s">
        <v>401</v>
      </c>
      <c r="R464" t="s">
        <v>7101</v>
      </c>
      <c r="S464" t="s">
        <v>401</v>
      </c>
      <c r="T464" t="s">
        <v>401</v>
      </c>
      <c r="U464" t="s">
        <v>7101</v>
      </c>
      <c r="V464" t="s">
        <v>7101</v>
      </c>
      <c r="W464" t="s">
        <v>401</v>
      </c>
      <c r="X464" t="s">
        <v>401</v>
      </c>
      <c r="Y464">
        <v>4</v>
      </c>
      <c r="Z464">
        <v>2</v>
      </c>
      <c r="AA464">
        <v>1</v>
      </c>
      <c r="AB464">
        <v>1</v>
      </c>
      <c r="AC464">
        <v>2</v>
      </c>
      <c r="AD464">
        <v>2</v>
      </c>
      <c r="AE464">
        <v>0</v>
      </c>
      <c r="AF464">
        <v>13</v>
      </c>
      <c r="AG464">
        <v>14</v>
      </c>
      <c r="AH464">
        <v>14</v>
      </c>
    </row>
    <row r="465" spans="1:34" x14ac:dyDescent="0.3">
      <c r="A465" s="11" t="s">
        <v>7598</v>
      </c>
      <c r="B465" t="s">
        <v>7111</v>
      </c>
      <c r="C465" t="s">
        <v>7924</v>
      </c>
      <c r="D465">
        <v>15</v>
      </c>
      <c r="E465" t="s">
        <v>7110</v>
      </c>
      <c r="F465" t="s">
        <v>7105</v>
      </c>
      <c r="G465" t="s">
        <v>7102</v>
      </c>
      <c r="H465">
        <v>2</v>
      </c>
      <c r="I465">
        <v>2</v>
      </c>
      <c r="J465" t="s">
        <v>7103</v>
      </c>
      <c r="K465" t="s">
        <v>7103</v>
      </c>
      <c r="L465" t="s">
        <v>7103</v>
      </c>
      <c r="M465" t="s">
        <v>7104</v>
      </c>
      <c r="N465">
        <v>1</v>
      </c>
      <c r="O465">
        <v>3</v>
      </c>
      <c r="P465">
        <v>0</v>
      </c>
      <c r="Q465" t="s">
        <v>7101</v>
      </c>
      <c r="R465" t="s">
        <v>7101</v>
      </c>
      <c r="S465" t="s">
        <v>401</v>
      </c>
      <c r="T465" t="s">
        <v>401</v>
      </c>
      <c r="U465" t="s">
        <v>7101</v>
      </c>
      <c r="V465" t="s">
        <v>7101</v>
      </c>
      <c r="W465" t="s">
        <v>401</v>
      </c>
      <c r="X465" t="s">
        <v>401</v>
      </c>
      <c r="Y465">
        <v>4</v>
      </c>
      <c r="Z465">
        <v>4</v>
      </c>
      <c r="AA465">
        <v>3</v>
      </c>
      <c r="AB465">
        <v>2</v>
      </c>
      <c r="AC465">
        <v>2</v>
      </c>
      <c r="AD465">
        <v>5</v>
      </c>
      <c r="AE465">
        <v>2</v>
      </c>
      <c r="AF465">
        <v>14</v>
      </c>
      <c r="AG465">
        <v>11</v>
      </c>
      <c r="AH465">
        <v>12</v>
      </c>
    </row>
    <row r="466" spans="1:34" x14ac:dyDescent="0.3">
      <c r="A466" s="11" t="s">
        <v>7599</v>
      </c>
      <c r="B466" t="s">
        <v>7111</v>
      </c>
      <c r="C466" t="s">
        <v>7923</v>
      </c>
      <c r="D466">
        <v>16</v>
      </c>
      <c r="E466" t="s">
        <v>7110</v>
      </c>
      <c r="F466" t="s">
        <v>7095</v>
      </c>
      <c r="G466" t="s">
        <v>7102</v>
      </c>
      <c r="H466">
        <v>1</v>
      </c>
      <c r="I466">
        <v>1</v>
      </c>
      <c r="J466" t="s">
        <v>7097</v>
      </c>
      <c r="K466" t="s">
        <v>7103</v>
      </c>
      <c r="L466" t="s">
        <v>7103</v>
      </c>
      <c r="M466" t="s">
        <v>7104</v>
      </c>
      <c r="N466">
        <v>2</v>
      </c>
      <c r="O466">
        <v>1</v>
      </c>
      <c r="P466">
        <v>0</v>
      </c>
      <c r="Q466" t="s">
        <v>401</v>
      </c>
      <c r="R466" t="s">
        <v>401</v>
      </c>
      <c r="S466" t="s">
        <v>401</v>
      </c>
      <c r="T466" t="s">
        <v>7101</v>
      </c>
      <c r="U466" t="s">
        <v>7101</v>
      </c>
      <c r="V466" t="s">
        <v>7101</v>
      </c>
      <c r="W466" t="s">
        <v>401</v>
      </c>
      <c r="X466" t="s">
        <v>401</v>
      </c>
      <c r="Y466">
        <v>3</v>
      </c>
      <c r="Z466">
        <v>4</v>
      </c>
      <c r="AA466">
        <v>4</v>
      </c>
      <c r="AB466">
        <v>3</v>
      </c>
      <c r="AC466">
        <v>4</v>
      </c>
      <c r="AD466">
        <v>5</v>
      </c>
      <c r="AE466">
        <v>6</v>
      </c>
      <c r="AF466">
        <v>11</v>
      </c>
      <c r="AG466">
        <v>11</v>
      </c>
      <c r="AH466">
        <v>11</v>
      </c>
    </row>
    <row r="467" spans="1:34" x14ac:dyDescent="0.3">
      <c r="A467" s="11" t="s">
        <v>7600</v>
      </c>
      <c r="B467" t="s">
        <v>7111</v>
      </c>
      <c r="C467" t="s">
        <v>7924</v>
      </c>
      <c r="D467">
        <v>18</v>
      </c>
      <c r="E467" t="s">
        <v>7094</v>
      </c>
      <c r="F467" t="s">
        <v>7095</v>
      </c>
      <c r="G467" t="s">
        <v>7102</v>
      </c>
      <c r="H467">
        <v>1</v>
      </c>
      <c r="I467">
        <v>2</v>
      </c>
      <c r="J467" t="s">
        <v>7103</v>
      </c>
      <c r="K467" t="s">
        <v>7103</v>
      </c>
      <c r="L467" t="s">
        <v>7099</v>
      </c>
      <c r="M467" t="s">
        <v>7104</v>
      </c>
      <c r="N467">
        <v>1</v>
      </c>
      <c r="O467">
        <v>2</v>
      </c>
      <c r="P467">
        <v>1</v>
      </c>
      <c r="Q467" t="s">
        <v>401</v>
      </c>
      <c r="R467" t="s">
        <v>7101</v>
      </c>
      <c r="S467" t="s">
        <v>401</v>
      </c>
      <c r="T467" t="s">
        <v>7101</v>
      </c>
      <c r="U467" t="s">
        <v>7101</v>
      </c>
      <c r="V467" t="s">
        <v>7101</v>
      </c>
      <c r="W467" t="s">
        <v>7101</v>
      </c>
      <c r="X467" t="s">
        <v>7101</v>
      </c>
      <c r="Y467">
        <v>3</v>
      </c>
      <c r="Z467">
        <v>4</v>
      </c>
      <c r="AA467">
        <v>4</v>
      </c>
      <c r="AB467">
        <v>2</v>
      </c>
      <c r="AC467">
        <v>3</v>
      </c>
      <c r="AD467">
        <v>5</v>
      </c>
      <c r="AE467">
        <v>9</v>
      </c>
      <c r="AF467">
        <v>9</v>
      </c>
      <c r="AG467">
        <v>8</v>
      </c>
      <c r="AH467">
        <v>8</v>
      </c>
    </row>
    <row r="468" spans="1:34" x14ac:dyDescent="0.3">
      <c r="A468" s="11" t="s">
        <v>7601</v>
      </c>
      <c r="B468" t="s">
        <v>7111</v>
      </c>
      <c r="C468" t="s">
        <v>7923</v>
      </c>
      <c r="D468">
        <v>15</v>
      </c>
      <c r="E468" t="s">
        <v>7094</v>
      </c>
      <c r="F468" t="s">
        <v>7095</v>
      </c>
      <c r="G468" t="s">
        <v>7102</v>
      </c>
      <c r="H468">
        <v>3</v>
      </c>
      <c r="I468">
        <v>1</v>
      </c>
      <c r="J468" t="s">
        <v>7103</v>
      </c>
      <c r="K468" t="s">
        <v>7106</v>
      </c>
      <c r="L468" t="s">
        <v>7107</v>
      </c>
      <c r="M468" t="s">
        <v>7100</v>
      </c>
      <c r="N468">
        <v>2</v>
      </c>
      <c r="O468">
        <v>1</v>
      </c>
      <c r="P468">
        <v>0</v>
      </c>
      <c r="Q468" t="s">
        <v>401</v>
      </c>
      <c r="R468" t="s">
        <v>7101</v>
      </c>
      <c r="S468" t="s">
        <v>401</v>
      </c>
      <c r="T468" t="s">
        <v>401</v>
      </c>
      <c r="U468" t="s">
        <v>7101</v>
      </c>
      <c r="V468" t="s">
        <v>7101</v>
      </c>
      <c r="W468" t="s">
        <v>401</v>
      </c>
      <c r="X468" t="s">
        <v>401</v>
      </c>
      <c r="Y468">
        <v>3</v>
      </c>
      <c r="Z468">
        <v>2</v>
      </c>
      <c r="AA468">
        <v>3</v>
      </c>
      <c r="AB468">
        <v>1</v>
      </c>
      <c r="AC468">
        <v>3</v>
      </c>
      <c r="AD468">
        <v>4</v>
      </c>
      <c r="AE468">
        <v>0</v>
      </c>
      <c r="AF468">
        <v>10</v>
      </c>
      <c r="AG468">
        <v>9</v>
      </c>
      <c r="AH468">
        <v>11</v>
      </c>
    </row>
    <row r="469" spans="1:34" x14ac:dyDescent="0.3">
      <c r="A469" s="11" t="s">
        <v>7602</v>
      </c>
      <c r="B469" t="s">
        <v>7111</v>
      </c>
      <c r="C469" t="s">
        <v>7924</v>
      </c>
      <c r="D469">
        <v>16</v>
      </c>
      <c r="E469" t="s">
        <v>7110</v>
      </c>
      <c r="F469" t="s">
        <v>7095</v>
      </c>
      <c r="G469" t="s">
        <v>7102</v>
      </c>
      <c r="H469">
        <v>2</v>
      </c>
      <c r="I469">
        <v>2</v>
      </c>
      <c r="J469" t="s">
        <v>7103</v>
      </c>
      <c r="K469" t="s">
        <v>7106</v>
      </c>
      <c r="L469" t="s">
        <v>7099</v>
      </c>
      <c r="M469" t="s">
        <v>7104</v>
      </c>
      <c r="N469">
        <v>3</v>
      </c>
      <c r="O469">
        <v>2</v>
      </c>
      <c r="P469">
        <v>0</v>
      </c>
      <c r="Q469" t="s">
        <v>401</v>
      </c>
      <c r="R469" t="s">
        <v>7101</v>
      </c>
      <c r="S469" t="s">
        <v>401</v>
      </c>
      <c r="T469" t="s">
        <v>7101</v>
      </c>
      <c r="U469" t="s">
        <v>7101</v>
      </c>
      <c r="V469" t="s">
        <v>7101</v>
      </c>
      <c r="W469" t="s">
        <v>7101</v>
      </c>
      <c r="X469" t="s">
        <v>401</v>
      </c>
      <c r="Y469">
        <v>5</v>
      </c>
      <c r="Z469">
        <v>3</v>
      </c>
      <c r="AA469">
        <v>4</v>
      </c>
      <c r="AB469">
        <v>1</v>
      </c>
      <c r="AC469">
        <v>1</v>
      </c>
      <c r="AD469">
        <v>2</v>
      </c>
      <c r="AE469">
        <v>1</v>
      </c>
      <c r="AF469">
        <v>14</v>
      </c>
      <c r="AG469">
        <v>13</v>
      </c>
      <c r="AH469">
        <v>14</v>
      </c>
    </row>
    <row r="470" spans="1:34" x14ac:dyDescent="0.3">
      <c r="A470" s="11" t="s">
        <v>7603</v>
      </c>
      <c r="B470" t="s">
        <v>7111</v>
      </c>
      <c r="C470" t="s">
        <v>7923</v>
      </c>
      <c r="D470">
        <v>15</v>
      </c>
      <c r="E470" t="s">
        <v>7094</v>
      </c>
      <c r="F470" t="s">
        <v>7095</v>
      </c>
      <c r="G470" t="s">
        <v>7102</v>
      </c>
      <c r="H470">
        <v>2</v>
      </c>
      <c r="I470">
        <v>2</v>
      </c>
      <c r="J470" t="s">
        <v>7088</v>
      </c>
      <c r="K470" t="s">
        <v>7103</v>
      </c>
      <c r="L470" t="s">
        <v>7109</v>
      </c>
      <c r="M470" t="s">
        <v>7100</v>
      </c>
      <c r="N470">
        <v>3</v>
      </c>
      <c r="O470">
        <v>1</v>
      </c>
      <c r="P470">
        <v>0</v>
      </c>
      <c r="Q470" t="s">
        <v>401</v>
      </c>
      <c r="R470" t="s">
        <v>401</v>
      </c>
      <c r="S470" t="s">
        <v>401</v>
      </c>
      <c r="T470" t="s">
        <v>401</v>
      </c>
      <c r="U470" t="s">
        <v>7101</v>
      </c>
      <c r="V470" t="s">
        <v>7101</v>
      </c>
      <c r="W470" t="s">
        <v>401</v>
      </c>
      <c r="X470" t="s">
        <v>401</v>
      </c>
      <c r="Y470">
        <v>4</v>
      </c>
      <c r="Z470">
        <v>3</v>
      </c>
      <c r="AA470">
        <v>3</v>
      </c>
      <c r="AB470">
        <v>1</v>
      </c>
      <c r="AC470">
        <v>2</v>
      </c>
      <c r="AD470">
        <v>4</v>
      </c>
      <c r="AE470">
        <v>1</v>
      </c>
      <c r="AF470">
        <v>13</v>
      </c>
      <c r="AG470">
        <v>12</v>
      </c>
      <c r="AH470">
        <v>13</v>
      </c>
    </row>
    <row r="471" spans="1:34" x14ac:dyDescent="0.3">
      <c r="A471" s="11" t="s">
        <v>7604</v>
      </c>
      <c r="B471" t="s">
        <v>7111</v>
      </c>
      <c r="C471" t="s">
        <v>7924</v>
      </c>
      <c r="D471">
        <v>16</v>
      </c>
      <c r="E471" t="s">
        <v>7094</v>
      </c>
      <c r="F471" t="s">
        <v>7095</v>
      </c>
      <c r="G471" t="s">
        <v>7102</v>
      </c>
      <c r="H471">
        <v>4</v>
      </c>
      <c r="I471">
        <v>4</v>
      </c>
      <c r="J471" t="s">
        <v>7103</v>
      </c>
      <c r="K471" t="s">
        <v>7098</v>
      </c>
      <c r="L471" t="s">
        <v>7099</v>
      </c>
      <c r="M471" t="s">
        <v>7104</v>
      </c>
      <c r="N471">
        <v>1</v>
      </c>
      <c r="O471">
        <v>2</v>
      </c>
      <c r="P471">
        <v>0</v>
      </c>
      <c r="Q471" t="s">
        <v>401</v>
      </c>
      <c r="R471" t="s">
        <v>7101</v>
      </c>
      <c r="S471" t="s">
        <v>401</v>
      </c>
      <c r="T471" t="s">
        <v>7101</v>
      </c>
      <c r="U471" t="s">
        <v>7101</v>
      </c>
      <c r="V471" t="s">
        <v>7101</v>
      </c>
      <c r="W471" t="s">
        <v>401</v>
      </c>
      <c r="X471" t="s">
        <v>7101</v>
      </c>
      <c r="Y471">
        <v>4</v>
      </c>
      <c r="Z471">
        <v>3</v>
      </c>
      <c r="AA471">
        <v>1</v>
      </c>
      <c r="AB471">
        <v>1</v>
      </c>
      <c r="AC471">
        <v>1</v>
      </c>
      <c r="AD471">
        <v>3</v>
      </c>
      <c r="AE471">
        <v>0</v>
      </c>
      <c r="AF471">
        <v>13</v>
      </c>
      <c r="AG471">
        <v>12</v>
      </c>
      <c r="AH471">
        <v>13</v>
      </c>
    </row>
    <row r="472" spans="1:34" x14ac:dyDescent="0.3">
      <c r="A472" s="11" t="s">
        <v>7605</v>
      </c>
      <c r="B472" t="s">
        <v>7111</v>
      </c>
      <c r="C472" t="s">
        <v>7923</v>
      </c>
      <c r="D472">
        <v>15</v>
      </c>
      <c r="E472" t="s">
        <v>7110</v>
      </c>
      <c r="F472" t="s">
        <v>7095</v>
      </c>
      <c r="G472" t="s">
        <v>7102</v>
      </c>
      <c r="H472">
        <v>3</v>
      </c>
      <c r="I472">
        <v>3</v>
      </c>
      <c r="J472" t="s">
        <v>7106</v>
      </c>
      <c r="K472" t="s">
        <v>7103</v>
      </c>
      <c r="L472" t="s">
        <v>7109</v>
      </c>
      <c r="M472" t="s">
        <v>7100</v>
      </c>
      <c r="N472">
        <v>1</v>
      </c>
      <c r="O472">
        <v>2</v>
      </c>
      <c r="P472">
        <v>0</v>
      </c>
      <c r="Q472" t="s">
        <v>401</v>
      </c>
      <c r="R472" t="s">
        <v>7101</v>
      </c>
      <c r="S472" t="s">
        <v>401</v>
      </c>
      <c r="T472" t="s">
        <v>401</v>
      </c>
      <c r="U472" t="s">
        <v>7101</v>
      </c>
      <c r="V472" t="s">
        <v>7101</v>
      </c>
      <c r="W472" t="s">
        <v>7101</v>
      </c>
      <c r="X472" t="s">
        <v>7101</v>
      </c>
      <c r="Y472">
        <v>4</v>
      </c>
      <c r="Z472">
        <v>5</v>
      </c>
      <c r="AA472">
        <v>4</v>
      </c>
      <c r="AB472">
        <v>1</v>
      </c>
      <c r="AC472">
        <v>1</v>
      </c>
      <c r="AD472">
        <v>1</v>
      </c>
      <c r="AE472">
        <v>4</v>
      </c>
      <c r="AF472">
        <v>13</v>
      </c>
      <c r="AG472">
        <v>12</v>
      </c>
      <c r="AH472">
        <v>12</v>
      </c>
    </row>
    <row r="473" spans="1:34" x14ac:dyDescent="0.3">
      <c r="A473" s="11" t="s">
        <v>7606</v>
      </c>
      <c r="B473" t="s">
        <v>7111</v>
      </c>
      <c r="C473" t="s">
        <v>7924</v>
      </c>
      <c r="D473">
        <v>16</v>
      </c>
      <c r="E473" t="s">
        <v>7110</v>
      </c>
      <c r="F473" t="s">
        <v>7095</v>
      </c>
      <c r="G473" t="s">
        <v>7102</v>
      </c>
      <c r="H473">
        <v>2</v>
      </c>
      <c r="I473">
        <v>2</v>
      </c>
      <c r="J473" t="s">
        <v>7097</v>
      </c>
      <c r="K473" t="s">
        <v>7103</v>
      </c>
      <c r="L473" t="s">
        <v>7099</v>
      </c>
      <c r="M473" t="s">
        <v>7100</v>
      </c>
      <c r="N473">
        <v>2</v>
      </c>
      <c r="O473">
        <v>2</v>
      </c>
      <c r="P473">
        <v>1</v>
      </c>
      <c r="Q473" t="s">
        <v>401</v>
      </c>
      <c r="R473" t="s">
        <v>7101</v>
      </c>
      <c r="S473" t="s">
        <v>401</v>
      </c>
      <c r="T473" t="s">
        <v>7101</v>
      </c>
      <c r="U473" t="s">
        <v>401</v>
      </c>
      <c r="V473" t="s">
        <v>7101</v>
      </c>
      <c r="W473" t="s">
        <v>401</v>
      </c>
      <c r="X473" t="s">
        <v>401</v>
      </c>
      <c r="Y473">
        <v>4</v>
      </c>
      <c r="Z473">
        <v>4</v>
      </c>
      <c r="AA473">
        <v>4</v>
      </c>
      <c r="AB473">
        <v>2</v>
      </c>
      <c r="AC473">
        <v>3</v>
      </c>
      <c r="AD473">
        <v>5</v>
      </c>
      <c r="AE473">
        <v>2</v>
      </c>
      <c r="AF473">
        <v>12</v>
      </c>
      <c r="AG473">
        <v>11</v>
      </c>
      <c r="AH473">
        <v>12</v>
      </c>
    </row>
    <row r="474" spans="1:34" x14ac:dyDescent="0.3">
      <c r="A474" s="11" t="s">
        <v>7607</v>
      </c>
      <c r="B474" t="s">
        <v>7111</v>
      </c>
      <c r="C474" t="s">
        <v>7923</v>
      </c>
      <c r="D474">
        <v>16</v>
      </c>
      <c r="E474" t="s">
        <v>7110</v>
      </c>
      <c r="F474" t="s">
        <v>7105</v>
      </c>
      <c r="G474" t="s">
        <v>7102</v>
      </c>
      <c r="H474">
        <v>2</v>
      </c>
      <c r="I474">
        <v>2</v>
      </c>
      <c r="J474" t="s">
        <v>7103</v>
      </c>
      <c r="K474" t="s">
        <v>7103</v>
      </c>
      <c r="L474" t="s">
        <v>7107</v>
      </c>
      <c r="M474" t="s">
        <v>7104</v>
      </c>
      <c r="N474">
        <v>3</v>
      </c>
      <c r="O474">
        <v>1</v>
      </c>
      <c r="P474">
        <v>0</v>
      </c>
      <c r="Q474" t="s">
        <v>401</v>
      </c>
      <c r="R474" t="s">
        <v>7101</v>
      </c>
      <c r="S474" t="s">
        <v>401</v>
      </c>
      <c r="T474" t="s">
        <v>7101</v>
      </c>
      <c r="U474" t="s">
        <v>7101</v>
      </c>
      <c r="V474" t="s">
        <v>7101</v>
      </c>
      <c r="W474" t="s">
        <v>401</v>
      </c>
      <c r="X474" t="s">
        <v>7101</v>
      </c>
      <c r="Y474">
        <v>4</v>
      </c>
      <c r="Z474">
        <v>3</v>
      </c>
      <c r="AA474">
        <v>2</v>
      </c>
      <c r="AB474">
        <v>1</v>
      </c>
      <c r="AC474">
        <v>1</v>
      </c>
      <c r="AD474">
        <v>4</v>
      </c>
      <c r="AE474">
        <v>0</v>
      </c>
      <c r="AF474">
        <v>14</v>
      </c>
      <c r="AG474">
        <v>14</v>
      </c>
      <c r="AH474">
        <v>16</v>
      </c>
    </row>
    <row r="475" spans="1:34" x14ac:dyDescent="0.3">
      <c r="A475" s="11" t="s">
        <v>7608</v>
      </c>
      <c r="B475" t="s">
        <v>7111</v>
      </c>
      <c r="C475" t="s">
        <v>7924</v>
      </c>
      <c r="D475">
        <v>16</v>
      </c>
      <c r="E475" t="s">
        <v>7094</v>
      </c>
      <c r="F475" t="s">
        <v>7105</v>
      </c>
      <c r="G475" t="s">
        <v>7102</v>
      </c>
      <c r="H475">
        <v>2</v>
      </c>
      <c r="I475">
        <v>1</v>
      </c>
      <c r="J475" t="s">
        <v>7097</v>
      </c>
      <c r="K475" t="s">
        <v>7106</v>
      </c>
      <c r="L475" t="s">
        <v>7099</v>
      </c>
      <c r="M475" t="s">
        <v>7100</v>
      </c>
      <c r="N475">
        <v>2</v>
      </c>
      <c r="O475">
        <v>1</v>
      </c>
      <c r="P475">
        <v>0</v>
      </c>
      <c r="Q475" t="s">
        <v>401</v>
      </c>
      <c r="R475" t="s">
        <v>7101</v>
      </c>
      <c r="S475" t="s">
        <v>401</v>
      </c>
      <c r="T475" t="s">
        <v>7101</v>
      </c>
      <c r="U475" t="s">
        <v>7101</v>
      </c>
      <c r="V475" t="s">
        <v>7101</v>
      </c>
      <c r="W475" t="s">
        <v>7101</v>
      </c>
      <c r="X475" t="s">
        <v>401</v>
      </c>
      <c r="Y475">
        <v>2</v>
      </c>
      <c r="Z475">
        <v>4</v>
      </c>
      <c r="AA475">
        <v>3</v>
      </c>
      <c r="AB475">
        <v>2</v>
      </c>
      <c r="AC475">
        <v>3</v>
      </c>
      <c r="AD475">
        <v>4</v>
      </c>
      <c r="AE475">
        <v>4</v>
      </c>
      <c r="AF475">
        <v>10</v>
      </c>
      <c r="AG475">
        <v>8</v>
      </c>
      <c r="AH475">
        <v>10</v>
      </c>
    </row>
    <row r="476" spans="1:34" x14ac:dyDescent="0.3">
      <c r="A476" s="11" t="s">
        <v>7609</v>
      </c>
      <c r="B476" t="s">
        <v>7111</v>
      </c>
      <c r="C476" t="s">
        <v>7923</v>
      </c>
      <c r="D476">
        <v>15</v>
      </c>
      <c r="E476" t="s">
        <v>7110</v>
      </c>
      <c r="F476" t="s">
        <v>7105</v>
      </c>
      <c r="G476" t="s">
        <v>7102</v>
      </c>
      <c r="H476">
        <v>1</v>
      </c>
      <c r="I476">
        <v>3</v>
      </c>
      <c r="J476" t="s">
        <v>7097</v>
      </c>
      <c r="K476" t="s">
        <v>7103</v>
      </c>
      <c r="L476" t="s">
        <v>7109</v>
      </c>
      <c r="M476" t="s">
        <v>7104</v>
      </c>
      <c r="N476">
        <v>3</v>
      </c>
      <c r="O476">
        <v>1</v>
      </c>
      <c r="P476">
        <v>0</v>
      </c>
      <c r="Q476" t="s">
        <v>401</v>
      </c>
      <c r="R476" t="s">
        <v>7101</v>
      </c>
      <c r="S476" t="s">
        <v>401</v>
      </c>
      <c r="T476" t="s">
        <v>7101</v>
      </c>
      <c r="U476" t="s">
        <v>7101</v>
      </c>
      <c r="V476" t="s">
        <v>7101</v>
      </c>
      <c r="W476" t="s">
        <v>7101</v>
      </c>
      <c r="X476" t="s">
        <v>401</v>
      </c>
      <c r="Y476">
        <v>4</v>
      </c>
      <c r="Z476">
        <v>2</v>
      </c>
      <c r="AA476">
        <v>4</v>
      </c>
      <c r="AB476">
        <v>3</v>
      </c>
      <c r="AC476">
        <v>5</v>
      </c>
      <c r="AD476">
        <v>3</v>
      </c>
      <c r="AE476">
        <v>2</v>
      </c>
      <c r="AF476">
        <v>10</v>
      </c>
      <c r="AG476">
        <v>11</v>
      </c>
      <c r="AH476">
        <v>11</v>
      </c>
    </row>
    <row r="477" spans="1:34" x14ac:dyDescent="0.3">
      <c r="A477" s="11" t="s">
        <v>7610</v>
      </c>
      <c r="B477" t="s">
        <v>7111</v>
      </c>
      <c r="C477" t="s">
        <v>7924</v>
      </c>
      <c r="D477">
        <v>15</v>
      </c>
      <c r="E477" t="s">
        <v>7094</v>
      </c>
      <c r="F477" t="s">
        <v>7095</v>
      </c>
      <c r="G477" t="s">
        <v>7102</v>
      </c>
      <c r="H477">
        <v>2</v>
      </c>
      <c r="I477">
        <v>2</v>
      </c>
      <c r="J477" t="s">
        <v>7103</v>
      </c>
      <c r="K477" t="s">
        <v>7106</v>
      </c>
      <c r="L477" t="s">
        <v>7099</v>
      </c>
      <c r="M477" t="s">
        <v>7100</v>
      </c>
      <c r="N477">
        <v>2</v>
      </c>
      <c r="O477">
        <v>3</v>
      </c>
      <c r="P477">
        <v>0</v>
      </c>
      <c r="Q477" t="s">
        <v>401</v>
      </c>
      <c r="R477" t="s">
        <v>7101</v>
      </c>
      <c r="S477" t="s">
        <v>401</v>
      </c>
      <c r="T477" t="s">
        <v>7101</v>
      </c>
      <c r="U477" t="s">
        <v>7101</v>
      </c>
      <c r="V477" t="s">
        <v>7101</v>
      </c>
      <c r="W477" t="s">
        <v>401</v>
      </c>
      <c r="X477" t="s">
        <v>401</v>
      </c>
      <c r="Y477">
        <v>5</v>
      </c>
      <c r="Z477">
        <v>3</v>
      </c>
      <c r="AA477">
        <v>2</v>
      </c>
      <c r="AB477">
        <v>1</v>
      </c>
      <c r="AC477">
        <v>1</v>
      </c>
      <c r="AD477">
        <v>4</v>
      </c>
      <c r="AE477">
        <v>0</v>
      </c>
      <c r="AF477">
        <v>12</v>
      </c>
      <c r="AG477">
        <v>13</v>
      </c>
      <c r="AH477">
        <v>14</v>
      </c>
    </row>
    <row r="478" spans="1:34" x14ac:dyDescent="0.3">
      <c r="A478" s="11" t="s">
        <v>7611</v>
      </c>
      <c r="B478" t="s">
        <v>7111</v>
      </c>
      <c r="C478" t="s">
        <v>7923</v>
      </c>
      <c r="D478">
        <v>16</v>
      </c>
      <c r="E478" t="s">
        <v>7110</v>
      </c>
      <c r="F478" t="s">
        <v>7105</v>
      </c>
      <c r="G478" t="s">
        <v>7102</v>
      </c>
      <c r="H478">
        <v>2</v>
      </c>
      <c r="I478">
        <v>1</v>
      </c>
      <c r="J478" t="s">
        <v>7103</v>
      </c>
      <c r="K478" t="s">
        <v>7103</v>
      </c>
      <c r="L478" t="s">
        <v>7107</v>
      </c>
      <c r="M478" t="s">
        <v>7100</v>
      </c>
      <c r="N478">
        <v>1</v>
      </c>
      <c r="O478">
        <v>1</v>
      </c>
      <c r="P478">
        <v>0</v>
      </c>
      <c r="Q478" t="s">
        <v>401</v>
      </c>
      <c r="R478" t="s">
        <v>7101</v>
      </c>
      <c r="S478" t="s">
        <v>401</v>
      </c>
      <c r="T478" t="s">
        <v>401</v>
      </c>
      <c r="U478" t="s">
        <v>7101</v>
      </c>
      <c r="V478" t="s">
        <v>7101</v>
      </c>
      <c r="W478" t="s">
        <v>7101</v>
      </c>
      <c r="X478" t="s">
        <v>7101</v>
      </c>
      <c r="Y478">
        <v>5</v>
      </c>
      <c r="Z478">
        <v>4</v>
      </c>
      <c r="AA478">
        <v>3</v>
      </c>
      <c r="AB478">
        <v>1</v>
      </c>
      <c r="AC478">
        <v>1</v>
      </c>
      <c r="AD478">
        <v>5</v>
      </c>
      <c r="AE478">
        <v>2</v>
      </c>
      <c r="AF478">
        <v>10</v>
      </c>
      <c r="AG478">
        <v>8</v>
      </c>
      <c r="AH478">
        <v>8</v>
      </c>
    </row>
    <row r="479" spans="1:34" x14ac:dyDescent="0.3">
      <c r="A479" s="11" t="s">
        <v>7612</v>
      </c>
      <c r="B479" t="s">
        <v>7111</v>
      </c>
      <c r="C479" t="s">
        <v>7924</v>
      </c>
      <c r="D479">
        <v>15</v>
      </c>
      <c r="E479" t="s">
        <v>7094</v>
      </c>
      <c r="F479" t="s">
        <v>7095</v>
      </c>
      <c r="G479" t="s">
        <v>7102</v>
      </c>
      <c r="H479">
        <v>3</v>
      </c>
      <c r="I479">
        <v>3</v>
      </c>
      <c r="J479" t="s">
        <v>7106</v>
      </c>
      <c r="K479" t="s">
        <v>7106</v>
      </c>
      <c r="L479" t="s">
        <v>7099</v>
      </c>
      <c r="M479" t="s">
        <v>7104</v>
      </c>
      <c r="N479">
        <v>2</v>
      </c>
      <c r="O479">
        <v>1</v>
      </c>
      <c r="P479">
        <v>0</v>
      </c>
      <c r="Q479" t="s">
        <v>401</v>
      </c>
      <c r="R479" t="s">
        <v>7101</v>
      </c>
      <c r="S479" t="s">
        <v>401</v>
      </c>
      <c r="T479" t="s">
        <v>7101</v>
      </c>
      <c r="U479" t="s">
        <v>401</v>
      </c>
      <c r="V479" t="s">
        <v>7101</v>
      </c>
      <c r="W479" t="s">
        <v>7101</v>
      </c>
      <c r="X479" t="s">
        <v>401</v>
      </c>
      <c r="Y479">
        <v>4</v>
      </c>
      <c r="Z479">
        <v>3</v>
      </c>
      <c r="AA479">
        <v>3</v>
      </c>
      <c r="AB479">
        <v>2</v>
      </c>
      <c r="AC479">
        <v>4</v>
      </c>
      <c r="AD479">
        <v>3</v>
      </c>
      <c r="AE479">
        <v>11</v>
      </c>
      <c r="AF479">
        <v>12</v>
      </c>
      <c r="AG479">
        <v>10</v>
      </c>
      <c r="AH479">
        <v>11</v>
      </c>
    </row>
    <row r="480" spans="1:34" x14ac:dyDescent="0.3">
      <c r="A480" s="11" t="s">
        <v>7613</v>
      </c>
      <c r="B480" t="s">
        <v>7111</v>
      </c>
      <c r="C480" t="s">
        <v>7923</v>
      </c>
      <c r="D480">
        <v>16</v>
      </c>
      <c r="E480" t="s">
        <v>7110</v>
      </c>
      <c r="F480" t="s">
        <v>7095</v>
      </c>
      <c r="G480" t="s">
        <v>7102</v>
      </c>
      <c r="H480">
        <v>1</v>
      </c>
      <c r="I480">
        <v>1</v>
      </c>
      <c r="J480" t="s">
        <v>7097</v>
      </c>
      <c r="K480" t="s">
        <v>7103</v>
      </c>
      <c r="L480" t="s">
        <v>7099</v>
      </c>
      <c r="M480" t="s">
        <v>7104</v>
      </c>
      <c r="N480">
        <v>2</v>
      </c>
      <c r="O480">
        <v>2</v>
      </c>
      <c r="P480">
        <v>3</v>
      </c>
      <c r="Q480" t="s">
        <v>7101</v>
      </c>
      <c r="R480" t="s">
        <v>7101</v>
      </c>
      <c r="S480" t="s">
        <v>401</v>
      </c>
      <c r="T480" t="s">
        <v>401</v>
      </c>
      <c r="U480" t="s">
        <v>7101</v>
      </c>
      <c r="V480" t="s">
        <v>7101</v>
      </c>
      <c r="W480" t="s">
        <v>401</v>
      </c>
      <c r="X480" t="s">
        <v>401</v>
      </c>
      <c r="Y480">
        <v>3</v>
      </c>
      <c r="Z480">
        <v>4</v>
      </c>
      <c r="AA480">
        <v>3</v>
      </c>
      <c r="AB480">
        <v>1</v>
      </c>
      <c r="AC480">
        <v>1</v>
      </c>
      <c r="AD480">
        <v>1</v>
      </c>
      <c r="AE480">
        <v>0</v>
      </c>
      <c r="AF480">
        <v>7</v>
      </c>
      <c r="AG480">
        <v>7</v>
      </c>
      <c r="AH480">
        <v>8</v>
      </c>
    </row>
    <row r="481" spans="1:34" x14ac:dyDescent="0.3">
      <c r="A481" s="11" t="s">
        <v>7614</v>
      </c>
      <c r="B481" t="s">
        <v>7111</v>
      </c>
      <c r="C481" t="s">
        <v>7924</v>
      </c>
      <c r="D481">
        <v>17</v>
      </c>
      <c r="E481" t="s">
        <v>7094</v>
      </c>
      <c r="F481" t="s">
        <v>7095</v>
      </c>
      <c r="G481" t="s">
        <v>7102</v>
      </c>
      <c r="H481">
        <v>2</v>
      </c>
      <c r="I481">
        <v>2</v>
      </c>
      <c r="J481" t="s">
        <v>7103</v>
      </c>
      <c r="K481" t="s">
        <v>7097</v>
      </c>
      <c r="L481" t="s">
        <v>7099</v>
      </c>
      <c r="M481" t="s">
        <v>7100</v>
      </c>
      <c r="N481">
        <v>1</v>
      </c>
      <c r="O481">
        <v>1</v>
      </c>
      <c r="P481">
        <v>0</v>
      </c>
      <c r="Q481" t="s">
        <v>401</v>
      </c>
      <c r="R481" t="s">
        <v>7101</v>
      </c>
      <c r="S481" t="s">
        <v>401</v>
      </c>
      <c r="T481" t="s">
        <v>7101</v>
      </c>
      <c r="U481" t="s">
        <v>7101</v>
      </c>
      <c r="V481" t="s">
        <v>401</v>
      </c>
      <c r="W481" t="s">
        <v>401</v>
      </c>
      <c r="X481" t="s">
        <v>401</v>
      </c>
      <c r="Y481">
        <v>4</v>
      </c>
      <c r="Z481">
        <v>5</v>
      </c>
      <c r="AA481">
        <v>3</v>
      </c>
      <c r="AB481">
        <v>1</v>
      </c>
      <c r="AC481">
        <v>1</v>
      </c>
      <c r="AD481">
        <v>5</v>
      </c>
      <c r="AE481">
        <v>4</v>
      </c>
      <c r="AF481">
        <v>9</v>
      </c>
      <c r="AG481">
        <v>9</v>
      </c>
      <c r="AH481">
        <v>10</v>
      </c>
    </row>
    <row r="482" spans="1:34" x14ac:dyDescent="0.3">
      <c r="A482" s="11" t="s">
        <v>7615</v>
      </c>
      <c r="B482" t="s">
        <v>7111</v>
      </c>
      <c r="C482" t="s">
        <v>7923</v>
      </c>
      <c r="D482">
        <v>19</v>
      </c>
      <c r="E482" t="s">
        <v>7094</v>
      </c>
      <c r="F482" t="s">
        <v>7095</v>
      </c>
      <c r="G482" t="s">
        <v>7102</v>
      </c>
      <c r="H482">
        <v>2</v>
      </c>
      <c r="I482">
        <v>3</v>
      </c>
      <c r="J482" t="s">
        <v>7097</v>
      </c>
      <c r="K482" t="s">
        <v>7106</v>
      </c>
      <c r="L482" t="s">
        <v>7099</v>
      </c>
      <c r="M482" t="s">
        <v>7103</v>
      </c>
      <c r="N482">
        <v>1</v>
      </c>
      <c r="O482">
        <v>1</v>
      </c>
      <c r="P482">
        <v>1</v>
      </c>
      <c r="Q482" t="s">
        <v>401</v>
      </c>
      <c r="R482" t="s">
        <v>401</v>
      </c>
      <c r="S482" t="s">
        <v>401</v>
      </c>
      <c r="T482" t="s">
        <v>401</v>
      </c>
      <c r="U482" t="s">
        <v>7101</v>
      </c>
      <c r="V482" t="s">
        <v>401</v>
      </c>
      <c r="W482" t="s">
        <v>7101</v>
      </c>
      <c r="X482" t="s">
        <v>7101</v>
      </c>
      <c r="Y482">
        <v>4</v>
      </c>
      <c r="Z482">
        <v>4</v>
      </c>
      <c r="AA482">
        <v>4</v>
      </c>
      <c r="AB482">
        <v>1</v>
      </c>
      <c r="AC482">
        <v>1</v>
      </c>
      <c r="AD482">
        <v>2</v>
      </c>
      <c r="AE482">
        <v>0</v>
      </c>
      <c r="AF482">
        <v>9</v>
      </c>
      <c r="AG482">
        <v>9</v>
      </c>
      <c r="AH482">
        <v>10</v>
      </c>
    </row>
    <row r="483" spans="1:34" x14ac:dyDescent="0.3">
      <c r="A483" s="11" t="s">
        <v>7616</v>
      </c>
      <c r="B483" t="s">
        <v>7111</v>
      </c>
      <c r="C483" t="s">
        <v>7924</v>
      </c>
      <c r="D483">
        <v>17</v>
      </c>
      <c r="E483" t="s">
        <v>7110</v>
      </c>
      <c r="F483" t="s">
        <v>7095</v>
      </c>
      <c r="G483" t="s">
        <v>7102</v>
      </c>
      <c r="H483">
        <v>2</v>
      </c>
      <c r="I483">
        <v>1</v>
      </c>
      <c r="J483" t="s">
        <v>7097</v>
      </c>
      <c r="K483" t="s">
        <v>7103</v>
      </c>
      <c r="L483" t="s">
        <v>7099</v>
      </c>
      <c r="M483" t="s">
        <v>7100</v>
      </c>
      <c r="N483">
        <v>3</v>
      </c>
      <c r="O483">
        <v>1</v>
      </c>
      <c r="P483">
        <v>0</v>
      </c>
      <c r="Q483" t="s">
        <v>401</v>
      </c>
      <c r="R483" t="s">
        <v>7101</v>
      </c>
      <c r="S483" t="s">
        <v>401</v>
      </c>
      <c r="T483" t="s">
        <v>7101</v>
      </c>
      <c r="U483" t="s">
        <v>7101</v>
      </c>
      <c r="V483" t="s">
        <v>401</v>
      </c>
      <c r="W483" t="s">
        <v>401</v>
      </c>
      <c r="X483" t="s">
        <v>7101</v>
      </c>
      <c r="Y483">
        <v>5</v>
      </c>
      <c r="Z483">
        <v>5</v>
      </c>
      <c r="AA483">
        <v>3</v>
      </c>
      <c r="AB483">
        <v>1</v>
      </c>
      <c r="AC483">
        <v>1</v>
      </c>
      <c r="AD483">
        <v>3</v>
      </c>
      <c r="AE483">
        <v>2</v>
      </c>
      <c r="AF483">
        <v>9</v>
      </c>
      <c r="AG483">
        <v>10</v>
      </c>
      <c r="AH483">
        <v>11</v>
      </c>
    </row>
    <row r="484" spans="1:34" x14ac:dyDescent="0.3">
      <c r="A484" s="11" t="s">
        <v>7617</v>
      </c>
      <c r="B484" t="s">
        <v>7111</v>
      </c>
      <c r="C484" t="s">
        <v>7923</v>
      </c>
      <c r="D484">
        <v>15</v>
      </c>
      <c r="E484" t="s">
        <v>7110</v>
      </c>
      <c r="F484" t="s">
        <v>7105</v>
      </c>
      <c r="G484" t="s">
        <v>7102</v>
      </c>
      <c r="H484">
        <v>1</v>
      </c>
      <c r="I484">
        <v>1</v>
      </c>
      <c r="J484" t="s">
        <v>7097</v>
      </c>
      <c r="K484" t="s">
        <v>7103</v>
      </c>
      <c r="L484" t="s">
        <v>7099</v>
      </c>
      <c r="M484" t="s">
        <v>7100</v>
      </c>
      <c r="N484">
        <v>2</v>
      </c>
      <c r="O484">
        <v>1</v>
      </c>
      <c r="P484">
        <v>0</v>
      </c>
      <c r="Q484" t="s">
        <v>401</v>
      </c>
      <c r="R484" t="s">
        <v>7101</v>
      </c>
      <c r="S484" t="s">
        <v>401</v>
      </c>
      <c r="T484" t="s">
        <v>401</v>
      </c>
      <c r="U484" t="s">
        <v>7101</v>
      </c>
      <c r="V484" t="s">
        <v>401</v>
      </c>
      <c r="W484" t="s">
        <v>401</v>
      </c>
      <c r="X484" t="s">
        <v>7101</v>
      </c>
      <c r="Y484">
        <v>5</v>
      </c>
      <c r="Z484">
        <v>2</v>
      </c>
      <c r="AA484">
        <v>1</v>
      </c>
      <c r="AB484">
        <v>1</v>
      </c>
      <c r="AC484">
        <v>3</v>
      </c>
      <c r="AD484">
        <v>4</v>
      </c>
      <c r="AE484">
        <v>0</v>
      </c>
      <c r="AF484">
        <v>9</v>
      </c>
      <c r="AG484">
        <v>10</v>
      </c>
      <c r="AH484">
        <v>9</v>
      </c>
    </row>
    <row r="485" spans="1:34" x14ac:dyDescent="0.3">
      <c r="A485" s="11" t="s">
        <v>7618</v>
      </c>
      <c r="B485" t="s">
        <v>7111</v>
      </c>
      <c r="C485" t="s">
        <v>7924</v>
      </c>
      <c r="D485">
        <v>16</v>
      </c>
      <c r="E485" t="s">
        <v>7110</v>
      </c>
      <c r="F485" t="s">
        <v>7095</v>
      </c>
      <c r="G485" t="s">
        <v>7102</v>
      </c>
      <c r="H485">
        <v>2</v>
      </c>
      <c r="I485">
        <v>2</v>
      </c>
      <c r="J485" t="s">
        <v>7103</v>
      </c>
      <c r="K485" t="s">
        <v>7103</v>
      </c>
      <c r="L485" t="s">
        <v>7099</v>
      </c>
      <c r="M485" t="s">
        <v>7104</v>
      </c>
      <c r="N485">
        <v>3</v>
      </c>
      <c r="O485">
        <v>2</v>
      </c>
      <c r="P485">
        <v>0</v>
      </c>
      <c r="Q485" t="s">
        <v>401</v>
      </c>
      <c r="R485" t="s">
        <v>7101</v>
      </c>
      <c r="S485" t="s">
        <v>401</v>
      </c>
      <c r="T485" t="s">
        <v>401</v>
      </c>
      <c r="U485" t="s">
        <v>7101</v>
      </c>
      <c r="V485" t="s">
        <v>401</v>
      </c>
      <c r="W485" t="s">
        <v>7101</v>
      </c>
      <c r="X485" t="s">
        <v>401</v>
      </c>
      <c r="Y485">
        <v>3</v>
      </c>
      <c r="Z485">
        <v>4</v>
      </c>
      <c r="AA485">
        <v>5</v>
      </c>
      <c r="AB485">
        <v>1</v>
      </c>
      <c r="AC485">
        <v>2</v>
      </c>
      <c r="AD485">
        <v>1</v>
      </c>
      <c r="AE485">
        <v>1</v>
      </c>
      <c r="AF485">
        <v>9</v>
      </c>
      <c r="AG485">
        <v>10</v>
      </c>
      <c r="AH485">
        <v>11</v>
      </c>
    </row>
    <row r="486" spans="1:34" x14ac:dyDescent="0.3">
      <c r="A486" s="11" t="s">
        <v>7619</v>
      </c>
      <c r="B486" t="s">
        <v>7111</v>
      </c>
      <c r="C486" t="s">
        <v>7923</v>
      </c>
      <c r="D486">
        <v>16</v>
      </c>
      <c r="E486" t="s">
        <v>7094</v>
      </c>
      <c r="F486" t="s">
        <v>7105</v>
      </c>
      <c r="G486" t="s">
        <v>7096</v>
      </c>
      <c r="H486">
        <v>2</v>
      </c>
      <c r="I486">
        <v>2</v>
      </c>
      <c r="J486" t="s">
        <v>7103</v>
      </c>
      <c r="K486" t="s">
        <v>7103</v>
      </c>
      <c r="L486" t="s">
        <v>7107</v>
      </c>
      <c r="M486" t="s">
        <v>7100</v>
      </c>
      <c r="N486">
        <v>1</v>
      </c>
      <c r="O486">
        <v>1</v>
      </c>
      <c r="P486">
        <v>0</v>
      </c>
      <c r="Q486" t="s">
        <v>401</v>
      </c>
      <c r="R486" t="s">
        <v>7101</v>
      </c>
      <c r="S486" t="s">
        <v>401</v>
      </c>
      <c r="T486" t="s">
        <v>401</v>
      </c>
      <c r="U486" t="s">
        <v>7101</v>
      </c>
      <c r="V486" t="s">
        <v>401</v>
      </c>
      <c r="W486" t="s">
        <v>401</v>
      </c>
      <c r="X486" t="s">
        <v>401</v>
      </c>
      <c r="Y486">
        <v>4</v>
      </c>
      <c r="Z486">
        <v>3</v>
      </c>
      <c r="AA486">
        <v>4</v>
      </c>
      <c r="AB486">
        <v>1</v>
      </c>
      <c r="AC486">
        <v>2</v>
      </c>
      <c r="AD486">
        <v>1</v>
      </c>
      <c r="AE486">
        <v>6</v>
      </c>
      <c r="AF486">
        <v>7</v>
      </c>
      <c r="AG486">
        <v>7</v>
      </c>
      <c r="AH486">
        <v>8</v>
      </c>
    </row>
    <row r="487" spans="1:34" x14ac:dyDescent="0.3">
      <c r="A487" s="11" t="s">
        <v>7620</v>
      </c>
      <c r="B487" t="s">
        <v>7111</v>
      </c>
      <c r="C487" t="s">
        <v>7924</v>
      </c>
      <c r="D487">
        <v>17</v>
      </c>
      <c r="E487" t="s">
        <v>7110</v>
      </c>
      <c r="F487" t="s">
        <v>7095</v>
      </c>
      <c r="G487" t="s">
        <v>7102</v>
      </c>
      <c r="H487">
        <v>2</v>
      </c>
      <c r="I487">
        <v>2</v>
      </c>
      <c r="J487" t="s">
        <v>7097</v>
      </c>
      <c r="K487" t="s">
        <v>7103</v>
      </c>
      <c r="L487" t="s">
        <v>7099</v>
      </c>
      <c r="M487" t="s">
        <v>7100</v>
      </c>
      <c r="N487">
        <v>2</v>
      </c>
      <c r="O487">
        <v>2</v>
      </c>
      <c r="P487">
        <v>0</v>
      </c>
      <c r="Q487" t="s">
        <v>401</v>
      </c>
      <c r="R487" t="s">
        <v>7101</v>
      </c>
      <c r="S487" t="s">
        <v>401</v>
      </c>
      <c r="T487" t="s">
        <v>401</v>
      </c>
      <c r="U487" t="s">
        <v>7101</v>
      </c>
      <c r="V487" t="s">
        <v>7101</v>
      </c>
      <c r="W487" t="s">
        <v>7101</v>
      </c>
      <c r="X487" t="s">
        <v>401</v>
      </c>
      <c r="Y487">
        <v>4</v>
      </c>
      <c r="Z487">
        <v>3</v>
      </c>
      <c r="AA487">
        <v>5</v>
      </c>
      <c r="AB487">
        <v>1</v>
      </c>
      <c r="AC487">
        <v>2</v>
      </c>
      <c r="AD487">
        <v>4</v>
      </c>
      <c r="AE487">
        <v>0</v>
      </c>
      <c r="AF487">
        <v>11</v>
      </c>
      <c r="AG487">
        <v>10</v>
      </c>
      <c r="AH487">
        <v>11</v>
      </c>
    </row>
    <row r="488" spans="1:34" x14ac:dyDescent="0.3">
      <c r="A488" s="11" t="s">
        <v>7621</v>
      </c>
      <c r="B488" t="s">
        <v>7111</v>
      </c>
      <c r="C488" t="s">
        <v>7923</v>
      </c>
      <c r="D488">
        <v>16</v>
      </c>
      <c r="E488" t="s">
        <v>7094</v>
      </c>
      <c r="F488" t="s">
        <v>7095</v>
      </c>
      <c r="G488" t="s">
        <v>7102</v>
      </c>
      <c r="H488">
        <v>2</v>
      </c>
      <c r="I488">
        <v>2</v>
      </c>
      <c r="J488" t="s">
        <v>7103</v>
      </c>
      <c r="K488" t="s">
        <v>7106</v>
      </c>
      <c r="L488" t="s">
        <v>7099</v>
      </c>
      <c r="M488" t="s">
        <v>7104</v>
      </c>
      <c r="N488">
        <v>1</v>
      </c>
      <c r="O488">
        <v>1</v>
      </c>
      <c r="P488">
        <v>1</v>
      </c>
      <c r="Q488" t="s">
        <v>401</v>
      </c>
      <c r="R488" t="s">
        <v>7101</v>
      </c>
      <c r="S488" t="s">
        <v>7101</v>
      </c>
      <c r="T488" t="s">
        <v>7101</v>
      </c>
      <c r="U488" t="s">
        <v>401</v>
      </c>
      <c r="V488" t="s">
        <v>7101</v>
      </c>
      <c r="W488" t="s">
        <v>7101</v>
      </c>
      <c r="X488" t="s">
        <v>401</v>
      </c>
      <c r="Y488">
        <v>4</v>
      </c>
      <c r="Z488">
        <v>4</v>
      </c>
      <c r="AA488">
        <v>3</v>
      </c>
      <c r="AB488">
        <v>1</v>
      </c>
      <c r="AC488">
        <v>4</v>
      </c>
      <c r="AD488">
        <v>3</v>
      </c>
      <c r="AE488">
        <v>1</v>
      </c>
      <c r="AF488">
        <v>9</v>
      </c>
      <c r="AG488">
        <v>10</v>
      </c>
      <c r="AH488">
        <v>10</v>
      </c>
    </row>
    <row r="489" spans="1:34" x14ac:dyDescent="0.3">
      <c r="A489" s="11" t="s">
        <v>7622</v>
      </c>
      <c r="B489" t="s">
        <v>7111</v>
      </c>
      <c r="C489" t="s">
        <v>7924</v>
      </c>
      <c r="D489">
        <v>18</v>
      </c>
      <c r="E489" t="s">
        <v>7110</v>
      </c>
      <c r="F489" t="s">
        <v>7105</v>
      </c>
      <c r="G489" t="s">
        <v>7096</v>
      </c>
      <c r="H489">
        <v>3</v>
      </c>
      <c r="I489">
        <v>2</v>
      </c>
      <c r="J489" t="s">
        <v>7103</v>
      </c>
      <c r="K489" t="s">
        <v>7103</v>
      </c>
      <c r="L489" t="s">
        <v>7099</v>
      </c>
      <c r="M489" t="s">
        <v>7103</v>
      </c>
      <c r="N489">
        <v>2</v>
      </c>
      <c r="O489">
        <v>3</v>
      </c>
      <c r="P489">
        <v>2</v>
      </c>
      <c r="Q489" t="s">
        <v>401</v>
      </c>
      <c r="R489" t="s">
        <v>7101</v>
      </c>
      <c r="S489" t="s">
        <v>401</v>
      </c>
      <c r="T489" t="s">
        <v>401</v>
      </c>
      <c r="U489" t="s">
        <v>401</v>
      </c>
      <c r="V489" t="s">
        <v>401</v>
      </c>
      <c r="W489" t="s">
        <v>401</v>
      </c>
      <c r="X489" t="s">
        <v>7101</v>
      </c>
      <c r="Y489">
        <v>3</v>
      </c>
      <c r="Z489">
        <v>3</v>
      </c>
      <c r="AA489">
        <v>2</v>
      </c>
      <c r="AB489">
        <v>1</v>
      </c>
      <c r="AC489">
        <v>1</v>
      </c>
      <c r="AD489">
        <v>2</v>
      </c>
      <c r="AE489">
        <v>6</v>
      </c>
      <c r="AF489">
        <v>7</v>
      </c>
      <c r="AG489">
        <v>9</v>
      </c>
      <c r="AH489">
        <v>10</v>
      </c>
    </row>
    <row r="490" spans="1:34" x14ac:dyDescent="0.3">
      <c r="A490" s="11" t="s">
        <v>7623</v>
      </c>
      <c r="B490" t="s">
        <v>7111</v>
      </c>
      <c r="C490" t="s">
        <v>7923</v>
      </c>
      <c r="D490">
        <v>19</v>
      </c>
      <c r="E490" t="s">
        <v>7094</v>
      </c>
      <c r="F490" t="s">
        <v>7095</v>
      </c>
      <c r="G490" t="s">
        <v>7102</v>
      </c>
      <c r="H490">
        <v>1</v>
      </c>
      <c r="I490">
        <v>1</v>
      </c>
      <c r="J490" t="s">
        <v>7097</v>
      </c>
      <c r="K490" t="s">
        <v>7106</v>
      </c>
      <c r="L490" t="s">
        <v>7099</v>
      </c>
      <c r="M490" t="s">
        <v>7100</v>
      </c>
      <c r="N490">
        <v>1</v>
      </c>
      <c r="O490">
        <v>3</v>
      </c>
      <c r="P490">
        <v>1</v>
      </c>
      <c r="Q490" t="s">
        <v>401</v>
      </c>
      <c r="R490" t="s">
        <v>401</v>
      </c>
      <c r="S490" t="s">
        <v>401</v>
      </c>
      <c r="T490" t="s">
        <v>7101</v>
      </c>
      <c r="U490" t="s">
        <v>7101</v>
      </c>
      <c r="V490" t="s">
        <v>401</v>
      </c>
      <c r="W490" t="s">
        <v>401</v>
      </c>
      <c r="X490" t="s">
        <v>7101</v>
      </c>
      <c r="Y490">
        <v>5</v>
      </c>
      <c r="Z490">
        <v>3</v>
      </c>
      <c r="AA490">
        <v>1</v>
      </c>
      <c r="AB490">
        <v>1</v>
      </c>
      <c r="AC490">
        <v>1</v>
      </c>
      <c r="AD490">
        <v>3</v>
      </c>
      <c r="AE490">
        <v>6</v>
      </c>
      <c r="AF490">
        <v>7</v>
      </c>
      <c r="AG490">
        <v>9</v>
      </c>
      <c r="AH490">
        <v>9</v>
      </c>
    </row>
    <row r="491" spans="1:34" x14ac:dyDescent="0.3">
      <c r="A491" s="11" t="s">
        <v>7624</v>
      </c>
      <c r="B491" t="s">
        <v>7111</v>
      </c>
      <c r="C491" t="s">
        <v>7924</v>
      </c>
      <c r="D491">
        <v>18</v>
      </c>
      <c r="E491" t="s">
        <v>7110</v>
      </c>
      <c r="F491" t="s">
        <v>7095</v>
      </c>
      <c r="G491" t="s">
        <v>7102</v>
      </c>
      <c r="H491">
        <v>1</v>
      </c>
      <c r="I491">
        <v>1</v>
      </c>
      <c r="J491" t="s">
        <v>7103</v>
      </c>
      <c r="K491" t="s">
        <v>7103</v>
      </c>
      <c r="L491" t="s">
        <v>7107</v>
      </c>
      <c r="M491" t="s">
        <v>7100</v>
      </c>
      <c r="N491">
        <v>2</v>
      </c>
      <c r="O491">
        <v>1</v>
      </c>
      <c r="P491">
        <v>1</v>
      </c>
      <c r="Q491" t="s">
        <v>401</v>
      </c>
      <c r="R491" t="s">
        <v>401</v>
      </c>
      <c r="S491" t="s">
        <v>401</v>
      </c>
      <c r="T491" t="s">
        <v>7101</v>
      </c>
      <c r="U491" t="s">
        <v>7101</v>
      </c>
      <c r="V491" t="s">
        <v>401</v>
      </c>
      <c r="W491" t="s">
        <v>7101</v>
      </c>
      <c r="X491" t="s">
        <v>401</v>
      </c>
      <c r="Y491">
        <v>4</v>
      </c>
      <c r="Z491">
        <v>4</v>
      </c>
      <c r="AA491">
        <v>3</v>
      </c>
      <c r="AB491">
        <v>3</v>
      </c>
      <c r="AC491">
        <v>4</v>
      </c>
      <c r="AD491">
        <v>4</v>
      </c>
      <c r="AE491">
        <v>0</v>
      </c>
      <c r="AF491">
        <v>8</v>
      </c>
      <c r="AG491">
        <v>9</v>
      </c>
      <c r="AH491">
        <v>10</v>
      </c>
    </row>
    <row r="492" spans="1:34" x14ac:dyDescent="0.3">
      <c r="A492" s="11" t="s">
        <v>7625</v>
      </c>
      <c r="B492" t="s">
        <v>7111</v>
      </c>
      <c r="C492" t="s">
        <v>7923</v>
      </c>
      <c r="D492">
        <v>18</v>
      </c>
      <c r="E492" t="s">
        <v>7110</v>
      </c>
      <c r="F492" t="s">
        <v>7095</v>
      </c>
      <c r="G492" t="s">
        <v>7102</v>
      </c>
      <c r="H492">
        <v>1</v>
      </c>
      <c r="I492">
        <v>1</v>
      </c>
      <c r="J492" t="s">
        <v>7097</v>
      </c>
      <c r="K492" t="s">
        <v>7097</v>
      </c>
      <c r="L492" t="s">
        <v>7099</v>
      </c>
      <c r="M492" t="s">
        <v>7100</v>
      </c>
      <c r="N492">
        <v>2</v>
      </c>
      <c r="O492">
        <v>1</v>
      </c>
      <c r="P492">
        <v>1</v>
      </c>
      <c r="Q492" t="s">
        <v>401</v>
      </c>
      <c r="R492" t="s">
        <v>401</v>
      </c>
      <c r="S492" t="s">
        <v>401</v>
      </c>
      <c r="T492" t="s">
        <v>401</v>
      </c>
      <c r="U492" t="s">
        <v>401</v>
      </c>
      <c r="V492" t="s">
        <v>401</v>
      </c>
      <c r="W492" t="s">
        <v>7101</v>
      </c>
      <c r="X492" t="s">
        <v>7101</v>
      </c>
      <c r="Y492">
        <v>3</v>
      </c>
      <c r="Z492">
        <v>2</v>
      </c>
      <c r="AA492">
        <v>3</v>
      </c>
      <c r="AB492">
        <v>1</v>
      </c>
      <c r="AC492">
        <v>1</v>
      </c>
      <c r="AD492">
        <v>2</v>
      </c>
      <c r="AE492">
        <v>4</v>
      </c>
      <c r="AF492">
        <v>9</v>
      </c>
      <c r="AG492">
        <v>11</v>
      </c>
      <c r="AH492">
        <v>10</v>
      </c>
    </row>
    <row r="493" spans="1:34" x14ac:dyDescent="0.3">
      <c r="A493" s="11" t="s">
        <v>7626</v>
      </c>
      <c r="B493" t="s">
        <v>7111</v>
      </c>
      <c r="C493" t="s">
        <v>7924</v>
      </c>
      <c r="D493">
        <v>19</v>
      </c>
      <c r="E493" t="s">
        <v>7094</v>
      </c>
      <c r="F493" t="s">
        <v>7095</v>
      </c>
      <c r="G493" t="s">
        <v>7102</v>
      </c>
      <c r="H493">
        <v>1</v>
      </c>
      <c r="I493">
        <v>1</v>
      </c>
      <c r="J493" t="s">
        <v>7103</v>
      </c>
      <c r="K493" t="s">
        <v>7103</v>
      </c>
      <c r="L493" t="s">
        <v>7099</v>
      </c>
      <c r="M493" t="s">
        <v>7103</v>
      </c>
      <c r="N493">
        <v>2</v>
      </c>
      <c r="O493">
        <v>2</v>
      </c>
      <c r="P493">
        <v>1</v>
      </c>
      <c r="Q493" t="s">
        <v>401</v>
      </c>
      <c r="R493" t="s">
        <v>7101</v>
      </c>
      <c r="S493" t="s">
        <v>401</v>
      </c>
      <c r="T493" t="s">
        <v>401</v>
      </c>
      <c r="U493" t="s">
        <v>7101</v>
      </c>
      <c r="V493" t="s">
        <v>7101</v>
      </c>
      <c r="W493" t="s">
        <v>7101</v>
      </c>
      <c r="X493" t="s">
        <v>7101</v>
      </c>
      <c r="Y493">
        <v>1</v>
      </c>
      <c r="Z493">
        <v>1</v>
      </c>
      <c r="AA493">
        <v>4</v>
      </c>
      <c r="AB493">
        <v>4</v>
      </c>
      <c r="AC493">
        <v>1</v>
      </c>
      <c r="AD493">
        <v>1</v>
      </c>
      <c r="AE493">
        <v>12</v>
      </c>
      <c r="AF493">
        <v>7</v>
      </c>
      <c r="AG493">
        <v>8</v>
      </c>
      <c r="AH493">
        <v>9</v>
      </c>
    </row>
    <row r="494" spans="1:34" x14ac:dyDescent="0.3">
      <c r="A494" s="11" t="s">
        <v>7627</v>
      </c>
      <c r="B494" t="s">
        <v>7111</v>
      </c>
      <c r="C494" t="s">
        <v>7923</v>
      </c>
      <c r="D494">
        <v>16</v>
      </c>
      <c r="E494" t="s">
        <v>7110</v>
      </c>
      <c r="F494" t="s">
        <v>7095</v>
      </c>
      <c r="G494" t="s">
        <v>7096</v>
      </c>
      <c r="H494">
        <v>2</v>
      </c>
      <c r="I494">
        <v>2</v>
      </c>
      <c r="J494" t="s">
        <v>7088</v>
      </c>
      <c r="K494" t="s">
        <v>7103</v>
      </c>
      <c r="L494" t="s">
        <v>7099</v>
      </c>
      <c r="M494" t="s">
        <v>7100</v>
      </c>
      <c r="N494">
        <v>1</v>
      </c>
      <c r="O494">
        <v>2</v>
      </c>
      <c r="P494">
        <v>0</v>
      </c>
      <c r="Q494" t="s">
        <v>401</v>
      </c>
      <c r="R494" t="s">
        <v>401</v>
      </c>
      <c r="S494" t="s">
        <v>401</v>
      </c>
      <c r="T494" t="s">
        <v>401</v>
      </c>
      <c r="U494" t="s">
        <v>401</v>
      </c>
      <c r="V494" t="s">
        <v>7101</v>
      </c>
      <c r="W494" t="s">
        <v>401</v>
      </c>
      <c r="X494" t="s">
        <v>7101</v>
      </c>
      <c r="Y494">
        <v>3</v>
      </c>
      <c r="Z494">
        <v>3</v>
      </c>
      <c r="AA494">
        <v>2</v>
      </c>
      <c r="AB494">
        <v>1</v>
      </c>
      <c r="AC494">
        <v>1</v>
      </c>
      <c r="AD494">
        <v>3</v>
      </c>
      <c r="AE494">
        <v>2</v>
      </c>
      <c r="AF494">
        <v>8</v>
      </c>
      <c r="AG494">
        <v>10</v>
      </c>
      <c r="AH494">
        <v>10</v>
      </c>
    </row>
    <row r="495" spans="1:34" x14ac:dyDescent="0.3">
      <c r="A495" s="11" t="s">
        <v>7628</v>
      </c>
      <c r="B495" t="s">
        <v>7111</v>
      </c>
      <c r="C495" t="s">
        <v>7924</v>
      </c>
      <c r="D495">
        <v>17</v>
      </c>
      <c r="E495" t="s">
        <v>7094</v>
      </c>
      <c r="F495" t="s">
        <v>7095</v>
      </c>
      <c r="G495" t="s">
        <v>7102</v>
      </c>
      <c r="H495">
        <v>0</v>
      </c>
      <c r="I495">
        <v>1</v>
      </c>
      <c r="J495" t="s">
        <v>7103</v>
      </c>
      <c r="K495" t="s">
        <v>7097</v>
      </c>
      <c r="L495" t="s">
        <v>7099</v>
      </c>
      <c r="M495" t="s">
        <v>7104</v>
      </c>
      <c r="N495">
        <v>2</v>
      </c>
      <c r="O495">
        <v>1</v>
      </c>
      <c r="P495">
        <v>0</v>
      </c>
      <c r="Q495" t="s">
        <v>401</v>
      </c>
      <c r="R495" t="s">
        <v>401</v>
      </c>
      <c r="S495" t="s">
        <v>401</v>
      </c>
      <c r="T495" t="s">
        <v>7101</v>
      </c>
      <c r="U495" t="s">
        <v>401</v>
      </c>
      <c r="V495" t="s">
        <v>7101</v>
      </c>
      <c r="W495" t="s">
        <v>401</v>
      </c>
      <c r="X495" t="s">
        <v>401</v>
      </c>
      <c r="Y495">
        <v>2</v>
      </c>
      <c r="Z495">
        <v>4</v>
      </c>
      <c r="AA495">
        <v>4</v>
      </c>
      <c r="AB495">
        <v>3</v>
      </c>
      <c r="AC495">
        <v>5</v>
      </c>
      <c r="AD495">
        <v>5</v>
      </c>
      <c r="AE495">
        <v>5</v>
      </c>
      <c r="AF495">
        <v>9</v>
      </c>
      <c r="AG495">
        <v>9</v>
      </c>
      <c r="AH495">
        <v>10</v>
      </c>
    </row>
    <row r="496" spans="1:34" x14ac:dyDescent="0.3">
      <c r="A496" s="11" t="s">
        <v>7629</v>
      </c>
      <c r="B496" t="s">
        <v>7111</v>
      </c>
      <c r="C496" t="s">
        <v>7923</v>
      </c>
      <c r="D496">
        <v>16</v>
      </c>
      <c r="E496" t="s">
        <v>7110</v>
      </c>
      <c r="F496" t="s">
        <v>7105</v>
      </c>
      <c r="G496" t="s">
        <v>7102</v>
      </c>
      <c r="H496">
        <v>1</v>
      </c>
      <c r="I496">
        <v>2</v>
      </c>
      <c r="J496" t="s">
        <v>7097</v>
      </c>
      <c r="K496" t="s">
        <v>7103</v>
      </c>
      <c r="L496" t="s">
        <v>7099</v>
      </c>
      <c r="M496" t="s">
        <v>7100</v>
      </c>
      <c r="N496">
        <v>1</v>
      </c>
      <c r="O496">
        <v>2</v>
      </c>
      <c r="P496">
        <v>0</v>
      </c>
      <c r="Q496" t="s">
        <v>401</v>
      </c>
      <c r="R496" t="s">
        <v>401</v>
      </c>
      <c r="S496" t="s">
        <v>401</v>
      </c>
      <c r="T496" t="s">
        <v>7101</v>
      </c>
      <c r="U496" t="s">
        <v>7101</v>
      </c>
      <c r="V496" t="s">
        <v>401</v>
      </c>
      <c r="W496" t="s">
        <v>7101</v>
      </c>
      <c r="X496" t="s">
        <v>401</v>
      </c>
      <c r="Y496">
        <v>4</v>
      </c>
      <c r="Z496">
        <v>4</v>
      </c>
      <c r="AA496">
        <v>5</v>
      </c>
      <c r="AB496">
        <v>1</v>
      </c>
      <c r="AC496">
        <v>3</v>
      </c>
      <c r="AD496">
        <v>3</v>
      </c>
      <c r="AE496">
        <v>0</v>
      </c>
      <c r="AF496">
        <v>8</v>
      </c>
      <c r="AG496">
        <v>9</v>
      </c>
      <c r="AH496">
        <v>9</v>
      </c>
    </row>
    <row r="497" spans="1:34" x14ac:dyDescent="0.3">
      <c r="A497" s="11" t="s">
        <v>7630</v>
      </c>
      <c r="B497" t="s">
        <v>7111</v>
      </c>
      <c r="C497" t="s">
        <v>7924</v>
      </c>
      <c r="D497">
        <v>16</v>
      </c>
      <c r="E497" t="s">
        <v>7094</v>
      </c>
      <c r="F497" t="s">
        <v>7095</v>
      </c>
      <c r="G497" t="s">
        <v>7102</v>
      </c>
      <c r="H497">
        <v>3</v>
      </c>
      <c r="I497">
        <v>3</v>
      </c>
      <c r="J497" t="s">
        <v>7103</v>
      </c>
      <c r="K497" t="s">
        <v>7103</v>
      </c>
      <c r="L497" t="s">
        <v>7109</v>
      </c>
      <c r="M497" t="s">
        <v>7100</v>
      </c>
      <c r="N497">
        <v>1</v>
      </c>
      <c r="O497">
        <v>1</v>
      </c>
      <c r="P497">
        <v>0</v>
      </c>
      <c r="Q497" t="s">
        <v>401</v>
      </c>
      <c r="R497" t="s">
        <v>401</v>
      </c>
      <c r="S497" t="s">
        <v>401</v>
      </c>
      <c r="T497" t="s">
        <v>7101</v>
      </c>
      <c r="U497" t="s">
        <v>7101</v>
      </c>
      <c r="V497" t="s">
        <v>401</v>
      </c>
      <c r="W497" t="s">
        <v>7101</v>
      </c>
      <c r="X497" t="s">
        <v>7101</v>
      </c>
      <c r="Y497">
        <v>4</v>
      </c>
      <c r="Z497">
        <v>5</v>
      </c>
      <c r="AA497">
        <v>4</v>
      </c>
      <c r="AB497">
        <v>1</v>
      </c>
      <c r="AC497">
        <v>1</v>
      </c>
      <c r="AD497">
        <v>4</v>
      </c>
      <c r="AE497">
        <v>0</v>
      </c>
      <c r="AF497">
        <v>14</v>
      </c>
      <c r="AG497">
        <v>13</v>
      </c>
      <c r="AH497">
        <v>13</v>
      </c>
    </row>
    <row r="498" spans="1:34" x14ac:dyDescent="0.3">
      <c r="A498" s="11" t="s">
        <v>7631</v>
      </c>
      <c r="B498" t="s">
        <v>7111</v>
      </c>
      <c r="C498" t="s">
        <v>7923</v>
      </c>
      <c r="D498">
        <v>16</v>
      </c>
      <c r="E498" t="s">
        <v>7110</v>
      </c>
      <c r="F498" t="s">
        <v>7105</v>
      </c>
      <c r="G498" t="s">
        <v>7102</v>
      </c>
      <c r="H498">
        <v>1</v>
      </c>
      <c r="I498">
        <v>1</v>
      </c>
      <c r="J498" t="s">
        <v>7106</v>
      </c>
      <c r="K498" t="s">
        <v>7106</v>
      </c>
      <c r="L498" t="s">
        <v>7107</v>
      </c>
      <c r="M498" t="s">
        <v>7100</v>
      </c>
      <c r="N498">
        <v>1</v>
      </c>
      <c r="O498">
        <v>1</v>
      </c>
      <c r="P498">
        <v>0</v>
      </c>
      <c r="Q498" t="s">
        <v>401</v>
      </c>
      <c r="R498" t="s">
        <v>7101</v>
      </c>
      <c r="S498" t="s">
        <v>401</v>
      </c>
      <c r="T498" t="s">
        <v>7101</v>
      </c>
      <c r="U498" t="s">
        <v>7101</v>
      </c>
      <c r="V498" t="s">
        <v>7101</v>
      </c>
      <c r="W498" t="s">
        <v>7101</v>
      </c>
      <c r="X498" t="s">
        <v>7101</v>
      </c>
      <c r="Y498">
        <v>4</v>
      </c>
      <c r="Z498">
        <v>4</v>
      </c>
      <c r="AA498">
        <v>4</v>
      </c>
      <c r="AB498">
        <v>2</v>
      </c>
      <c r="AC498">
        <v>2</v>
      </c>
      <c r="AD498">
        <v>4</v>
      </c>
      <c r="AE498">
        <v>2</v>
      </c>
      <c r="AF498">
        <v>14</v>
      </c>
      <c r="AG498">
        <v>14</v>
      </c>
      <c r="AH498">
        <v>14</v>
      </c>
    </row>
    <row r="499" spans="1:34" x14ac:dyDescent="0.3">
      <c r="A499" s="11" t="s">
        <v>7632</v>
      </c>
      <c r="B499" t="s">
        <v>7111</v>
      </c>
      <c r="C499" t="s">
        <v>7924</v>
      </c>
      <c r="D499">
        <v>17</v>
      </c>
      <c r="E499" t="s">
        <v>7094</v>
      </c>
      <c r="F499" t="s">
        <v>7095</v>
      </c>
      <c r="G499" t="s">
        <v>7102</v>
      </c>
      <c r="H499">
        <v>3</v>
      </c>
      <c r="I499">
        <v>3</v>
      </c>
      <c r="J499" t="s">
        <v>7106</v>
      </c>
      <c r="K499" t="s">
        <v>7097</v>
      </c>
      <c r="L499" t="s">
        <v>7099</v>
      </c>
      <c r="M499" t="s">
        <v>7100</v>
      </c>
      <c r="N499">
        <v>2</v>
      </c>
      <c r="O499">
        <v>4</v>
      </c>
      <c r="P499">
        <v>1</v>
      </c>
      <c r="Q499" t="s">
        <v>401</v>
      </c>
      <c r="R499" t="s">
        <v>7101</v>
      </c>
      <c r="S499" t="s">
        <v>7101</v>
      </c>
      <c r="T499" t="s">
        <v>7101</v>
      </c>
      <c r="U499" t="s">
        <v>7101</v>
      </c>
      <c r="V499" t="s">
        <v>7101</v>
      </c>
      <c r="W499" t="s">
        <v>401</v>
      </c>
      <c r="X499" t="s">
        <v>401</v>
      </c>
      <c r="Y499">
        <v>5</v>
      </c>
      <c r="Z499">
        <v>4</v>
      </c>
      <c r="AA499">
        <v>5</v>
      </c>
      <c r="AB499">
        <v>3</v>
      </c>
      <c r="AC499">
        <v>4</v>
      </c>
      <c r="AD499">
        <v>5</v>
      </c>
      <c r="AE499">
        <v>0</v>
      </c>
      <c r="AF499">
        <v>10</v>
      </c>
      <c r="AG499">
        <v>11</v>
      </c>
      <c r="AH499">
        <v>10</v>
      </c>
    </row>
    <row r="500" spans="1:34" x14ac:dyDescent="0.3">
      <c r="A500" s="11" t="s">
        <v>7633</v>
      </c>
      <c r="B500" t="s">
        <v>7111</v>
      </c>
      <c r="C500" t="s">
        <v>7923</v>
      </c>
      <c r="D500">
        <v>16</v>
      </c>
      <c r="E500" t="s">
        <v>7094</v>
      </c>
      <c r="F500" t="s">
        <v>7095</v>
      </c>
      <c r="G500" t="s">
        <v>7102</v>
      </c>
      <c r="H500">
        <v>2</v>
      </c>
      <c r="I500">
        <v>1</v>
      </c>
      <c r="J500" t="s">
        <v>7103</v>
      </c>
      <c r="K500" t="s">
        <v>7106</v>
      </c>
      <c r="L500" t="s">
        <v>7099</v>
      </c>
      <c r="M500" t="s">
        <v>7100</v>
      </c>
      <c r="N500">
        <v>1</v>
      </c>
      <c r="O500">
        <v>2</v>
      </c>
      <c r="P500">
        <v>0</v>
      </c>
      <c r="Q500" t="s">
        <v>401</v>
      </c>
      <c r="R500" t="s">
        <v>7101</v>
      </c>
      <c r="S500" t="s">
        <v>401</v>
      </c>
      <c r="T500" t="s">
        <v>7101</v>
      </c>
      <c r="U500" t="s">
        <v>7101</v>
      </c>
      <c r="V500" t="s">
        <v>7101</v>
      </c>
      <c r="W500" t="s">
        <v>7101</v>
      </c>
      <c r="X500" t="s">
        <v>401</v>
      </c>
      <c r="Y500">
        <v>5</v>
      </c>
      <c r="Z500">
        <v>3</v>
      </c>
      <c r="AA500">
        <v>3</v>
      </c>
      <c r="AB500">
        <v>1</v>
      </c>
      <c r="AC500">
        <v>1</v>
      </c>
      <c r="AD500">
        <v>1</v>
      </c>
      <c r="AE500">
        <v>0</v>
      </c>
      <c r="AF500">
        <v>14</v>
      </c>
      <c r="AG500">
        <v>13</v>
      </c>
      <c r="AH500">
        <v>14</v>
      </c>
    </row>
    <row r="501" spans="1:34" x14ac:dyDescent="0.3">
      <c r="A501" s="11" t="s">
        <v>7634</v>
      </c>
      <c r="B501" t="s">
        <v>7111</v>
      </c>
      <c r="C501" t="s">
        <v>7924</v>
      </c>
      <c r="D501">
        <v>16</v>
      </c>
      <c r="E501" t="s">
        <v>7094</v>
      </c>
      <c r="F501" t="s">
        <v>7095</v>
      </c>
      <c r="G501" t="s">
        <v>7102</v>
      </c>
      <c r="H501">
        <v>2</v>
      </c>
      <c r="I501">
        <v>2</v>
      </c>
      <c r="J501" t="s">
        <v>7106</v>
      </c>
      <c r="K501" t="s">
        <v>7103</v>
      </c>
      <c r="L501" t="s">
        <v>7099</v>
      </c>
      <c r="M501" t="s">
        <v>7100</v>
      </c>
      <c r="N501">
        <v>1</v>
      </c>
      <c r="O501">
        <v>1</v>
      </c>
      <c r="P501">
        <v>0</v>
      </c>
      <c r="Q501" t="s">
        <v>401</v>
      </c>
      <c r="R501" t="s">
        <v>7101</v>
      </c>
      <c r="S501" t="s">
        <v>7101</v>
      </c>
      <c r="T501" t="s">
        <v>7101</v>
      </c>
      <c r="U501" t="s">
        <v>7101</v>
      </c>
      <c r="V501" t="s">
        <v>7101</v>
      </c>
      <c r="W501" t="s">
        <v>401</v>
      </c>
      <c r="X501" t="s">
        <v>7101</v>
      </c>
      <c r="Y501">
        <v>4</v>
      </c>
      <c r="Z501">
        <v>2</v>
      </c>
      <c r="AA501">
        <v>5</v>
      </c>
      <c r="AB501">
        <v>1</v>
      </c>
      <c r="AC501">
        <v>2</v>
      </c>
      <c r="AD501">
        <v>5</v>
      </c>
      <c r="AE501">
        <v>0</v>
      </c>
      <c r="AF501">
        <v>17</v>
      </c>
      <c r="AG501">
        <v>16</v>
      </c>
      <c r="AH501">
        <v>16</v>
      </c>
    </row>
    <row r="502" spans="1:34" x14ac:dyDescent="0.3">
      <c r="A502" s="11" t="s">
        <v>7635</v>
      </c>
      <c r="B502" t="s">
        <v>7111</v>
      </c>
      <c r="C502" t="s">
        <v>7923</v>
      </c>
      <c r="D502">
        <v>17</v>
      </c>
      <c r="E502" t="s">
        <v>7094</v>
      </c>
      <c r="F502" t="s">
        <v>7095</v>
      </c>
      <c r="G502" t="s">
        <v>7102</v>
      </c>
      <c r="H502">
        <v>1</v>
      </c>
      <c r="I502">
        <v>2</v>
      </c>
      <c r="J502" t="s">
        <v>7103</v>
      </c>
      <c r="K502" t="s">
        <v>7103</v>
      </c>
      <c r="L502" t="s">
        <v>7099</v>
      </c>
      <c r="M502" t="s">
        <v>7104</v>
      </c>
      <c r="N502">
        <v>1</v>
      </c>
      <c r="O502">
        <v>1</v>
      </c>
      <c r="P502">
        <v>1</v>
      </c>
      <c r="Q502" t="s">
        <v>401</v>
      </c>
      <c r="R502" t="s">
        <v>7101</v>
      </c>
      <c r="S502" t="s">
        <v>401</v>
      </c>
      <c r="T502" t="s">
        <v>7101</v>
      </c>
      <c r="U502" t="s">
        <v>7101</v>
      </c>
      <c r="V502" t="s">
        <v>401</v>
      </c>
      <c r="W502" t="s">
        <v>7101</v>
      </c>
      <c r="X502" t="s">
        <v>7101</v>
      </c>
      <c r="Y502">
        <v>5</v>
      </c>
      <c r="Z502">
        <v>3</v>
      </c>
      <c r="AA502">
        <v>5</v>
      </c>
      <c r="AB502">
        <v>5</v>
      </c>
      <c r="AC502">
        <v>5</v>
      </c>
      <c r="AD502">
        <v>1</v>
      </c>
      <c r="AE502">
        <v>12</v>
      </c>
      <c r="AF502">
        <v>6</v>
      </c>
      <c r="AG502">
        <v>7</v>
      </c>
      <c r="AH502">
        <v>7</v>
      </c>
    </row>
    <row r="503" spans="1:34" x14ac:dyDescent="0.3">
      <c r="A503" s="11" t="s">
        <v>7636</v>
      </c>
      <c r="B503" t="s">
        <v>7111</v>
      </c>
      <c r="C503" t="s">
        <v>7924</v>
      </c>
      <c r="D503">
        <v>16</v>
      </c>
      <c r="E503" t="s">
        <v>7094</v>
      </c>
      <c r="F503" t="s">
        <v>7105</v>
      </c>
      <c r="G503" t="s">
        <v>7102</v>
      </c>
      <c r="H503">
        <v>4</v>
      </c>
      <c r="I503">
        <v>3</v>
      </c>
      <c r="J503" t="s">
        <v>7103</v>
      </c>
      <c r="K503" t="s">
        <v>7103</v>
      </c>
      <c r="L503" t="s">
        <v>7099</v>
      </c>
      <c r="M503" t="s">
        <v>7104</v>
      </c>
      <c r="N503">
        <v>1</v>
      </c>
      <c r="O503">
        <v>1</v>
      </c>
      <c r="P503">
        <v>0</v>
      </c>
      <c r="Q503" t="s">
        <v>401</v>
      </c>
      <c r="R503" t="s">
        <v>401</v>
      </c>
      <c r="S503" t="s">
        <v>401</v>
      </c>
      <c r="T503" t="s">
        <v>7101</v>
      </c>
      <c r="U503" t="s">
        <v>7101</v>
      </c>
      <c r="V503" t="s">
        <v>7101</v>
      </c>
      <c r="W503" t="s">
        <v>7101</v>
      </c>
      <c r="X503" t="s">
        <v>401</v>
      </c>
      <c r="Y503">
        <v>4</v>
      </c>
      <c r="Z503">
        <v>2</v>
      </c>
      <c r="AA503">
        <v>5</v>
      </c>
      <c r="AB503">
        <v>1</v>
      </c>
      <c r="AC503">
        <v>5</v>
      </c>
      <c r="AD503">
        <v>5</v>
      </c>
      <c r="AE503">
        <v>8</v>
      </c>
      <c r="AF503">
        <v>14</v>
      </c>
      <c r="AG503">
        <v>12</v>
      </c>
      <c r="AH503">
        <v>13</v>
      </c>
    </row>
    <row r="504" spans="1:34" x14ac:dyDescent="0.3">
      <c r="A504" s="11" t="s">
        <v>7637</v>
      </c>
      <c r="B504" t="s">
        <v>7111</v>
      </c>
      <c r="C504" t="s">
        <v>7923</v>
      </c>
      <c r="D504">
        <v>17</v>
      </c>
      <c r="E504" t="s">
        <v>7110</v>
      </c>
      <c r="F504" t="s">
        <v>7105</v>
      </c>
      <c r="G504" t="s">
        <v>7102</v>
      </c>
      <c r="H504">
        <v>2</v>
      </c>
      <c r="I504">
        <v>2</v>
      </c>
      <c r="J504" t="s">
        <v>7106</v>
      </c>
      <c r="K504" t="s">
        <v>7106</v>
      </c>
      <c r="L504" t="s">
        <v>7103</v>
      </c>
      <c r="M504" t="s">
        <v>7100</v>
      </c>
      <c r="N504">
        <v>3</v>
      </c>
      <c r="O504">
        <v>4</v>
      </c>
      <c r="P504">
        <v>1</v>
      </c>
      <c r="Q504" t="s">
        <v>401</v>
      </c>
      <c r="R504" t="s">
        <v>7101</v>
      </c>
      <c r="S504" t="s">
        <v>401</v>
      </c>
      <c r="T504" t="s">
        <v>401</v>
      </c>
      <c r="U504" t="s">
        <v>7101</v>
      </c>
      <c r="V504" t="s">
        <v>7101</v>
      </c>
      <c r="W504" t="s">
        <v>401</v>
      </c>
      <c r="X504" t="s">
        <v>401</v>
      </c>
      <c r="Y504">
        <v>1</v>
      </c>
      <c r="Z504">
        <v>3</v>
      </c>
      <c r="AA504">
        <v>5</v>
      </c>
      <c r="AB504">
        <v>3</v>
      </c>
      <c r="AC504">
        <v>5</v>
      </c>
      <c r="AD504">
        <v>3</v>
      </c>
      <c r="AE504">
        <v>2</v>
      </c>
      <c r="AF504">
        <v>10</v>
      </c>
      <c r="AG504">
        <v>8</v>
      </c>
      <c r="AH504">
        <v>9</v>
      </c>
    </row>
    <row r="505" spans="1:34" x14ac:dyDescent="0.3">
      <c r="A505" s="11" t="s">
        <v>7638</v>
      </c>
      <c r="B505" t="s">
        <v>7111</v>
      </c>
      <c r="C505" t="s">
        <v>7924</v>
      </c>
      <c r="D505">
        <v>16</v>
      </c>
      <c r="E505" t="s">
        <v>7094</v>
      </c>
      <c r="F505" t="s">
        <v>7095</v>
      </c>
      <c r="G505" t="s">
        <v>7102</v>
      </c>
      <c r="H505">
        <v>1</v>
      </c>
      <c r="I505">
        <v>1</v>
      </c>
      <c r="J505" t="s">
        <v>7103</v>
      </c>
      <c r="K505" t="s">
        <v>7103</v>
      </c>
      <c r="L505" t="s">
        <v>7099</v>
      </c>
      <c r="M505" t="s">
        <v>7103</v>
      </c>
      <c r="N505">
        <v>1</v>
      </c>
      <c r="O505">
        <v>4</v>
      </c>
      <c r="P505">
        <v>0</v>
      </c>
      <c r="Q505" t="s">
        <v>7101</v>
      </c>
      <c r="R505" t="s">
        <v>7101</v>
      </c>
      <c r="S505" t="s">
        <v>401</v>
      </c>
      <c r="T505" t="s">
        <v>7101</v>
      </c>
      <c r="U505" t="s">
        <v>7101</v>
      </c>
      <c r="V505" t="s">
        <v>7101</v>
      </c>
      <c r="W505" t="s">
        <v>7101</v>
      </c>
      <c r="X505" t="s">
        <v>401</v>
      </c>
      <c r="Y505">
        <v>2</v>
      </c>
      <c r="Z505">
        <v>2</v>
      </c>
      <c r="AA505">
        <v>1</v>
      </c>
      <c r="AB505">
        <v>1</v>
      </c>
      <c r="AC505">
        <v>1</v>
      </c>
      <c r="AD505">
        <v>5</v>
      </c>
      <c r="AE505">
        <v>0</v>
      </c>
      <c r="AF505">
        <v>14</v>
      </c>
      <c r="AG505">
        <v>14</v>
      </c>
      <c r="AH505">
        <v>14</v>
      </c>
    </row>
    <row r="506" spans="1:34" x14ac:dyDescent="0.3">
      <c r="A506" s="11" t="s">
        <v>7639</v>
      </c>
      <c r="B506" t="s">
        <v>7111</v>
      </c>
      <c r="C506" t="s">
        <v>7923</v>
      </c>
      <c r="D506">
        <v>19</v>
      </c>
      <c r="E506" t="s">
        <v>7094</v>
      </c>
      <c r="F506" t="s">
        <v>7105</v>
      </c>
      <c r="G506" t="s">
        <v>7102</v>
      </c>
      <c r="H506">
        <v>2</v>
      </c>
      <c r="I506">
        <v>2</v>
      </c>
      <c r="J506" t="s">
        <v>7103</v>
      </c>
      <c r="K506" t="s">
        <v>7103</v>
      </c>
      <c r="L506" t="s">
        <v>7107</v>
      </c>
      <c r="M506" t="s">
        <v>7100</v>
      </c>
      <c r="N506">
        <v>1</v>
      </c>
      <c r="O506">
        <v>3</v>
      </c>
      <c r="P506">
        <v>0</v>
      </c>
      <c r="Q506" t="s">
        <v>401</v>
      </c>
      <c r="R506" t="s">
        <v>401</v>
      </c>
      <c r="S506" t="s">
        <v>401</v>
      </c>
      <c r="T506" t="s">
        <v>401</v>
      </c>
      <c r="U506" t="s">
        <v>7101</v>
      </c>
      <c r="V506" t="s">
        <v>7101</v>
      </c>
      <c r="W506" t="s">
        <v>7101</v>
      </c>
      <c r="X506" t="s">
        <v>7101</v>
      </c>
      <c r="Y506">
        <v>5</v>
      </c>
      <c r="Z506">
        <v>4</v>
      </c>
      <c r="AA506">
        <v>5</v>
      </c>
      <c r="AB506">
        <v>1</v>
      </c>
      <c r="AC506">
        <v>1</v>
      </c>
      <c r="AD506">
        <v>1</v>
      </c>
      <c r="AE506">
        <v>0</v>
      </c>
      <c r="AF506">
        <v>12</v>
      </c>
      <c r="AG506">
        <v>13</v>
      </c>
      <c r="AH506">
        <v>13</v>
      </c>
    </row>
    <row r="507" spans="1:34" x14ac:dyDescent="0.3">
      <c r="A507" s="11" t="s">
        <v>7640</v>
      </c>
      <c r="B507" t="s">
        <v>7111</v>
      </c>
      <c r="C507" t="s">
        <v>7924</v>
      </c>
      <c r="D507">
        <v>17</v>
      </c>
      <c r="E507" t="s">
        <v>7110</v>
      </c>
      <c r="F507" t="s">
        <v>7095</v>
      </c>
      <c r="G507" t="s">
        <v>7102</v>
      </c>
      <c r="H507">
        <v>1</v>
      </c>
      <c r="I507">
        <v>1</v>
      </c>
      <c r="J507" t="s">
        <v>7097</v>
      </c>
      <c r="K507" t="s">
        <v>7103</v>
      </c>
      <c r="L507" t="s">
        <v>7109</v>
      </c>
      <c r="M507" t="s">
        <v>7100</v>
      </c>
      <c r="N507">
        <v>2</v>
      </c>
      <c r="O507">
        <v>1</v>
      </c>
      <c r="P507">
        <v>0</v>
      </c>
      <c r="Q507" t="s">
        <v>401</v>
      </c>
      <c r="R507" t="s">
        <v>7101</v>
      </c>
      <c r="S507" t="s">
        <v>401</v>
      </c>
      <c r="T507" t="s">
        <v>7101</v>
      </c>
      <c r="U507" t="s">
        <v>401</v>
      </c>
      <c r="V507" t="s">
        <v>7101</v>
      </c>
      <c r="W507" t="s">
        <v>7101</v>
      </c>
      <c r="X507" t="s">
        <v>7101</v>
      </c>
      <c r="Y507">
        <v>4</v>
      </c>
      <c r="Z507">
        <v>4</v>
      </c>
      <c r="AA507">
        <v>5</v>
      </c>
      <c r="AB507">
        <v>1</v>
      </c>
      <c r="AC507">
        <v>2</v>
      </c>
      <c r="AD507">
        <v>5</v>
      </c>
      <c r="AE507">
        <v>0</v>
      </c>
      <c r="AF507">
        <v>11</v>
      </c>
      <c r="AG507">
        <v>11</v>
      </c>
      <c r="AH507">
        <v>11</v>
      </c>
    </row>
    <row r="508" spans="1:34" x14ac:dyDescent="0.3">
      <c r="A508" s="11" t="s">
        <v>7641</v>
      </c>
      <c r="B508" t="s">
        <v>7111</v>
      </c>
      <c r="C508" t="s">
        <v>7923</v>
      </c>
      <c r="D508">
        <v>20</v>
      </c>
      <c r="E508" t="s">
        <v>7094</v>
      </c>
      <c r="F508" t="s">
        <v>7095</v>
      </c>
      <c r="G508" t="s">
        <v>7102</v>
      </c>
      <c r="H508">
        <v>3</v>
      </c>
      <c r="I508">
        <v>3</v>
      </c>
      <c r="J508" t="s">
        <v>7097</v>
      </c>
      <c r="K508" t="s">
        <v>7106</v>
      </c>
      <c r="L508" t="s">
        <v>7103</v>
      </c>
      <c r="M508" t="s">
        <v>7100</v>
      </c>
      <c r="N508">
        <v>2</v>
      </c>
      <c r="O508">
        <v>2</v>
      </c>
      <c r="P508">
        <v>1</v>
      </c>
      <c r="Q508" t="s">
        <v>401</v>
      </c>
      <c r="R508" t="s">
        <v>401</v>
      </c>
      <c r="S508" t="s">
        <v>401</v>
      </c>
      <c r="T508" t="s">
        <v>7101</v>
      </c>
      <c r="U508" t="s">
        <v>7101</v>
      </c>
      <c r="V508" t="s">
        <v>7101</v>
      </c>
      <c r="W508" t="s">
        <v>7101</v>
      </c>
      <c r="X508" t="s">
        <v>7101</v>
      </c>
      <c r="Y508">
        <v>3</v>
      </c>
      <c r="Z508">
        <v>3</v>
      </c>
      <c r="AA508">
        <v>4</v>
      </c>
      <c r="AB508">
        <v>2</v>
      </c>
      <c r="AC508">
        <v>4</v>
      </c>
      <c r="AD508">
        <v>3</v>
      </c>
      <c r="AE508">
        <v>8</v>
      </c>
      <c r="AF508">
        <v>11</v>
      </c>
      <c r="AG508">
        <v>9</v>
      </c>
      <c r="AH508">
        <v>10</v>
      </c>
    </row>
    <row r="509" spans="1:34" x14ac:dyDescent="0.3">
      <c r="A509" s="11" t="s">
        <v>7642</v>
      </c>
      <c r="B509" t="s">
        <v>7111</v>
      </c>
      <c r="C509" t="s">
        <v>7924</v>
      </c>
      <c r="D509">
        <v>17</v>
      </c>
      <c r="E509" t="s">
        <v>7094</v>
      </c>
      <c r="F509" t="s">
        <v>7105</v>
      </c>
      <c r="G509" t="s">
        <v>7102</v>
      </c>
      <c r="H509">
        <v>1</v>
      </c>
      <c r="I509">
        <v>1</v>
      </c>
      <c r="J509" t="s">
        <v>7103</v>
      </c>
      <c r="K509" t="s">
        <v>7106</v>
      </c>
      <c r="L509" t="s">
        <v>7099</v>
      </c>
      <c r="M509" t="s">
        <v>7104</v>
      </c>
      <c r="N509">
        <v>1</v>
      </c>
      <c r="O509">
        <v>3</v>
      </c>
      <c r="P509">
        <v>0</v>
      </c>
      <c r="Q509" t="s">
        <v>401</v>
      </c>
      <c r="R509" t="s">
        <v>7101</v>
      </c>
      <c r="S509" t="s">
        <v>401</v>
      </c>
      <c r="T509" t="s">
        <v>401</v>
      </c>
      <c r="U509" t="s">
        <v>7101</v>
      </c>
      <c r="V509" t="s">
        <v>7101</v>
      </c>
      <c r="W509" t="s">
        <v>401</v>
      </c>
      <c r="X509" t="s">
        <v>7101</v>
      </c>
      <c r="Y509">
        <v>4</v>
      </c>
      <c r="Z509">
        <v>3</v>
      </c>
      <c r="AA509">
        <v>3</v>
      </c>
      <c r="AB509">
        <v>1</v>
      </c>
      <c r="AC509">
        <v>1</v>
      </c>
      <c r="AD509">
        <v>3</v>
      </c>
      <c r="AE509">
        <v>0</v>
      </c>
      <c r="AF509">
        <v>11</v>
      </c>
      <c r="AG509">
        <v>11</v>
      </c>
      <c r="AH509">
        <v>10</v>
      </c>
    </row>
    <row r="510" spans="1:34" x14ac:dyDescent="0.3">
      <c r="A510" s="11" t="s">
        <v>7643</v>
      </c>
      <c r="B510" t="s">
        <v>7111</v>
      </c>
      <c r="C510" t="s">
        <v>7923</v>
      </c>
      <c r="D510">
        <v>17</v>
      </c>
      <c r="E510" t="s">
        <v>7110</v>
      </c>
      <c r="F510" t="s">
        <v>7095</v>
      </c>
      <c r="G510" t="s">
        <v>7102</v>
      </c>
      <c r="H510">
        <v>2</v>
      </c>
      <c r="I510">
        <v>2</v>
      </c>
      <c r="J510" t="s">
        <v>7103</v>
      </c>
      <c r="K510" t="s">
        <v>7103</v>
      </c>
      <c r="L510" t="s">
        <v>7099</v>
      </c>
      <c r="M510" t="s">
        <v>7100</v>
      </c>
      <c r="N510">
        <v>3</v>
      </c>
      <c r="O510">
        <v>1</v>
      </c>
      <c r="P510">
        <v>1</v>
      </c>
      <c r="Q510" t="s">
        <v>401</v>
      </c>
      <c r="R510" t="s">
        <v>7101</v>
      </c>
      <c r="S510" t="s">
        <v>401</v>
      </c>
      <c r="T510" t="s">
        <v>401</v>
      </c>
      <c r="U510" t="s">
        <v>401</v>
      </c>
      <c r="V510" t="s">
        <v>7101</v>
      </c>
      <c r="W510" t="s">
        <v>7101</v>
      </c>
      <c r="X510" t="s">
        <v>401</v>
      </c>
      <c r="Y510">
        <v>4</v>
      </c>
      <c r="Z510">
        <v>4</v>
      </c>
      <c r="AA510">
        <v>5</v>
      </c>
      <c r="AB510">
        <v>1</v>
      </c>
      <c r="AC510">
        <v>2</v>
      </c>
      <c r="AD510">
        <v>5</v>
      </c>
      <c r="AE510">
        <v>0</v>
      </c>
      <c r="AF510">
        <v>10</v>
      </c>
      <c r="AG510">
        <v>9</v>
      </c>
      <c r="AH510">
        <v>9</v>
      </c>
    </row>
    <row r="511" spans="1:34" x14ac:dyDescent="0.3">
      <c r="A511" s="11" t="s">
        <v>7644</v>
      </c>
      <c r="B511" t="s">
        <v>7111</v>
      </c>
      <c r="C511" t="s">
        <v>7924</v>
      </c>
      <c r="D511">
        <v>16</v>
      </c>
      <c r="E511" t="s">
        <v>7110</v>
      </c>
      <c r="F511" t="s">
        <v>7105</v>
      </c>
      <c r="G511" t="s">
        <v>7102</v>
      </c>
      <c r="H511">
        <v>1</v>
      </c>
      <c r="I511">
        <v>1</v>
      </c>
      <c r="J511" t="s">
        <v>7097</v>
      </c>
      <c r="K511" t="s">
        <v>7103</v>
      </c>
      <c r="L511" t="s">
        <v>7099</v>
      </c>
      <c r="M511" t="s">
        <v>7104</v>
      </c>
      <c r="N511">
        <v>3</v>
      </c>
      <c r="O511">
        <v>2</v>
      </c>
      <c r="P511">
        <v>0</v>
      </c>
      <c r="Q511" t="s">
        <v>401</v>
      </c>
      <c r="R511" t="s">
        <v>7101</v>
      </c>
      <c r="S511" t="s">
        <v>401</v>
      </c>
      <c r="T511" t="s">
        <v>401</v>
      </c>
      <c r="U511" t="s">
        <v>7101</v>
      </c>
      <c r="V511" t="s">
        <v>7101</v>
      </c>
      <c r="W511" t="s">
        <v>401</v>
      </c>
      <c r="X511" t="s">
        <v>401</v>
      </c>
      <c r="Y511">
        <v>5</v>
      </c>
      <c r="Z511">
        <v>3</v>
      </c>
      <c r="AA511">
        <v>2</v>
      </c>
      <c r="AB511">
        <v>1</v>
      </c>
      <c r="AC511">
        <v>1</v>
      </c>
      <c r="AD511">
        <v>1</v>
      </c>
      <c r="AE511">
        <v>0</v>
      </c>
      <c r="AF511">
        <v>16</v>
      </c>
      <c r="AG511">
        <v>17</v>
      </c>
      <c r="AH511">
        <v>18</v>
      </c>
    </row>
    <row r="512" spans="1:34" x14ac:dyDescent="0.3">
      <c r="A512" s="11" t="s">
        <v>7645</v>
      </c>
      <c r="B512" t="s">
        <v>7111</v>
      </c>
      <c r="C512" t="s">
        <v>7923</v>
      </c>
      <c r="D512">
        <v>17</v>
      </c>
      <c r="E512" t="s">
        <v>7110</v>
      </c>
      <c r="F512" t="s">
        <v>7095</v>
      </c>
      <c r="G512" t="s">
        <v>7102</v>
      </c>
      <c r="H512">
        <v>2</v>
      </c>
      <c r="I512">
        <v>2</v>
      </c>
      <c r="J512" t="s">
        <v>7103</v>
      </c>
      <c r="K512" t="s">
        <v>7103</v>
      </c>
      <c r="L512" t="s">
        <v>7109</v>
      </c>
      <c r="M512" t="s">
        <v>7100</v>
      </c>
      <c r="N512">
        <v>2</v>
      </c>
      <c r="O512">
        <v>2</v>
      </c>
      <c r="P512">
        <v>0</v>
      </c>
      <c r="Q512" t="s">
        <v>401</v>
      </c>
      <c r="R512" t="s">
        <v>7101</v>
      </c>
      <c r="S512" t="s">
        <v>401</v>
      </c>
      <c r="T512" t="s">
        <v>7101</v>
      </c>
      <c r="U512" t="s">
        <v>7101</v>
      </c>
      <c r="V512" t="s">
        <v>7101</v>
      </c>
      <c r="W512" t="s">
        <v>401</v>
      </c>
      <c r="X512" t="s">
        <v>401</v>
      </c>
      <c r="Y512">
        <v>5</v>
      </c>
      <c r="Z512">
        <v>3</v>
      </c>
      <c r="AA512">
        <v>2</v>
      </c>
      <c r="AB512">
        <v>1</v>
      </c>
      <c r="AC512">
        <v>1</v>
      </c>
      <c r="AD512">
        <v>1</v>
      </c>
      <c r="AE512">
        <v>0</v>
      </c>
      <c r="AF512">
        <v>15</v>
      </c>
      <c r="AG512">
        <v>17</v>
      </c>
      <c r="AH512">
        <v>17</v>
      </c>
    </row>
    <row r="513" spans="1:34" x14ac:dyDescent="0.3">
      <c r="A513" s="11" t="s">
        <v>7646</v>
      </c>
      <c r="B513" t="s">
        <v>7111</v>
      </c>
      <c r="C513" t="s">
        <v>7924</v>
      </c>
      <c r="D513">
        <v>17</v>
      </c>
      <c r="E513" t="s">
        <v>7094</v>
      </c>
      <c r="F513" t="s">
        <v>7095</v>
      </c>
      <c r="G513" t="s">
        <v>7096</v>
      </c>
      <c r="H513">
        <v>1</v>
      </c>
      <c r="I513">
        <v>0</v>
      </c>
      <c r="J513" t="s">
        <v>7103</v>
      </c>
      <c r="K513" t="s">
        <v>7103</v>
      </c>
      <c r="L513" t="s">
        <v>7103</v>
      </c>
      <c r="M513" t="s">
        <v>7100</v>
      </c>
      <c r="N513">
        <v>2</v>
      </c>
      <c r="O513">
        <v>2</v>
      </c>
      <c r="P513">
        <v>0</v>
      </c>
      <c r="Q513" t="s">
        <v>401</v>
      </c>
      <c r="R513" t="s">
        <v>401</v>
      </c>
      <c r="S513" t="s">
        <v>401</v>
      </c>
      <c r="T513" t="s">
        <v>401</v>
      </c>
      <c r="U513" t="s">
        <v>7101</v>
      </c>
      <c r="V513" t="s">
        <v>7101</v>
      </c>
      <c r="W513" t="s">
        <v>7101</v>
      </c>
      <c r="X513" t="s">
        <v>7101</v>
      </c>
      <c r="Y513">
        <v>4</v>
      </c>
      <c r="Z513">
        <v>4</v>
      </c>
      <c r="AA513">
        <v>5</v>
      </c>
      <c r="AB513">
        <v>1</v>
      </c>
      <c r="AC513">
        <v>1</v>
      </c>
      <c r="AD513">
        <v>4</v>
      </c>
      <c r="AE513">
        <v>1</v>
      </c>
      <c r="AF513">
        <v>11</v>
      </c>
      <c r="AG513">
        <v>9</v>
      </c>
      <c r="AH513">
        <v>10</v>
      </c>
    </row>
    <row r="514" spans="1:34" x14ac:dyDescent="0.3">
      <c r="A514" s="11" t="s">
        <v>7647</v>
      </c>
      <c r="B514" t="s">
        <v>7111</v>
      </c>
      <c r="C514" t="s">
        <v>7923</v>
      </c>
      <c r="D514">
        <v>18</v>
      </c>
      <c r="E514" t="s">
        <v>7110</v>
      </c>
      <c r="F514" t="s">
        <v>7095</v>
      </c>
      <c r="G514" t="s">
        <v>7102</v>
      </c>
      <c r="H514">
        <v>1</v>
      </c>
      <c r="I514">
        <v>1</v>
      </c>
      <c r="J514" t="s">
        <v>7097</v>
      </c>
      <c r="K514" t="s">
        <v>7103</v>
      </c>
      <c r="L514" t="s">
        <v>7103</v>
      </c>
      <c r="M514" t="s">
        <v>7100</v>
      </c>
      <c r="N514">
        <v>1</v>
      </c>
      <c r="O514">
        <v>2</v>
      </c>
      <c r="P514">
        <v>1</v>
      </c>
      <c r="Q514" t="s">
        <v>401</v>
      </c>
      <c r="R514" t="s">
        <v>7101</v>
      </c>
      <c r="S514" t="s">
        <v>401</v>
      </c>
      <c r="T514" t="s">
        <v>401</v>
      </c>
      <c r="U514" t="s">
        <v>7101</v>
      </c>
      <c r="V514" t="s">
        <v>7101</v>
      </c>
      <c r="W514" t="s">
        <v>7101</v>
      </c>
      <c r="X514" t="s">
        <v>7101</v>
      </c>
      <c r="Y514">
        <v>4</v>
      </c>
      <c r="Z514">
        <v>3</v>
      </c>
      <c r="AA514">
        <v>2</v>
      </c>
      <c r="AB514">
        <v>1</v>
      </c>
      <c r="AC514">
        <v>1</v>
      </c>
      <c r="AD514">
        <v>5</v>
      </c>
      <c r="AE514">
        <v>9</v>
      </c>
      <c r="AF514">
        <v>7</v>
      </c>
      <c r="AG514">
        <v>7</v>
      </c>
      <c r="AH514">
        <v>7</v>
      </c>
    </row>
    <row r="515" spans="1:34" x14ac:dyDescent="0.3">
      <c r="A515" s="11" t="s">
        <v>7648</v>
      </c>
      <c r="B515" t="s">
        <v>7111</v>
      </c>
      <c r="C515" t="s">
        <v>7924</v>
      </c>
      <c r="D515">
        <v>16</v>
      </c>
      <c r="E515" t="s">
        <v>7094</v>
      </c>
      <c r="F515" t="s">
        <v>7095</v>
      </c>
      <c r="G515" t="s">
        <v>7102</v>
      </c>
      <c r="H515">
        <v>3</v>
      </c>
      <c r="I515">
        <v>1</v>
      </c>
      <c r="J515" t="s">
        <v>7103</v>
      </c>
      <c r="K515" t="s">
        <v>7103</v>
      </c>
      <c r="L515" t="s">
        <v>7099</v>
      </c>
      <c r="M515" t="s">
        <v>7100</v>
      </c>
      <c r="N515">
        <v>1</v>
      </c>
      <c r="O515">
        <v>1</v>
      </c>
      <c r="P515">
        <v>0</v>
      </c>
      <c r="Q515" t="s">
        <v>401</v>
      </c>
      <c r="R515" t="s">
        <v>401</v>
      </c>
      <c r="S515" t="s">
        <v>401</v>
      </c>
      <c r="T515" t="s">
        <v>7101</v>
      </c>
      <c r="U515" t="s">
        <v>7101</v>
      </c>
      <c r="V515" t="s">
        <v>7101</v>
      </c>
      <c r="W515" t="s">
        <v>7101</v>
      </c>
      <c r="X515" t="s">
        <v>401</v>
      </c>
      <c r="Y515">
        <v>3</v>
      </c>
      <c r="Z515">
        <v>1</v>
      </c>
      <c r="AA515">
        <v>3</v>
      </c>
      <c r="AB515">
        <v>1</v>
      </c>
      <c r="AC515">
        <v>3</v>
      </c>
      <c r="AD515">
        <v>1</v>
      </c>
      <c r="AE515">
        <v>0</v>
      </c>
      <c r="AF515">
        <v>8</v>
      </c>
      <c r="AG515">
        <v>6</v>
      </c>
      <c r="AH515">
        <v>8</v>
      </c>
    </row>
    <row r="516" spans="1:34" x14ac:dyDescent="0.3">
      <c r="A516" s="11" t="s">
        <v>7649</v>
      </c>
      <c r="B516" t="s">
        <v>7111</v>
      </c>
      <c r="C516" t="s">
        <v>7923</v>
      </c>
      <c r="D516">
        <v>16</v>
      </c>
      <c r="E516" t="s">
        <v>7094</v>
      </c>
      <c r="F516" t="s">
        <v>7095</v>
      </c>
      <c r="G516" t="s">
        <v>7102</v>
      </c>
      <c r="H516">
        <v>3</v>
      </c>
      <c r="I516">
        <v>2</v>
      </c>
      <c r="J516" t="s">
        <v>7106</v>
      </c>
      <c r="K516" t="s">
        <v>7097</v>
      </c>
      <c r="L516" t="s">
        <v>7099</v>
      </c>
      <c r="M516" t="s">
        <v>7100</v>
      </c>
      <c r="N516">
        <v>1</v>
      </c>
      <c r="O516">
        <v>1</v>
      </c>
      <c r="P516">
        <v>0</v>
      </c>
      <c r="Q516" t="s">
        <v>401</v>
      </c>
      <c r="R516" t="s">
        <v>401</v>
      </c>
      <c r="S516" t="s">
        <v>401</v>
      </c>
      <c r="T516" t="s">
        <v>401</v>
      </c>
      <c r="U516" t="s">
        <v>7101</v>
      </c>
      <c r="V516" t="s">
        <v>7101</v>
      </c>
      <c r="W516" t="s">
        <v>7101</v>
      </c>
      <c r="X516" t="s">
        <v>401</v>
      </c>
      <c r="Y516">
        <v>3</v>
      </c>
      <c r="Z516">
        <v>1</v>
      </c>
      <c r="AA516">
        <v>3</v>
      </c>
      <c r="AB516">
        <v>1</v>
      </c>
      <c r="AC516">
        <v>4</v>
      </c>
      <c r="AD516">
        <v>3</v>
      </c>
      <c r="AE516">
        <v>2</v>
      </c>
      <c r="AF516">
        <v>7</v>
      </c>
      <c r="AG516">
        <v>6</v>
      </c>
      <c r="AH516">
        <v>7</v>
      </c>
    </row>
    <row r="517" spans="1:34" x14ac:dyDescent="0.3">
      <c r="A517" s="11" t="s">
        <v>7650</v>
      </c>
      <c r="B517" t="s">
        <v>7111</v>
      </c>
      <c r="C517" t="s">
        <v>7924</v>
      </c>
      <c r="D517">
        <v>18</v>
      </c>
      <c r="E517" t="s">
        <v>7094</v>
      </c>
      <c r="F517" t="s">
        <v>7105</v>
      </c>
      <c r="G517" t="s">
        <v>7102</v>
      </c>
      <c r="H517">
        <v>1</v>
      </c>
      <c r="I517">
        <v>1</v>
      </c>
      <c r="J517" t="s">
        <v>7103</v>
      </c>
      <c r="K517" t="s">
        <v>7097</v>
      </c>
      <c r="L517" t="s">
        <v>7109</v>
      </c>
      <c r="M517" t="s">
        <v>7100</v>
      </c>
      <c r="N517">
        <v>2</v>
      </c>
      <c r="O517">
        <v>2</v>
      </c>
      <c r="P517">
        <v>0</v>
      </c>
      <c r="Q517" t="s">
        <v>7101</v>
      </c>
      <c r="R517" t="s">
        <v>401</v>
      </c>
      <c r="S517" t="s">
        <v>401</v>
      </c>
      <c r="T517" t="s">
        <v>401</v>
      </c>
      <c r="U517" t="s">
        <v>7101</v>
      </c>
      <c r="V517" t="s">
        <v>7101</v>
      </c>
      <c r="W517" t="s">
        <v>401</v>
      </c>
      <c r="X517" t="s">
        <v>401</v>
      </c>
      <c r="Y517">
        <v>2</v>
      </c>
      <c r="Z517">
        <v>3</v>
      </c>
      <c r="AA517">
        <v>5</v>
      </c>
      <c r="AB517">
        <v>1</v>
      </c>
      <c r="AC517">
        <v>4</v>
      </c>
      <c r="AD517">
        <v>3</v>
      </c>
      <c r="AE517">
        <v>8</v>
      </c>
      <c r="AF517">
        <v>9</v>
      </c>
      <c r="AG517">
        <v>8</v>
      </c>
      <c r="AH517">
        <v>10</v>
      </c>
    </row>
    <row r="518" spans="1:34" x14ac:dyDescent="0.3">
      <c r="A518" s="11" t="s">
        <v>7651</v>
      </c>
      <c r="B518" t="s">
        <v>7111</v>
      </c>
      <c r="C518" t="s">
        <v>7923</v>
      </c>
      <c r="D518">
        <v>16</v>
      </c>
      <c r="E518" t="s">
        <v>7110</v>
      </c>
      <c r="F518" t="s">
        <v>7095</v>
      </c>
      <c r="G518" t="s">
        <v>7102</v>
      </c>
      <c r="H518">
        <v>4</v>
      </c>
      <c r="I518">
        <v>4</v>
      </c>
      <c r="J518" t="s">
        <v>7088</v>
      </c>
      <c r="K518" t="s">
        <v>7098</v>
      </c>
      <c r="L518" t="s">
        <v>7109</v>
      </c>
      <c r="M518" t="s">
        <v>7104</v>
      </c>
      <c r="N518">
        <v>1</v>
      </c>
      <c r="O518">
        <v>2</v>
      </c>
      <c r="P518">
        <v>0</v>
      </c>
      <c r="Q518" t="s">
        <v>401</v>
      </c>
      <c r="R518" t="s">
        <v>401</v>
      </c>
      <c r="S518" t="s">
        <v>401</v>
      </c>
      <c r="T518" t="s">
        <v>7101</v>
      </c>
      <c r="U518" t="s">
        <v>401</v>
      </c>
      <c r="V518" t="s">
        <v>7101</v>
      </c>
      <c r="W518" t="s">
        <v>7101</v>
      </c>
      <c r="X518" t="s">
        <v>7101</v>
      </c>
      <c r="Y518">
        <v>4</v>
      </c>
      <c r="Z518">
        <v>3</v>
      </c>
      <c r="AA518">
        <v>3</v>
      </c>
      <c r="AB518">
        <v>2</v>
      </c>
      <c r="AC518">
        <v>3</v>
      </c>
      <c r="AD518">
        <v>2</v>
      </c>
      <c r="AE518">
        <v>0</v>
      </c>
      <c r="AF518">
        <v>14</v>
      </c>
      <c r="AG518">
        <v>16</v>
      </c>
      <c r="AH518">
        <v>16</v>
      </c>
    </row>
    <row r="519" spans="1:34" x14ac:dyDescent="0.3">
      <c r="A519" s="11" t="s">
        <v>7652</v>
      </c>
      <c r="B519" t="s">
        <v>7111</v>
      </c>
      <c r="C519" t="s">
        <v>7924</v>
      </c>
      <c r="D519">
        <v>16</v>
      </c>
      <c r="E519" t="s">
        <v>7110</v>
      </c>
      <c r="F519" t="s">
        <v>7105</v>
      </c>
      <c r="G519" t="s">
        <v>7102</v>
      </c>
      <c r="H519">
        <v>1</v>
      </c>
      <c r="I519">
        <v>2</v>
      </c>
      <c r="J519" t="s">
        <v>7103</v>
      </c>
      <c r="K519" t="s">
        <v>7103</v>
      </c>
      <c r="L519" t="s">
        <v>7109</v>
      </c>
      <c r="M519" t="s">
        <v>7100</v>
      </c>
      <c r="N519">
        <v>2</v>
      </c>
      <c r="O519">
        <v>1</v>
      </c>
      <c r="P519">
        <v>0</v>
      </c>
      <c r="Q519" t="s">
        <v>401</v>
      </c>
      <c r="R519" t="s">
        <v>401</v>
      </c>
      <c r="S519" t="s">
        <v>401</v>
      </c>
      <c r="T519" t="s">
        <v>7101</v>
      </c>
      <c r="U519" t="s">
        <v>7101</v>
      </c>
      <c r="V519" t="s">
        <v>7101</v>
      </c>
      <c r="W519" t="s">
        <v>7101</v>
      </c>
      <c r="X519" t="s">
        <v>401</v>
      </c>
      <c r="Y519">
        <v>5</v>
      </c>
      <c r="Z519">
        <v>4</v>
      </c>
      <c r="AA519">
        <v>5</v>
      </c>
      <c r="AB519">
        <v>1</v>
      </c>
      <c r="AC519">
        <v>4</v>
      </c>
      <c r="AD519">
        <v>2</v>
      </c>
      <c r="AE519">
        <v>0</v>
      </c>
      <c r="AF519">
        <v>14</v>
      </c>
      <c r="AG519">
        <v>14</v>
      </c>
      <c r="AH519">
        <v>15</v>
      </c>
    </row>
    <row r="520" spans="1:34" x14ac:dyDescent="0.3">
      <c r="A520" s="11" t="s">
        <v>7653</v>
      </c>
      <c r="B520" t="s">
        <v>7111</v>
      </c>
      <c r="C520" t="s">
        <v>7923</v>
      </c>
      <c r="D520">
        <v>18</v>
      </c>
      <c r="E520" t="s">
        <v>7094</v>
      </c>
      <c r="F520" t="s">
        <v>7095</v>
      </c>
      <c r="G520" t="s">
        <v>7096</v>
      </c>
      <c r="H520">
        <v>2</v>
      </c>
      <c r="I520">
        <v>4</v>
      </c>
      <c r="J520" t="s">
        <v>7103</v>
      </c>
      <c r="K520" t="s">
        <v>7106</v>
      </c>
      <c r="L520" t="s">
        <v>7109</v>
      </c>
      <c r="M520" t="s">
        <v>7104</v>
      </c>
      <c r="N520">
        <v>1</v>
      </c>
      <c r="O520">
        <v>2</v>
      </c>
      <c r="P520">
        <v>1</v>
      </c>
      <c r="Q520" t="s">
        <v>401</v>
      </c>
      <c r="R520" t="s">
        <v>7101</v>
      </c>
      <c r="S520" t="s">
        <v>401</v>
      </c>
      <c r="T520" t="s">
        <v>401</v>
      </c>
      <c r="U520" t="s">
        <v>7101</v>
      </c>
      <c r="V520" t="s">
        <v>7101</v>
      </c>
      <c r="W520" t="s">
        <v>7101</v>
      </c>
      <c r="X520" t="s">
        <v>401</v>
      </c>
      <c r="Y520">
        <v>2</v>
      </c>
      <c r="Z520">
        <v>3</v>
      </c>
      <c r="AA520">
        <v>2</v>
      </c>
      <c r="AB520">
        <v>1</v>
      </c>
      <c r="AC520">
        <v>3</v>
      </c>
      <c r="AD520">
        <v>1</v>
      </c>
      <c r="AE520">
        <v>8</v>
      </c>
      <c r="AF520">
        <v>8</v>
      </c>
      <c r="AG520">
        <v>5</v>
      </c>
      <c r="AH520">
        <v>8</v>
      </c>
    </row>
    <row r="521" spans="1:34" x14ac:dyDescent="0.3">
      <c r="A521" s="11" t="s">
        <v>7654</v>
      </c>
      <c r="B521" t="s">
        <v>7111</v>
      </c>
      <c r="C521" t="s">
        <v>7924</v>
      </c>
      <c r="D521">
        <v>16</v>
      </c>
      <c r="E521" t="s">
        <v>7110</v>
      </c>
      <c r="F521" t="s">
        <v>7095</v>
      </c>
      <c r="G521" t="s">
        <v>7102</v>
      </c>
      <c r="H521">
        <v>2</v>
      </c>
      <c r="I521">
        <v>1</v>
      </c>
      <c r="J521" t="s">
        <v>7103</v>
      </c>
      <c r="K521" t="s">
        <v>7106</v>
      </c>
      <c r="L521" t="s">
        <v>7109</v>
      </c>
      <c r="M521" t="s">
        <v>7100</v>
      </c>
      <c r="N521">
        <v>2</v>
      </c>
      <c r="O521">
        <v>2</v>
      </c>
      <c r="P521">
        <v>0</v>
      </c>
      <c r="Q521" t="s">
        <v>401</v>
      </c>
      <c r="R521" t="s">
        <v>401</v>
      </c>
      <c r="S521" t="s">
        <v>401</v>
      </c>
      <c r="T521" t="s">
        <v>7101</v>
      </c>
      <c r="U521" t="s">
        <v>7101</v>
      </c>
      <c r="V521" t="s">
        <v>7101</v>
      </c>
      <c r="W521" t="s">
        <v>7101</v>
      </c>
      <c r="X521" t="s">
        <v>401</v>
      </c>
      <c r="Y521">
        <v>5</v>
      </c>
      <c r="Z521">
        <v>2</v>
      </c>
      <c r="AA521">
        <v>1</v>
      </c>
      <c r="AB521">
        <v>1</v>
      </c>
      <c r="AC521">
        <v>1</v>
      </c>
      <c r="AD521">
        <v>2</v>
      </c>
      <c r="AE521">
        <v>0</v>
      </c>
      <c r="AF521">
        <v>8</v>
      </c>
      <c r="AG521">
        <v>7</v>
      </c>
      <c r="AH521">
        <v>0</v>
      </c>
    </row>
    <row r="522" spans="1:34" x14ac:dyDescent="0.3">
      <c r="A522" s="11" t="s">
        <v>7655</v>
      </c>
      <c r="B522" t="s">
        <v>7111</v>
      </c>
      <c r="C522" t="s">
        <v>7923</v>
      </c>
      <c r="D522">
        <v>16</v>
      </c>
      <c r="E522" t="s">
        <v>7094</v>
      </c>
      <c r="F522" t="s">
        <v>7105</v>
      </c>
      <c r="G522" t="s">
        <v>7102</v>
      </c>
      <c r="H522">
        <v>1</v>
      </c>
      <c r="I522">
        <v>1</v>
      </c>
      <c r="J522" t="s">
        <v>7097</v>
      </c>
      <c r="K522" t="s">
        <v>7103</v>
      </c>
      <c r="L522" t="s">
        <v>7103</v>
      </c>
      <c r="M522" t="s">
        <v>7100</v>
      </c>
      <c r="N522">
        <v>3</v>
      </c>
      <c r="O522">
        <v>2</v>
      </c>
      <c r="P522">
        <v>0</v>
      </c>
      <c r="Q522" t="s">
        <v>401</v>
      </c>
      <c r="R522" t="s">
        <v>7101</v>
      </c>
      <c r="S522" t="s">
        <v>401</v>
      </c>
      <c r="T522" t="s">
        <v>401</v>
      </c>
      <c r="U522" t="s">
        <v>7101</v>
      </c>
      <c r="V522" t="s">
        <v>7101</v>
      </c>
      <c r="W522" t="s">
        <v>7101</v>
      </c>
      <c r="X522" t="s">
        <v>401</v>
      </c>
      <c r="Y522">
        <v>4</v>
      </c>
      <c r="Z522">
        <v>3</v>
      </c>
      <c r="AA522">
        <v>2</v>
      </c>
      <c r="AB522">
        <v>1</v>
      </c>
      <c r="AC522">
        <v>3</v>
      </c>
      <c r="AD522">
        <v>5</v>
      </c>
      <c r="AE522">
        <v>6</v>
      </c>
      <c r="AF522">
        <v>6</v>
      </c>
      <c r="AG522">
        <v>8</v>
      </c>
      <c r="AH522">
        <v>8</v>
      </c>
    </row>
    <row r="523" spans="1:34" x14ac:dyDescent="0.3">
      <c r="A523" s="11" t="s">
        <v>7656</v>
      </c>
      <c r="B523" t="s">
        <v>7111</v>
      </c>
      <c r="C523" t="s">
        <v>7924</v>
      </c>
      <c r="D523">
        <v>16</v>
      </c>
      <c r="E523" t="s">
        <v>7110</v>
      </c>
      <c r="F523" t="s">
        <v>7095</v>
      </c>
      <c r="G523" t="s">
        <v>7102</v>
      </c>
      <c r="H523">
        <v>2</v>
      </c>
      <c r="I523">
        <v>3</v>
      </c>
      <c r="J523" t="s">
        <v>7097</v>
      </c>
      <c r="K523" t="s">
        <v>7106</v>
      </c>
      <c r="L523" t="s">
        <v>7103</v>
      </c>
      <c r="M523" t="s">
        <v>7100</v>
      </c>
      <c r="N523">
        <v>2</v>
      </c>
      <c r="O523">
        <v>2</v>
      </c>
      <c r="P523">
        <v>0</v>
      </c>
      <c r="Q523" t="s">
        <v>401</v>
      </c>
      <c r="R523" t="s">
        <v>7101</v>
      </c>
      <c r="S523" t="s">
        <v>401</v>
      </c>
      <c r="T523" t="s">
        <v>7101</v>
      </c>
      <c r="U523" t="s">
        <v>7101</v>
      </c>
      <c r="V523" t="s">
        <v>7101</v>
      </c>
      <c r="W523" t="s">
        <v>7101</v>
      </c>
      <c r="X523" t="s">
        <v>401</v>
      </c>
      <c r="Y523">
        <v>3</v>
      </c>
      <c r="Z523">
        <v>3</v>
      </c>
      <c r="AA523">
        <v>3</v>
      </c>
      <c r="AB523">
        <v>1</v>
      </c>
      <c r="AC523">
        <v>1</v>
      </c>
      <c r="AD523">
        <v>2</v>
      </c>
      <c r="AE523">
        <v>0</v>
      </c>
      <c r="AF523">
        <v>8</v>
      </c>
      <c r="AG523">
        <v>10</v>
      </c>
      <c r="AH523">
        <v>10</v>
      </c>
    </row>
    <row r="524" spans="1:34" x14ac:dyDescent="0.3">
      <c r="A524" s="11" t="s">
        <v>7657</v>
      </c>
      <c r="B524" t="s">
        <v>7111</v>
      </c>
      <c r="C524" t="s">
        <v>7923</v>
      </c>
      <c r="D524">
        <v>16</v>
      </c>
      <c r="E524" t="s">
        <v>7094</v>
      </c>
      <c r="F524" t="s">
        <v>7095</v>
      </c>
      <c r="G524" t="s">
        <v>7102</v>
      </c>
      <c r="H524">
        <v>4</v>
      </c>
      <c r="I524">
        <v>4</v>
      </c>
      <c r="J524" t="s">
        <v>7088</v>
      </c>
      <c r="K524" t="s">
        <v>7088</v>
      </c>
      <c r="L524" t="s">
        <v>7099</v>
      </c>
      <c r="M524" t="s">
        <v>7100</v>
      </c>
      <c r="N524">
        <v>1</v>
      </c>
      <c r="O524">
        <v>2</v>
      </c>
      <c r="P524">
        <v>0</v>
      </c>
      <c r="Q524" t="s">
        <v>401</v>
      </c>
      <c r="R524" t="s">
        <v>7101</v>
      </c>
      <c r="S524" t="s">
        <v>401</v>
      </c>
      <c r="T524" t="s">
        <v>401</v>
      </c>
      <c r="U524" t="s">
        <v>7101</v>
      </c>
      <c r="V524" t="s">
        <v>7101</v>
      </c>
      <c r="W524" t="s">
        <v>7101</v>
      </c>
      <c r="X524" t="s">
        <v>7101</v>
      </c>
      <c r="Y524">
        <v>4</v>
      </c>
      <c r="Z524">
        <v>3</v>
      </c>
      <c r="AA524">
        <v>4</v>
      </c>
      <c r="AB524">
        <v>1</v>
      </c>
      <c r="AC524">
        <v>2</v>
      </c>
      <c r="AD524">
        <v>3</v>
      </c>
      <c r="AE524">
        <v>4</v>
      </c>
      <c r="AF524">
        <v>8</v>
      </c>
      <c r="AG524">
        <v>8</v>
      </c>
      <c r="AH524">
        <v>8</v>
      </c>
    </row>
    <row r="525" spans="1:34" x14ac:dyDescent="0.3">
      <c r="A525" s="11" t="s">
        <v>7658</v>
      </c>
      <c r="B525" t="s">
        <v>7111</v>
      </c>
      <c r="C525" t="s">
        <v>7924</v>
      </c>
      <c r="D525">
        <v>18</v>
      </c>
      <c r="E525" t="s">
        <v>7094</v>
      </c>
      <c r="F525" t="s">
        <v>7105</v>
      </c>
      <c r="G525" t="s">
        <v>7102</v>
      </c>
      <c r="H525">
        <v>4</v>
      </c>
      <c r="I525">
        <v>4</v>
      </c>
      <c r="J525" t="s">
        <v>7097</v>
      </c>
      <c r="K525" t="s">
        <v>7088</v>
      </c>
      <c r="L525" t="s">
        <v>7107</v>
      </c>
      <c r="M525" t="s">
        <v>7100</v>
      </c>
      <c r="N525">
        <v>1</v>
      </c>
      <c r="O525">
        <v>4</v>
      </c>
      <c r="P525">
        <v>0</v>
      </c>
      <c r="Q525" t="s">
        <v>401</v>
      </c>
      <c r="R525" t="s">
        <v>7101</v>
      </c>
      <c r="S525" t="s">
        <v>401</v>
      </c>
      <c r="T525" t="s">
        <v>7101</v>
      </c>
      <c r="U525" t="s">
        <v>7101</v>
      </c>
      <c r="V525" t="s">
        <v>401</v>
      </c>
      <c r="W525" t="s">
        <v>7101</v>
      </c>
      <c r="X525" t="s">
        <v>7101</v>
      </c>
      <c r="Y525">
        <v>5</v>
      </c>
      <c r="Z525">
        <v>5</v>
      </c>
      <c r="AA525">
        <v>5</v>
      </c>
      <c r="AB525">
        <v>5</v>
      </c>
      <c r="AC525">
        <v>5</v>
      </c>
      <c r="AD525">
        <v>5</v>
      </c>
      <c r="AE525">
        <v>2</v>
      </c>
      <c r="AF525">
        <v>5</v>
      </c>
      <c r="AG525">
        <v>6</v>
      </c>
      <c r="AH525">
        <v>6</v>
      </c>
    </row>
    <row r="526" spans="1:34" x14ac:dyDescent="0.3">
      <c r="A526" s="11" t="s">
        <v>7659</v>
      </c>
      <c r="B526" t="s">
        <v>7111</v>
      </c>
      <c r="C526" t="s">
        <v>7923</v>
      </c>
      <c r="D526">
        <v>16</v>
      </c>
      <c r="E526" t="s">
        <v>7110</v>
      </c>
      <c r="F526" t="s">
        <v>7105</v>
      </c>
      <c r="G526" t="s">
        <v>7102</v>
      </c>
      <c r="H526">
        <v>3</v>
      </c>
      <c r="I526">
        <v>4</v>
      </c>
      <c r="J526" t="s">
        <v>7097</v>
      </c>
      <c r="K526" t="s">
        <v>7103</v>
      </c>
      <c r="L526" t="s">
        <v>7103</v>
      </c>
      <c r="M526" t="s">
        <v>7100</v>
      </c>
      <c r="N526">
        <v>3</v>
      </c>
      <c r="O526">
        <v>2</v>
      </c>
      <c r="P526">
        <v>0</v>
      </c>
      <c r="Q526" t="s">
        <v>401</v>
      </c>
      <c r="R526" t="s">
        <v>7101</v>
      </c>
      <c r="S526" t="s">
        <v>401</v>
      </c>
      <c r="T526" t="s">
        <v>401</v>
      </c>
      <c r="U526" t="s">
        <v>401</v>
      </c>
      <c r="V526" t="s">
        <v>7101</v>
      </c>
      <c r="W526" t="s">
        <v>401</v>
      </c>
      <c r="X526" t="s">
        <v>401</v>
      </c>
      <c r="Y526">
        <v>4</v>
      </c>
      <c r="Z526">
        <v>2</v>
      </c>
      <c r="AA526">
        <v>1</v>
      </c>
      <c r="AB526">
        <v>1</v>
      </c>
      <c r="AC526">
        <v>1</v>
      </c>
      <c r="AD526">
        <v>2</v>
      </c>
      <c r="AE526">
        <v>2</v>
      </c>
      <c r="AF526">
        <v>7</v>
      </c>
      <c r="AG526">
        <v>9</v>
      </c>
      <c r="AH526">
        <v>8</v>
      </c>
    </row>
    <row r="527" spans="1:34" x14ac:dyDescent="0.3">
      <c r="A527" s="11" t="s">
        <v>7660</v>
      </c>
      <c r="B527" t="s">
        <v>7111</v>
      </c>
      <c r="C527" t="s">
        <v>7924</v>
      </c>
      <c r="D527">
        <v>17</v>
      </c>
      <c r="E527" t="s">
        <v>7094</v>
      </c>
      <c r="F527" t="s">
        <v>7105</v>
      </c>
      <c r="G527" t="s">
        <v>7102</v>
      </c>
      <c r="H527">
        <v>4</v>
      </c>
      <c r="I527">
        <v>4</v>
      </c>
      <c r="J527" t="s">
        <v>7103</v>
      </c>
      <c r="K527" t="s">
        <v>7106</v>
      </c>
      <c r="L527" t="s">
        <v>7107</v>
      </c>
      <c r="M527" t="s">
        <v>7100</v>
      </c>
      <c r="N527">
        <v>1</v>
      </c>
      <c r="O527">
        <v>3</v>
      </c>
      <c r="P527">
        <v>0</v>
      </c>
      <c r="Q527" t="s">
        <v>401</v>
      </c>
      <c r="R527" t="s">
        <v>7101</v>
      </c>
      <c r="S527" t="s">
        <v>401</v>
      </c>
      <c r="T527" t="s">
        <v>401</v>
      </c>
      <c r="U527" t="s">
        <v>7101</v>
      </c>
      <c r="V527" t="s">
        <v>7101</v>
      </c>
      <c r="W527" t="s">
        <v>7101</v>
      </c>
      <c r="X527" t="s">
        <v>401</v>
      </c>
      <c r="Y527">
        <v>4</v>
      </c>
      <c r="Z527">
        <v>4</v>
      </c>
      <c r="AA527">
        <v>3</v>
      </c>
      <c r="AB527">
        <v>1</v>
      </c>
      <c r="AC527">
        <v>2</v>
      </c>
      <c r="AD527">
        <v>5</v>
      </c>
      <c r="AE527">
        <v>0</v>
      </c>
      <c r="AF527">
        <v>15</v>
      </c>
      <c r="AG527">
        <v>14</v>
      </c>
      <c r="AH527">
        <v>16</v>
      </c>
    </row>
    <row r="528" spans="1:34" x14ac:dyDescent="0.3">
      <c r="A528" s="11" t="s">
        <v>7661</v>
      </c>
      <c r="B528" t="s">
        <v>7111</v>
      </c>
      <c r="C528" t="s">
        <v>7923</v>
      </c>
      <c r="D528">
        <v>17</v>
      </c>
      <c r="E528" t="s">
        <v>7110</v>
      </c>
      <c r="F528" t="s">
        <v>7095</v>
      </c>
      <c r="G528" t="s">
        <v>7102</v>
      </c>
      <c r="H528">
        <v>4</v>
      </c>
      <c r="I528">
        <v>1</v>
      </c>
      <c r="J528" t="s">
        <v>7103</v>
      </c>
      <c r="K528" t="s">
        <v>7103</v>
      </c>
      <c r="L528" t="s">
        <v>7103</v>
      </c>
      <c r="M528" t="s">
        <v>7100</v>
      </c>
      <c r="N528">
        <v>1</v>
      </c>
      <c r="O528">
        <v>1</v>
      </c>
      <c r="P528">
        <v>0</v>
      </c>
      <c r="Q528" t="s">
        <v>401</v>
      </c>
      <c r="R528" t="s">
        <v>401</v>
      </c>
      <c r="S528" t="s">
        <v>401</v>
      </c>
      <c r="T528" t="s">
        <v>401</v>
      </c>
      <c r="U528" t="s">
        <v>7101</v>
      </c>
      <c r="V528" t="s">
        <v>7101</v>
      </c>
      <c r="W528" t="s">
        <v>7101</v>
      </c>
      <c r="X528" t="s">
        <v>7101</v>
      </c>
      <c r="Y528">
        <v>4</v>
      </c>
      <c r="Z528">
        <v>2</v>
      </c>
      <c r="AA528">
        <v>3</v>
      </c>
      <c r="AB528">
        <v>1</v>
      </c>
      <c r="AC528">
        <v>2</v>
      </c>
      <c r="AD528">
        <v>5</v>
      </c>
      <c r="AE528">
        <v>1</v>
      </c>
      <c r="AF528">
        <v>13</v>
      </c>
      <c r="AG528">
        <v>14</v>
      </c>
      <c r="AH528">
        <v>14</v>
      </c>
    </row>
    <row r="529" spans="1:34" x14ac:dyDescent="0.3">
      <c r="A529" s="11" t="s">
        <v>7662</v>
      </c>
      <c r="B529" t="s">
        <v>7111</v>
      </c>
      <c r="C529" t="s">
        <v>7924</v>
      </c>
      <c r="D529">
        <v>16</v>
      </c>
      <c r="E529" t="s">
        <v>7094</v>
      </c>
      <c r="F529" t="s">
        <v>7105</v>
      </c>
      <c r="G529" t="s">
        <v>7102</v>
      </c>
      <c r="H529">
        <v>2</v>
      </c>
      <c r="I529">
        <v>2</v>
      </c>
      <c r="J529" t="s">
        <v>7106</v>
      </c>
      <c r="K529" t="s">
        <v>7106</v>
      </c>
      <c r="L529" t="s">
        <v>7103</v>
      </c>
      <c r="M529" t="s">
        <v>7100</v>
      </c>
      <c r="N529">
        <v>4</v>
      </c>
      <c r="O529">
        <v>3</v>
      </c>
      <c r="P529">
        <v>0</v>
      </c>
      <c r="Q529" t="s">
        <v>401</v>
      </c>
      <c r="R529" t="s">
        <v>401</v>
      </c>
      <c r="S529" t="s">
        <v>401</v>
      </c>
      <c r="T529" t="s">
        <v>401</v>
      </c>
      <c r="U529" t="s">
        <v>7101</v>
      </c>
      <c r="V529" t="s">
        <v>7101</v>
      </c>
      <c r="W529" t="s">
        <v>401</v>
      </c>
      <c r="X529" t="s">
        <v>401</v>
      </c>
      <c r="Y529">
        <v>5</v>
      </c>
      <c r="Z529">
        <v>1</v>
      </c>
      <c r="AA529">
        <v>3</v>
      </c>
      <c r="AB529">
        <v>2</v>
      </c>
      <c r="AC529">
        <v>2</v>
      </c>
      <c r="AD529">
        <v>3</v>
      </c>
      <c r="AE529">
        <v>0</v>
      </c>
      <c r="AF529">
        <v>10</v>
      </c>
      <c r="AG529">
        <v>9</v>
      </c>
      <c r="AH529">
        <v>10</v>
      </c>
    </row>
    <row r="530" spans="1:34" x14ac:dyDescent="0.3">
      <c r="A530" s="11" t="s">
        <v>7663</v>
      </c>
      <c r="B530" t="s">
        <v>7111</v>
      </c>
      <c r="C530" t="s">
        <v>7923</v>
      </c>
      <c r="D530">
        <v>17</v>
      </c>
      <c r="E530" t="s">
        <v>7110</v>
      </c>
      <c r="F530" t="s">
        <v>7095</v>
      </c>
      <c r="G530" t="s">
        <v>7102</v>
      </c>
      <c r="H530">
        <v>2</v>
      </c>
      <c r="I530">
        <v>2</v>
      </c>
      <c r="J530" t="s">
        <v>7097</v>
      </c>
      <c r="K530" t="s">
        <v>7103</v>
      </c>
      <c r="L530" t="s">
        <v>7103</v>
      </c>
      <c r="M530" t="s">
        <v>7100</v>
      </c>
      <c r="N530">
        <v>1</v>
      </c>
      <c r="O530">
        <v>1</v>
      </c>
      <c r="P530">
        <v>0</v>
      </c>
      <c r="Q530" t="s">
        <v>401</v>
      </c>
      <c r="R530" t="s">
        <v>7101</v>
      </c>
      <c r="S530" t="s">
        <v>7101</v>
      </c>
      <c r="T530" t="s">
        <v>401</v>
      </c>
      <c r="U530" t="s">
        <v>7101</v>
      </c>
      <c r="V530" t="s">
        <v>7101</v>
      </c>
      <c r="W530" t="s">
        <v>7101</v>
      </c>
      <c r="X530" t="s">
        <v>401</v>
      </c>
      <c r="Y530">
        <v>5</v>
      </c>
      <c r="Z530">
        <v>1</v>
      </c>
      <c r="AA530">
        <v>3</v>
      </c>
      <c r="AB530">
        <v>1</v>
      </c>
      <c r="AC530">
        <v>2</v>
      </c>
      <c r="AD530">
        <v>5</v>
      </c>
      <c r="AE530">
        <v>5</v>
      </c>
      <c r="AF530">
        <v>9</v>
      </c>
      <c r="AG530">
        <v>9</v>
      </c>
      <c r="AH530">
        <v>9</v>
      </c>
    </row>
    <row r="531" spans="1:34" x14ac:dyDescent="0.3">
      <c r="A531" s="11" t="s">
        <v>7664</v>
      </c>
      <c r="B531" t="s">
        <v>7111</v>
      </c>
      <c r="C531" t="s">
        <v>7924</v>
      </c>
      <c r="D531">
        <v>16</v>
      </c>
      <c r="E531" t="s">
        <v>7094</v>
      </c>
      <c r="F531" t="s">
        <v>7105</v>
      </c>
      <c r="G531" t="s">
        <v>7102</v>
      </c>
      <c r="H531">
        <v>4</v>
      </c>
      <c r="I531">
        <v>4</v>
      </c>
      <c r="J531" t="s">
        <v>7106</v>
      </c>
      <c r="K531" t="s">
        <v>7106</v>
      </c>
      <c r="L531" t="s">
        <v>7103</v>
      </c>
      <c r="M531" t="s">
        <v>7104</v>
      </c>
      <c r="N531">
        <v>2</v>
      </c>
      <c r="O531">
        <v>1</v>
      </c>
      <c r="P531">
        <v>0</v>
      </c>
      <c r="Q531" t="s">
        <v>401</v>
      </c>
      <c r="R531" t="s">
        <v>7101</v>
      </c>
      <c r="S531" t="s">
        <v>401</v>
      </c>
      <c r="T531" t="s">
        <v>401</v>
      </c>
      <c r="U531" t="s">
        <v>7101</v>
      </c>
      <c r="V531" t="s">
        <v>7101</v>
      </c>
      <c r="W531" t="s">
        <v>401</v>
      </c>
      <c r="X531" t="s">
        <v>401</v>
      </c>
      <c r="Y531">
        <v>5</v>
      </c>
      <c r="Z531">
        <v>1</v>
      </c>
      <c r="AA531">
        <v>3</v>
      </c>
      <c r="AB531">
        <v>1</v>
      </c>
      <c r="AC531">
        <v>2</v>
      </c>
      <c r="AD531">
        <v>5</v>
      </c>
      <c r="AE531">
        <v>1</v>
      </c>
      <c r="AF531">
        <v>11</v>
      </c>
      <c r="AG531">
        <v>11</v>
      </c>
      <c r="AH531">
        <v>11</v>
      </c>
    </row>
    <row r="532" spans="1:34" x14ac:dyDescent="0.3">
      <c r="A532" s="11" t="s">
        <v>7665</v>
      </c>
      <c r="B532" t="s">
        <v>7111</v>
      </c>
      <c r="C532" t="s">
        <v>7923</v>
      </c>
      <c r="D532">
        <v>17</v>
      </c>
      <c r="E532" t="s">
        <v>7094</v>
      </c>
      <c r="F532" t="s">
        <v>7095</v>
      </c>
      <c r="G532" t="s">
        <v>7102</v>
      </c>
      <c r="H532">
        <v>3</v>
      </c>
      <c r="I532">
        <v>3</v>
      </c>
      <c r="J532" t="s">
        <v>7106</v>
      </c>
      <c r="K532" t="s">
        <v>7106</v>
      </c>
      <c r="L532" t="s">
        <v>7107</v>
      </c>
      <c r="M532" t="s">
        <v>7100</v>
      </c>
      <c r="N532">
        <v>1</v>
      </c>
      <c r="O532">
        <v>1</v>
      </c>
      <c r="P532">
        <v>0</v>
      </c>
      <c r="Q532" t="s">
        <v>401</v>
      </c>
      <c r="R532" t="s">
        <v>7101</v>
      </c>
      <c r="S532" t="s">
        <v>401</v>
      </c>
      <c r="T532" t="s">
        <v>7101</v>
      </c>
      <c r="U532" t="s">
        <v>7101</v>
      </c>
      <c r="V532" t="s">
        <v>7101</v>
      </c>
      <c r="W532" t="s">
        <v>7101</v>
      </c>
      <c r="X532" t="s">
        <v>401</v>
      </c>
      <c r="Y532">
        <v>4</v>
      </c>
      <c r="Z532">
        <v>1</v>
      </c>
      <c r="AA532">
        <v>4</v>
      </c>
      <c r="AB532">
        <v>5</v>
      </c>
      <c r="AC532">
        <v>5</v>
      </c>
      <c r="AD532">
        <v>3</v>
      </c>
      <c r="AE532">
        <v>8</v>
      </c>
      <c r="AF532">
        <v>7</v>
      </c>
      <c r="AG532">
        <v>10</v>
      </c>
      <c r="AH532">
        <v>9</v>
      </c>
    </row>
    <row r="533" spans="1:34" x14ac:dyDescent="0.3">
      <c r="A533" s="11" t="s">
        <v>7666</v>
      </c>
      <c r="B533" t="s">
        <v>7111</v>
      </c>
      <c r="C533" t="s">
        <v>7924</v>
      </c>
      <c r="D533">
        <v>17</v>
      </c>
      <c r="E533" t="s">
        <v>7094</v>
      </c>
      <c r="F533" t="s">
        <v>7095</v>
      </c>
      <c r="G533" t="s">
        <v>7102</v>
      </c>
      <c r="H533">
        <v>1</v>
      </c>
      <c r="I533">
        <v>1</v>
      </c>
      <c r="J533" t="s">
        <v>7097</v>
      </c>
      <c r="K533" t="s">
        <v>7106</v>
      </c>
      <c r="L533" t="s">
        <v>7103</v>
      </c>
      <c r="M533" t="s">
        <v>7100</v>
      </c>
      <c r="N533">
        <v>3</v>
      </c>
      <c r="O533">
        <v>2</v>
      </c>
      <c r="P533">
        <v>0</v>
      </c>
      <c r="Q533" t="s">
        <v>401</v>
      </c>
      <c r="R533" t="s">
        <v>401</v>
      </c>
      <c r="S533" t="s">
        <v>401</v>
      </c>
      <c r="T533" t="s">
        <v>401</v>
      </c>
      <c r="U533" t="s">
        <v>7101</v>
      </c>
      <c r="V533" t="s">
        <v>7101</v>
      </c>
      <c r="W533" t="s">
        <v>7101</v>
      </c>
      <c r="X533" t="s">
        <v>7101</v>
      </c>
      <c r="Y533">
        <v>5</v>
      </c>
      <c r="Z533">
        <v>1</v>
      </c>
      <c r="AA533">
        <v>3</v>
      </c>
      <c r="AB533">
        <v>3</v>
      </c>
      <c r="AC533">
        <v>3</v>
      </c>
      <c r="AD533">
        <v>1</v>
      </c>
      <c r="AE533">
        <v>0</v>
      </c>
      <c r="AF533">
        <v>10</v>
      </c>
      <c r="AG533">
        <v>10</v>
      </c>
      <c r="AH533">
        <v>10</v>
      </c>
    </row>
    <row r="534" spans="1:34" x14ac:dyDescent="0.3">
      <c r="A534" s="11" t="s">
        <v>7667</v>
      </c>
      <c r="B534" t="s">
        <v>7111</v>
      </c>
      <c r="C534" t="s">
        <v>7923</v>
      </c>
      <c r="D534">
        <v>16</v>
      </c>
      <c r="E534" t="s">
        <v>7094</v>
      </c>
      <c r="F534" t="s">
        <v>7095</v>
      </c>
      <c r="G534" t="s">
        <v>7102</v>
      </c>
      <c r="H534">
        <v>2</v>
      </c>
      <c r="I534">
        <v>1</v>
      </c>
      <c r="J534" t="s">
        <v>7088</v>
      </c>
      <c r="K534" t="s">
        <v>7106</v>
      </c>
      <c r="L534" t="s">
        <v>7103</v>
      </c>
      <c r="M534" t="s">
        <v>7100</v>
      </c>
      <c r="N534">
        <v>2</v>
      </c>
      <c r="O534">
        <v>2</v>
      </c>
      <c r="P534">
        <v>0</v>
      </c>
      <c r="Q534" t="s">
        <v>401</v>
      </c>
      <c r="R534" t="s">
        <v>401</v>
      </c>
      <c r="S534" t="s">
        <v>401</v>
      </c>
      <c r="T534" t="s">
        <v>401</v>
      </c>
      <c r="U534" t="s">
        <v>401</v>
      </c>
      <c r="V534" t="s">
        <v>7101</v>
      </c>
      <c r="W534" t="s">
        <v>7101</v>
      </c>
      <c r="X534" t="s">
        <v>7101</v>
      </c>
      <c r="Y534">
        <v>4</v>
      </c>
      <c r="Z534">
        <v>2</v>
      </c>
      <c r="AA534">
        <v>2</v>
      </c>
      <c r="AB534">
        <v>1</v>
      </c>
      <c r="AC534">
        <v>4</v>
      </c>
      <c r="AD534">
        <v>5</v>
      </c>
      <c r="AE534">
        <v>2</v>
      </c>
      <c r="AF534">
        <v>9</v>
      </c>
      <c r="AG534">
        <v>7</v>
      </c>
      <c r="AH534">
        <v>8</v>
      </c>
    </row>
    <row r="535" spans="1:34" x14ac:dyDescent="0.3">
      <c r="A535" s="11" t="s">
        <v>7668</v>
      </c>
      <c r="B535" t="s">
        <v>7111</v>
      </c>
      <c r="C535" t="s">
        <v>7924</v>
      </c>
      <c r="D535">
        <v>16</v>
      </c>
      <c r="E535" t="s">
        <v>7094</v>
      </c>
      <c r="F535" t="s">
        <v>7105</v>
      </c>
      <c r="G535" t="s">
        <v>7102</v>
      </c>
      <c r="H535">
        <v>2</v>
      </c>
      <c r="I535">
        <v>1</v>
      </c>
      <c r="J535" t="s">
        <v>7103</v>
      </c>
      <c r="K535" t="s">
        <v>7106</v>
      </c>
      <c r="L535" t="s">
        <v>7103</v>
      </c>
      <c r="M535" t="s">
        <v>7100</v>
      </c>
      <c r="N535">
        <v>1</v>
      </c>
      <c r="O535">
        <v>2</v>
      </c>
      <c r="P535">
        <v>0</v>
      </c>
      <c r="Q535" t="s">
        <v>401</v>
      </c>
      <c r="R535" t="s">
        <v>401</v>
      </c>
      <c r="S535" t="s">
        <v>401</v>
      </c>
      <c r="T535" t="s">
        <v>401</v>
      </c>
      <c r="U535" t="s">
        <v>7101</v>
      </c>
      <c r="V535" t="s">
        <v>7101</v>
      </c>
      <c r="W535" t="s">
        <v>7101</v>
      </c>
      <c r="X535" t="s">
        <v>7101</v>
      </c>
      <c r="Y535">
        <v>3</v>
      </c>
      <c r="Z535">
        <v>2</v>
      </c>
      <c r="AA535">
        <v>2</v>
      </c>
      <c r="AB535">
        <v>1</v>
      </c>
      <c r="AC535">
        <v>1</v>
      </c>
      <c r="AD535">
        <v>3</v>
      </c>
      <c r="AE535">
        <v>0</v>
      </c>
      <c r="AF535">
        <v>14</v>
      </c>
      <c r="AG535">
        <v>15</v>
      </c>
      <c r="AH535">
        <v>16</v>
      </c>
    </row>
    <row r="536" spans="1:34" x14ac:dyDescent="0.3">
      <c r="A536" s="11" t="s">
        <v>7669</v>
      </c>
      <c r="B536" t="s">
        <v>7111</v>
      </c>
      <c r="C536" t="s">
        <v>7923</v>
      </c>
      <c r="D536">
        <v>16</v>
      </c>
      <c r="E536" t="s">
        <v>7094</v>
      </c>
      <c r="F536" t="s">
        <v>7105</v>
      </c>
      <c r="G536" t="s">
        <v>7102</v>
      </c>
      <c r="H536">
        <v>4</v>
      </c>
      <c r="I536">
        <v>4</v>
      </c>
      <c r="J536" t="s">
        <v>7098</v>
      </c>
      <c r="K536" t="s">
        <v>7088</v>
      </c>
      <c r="L536" t="s">
        <v>7103</v>
      </c>
      <c r="M536" t="s">
        <v>7104</v>
      </c>
      <c r="N536">
        <v>1</v>
      </c>
      <c r="O536">
        <v>1</v>
      </c>
      <c r="P536">
        <v>0</v>
      </c>
      <c r="Q536" t="s">
        <v>401</v>
      </c>
      <c r="R536" t="s">
        <v>7101</v>
      </c>
      <c r="S536" t="s">
        <v>401</v>
      </c>
      <c r="T536" t="s">
        <v>401</v>
      </c>
      <c r="U536" t="s">
        <v>7101</v>
      </c>
      <c r="V536" t="s">
        <v>7101</v>
      </c>
      <c r="W536" t="s">
        <v>7101</v>
      </c>
      <c r="X536" t="s">
        <v>401</v>
      </c>
      <c r="Y536">
        <v>4</v>
      </c>
      <c r="Z536">
        <v>1</v>
      </c>
      <c r="AA536">
        <v>2</v>
      </c>
      <c r="AB536">
        <v>2</v>
      </c>
      <c r="AC536">
        <v>5</v>
      </c>
      <c r="AD536">
        <v>5</v>
      </c>
      <c r="AE536">
        <v>0</v>
      </c>
      <c r="AF536">
        <v>11</v>
      </c>
      <c r="AG536">
        <v>12</v>
      </c>
      <c r="AH536">
        <v>12</v>
      </c>
    </row>
    <row r="537" spans="1:34" x14ac:dyDescent="0.3">
      <c r="A537" s="11" t="s">
        <v>7670</v>
      </c>
      <c r="B537" t="s">
        <v>7111</v>
      </c>
      <c r="C537" t="s">
        <v>7924</v>
      </c>
      <c r="D537">
        <v>15</v>
      </c>
      <c r="E537" t="s">
        <v>7110</v>
      </c>
      <c r="F537" t="s">
        <v>7095</v>
      </c>
      <c r="G537" t="s">
        <v>7102</v>
      </c>
      <c r="H537">
        <v>1</v>
      </c>
      <c r="I537">
        <v>2</v>
      </c>
      <c r="J537" t="s">
        <v>7103</v>
      </c>
      <c r="K537" t="s">
        <v>7106</v>
      </c>
      <c r="L537" t="s">
        <v>7099</v>
      </c>
      <c r="M537" t="s">
        <v>7100</v>
      </c>
      <c r="N537">
        <v>3</v>
      </c>
      <c r="O537">
        <v>2</v>
      </c>
      <c r="P537">
        <v>0</v>
      </c>
      <c r="Q537" t="s">
        <v>401</v>
      </c>
      <c r="R537" t="s">
        <v>7101</v>
      </c>
      <c r="S537" t="s">
        <v>401</v>
      </c>
      <c r="T537" t="s">
        <v>7101</v>
      </c>
      <c r="U537" t="s">
        <v>7101</v>
      </c>
      <c r="V537" t="s">
        <v>7101</v>
      </c>
      <c r="W537" t="s">
        <v>401</v>
      </c>
      <c r="X537" t="s">
        <v>401</v>
      </c>
      <c r="Y537">
        <v>5</v>
      </c>
      <c r="Z537">
        <v>5</v>
      </c>
      <c r="AA537">
        <v>5</v>
      </c>
      <c r="AB537">
        <v>1</v>
      </c>
      <c r="AC537">
        <v>3</v>
      </c>
      <c r="AD537">
        <v>5</v>
      </c>
      <c r="AE537">
        <v>11</v>
      </c>
      <c r="AF537">
        <v>9</v>
      </c>
      <c r="AG537">
        <v>11</v>
      </c>
      <c r="AH537">
        <v>10</v>
      </c>
    </row>
    <row r="538" spans="1:34" x14ac:dyDescent="0.3">
      <c r="A538" s="11" t="s">
        <v>7671</v>
      </c>
      <c r="B538" t="s">
        <v>7111</v>
      </c>
      <c r="C538" t="s">
        <v>7923</v>
      </c>
      <c r="D538">
        <v>15</v>
      </c>
      <c r="E538" t="s">
        <v>7094</v>
      </c>
      <c r="F538" t="s">
        <v>7105</v>
      </c>
      <c r="G538" t="s">
        <v>7096</v>
      </c>
      <c r="H538">
        <v>2</v>
      </c>
      <c r="I538">
        <v>2</v>
      </c>
      <c r="J538" t="s">
        <v>7103</v>
      </c>
      <c r="K538" t="s">
        <v>7103</v>
      </c>
      <c r="L538" t="s">
        <v>7109</v>
      </c>
      <c r="M538" t="s">
        <v>7100</v>
      </c>
      <c r="N538">
        <v>3</v>
      </c>
      <c r="O538">
        <v>4</v>
      </c>
      <c r="P538">
        <v>0</v>
      </c>
      <c r="Q538" t="s">
        <v>401</v>
      </c>
      <c r="R538" t="s">
        <v>7101</v>
      </c>
      <c r="S538" t="s">
        <v>401</v>
      </c>
      <c r="T538" t="s">
        <v>7101</v>
      </c>
      <c r="U538" t="s">
        <v>7101</v>
      </c>
      <c r="V538" t="s">
        <v>7101</v>
      </c>
      <c r="W538" t="s">
        <v>401</v>
      </c>
      <c r="X538" t="s">
        <v>401</v>
      </c>
      <c r="Y538">
        <v>5</v>
      </c>
      <c r="Z538">
        <v>4</v>
      </c>
      <c r="AA538">
        <v>5</v>
      </c>
      <c r="AB538">
        <v>2</v>
      </c>
      <c r="AC538">
        <v>3</v>
      </c>
      <c r="AD538">
        <v>5</v>
      </c>
      <c r="AE538">
        <v>8</v>
      </c>
      <c r="AF538">
        <v>13</v>
      </c>
      <c r="AG538">
        <v>14</v>
      </c>
      <c r="AH538">
        <v>14</v>
      </c>
    </row>
    <row r="539" spans="1:34" x14ac:dyDescent="0.3">
      <c r="A539" s="11" t="s">
        <v>7672</v>
      </c>
      <c r="B539" t="s">
        <v>7111</v>
      </c>
      <c r="C539" t="s">
        <v>7924</v>
      </c>
      <c r="D539">
        <v>15</v>
      </c>
      <c r="E539" t="s">
        <v>7094</v>
      </c>
      <c r="F539" t="s">
        <v>7105</v>
      </c>
      <c r="G539" t="s">
        <v>7096</v>
      </c>
      <c r="H539">
        <v>2</v>
      </c>
      <c r="I539">
        <v>1</v>
      </c>
      <c r="J539" t="s">
        <v>7106</v>
      </c>
      <c r="K539" t="s">
        <v>7106</v>
      </c>
      <c r="L539" t="s">
        <v>7099</v>
      </c>
      <c r="M539" t="s">
        <v>7100</v>
      </c>
      <c r="N539">
        <v>1</v>
      </c>
      <c r="O539">
        <v>1</v>
      </c>
      <c r="P539">
        <v>0</v>
      </c>
      <c r="Q539" t="s">
        <v>401</v>
      </c>
      <c r="R539" t="s">
        <v>401</v>
      </c>
      <c r="S539" t="s">
        <v>401</v>
      </c>
      <c r="T539" t="s">
        <v>7101</v>
      </c>
      <c r="U539" t="s">
        <v>7101</v>
      </c>
      <c r="V539" t="s">
        <v>7101</v>
      </c>
      <c r="W539" t="s">
        <v>7101</v>
      </c>
      <c r="X539" t="s">
        <v>401</v>
      </c>
      <c r="Y539">
        <v>4</v>
      </c>
      <c r="Z539">
        <v>3</v>
      </c>
      <c r="AA539">
        <v>3</v>
      </c>
      <c r="AB539">
        <v>1</v>
      </c>
      <c r="AC539">
        <v>2</v>
      </c>
      <c r="AD539">
        <v>5</v>
      </c>
      <c r="AE539">
        <v>11</v>
      </c>
      <c r="AF539">
        <v>12</v>
      </c>
      <c r="AG539">
        <v>13</v>
      </c>
      <c r="AH539">
        <v>12</v>
      </c>
    </row>
    <row r="540" spans="1:34" x14ac:dyDescent="0.3">
      <c r="A540" s="11" t="s">
        <v>7673</v>
      </c>
      <c r="B540" t="s">
        <v>7111</v>
      </c>
      <c r="C540" t="s">
        <v>7923</v>
      </c>
      <c r="D540">
        <v>16</v>
      </c>
      <c r="E540" t="s">
        <v>7110</v>
      </c>
      <c r="F540" t="s">
        <v>7105</v>
      </c>
      <c r="G540" t="s">
        <v>7102</v>
      </c>
      <c r="H540">
        <v>2</v>
      </c>
      <c r="I540">
        <v>2</v>
      </c>
      <c r="J540" t="s">
        <v>7103</v>
      </c>
      <c r="K540" t="s">
        <v>7103</v>
      </c>
      <c r="L540" t="s">
        <v>7099</v>
      </c>
      <c r="M540" t="s">
        <v>7100</v>
      </c>
      <c r="N540">
        <v>1</v>
      </c>
      <c r="O540">
        <v>3</v>
      </c>
      <c r="P540">
        <v>0</v>
      </c>
      <c r="Q540" t="s">
        <v>401</v>
      </c>
      <c r="R540" t="s">
        <v>7101</v>
      </c>
      <c r="S540" t="s">
        <v>401</v>
      </c>
      <c r="T540" t="s">
        <v>401</v>
      </c>
      <c r="U540" t="s">
        <v>401</v>
      </c>
      <c r="V540" t="s">
        <v>7101</v>
      </c>
      <c r="W540" t="s">
        <v>401</v>
      </c>
      <c r="X540" t="s">
        <v>7101</v>
      </c>
      <c r="Y540">
        <v>4</v>
      </c>
      <c r="Z540">
        <v>3</v>
      </c>
      <c r="AA540">
        <v>3</v>
      </c>
      <c r="AB540">
        <v>2</v>
      </c>
      <c r="AC540">
        <v>2</v>
      </c>
      <c r="AD540">
        <v>5</v>
      </c>
      <c r="AE540">
        <v>2</v>
      </c>
      <c r="AF540">
        <v>11</v>
      </c>
      <c r="AG540">
        <v>11</v>
      </c>
      <c r="AH540">
        <v>11</v>
      </c>
    </row>
    <row r="541" spans="1:34" x14ac:dyDescent="0.3">
      <c r="A541" s="11" t="s">
        <v>7674</v>
      </c>
      <c r="B541" t="s">
        <v>7111</v>
      </c>
      <c r="C541" t="s">
        <v>7924</v>
      </c>
      <c r="D541">
        <v>16</v>
      </c>
      <c r="E541" t="s">
        <v>7094</v>
      </c>
      <c r="F541" t="s">
        <v>7105</v>
      </c>
      <c r="G541" t="s">
        <v>7102</v>
      </c>
      <c r="H541">
        <v>4</v>
      </c>
      <c r="I541">
        <v>1</v>
      </c>
      <c r="J541" t="s">
        <v>7103</v>
      </c>
      <c r="K541" t="s">
        <v>7103</v>
      </c>
      <c r="L541" t="s">
        <v>7107</v>
      </c>
      <c r="M541" t="s">
        <v>7100</v>
      </c>
      <c r="N541">
        <v>2</v>
      </c>
      <c r="O541">
        <v>2</v>
      </c>
      <c r="P541">
        <v>0</v>
      </c>
      <c r="Q541" t="s">
        <v>401</v>
      </c>
      <c r="R541" t="s">
        <v>7101</v>
      </c>
      <c r="S541" t="s">
        <v>401</v>
      </c>
      <c r="T541" t="s">
        <v>7101</v>
      </c>
      <c r="U541" t="s">
        <v>7101</v>
      </c>
      <c r="V541" t="s">
        <v>7101</v>
      </c>
      <c r="W541" t="s">
        <v>7101</v>
      </c>
      <c r="X541" t="s">
        <v>401</v>
      </c>
      <c r="Y541">
        <v>1</v>
      </c>
      <c r="Z541">
        <v>2</v>
      </c>
      <c r="AA541">
        <v>4</v>
      </c>
      <c r="AB541">
        <v>2</v>
      </c>
      <c r="AC541">
        <v>2</v>
      </c>
      <c r="AD541">
        <v>1</v>
      </c>
      <c r="AE541">
        <v>8</v>
      </c>
      <c r="AF541">
        <v>9</v>
      </c>
      <c r="AG541">
        <v>10</v>
      </c>
      <c r="AH541">
        <v>10</v>
      </c>
    </row>
    <row r="542" spans="1:34" x14ac:dyDescent="0.3">
      <c r="A542" s="11" t="s">
        <v>7675</v>
      </c>
      <c r="B542" t="s">
        <v>7111</v>
      </c>
      <c r="C542" t="s">
        <v>7923</v>
      </c>
      <c r="D542">
        <v>17</v>
      </c>
      <c r="E542" t="s">
        <v>7094</v>
      </c>
      <c r="F542" t="s">
        <v>7095</v>
      </c>
      <c r="G542" t="s">
        <v>7102</v>
      </c>
      <c r="H542">
        <v>3</v>
      </c>
      <c r="I542">
        <v>2</v>
      </c>
      <c r="J542" t="s">
        <v>7097</v>
      </c>
      <c r="K542" t="s">
        <v>7103</v>
      </c>
      <c r="L542" t="s">
        <v>7107</v>
      </c>
      <c r="M542" t="s">
        <v>7100</v>
      </c>
      <c r="N542">
        <v>2</v>
      </c>
      <c r="O542">
        <v>1</v>
      </c>
      <c r="P542">
        <v>0</v>
      </c>
      <c r="Q542" t="s">
        <v>401</v>
      </c>
      <c r="R542" t="s">
        <v>401</v>
      </c>
      <c r="S542" t="s">
        <v>401</v>
      </c>
      <c r="T542" t="s">
        <v>401</v>
      </c>
      <c r="U542" t="s">
        <v>7101</v>
      </c>
      <c r="V542" t="s">
        <v>7101</v>
      </c>
      <c r="W542" t="s">
        <v>401</v>
      </c>
      <c r="X542" t="s">
        <v>7101</v>
      </c>
      <c r="Y542">
        <v>4</v>
      </c>
      <c r="Z542">
        <v>3</v>
      </c>
      <c r="AA542">
        <v>3</v>
      </c>
      <c r="AB542">
        <v>2</v>
      </c>
      <c r="AC542">
        <v>2</v>
      </c>
      <c r="AD542">
        <v>1</v>
      </c>
      <c r="AE542">
        <v>5</v>
      </c>
      <c r="AF542">
        <v>9</v>
      </c>
      <c r="AG542">
        <v>11</v>
      </c>
      <c r="AH542">
        <v>11</v>
      </c>
    </row>
    <row r="543" spans="1:34" x14ac:dyDescent="0.3">
      <c r="A543" s="11" t="s">
        <v>7676</v>
      </c>
      <c r="B543" t="s">
        <v>7111</v>
      </c>
      <c r="C543" t="s">
        <v>7924</v>
      </c>
      <c r="D543">
        <v>17</v>
      </c>
      <c r="E543" t="s">
        <v>7110</v>
      </c>
      <c r="F543" t="s">
        <v>7095</v>
      </c>
      <c r="G543" t="s">
        <v>7102</v>
      </c>
      <c r="H543">
        <v>2</v>
      </c>
      <c r="I543">
        <v>2</v>
      </c>
      <c r="J543" t="s">
        <v>7103</v>
      </c>
      <c r="K543" t="s">
        <v>7103</v>
      </c>
      <c r="L543" t="s">
        <v>7103</v>
      </c>
      <c r="M543" t="s">
        <v>7100</v>
      </c>
      <c r="N543">
        <v>2</v>
      </c>
      <c r="O543">
        <v>2</v>
      </c>
      <c r="P543">
        <v>0</v>
      </c>
      <c r="Q543" t="s">
        <v>7101</v>
      </c>
      <c r="R543" t="s">
        <v>401</v>
      </c>
      <c r="S543" t="s">
        <v>7101</v>
      </c>
      <c r="T543" t="s">
        <v>401</v>
      </c>
      <c r="U543" t="s">
        <v>7101</v>
      </c>
      <c r="V543" t="s">
        <v>7101</v>
      </c>
      <c r="W543" t="s">
        <v>401</v>
      </c>
      <c r="X543" t="s">
        <v>401</v>
      </c>
      <c r="Y543">
        <v>5</v>
      </c>
      <c r="Z543">
        <v>1</v>
      </c>
      <c r="AA543">
        <v>3</v>
      </c>
      <c r="AB543">
        <v>1</v>
      </c>
      <c r="AC543">
        <v>1</v>
      </c>
      <c r="AD543">
        <v>5</v>
      </c>
      <c r="AE543">
        <v>0</v>
      </c>
      <c r="AF543">
        <v>11</v>
      </c>
      <c r="AG543">
        <v>9</v>
      </c>
      <c r="AH543">
        <v>11</v>
      </c>
    </row>
    <row r="544" spans="1:34" x14ac:dyDescent="0.3">
      <c r="A544" s="11" t="s">
        <v>7677</v>
      </c>
      <c r="B544" t="s">
        <v>7111</v>
      </c>
      <c r="C544" t="s">
        <v>7923</v>
      </c>
      <c r="D544">
        <v>16</v>
      </c>
      <c r="E544" t="s">
        <v>7094</v>
      </c>
      <c r="F544" t="s">
        <v>7095</v>
      </c>
      <c r="G544" t="s">
        <v>7102</v>
      </c>
      <c r="H544">
        <v>4</v>
      </c>
      <c r="I544">
        <v>4</v>
      </c>
      <c r="J544" t="s">
        <v>7098</v>
      </c>
      <c r="K544" t="s">
        <v>7106</v>
      </c>
      <c r="L544" t="s">
        <v>7099</v>
      </c>
      <c r="M544" t="s">
        <v>7100</v>
      </c>
      <c r="N544">
        <v>2</v>
      </c>
      <c r="O544">
        <v>3</v>
      </c>
      <c r="P544">
        <v>0</v>
      </c>
      <c r="Q544" t="s">
        <v>401</v>
      </c>
      <c r="R544" t="s">
        <v>7101</v>
      </c>
      <c r="S544" t="s">
        <v>401</v>
      </c>
      <c r="T544" t="s">
        <v>401</v>
      </c>
      <c r="U544" t="s">
        <v>7101</v>
      </c>
      <c r="V544" t="s">
        <v>7101</v>
      </c>
      <c r="W544" t="s">
        <v>7101</v>
      </c>
      <c r="X544" t="s">
        <v>7101</v>
      </c>
      <c r="Y544">
        <v>5</v>
      </c>
      <c r="Z544">
        <v>3</v>
      </c>
      <c r="AA544">
        <v>5</v>
      </c>
      <c r="AB544">
        <v>1</v>
      </c>
      <c r="AC544">
        <v>4</v>
      </c>
      <c r="AD544">
        <v>5</v>
      </c>
      <c r="AE544">
        <v>1</v>
      </c>
      <c r="AF544">
        <v>10</v>
      </c>
      <c r="AG544">
        <v>11</v>
      </c>
      <c r="AH544">
        <v>12</v>
      </c>
    </row>
    <row r="545" spans="1:34" x14ac:dyDescent="0.3">
      <c r="A545" s="11" t="s">
        <v>7678</v>
      </c>
      <c r="B545" t="s">
        <v>7111</v>
      </c>
      <c r="C545" t="s">
        <v>7924</v>
      </c>
      <c r="D545">
        <v>17</v>
      </c>
      <c r="E545" t="s">
        <v>7110</v>
      </c>
      <c r="F545" t="s">
        <v>7095</v>
      </c>
      <c r="G545" t="s">
        <v>7102</v>
      </c>
      <c r="H545">
        <v>4</v>
      </c>
      <c r="I545">
        <v>4</v>
      </c>
      <c r="J545" t="s">
        <v>7088</v>
      </c>
      <c r="K545" t="s">
        <v>7103</v>
      </c>
      <c r="L545" t="s">
        <v>7099</v>
      </c>
      <c r="M545" t="s">
        <v>7104</v>
      </c>
      <c r="N545">
        <v>3</v>
      </c>
      <c r="O545">
        <v>1</v>
      </c>
      <c r="P545">
        <v>3</v>
      </c>
      <c r="Q545" t="s">
        <v>401</v>
      </c>
      <c r="R545" t="s">
        <v>401</v>
      </c>
      <c r="S545" t="s">
        <v>401</v>
      </c>
      <c r="T545" t="s">
        <v>7101</v>
      </c>
      <c r="U545" t="s">
        <v>7101</v>
      </c>
      <c r="V545" t="s">
        <v>7101</v>
      </c>
      <c r="W545" t="s">
        <v>7101</v>
      </c>
      <c r="X545" t="s">
        <v>7101</v>
      </c>
      <c r="Y545">
        <v>3</v>
      </c>
      <c r="Z545">
        <v>3</v>
      </c>
      <c r="AA545">
        <v>3</v>
      </c>
      <c r="AB545">
        <v>1</v>
      </c>
      <c r="AC545">
        <v>3</v>
      </c>
      <c r="AD545">
        <v>5</v>
      </c>
      <c r="AE545">
        <v>2</v>
      </c>
      <c r="AF545">
        <v>9</v>
      </c>
      <c r="AG545">
        <v>9</v>
      </c>
      <c r="AH545">
        <v>8</v>
      </c>
    </row>
    <row r="546" spans="1:34" x14ac:dyDescent="0.3">
      <c r="A546" s="11" t="s">
        <v>7679</v>
      </c>
      <c r="B546" t="s">
        <v>7111</v>
      </c>
      <c r="C546" t="s">
        <v>7923</v>
      </c>
      <c r="D546">
        <v>17</v>
      </c>
      <c r="E546" t="s">
        <v>7110</v>
      </c>
      <c r="F546" t="s">
        <v>7105</v>
      </c>
      <c r="G546" t="s">
        <v>7102</v>
      </c>
      <c r="H546">
        <v>1</v>
      </c>
      <c r="I546">
        <v>3</v>
      </c>
      <c r="J546" t="s">
        <v>7103</v>
      </c>
      <c r="K546" t="s">
        <v>7103</v>
      </c>
      <c r="L546" t="s">
        <v>7099</v>
      </c>
      <c r="M546" t="s">
        <v>7104</v>
      </c>
      <c r="N546">
        <v>2</v>
      </c>
      <c r="O546">
        <v>1</v>
      </c>
      <c r="P546">
        <v>0</v>
      </c>
      <c r="Q546" t="s">
        <v>401</v>
      </c>
      <c r="R546" t="s">
        <v>401</v>
      </c>
      <c r="S546" t="s">
        <v>401</v>
      </c>
      <c r="T546" t="s">
        <v>7101</v>
      </c>
      <c r="U546" t="s">
        <v>7101</v>
      </c>
      <c r="V546" t="s">
        <v>7101</v>
      </c>
      <c r="W546" t="s">
        <v>401</v>
      </c>
      <c r="X546" t="s">
        <v>7101</v>
      </c>
      <c r="Y546">
        <v>5</v>
      </c>
      <c r="Z546">
        <v>1</v>
      </c>
      <c r="AA546">
        <v>2</v>
      </c>
      <c r="AB546">
        <v>3</v>
      </c>
      <c r="AC546">
        <v>3</v>
      </c>
      <c r="AD546">
        <v>5</v>
      </c>
      <c r="AE546">
        <v>2</v>
      </c>
      <c r="AF546">
        <v>12</v>
      </c>
      <c r="AG546">
        <v>11</v>
      </c>
      <c r="AH546">
        <v>12</v>
      </c>
    </row>
    <row r="547" spans="1:34" x14ac:dyDescent="0.3">
      <c r="A547" s="11" t="s">
        <v>7680</v>
      </c>
      <c r="B547" t="s">
        <v>7111</v>
      </c>
      <c r="C547" t="s">
        <v>7924</v>
      </c>
      <c r="D547">
        <v>17</v>
      </c>
      <c r="E547" t="s">
        <v>7094</v>
      </c>
      <c r="F547" t="s">
        <v>7095</v>
      </c>
      <c r="G547" t="s">
        <v>7102</v>
      </c>
      <c r="H547">
        <v>3</v>
      </c>
      <c r="I547">
        <v>4</v>
      </c>
      <c r="J547" t="s">
        <v>7106</v>
      </c>
      <c r="K547" t="s">
        <v>7103</v>
      </c>
      <c r="L547" t="s">
        <v>7103</v>
      </c>
      <c r="M547" t="s">
        <v>7100</v>
      </c>
      <c r="N547">
        <v>1</v>
      </c>
      <c r="O547">
        <v>2</v>
      </c>
      <c r="P547">
        <v>1</v>
      </c>
      <c r="Q547" t="s">
        <v>401</v>
      </c>
      <c r="R547" t="s">
        <v>7101</v>
      </c>
      <c r="S547" t="s">
        <v>401</v>
      </c>
      <c r="T547" t="s">
        <v>7101</v>
      </c>
      <c r="U547" t="s">
        <v>401</v>
      </c>
      <c r="V547" t="s">
        <v>7101</v>
      </c>
      <c r="W547" t="s">
        <v>7101</v>
      </c>
      <c r="X547" t="s">
        <v>7101</v>
      </c>
      <c r="Y547">
        <v>5</v>
      </c>
      <c r="Z547">
        <v>4</v>
      </c>
      <c r="AA547">
        <v>4</v>
      </c>
      <c r="AB547">
        <v>3</v>
      </c>
      <c r="AC547">
        <v>4</v>
      </c>
      <c r="AD547">
        <v>5</v>
      </c>
      <c r="AE547">
        <v>8</v>
      </c>
      <c r="AF547">
        <v>8</v>
      </c>
      <c r="AG547">
        <v>9</v>
      </c>
      <c r="AH547">
        <v>8</v>
      </c>
    </row>
    <row r="548" spans="1:34" x14ac:dyDescent="0.3">
      <c r="A548" s="11" t="s">
        <v>7681</v>
      </c>
      <c r="B548" t="s">
        <v>7111</v>
      </c>
      <c r="C548" t="s">
        <v>7923</v>
      </c>
      <c r="D548">
        <v>17</v>
      </c>
      <c r="E548" t="s">
        <v>7094</v>
      </c>
      <c r="F548" t="s">
        <v>7095</v>
      </c>
      <c r="G548" t="s">
        <v>7102</v>
      </c>
      <c r="H548">
        <v>4</v>
      </c>
      <c r="I548">
        <v>4</v>
      </c>
      <c r="J548" t="s">
        <v>7088</v>
      </c>
      <c r="K548" t="s">
        <v>7088</v>
      </c>
      <c r="L548" t="s">
        <v>7099</v>
      </c>
      <c r="M548" t="s">
        <v>7104</v>
      </c>
      <c r="N548">
        <v>1</v>
      </c>
      <c r="O548">
        <v>2</v>
      </c>
      <c r="P548">
        <v>0</v>
      </c>
      <c r="Q548" t="s">
        <v>401</v>
      </c>
      <c r="R548" t="s">
        <v>7101</v>
      </c>
      <c r="S548" t="s">
        <v>401</v>
      </c>
      <c r="T548" t="s">
        <v>401</v>
      </c>
      <c r="U548" t="s">
        <v>7101</v>
      </c>
      <c r="V548" t="s">
        <v>7101</v>
      </c>
      <c r="W548" t="s">
        <v>7101</v>
      </c>
      <c r="X548" t="s">
        <v>401</v>
      </c>
      <c r="Y548">
        <v>5</v>
      </c>
      <c r="Z548">
        <v>2</v>
      </c>
      <c r="AA548">
        <v>5</v>
      </c>
      <c r="AB548">
        <v>1</v>
      </c>
      <c r="AC548">
        <v>1</v>
      </c>
      <c r="AD548">
        <v>5</v>
      </c>
      <c r="AE548">
        <v>0</v>
      </c>
      <c r="AF548">
        <v>13</v>
      </c>
      <c r="AG548">
        <v>15</v>
      </c>
      <c r="AH548">
        <v>16</v>
      </c>
    </row>
    <row r="549" spans="1:34" x14ac:dyDescent="0.3">
      <c r="A549" s="11" t="s">
        <v>7682</v>
      </c>
      <c r="B549" t="s">
        <v>7111</v>
      </c>
      <c r="C549" t="s">
        <v>7924</v>
      </c>
      <c r="D549">
        <v>16</v>
      </c>
      <c r="E549" t="s">
        <v>7110</v>
      </c>
      <c r="F549" t="s">
        <v>7105</v>
      </c>
      <c r="G549" t="s">
        <v>7102</v>
      </c>
      <c r="H549">
        <v>4</v>
      </c>
      <c r="I549">
        <v>1</v>
      </c>
      <c r="J549" t="s">
        <v>7103</v>
      </c>
      <c r="K549" t="s">
        <v>7097</v>
      </c>
      <c r="L549" t="s">
        <v>7103</v>
      </c>
      <c r="M549" t="s">
        <v>7104</v>
      </c>
      <c r="N549">
        <v>1</v>
      </c>
      <c r="O549">
        <v>1</v>
      </c>
      <c r="P549">
        <v>0</v>
      </c>
      <c r="Q549" t="s">
        <v>401</v>
      </c>
      <c r="R549" t="s">
        <v>401</v>
      </c>
      <c r="S549" t="s">
        <v>401</v>
      </c>
      <c r="T549" t="s">
        <v>401</v>
      </c>
      <c r="U549" t="s">
        <v>7101</v>
      </c>
      <c r="V549" t="s">
        <v>7101</v>
      </c>
      <c r="W549" t="s">
        <v>7101</v>
      </c>
      <c r="X549" t="s">
        <v>401</v>
      </c>
      <c r="Y549">
        <v>4</v>
      </c>
      <c r="Z549">
        <v>1</v>
      </c>
      <c r="AA549">
        <v>2</v>
      </c>
      <c r="AB549">
        <v>2</v>
      </c>
      <c r="AC549">
        <v>1</v>
      </c>
      <c r="AD549">
        <v>2</v>
      </c>
      <c r="AE549">
        <v>0</v>
      </c>
      <c r="AF549">
        <v>10</v>
      </c>
      <c r="AG549">
        <v>11</v>
      </c>
      <c r="AH549">
        <v>11</v>
      </c>
    </row>
    <row r="550" spans="1:34" x14ac:dyDescent="0.3">
      <c r="A550" s="11" t="s">
        <v>7683</v>
      </c>
      <c r="B550" t="s">
        <v>7111</v>
      </c>
      <c r="C550" t="s">
        <v>7923</v>
      </c>
      <c r="D550">
        <v>17</v>
      </c>
      <c r="E550" t="s">
        <v>7094</v>
      </c>
      <c r="F550" t="s">
        <v>7095</v>
      </c>
      <c r="G550" t="s">
        <v>7096</v>
      </c>
      <c r="H550">
        <v>1</v>
      </c>
      <c r="I550">
        <v>1</v>
      </c>
      <c r="J550" t="s">
        <v>7097</v>
      </c>
      <c r="K550" t="s">
        <v>7097</v>
      </c>
      <c r="L550" t="s">
        <v>7103</v>
      </c>
      <c r="M550" t="s">
        <v>7100</v>
      </c>
      <c r="N550">
        <v>1</v>
      </c>
      <c r="O550">
        <v>2</v>
      </c>
      <c r="P550">
        <v>0</v>
      </c>
      <c r="Q550" t="s">
        <v>401</v>
      </c>
      <c r="R550" t="s">
        <v>401</v>
      </c>
      <c r="S550" t="s">
        <v>401</v>
      </c>
      <c r="T550" t="s">
        <v>7101</v>
      </c>
      <c r="U550" t="s">
        <v>7101</v>
      </c>
      <c r="V550" t="s">
        <v>7101</v>
      </c>
      <c r="W550" t="s">
        <v>7101</v>
      </c>
      <c r="X550" t="s">
        <v>7101</v>
      </c>
      <c r="Y550">
        <v>4</v>
      </c>
      <c r="Z550">
        <v>5</v>
      </c>
      <c r="AA550">
        <v>5</v>
      </c>
      <c r="AB550">
        <v>1</v>
      </c>
      <c r="AC550">
        <v>2</v>
      </c>
      <c r="AD550">
        <v>3</v>
      </c>
      <c r="AE550">
        <v>2</v>
      </c>
      <c r="AF550">
        <v>11</v>
      </c>
      <c r="AG550">
        <v>10</v>
      </c>
      <c r="AH550">
        <v>11</v>
      </c>
    </row>
    <row r="551" spans="1:34" x14ac:dyDescent="0.3">
      <c r="A551" s="11" t="s">
        <v>7684</v>
      </c>
      <c r="B551" t="s">
        <v>7111</v>
      </c>
      <c r="C551" t="s">
        <v>7924</v>
      </c>
      <c r="D551">
        <v>17</v>
      </c>
      <c r="E551" t="s">
        <v>7110</v>
      </c>
      <c r="F551" t="s">
        <v>7095</v>
      </c>
      <c r="G551" t="s">
        <v>7102</v>
      </c>
      <c r="H551">
        <v>4</v>
      </c>
      <c r="I551">
        <v>2</v>
      </c>
      <c r="J551" t="s">
        <v>7103</v>
      </c>
      <c r="K551" t="s">
        <v>7103</v>
      </c>
      <c r="L551" t="s">
        <v>7099</v>
      </c>
      <c r="M551" t="s">
        <v>7100</v>
      </c>
      <c r="N551">
        <v>2</v>
      </c>
      <c r="O551">
        <v>2</v>
      </c>
      <c r="P551">
        <v>0</v>
      </c>
      <c r="Q551" t="s">
        <v>7101</v>
      </c>
      <c r="R551" t="s">
        <v>7101</v>
      </c>
      <c r="S551" t="s">
        <v>401</v>
      </c>
      <c r="T551" t="s">
        <v>401</v>
      </c>
      <c r="U551" t="s">
        <v>401</v>
      </c>
      <c r="V551" t="s">
        <v>7101</v>
      </c>
      <c r="W551" t="s">
        <v>7101</v>
      </c>
      <c r="X551" t="s">
        <v>401</v>
      </c>
      <c r="Y551">
        <v>4</v>
      </c>
      <c r="Z551">
        <v>3</v>
      </c>
      <c r="AA551">
        <v>3</v>
      </c>
      <c r="AB551">
        <v>2</v>
      </c>
      <c r="AC551">
        <v>3</v>
      </c>
      <c r="AD551">
        <v>5</v>
      </c>
      <c r="AE551">
        <v>0</v>
      </c>
      <c r="AF551">
        <v>17</v>
      </c>
      <c r="AG551">
        <v>18</v>
      </c>
      <c r="AH551">
        <v>18</v>
      </c>
    </row>
    <row r="552" spans="1:34" x14ac:dyDescent="0.3">
      <c r="A552" s="11" t="s">
        <v>7685</v>
      </c>
      <c r="B552" t="s">
        <v>7111</v>
      </c>
      <c r="C552" t="s">
        <v>7923</v>
      </c>
      <c r="D552">
        <v>16</v>
      </c>
      <c r="E552" t="s">
        <v>7094</v>
      </c>
      <c r="F552" t="s">
        <v>7105</v>
      </c>
      <c r="G552" t="s">
        <v>7096</v>
      </c>
      <c r="H552">
        <v>2</v>
      </c>
      <c r="I552">
        <v>2</v>
      </c>
      <c r="J552" t="s">
        <v>7103</v>
      </c>
      <c r="K552" t="s">
        <v>7106</v>
      </c>
      <c r="L552" t="s">
        <v>7099</v>
      </c>
      <c r="M552" t="s">
        <v>7104</v>
      </c>
      <c r="N552">
        <v>2</v>
      </c>
      <c r="O552">
        <v>2</v>
      </c>
      <c r="P552">
        <v>0</v>
      </c>
      <c r="Q552" t="s">
        <v>401</v>
      </c>
      <c r="R552" t="s">
        <v>7101</v>
      </c>
      <c r="S552" t="s">
        <v>401</v>
      </c>
      <c r="T552" t="s">
        <v>401</v>
      </c>
      <c r="U552" t="s">
        <v>401</v>
      </c>
      <c r="V552" t="s">
        <v>7101</v>
      </c>
      <c r="W552" t="s">
        <v>7101</v>
      </c>
      <c r="X552" t="s">
        <v>7101</v>
      </c>
      <c r="Y552">
        <v>4</v>
      </c>
      <c r="Z552">
        <v>1</v>
      </c>
      <c r="AA552">
        <v>2</v>
      </c>
      <c r="AB552">
        <v>2</v>
      </c>
      <c r="AC552">
        <v>2</v>
      </c>
      <c r="AD552">
        <v>5</v>
      </c>
      <c r="AE552">
        <v>0</v>
      </c>
      <c r="AF552">
        <v>12</v>
      </c>
      <c r="AG552">
        <v>13</v>
      </c>
      <c r="AH552">
        <v>13</v>
      </c>
    </row>
    <row r="553" spans="1:34" x14ac:dyDescent="0.3">
      <c r="A553" s="11" t="s">
        <v>7686</v>
      </c>
      <c r="B553" t="s">
        <v>7111</v>
      </c>
      <c r="C553" t="s">
        <v>7924</v>
      </c>
      <c r="D553">
        <v>17</v>
      </c>
      <c r="E553" t="s">
        <v>7094</v>
      </c>
      <c r="F553" t="s">
        <v>7095</v>
      </c>
      <c r="G553" t="s">
        <v>7102</v>
      </c>
      <c r="H553">
        <v>3</v>
      </c>
      <c r="I553">
        <v>2</v>
      </c>
      <c r="J553" t="s">
        <v>7103</v>
      </c>
      <c r="K553" t="s">
        <v>7103</v>
      </c>
      <c r="L553" t="s">
        <v>7103</v>
      </c>
      <c r="M553" t="s">
        <v>7104</v>
      </c>
      <c r="N553">
        <v>2</v>
      </c>
      <c r="O553">
        <v>2</v>
      </c>
      <c r="P553">
        <v>0</v>
      </c>
      <c r="Q553" t="s">
        <v>401</v>
      </c>
      <c r="R553" t="s">
        <v>7101</v>
      </c>
      <c r="S553" t="s">
        <v>7101</v>
      </c>
      <c r="T553" t="s">
        <v>401</v>
      </c>
      <c r="U553" t="s">
        <v>7101</v>
      </c>
      <c r="V553" t="s">
        <v>7101</v>
      </c>
      <c r="W553" t="s">
        <v>7101</v>
      </c>
      <c r="X553" t="s">
        <v>401</v>
      </c>
      <c r="Y553">
        <v>4</v>
      </c>
      <c r="Z553">
        <v>1</v>
      </c>
      <c r="AA553">
        <v>2</v>
      </c>
      <c r="AB553">
        <v>2</v>
      </c>
      <c r="AC553">
        <v>2</v>
      </c>
      <c r="AD553">
        <v>1</v>
      </c>
      <c r="AE553">
        <v>0</v>
      </c>
      <c r="AF553">
        <v>13</v>
      </c>
      <c r="AG553">
        <v>14</v>
      </c>
      <c r="AH553">
        <v>13</v>
      </c>
    </row>
    <row r="554" spans="1:34" x14ac:dyDescent="0.3">
      <c r="A554" s="11" t="s">
        <v>7687</v>
      </c>
      <c r="B554" t="s">
        <v>7111</v>
      </c>
      <c r="C554" t="s">
        <v>7923</v>
      </c>
      <c r="D554">
        <v>19</v>
      </c>
      <c r="E554" t="s">
        <v>7094</v>
      </c>
      <c r="F554" t="s">
        <v>7095</v>
      </c>
      <c r="G554" t="s">
        <v>7102</v>
      </c>
      <c r="H554">
        <v>1</v>
      </c>
      <c r="I554">
        <v>1</v>
      </c>
      <c r="J554" t="s">
        <v>7103</v>
      </c>
      <c r="K554" t="s">
        <v>7103</v>
      </c>
      <c r="L554" t="s">
        <v>7103</v>
      </c>
      <c r="M554" t="s">
        <v>7100</v>
      </c>
      <c r="N554">
        <v>1</v>
      </c>
      <c r="O554">
        <v>2</v>
      </c>
      <c r="P554">
        <v>2</v>
      </c>
      <c r="Q554" t="s">
        <v>401</v>
      </c>
      <c r="R554" t="s">
        <v>7101</v>
      </c>
      <c r="S554" t="s">
        <v>401</v>
      </c>
      <c r="T554" t="s">
        <v>7101</v>
      </c>
      <c r="U554" t="s">
        <v>7101</v>
      </c>
      <c r="V554" t="s">
        <v>401</v>
      </c>
      <c r="W554" t="s">
        <v>7101</v>
      </c>
      <c r="X554" t="s">
        <v>401</v>
      </c>
      <c r="Y554">
        <v>4</v>
      </c>
      <c r="Z554">
        <v>4</v>
      </c>
      <c r="AA554">
        <v>3</v>
      </c>
      <c r="AB554">
        <v>3</v>
      </c>
      <c r="AC554">
        <v>4</v>
      </c>
      <c r="AD554">
        <v>4</v>
      </c>
      <c r="AE554">
        <v>2</v>
      </c>
      <c r="AF554">
        <v>9</v>
      </c>
      <c r="AG554">
        <v>9</v>
      </c>
      <c r="AH554">
        <v>10</v>
      </c>
    </row>
    <row r="555" spans="1:34" x14ac:dyDescent="0.3">
      <c r="A555" s="11" t="s">
        <v>7688</v>
      </c>
      <c r="B555" t="s">
        <v>7111</v>
      </c>
      <c r="C555" t="s">
        <v>7924</v>
      </c>
      <c r="D555">
        <v>17</v>
      </c>
      <c r="E555" t="s">
        <v>7094</v>
      </c>
      <c r="F555" t="s">
        <v>7105</v>
      </c>
      <c r="G555" t="s">
        <v>7096</v>
      </c>
      <c r="H555">
        <v>1</v>
      </c>
      <c r="I555">
        <v>0</v>
      </c>
      <c r="J555" t="s">
        <v>7103</v>
      </c>
      <c r="K555" t="s">
        <v>7103</v>
      </c>
      <c r="L555" t="s">
        <v>7107</v>
      </c>
      <c r="M555" t="s">
        <v>7100</v>
      </c>
      <c r="N555">
        <v>1</v>
      </c>
      <c r="O555">
        <v>1</v>
      </c>
      <c r="P555">
        <v>0</v>
      </c>
      <c r="Q555" t="s">
        <v>401</v>
      </c>
      <c r="R555" t="s">
        <v>401</v>
      </c>
      <c r="S555" t="s">
        <v>401</v>
      </c>
      <c r="T555" t="s">
        <v>401</v>
      </c>
      <c r="U555" t="s">
        <v>7101</v>
      </c>
      <c r="V555" t="s">
        <v>7101</v>
      </c>
      <c r="W555" t="s">
        <v>401</v>
      </c>
      <c r="X555" t="s">
        <v>7101</v>
      </c>
      <c r="Y555">
        <v>4</v>
      </c>
      <c r="Z555">
        <v>1</v>
      </c>
      <c r="AA555">
        <v>2</v>
      </c>
      <c r="AB555">
        <v>1</v>
      </c>
      <c r="AC555">
        <v>1</v>
      </c>
      <c r="AD555">
        <v>5</v>
      </c>
      <c r="AE555">
        <v>4</v>
      </c>
      <c r="AF555">
        <v>11</v>
      </c>
      <c r="AG555">
        <v>11</v>
      </c>
      <c r="AH555">
        <v>12</v>
      </c>
    </row>
    <row r="556" spans="1:34" x14ac:dyDescent="0.3">
      <c r="A556" s="11" t="s">
        <v>7689</v>
      </c>
      <c r="B556" t="s">
        <v>7111</v>
      </c>
      <c r="C556" t="s">
        <v>7923</v>
      </c>
      <c r="D556">
        <v>17</v>
      </c>
      <c r="E556" t="s">
        <v>7110</v>
      </c>
      <c r="F556" t="s">
        <v>7095</v>
      </c>
      <c r="G556" t="s">
        <v>7102</v>
      </c>
      <c r="H556">
        <v>1</v>
      </c>
      <c r="I556">
        <v>1</v>
      </c>
      <c r="J556" t="s">
        <v>7097</v>
      </c>
      <c r="K556" t="s">
        <v>7097</v>
      </c>
      <c r="L556" t="s">
        <v>7099</v>
      </c>
      <c r="M556" t="s">
        <v>7104</v>
      </c>
      <c r="N556">
        <v>2</v>
      </c>
      <c r="O556">
        <v>1</v>
      </c>
      <c r="P556">
        <v>0</v>
      </c>
      <c r="Q556" t="s">
        <v>401</v>
      </c>
      <c r="R556" t="s">
        <v>7101</v>
      </c>
      <c r="S556" t="s">
        <v>401</v>
      </c>
      <c r="T556" t="s">
        <v>7101</v>
      </c>
      <c r="U556" t="s">
        <v>7101</v>
      </c>
      <c r="V556" t="s">
        <v>401</v>
      </c>
      <c r="W556" t="s">
        <v>7101</v>
      </c>
      <c r="X556" t="s">
        <v>7101</v>
      </c>
      <c r="Y556">
        <v>3</v>
      </c>
      <c r="Z556">
        <v>5</v>
      </c>
      <c r="AA556">
        <v>5</v>
      </c>
      <c r="AB556">
        <v>2</v>
      </c>
      <c r="AC556">
        <v>2</v>
      </c>
      <c r="AD556">
        <v>4</v>
      </c>
      <c r="AE556">
        <v>3</v>
      </c>
      <c r="AF556">
        <v>10</v>
      </c>
      <c r="AG556">
        <v>11</v>
      </c>
      <c r="AH556">
        <v>10</v>
      </c>
    </row>
    <row r="557" spans="1:34" x14ac:dyDescent="0.3">
      <c r="A557" s="11" t="s">
        <v>7690</v>
      </c>
      <c r="B557" t="s">
        <v>7111</v>
      </c>
      <c r="C557" t="s">
        <v>7924</v>
      </c>
      <c r="D557">
        <v>16</v>
      </c>
      <c r="E557" t="s">
        <v>7110</v>
      </c>
      <c r="F557" t="s">
        <v>7095</v>
      </c>
      <c r="G557" t="s">
        <v>7102</v>
      </c>
      <c r="H557">
        <v>1</v>
      </c>
      <c r="I557">
        <v>2</v>
      </c>
      <c r="J557" t="s">
        <v>7103</v>
      </c>
      <c r="K557" t="s">
        <v>7103</v>
      </c>
      <c r="L557" t="s">
        <v>7107</v>
      </c>
      <c r="M557" t="s">
        <v>7104</v>
      </c>
      <c r="N557">
        <v>1</v>
      </c>
      <c r="O557">
        <v>3</v>
      </c>
      <c r="P557">
        <v>0</v>
      </c>
      <c r="Q557" t="s">
        <v>7101</v>
      </c>
      <c r="R557" t="s">
        <v>7101</v>
      </c>
      <c r="S557" t="s">
        <v>401</v>
      </c>
      <c r="T557" t="s">
        <v>401</v>
      </c>
      <c r="U557" t="s">
        <v>401</v>
      </c>
      <c r="V557" t="s">
        <v>7101</v>
      </c>
      <c r="W557" t="s">
        <v>7101</v>
      </c>
      <c r="X557" t="s">
        <v>7101</v>
      </c>
      <c r="Y557">
        <v>4</v>
      </c>
      <c r="Z557">
        <v>3</v>
      </c>
      <c r="AA557">
        <v>4</v>
      </c>
      <c r="AB557">
        <v>1</v>
      </c>
      <c r="AC557">
        <v>1</v>
      </c>
      <c r="AD557">
        <v>3</v>
      </c>
      <c r="AE557">
        <v>5</v>
      </c>
      <c r="AF557">
        <v>13</v>
      </c>
      <c r="AG557">
        <v>14</v>
      </c>
      <c r="AH557">
        <v>13</v>
      </c>
    </row>
    <row r="558" spans="1:34" x14ac:dyDescent="0.3">
      <c r="A558" s="11" t="s">
        <v>7691</v>
      </c>
      <c r="B558" t="s">
        <v>7111</v>
      </c>
      <c r="C558" t="s">
        <v>7923</v>
      </c>
      <c r="D558">
        <v>16</v>
      </c>
      <c r="E558" t="s">
        <v>7110</v>
      </c>
      <c r="F558" t="s">
        <v>7105</v>
      </c>
      <c r="G558" t="s">
        <v>7102</v>
      </c>
      <c r="H558">
        <v>1</v>
      </c>
      <c r="I558">
        <v>2</v>
      </c>
      <c r="J558" t="s">
        <v>7103</v>
      </c>
      <c r="K558" t="s">
        <v>7097</v>
      </c>
      <c r="L558" t="s">
        <v>7099</v>
      </c>
      <c r="M558" t="s">
        <v>7100</v>
      </c>
      <c r="N558">
        <v>1</v>
      </c>
      <c r="O558">
        <v>1</v>
      </c>
      <c r="P558">
        <v>0</v>
      </c>
      <c r="Q558" t="s">
        <v>401</v>
      </c>
      <c r="R558" t="s">
        <v>401</v>
      </c>
      <c r="S558" t="s">
        <v>401</v>
      </c>
      <c r="T558" t="s">
        <v>401</v>
      </c>
      <c r="U558" t="s">
        <v>7101</v>
      </c>
      <c r="V558" t="s">
        <v>7101</v>
      </c>
      <c r="W558" t="s">
        <v>401</v>
      </c>
      <c r="X558" t="s">
        <v>401</v>
      </c>
      <c r="Y558">
        <v>4</v>
      </c>
      <c r="Z558">
        <v>4</v>
      </c>
      <c r="AA558">
        <v>4</v>
      </c>
      <c r="AB558">
        <v>2</v>
      </c>
      <c r="AC558">
        <v>4</v>
      </c>
      <c r="AD558">
        <v>5</v>
      </c>
      <c r="AE558">
        <v>4</v>
      </c>
      <c r="AF558">
        <v>9</v>
      </c>
      <c r="AG558">
        <v>10</v>
      </c>
      <c r="AH558">
        <v>11</v>
      </c>
    </row>
    <row r="559" spans="1:34" x14ac:dyDescent="0.3">
      <c r="A559" s="11" t="s">
        <v>7692</v>
      </c>
      <c r="B559" t="s">
        <v>7111</v>
      </c>
      <c r="C559" t="s">
        <v>7924</v>
      </c>
      <c r="D559">
        <v>17</v>
      </c>
      <c r="E559" t="s">
        <v>7110</v>
      </c>
      <c r="F559" t="s">
        <v>7095</v>
      </c>
      <c r="G559" t="s">
        <v>7102</v>
      </c>
      <c r="H559">
        <v>3</v>
      </c>
      <c r="I559">
        <v>1</v>
      </c>
      <c r="J559" t="s">
        <v>7103</v>
      </c>
      <c r="K559" t="s">
        <v>7103</v>
      </c>
      <c r="L559" t="s">
        <v>7099</v>
      </c>
      <c r="M559" t="s">
        <v>7100</v>
      </c>
      <c r="N559">
        <v>2</v>
      </c>
      <c r="O559">
        <v>2</v>
      </c>
      <c r="P559">
        <v>3</v>
      </c>
      <c r="Q559" t="s">
        <v>401</v>
      </c>
      <c r="R559" t="s">
        <v>7101</v>
      </c>
      <c r="S559" t="s">
        <v>401</v>
      </c>
      <c r="T559" t="s">
        <v>7101</v>
      </c>
      <c r="U559" t="s">
        <v>401</v>
      </c>
      <c r="V559" t="s">
        <v>7101</v>
      </c>
      <c r="W559" t="s">
        <v>7101</v>
      </c>
      <c r="X559" t="s">
        <v>7101</v>
      </c>
      <c r="Y559">
        <v>5</v>
      </c>
      <c r="Z559">
        <v>4</v>
      </c>
      <c r="AA559">
        <v>4</v>
      </c>
      <c r="AB559">
        <v>1</v>
      </c>
      <c r="AC559">
        <v>1</v>
      </c>
      <c r="AD559">
        <v>5</v>
      </c>
      <c r="AE559">
        <v>2</v>
      </c>
      <c r="AF559">
        <v>7</v>
      </c>
      <c r="AG559">
        <v>9</v>
      </c>
      <c r="AH559">
        <v>10</v>
      </c>
    </row>
    <row r="560" spans="1:34" x14ac:dyDescent="0.3">
      <c r="A560" s="11" t="s">
        <v>7693</v>
      </c>
      <c r="B560" t="s">
        <v>7111</v>
      </c>
      <c r="C560" t="s">
        <v>7923</v>
      </c>
      <c r="D560">
        <v>17</v>
      </c>
      <c r="E560" t="s">
        <v>7110</v>
      </c>
      <c r="F560" t="s">
        <v>7095</v>
      </c>
      <c r="G560" t="s">
        <v>7102</v>
      </c>
      <c r="H560">
        <v>2</v>
      </c>
      <c r="I560">
        <v>2</v>
      </c>
      <c r="J560" t="s">
        <v>7103</v>
      </c>
      <c r="K560" t="s">
        <v>7103</v>
      </c>
      <c r="L560" t="s">
        <v>7099</v>
      </c>
      <c r="M560" t="s">
        <v>7100</v>
      </c>
      <c r="N560">
        <v>2</v>
      </c>
      <c r="O560">
        <v>1</v>
      </c>
      <c r="P560">
        <v>0</v>
      </c>
      <c r="Q560" t="s">
        <v>401</v>
      </c>
      <c r="R560" t="s">
        <v>401</v>
      </c>
      <c r="S560" t="s">
        <v>401</v>
      </c>
      <c r="T560" t="s">
        <v>7101</v>
      </c>
      <c r="U560" t="s">
        <v>7101</v>
      </c>
      <c r="V560" t="s">
        <v>401</v>
      </c>
      <c r="W560" t="s">
        <v>401</v>
      </c>
      <c r="X560" t="s">
        <v>7101</v>
      </c>
      <c r="Y560">
        <v>5</v>
      </c>
      <c r="Z560">
        <v>5</v>
      </c>
      <c r="AA560">
        <v>5</v>
      </c>
      <c r="AB560">
        <v>3</v>
      </c>
      <c r="AC560">
        <v>5</v>
      </c>
      <c r="AD560">
        <v>5</v>
      </c>
      <c r="AE560">
        <v>0</v>
      </c>
      <c r="AF560">
        <v>8</v>
      </c>
      <c r="AG560">
        <v>13</v>
      </c>
      <c r="AH560">
        <v>10</v>
      </c>
    </row>
    <row r="561" spans="1:34" x14ac:dyDescent="0.3">
      <c r="A561" s="11" t="s">
        <v>7694</v>
      </c>
      <c r="B561" t="s">
        <v>7111</v>
      </c>
      <c r="C561" t="s">
        <v>7924</v>
      </c>
      <c r="D561">
        <v>18</v>
      </c>
      <c r="E561" t="s">
        <v>7110</v>
      </c>
      <c r="F561" t="s">
        <v>7095</v>
      </c>
      <c r="G561" t="s">
        <v>7102</v>
      </c>
      <c r="H561">
        <v>1</v>
      </c>
      <c r="I561">
        <v>0</v>
      </c>
      <c r="J561" t="s">
        <v>7097</v>
      </c>
      <c r="K561" t="s">
        <v>7097</v>
      </c>
      <c r="L561" t="s">
        <v>7099</v>
      </c>
      <c r="M561" t="s">
        <v>7103</v>
      </c>
      <c r="N561">
        <v>3</v>
      </c>
      <c r="O561">
        <v>1</v>
      </c>
      <c r="P561">
        <v>1</v>
      </c>
      <c r="Q561" t="s">
        <v>7101</v>
      </c>
      <c r="R561" t="s">
        <v>7101</v>
      </c>
      <c r="S561" t="s">
        <v>401</v>
      </c>
      <c r="T561" t="s">
        <v>401</v>
      </c>
      <c r="U561" t="s">
        <v>7101</v>
      </c>
      <c r="V561" t="s">
        <v>7101</v>
      </c>
      <c r="W561" t="s">
        <v>401</v>
      </c>
      <c r="X561" t="s">
        <v>401</v>
      </c>
      <c r="Y561">
        <v>4</v>
      </c>
      <c r="Z561">
        <v>3</v>
      </c>
      <c r="AA561">
        <v>2</v>
      </c>
      <c r="AB561">
        <v>1</v>
      </c>
      <c r="AC561">
        <v>1</v>
      </c>
      <c r="AD561">
        <v>4</v>
      </c>
      <c r="AE561">
        <v>0</v>
      </c>
      <c r="AF561">
        <v>12</v>
      </c>
      <c r="AG561">
        <v>12</v>
      </c>
      <c r="AH561">
        <v>13</v>
      </c>
    </row>
    <row r="562" spans="1:34" x14ac:dyDescent="0.3">
      <c r="A562" s="11" t="s">
        <v>7695</v>
      </c>
      <c r="B562" t="s">
        <v>7111</v>
      </c>
      <c r="C562" t="s">
        <v>7923</v>
      </c>
      <c r="D562">
        <v>17</v>
      </c>
      <c r="E562" t="s">
        <v>7110</v>
      </c>
      <c r="F562" t="s">
        <v>7095</v>
      </c>
      <c r="G562" t="s">
        <v>7102</v>
      </c>
      <c r="H562">
        <v>1</v>
      </c>
      <c r="I562">
        <v>1</v>
      </c>
      <c r="J562" t="s">
        <v>7103</v>
      </c>
      <c r="K562" t="s">
        <v>7106</v>
      </c>
      <c r="L562" t="s">
        <v>7099</v>
      </c>
      <c r="M562" t="s">
        <v>7100</v>
      </c>
      <c r="N562">
        <v>2</v>
      </c>
      <c r="O562">
        <v>1</v>
      </c>
      <c r="P562">
        <v>0</v>
      </c>
      <c r="Q562" t="s">
        <v>401</v>
      </c>
      <c r="R562" t="s">
        <v>7101</v>
      </c>
      <c r="S562" t="s">
        <v>401</v>
      </c>
      <c r="T562" t="s">
        <v>7101</v>
      </c>
      <c r="U562" t="s">
        <v>401</v>
      </c>
      <c r="V562" t="s">
        <v>7101</v>
      </c>
      <c r="W562" t="s">
        <v>7101</v>
      </c>
      <c r="X562" t="s">
        <v>7101</v>
      </c>
      <c r="Y562">
        <v>4</v>
      </c>
      <c r="Z562">
        <v>5</v>
      </c>
      <c r="AA562">
        <v>5</v>
      </c>
      <c r="AB562">
        <v>1</v>
      </c>
      <c r="AC562">
        <v>3</v>
      </c>
      <c r="AD562">
        <v>2</v>
      </c>
      <c r="AE562">
        <v>0</v>
      </c>
      <c r="AF562">
        <v>10</v>
      </c>
      <c r="AG562">
        <v>9</v>
      </c>
      <c r="AH562">
        <v>10</v>
      </c>
    </row>
    <row r="563" spans="1:34" x14ac:dyDescent="0.3">
      <c r="A563" s="11" t="s">
        <v>7696</v>
      </c>
      <c r="B563" t="s">
        <v>7111</v>
      </c>
      <c r="C563" t="s">
        <v>7924</v>
      </c>
      <c r="D563">
        <v>18</v>
      </c>
      <c r="E563" t="s">
        <v>7094</v>
      </c>
      <c r="F563" t="s">
        <v>7105</v>
      </c>
      <c r="G563" t="s">
        <v>7102</v>
      </c>
      <c r="H563">
        <v>1</v>
      </c>
      <c r="I563">
        <v>1</v>
      </c>
      <c r="J563" t="s">
        <v>7097</v>
      </c>
      <c r="K563" t="s">
        <v>7097</v>
      </c>
      <c r="L563" t="s">
        <v>7099</v>
      </c>
      <c r="M563" t="s">
        <v>7100</v>
      </c>
      <c r="N563">
        <v>2</v>
      </c>
      <c r="O563">
        <v>2</v>
      </c>
      <c r="P563">
        <v>0</v>
      </c>
      <c r="Q563" t="s">
        <v>401</v>
      </c>
      <c r="R563" t="s">
        <v>7101</v>
      </c>
      <c r="S563" t="s">
        <v>401</v>
      </c>
      <c r="T563" t="s">
        <v>7101</v>
      </c>
      <c r="U563" t="s">
        <v>7101</v>
      </c>
      <c r="V563" t="s">
        <v>7101</v>
      </c>
      <c r="W563" t="s">
        <v>401</v>
      </c>
      <c r="X563" t="s">
        <v>401</v>
      </c>
      <c r="Y563">
        <v>4</v>
      </c>
      <c r="Z563">
        <v>3</v>
      </c>
      <c r="AA563">
        <v>3</v>
      </c>
      <c r="AB563">
        <v>1</v>
      </c>
      <c r="AC563">
        <v>4</v>
      </c>
      <c r="AD563">
        <v>5</v>
      </c>
      <c r="AE563">
        <v>6</v>
      </c>
      <c r="AF563">
        <v>10</v>
      </c>
      <c r="AG563">
        <v>9</v>
      </c>
      <c r="AH563">
        <v>10</v>
      </c>
    </row>
    <row r="564" spans="1:34" x14ac:dyDescent="0.3">
      <c r="A564" s="11" t="s">
        <v>7697</v>
      </c>
      <c r="B564" t="s">
        <v>7111</v>
      </c>
      <c r="C564" t="s">
        <v>7923</v>
      </c>
      <c r="D564">
        <v>16</v>
      </c>
      <c r="E564" t="s">
        <v>7110</v>
      </c>
      <c r="F564" t="s">
        <v>7105</v>
      </c>
      <c r="G564" t="s">
        <v>7102</v>
      </c>
      <c r="H564">
        <v>2</v>
      </c>
      <c r="I564">
        <v>2</v>
      </c>
      <c r="J564" t="s">
        <v>7103</v>
      </c>
      <c r="K564" t="s">
        <v>7106</v>
      </c>
      <c r="L564" t="s">
        <v>7099</v>
      </c>
      <c r="M564" t="s">
        <v>7104</v>
      </c>
      <c r="N564">
        <v>1</v>
      </c>
      <c r="O564">
        <v>2</v>
      </c>
      <c r="P564">
        <v>0</v>
      </c>
      <c r="Q564" t="s">
        <v>401</v>
      </c>
      <c r="R564" t="s">
        <v>401</v>
      </c>
      <c r="S564" t="s">
        <v>401</v>
      </c>
      <c r="T564" t="s">
        <v>7101</v>
      </c>
      <c r="U564" t="s">
        <v>7101</v>
      </c>
      <c r="V564" t="s">
        <v>7101</v>
      </c>
      <c r="W564" t="s">
        <v>401</v>
      </c>
      <c r="X564" t="s">
        <v>7101</v>
      </c>
      <c r="Y564">
        <v>5</v>
      </c>
      <c r="Z564">
        <v>4</v>
      </c>
      <c r="AA564">
        <v>3</v>
      </c>
      <c r="AB564">
        <v>1</v>
      </c>
      <c r="AC564">
        <v>1</v>
      </c>
      <c r="AD564">
        <v>1</v>
      </c>
      <c r="AE564">
        <v>0</v>
      </c>
      <c r="AF564">
        <v>11</v>
      </c>
      <c r="AG564">
        <v>13</v>
      </c>
      <c r="AH564">
        <v>12</v>
      </c>
    </row>
    <row r="565" spans="1:34" x14ac:dyDescent="0.3">
      <c r="A565" s="11" t="s">
        <v>7698</v>
      </c>
      <c r="B565" t="s">
        <v>7111</v>
      </c>
      <c r="C565" t="s">
        <v>7924</v>
      </c>
      <c r="D565">
        <v>17</v>
      </c>
      <c r="E565" t="s">
        <v>7094</v>
      </c>
      <c r="F565" t="s">
        <v>7095</v>
      </c>
      <c r="G565" t="s">
        <v>7102</v>
      </c>
      <c r="H565">
        <v>2</v>
      </c>
      <c r="I565">
        <v>2</v>
      </c>
      <c r="J565" t="s">
        <v>7103</v>
      </c>
      <c r="K565" t="s">
        <v>7103</v>
      </c>
      <c r="L565" t="s">
        <v>7099</v>
      </c>
      <c r="M565" t="s">
        <v>7100</v>
      </c>
      <c r="N565">
        <v>1</v>
      </c>
      <c r="O565">
        <v>1</v>
      </c>
      <c r="P565">
        <v>1</v>
      </c>
      <c r="Q565" t="s">
        <v>401</v>
      </c>
      <c r="R565" t="s">
        <v>401</v>
      </c>
      <c r="S565" t="s">
        <v>401</v>
      </c>
      <c r="T565" t="s">
        <v>7101</v>
      </c>
      <c r="U565" t="s">
        <v>7101</v>
      </c>
      <c r="V565" t="s">
        <v>7101</v>
      </c>
      <c r="W565" t="s">
        <v>401</v>
      </c>
      <c r="X565" t="s">
        <v>7101</v>
      </c>
      <c r="Y565">
        <v>1</v>
      </c>
      <c r="Z565">
        <v>2</v>
      </c>
      <c r="AA565">
        <v>1</v>
      </c>
      <c r="AB565">
        <v>2</v>
      </c>
      <c r="AC565">
        <v>3</v>
      </c>
      <c r="AD565">
        <v>5</v>
      </c>
      <c r="AE565">
        <v>0</v>
      </c>
      <c r="AF565">
        <v>7</v>
      </c>
      <c r="AG565">
        <v>0</v>
      </c>
      <c r="AH565">
        <v>0</v>
      </c>
    </row>
    <row r="566" spans="1:34" x14ac:dyDescent="0.3">
      <c r="A566" s="11" t="s">
        <v>7699</v>
      </c>
      <c r="B566" t="s">
        <v>7111</v>
      </c>
      <c r="C566" t="s">
        <v>7923</v>
      </c>
      <c r="D566">
        <v>16</v>
      </c>
      <c r="E566" t="s">
        <v>7110</v>
      </c>
      <c r="F566" t="s">
        <v>7095</v>
      </c>
      <c r="G566" t="s">
        <v>7102</v>
      </c>
      <c r="H566">
        <v>3</v>
      </c>
      <c r="I566">
        <v>2</v>
      </c>
      <c r="J566" t="s">
        <v>7106</v>
      </c>
      <c r="K566" t="s">
        <v>7103</v>
      </c>
      <c r="L566" t="s">
        <v>7099</v>
      </c>
      <c r="M566" t="s">
        <v>7104</v>
      </c>
      <c r="N566">
        <v>2</v>
      </c>
      <c r="O566">
        <v>1</v>
      </c>
      <c r="P566">
        <v>0</v>
      </c>
      <c r="Q566" t="s">
        <v>401</v>
      </c>
      <c r="R566" t="s">
        <v>401</v>
      </c>
      <c r="S566" t="s">
        <v>401</v>
      </c>
      <c r="T566" t="s">
        <v>401</v>
      </c>
      <c r="U566" t="s">
        <v>7101</v>
      </c>
      <c r="V566" t="s">
        <v>7101</v>
      </c>
      <c r="W566" t="s">
        <v>7101</v>
      </c>
      <c r="X566" t="s">
        <v>401</v>
      </c>
      <c r="Y566">
        <v>4</v>
      </c>
      <c r="Z566">
        <v>5</v>
      </c>
      <c r="AA566">
        <v>5</v>
      </c>
      <c r="AB566">
        <v>2</v>
      </c>
      <c r="AC566">
        <v>3</v>
      </c>
      <c r="AD566">
        <v>5</v>
      </c>
      <c r="AE566">
        <v>2</v>
      </c>
      <c r="AF566">
        <v>11</v>
      </c>
      <c r="AG566">
        <v>9</v>
      </c>
      <c r="AH566">
        <v>10</v>
      </c>
    </row>
    <row r="567" spans="1:34" x14ac:dyDescent="0.3">
      <c r="A567" s="11" t="s">
        <v>7700</v>
      </c>
      <c r="B567" t="s">
        <v>7111</v>
      </c>
      <c r="C567" t="s">
        <v>7924</v>
      </c>
      <c r="D567">
        <v>16</v>
      </c>
      <c r="E567" t="s">
        <v>7110</v>
      </c>
      <c r="F567" t="s">
        <v>7105</v>
      </c>
      <c r="G567" t="s">
        <v>7102</v>
      </c>
      <c r="H567">
        <v>1</v>
      </c>
      <c r="I567">
        <v>1</v>
      </c>
      <c r="J567" t="s">
        <v>7097</v>
      </c>
      <c r="K567" t="s">
        <v>7103</v>
      </c>
      <c r="L567" t="s">
        <v>7099</v>
      </c>
      <c r="M567" t="s">
        <v>7100</v>
      </c>
      <c r="N567">
        <v>2</v>
      </c>
      <c r="O567">
        <v>1</v>
      </c>
      <c r="P567">
        <v>0</v>
      </c>
      <c r="Q567" t="s">
        <v>401</v>
      </c>
      <c r="R567" t="s">
        <v>401</v>
      </c>
      <c r="S567" t="s">
        <v>401</v>
      </c>
      <c r="T567" t="s">
        <v>7101</v>
      </c>
      <c r="U567" t="s">
        <v>7101</v>
      </c>
      <c r="V567" t="s">
        <v>7101</v>
      </c>
      <c r="W567" t="s">
        <v>7101</v>
      </c>
      <c r="X567" t="s">
        <v>401</v>
      </c>
      <c r="Y567">
        <v>4</v>
      </c>
      <c r="Z567">
        <v>5</v>
      </c>
      <c r="AA567">
        <v>5</v>
      </c>
      <c r="AB567">
        <v>2</v>
      </c>
      <c r="AC567">
        <v>4</v>
      </c>
      <c r="AD567">
        <v>5</v>
      </c>
      <c r="AE567">
        <v>0</v>
      </c>
      <c r="AF567">
        <v>10</v>
      </c>
      <c r="AG567">
        <v>10</v>
      </c>
      <c r="AH567">
        <v>9</v>
      </c>
    </row>
    <row r="568" spans="1:34" x14ac:dyDescent="0.3">
      <c r="A568" s="11" t="s">
        <v>7701</v>
      </c>
      <c r="B568" t="s">
        <v>7111</v>
      </c>
      <c r="C568" t="s">
        <v>7923</v>
      </c>
      <c r="D568">
        <v>18</v>
      </c>
      <c r="E568" t="s">
        <v>7110</v>
      </c>
      <c r="F568" t="s">
        <v>7095</v>
      </c>
      <c r="G568" t="s">
        <v>7102</v>
      </c>
      <c r="H568">
        <v>1</v>
      </c>
      <c r="I568">
        <v>1</v>
      </c>
      <c r="J568" t="s">
        <v>7106</v>
      </c>
      <c r="K568" t="s">
        <v>7103</v>
      </c>
      <c r="L568" t="s">
        <v>7099</v>
      </c>
      <c r="M568" t="s">
        <v>7103</v>
      </c>
      <c r="N568">
        <v>2</v>
      </c>
      <c r="O568">
        <v>1</v>
      </c>
      <c r="P568">
        <v>1</v>
      </c>
      <c r="Q568" t="s">
        <v>401</v>
      </c>
      <c r="R568" t="s">
        <v>7101</v>
      </c>
      <c r="S568" t="s">
        <v>401</v>
      </c>
      <c r="T568" t="s">
        <v>401</v>
      </c>
      <c r="U568" t="s">
        <v>7101</v>
      </c>
      <c r="V568" t="s">
        <v>401</v>
      </c>
      <c r="W568" t="s">
        <v>7101</v>
      </c>
      <c r="X568" t="s">
        <v>7101</v>
      </c>
      <c r="Y568">
        <v>5</v>
      </c>
      <c r="Z568">
        <v>3</v>
      </c>
      <c r="AA568">
        <v>3</v>
      </c>
      <c r="AB568">
        <v>2</v>
      </c>
      <c r="AC568">
        <v>3</v>
      </c>
      <c r="AD568">
        <v>5</v>
      </c>
      <c r="AE568">
        <v>2</v>
      </c>
      <c r="AF568">
        <v>9</v>
      </c>
      <c r="AG568">
        <v>7</v>
      </c>
      <c r="AH568">
        <v>9</v>
      </c>
    </row>
    <row r="569" spans="1:34" x14ac:dyDescent="0.3">
      <c r="A569" s="11" t="s">
        <v>7702</v>
      </c>
      <c r="B569" t="s">
        <v>7111</v>
      </c>
      <c r="C569" t="s">
        <v>7924</v>
      </c>
      <c r="D569">
        <v>18</v>
      </c>
      <c r="E569" t="s">
        <v>7110</v>
      </c>
      <c r="F569" t="s">
        <v>7095</v>
      </c>
      <c r="G569" t="s">
        <v>7102</v>
      </c>
      <c r="H569">
        <v>3</v>
      </c>
      <c r="I569">
        <v>2</v>
      </c>
      <c r="J569" t="s">
        <v>7106</v>
      </c>
      <c r="K569" t="s">
        <v>7103</v>
      </c>
      <c r="L569" t="s">
        <v>7099</v>
      </c>
      <c r="M569" t="s">
        <v>7100</v>
      </c>
      <c r="N569">
        <v>1</v>
      </c>
      <c r="O569">
        <v>1</v>
      </c>
      <c r="P569">
        <v>1</v>
      </c>
      <c r="Q569" t="s">
        <v>401</v>
      </c>
      <c r="R569" t="s">
        <v>401</v>
      </c>
      <c r="S569" t="s">
        <v>401</v>
      </c>
      <c r="T569" t="s">
        <v>401</v>
      </c>
      <c r="U569" t="s">
        <v>7101</v>
      </c>
      <c r="V569" t="s">
        <v>401</v>
      </c>
      <c r="W569" t="s">
        <v>7101</v>
      </c>
      <c r="X569" t="s">
        <v>401</v>
      </c>
      <c r="Y569">
        <v>2</v>
      </c>
      <c r="Z569">
        <v>3</v>
      </c>
      <c r="AA569">
        <v>1</v>
      </c>
      <c r="AB569">
        <v>2</v>
      </c>
      <c r="AC569">
        <v>2</v>
      </c>
      <c r="AD569">
        <v>5</v>
      </c>
      <c r="AE569">
        <v>0</v>
      </c>
      <c r="AF569">
        <v>4</v>
      </c>
      <c r="AG569">
        <v>0</v>
      </c>
      <c r="AH569">
        <v>0</v>
      </c>
    </row>
    <row r="570" spans="1:34" x14ac:dyDescent="0.3">
      <c r="A570" s="11" t="s">
        <v>7703</v>
      </c>
      <c r="B570" t="s">
        <v>7111</v>
      </c>
      <c r="C570" t="s">
        <v>7923</v>
      </c>
      <c r="D570">
        <v>19</v>
      </c>
      <c r="E570" t="s">
        <v>7094</v>
      </c>
      <c r="F570" t="s">
        <v>7095</v>
      </c>
      <c r="G570" t="s">
        <v>7102</v>
      </c>
      <c r="H570">
        <v>3</v>
      </c>
      <c r="I570">
        <v>2</v>
      </c>
      <c r="J570" t="s">
        <v>7097</v>
      </c>
      <c r="K570" t="s">
        <v>7106</v>
      </c>
      <c r="L570" t="s">
        <v>7099</v>
      </c>
      <c r="M570" t="s">
        <v>7100</v>
      </c>
      <c r="N570">
        <v>2</v>
      </c>
      <c r="O570">
        <v>1</v>
      </c>
      <c r="P570">
        <v>3</v>
      </c>
      <c r="Q570" t="s">
        <v>401</v>
      </c>
      <c r="R570" t="s">
        <v>401</v>
      </c>
      <c r="S570" t="s">
        <v>401</v>
      </c>
      <c r="T570" t="s">
        <v>7101</v>
      </c>
      <c r="U570" t="s">
        <v>7101</v>
      </c>
      <c r="V570" t="s">
        <v>7101</v>
      </c>
      <c r="W570" t="s">
        <v>401</v>
      </c>
      <c r="X570" t="s">
        <v>401</v>
      </c>
      <c r="Y570">
        <v>3</v>
      </c>
      <c r="Z570">
        <v>2</v>
      </c>
      <c r="AA570">
        <v>1</v>
      </c>
      <c r="AB570">
        <v>1</v>
      </c>
      <c r="AC570">
        <v>1</v>
      </c>
      <c r="AD570">
        <v>3</v>
      </c>
      <c r="AE570">
        <v>4</v>
      </c>
      <c r="AF570">
        <v>6</v>
      </c>
      <c r="AG570">
        <v>11</v>
      </c>
      <c r="AH570">
        <v>9</v>
      </c>
    </row>
    <row r="571" spans="1:34" x14ac:dyDescent="0.3">
      <c r="A571" s="11" t="s">
        <v>7704</v>
      </c>
      <c r="B571" t="s">
        <v>7111</v>
      </c>
      <c r="C571" t="s">
        <v>7924</v>
      </c>
      <c r="D571">
        <v>18</v>
      </c>
      <c r="E571" t="s">
        <v>7094</v>
      </c>
      <c r="F571" t="s">
        <v>7095</v>
      </c>
      <c r="G571" t="s">
        <v>7102</v>
      </c>
      <c r="H571">
        <v>3</v>
      </c>
      <c r="I571">
        <v>3</v>
      </c>
      <c r="J571" t="s">
        <v>7097</v>
      </c>
      <c r="K571" t="s">
        <v>7097</v>
      </c>
      <c r="L571" t="s">
        <v>7099</v>
      </c>
      <c r="M571" t="s">
        <v>7100</v>
      </c>
      <c r="N571">
        <v>1</v>
      </c>
      <c r="O571">
        <v>2</v>
      </c>
      <c r="P571">
        <v>2</v>
      </c>
      <c r="Q571" t="s">
        <v>401</v>
      </c>
      <c r="R571" t="s">
        <v>7101</v>
      </c>
      <c r="S571" t="s">
        <v>401</v>
      </c>
      <c r="T571" t="s">
        <v>7101</v>
      </c>
      <c r="U571" t="s">
        <v>7101</v>
      </c>
      <c r="V571" t="s">
        <v>401</v>
      </c>
      <c r="W571" t="s">
        <v>7101</v>
      </c>
      <c r="X571" t="s">
        <v>401</v>
      </c>
      <c r="Y571">
        <v>4</v>
      </c>
      <c r="Z571">
        <v>4</v>
      </c>
      <c r="AA571">
        <v>5</v>
      </c>
      <c r="AB571">
        <v>1</v>
      </c>
      <c r="AC571">
        <v>3</v>
      </c>
      <c r="AD571">
        <v>3</v>
      </c>
      <c r="AE571">
        <v>9</v>
      </c>
      <c r="AF571">
        <v>4</v>
      </c>
      <c r="AG571">
        <v>8</v>
      </c>
      <c r="AH571">
        <v>8</v>
      </c>
    </row>
    <row r="572" spans="1:34" x14ac:dyDescent="0.3">
      <c r="A572" s="11" t="s">
        <v>7705</v>
      </c>
      <c r="B572" t="s">
        <v>7111</v>
      </c>
      <c r="C572" t="s">
        <v>7923</v>
      </c>
      <c r="D572">
        <v>16</v>
      </c>
      <c r="E572" t="s">
        <v>7110</v>
      </c>
      <c r="F572" t="s">
        <v>7095</v>
      </c>
      <c r="G572" t="s">
        <v>7102</v>
      </c>
      <c r="H572">
        <v>2</v>
      </c>
      <c r="I572">
        <v>2</v>
      </c>
      <c r="J572" t="s">
        <v>7106</v>
      </c>
      <c r="K572" t="s">
        <v>7106</v>
      </c>
      <c r="L572" t="s">
        <v>7099</v>
      </c>
      <c r="M572" t="s">
        <v>7100</v>
      </c>
      <c r="N572">
        <v>2</v>
      </c>
      <c r="O572">
        <v>1</v>
      </c>
      <c r="P572">
        <v>0</v>
      </c>
      <c r="Q572" t="s">
        <v>401</v>
      </c>
      <c r="R572" t="s">
        <v>7101</v>
      </c>
      <c r="S572" t="s">
        <v>401</v>
      </c>
      <c r="T572" t="s">
        <v>7101</v>
      </c>
      <c r="U572" t="s">
        <v>7101</v>
      </c>
      <c r="V572" t="s">
        <v>7101</v>
      </c>
      <c r="W572" t="s">
        <v>7101</v>
      </c>
      <c r="X572" t="s">
        <v>7101</v>
      </c>
      <c r="Y572">
        <v>5</v>
      </c>
      <c r="Z572">
        <v>4</v>
      </c>
      <c r="AA572">
        <v>3</v>
      </c>
      <c r="AB572">
        <v>2</v>
      </c>
      <c r="AC572">
        <v>4</v>
      </c>
      <c r="AD572">
        <v>4</v>
      </c>
      <c r="AE572">
        <v>6</v>
      </c>
      <c r="AF572">
        <v>7</v>
      </c>
      <c r="AG572">
        <v>8</v>
      </c>
      <c r="AH572">
        <v>8</v>
      </c>
    </row>
    <row r="573" spans="1:34" x14ac:dyDescent="0.3">
      <c r="A573" s="11" t="s">
        <v>7706</v>
      </c>
      <c r="B573" t="s">
        <v>7111</v>
      </c>
      <c r="C573" t="s">
        <v>7924</v>
      </c>
      <c r="D573">
        <v>19</v>
      </c>
      <c r="E573" t="s">
        <v>7094</v>
      </c>
      <c r="F573" t="s">
        <v>7095</v>
      </c>
      <c r="G573" t="s">
        <v>7102</v>
      </c>
      <c r="H573">
        <v>2</v>
      </c>
      <c r="I573">
        <v>1</v>
      </c>
      <c r="J573" t="s">
        <v>7097</v>
      </c>
      <c r="K573" t="s">
        <v>7103</v>
      </c>
      <c r="L573" t="s">
        <v>7099</v>
      </c>
      <c r="M573" t="s">
        <v>7103</v>
      </c>
      <c r="N573">
        <v>2</v>
      </c>
      <c r="O573">
        <v>1</v>
      </c>
      <c r="P573">
        <v>3</v>
      </c>
      <c r="Q573" t="s">
        <v>401</v>
      </c>
      <c r="R573" t="s">
        <v>401</v>
      </c>
      <c r="S573" t="s">
        <v>401</v>
      </c>
      <c r="T573" t="s">
        <v>7101</v>
      </c>
      <c r="U573" t="s">
        <v>401</v>
      </c>
      <c r="V573" t="s">
        <v>401</v>
      </c>
      <c r="W573" t="s">
        <v>7101</v>
      </c>
      <c r="X573" t="s">
        <v>7101</v>
      </c>
      <c r="Y573">
        <v>4</v>
      </c>
      <c r="Z573">
        <v>4</v>
      </c>
      <c r="AA573">
        <v>3</v>
      </c>
      <c r="AB573">
        <v>1</v>
      </c>
      <c r="AC573">
        <v>3</v>
      </c>
      <c r="AD573">
        <v>5</v>
      </c>
      <c r="AE573">
        <v>4</v>
      </c>
      <c r="AF573">
        <v>8</v>
      </c>
      <c r="AG573">
        <v>9</v>
      </c>
      <c r="AH573">
        <v>9</v>
      </c>
    </row>
    <row r="574" spans="1:34" x14ac:dyDescent="0.3">
      <c r="A574" s="11" t="s">
        <v>7707</v>
      </c>
      <c r="B574" t="s">
        <v>7111</v>
      </c>
      <c r="C574" t="s">
        <v>7923</v>
      </c>
      <c r="D574">
        <v>16</v>
      </c>
      <c r="E574" t="s">
        <v>7094</v>
      </c>
      <c r="F574" t="s">
        <v>7095</v>
      </c>
      <c r="G574" t="s">
        <v>7096</v>
      </c>
      <c r="H574">
        <v>3</v>
      </c>
      <c r="I574">
        <v>2</v>
      </c>
      <c r="J574" t="s">
        <v>7106</v>
      </c>
      <c r="K574" t="s">
        <v>7097</v>
      </c>
      <c r="L574" t="s">
        <v>7099</v>
      </c>
      <c r="M574" t="s">
        <v>7100</v>
      </c>
      <c r="N574">
        <v>2</v>
      </c>
      <c r="O574">
        <v>2</v>
      </c>
      <c r="P574">
        <v>2</v>
      </c>
      <c r="Q574" t="s">
        <v>401</v>
      </c>
      <c r="R574" t="s">
        <v>7101</v>
      </c>
      <c r="S574" t="s">
        <v>401</v>
      </c>
      <c r="T574" t="s">
        <v>7101</v>
      </c>
      <c r="U574" t="s">
        <v>7101</v>
      </c>
      <c r="V574" t="s">
        <v>7101</v>
      </c>
      <c r="W574" t="s">
        <v>401</v>
      </c>
      <c r="X574" t="s">
        <v>7101</v>
      </c>
      <c r="Y574">
        <v>2</v>
      </c>
      <c r="Z574">
        <v>5</v>
      </c>
      <c r="AA574">
        <v>5</v>
      </c>
      <c r="AB574">
        <v>1</v>
      </c>
      <c r="AC574">
        <v>1</v>
      </c>
      <c r="AD574">
        <v>1</v>
      </c>
      <c r="AE574">
        <v>8</v>
      </c>
      <c r="AF574">
        <v>5</v>
      </c>
      <c r="AG574">
        <v>5</v>
      </c>
      <c r="AH574">
        <v>7</v>
      </c>
    </row>
    <row r="575" spans="1:34" x14ac:dyDescent="0.3">
      <c r="A575" s="11" t="s">
        <v>7708</v>
      </c>
      <c r="B575" t="s">
        <v>7111</v>
      </c>
      <c r="C575" t="s">
        <v>7924</v>
      </c>
      <c r="D575">
        <v>17</v>
      </c>
      <c r="E575" t="s">
        <v>7094</v>
      </c>
      <c r="F575" t="s">
        <v>7095</v>
      </c>
      <c r="G575" t="s">
        <v>7102</v>
      </c>
      <c r="H575">
        <v>1</v>
      </c>
      <c r="I575">
        <v>1</v>
      </c>
      <c r="J575" t="s">
        <v>7103</v>
      </c>
      <c r="K575" t="s">
        <v>7097</v>
      </c>
      <c r="L575" t="s">
        <v>7099</v>
      </c>
      <c r="M575" t="s">
        <v>7100</v>
      </c>
      <c r="N575">
        <v>1</v>
      </c>
      <c r="O575">
        <v>1</v>
      </c>
      <c r="P575">
        <v>0</v>
      </c>
      <c r="Q575" t="s">
        <v>401</v>
      </c>
      <c r="R575" t="s">
        <v>7101</v>
      </c>
      <c r="S575" t="s">
        <v>401</v>
      </c>
      <c r="T575" t="s">
        <v>7101</v>
      </c>
      <c r="U575" t="s">
        <v>7101</v>
      </c>
      <c r="V575" t="s">
        <v>7101</v>
      </c>
      <c r="W575" t="s">
        <v>401</v>
      </c>
      <c r="X575" t="s">
        <v>401</v>
      </c>
      <c r="Y575">
        <v>4</v>
      </c>
      <c r="Z575">
        <v>3</v>
      </c>
      <c r="AA575">
        <v>2</v>
      </c>
      <c r="AB575">
        <v>1</v>
      </c>
      <c r="AC575">
        <v>2</v>
      </c>
      <c r="AD575">
        <v>5</v>
      </c>
      <c r="AE575">
        <v>9</v>
      </c>
      <c r="AF575">
        <v>7</v>
      </c>
      <c r="AG575">
        <v>9</v>
      </c>
      <c r="AH575">
        <v>10</v>
      </c>
    </row>
    <row r="576" spans="1:34" x14ac:dyDescent="0.3">
      <c r="A576" s="11" t="s">
        <v>7709</v>
      </c>
      <c r="B576" t="s">
        <v>7111</v>
      </c>
      <c r="C576" t="s">
        <v>7923</v>
      </c>
      <c r="D576">
        <v>20</v>
      </c>
      <c r="E576" t="s">
        <v>7110</v>
      </c>
      <c r="F576" t="s">
        <v>7095</v>
      </c>
      <c r="G576" t="s">
        <v>7102</v>
      </c>
      <c r="H576">
        <v>1</v>
      </c>
      <c r="I576">
        <v>1</v>
      </c>
      <c r="J576" t="s">
        <v>7103</v>
      </c>
      <c r="K576" t="s">
        <v>7103</v>
      </c>
      <c r="L576" t="s">
        <v>7099</v>
      </c>
      <c r="M576" t="s">
        <v>7103</v>
      </c>
      <c r="N576">
        <v>2</v>
      </c>
      <c r="O576">
        <v>1</v>
      </c>
      <c r="P576">
        <v>1</v>
      </c>
      <c r="Q576" t="s">
        <v>401</v>
      </c>
      <c r="R576" t="s">
        <v>7101</v>
      </c>
      <c r="S576" t="s">
        <v>401</v>
      </c>
      <c r="T576" t="s">
        <v>401</v>
      </c>
      <c r="U576" t="s">
        <v>7101</v>
      </c>
      <c r="V576" t="s">
        <v>401</v>
      </c>
      <c r="W576" t="s">
        <v>7101</v>
      </c>
      <c r="X576" t="s">
        <v>7101</v>
      </c>
      <c r="Y576">
        <v>4</v>
      </c>
      <c r="Z576">
        <v>4</v>
      </c>
      <c r="AA576">
        <v>3</v>
      </c>
      <c r="AB576">
        <v>2</v>
      </c>
      <c r="AC576">
        <v>4</v>
      </c>
      <c r="AD576">
        <v>4</v>
      </c>
      <c r="AE576">
        <v>12</v>
      </c>
      <c r="AF576">
        <v>8</v>
      </c>
      <c r="AG576">
        <v>11</v>
      </c>
      <c r="AH576">
        <v>10</v>
      </c>
    </row>
    <row r="577" spans="1:34" x14ac:dyDescent="0.3">
      <c r="A577" s="11" t="s">
        <v>7710</v>
      </c>
      <c r="B577" t="s">
        <v>7111</v>
      </c>
      <c r="C577" t="s">
        <v>7924</v>
      </c>
      <c r="D577">
        <v>18</v>
      </c>
      <c r="E577" t="s">
        <v>7110</v>
      </c>
      <c r="F577" t="s">
        <v>7095</v>
      </c>
      <c r="G577" t="s">
        <v>7096</v>
      </c>
      <c r="H577">
        <v>4</v>
      </c>
      <c r="I577">
        <v>3</v>
      </c>
      <c r="J577" t="s">
        <v>7106</v>
      </c>
      <c r="K577" t="s">
        <v>7106</v>
      </c>
      <c r="L577" t="s">
        <v>7099</v>
      </c>
      <c r="M577" t="s">
        <v>7100</v>
      </c>
      <c r="N577">
        <v>1</v>
      </c>
      <c r="O577">
        <v>1</v>
      </c>
      <c r="P577">
        <v>0</v>
      </c>
      <c r="Q577" t="s">
        <v>401</v>
      </c>
      <c r="R577" t="s">
        <v>7101</v>
      </c>
      <c r="S577" t="s">
        <v>401</v>
      </c>
      <c r="T577" t="s">
        <v>401</v>
      </c>
      <c r="U577" t="s">
        <v>7101</v>
      </c>
      <c r="V577" t="s">
        <v>7101</v>
      </c>
      <c r="W577" t="s">
        <v>7101</v>
      </c>
      <c r="X577" t="s">
        <v>401</v>
      </c>
      <c r="Y577">
        <v>5</v>
      </c>
      <c r="Z577">
        <v>4</v>
      </c>
      <c r="AA577">
        <v>4</v>
      </c>
      <c r="AB577">
        <v>3</v>
      </c>
      <c r="AC577">
        <v>4</v>
      </c>
      <c r="AD577">
        <v>2</v>
      </c>
      <c r="AE577">
        <v>8</v>
      </c>
      <c r="AF577">
        <v>10</v>
      </c>
      <c r="AG577">
        <v>11</v>
      </c>
      <c r="AH577">
        <v>10</v>
      </c>
    </row>
    <row r="578" spans="1:34" x14ac:dyDescent="0.3">
      <c r="A578" s="11" t="s">
        <v>7711</v>
      </c>
      <c r="B578" t="s">
        <v>7111</v>
      </c>
      <c r="C578" t="s">
        <v>7923</v>
      </c>
      <c r="D578">
        <v>18</v>
      </c>
      <c r="E578" t="s">
        <v>7110</v>
      </c>
      <c r="F578" t="s">
        <v>7095</v>
      </c>
      <c r="G578" t="s">
        <v>7102</v>
      </c>
      <c r="H578">
        <v>3</v>
      </c>
      <c r="I578">
        <v>2</v>
      </c>
      <c r="J578" t="s">
        <v>7103</v>
      </c>
      <c r="K578" t="s">
        <v>7103</v>
      </c>
      <c r="L578" t="s">
        <v>7099</v>
      </c>
      <c r="M578" t="s">
        <v>7100</v>
      </c>
      <c r="N578">
        <v>2</v>
      </c>
      <c r="O578">
        <v>1</v>
      </c>
      <c r="P578">
        <v>0</v>
      </c>
      <c r="Q578" t="s">
        <v>401</v>
      </c>
      <c r="R578" t="s">
        <v>7101</v>
      </c>
      <c r="S578" t="s">
        <v>401</v>
      </c>
      <c r="T578" t="s">
        <v>401</v>
      </c>
      <c r="U578" t="s">
        <v>401</v>
      </c>
      <c r="V578" t="s">
        <v>7101</v>
      </c>
      <c r="W578" t="s">
        <v>7101</v>
      </c>
      <c r="X578" t="s">
        <v>401</v>
      </c>
      <c r="Y578">
        <v>2</v>
      </c>
      <c r="Z578">
        <v>5</v>
      </c>
      <c r="AA578">
        <v>5</v>
      </c>
      <c r="AB578">
        <v>5</v>
      </c>
      <c r="AC578">
        <v>5</v>
      </c>
      <c r="AD578">
        <v>5</v>
      </c>
      <c r="AE578">
        <v>8</v>
      </c>
      <c r="AF578">
        <v>9</v>
      </c>
      <c r="AG578">
        <v>10</v>
      </c>
      <c r="AH578">
        <v>11</v>
      </c>
    </row>
    <row r="579" spans="1:34" x14ac:dyDescent="0.3">
      <c r="A579" s="11" t="s">
        <v>7712</v>
      </c>
      <c r="B579" t="s">
        <v>7111</v>
      </c>
      <c r="C579" t="s">
        <v>7924</v>
      </c>
      <c r="D579">
        <v>19</v>
      </c>
      <c r="E579" t="s">
        <v>7110</v>
      </c>
      <c r="F579" t="s">
        <v>7095</v>
      </c>
      <c r="G579" t="s">
        <v>7102</v>
      </c>
      <c r="H579">
        <v>1</v>
      </c>
      <c r="I579">
        <v>1</v>
      </c>
      <c r="J579" t="s">
        <v>7103</v>
      </c>
      <c r="K579" t="s">
        <v>7106</v>
      </c>
      <c r="L579" t="s">
        <v>7107</v>
      </c>
      <c r="M579" t="s">
        <v>7103</v>
      </c>
      <c r="N579">
        <v>3</v>
      </c>
      <c r="O579">
        <v>2</v>
      </c>
      <c r="P579">
        <v>1</v>
      </c>
      <c r="Q579" t="s">
        <v>401</v>
      </c>
      <c r="R579" t="s">
        <v>401</v>
      </c>
      <c r="S579" t="s">
        <v>401</v>
      </c>
      <c r="T579" t="s">
        <v>401</v>
      </c>
      <c r="U579" t="s">
        <v>7101</v>
      </c>
      <c r="V579" t="s">
        <v>7101</v>
      </c>
      <c r="W579" t="s">
        <v>7101</v>
      </c>
      <c r="X579" t="s">
        <v>401</v>
      </c>
      <c r="Y579">
        <v>5</v>
      </c>
      <c r="Z579">
        <v>4</v>
      </c>
      <c r="AA579">
        <v>4</v>
      </c>
      <c r="AB579">
        <v>3</v>
      </c>
      <c r="AC579">
        <v>3</v>
      </c>
      <c r="AD579">
        <v>2</v>
      </c>
      <c r="AE579">
        <v>8</v>
      </c>
      <c r="AF579">
        <v>10</v>
      </c>
      <c r="AG579">
        <v>9</v>
      </c>
      <c r="AH579">
        <v>11</v>
      </c>
    </row>
    <row r="580" spans="1:34" x14ac:dyDescent="0.3">
      <c r="A580" s="11" t="s">
        <v>7713</v>
      </c>
      <c r="B580" t="s">
        <v>7111</v>
      </c>
      <c r="C580" t="s">
        <v>7923</v>
      </c>
      <c r="D580">
        <v>17</v>
      </c>
      <c r="E580" t="s">
        <v>7094</v>
      </c>
      <c r="F580" t="s">
        <v>7095</v>
      </c>
      <c r="G580" t="s">
        <v>7102</v>
      </c>
      <c r="H580">
        <v>3</v>
      </c>
      <c r="I580">
        <v>3</v>
      </c>
      <c r="J580" t="s">
        <v>7088</v>
      </c>
      <c r="K580" t="s">
        <v>7103</v>
      </c>
      <c r="L580" t="s">
        <v>7099</v>
      </c>
      <c r="M580" t="s">
        <v>7100</v>
      </c>
      <c r="N580">
        <v>2</v>
      </c>
      <c r="O580">
        <v>2</v>
      </c>
      <c r="P580">
        <v>1</v>
      </c>
      <c r="Q580" t="s">
        <v>401</v>
      </c>
      <c r="R580" t="s">
        <v>7101</v>
      </c>
      <c r="S580" t="s">
        <v>401</v>
      </c>
      <c r="T580" t="s">
        <v>401</v>
      </c>
      <c r="U580" t="s">
        <v>7101</v>
      </c>
      <c r="V580" t="s">
        <v>7101</v>
      </c>
      <c r="W580" t="s">
        <v>7101</v>
      </c>
      <c r="X580" t="s">
        <v>401</v>
      </c>
      <c r="Y580">
        <v>4</v>
      </c>
      <c r="Z580">
        <v>5</v>
      </c>
      <c r="AA580">
        <v>4</v>
      </c>
      <c r="AB580">
        <v>2</v>
      </c>
      <c r="AC580">
        <v>3</v>
      </c>
      <c r="AD580">
        <v>3</v>
      </c>
      <c r="AE580">
        <v>4</v>
      </c>
      <c r="AF580">
        <v>8</v>
      </c>
      <c r="AG580">
        <v>9</v>
      </c>
      <c r="AH580">
        <v>10</v>
      </c>
    </row>
    <row r="581" spans="1:34" x14ac:dyDescent="0.3">
      <c r="A581" s="11" t="s">
        <v>7714</v>
      </c>
      <c r="B581" t="s">
        <v>7111</v>
      </c>
      <c r="C581" t="s">
        <v>7924</v>
      </c>
      <c r="D581">
        <v>18</v>
      </c>
      <c r="E581" t="s">
        <v>7094</v>
      </c>
      <c r="F581" t="s">
        <v>7105</v>
      </c>
      <c r="G581" t="s">
        <v>7102</v>
      </c>
      <c r="H581">
        <v>1</v>
      </c>
      <c r="I581">
        <v>3</v>
      </c>
      <c r="J581" t="s">
        <v>7097</v>
      </c>
      <c r="K581" t="s">
        <v>7106</v>
      </c>
      <c r="L581" t="s">
        <v>7099</v>
      </c>
      <c r="M581" t="s">
        <v>7100</v>
      </c>
      <c r="N581">
        <v>1</v>
      </c>
      <c r="O581">
        <v>1</v>
      </c>
      <c r="P581">
        <v>0</v>
      </c>
      <c r="Q581" t="s">
        <v>401</v>
      </c>
      <c r="R581" t="s">
        <v>401</v>
      </c>
      <c r="S581" t="s">
        <v>401</v>
      </c>
      <c r="T581" t="s">
        <v>401</v>
      </c>
      <c r="U581" t="s">
        <v>7101</v>
      </c>
      <c r="V581" t="s">
        <v>401</v>
      </c>
      <c r="W581" t="s">
        <v>7101</v>
      </c>
      <c r="X581" t="s">
        <v>7101</v>
      </c>
      <c r="Y581">
        <v>4</v>
      </c>
      <c r="Z581">
        <v>3</v>
      </c>
      <c r="AA581">
        <v>3</v>
      </c>
      <c r="AB581">
        <v>2</v>
      </c>
      <c r="AC581">
        <v>3</v>
      </c>
      <c r="AD581">
        <v>3</v>
      </c>
      <c r="AE581">
        <v>0</v>
      </c>
      <c r="AF581">
        <v>9</v>
      </c>
      <c r="AG581">
        <v>10</v>
      </c>
      <c r="AH581">
        <v>9</v>
      </c>
    </row>
    <row r="582" spans="1:34" x14ac:dyDescent="0.3">
      <c r="A582" s="11" t="s">
        <v>7715</v>
      </c>
      <c r="B582" t="s">
        <v>7111</v>
      </c>
      <c r="C582" t="s">
        <v>7923</v>
      </c>
      <c r="D582">
        <v>19</v>
      </c>
      <c r="E582" t="s">
        <v>7110</v>
      </c>
      <c r="F582" t="s">
        <v>7095</v>
      </c>
      <c r="G582" t="s">
        <v>7102</v>
      </c>
      <c r="H582">
        <v>1</v>
      </c>
      <c r="I582">
        <v>1</v>
      </c>
      <c r="J582" t="s">
        <v>7103</v>
      </c>
      <c r="K582" t="s">
        <v>7103</v>
      </c>
      <c r="L582" t="s">
        <v>7107</v>
      </c>
      <c r="M582" t="s">
        <v>7103</v>
      </c>
      <c r="N582">
        <v>3</v>
      </c>
      <c r="O582">
        <v>1</v>
      </c>
      <c r="P582">
        <v>1</v>
      </c>
      <c r="Q582" t="s">
        <v>401</v>
      </c>
      <c r="R582" t="s">
        <v>7101</v>
      </c>
      <c r="S582" t="s">
        <v>401</v>
      </c>
      <c r="T582" t="s">
        <v>401</v>
      </c>
      <c r="U582" t="s">
        <v>7101</v>
      </c>
      <c r="V582" t="s">
        <v>7101</v>
      </c>
      <c r="W582" t="s">
        <v>7101</v>
      </c>
      <c r="X582" t="s">
        <v>401</v>
      </c>
      <c r="Y582">
        <v>4</v>
      </c>
      <c r="Z582">
        <v>4</v>
      </c>
      <c r="AA582">
        <v>4</v>
      </c>
      <c r="AB582">
        <v>3</v>
      </c>
      <c r="AC582">
        <v>3</v>
      </c>
      <c r="AD582">
        <v>5</v>
      </c>
      <c r="AE582">
        <v>4</v>
      </c>
      <c r="AF582">
        <v>8</v>
      </c>
      <c r="AG582">
        <v>9</v>
      </c>
      <c r="AH582">
        <v>10</v>
      </c>
    </row>
    <row r="583" spans="1:34" x14ac:dyDescent="0.3">
      <c r="A583" s="11" t="s">
        <v>7716</v>
      </c>
      <c r="B583" t="s">
        <v>7111</v>
      </c>
      <c r="C583" t="s">
        <v>7924</v>
      </c>
      <c r="D583">
        <v>18</v>
      </c>
      <c r="E583" t="s">
        <v>7094</v>
      </c>
      <c r="F583" t="s">
        <v>7095</v>
      </c>
      <c r="G583" t="s">
        <v>7096</v>
      </c>
      <c r="H583">
        <v>1</v>
      </c>
      <c r="I583">
        <v>2</v>
      </c>
      <c r="J583" t="s">
        <v>7097</v>
      </c>
      <c r="K583" t="s">
        <v>7103</v>
      </c>
      <c r="L583" t="s">
        <v>7099</v>
      </c>
      <c r="M583" t="s">
        <v>7100</v>
      </c>
      <c r="N583">
        <v>2</v>
      </c>
      <c r="O583">
        <v>2</v>
      </c>
      <c r="P583">
        <v>2</v>
      </c>
      <c r="Q583" t="s">
        <v>401</v>
      </c>
      <c r="R583" t="s">
        <v>7101</v>
      </c>
      <c r="S583" t="s">
        <v>401</v>
      </c>
      <c r="T583" t="s">
        <v>401</v>
      </c>
      <c r="U583" t="s">
        <v>7101</v>
      </c>
      <c r="V583" t="s">
        <v>7101</v>
      </c>
      <c r="W583" t="s">
        <v>401</v>
      </c>
      <c r="X583" t="s">
        <v>401</v>
      </c>
      <c r="Y583">
        <v>4</v>
      </c>
      <c r="Z583">
        <v>3</v>
      </c>
      <c r="AA583">
        <v>3</v>
      </c>
      <c r="AB583">
        <v>1</v>
      </c>
      <c r="AC583">
        <v>1</v>
      </c>
      <c r="AD583">
        <v>5</v>
      </c>
      <c r="AE583">
        <v>2</v>
      </c>
      <c r="AF583">
        <v>6</v>
      </c>
      <c r="AG583">
        <v>8</v>
      </c>
      <c r="AH583">
        <v>8</v>
      </c>
    </row>
    <row r="584" spans="1:34" x14ac:dyDescent="0.3">
      <c r="A584" s="11" t="s">
        <v>7717</v>
      </c>
      <c r="B584" t="s">
        <v>7111</v>
      </c>
      <c r="C584" t="s">
        <v>7923</v>
      </c>
      <c r="D584">
        <v>19</v>
      </c>
      <c r="E584" t="s">
        <v>7094</v>
      </c>
      <c r="F584" t="s">
        <v>7105</v>
      </c>
      <c r="G584" t="s">
        <v>7096</v>
      </c>
      <c r="H584">
        <v>1</v>
      </c>
      <c r="I584">
        <v>1</v>
      </c>
      <c r="J584" t="s">
        <v>7097</v>
      </c>
      <c r="K584" t="s">
        <v>7103</v>
      </c>
      <c r="L584" t="s">
        <v>7099</v>
      </c>
      <c r="M584" t="s">
        <v>7100</v>
      </c>
      <c r="N584">
        <v>1</v>
      </c>
      <c r="O584">
        <v>1</v>
      </c>
      <c r="P584">
        <v>0</v>
      </c>
      <c r="Q584" t="s">
        <v>401</v>
      </c>
      <c r="R584" t="s">
        <v>7101</v>
      </c>
      <c r="S584" t="s">
        <v>401</v>
      </c>
      <c r="T584" t="s">
        <v>401</v>
      </c>
      <c r="U584" t="s">
        <v>7101</v>
      </c>
      <c r="V584" t="s">
        <v>401</v>
      </c>
      <c r="W584" t="s">
        <v>401</v>
      </c>
      <c r="X584" t="s">
        <v>401</v>
      </c>
      <c r="Y584">
        <v>1</v>
      </c>
      <c r="Z584">
        <v>4</v>
      </c>
      <c r="AA584">
        <v>4</v>
      </c>
      <c r="AB584">
        <v>1</v>
      </c>
      <c r="AC584">
        <v>1</v>
      </c>
      <c r="AD584">
        <v>5</v>
      </c>
      <c r="AE584">
        <v>0</v>
      </c>
      <c r="AF584">
        <v>6</v>
      </c>
      <c r="AG584">
        <v>8</v>
      </c>
      <c r="AH584">
        <v>7</v>
      </c>
    </row>
    <row r="585" spans="1:34" x14ac:dyDescent="0.3">
      <c r="A585" s="11" t="s">
        <v>7718</v>
      </c>
      <c r="B585" t="s">
        <v>7111</v>
      </c>
      <c r="C585" t="s">
        <v>7924</v>
      </c>
      <c r="D585">
        <v>18</v>
      </c>
      <c r="E585" t="s">
        <v>7110</v>
      </c>
      <c r="F585" t="s">
        <v>7095</v>
      </c>
      <c r="G585" t="s">
        <v>7102</v>
      </c>
      <c r="H585">
        <v>2</v>
      </c>
      <c r="I585">
        <v>2</v>
      </c>
      <c r="J585" t="s">
        <v>7103</v>
      </c>
      <c r="K585" t="s">
        <v>7103</v>
      </c>
      <c r="L585" t="s">
        <v>7103</v>
      </c>
      <c r="M585" t="s">
        <v>7100</v>
      </c>
      <c r="N585">
        <v>2</v>
      </c>
      <c r="O585">
        <v>1</v>
      </c>
      <c r="P585">
        <v>1</v>
      </c>
      <c r="Q585" t="s">
        <v>401</v>
      </c>
      <c r="R585" t="s">
        <v>401</v>
      </c>
      <c r="S585" t="s">
        <v>401</v>
      </c>
      <c r="T585" t="s">
        <v>401</v>
      </c>
      <c r="U585" t="s">
        <v>7101</v>
      </c>
      <c r="V585" t="s">
        <v>401</v>
      </c>
      <c r="W585" t="s">
        <v>7101</v>
      </c>
      <c r="X585" t="s">
        <v>7101</v>
      </c>
      <c r="Y585">
        <v>5</v>
      </c>
      <c r="Z585">
        <v>5</v>
      </c>
      <c r="AA585">
        <v>5</v>
      </c>
      <c r="AB585">
        <v>1</v>
      </c>
      <c r="AC585">
        <v>1</v>
      </c>
      <c r="AD585">
        <v>3</v>
      </c>
      <c r="AE585">
        <v>0</v>
      </c>
      <c r="AF585">
        <v>8</v>
      </c>
      <c r="AG585">
        <v>6</v>
      </c>
      <c r="AH585">
        <v>0</v>
      </c>
    </row>
    <row r="586" spans="1:34" x14ac:dyDescent="0.3">
      <c r="A586" s="11" t="s">
        <v>7719</v>
      </c>
      <c r="B586" t="s">
        <v>7111</v>
      </c>
      <c r="C586" t="s">
        <v>7923</v>
      </c>
      <c r="D586">
        <v>17</v>
      </c>
      <c r="E586" t="s">
        <v>7110</v>
      </c>
      <c r="F586" t="s">
        <v>7095</v>
      </c>
      <c r="G586" t="s">
        <v>7102</v>
      </c>
      <c r="H586">
        <v>0</v>
      </c>
      <c r="I586">
        <v>0</v>
      </c>
      <c r="J586" t="s">
        <v>7097</v>
      </c>
      <c r="K586" t="s">
        <v>7103</v>
      </c>
      <c r="L586" t="s">
        <v>7099</v>
      </c>
      <c r="M586" t="s">
        <v>7100</v>
      </c>
      <c r="N586">
        <v>2</v>
      </c>
      <c r="O586">
        <v>1</v>
      </c>
      <c r="P586">
        <v>0</v>
      </c>
      <c r="Q586" t="s">
        <v>401</v>
      </c>
      <c r="R586" t="s">
        <v>7101</v>
      </c>
      <c r="S586" t="s">
        <v>401</v>
      </c>
      <c r="T586" t="s">
        <v>401</v>
      </c>
      <c r="U586" t="s">
        <v>7101</v>
      </c>
      <c r="V586" t="s">
        <v>7101</v>
      </c>
      <c r="W586" t="s">
        <v>7101</v>
      </c>
      <c r="X586" t="s">
        <v>401</v>
      </c>
      <c r="Y586">
        <v>4</v>
      </c>
      <c r="Z586">
        <v>4</v>
      </c>
      <c r="AA586">
        <v>3</v>
      </c>
      <c r="AB586">
        <v>1</v>
      </c>
      <c r="AC586">
        <v>1</v>
      </c>
      <c r="AD586">
        <v>5</v>
      </c>
      <c r="AE586">
        <v>0</v>
      </c>
      <c r="AF586">
        <v>10</v>
      </c>
      <c r="AG586">
        <v>11</v>
      </c>
      <c r="AH586">
        <v>11</v>
      </c>
    </row>
    <row r="587" spans="1:34" x14ac:dyDescent="0.3">
      <c r="A587" s="11" t="s">
        <v>7720</v>
      </c>
      <c r="B587" t="s">
        <v>7111</v>
      </c>
      <c r="C587" t="s">
        <v>7924</v>
      </c>
      <c r="D587">
        <v>17</v>
      </c>
      <c r="E587" t="s">
        <v>7110</v>
      </c>
      <c r="F587" t="s">
        <v>7105</v>
      </c>
      <c r="G587" t="s">
        <v>7096</v>
      </c>
      <c r="H587">
        <v>3</v>
      </c>
      <c r="I587">
        <v>1</v>
      </c>
      <c r="J587" t="s">
        <v>7103</v>
      </c>
      <c r="K587" t="s">
        <v>7097</v>
      </c>
      <c r="L587" t="s">
        <v>7099</v>
      </c>
      <c r="M587" t="s">
        <v>7103</v>
      </c>
      <c r="N587">
        <v>2</v>
      </c>
      <c r="O587">
        <v>3</v>
      </c>
      <c r="P587">
        <v>0</v>
      </c>
      <c r="Q587" t="s">
        <v>401</v>
      </c>
      <c r="R587" t="s">
        <v>7101</v>
      </c>
      <c r="S587" t="s">
        <v>7101</v>
      </c>
      <c r="T587" t="s">
        <v>401</v>
      </c>
      <c r="U587" t="s">
        <v>7101</v>
      </c>
      <c r="V587" t="s">
        <v>401</v>
      </c>
      <c r="W587" t="s">
        <v>401</v>
      </c>
      <c r="X587" t="s">
        <v>401</v>
      </c>
      <c r="Y587">
        <v>4</v>
      </c>
      <c r="Z587">
        <v>2</v>
      </c>
      <c r="AA587">
        <v>3</v>
      </c>
      <c r="AB587">
        <v>2</v>
      </c>
      <c r="AC587">
        <v>2</v>
      </c>
      <c r="AD587">
        <v>3</v>
      </c>
      <c r="AE587">
        <v>5</v>
      </c>
      <c r="AF587">
        <v>8</v>
      </c>
      <c r="AG587">
        <v>7</v>
      </c>
      <c r="AH587">
        <v>8</v>
      </c>
    </row>
    <row r="588" spans="1:34" x14ac:dyDescent="0.3">
      <c r="A588" s="11" t="s">
        <v>7721</v>
      </c>
      <c r="B588" t="s">
        <v>7111</v>
      </c>
      <c r="C588" t="s">
        <v>7923</v>
      </c>
      <c r="D588">
        <v>17</v>
      </c>
      <c r="E588" t="s">
        <v>7094</v>
      </c>
      <c r="F588" t="s">
        <v>7095</v>
      </c>
      <c r="G588" t="s">
        <v>7102</v>
      </c>
      <c r="H588">
        <v>4</v>
      </c>
      <c r="I588">
        <v>2</v>
      </c>
      <c r="J588" t="s">
        <v>7098</v>
      </c>
      <c r="K588" t="s">
        <v>7106</v>
      </c>
      <c r="L588" t="s">
        <v>7107</v>
      </c>
      <c r="M588" t="s">
        <v>7100</v>
      </c>
      <c r="N588">
        <v>1</v>
      </c>
      <c r="O588">
        <v>2</v>
      </c>
      <c r="P588">
        <v>0</v>
      </c>
      <c r="Q588" t="s">
        <v>7101</v>
      </c>
      <c r="R588" t="s">
        <v>7101</v>
      </c>
      <c r="S588" t="s">
        <v>401</v>
      </c>
      <c r="T588" t="s">
        <v>7101</v>
      </c>
      <c r="U588" t="s">
        <v>7101</v>
      </c>
      <c r="V588" t="s">
        <v>7101</v>
      </c>
      <c r="W588" t="s">
        <v>7101</v>
      </c>
      <c r="X588" t="s">
        <v>401</v>
      </c>
      <c r="Y588">
        <v>5</v>
      </c>
      <c r="Z588">
        <v>5</v>
      </c>
      <c r="AA588">
        <v>5</v>
      </c>
      <c r="AB588">
        <v>1</v>
      </c>
      <c r="AC588">
        <v>3</v>
      </c>
      <c r="AD588">
        <v>5</v>
      </c>
      <c r="AE588">
        <v>0</v>
      </c>
      <c r="AF588">
        <v>8</v>
      </c>
      <c r="AG588">
        <v>8</v>
      </c>
      <c r="AH588">
        <v>0</v>
      </c>
    </row>
    <row r="589" spans="1:34" x14ac:dyDescent="0.3">
      <c r="A589" s="11" t="s">
        <v>7722</v>
      </c>
      <c r="B589" t="s">
        <v>7111</v>
      </c>
      <c r="C589" t="s">
        <v>7924</v>
      </c>
      <c r="D589">
        <v>18</v>
      </c>
      <c r="E589" t="s">
        <v>7110</v>
      </c>
      <c r="F589" t="s">
        <v>7105</v>
      </c>
      <c r="G589" t="s">
        <v>7102</v>
      </c>
      <c r="H589">
        <v>2</v>
      </c>
      <c r="I589">
        <v>2</v>
      </c>
      <c r="J589" t="s">
        <v>7106</v>
      </c>
      <c r="K589" t="s">
        <v>7106</v>
      </c>
      <c r="L589" t="s">
        <v>7099</v>
      </c>
      <c r="M589" t="s">
        <v>7100</v>
      </c>
      <c r="N589">
        <v>1</v>
      </c>
      <c r="O589">
        <v>2</v>
      </c>
      <c r="P589">
        <v>1</v>
      </c>
      <c r="Q589" t="s">
        <v>401</v>
      </c>
      <c r="R589" t="s">
        <v>7101</v>
      </c>
      <c r="S589" t="s">
        <v>401</v>
      </c>
      <c r="T589" t="s">
        <v>7101</v>
      </c>
      <c r="U589" t="s">
        <v>7101</v>
      </c>
      <c r="V589" t="s">
        <v>7101</v>
      </c>
      <c r="W589" t="s">
        <v>7101</v>
      </c>
      <c r="X589" t="s">
        <v>401</v>
      </c>
      <c r="Y589">
        <v>2</v>
      </c>
      <c r="Z589">
        <v>3</v>
      </c>
      <c r="AA589">
        <v>3</v>
      </c>
      <c r="AB589">
        <v>1</v>
      </c>
      <c r="AC589">
        <v>2</v>
      </c>
      <c r="AD589">
        <v>4</v>
      </c>
      <c r="AE589">
        <v>3</v>
      </c>
      <c r="AF589">
        <v>7</v>
      </c>
      <c r="AG589">
        <v>6</v>
      </c>
      <c r="AH589">
        <v>8</v>
      </c>
    </row>
    <row r="590" spans="1:34" x14ac:dyDescent="0.3">
      <c r="A590" s="11" t="s">
        <v>7723</v>
      </c>
      <c r="B590" t="s">
        <v>7111</v>
      </c>
      <c r="C590" t="s">
        <v>7923</v>
      </c>
      <c r="D590">
        <v>17</v>
      </c>
      <c r="E590" t="s">
        <v>7094</v>
      </c>
      <c r="F590" t="s">
        <v>7095</v>
      </c>
      <c r="G590" t="s">
        <v>7102</v>
      </c>
      <c r="H590">
        <v>4</v>
      </c>
      <c r="I590">
        <v>1</v>
      </c>
      <c r="J590" t="s">
        <v>7088</v>
      </c>
      <c r="K590" t="s">
        <v>7097</v>
      </c>
      <c r="L590" t="s">
        <v>7099</v>
      </c>
      <c r="M590" t="s">
        <v>7100</v>
      </c>
      <c r="N590">
        <v>1</v>
      </c>
      <c r="O590">
        <v>1</v>
      </c>
      <c r="P590">
        <v>0</v>
      </c>
      <c r="Q590" t="s">
        <v>401</v>
      </c>
      <c r="R590" t="s">
        <v>7101</v>
      </c>
      <c r="S590" t="s">
        <v>401</v>
      </c>
      <c r="T590" t="s">
        <v>401</v>
      </c>
      <c r="U590" t="s">
        <v>7101</v>
      </c>
      <c r="V590" t="s">
        <v>7101</v>
      </c>
      <c r="W590" t="s">
        <v>401</v>
      </c>
      <c r="X590" t="s">
        <v>7101</v>
      </c>
      <c r="Y590">
        <v>3</v>
      </c>
      <c r="Z590">
        <v>2</v>
      </c>
      <c r="AA590">
        <v>2</v>
      </c>
      <c r="AB590">
        <v>1</v>
      </c>
      <c r="AC590">
        <v>1</v>
      </c>
      <c r="AD590">
        <v>5</v>
      </c>
      <c r="AE590">
        <v>0</v>
      </c>
      <c r="AF590">
        <v>8</v>
      </c>
      <c r="AG590">
        <v>10</v>
      </c>
      <c r="AH590">
        <v>9</v>
      </c>
    </row>
    <row r="591" spans="1:34" x14ac:dyDescent="0.3">
      <c r="A591" s="11" t="s">
        <v>7724</v>
      </c>
      <c r="B591" t="s">
        <v>7111</v>
      </c>
      <c r="C591" t="s">
        <v>7924</v>
      </c>
      <c r="D591">
        <v>17</v>
      </c>
      <c r="E591" t="s">
        <v>7094</v>
      </c>
      <c r="F591" t="s">
        <v>7105</v>
      </c>
      <c r="G591" t="s">
        <v>7102</v>
      </c>
      <c r="H591">
        <v>1</v>
      </c>
      <c r="I591">
        <v>2</v>
      </c>
      <c r="J591" t="s">
        <v>7097</v>
      </c>
      <c r="K591" t="s">
        <v>7103</v>
      </c>
      <c r="L591" t="s">
        <v>7099</v>
      </c>
      <c r="M591" t="s">
        <v>7104</v>
      </c>
      <c r="N591">
        <v>1</v>
      </c>
      <c r="O591">
        <v>1</v>
      </c>
      <c r="P591">
        <v>0</v>
      </c>
      <c r="Q591" t="s">
        <v>401</v>
      </c>
      <c r="R591" t="s">
        <v>401</v>
      </c>
      <c r="S591" t="s">
        <v>401</v>
      </c>
      <c r="T591" t="s">
        <v>401</v>
      </c>
      <c r="U591" t="s">
        <v>7101</v>
      </c>
      <c r="V591" t="s">
        <v>7101</v>
      </c>
      <c r="W591" t="s">
        <v>7101</v>
      </c>
      <c r="X591" t="s">
        <v>401</v>
      </c>
      <c r="Y591">
        <v>5</v>
      </c>
      <c r="Z591">
        <v>5</v>
      </c>
      <c r="AA591">
        <v>1</v>
      </c>
      <c r="AB591">
        <v>1</v>
      </c>
      <c r="AC591">
        <v>1</v>
      </c>
      <c r="AD591">
        <v>3</v>
      </c>
      <c r="AE591">
        <v>0</v>
      </c>
      <c r="AF591">
        <v>7</v>
      </c>
      <c r="AG591">
        <v>10</v>
      </c>
      <c r="AH591">
        <v>10</v>
      </c>
    </row>
    <row r="592" spans="1:34" x14ac:dyDescent="0.3">
      <c r="A592" s="11" t="s">
        <v>7725</v>
      </c>
      <c r="B592" t="s">
        <v>7111</v>
      </c>
      <c r="C592" t="s">
        <v>7923</v>
      </c>
      <c r="D592">
        <v>18</v>
      </c>
      <c r="E592" t="s">
        <v>7094</v>
      </c>
      <c r="F592" t="s">
        <v>7095</v>
      </c>
      <c r="G592" t="s">
        <v>7102</v>
      </c>
      <c r="H592">
        <v>1</v>
      </c>
      <c r="I592">
        <v>1</v>
      </c>
      <c r="J592" t="s">
        <v>7103</v>
      </c>
      <c r="K592" t="s">
        <v>7103</v>
      </c>
      <c r="L592" t="s">
        <v>7099</v>
      </c>
      <c r="M592" t="s">
        <v>7100</v>
      </c>
      <c r="N592">
        <v>3</v>
      </c>
      <c r="O592">
        <v>2</v>
      </c>
      <c r="P592">
        <v>2</v>
      </c>
      <c r="Q592" t="s">
        <v>401</v>
      </c>
      <c r="R592" t="s">
        <v>401</v>
      </c>
      <c r="S592" t="s">
        <v>401</v>
      </c>
      <c r="T592" t="s">
        <v>7101</v>
      </c>
      <c r="U592" t="s">
        <v>7101</v>
      </c>
      <c r="V592" t="s">
        <v>7101</v>
      </c>
      <c r="W592" t="s">
        <v>401</v>
      </c>
      <c r="X592" t="s">
        <v>7101</v>
      </c>
      <c r="Y592">
        <v>3</v>
      </c>
      <c r="Z592">
        <v>4</v>
      </c>
      <c r="AA592">
        <v>4</v>
      </c>
      <c r="AB592">
        <v>2</v>
      </c>
      <c r="AC592">
        <v>2</v>
      </c>
      <c r="AD592">
        <v>5</v>
      </c>
      <c r="AE592">
        <v>3</v>
      </c>
      <c r="AF592">
        <v>7</v>
      </c>
      <c r="AG592">
        <v>8</v>
      </c>
      <c r="AH592">
        <v>7</v>
      </c>
    </row>
    <row r="593" spans="1:34" x14ac:dyDescent="0.3">
      <c r="A593" s="11" t="s">
        <v>7726</v>
      </c>
      <c r="B593" t="s">
        <v>7111</v>
      </c>
      <c r="C593" t="s">
        <v>7924</v>
      </c>
      <c r="D593">
        <v>18</v>
      </c>
      <c r="E593" t="s">
        <v>7094</v>
      </c>
      <c r="F593" t="s">
        <v>7095</v>
      </c>
      <c r="G593" t="s">
        <v>7102</v>
      </c>
      <c r="H593">
        <v>2</v>
      </c>
      <c r="I593">
        <v>2</v>
      </c>
      <c r="J593" t="s">
        <v>7106</v>
      </c>
      <c r="K593" t="s">
        <v>7097</v>
      </c>
      <c r="L593" t="s">
        <v>7109</v>
      </c>
      <c r="M593" t="s">
        <v>7104</v>
      </c>
      <c r="N593">
        <v>2</v>
      </c>
      <c r="O593">
        <v>2</v>
      </c>
      <c r="P593">
        <v>0</v>
      </c>
      <c r="Q593" t="s">
        <v>401</v>
      </c>
      <c r="R593" t="s">
        <v>401</v>
      </c>
      <c r="S593" t="s">
        <v>401</v>
      </c>
      <c r="T593" t="s">
        <v>7101</v>
      </c>
      <c r="U593" t="s">
        <v>401</v>
      </c>
      <c r="V593" t="s">
        <v>7101</v>
      </c>
      <c r="W593" t="s">
        <v>7101</v>
      </c>
      <c r="X593" t="s">
        <v>401</v>
      </c>
      <c r="Y593">
        <v>4</v>
      </c>
      <c r="Z593">
        <v>3</v>
      </c>
      <c r="AA593">
        <v>5</v>
      </c>
      <c r="AB593">
        <v>1</v>
      </c>
      <c r="AC593">
        <v>1</v>
      </c>
      <c r="AD593">
        <v>1</v>
      </c>
      <c r="AE593">
        <v>2</v>
      </c>
      <c r="AF593">
        <v>12</v>
      </c>
      <c r="AG593">
        <v>13</v>
      </c>
      <c r="AH593">
        <v>14</v>
      </c>
    </row>
    <row r="594" spans="1:34" x14ac:dyDescent="0.3">
      <c r="A594" s="11" t="s">
        <v>7727</v>
      </c>
      <c r="B594" t="s">
        <v>7111</v>
      </c>
      <c r="C594" t="s">
        <v>7923</v>
      </c>
      <c r="D594">
        <v>17</v>
      </c>
      <c r="E594" t="s">
        <v>7094</v>
      </c>
      <c r="F594" t="s">
        <v>7095</v>
      </c>
      <c r="G594" t="s">
        <v>7102</v>
      </c>
      <c r="H594">
        <v>3</v>
      </c>
      <c r="I594">
        <v>3</v>
      </c>
      <c r="J594" t="s">
        <v>7106</v>
      </c>
      <c r="K594" t="s">
        <v>7106</v>
      </c>
      <c r="L594" t="s">
        <v>7099</v>
      </c>
      <c r="M594" t="s">
        <v>7100</v>
      </c>
      <c r="N594">
        <v>2</v>
      </c>
      <c r="O594">
        <v>1</v>
      </c>
      <c r="P594">
        <v>0</v>
      </c>
      <c r="Q594" t="s">
        <v>401</v>
      </c>
      <c r="R594" t="s">
        <v>7101</v>
      </c>
      <c r="S594" t="s">
        <v>401</v>
      </c>
      <c r="T594" t="s">
        <v>401</v>
      </c>
      <c r="U594" t="s">
        <v>7101</v>
      </c>
      <c r="V594" t="s">
        <v>7101</v>
      </c>
      <c r="W594" t="s">
        <v>7101</v>
      </c>
      <c r="X594" t="s">
        <v>401</v>
      </c>
      <c r="Y594">
        <v>4</v>
      </c>
      <c r="Z594">
        <v>4</v>
      </c>
      <c r="AA594">
        <v>3</v>
      </c>
      <c r="AB594">
        <v>1</v>
      </c>
      <c r="AC594">
        <v>1</v>
      </c>
      <c r="AD594">
        <v>4</v>
      </c>
      <c r="AE594">
        <v>0</v>
      </c>
      <c r="AF594">
        <v>11</v>
      </c>
      <c r="AG594">
        <v>12</v>
      </c>
      <c r="AH594">
        <v>13</v>
      </c>
    </row>
    <row r="595" spans="1:34" x14ac:dyDescent="0.3">
      <c r="A595" s="11" t="s">
        <v>7728</v>
      </c>
      <c r="B595" t="s">
        <v>7111</v>
      </c>
      <c r="C595" t="s">
        <v>7924</v>
      </c>
      <c r="D595">
        <v>18</v>
      </c>
      <c r="E595" t="s">
        <v>7094</v>
      </c>
      <c r="F595" t="s">
        <v>7105</v>
      </c>
      <c r="G595" t="s">
        <v>7096</v>
      </c>
      <c r="H595">
        <v>1</v>
      </c>
      <c r="I595">
        <v>2</v>
      </c>
      <c r="J595" t="s">
        <v>7097</v>
      </c>
      <c r="K595" t="s">
        <v>7103</v>
      </c>
      <c r="L595" t="s">
        <v>7109</v>
      </c>
      <c r="M595" t="s">
        <v>7100</v>
      </c>
      <c r="N595">
        <v>2</v>
      </c>
      <c r="O595">
        <v>2</v>
      </c>
      <c r="P595">
        <v>0</v>
      </c>
      <c r="Q595" t="s">
        <v>401</v>
      </c>
      <c r="R595" t="s">
        <v>401</v>
      </c>
      <c r="S595" t="s">
        <v>401</v>
      </c>
      <c r="T595" t="s">
        <v>401</v>
      </c>
      <c r="U595" t="s">
        <v>7101</v>
      </c>
      <c r="V595" t="s">
        <v>7101</v>
      </c>
      <c r="W595" t="s">
        <v>7101</v>
      </c>
      <c r="X595" t="s">
        <v>401</v>
      </c>
      <c r="Y595">
        <v>4</v>
      </c>
      <c r="Z595">
        <v>4</v>
      </c>
      <c r="AA595">
        <v>3</v>
      </c>
      <c r="AB595">
        <v>1</v>
      </c>
      <c r="AC595">
        <v>2</v>
      </c>
      <c r="AD595">
        <v>4</v>
      </c>
      <c r="AE595">
        <v>0</v>
      </c>
      <c r="AF595">
        <v>12</v>
      </c>
      <c r="AG595">
        <v>13</v>
      </c>
      <c r="AH595">
        <v>14</v>
      </c>
    </row>
    <row r="596" spans="1:34" x14ac:dyDescent="0.3">
      <c r="A596" s="11" t="s">
        <v>7729</v>
      </c>
      <c r="B596" t="s">
        <v>7111</v>
      </c>
      <c r="C596" t="s">
        <v>7923</v>
      </c>
      <c r="D596">
        <v>18</v>
      </c>
      <c r="E596" t="s">
        <v>7094</v>
      </c>
      <c r="F596" t="s">
        <v>7095</v>
      </c>
      <c r="G596" t="s">
        <v>7102</v>
      </c>
      <c r="H596">
        <v>4</v>
      </c>
      <c r="I596">
        <v>4</v>
      </c>
      <c r="J596" t="s">
        <v>7098</v>
      </c>
      <c r="K596" t="s">
        <v>7098</v>
      </c>
      <c r="L596" t="s">
        <v>7109</v>
      </c>
      <c r="M596" t="s">
        <v>7100</v>
      </c>
      <c r="N596">
        <v>2</v>
      </c>
      <c r="O596">
        <v>2</v>
      </c>
      <c r="P596">
        <v>0</v>
      </c>
      <c r="Q596" t="s">
        <v>401</v>
      </c>
      <c r="R596" t="s">
        <v>401</v>
      </c>
      <c r="S596" t="s">
        <v>401</v>
      </c>
      <c r="T596" t="s">
        <v>7101</v>
      </c>
      <c r="U596" t="s">
        <v>401</v>
      </c>
      <c r="V596" t="s">
        <v>7101</v>
      </c>
      <c r="W596" t="s">
        <v>7101</v>
      </c>
      <c r="X596" t="s">
        <v>401</v>
      </c>
      <c r="Y596">
        <v>4</v>
      </c>
      <c r="Z596">
        <v>3</v>
      </c>
      <c r="AA596">
        <v>5</v>
      </c>
      <c r="AB596">
        <v>1</v>
      </c>
      <c r="AC596">
        <v>2</v>
      </c>
      <c r="AD596">
        <v>1</v>
      </c>
      <c r="AE596">
        <v>0</v>
      </c>
      <c r="AF596">
        <v>18</v>
      </c>
      <c r="AG596">
        <v>18</v>
      </c>
      <c r="AH596">
        <v>18</v>
      </c>
    </row>
    <row r="597" spans="1:34" x14ac:dyDescent="0.3">
      <c r="A597" s="11" t="s">
        <v>7730</v>
      </c>
      <c r="B597" t="s">
        <v>7111</v>
      </c>
      <c r="C597" t="s">
        <v>7924</v>
      </c>
      <c r="D597">
        <v>18</v>
      </c>
      <c r="E597" t="s">
        <v>7094</v>
      </c>
      <c r="F597" t="s">
        <v>7105</v>
      </c>
      <c r="G597" t="s">
        <v>7102</v>
      </c>
      <c r="H597">
        <v>4</v>
      </c>
      <c r="I597">
        <v>4</v>
      </c>
      <c r="J597" t="s">
        <v>7106</v>
      </c>
      <c r="K597" t="s">
        <v>7103</v>
      </c>
      <c r="L597" t="s">
        <v>7109</v>
      </c>
      <c r="M597" t="s">
        <v>7100</v>
      </c>
      <c r="N597">
        <v>1</v>
      </c>
      <c r="O597">
        <v>1</v>
      </c>
      <c r="P597">
        <v>0</v>
      </c>
      <c r="Q597" t="s">
        <v>401</v>
      </c>
      <c r="R597" t="s">
        <v>7101</v>
      </c>
      <c r="S597" t="s">
        <v>401</v>
      </c>
      <c r="T597" t="s">
        <v>7101</v>
      </c>
      <c r="U597" t="s">
        <v>7101</v>
      </c>
      <c r="V597" t="s">
        <v>7101</v>
      </c>
      <c r="W597" t="s">
        <v>7101</v>
      </c>
      <c r="X597" t="s">
        <v>401</v>
      </c>
      <c r="Y597">
        <v>5</v>
      </c>
      <c r="Z597">
        <v>4</v>
      </c>
      <c r="AA597">
        <v>5</v>
      </c>
      <c r="AB597">
        <v>1</v>
      </c>
      <c r="AC597">
        <v>1</v>
      </c>
      <c r="AD597">
        <v>5</v>
      </c>
      <c r="AE597">
        <v>3</v>
      </c>
      <c r="AF597">
        <v>17</v>
      </c>
      <c r="AG597">
        <v>17</v>
      </c>
      <c r="AH597">
        <v>17</v>
      </c>
    </row>
    <row r="598" spans="1:34" x14ac:dyDescent="0.3">
      <c r="A598" s="11" t="s">
        <v>7731</v>
      </c>
      <c r="B598" t="s">
        <v>7111</v>
      </c>
      <c r="C598" t="s">
        <v>7923</v>
      </c>
      <c r="D598">
        <v>17</v>
      </c>
      <c r="E598" t="s">
        <v>7094</v>
      </c>
      <c r="F598" t="s">
        <v>7095</v>
      </c>
      <c r="G598" t="s">
        <v>7102</v>
      </c>
      <c r="H598">
        <v>4</v>
      </c>
      <c r="I598">
        <v>2</v>
      </c>
      <c r="J598" t="s">
        <v>7103</v>
      </c>
      <c r="K598" t="s">
        <v>7103</v>
      </c>
      <c r="L598" t="s">
        <v>7099</v>
      </c>
      <c r="M598" t="s">
        <v>7100</v>
      </c>
      <c r="N598">
        <v>2</v>
      </c>
      <c r="O598">
        <v>2</v>
      </c>
      <c r="P598">
        <v>0</v>
      </c>
      <c r="Q598" t="s">
        <v>401</v>
      </c>
      <c r="R598" t="s">
        <v>7101</v>
      </c>
      <c r="S598" t="s">
        <v>401</v>
      </c>
      <c r="T598" t="s">
        <v>401</v>
      </c>
      <c r="U598" t="s">
        <v>7101</v>
      </c>
      <c r="V598" t="s">
        <v>7101</v>
      </c>
      <c r="W598" t="s">
        <v>7101</v>
      </c>
      <c r="X598" t="s">
        <v>401</v>
      </c>
      <c r="Y598">
        <v>4</v>
      </c>
      <c r="Z598">
        <v>3</v>
      </c>
      <c r="AA598">
        <v>3</v>
      </c>
      <c r="AB598">
        <v>1</v>
      </c>
      <c r="AC598">
        <v>2</v>
      </c>
      <c r="AD598">
        <v>4</v>
      </c>
      <c r="AE598">
        <v>0</v>
      </c>
      <c r="AF598">
        <v>17</v>
      </c>
      <c r="AG598">
        <v>18</v>
      </c>
      <c r="AH598">
        <v>18</v>
      </c>
    </row>
    <row r="599" spans="1:34" x14ac:dyDescent="0.3">
      <c r="A599" s="11" t="s">
        <v>7732</v>
      </c>
      <c r="B599" t="s">
        <v>7111</v>
      </c>
      <c r="C599" t="s">
        <v>7924</v>
      </c>
      <c r="D599">
        <v>18</v>
      </c>
      <c r="E599" t="s">
        <v>7110</v>
      </c>
      <c r="F599" t="s">
        <v>7095</v>
      </c>
      <c r="G599" t="s">
        <v>7102</v>
      </c>
      <c r="H599">
        <v>2</v>
      </c>
      <c r="I599">
        <v>2</v>
      </c>
      <c r="J599" t="s">
        <v>7097</v>
      </c>
      <c r="K599" t="s">
        <v>7103</v>
      </c>
      <c r="L599" t="s">
        <v>7099</v>
      </c>
      <c r="M599" t="s">
        <v>7100</v>
      </c>
      <c r="N599">
        <v>3</v>
      </c>
      <c r="O599">
        <v>2</v>
      </c>
      <c r="P599">
        <v>1</v>
      </c>
      <c r="Q599" t="s">
        <v>401</v>
      </c>
      <c r="R599" t="s">
        <v>401</v>
      </c>
      <c r="S599" t="s">
        <v>401</v>
      </c>
      <c r="T599" t="s">
        <v>7101</v>
      </c>
      <c r="U599" t="s">
        <v>7101</v>
      </c>
      <c r="V599" t="s">
        <v>7101</v>
      </c>
      <c r="W599" t="s">
        <v>401</v>
      </c>
      <c r="X599" t="s">
        <v>7101</v>
      </c>
      <c r="Y599">
        <v>4</v>
      </c>
      <c r="Z599">
        <v>3</v>
      </c>
      <c r="AA599">
        <v>3</v>
      </c>
      <c r="AB599">
        <v>1</v>
      </c>
      <c r="AC599">
        <v>1</v>
      </c>
      <c r="AD599">
        <v>4</v>
      </c>
      <c r="AE599">
        <v>0</v>
      </c>
      <c r="AF599">
        <v>9</v>
      </c>
      <c r="AG599">
        <v>0</v>
      </c>
      <c r="AH599">
        <v>0</v>
      </c>
    </row>
    <row r="600" spans="1:34" x14ac:dyDescent="0.3">
      <c r="A600" s="11" t="s">
        <v>7733</v>
      </c>
      <c r="B600" t="s">
        <v>7111</v>
      </c>
      <c r="C600" t="s">
        <v>7923</v>
      </c>
      <c r="D600">
        <v>18</v>
      </c>
      <c r="E600" t="s">
        <v>7094</v>
      </c>
      <c r="F600" t="s">
        <v>7105</v>
      </c>
      <c r="G600" t="s">
        <v>7102</v>
      </c>
      <c r="H600">
        <v>1</v>
      </c>
      <c r="I600">
        <v>2</v>
      </c>
      <c r="J600" t="s">
        <v>7097</v>
      </c>
      <c r="K600" t="s">
        <v>7106</v>
      </c>
      <c r="L600" t="s">
        <v>7107</v>
      </c>
      <c r="M600" t="s">
        <v>7100</v>
      </c>
      <c r="N600">
        <v>2</v>
      </c>
      <c r="O600">
        <v>1</v>
      </c>
      <c r="P600">
        <v>0</v>
      </c>
      <c r="Q600" t="s">
        <v>401</v>
      </c>
      <c r="R600" t="s">
        <v>7101</v>
      </c>
      <c r="S600" t="s">
        <v>401</v>
      </c>
      <c r="T600" t="s">
        <v>401</v>
      </c>
      <c r="U600" t="s">
        <v>401</v>
      </c>
      <c r="V600" t="s">
        <v>7101</v>
      </c>
      <c r="W600" t="s">
        <v>401</v>
      </c>
      <c r="X600" t="s">
        <v>401</v>
      </c>
      <c r="Y600">
        <v>4</v>
      </c>
      <c r="Z600">
        <v>1</v>
      </c>
      <c r="AA600">
        <v>4</v>
      </c>
      <c r="AB600">
        <v>5</v>
      </c>
      <c r="AC600">
        <v>5</v>
      </c>
      <c r="AD600">
        <v>1</v>
      </c>
      <c r="AE600">
        <v>8</v>
      </c>
      <c r="AF600">
        <v>10</v>
      </c>
      <c r="AG600">
        <v>11</v>
      </c>
      <c r="AH600">
        <v>11</v>
      </c>
    </row>
    <row r="601" spans="1:34" x14ac:dyDescent="0.3">
      <c r="A601" s="11" t="s">
        <v>7734</v>
      </c>
      <c r="B601" t="s">
        <v>7111</v>
      </c>
      <c r="C601" t="s">
        <v>7924</v>
      </c>
      <c r="D601">
        <v>18</v>
      </c>
      <c r="E601" t="s">
        <v>7110</v>
      </c>
      <c r="F601" t="s">
        <v>7095</v>
      </c>
      <c r="G601" t="s">
        <v>7102</v>
      </c>
      <c r="H601">
        <v>4</v>
      </c>
      <c r="I601">
        <v>4</v>
      </c>
      <c r="J601" t="s">
        <v>7097</v>
      </c>
      <c r="K601" t="s">
        <v>7106</v>
      </c>
      <c r="L601" t="s">
        <v>7103</v>
      </c>
      <c r="M601" t="s">
        <v>7100</v>
      </c>
      <c r="N601">
        <v>3</v>
      </c>
      <c r="O601">
        <v>1</v>
      </c>
      <c r="P601">
        <v>0</v>
      </c>
      <c r="Q601" t="s">
        <v>401</v>
      </c>
      <c r="R601" t="s">
        <v>7101</v>
      </c>
      <c r="S601" t="s">
        <v>7101</v>
      </c>
      <c r="T601" t="s">
        <v>7101</v>
      </c>
      <c r="U601" t="s">
        <v>7101</v>
      </c>
      <c r="V601" t="s">
        <v>7101</v>
      </c>
      <c r="W601" t="s">
        <v>7101</v>
      </c>
      <c r="X601" t="s">
        <v>7101</v>
      </c>
      <c r="Y601">
        <v>2</v>
      </c>
      <c r="Z601">
        <v>5</v>
      </c>
      <c r="AA601">
        <v>5</v>
      </c>
      <c r="AB601">
        <v>1</v>
      </c>
      <c r="AC601">
        <v>1</v>
      </c>
      <c r="AD601">
        <v>1</v>
      </c>
      <c r="AE601">
        <v>5</v>
      </c>
      <c r="AF601">
        <v>12</v>
      </c>
      <c r="AG601">
        <v>13</v>
      </c>
      <c r="AH601">
        <v>14</v>
      </c>
    </row>
    <row r="602" spans="1:34" x14ac:dyDescent="0.3">
      <c r="A602" s="11" t="s">
        <v>7735</v>
      </c>
      <c r="B602" t="s">
        <v>7111</v>
      </c>
      <c r="C602" t="s">
        <v>7923</v>
      </c>
      <c r="D602">
        <v>17</v>
      </c>
      <c r="E602" t="s">
        <v>7110</v>
      </c>
      <c r="F602" t="s">
        <v>7095</v>
      </c>
      <c r="G602" t="s">
        <v>7102</v>
      </c>
      <c r="H602">
        <v>1</v>
      </c>
      <c r="I602">
        <v>1</v>
      </c>
      <c r="J602" t="s">
        <v>7103</v>
      </c>
      <c r="K602" t="s">
        <v>7106</v>
      </c>
      <c r="L602" t="s">
        <v>7103</v>
      </c>
      <c r="M602" t="s">
        <v>7104</v>
      </c>
      <c r="N602">
        <v>3</v>
      </c>
      <c r="O602">
        <v>1</v>
      </c>
      <c r="P602">
        <v>0</v>
      </c>
      <c r="Q602" t="s">
        <v>401</v>
      </c>
      <c r="R602" t="s">
        <v>401</v>
      </c>
      <c r="S602" t="s">
        <v>401</v>
      </c>
      <c r="T602" t="s">
        <v>401</v>
      </c>
      <c r="U602" t="s">
        <v>401</v>
      </c>
      <c r="V602" t="s">
        <v>401</v>
      </c>
      <c r="W602" t="s">
        <v>401</v>
      </c>
      <c r="X602" t="s">
        <v>401</v>
      </c>
      <c r="Y602">
        <v>4</v>
      </c>
      <c r="Z602">
        <v>2</v>
      </c>
      <c r="AA602">
        <v>3</v>
      </c>
      <c r="AB602">
        <v>3</v>
      </c>
      <c r="AC602">
        <v>4</v>
      </c>
      <c r="AD602">
        <v>4</v>
      </c>
      <c r="AE602">
        <v>4</v>
      </c>
      <c r="AF602">
        <v>12</v>
      </c>
      <c r="AG602">
        <v>13</v>
      </c>
      <c r="AH602">
        <v>14</v>
      </c>
    </row>
    <row r="603" spans="1:34" x14ac:dyDescent="0.3">
      <c r="A603" s="11" t="s">
        <v>7736</v>
      </c>
      <c r="B603" t="s">
        <v>7111</v>
      </c>
      <c r="C603" t="s">
        <v>7924</v>
      </c>
      <c r="D603">
        <v>18</v>
      </c>
      <c r="E603" t="s">
        <v>7094</v>
      </c>
      <c r="F603" t="s">
        <v>7095</v>
      </c>
      <c r="G603" t="s">
        <v>7102</v>
      </c>
      <c r="H603">
        <v>2</v>
      </c>
      <c r="I603">
        <v>2</v>
      </c>
      <c r="J603" t="s">
        <v>7103</v>
      </c>
      <c r="K603" t="s">
        <v>7103</v>
      </c>
      <c r="L603" t="s">
        <v>7099</v>
      </c>
      <c r="M603" t="s">
        <v>7100</v>
      </c>
      <c r="N603">
        <v>2</v>
      </c>
      <c r="O603">
        <v>2</v>
      </c>
      <c r="P603">
        <v>0</v>
      </c>
      <c r="Q603" t="s">
        <v>401</v>
      </c>
      <c r="R603" t="s">
        <v>7101</v>
      </c>
      <c r="S603" t="s">
        <v>401</v>
      </c>
      <c r="T603" t="s">
        <v>401</v>
      </c>
      <c r="U603" t="s">
        <v>401</v>
      </c>
      <c r="V603" t="s">
        <v>7101</v>
      </c>
      <c r="W603" t="s">
        <v>7101</v>
      </c>
      <c r="X603" t="s">
        <v>7101</v>
      </c>
      <c r="Y603">
        <v>1</v>
      </c>
      <c r="Z603">
        <v>3</v>
      </c>
      <c r="AA603">
        <v>1</v>
      </c>
      <c r="AB603">
        <v>1</v>
      </c>
      <c r="AC603">
        <v>1</v>
      </c>
      <c r="AD603">
        <v>2</v>
      </c>
      <c r="AE603">
        <v>4</v>
      </c>
      <c r="AF603">
        <v>8</v>
      </c>
      <c r="AG603">
        <v>8</v>
      </c>
      <c r="AH603">
        <v>10</v>
      </c>
    </row>
    <row r="604" spans="1:34" x14ac:dyDescent="0.3">
      <c r="A604" s="11" t="s">
        <v>7737</v>
      </c>
      <c r="B604" t="s">
        <v>7111</v>
      </c>
      <c r="C604" t="s">
        <v>7923</v>
      </c>
      <c r="D604">
        <v>18</v>
      </c>
      <c r="E604" t="s">
        <v>7094</v>
      </c>
      <c r="F604" t="s">
        <v>7105</v>
      </c>
      <c r="G604" t="s">
        <v>7102</v>
      </c>
      <c r="H604">
        <v>2</v>
      </c>
      <c r="I604">
        <v>2</v>
      </c>
      <c r="J604" t="s">
        <v>7106</v>
      </c>
      <c r="K604" t="s">
        <v>7106</v>
      </c>
      <c r="L604" t="s">
        <v>7099</v>
      </c>
      <c r="M604" t="s">
        <v>7104</v>
      </c>
      <c r="N604">
        <v>2</v>
      </c>
      <c r="O604">
        <v>3</v>
      </c>
      <c r="P604">
        <v>0</v>
      </c>
      <c r="Q604" t="s">
        <v>401</v>
      </c>
      <c r="R604" t="s">
        <v>401</v>
      </c>
      <c r="S604" t="s">
        <v>401</v>
      </c>
      <c r="T604" t="s">
        <v>401</v>
      </c>
      <c r="U604" t="s">
        <v>7101</v>
      </c>
      <c r="V604" t="s">
        <v>7101</v>
      </c>
      <c r="W604" t="s">
        <v>7101</v>
      </c>
      <c r="X604" t="s">
        <v>7101</v>
      </c>
      <c r="Y604">
        <v>5</v>
      </c>
      <c r="Z604">
        <v>4</v>
      </c>
      <c r="AA604">
        <v>5</v>
      </c>
      <c r="AB604">
        <v>1</v>
      </c>
      <c r="AC604">
        <v>4</v>
      </c>
      <c r="AD604">
        <v>3</v>
      </c>
      <c r="AE604">
        <v>0</v>
      </c>
      <c r="AF604">
        <v>11</v>
      </c>
      <c r="AG604">
        <v>12</v>
      </c>
      <c r="AH604">
        <v>13</v>
      </c>
    </row>
    <row r="605" spans="1:34" x14ac:dyDescent="0.3">
      <c r="A605" s="11" t="s">
        <v>7738</v>
      </c>
      <c r="B605" t="s">
        <v>7111</v>
      </c>
      <c r="C605" t="s">
        <v>7924</v>
      </c>
      <c r="D605">
        <v>18</v>
      </c>
      <c r="E605" t="s">
        <v>7110</v>
      </c>
      <c r="F605" t="s">
        <v>7105</v>
      </c>
      <c r="G605" t="s">
        <v>7096</v>
      </c>
      <c r="H605">
        <v>4</v>
      </c>
      <c r="I605">
        <v>2</v>
      </c>
      <c r="J605" t="s">
        <v>7098</v>
      </c>
      <c r="K605" t="s">
        <v>7103</v>
      </c>
      <c r="L605" t="s">
        <v>7109</v>
      </c>
      <c r="M605" t="s">
        <v>7100</v>
      </c>
      <c r="N605">
        <v>1</v>
      </c>
      <c r="O605">
        <v>2</v>
      </c>
      <c r="P605">
        <v>0</v>
      </c>
      <c r="Q605" t="s">
        <v>401</v>
      </c>
      <c r="R605" t="s">
        <v>401</v>
      </c>
      <c r="S605" t="s">
        <v>401</v>
      </c>
      <c r="T605" t="s">
        <v>7101</v>
      </c>
      <c r="U605" t="s">
        <v>7101</v>
      </c>
      <c r="V605" t="s">
        <v>7101</v>
      </c>
      <c r="W605" t="s">
        <v>7101</v>
      </c>
      <c r="X605" t="s">
        <v>7101</v>
      </c>
      <c r="Y605">
        <v>5</v>
      </c>
      <c r="Z605">
        <v>3</v>
      </c>
      <c r="AA605">
        <v>1</v>
      </c>
      <c r="AB605">
        <v>1</v>
      </c>
      <c r="AC605">
        <v>1</v>
      </c>
      <c r="AD605">
        <v>5</v>
      </c>
      <c r="AE605">
        <v>0</v>
      </c>
      <c r="AF605">
        <v>5</v>
      </c>
      <c r="AG605">
        <v>0</v>
      </c>
      <c r="AH605">
        <v>0</v>
      </c>
    </row>
    <row r="606" spans="1:34" x14ac:dyDescent="0.3">
      <c r="A606" s="11" t="s">
        <v>7739</v>
      </c>
      <c r="B606" t="s">
        <v>7111</v>
      </c>
      <c r="C606" t="s">
        <v>7923</v>
      </c>
      <c r="D606">
        <v>18</v>
      </c>
      <c r="E606" t="s">
        <v>7094</v>
      </c>
      <c r="F606" t="s">
        <v>7095</v>
      </c>
      <c r="G606" t="s">
        <v>7102</v>
      </c>
      <c r="H606">
        <v>1</v>
      </c>
      <c r="I606">
        <v>1</v>
      </c>
      <c r="J606" t="s">
        <v>7097</v>
      </c>
      <c r="K606" t="s">
        <v>7106</v>
      </c>
      <c r="L606" t="s">
        <v>7099</v>
      </c>
      <c r="M606" t="s">
        <v>7100</v>
      </c>
      <c r="N606">
        <v>3</v>
      </c>
      <c r="O606">
        <v>2</v>
      </c>
      <c r="P606">
        <v>1</v>
      </c>
      <c r="Q606" t="s">
        <v>401</v>
      </c>
      <c r="R606" t="s">
        <v>401</v>
      </c>
      <c r="S606" t="s">
        <v>401</v>
      </c>
      <c r="T606" t="s">
        <v>401</v>
      </c>
      <c r="U606" t="s">
        <v>7101</v>
      </c>
      <c r="V606" t="s">
        <v>401</v>
      </c>
      <c r="W606" t="s">
        <v>401</v>
      </c>
      <c r="X606" t="s">
        <v>401</v>
      </c>
      <c r="Y606">
        <v>4</v>
      </c>
      <c r="Z606">
        <v>4</v>
      </c>
      <c r="AA606">
        <v>2</v>
      </c>
      <c r="AB606">
        <v>1</v>
      </c>
      <c r="AC606">
        <v>2</v>
      </c>
      <c r="AD606">
        <v>2</v>
      </c>
      <c r="AE606">
        <v>2</v>
      </c>
      <c r="AF606">
        <v>9</v>
      </c>
      <c r="AG606">
        <v>10</v>
      </c>
      <c r="AH606">
        <v>10</v>
      </c>
    </row>
    <row r="607" spans="1:34" x14ac:dyDescent="0.3">
      <c r="A607" s="11" t="s">
        <v>7740</v>
      </c>
      <c r="B607" t="s">
        <v>7111</v>
      </c>
      <c r="C607" t="s">
        <v>7924</v>
      </c>
      <c r="D607">
        <v>19</v>
      </c>
      <c r="E607" t="s">
        <v>7094</v>
      </c>
      <c r="F607" t="s">
        <v>7095</v>
      </c>
      <c r="G607" t="s">
        <v>7102</v>
      </c>
      <c r="H607">
        <v>1</v>
      </c>
      <c r="I607">
        <v>1</v>
      </c>
      <c r="J607" t="s">
        <v>7097</v>
      </c>
      <c r="K607" t="s">
        <v>7106</v>
      </c>
      <c r="L607" t="s">
        <v>7103</v>
      </c>
      <c r="M607" t="s">
        <v>7104</v>
      </c>
      <c r="N607">
        <v>2</v>
      </c>
      <c r="O607">
        <v>1</v>
      </c>
      <c r="P607">
        <v>1</v>
      </c>
      <c r="Q607" t="s">
        <v>401</v>
      </c>
      <c r="R607" t="s">
        <v>401</v>
      </c>
      <c r="S607" t="s">
        <v>401</v>
      </c>
      <c r="T607" t="s">
        <v>401</v>
      </c>
      <c r="U607" t="s">
        <v>7101</v>
      </c>
      <c r="V607" t="s">
        <v>401</v>
      </c>
      <c r="W607" t="s">
        <v>401</v>
      </c>
      <c r="X607" t="s">
        <v>401</v>
      </c>
      <c r="Y607">
        <v>5</v>
      </c>
      <c r="Z607">
        <v>5</v>
      </c>
      <c r="AA607">
        <v>5</v>
      </c>
      <c r="AB607">
        <v>2</v>
      </c>
      <c r="AC607">
        <v>3</v>
      </c>
      <c r="AD607">
        <v>2</v>
      </c>
      <c r="AE607">
        <v>0</v>
      </c>
      <c r="AF607">
        <v>5</v>
      </c>
      <c r="AG607">
        <v>0</v>
      </c>
      <c r="AH607">
        <v>0</v>
      </c>
    </row>
    <row r="608" spans="1:34" x14ac:dyDescent="0.3">
      <c r="A608" s="11" t="s">
        <v>7741</v>
      </c>
      <c r="B608" t="s">
        <v>7111</v>
      </c>
      <c r="C608" t="s">
        <v>7923</v>
      </c>
      <c r="D608">
        <v>17</v>
      </c>
      <c r="E608" t="s">
        <v>7094</v>
      </c>
      <c r="F608" t="s">
        <v>7095</v>
      </c>
      <c r="G608" t="s">
        <v>7102</v>
      </c>
      <c r="H608">
        <v>4</v>
      </c>
      <c r="I608">
        <v>2</v>
      </c>
      <c r="J608" t="s">
        <v>7098</v>
      </c>
      <c r="K608" t="s">
        <v>7103</v>
      </c>
      <c r="L608" t="s">
        <v>7099</v>
      </c>
      <c r="M608" t="s">
        <v>7104</v>
      </c>
      <c r="N608">
        <v>2</v>
      </c>
      <c r="O608">
        <v>4</v>
      </c>
      <c r="P608">
        <v>0</v>
      </c>
      <c r="Q608" t="s">
        <v>401</v>
      </c>
      <c r="R608" t="s">
        <v>401</v>
      </c>
      <c r="S608" t="s">
        <v>401</v>
      </c>
      <c r="T608" t="s">
        <v>401</v>
      </c>
      <c r="U608" t="s">
        <v>7101</v>
      </c>
      <c r="V608" t="s">
        <v>7101</v>
      </c>
      <c r="W608" t="s">
        <v>7101</v>
      </c>
      <c r="X608" t="s">
        <v>7101</v>
      </c>
      <c r="Y608">
        <v>4</v>
      </c>
      <c r="Z608">
        <v>2</v>
      </c>
      <c r="AA608">
        <v>3</v>
      </c>
      <c r="AB608">
        <v>3</v>
      </c>
      <c r="AC608">
        <v>1</v>
      </c>
      <c r="AD608">
        <v>5</v>
      </c>
      <c r="AE608">
        <v>0</v>
      </c>
      <c r="AF608">
        <v>18</v>
      </c>
      <c r="AG608">
        <v>18</v>
      </c>
      <c r="AH608">
        <v>18</v>
      </c>
    </row>
    <row r="609" spans="1:34" x14ac:dyDescent="0.3">
      <c r="A609" s="11" t="s">
        <v>7742</v>
      </c>
      <c r="B609" t="s">
        <v>7111</v>
      </c>
      <c r="C609" t="s">
        <v>7924</v>
      </c>
      <c r="D609">
        <v>17</v>
      </c>
      <c r="E609" t="s">
        <v>7110</v>
      </c>
      <c r="F609" t="s">
        <v>7105</v>
      </c>
      <c r="G609" t="s">
        <v>7096</v>
      </c>
      <c r="H609">
        <v>2</v>
      </c>
      <c r="I609">
        <v>1</v>
      </c>
      <c r="J609" t="s">
        <v>7106</v>
      </c>
      <c r="K609" t="s">
        <v>7103</v>
      </c>
      <c r="L609" t="s">
        <v>7109</v>
      </c>
      <c r="M609" t="s">
        <v>7100</v>
      </c>
      <c r="N609">
        <v>2</v>
      </c>
      <c r="O609">
        <v>2</v>
      </c>
      <c r="P609">
        <v>0</v>
      </c>
      <c r="Q609" t="s">
        <v>401</v>
      </c>
      <c r="R609" t="s">
        <v>401</v>
      </c>
      <c r="S609" t="s">
        <v>401</v>
      </c>
      <c r="T609" t="s">
        <v>7101</v>
      </c>
      <c r="U609" t="s">
        <v>7101</v>
      </c>
      <c r="V609" t="s">
        <v>7101</v>
      </c>
      <c r="W609" t="s">
        <v>7101</v>
      </c>
      <c r="X609" t="s">
        <v>7101</v>
      </c>
      <c r="Y609">
        <v>5</v>
      </c>
      <c r="Z609">
        <v>3</v>
      </c>
      <c r="AA609">
        <v>3</v>
      </c>
      <c r="AB609">
        <v>1</v>
      </c>
      <c r="AC609">
        <v>2</v>
      </c>
      <c r="AD609">
        <v>2</v>
      </c>
      <c r="AE609">
        <v>5</v>
      </c>
      <c r="AF609">
        <v>11</v>
      </c>
      <c r="AG609">
        <v>11</v>
      </c>
      <c r="AH609">
        <v>12</v>
      </c>
    </row>
    <row r="610" spans="1:34" x14ac:dyDescent="0.3">
      <c r="A610" s="11" t="s">
        <v>7743</v>
      </c>
      <c r="B610" t="s">
        <v>7111</v>
      </c>
      <c r="C610" t="s">
        <v>7923</v>
      </c>
      <c r="D610">
        <v>18</v>
      </c>
      <c r="E610" t="s">
        <v>7094</v>
      </c>
      <c r="F610" t="s">
        <v>7105</v>
      </c>
      <c r="G610" t="s">
        <v>7096</v>
      </c>
      <c r="H610">
        <v>1</v>
      </c>
      <c r="I610">
        <v>1</v>
      </c>
      <c r="J610" t="s">
        <v>7097</v>
      </c>
      <c r="K610" t="s">
        <v>7106</v>
      </c>
      <c r="L610" t="s">
        <v>7099</v>
      </c>
      <c r="M610" t="s">
        <v>7100</v>
      </c>
      <c r="N610">
        <v>1</v>
      </c>
      <c r="O610">
        <v>2</v>
      </c>
      <c r="P610">
        <v>0</v>
      </c>
      <c r="Q610" t="s">
        <v>401</v>
      </c>
      <c r="R610" t="s">
        <v>401</v>
      </c>
      <c r="S610" t="s">
        <v>401</v>
      </c>
      <c r="T610" t="s">
        <v>401</v>
      </c>
      <c r="U610" t="s">
        <v>7101</v>
      </c>
      <c r="V610" t="s">
        <v>7101</v>
      </c>
      <c r="W610" t="s">
        <v>401</v>
      </c>
      <c r="X610" t="s">
        <v>7101</v>
      </c>
      <c r="Y610">
        <v>5</v>
      </c>
      <c r="Z610">
        <v>2</v>
      </c>
      <c r="AA610">
        <v>3</v>
      </c>
      <c r="AB610">
        <v>1</v>
      </c>
      <c r="AC610">
        <v>2</v>
      </c>
      <c r="AD610">
        <v>3</v>
      </c>
      <c r="AE610">
        <v>2</v>
      </c>
      <c r="AF610">
        <v>8</v>
      </c>
      <c r="AG610">
        <v>10</v>
      </c>
      <c r="AH610">
        <v>11</v>
      </c>
    </row>
    <row r="611" spans="1:34" x14ac:dyDescent="0.3">
      <c r="A611" s="11" t="s">
        <v>7744</v>
      </c>
      <c r="B611" t="s">
        <v>7111</v>
      </c>
      <c r="C611" t="s">
        <v>7924</v>
      </c>
      <c r="D611">
        <v>18</v>
      </c>
      <c r="E611" t="s">
        <v>7094</v>
      </c>
      <c r="F611" t="s">
        <v>7095</v>
      </c>
      <c r="G611" t="s">
        <v>7102</v>
      </c>
      <c r="H611">
        <v>1</v>
      </c>
      <c r="I611">
        <v>2</v>
      </c>
      <c r="J611" t="s">
        <v>7097</v>
      </c>
      <c r="K611" t="s">
        <v>7097</v>
      </c>
      <c r="L611" t="s">
        <v>7099</v>
      </c>
      <c r="M611" t="s">
        <v>7104</v>
      </c>
      <c r="N611">
        <v>2</v>
      </c>
      <c r="O611">
        <v>2</v>
      </c>
      <c r="P611">
        <v>0</v>
      </c>
      <c r="Q611" t="s">
        <v>401</v>
      </c>
      <c r="R611" t="s">
        <v>7101</v>
      </c>
      <c r="S611" t="s">
        <v>401</v>
      </c>
      <c r="T611" t="s">
        <v>401</v>
      </c>
      <c r="U611" t="s">
        <v>7101</v>
      </c>
      <c r="V611" t="s">
        <v>401</v>
      </c>
      <c r="W611" t="s">
        <v>401</v>
      </c>
      <c r="X611" t="s">
        <v>401</v>
      </c>
      <c r="Y611">
        <v>4</v>
      </c>
      <c r="Z611">
        <v>1</v>
      </c>
      <c r="AA611">
        <v>1</v>
      </c>
      <c r="AB611">
        <v>1</v>
      </c>
      <c r="AC611">
        <v>1</v>
      </c>
      <c r="AD611">
        <v>4</v>
      </c>
      <c r="AE611">
        <v>0</v>
      </c>
      <c r="AF611">
        <v>11</v>
      </c>
      <c r="AG611">
        <v>11</v>
      </c>
      <c r="AH611">
        <v>12</v>
      </c>
    </row>
    <row r="612" spans="1:34" x14ac:dyDescent="0.3">
      <c r="A612" s="11" t="s">
        <v>7745</v>
      </c>
      <c r="B612" t="s">
        <v>7111</v>
      </c>
      <c r="C612" t="s">
        <v>7923</v>
      </c>
      <c r="D612">
        <v>19</v>
      </c>
      <c r="E612" t="s">
        <v>7110</v>
      </c>
      <c r="F612" t="s">
        <v>7095</v>
      </c>
      <c r="G612" t="s">
        <v>7096</v>
      </c>
      <c r="H612">
        <v>1</v>
      </c>
      <c r="I612">
        <v>1</v>
      </c>
      <c r="J612" t="s">
        <v>7097</v>
      </c>
      <c r="K612" t="s">
        <v>7097</v>
      </c>
      <c r="L612" t="s">
        <v>7099</v>
      </c>
      <c r="M612" t="s">
        <v>7103</v>
      </c>
      <c r="N612">
        <v>2</v>
      </c>
      <c r="O612">
        <v>2</v>
      </c>
      <c r="P612">
        <v>3</v>
      </c>
      <c r="Q612" t="s">
        <v>401</v>
      </c>
      <c r="R612" t="s">
        <v>7101</v>
      </c>
      <c r="S612" t="s">
        <v>401</v>
      </c>
      <c r="T612" t="s">
        <v>7101</v>
      </c>
      <c r="U612" t="s">
        <v>7101</v>
      </c>
      <c r="V612" t="s">
        <v>401</v>
      </c>
      <c r="W612" t="s">
        <v>401</v>
      </c>
      <c r="X612" t="s">
        <v>7101</v>
      </c>
      <c r="Y612">
        <v>3</v>
      </c>
      <c r="Z612">
        <v>5</v>
      </c>
      <c r="AA612">
        <v>4</v>
      </c>
      <c r="AB612">
        <v>1</v>
      </c>
      <c r="AC612">
        <v>4</v>
      </c>
      <c r="AD612">
        <v>1</v>
      </c>
      <c r="AE612">
        <v>0</v>
      </c>
      <c r="AF612">
        <v>8</v>
      </c>
      <c r="AG612">
        <v>0</v>
      </c>
      <c r="AH612">
        <v>0</v>
      </c>
    </row>
    <row r="613" spans="1:34" x14ac:dyDescent="0.3">
      <c r="A613" s="11" t="s">
        <v>7746</v>
      </c>
      <c r="B613" t="s">
        <v>7111</v>
      </c>
      <c r="C613" t="s">
        <v>7924</v>
      </c>
      <c r="D613">
        <v>18</v>
      </c>
      <c r="E613" t="s">
        <v>7110</v>
      </c>
      <c r="F613" t="s">
        <v>7095</v>
      </c>
      <c r="G613" t="s">
        <v>7102</v>
      </c>
      <c r="H613">
        <v>2</v>
      </c>
      <c r="I613">
        <v>2</v>
      </c>
      <c r="J613" t="s">
        <v>7106</v>
      </c>
      <c r="K613" t="s">
        <v>7103</v>
      </c>
      <c r="L613" t="s">
        <v>7107</v>
      </c>
      <c r="M613" t="s">
        <v>7100</v>
      </c>
      <c r="N613">
        <v>2</v>
      </c>
      <c r="O613">
        <v>3</v>
      </c>
      <c r="P613">
        <v>0</v>
      </c>
      <c r="Q613" t="s">
        <v>401</v>
      </c>
      <c r="R613" t="s">
        <v>401</v>
      </c>
      <c r="S613" t="s">
        <v>401</v>
      </c>
      <c r="T613" t="s">
        <v>401</v>
      </c>
      <c r="U613" t="s">
        <v>7101</v>
      </c>
      <c r="V613" t="s">
        <v>7101</v>
      </c>
      <c r="W613" t="s">
        <v>7101</v>
      </c>
      <c r="X613" t="s">
        <v>7101</v>
      </c>
      <c r="Y613">
        <v>4</v>
      </c>
      <c r="Z613">
        <v>2</v>
      </c>
      <c r="AA613">
        <v>1</v>
      </c>
      <c r="AB613">
        <v>1</v>
      </c>
      <c r="AC613">
        <v>1</v>
      </c>
      <c r="AD613">
        <v>4</v>
      </c>
      <c r="AE613">
        <v>5</v>
      </c>
      <c r="AF613">
        <v>14</v>
      </c>
      <c r="AG613">
        <v>14</v>
      </c>
      <c r="AH613">
        <v>15</v>
      </c>
    </row>
    <row r="614" spans="1:34" x14ac:dyDescent="0.3">
      <c r="A614" s="11" t="s">
        <v>7747</v>
      </c>
      <c r="B614" t="s">
        <v>7111</v>
      </c>
      <c r="C614" t="s">
        <v>7923</v>
      </c>
      <c r="D614">
        <v>17</v>
      </c>
      <c r="E614" t="s">
        <v>7110</v>
      </c>
      <c r="F614" t="s">
        <v>7095</v>
      </c>
      <c r="G614" t="s">
        <v>7102</v>
      </c>
      <c r="H614">
        <v>4</v>
      </c>
      <c r="I614">
        <v>3</v>
      </c>
      <c r="J614" t="s">
        <v>7106</v>
      </c>
      <c r="K614" t="s">
        <v>7103</v>
      </c>
      <c r="L614" t="s">
        <v>7107</v>
      </c>
      <c r="M614" t="s">
        <v>7100</v>
      </c>
      <c r="N614">
        <v>2</v>
      </c>
      <c r="O614">
        <v>2</v>
      </c>
      <c r="P614">
        <v>1</v>
      </c>
      <c r="Q614" t="s">
        <v>401</v>
      </c>
      <c r="R614" t="s">
        <v>7101</v>
      </c>
      <c r="S614" t="s">
        <v>7101</v>
      </c>
      <c r="T614" t="s">
        <v>7101</v>
      </c>
      <c r="U614" t="s">
        <v>401</v>
      </c>
      <c r="V614" t="s">
        <v>7101</v>
      </c>
      <c r="W614" t="s">
        <v>7101</v>
      </c>
      <c r="X614" t="s">
        <v>7101</v>
      </c>
      <c r="Y614">
        <v>4</v>
      </c>
      <c r="Z614">
        <v>5</v>
      </c>
      <c r="AA614">
        <v>5</v>
      </c>
      <c r="AB614">
        <v>1</v>
      </c>
      <c r="AC614">
        <v>3</v>
      </c>
      <c r="AD614">
        <v>2</v>
      </c>
      <c r="AE614">
        <v>4</v>
      </c>
      <c r="AF614">
        <v>10</v>
      </c>
      <c r="AG614">
        <v>11</v>
      </c>
      <c r="AH614">
        <v>11</v>
      </c>
    </row>
    <row r="615" spans="1:34" x14ac:dyDescent="0.3">
      <c r="A615" s="11" t="s">
        <v>7748</v>
      </c>
      <c r="B615" t="s">
        <v>7111</v>
      </c>
      <c r="C615" t="s">
        <v>7924</v>
      </c>
      <c r="D615">
        <v>18</v>
      </c>
      <c r="E615" t="s">
        <v>7094</v>
      </c>
      <c r="F615" t="s">
        <v>7095</v>
      </c>
      <c r="G615" t="s">
        <v>7102</v>
      </c>
      <c r="H615">
        <v>3</v>
      </c>
      <c r="I615">
        <v>3</v>
      </c>
      <c r="J615" t="s">
        <v>7106</v>
      </c>
      <c r="K615" t="s">
        <v>7106</v>
      </c>
      <c r="L615" t="s">
        <v>7099</v>
      </c>
      <c r="M615" t="s">
        <v>7104</v>
      </c>
      <c r="N615">
        <v>1</v>
      </c>
      <c r="O615">
        <v>2</v>
      </c>
      <c r="P615">
        <v>0</v>
      </c>
      <c r="Q615" t="s">
        <v>401</v>
      </c>
      <c r="R615" t="s">
        <v>7101</v>
      </c>
      <c r="S615" t="s">
        <v>401</v>
      </c>
      <c r="T615" t="s">
        <v>401</v>
      </c>
      <c r="U615" t="s">
        <v>7101</v>
      </c>
      <c r="V615" t="s">
        <v>7101</v>
      </c>
      <c r="W615" t="s">
        <v>401</v>
      </c>
      <c r="X615" t="s">
        <v>7101</v>
      </c>
      <c r="Y615">
        <v>5</v>
      </c>
      <c r="Z615">
        <v>3</v>
      </c>
      <c r="AA615">
        <v>4</v>
      </c>
      <c r="AB615">
        <v>1</v>
      </c>
      <c r="AC615">
        <v>1</v>
      </c>
      <c r="AD615">
        <v>5</v>
      </c>
      <c r="AE615">
        <v>0</v>
      </c>
      <c r="AF615">
        <v>10</v>
      </c>
      <c r="AG615">
        <v>10</v>
      </c>
      <c r="AH615">
        <v>10</v>
      </c>
    </row>
    <row r="616" spans="1:34" x14ac:dyDescent="0.3">
      <c r="A616" s="11" t="s">
        <v>7749</v>
      </c>
      <c r="B616" t="s">
        <v>7111</v>
      </c>
      <c r="C616" t="s">
        <v>7923</v>
      </c>
      <c r="D616">
        <v>17</v>
      </c>
      <c r="E616" t="s">
        <v>7110</v>
      </c>
      <c r="F616" t="s">
        <v>7095</v>
      </c>
      <c r="G616" t="s">
        <v>7102</v>
      </c>
      <c r="H616">
        <v>4</v>
      </c>
      <c r="I616">
        <v>4</v>
      </c>
      <c r="J616" t="s">
        <v>7098</v>
      </c>
      <c r="K616" t="s">
        <v>7106</v>
      </c>
      <c r="L616" t="s">
        <v>7103</v>
      </c>
      <c r="M616" t="s">
        <v>7104</v>
      </c>
      <c r="N616">
        <v>2</v>
      </c>
      <c r="O616">
        <v>2</v>
      </c>
      <c r="P616">
        <v>0</v>
      </c>
      <c r="Q616" t="s">
        <v>401</v>
      </c>
      <c r="R616" t="s">
        <v>7101</v>
      </c>
      <c r="S616" t="s">
        <v>7101</v>
      </c>
      <c r="T616" t="s">
        <v>7101</v>
      </c>
      <c r="U616" t="s">
        <v>7101</v>
      </c>
      <c r="V616" t="s">
        <v>7101</v>
      </c>
      <c r="W616" t="s">
        <v>7101</v>
      </c>
      <c r="X616" t="s">
        <v>401</v>
      </c>
      <c r="Y616">
        <v>4</v>
      </c>
      <c r="Z616">
        <v>3</v>
      </c>
      <c r="AA616">
        <v>3</v>
      </c>
      <c r="AB616">
        <v>1</v>
      </c>
      <c r="AC616">
        <v>2</v>
      </c>
      <c r="AD616">
        <v>5</v>
      </c>
      <c r="AE616">
        <v>2</v>
      </c>
      <c r="AF616">
        <v>12</v>
      </c>
      <c r="AG616">
        <v>12</v>
      </c>
      <c r="AH616">
        <v>12</v>
      </c>
    </row>
    <row r="617" spans="1:34" x14ac:dyDescent="0.3">
      <c r="A617" s="11" t="s">
        <v>7750</v>
      </c>
      <c r="B617" t="s">
        <v>7111</v>
      </c>
      <c r="C617" t="s">
        <v>7924</v>
      </c>
      <c r="D617">
        <v>17</v>
      </c>
      <c r="E617" t="s">
        <v>7094</v>
      </c>
      <c r="F617" t="s">
        <v>7105</v>
      </c>
      <c r="G617" t="s">
        <v>7096</v>
      </c>
      <c r="H617">
        <v>3</v>
      </c>
      <c r="I617">
        <v>2</v>
      </c>
      <c r="J617" t="s">
        <v>7106</v>
      </c>
      <c r="K617" t="s">
        <v>7103</v>
      </c>
      <c r="L617" t="s">
        <v>7109</v>
      </c>
      <c r="M617" t="s">
        <v>7100</v>
      </c>
      <c r="N617">
        <v>2</v>
      </c>
      <c r="O617">
        <v>2</v>
      </c>
      <c r="P617">
        <v>0</v>
      </c>
      <c r="Q617" t="s">
        <v>401</v>
      </c>
      <c r="R617" t="s">
        <v>401</v>
      </c>
      <c r="S617" t="s">
        <v>401</v>
      </c>
      <c r="T617" t="s">
        <v>401</v>
      </c>
      <c r="U617" t="s">
        <v>7101</v>
      </c>
      <c r="V617" t="s">
        <v>7101</v>
      </c>
      <c r="W617" t="s">
        <v>401</v>
      </c>
      <c r="X617" t="s">
        <v>7101</v>
      </c>
      <c r="Y617">
        <v>1</v>
      </c>
      <c r="Z617">
        <v>2</v>
      </c>
      <c r="AA617">
        <v>3</v>
      </c>
      <c r="AB617">
        <v>1</v>
      </c>
      <c r="AC617">
        <v>2</v>
      </c>
      <c r="AD617">
        <v>5</v>
      </c>
      <c r="AE617">
        <v>0</v>
      </c>
      <c r="AF617">
        <v>15</v>
      </c>
      <c r="AG617">
        <v>14</v>
      </c>
      <c r="AH617">
        <v>15</v>
      </c>
    </row>
    <row r="618" spans="1:34" x14ac:dyDescent="0.3">
      <c r="A618" s="11" t="s">
        <v>7751</v>
      </c>
      <c r="B618" t="s">
        <v>7111</v>
      </c>
      <c r="C618" t="s">
        <v>7923</v>
      </c>
      <c r="D618">
        <v>18</v>
      </c>
      <c r="E618" t="s">
        <v>7094</v>
      </c>
      <c r="F618" t="s">
        <v>7105</v>
      </c>
      <c r="G618" t="s">
        <v>7102</v>
      </c>
      <c r="H618">
        <v>1</v>
      </c>
      <c r="I618">
        <v>1</v>
      </c>
      <c r="J618" t="s">
        <v>7103</v>
      </c>
      <c r="K618" t="s">
        <v>7106</v>
      </c>
      <c r="L618" t="s">
        <v>7107</v>
      </c>
      <c r="M618" t="s">
        <v>7104</v>
      </c>
      <c r="N618">
        <v>2</v>
      </c>
      <c r="O618">
        <v>1</v>
      </c>
      <c r="P618">
        <v>0</v>
      </c>
      <c r="Q618" t="s">
        <v>401</v>
      </c>
      <c r="R618" t="s">
        <v>401</v>
      </c>
      <c r="S618" t="s">
        <v>401</v>
      </c>
      <c r="T618" t="s">
        <v>401</v>
      </c>
      <c r="U618" t="s">
        <v>401</v>
      </c>
      <c r="V618" t="s">
        <v>7101</v>
      </c>
      <c r="W618" t="s">
        <v>7101</v>
      </c>
      <c r="X618" t="s">
        <v>7101</v>
      </c>
      <c r="Y618">
        <v>3</v>
      </c>
      <c r="Z618">
        <v>3</v>
      </c>
      <c r="AA618">
        <v>2</v>
      </c>
      <c r="AB618">
        <v>1</v>
      </c>
      <c r="AC618">
        <v>2</v>
      </c>
      <c r="AD618">
        <v>3</v>
      </c>
      <c r="AE618">
        <v>2</v>
      </c>
      <c r="AF618">
        <v>14</v>
      </c>
      <c r="AG618">
        <v>13</v>
      </c>
      <c r="AH618">
        <v>14</v>
      </c>
    </row>
    <row r="619" spans="1:34" x14ac:dyDescent="0.3">
      <c r="A619" s="11" t="s">
        <v>7752</v>
      </c>
      <c r="B619" t="s">
        <v>7111</v>
      </c>
      <c r="C619" t="s">
        <v>7924</v>
      </c>
      <c r="D619">
        <v>18</v>
      </c>
      <c r="E619" t="s">
        <v>7094</v>
      </c>
      <c r="F619" t="s">
        <v>7105</v>
      </c>
      <c r="G619" t="s">
        <v>7102</v>
      </c>
      <c r="H619">
        <v>1</v>
      </c>
      <c r="I619">
        <v>1</v>
      </c>
      <c r="J619" t="s">
        <v>7097</v>
      </c>
      <c r="K619" t="s">
        <v>7106</v>
      </c>
      <c r="L619" t="s">
        <v>7099</v>
      </c>
      <c r="M619" t="s">
        <v>7104</v>
      </c>
      <c r="N619">
        <v>2</v>
      </c>
      <c r="O619">
        <v>3</v>
      </c>
      <c r="P619">
        <v>0</v>
      </c>
      <c r="Q619" t="s">
        <v>401</v>
      </c>
      <c r="R619" t="s">
        <v>401</v>
      </c>
      <c r="S619" t="s">
        <v>401</v>
      </c>
      <c r="T619" t="s">
        <v>401</v>
      </c>
      <c r="U619" t="s">
        <v>7101</v>
      </c>
      <c r="V619" t="s">
        <v>7101</v>
      </c>
      <c r="W619" t="s">
        <v>7101</v>
      </c>
      <c r="X619" t="s">
        <v>401</v>
      </c>
      <c r="Y619">
        <v>5</v>
      </c>
      <c r="Z619">
        <v>3</v>
      </c>
      <c r="AA619">
        <v>2</v>
      </c>
      <c r="AB619">
        <v>1</v>
      </c>
      <c r="AC619">
        <v>1</v>
      </c>
      <c r="AD619">
        <v>4</v>
      </c>
      <c r="AE619">
        <v>0</v>
      </c>
      <c r="AF619">
        <v>19</v>
      </c>
      <c r="AG619">
        <v>17</v>
      </c>
      <c r="AH619">
        <v>18</v>
      </c>
    </row>
    <row r="620" spans="1:34" x14ac:dyDescent="0.3">
      <c r="A620" s="11" t="s">
        <v>7753</v>
      </c>
      <c r="B620" t="s">
        <v>7111</v>
      </c>
      <c r="C620" t="s">
        <v>7923</v>
      </c>
      <c r="D620">
        <v>18</v>
      </c>
      <c r="E620" t="s">
        <v>7110</v>
      </c>
      <c r="F620" t="s">
        <v>7105</v>
      </c>
      <c r="G620" t="s">
        <v>7096</v>
      </c>
      <c r="H620">
        <v>1</v>
      </c>
      <c r="I620">
        <v>2</v>
      </c>
      <c r="J620" t="s">
        <v>7097</v>
      </c>
      <c r="K620" t="s">
        <v>7103</v>
      </c>
      <c r="L620" t="s">
        <v>7099</v>
      </c>
      <c r="M620" t="s">
        <v>7100</v>
      </c>
      <c r="N620">
        <v>3</v>
      </c>
      <c r="O620">
        <v>2</v>
      </c>
      <c r="P620">
        <v>0</v>
      </c>
      <c r="Q620" t="s">
        <v>401</v>
      </c>
      <c r="R620" t="s">
        <v>401</v>
      </c>
      <c r="S620" t="s">
        <v>401</v>
      </c>
      <c r="T620" t="s">
        <v>401</v>
      </c>
      <c r="U620" t="s">
        <v>7101</v>
      </c>
      <c r="V620" t="s">
        <v>7101</v>
      </c>
      <c r="W620" t="s">
        <v>401</v>
      </c>
      <c r="X620" t="s">
        <v>7101</v>
      </c>
      <c r="Y620">
        <v>4</v>
      </c>
      <c r="Z620">
        <v>3</v>
      </c>
      <c r="AA620">
        <v>4</v>
      </c>
      <c r="AB620">
        <v>1</v>
      </c>
      <c r="AC620">
        <v>4</v>
      </c>
      <c r="AD620">
        <v>5</v>
      </c>
      <c r="AE620">
        <v>0</v>
      </c>
      <c r="AF620">
        <v>16</v>
      </c>
      <c r="AG620">
        <v>15</v>
      </c>
      <c r="AH620">
        <v>15</v>
      </c>
    </row>
    <row r="621" spans="1:34" x14ac:dyDescent="0.3">
      <c r="A621" s="11" t="s">
        <v>7754</v>
      </c>
      <c r="B621" t="s">
        <v>7111</v>
      </c>
      <c r="C621" t="s">
        <v>7924</v>
      </c>
      <c r="D621">
        <v>18</v>
      </c>
      <c r="E621" t="s">
        <v>7094</v>
      </c>
      <c r="F621" t="s">
        <v>7095</v>
      </c>
      <c r="G621" t="s">
        <v>7102</v>
      </c>
      <c r="H621">
        <v>3</v>
      </c>
      <c r="I621">
        <v>3</v>
      </c>
      <c r="J621" t="s">
        <v>7106</v>
      </c>
      <c r="K621" t="s">
        <v>7106</v>
      </c>
      <c r="L621" t="s">
        <v>7103</v>
      </c>
      <c r="M621" t="s">
        <v>7100</v>
      </c>
      <c r="N621">
        <v>2</v>
      </c>
      <c r="O621">
        <v>2</v>
      </c>
      <c r="P621">
        <v>0</v>
      </c>
      <c r="Q621" t="s">
        <v>401</v>
      </c>
      <c r="R621" t="s">
        <v>7101</v>
      </c>
      <c r="S621" t="s">
        <v>401</v>
      </c>
      <c r="T621" t="s">
        <v>401</v>
      </c>
      <c r="U621" t="s">
        <v>7101</v>
      </c>
      <c r="V621" t="s">
        <v>7101</v>
      </c>
      <c r="W621" t="s">
        <v>7101</v>
      </c>
      <c r="X621" t="s">
        <v>7101</v>
      </c>
      <c r="Y621">
        <v>4</v>
      </c>
      <c r="Z621">
        <v>3</v>
      </c>
      <c r="AA621">
        <v>2</v>
      </c>
      <c r="AB621">
        <v>1</v>
      </c>
      <c r="AC621">
        <v>3</v>
      </c>
      <c r="AD621">
        <v>3</v>
      </c>
      <c r="AE621">
        <v>6</v>
      </c>
      <c r="AF621">
        <v>13</v>
      </c>
      <c r="AG621">
        <v>12</v>
      </c>
      <c r="AH621">
        <v>13</v>
      </c>
    </row>
    <row r="622" spans="1:34" x14ac:dyDescent="0.3">
      <c r="A622" s="11" t="s">
        <v>7755</v>
      </c>
      <c r="B622" t="s">
        <v>7111</v>
      </c>
      <c r="C622" t="s">
        <v>7923</v>
      </c>
      <c r="D622">
        <v>17</v>
      </c>
      <c r="E622" t="s">
        <v>7094</v>
      </c>
      <c r="F622" t="s">
        <v>7105</v>
      </c>
      <c r="G622" t="s">
        <v>7102</v>
      </c>
      <c r="H622">
        <v>4</v>
      </c>
      <c r="I622">
        <v>4</v>
      </c>
      <c r="J622" t="s">
        <v>7097</v>
      </c>
      <c r="K622" t="s">
        <v>7097</v>
      </c>
      <c r="L622" t="s">
        <v>7099</v>
      </c>
      <c r="M622" t="s">
        <v>7100</v>
      </c>
      <c r="N622">
        <v>1</v>
      </c>
      <c r="O622">
        <v>2</v>
      </c>
      <c r="P622">
        <v>0</v>
      </c>
      <c r="Q622" t="s">
        <v>401</v>
      </c>
      <c r="R622" t="s">
        <v>7101</v>
      </c>
      <c r="S622" t="s">
        <v>401</v>
      </c>
      <c r="T622" t="s">
        <v>7101</v>
      </c>
      <c r="U622" t="s">
        <v>7101</v>
      </c>
      <c r="V622" t="s">
        <v>7101</v>
      </c>
      <c r="W622" t="s">
        <v>7101</v>
      </c>
      <c r="X622" t="s">
        <v>7101</v>
      </c>
      <c r="Y622">
        <v>2</v>
      </c>
      <c r="Z622">
        <v>3</v>
      </c>
      <c r="AA622">
        <v>4</v>
      </c>
      <c r="AB622">
        <v>1</v>
      </c>
      <c r="AC622">
        <v>1</v>
      </c>
      <c r="AD622">
        <v>1</v>
      </c>
      <c r="AE622">
        <v>4</v>
      </c>
      <c r="AF622">
        <v>15</v>
      </c>
      <c r="AG622">
        <v>14</v>
      </c>
      <c r="AH622">
        <v>15</v>
      </c>
    </row>
    <row r="623" spans="1:34" x14ac:dyDescent="0.3">
      <c r="A623" s="11" t="s">
        <v>7756</v>
      </c>
      <c r="B623" t="s">
        <v>7111</v>
      </c>
      <c r="C623" t="s">
        <v>7924</v>
      </c>
      <c r="D623">
        <v>17</v>
      </c>
      <c r="E623" t="s">
        <v>7110</v>
      </c>
      <c r="F623" t="s">
        <v>7095</v>
      </c>
      <c r="G623" t="s">
        <v>7102</v>
      </c>
      <c r="H623">
        <v>1</v>
      </c>
      <c r="I623">
        <v>2</v>
      </c>
      <c r="J623" t="s">
        <v>7103</v>
      </c>
      <c r="K623" t="s">
        <v>7106</v>
      </c>
      <c r="L623" t="s">
        <v>7099</v>
      </c>
      <c r="M623" t="s">
        <v>7104</v>
      </c>
      <c r="N623">
        <v>2</v>
      </c>
      <c r="O623">
        <v>2</v>
      </c>
      <c r="P623">
        <v>0</v>
      </c>
      <c r="Q623" t="s">
        <v>401</v>
      </c>
      <c r="R623" t="s">
        <v>401</v>
      </c>
      <c r="S623" t="s">
        <v>401</v>
      </c>
      <c r="T623" t="s">
        <v>401</v>
      </c>
      <c r="U623" t="s">
        <v>401</v>
      </c>
      <c r="V623" t="s">
        <v>7101</v>
      </c>
      <c r="W623" t="s">
        <v>401</v>
      </c>
      <c r="X623" t="s">
        <v>401</v>
      </c>
      <c r="Y623">
        <v>3</v>
      </c>
      <c r="Z623">
        <v>2</v>
      </c>
      <c r="AA623">
        <v>2</v>
      </c>
      <c r="AB623">
        <v>1</v>
      </c>
      <c r="AC623">
        <v>2</v>
      </c>
      <c r="AD623">
        <v>3</v>
      </c>
      <c r="AE623">
        <v>0</v>
      </c>
      <c r="AF623">
        <v>13</v>
      </c>
      <c r="AG623">
        <v>13</v>
      </c>
      <c r="AH623">
        <v>13</v>
      </c>
    </row>
    <row r="624" spans="1:34" x14ac:dyDescent="0.3">
      <c r="A624" s="11" t="s">
        <v>7757</v>
      </c>
      <c r="B624" t="s">
        <v>7111</v>
      </c>
      <c r="C624" t="s">
        <v>7923</v>
      </c>
      <c r="D624">
        <v>18</v>
      </c>
      <c r="E624" t="s">
        <v>7110</v>
      </c>
      <c r="F624" t="s">
        <v>7095</v>
      </c>
      <c r="G624" t="s">
        <v>7102</v>
      </c>
      <c r="H624">
        <v>1</v>
      </c>
      <c r="I624">
        <v>3</v>
      </c>
      <c r="J624" t="s">
        <v>7097</v>
      </c>
      <c r="K624" t="s">
        <v>7103</v>
      </c>
      <c r="L624" t="s">
        <v>7099</v>
      </c>
      <c r="M624" t="s">
        <v>7100</v>
      </c>
      <c r="N624">
        <v>2</v>
      </c>
      <c r="O624">
        <v>2</v>
      </c>
      <c r="P624">
        <v>0</v>
      </c>
      <c r="Q624" t="s">
        <v>401</v>
      </c>
      <c r="R624" t="s">
        <v>7101</v>
      </c>
      <c r="S624" t="s">
        <v>7101</v>
      </c>
      <c r="T624" t="s">
        <v>401</v>
      </c>
      <c r="U624" t="s">
        <v>7101</v>
      </c>
      <c r="V624" t="s">
        <v>7101</v>
      </c>
      <c r="W624" t="s">
        <v>401</v>
      </c>
      <c r="X624" t="s">
        <v>401</v>
      </c>
      <c r="Y624">
        <v>3</v>
      </c>
      <c r="Z624">
        <v>3</v>
      </c>
      <c r="AA624">
        <v>4</v>
      </c>
      <c r="AB624">
        <v>2</v>
      </c>
      <c r="AC624">
        <v>4</v>
      </c>
      <c r="AD624">
        <v>3</v>
      </c>
      <c r="AE624">
        <v>0</v>
      </c>
      <c r="AF624">
        <v>8</v>
      </c>
      <c r="AG624">
        <v>10</v>
      </c>
      <c r="AH624">
        <v>9</v>
      </c>
    </row>
    <row r="625" spans="1:34" x14ac:dyDescent="0.3">
      <c r="A625" s="11" t="s">
        <v>7758</v>
      </c>
      <c r="B625" t="s">
        <v>7111</v>
      </c>
      <c r="C625" t="s">
        <v>7924</v>
      </c>
      <c r="D625">
        <v>18</v>
      </c>
      <c r="E625" t="s">
        <v>7094</v>
      </c>
      <c r="F625" t="s">
        <v>7105</v>
      </c>
      <c r="G625" t="s">
        <v>7102</v>
      </c>
      <c r="H625">
        <v>4</v>
      </c>
      <c r="I625">
        <v>4</v>
      </c>
      <c r="J625" t="s">
        <v>7098</v>
      </c>
      <c r="K625" t="s">
        <v>7106</v>
      </c>
      <c r="L625" t="s">
        <v>7103</v>
      </c>
      <c r="M625" t="s">
        <v>7100</v>
      </c>
      <c r="N625">
        <v>2</v>
      </c>
      <c r="O625">
        <v>3</v>
      </c>
      <c r="P625">
        <v>0</v>
      </c>
      <c r="Q625" t="s">
        <v>401</v>
      </c>
      <c r="R625" t="s">
        <v>401</v>
      </c>
      <c r="S625" t="s">
        <v>401</v>
      </c>
      <c r="T625" t="s">
        <v>401</v>
      </c>
      <c r="U625" t="s">
        <v>7101</v>
      </c>
      <c r="V625" t="s">
        <v>7101</v>
      </c>
      <c r="W625" t="s">
        <v>7101</v>
      </c>
      <c r="X625" t="s">
        <v>7101</v>
      </c>
      <c r="Y625">
        <v>4</v>
      </c>
      <c r="Z625">
        <v>2</v>
      </c>
      <c r="AA625">
        <v>2</v>
      </c>
      <c r="AB625">
        <v>2</v>
      </c>
      <c r="AC625">
        <v>2</v>
      </c>
      <c r="AD625">
        <v>5</v>
      </c>
      <c r="AE625">
        <v>0</v>
      </c>
      <c r="AF625">
        <v>15</v>
      </c>
      <c r="AG625">
        <v>16</v>
      </c>
      <c r="AH625">
        <v>16</v>
      </c>
    </row>
    <row r="626" spans="1:34" x14ac:dyDescent="0.3">
      <c r="A626" s="11" t="s">
        <v>7759</v>
      </c>
      <c r="B626" t="s">
        <v>7111</v>
      </c>
      <c r="C626" t="s">
        <v>7923</v>
      </c>
      <c r="D626">
        <v>17</v>
      </c>
      <c r="E626" t="s">
        <v>7110</v>
      </c>
      <c r="F626" t="s">
        <v>7095</v>
      </c>
      <c r="G626" t="s">
        <v>7102</v>
      </c>
      <c r="H626">
        <v>1</v>
      </c>
      <c r="I626">
        <v>1</v>
      </c>
      <c r="J626" t="s">
        <v>7103</v>
      </c>
      <c r="K626" t="s">
        <v>7106</v>
      </c>
      <c r="L626" t="s">
        <v>7109</v>
      </c>
      <c r="M626" t="s">
        <v>7100</v>
      </c>
      <c r="N626">
        <v>3</v>
      </c>
      <c r="O626">
        <v>1</v>
      </c>
      <c r="P626">
        <v>1</v>
      </c>
      <c r="Q626" t="s">
        <v>401</v>
      </c>
      <c r="R626" t="s">
        <v>7101</v>
      </c>
      <c r="S626" t="s">
        <v>401</v>
      </c>
      <c r="T626" t="s">
        <v>401</v>
      </c>
      <c r="U626" t="s">
        <v>7101</v>
      </c>
      <c r="V626" t="s">
        <v>7101</v>
      </c>
      <c r="W626" t="s">
        <v>7101</v>
      </c>
      <c r="X626" t="s">
        <v>7101</v>
      </c>
      <c r="Y626">
        <v>5</v>
      </c>
      <c r="Z626">
        <v>2</v>
      </c>
      <c r="AA626">
        <v>1</v>
      </c>
      <c r="AB626">
        <v>1</v>
      </c>
      <c r="AC626">
        <v>2</v>
      </c>
      <c r="AD626">
        <v>1</v>
      </c>
      <c r="AE626">
        <v>0</v>
      </c>
      <c r="AF626">
        <v>8</v>
      </c>
      <c r="AG626">
        <v>8</v>
      </c>
      <c r="AH626">
        <v>9</v>
      </c>
    </row>
    <row r="627" spans="1:34" x14ac:dyDescent="0.3">
      <c r="A627" s="11" t="s">
        <v>7760</v>
      </c>
      <c r="B627" t="s">
        <v>7111</v>
      </c>
      <c r="C627" t="s">
        <v>7924</v>
      </c>
      <c r="D627">
        <v>18</v>
      </c>
      <c r="E627" t="s">
        <v>7094</v>
      </c>
      <c r="F627" t="s">
        <v>7095</v>
      </c>
      <c r="G627" t="s">
        <v>7102</v>
      </c>
      <c r="H627">
        <v>2</v>
      </c>
      <c r="I627">
        <v>3</v>
      </c>
      <c r="J627" t="s">
        <v>7097</v>
      </c>
      <c r="K627" t="s">
        <v>7106</v>
      </c>
      <c r="L627" t="s">
        <v>7099</v>
      </c>
      <c r="M627" t="s">
        <v>7104</v>
      </c>
      <c r="N627">
        <v>2</v>
      </c>
      <c r="O627">
        <v>1</v>
      </c>
      <c r="P627">
        <v>0</v>
      </c>
      <c r="Q627" t="s">
        <v>401</v>
      </c>
      <c r="R627" t="s">
        <v>7101</v>
      </c>
      <c r="S627" t="s">
        <v>401</v>
      </c>
      <c r="T627" t="s">
        <v>401</v>
      </c>
      <c r="U627" t="s">
        <v>7101</v>
      </c>
      <c r="V627" t="s">
        <v>7101</v>
      </c>
      <c r="W627" t="s">
        <v>7101</v>
      </c>
      <c r="X627" t="s">
        <v>7101</v>
      </c>
      <c r="Y627">
        <v>5</v>
      </c>
      <c r="Z627">
        <v>2</v>
      </c>
      <c r="AA627">
        <v>3</v>
      </c>
      <c r="AB627">
        <v>1</v>
      </c>
      <c r="AC627">
        <v>2</v>
      </c>
      <c r="AD627">
        <v>4</v>
      </c>
      <c r="AE627">
        <v>0</v>
      </c>
      <c r="AF627">
        <v>10</v>
      </c>
      <c r="AG627">
        <v>10</v>
      </c>
      <c r="AH627">
        <v>10</v>
      </c>
    </row>
    <row r="628" spans="1:34" x14ac:dyDescent="0.3">
      <c r="A628" s="11" t="s">
        <v>7761</v>
      </c>
      <c r="B628" t="s">
        <v>7111</v>
      </c>
      <c r="C628" t="s">
        <v>7923</v>
      </c>
      <c r="D628">
        <v>18</v>
      </c>
      <c r="E628" t="s">
        <v>7110</v>
      </c>
      <c r="F628" t="s">
        <v>7095</v>
      </c>
      <c r="G628" t="s">
        <v>7102</v>
      </c>
      <c r="H628">
        <v>4</v>
      </c>
      <c r="I628">
        <v>4</v>
      </c>
      <c r="J628" t="s">
        <v>7103</v>
      </c>
      <c r="K628" t="s">
        <v>7098</v>
      </c>
      <c r="L628" t="s">
        <v>7103</v>
      </c>
      <c r="M628" t="s">
        <v>7104</v>
      </c>
      <c r="N628">
        <v>3</v>
      </c>
      <c r="O628">
        <v>2</v>
      </c>
      <c r="P628">
        <v>0</v>
      </c>
      <c r="Q628" t="s">
        <v>401</v>
      </c>
      <c r="R628" t="s">
        <v>7101</v>
      </c>
      <c r="S628" t="s">
        <v>401</v>
      </c>
      <c r="T628" t="s">
        <v>401</v>
      </c>
      <c r="U628" t="s">
        <v>401</v>
      </c>
      <c r="V628" t="s">
        <v>7101</v>
      </c>
      <c r="W628" t="s">
        <v>7101</v>
      </c>
      <c r="X628" t="s">
        <v>7101</v>
      </c>
      <c r="Y628">
        <v>3</v>
      </c>
      <c r="Z628">
        <v>2</v>
      </c>
      <c r="AA628">
        <v>2</v>
      </c>
      <c r="AB628">
        <v>4</v>
      </c>
      <c r="AC628">
        <v>2</v>
      </c>
      <c r="AD628">
        <v>5</v>
      </c>
      <c r="AE628">
        <v>0</v>
      </c>
      <c r="AF628">
        <v>7</v>
      </c>
      <c r="AG628">
        <v>5</v>
      </c>
      <c r="AH628">
        <v>0</v>
      </c>
    </row>
    <row r="629" spans="1:34" x14ac:dyDescent="0.3">
      <c r="A629" s="11" t="s">
        <v>7762</v>
      </c>
      <c r="B629" t="s">
        <v>7111</v>
      </c>
      <c r="C629" t="s">
        <v>7924</v>
      </c>
      <c r="D629">
        <v>18</v>
      </c>
      <c r="E629" t="s">
        <v>7110</v>
      </c>
      <c r="F629" t="s">
        <v>7105</v>
      </c>
      <c r="G629" t="s">
        <v>7102</v>
      </c>
      <c r="H629">
        <v>1</v>
      </c>
      <c r="I629">
        <v>2</v>
      </c>
      <c r="J629" t="s">
        <v>7097</v>
      </c>
      <c r="K629" t="s">
        <v>7106</v>
      </c>
      <c r="L629" t="s">
        <v>7103</v>
      </c>
      <c r="M629" t="s">
        <v>7104</v>
      </c>
      <c r="N629">
        <v>3</v>
      </c>
      <c r="O629">
        <v>1</v>
      </c>
      <c r="P629">
        <v>0</v>
      </c>
      <c r="Q629" t="s">
        <v>401</v>
      </c>
      <c r="R629" t="s">
        <v>7101</v>
      </c>
      <c r="S629" t="s">
        <v>401</v>
      </c>
      <c r="T629" t="s">
        <v>7101</v>
      </c>
      <c r="U629" t="s">
        <v>7101</v>
      </c>
      <c r="V629" t="s">
        <v>401</v>
      </c>
      <c r="W629" t="s">
        <v>7101</v>
      </c>
      <c r="X629" t="s">
        <v>7101</v>
      </c>
      <c r="Y629">
        <v>4</v>
      </c>
      <c r="Z629">
        <v>3</v>
      </c>
      <c r="AA629">
        <v>3</v>
      </c>
      <c r="AB629">
        <v>2</v>
      </c>
      <c r="AC629">
        <v>3</v>
      </c>
      <c r="AD629">
        <v>3</v>
      </c>
      <c r="AE629">
        <v>3</v>
      </c>
      <c r="AF629">
        <v>9</v>
      </c>
      <c r="AG629">
        <v>10</v>
      </c>
      <c r="AH629">
        <v>10</v>
      </c>
    </row>
    <row r="630" spans="1:34" x14ac:dyDescent="0.3">
      <c r="A630" s="11" t="s">
        <v>7763</v>
      </c>
      <c r="B630" t="s">
        <v>7111</v>
      </c>
      <c r="C630" t="s">
        <v>7923</v>
      </c>
      <c r="D630">
        <v>17</v>
      </c>
      <c r="E630" t="s">
        <v>7094</v>
      </c>
      <c r="F630" t="s">
        <v>7095</v>
      </c>
      <c r="G630" t="s">
        <v>7102</v>
      </c>
      <c r="H630">
        <v>2</v>
      </c>
      <c r="I630">
        <v>2</v>
      </c>
      <c r="J630" t="s">
        <v>7103</v>
      </c>
      <c r="K630" t="s">
        <v>7097</v>
      </c>
      <c r="L630" t="s">
        <v>7107</v>
      </c>
      <c r="M630" t="s">
        <v>7100</v>
      </c>
      <c r="N630">
        <v>1</v>
      </c>
      <c r="O630">
        <v>3</v>
      </c>
      <c r="P630">
        <v>0</v>
      </c>
      <c r="Q630" t="s">
        <v>401</v>
      </c>
      <c r="R630" t="s">
        <v>401</v>
      </c>
      <c r="S630" t="s">
        <v>401</v>
      </c>
      <c r="T630" t="s">
        <v>7101</v>
      </c>
      <c r="U630" t="s">
        <v>7101</v>
      </c>
      <c r="V630" t="s">
        <v>7101</v>
      </c>
      <c r="W630" t="s">
        <v>401</v>
      </c>
      <c r="X630" t="s">
        <v>7101</v>
      </c>
      <c r="Y630">
        <v>3</v>
      </c>
      <c r="Z630">
        <v>4</v>
      </c>
      <c r="AA630">
        <v>3</v>
      </c>
      <c r="AB630">
        <v>1</v>
      </c>
      <c r="AC630">
        <v>1</v>
      </c>
      <c r="AD630">
        <v>3</v>
      </c>
      <c r="AE630">
        <v>8</v>
      </c>
      <c r="AF630">
        <v>10</v>
      </c>
      <c r="AG630">
        <v>11</v>
      </c>
      <c r="AH630">
        <v>12</v>
      </c>
    </row>
    <row r="631" spans="1:34" x14ac:dyDescent="0.3">
      <c r="A631" s="11" t="s">
        <v>7764</v>
      </c>
      <c r="B631" t="s">
        <v>7111</v>
      </c>
      <c r="C631" t="s">
        <v>7924</v>
      </c>
      <c r="D631">
        <v>17</v>
      </c>
      <c r="E631" t="s">
        <v>7110</v>
      </c>
      <c r="F631" t="s">
        <v>7095</v>
      </c>
      <c r="G631" t="s">
        <v>7102</v>
      </c>
      <c r="H631">
        <v>1</v>
      </c>
      <c r="I631">
        <v>2</v>
      </c>
      <c r="J631" t="s">
        <v>7103</v>
      </c>
      <c r="K631" t="s">
        <v>7103</v>
      </c>
      <c r="L631" t="s">
        <v>7099</v>
      </c>
      <c r="M631" t="s">
        <v>7100</v>
      </c>
      <c r="N631">
        <v>1</v>
      </c>
      <c r="O631">
        <v>1</v>
      </c>
      <c r="P631">
        <v>0</v>
      </c>
      <c r="Q631" t="s">
        <v>401</v>
      </c>
      <c r="R631" t="s">
        <v>401</v>
      </c>
      <c r="S631" t="s">
        <v>401</v>
      </c>
      <c r="T631" t="s">
        <v>7101</v>
      </c>
      <c r="U631" t="s">
        <v>7101</v>
      </c>
      <c r="V631" t="s">
        <v>7101</v>
      </c>
      <c r="W631" t="s">
        <v>7101</v>
      </c>
      <c r="X631" t="s">
        <v>401</v>
      </c>
      <c r="Y631">
        <v>3</v>
      </c>
      <c r="Z631">
        <v>5</v>
      </c>
      <c r="AA631">
        <v>5</v>
      </c>
      <c r="AB631">
        <v>1</v>
      </c>
      <c r="AC631">
        <v>3</v>
      </c>
      <c r="AD631">
        <v>1</v>
      </c>
      <c r="AE631">
        <v>4</v>
      </c>
      <c r="AF631">
        <v>7</v>
      </c>
      <c r="AG631">
        <v>8</v>
      </c>
      <c r="AH631">
        <v>9</v>
      </c>
    </row>
    <row r="632" spans="1:34" x14ac:dyDescent="0.3">
      <c r="A632" s="11" t="s">
        <v>7765</v>
      </c>
      <c r="B632" t="s">
        <v>7111</v>
      </c>
      <c r="C632" t="s">
        <v>7923</v>
      </c>
      <c r="D632">
        <v>18</v>
      </c>
      <c r="E632" t="s">
        <v>7110</v>
      </c>
      <c r="F632" t="s">
        <v>7105</v>
      </c>
      <c r="G632" t="s">
        <v>7102</v>
      </c>
      <c r="H632">
        <v>4</v>
      </c>
      <c r="I632">
        <v>4</v>
      </c>
      <c r="J632" t="s">
        <v>7103</v>
      </c>
      <c r="K632" t="s">
        <v>7103</v>
      </c>
      <c r="L632" t="s">
        <v>7109</v>
      </c>
      <c r="M632" t="s">
        <v>7100</v>
      </c>
      <c r="N632">
        <v>2</v>
      </c>
      <c r="O632">
        <v>3</v>
      </c>
      <c r="P632">
        <v>0</v>
      </c>
      <c r="Q632" t="s">
        <v>401</v>
      </c>
      <c r="R632" t="s">
        <v>401</v>
      </c>
      <c r="S632" t="s">
        <v>401</v>
      </c>
      <c r="T632" t="s">
        <v>401</v>
      </c>
      <c r="U632" t="s">
        <v>7101</v>
      </c>
      <c r="V632" t="s">
        <v>7101</v>
      </c>
      <c r="W632" t="s">
        <v>7101</v>
      </c>
      <c r="X632" t="s">
        <v>401</v>
      </c>
      <c r="Y632">
        <v>5</v>
      </c>
      <c r="Z632">
        <v>4</v>
      </c>
      <c r="AA632">
        <v>4</v>
      </c>
      <c r="AB632">
        <v>1</v>
      </c>
      <c r="AC632">
        <v>1</v>
      </c>
      <c r="AD632">
        <v>1</v>
      </c>
      <c r="AE632">
        <v>0</v>
      </c>
      <c r="AF632">
        <v>15</v>
      </c>
      <c r="AG632">
        <v>17</v>
      </c>
      <c r="AH632">
        <v>17</v>
      </c>
    </row>
    <row r="633" spans="1:34" x14ac:dyDescent="0.3">
      <c r="A633" s="11" t="s">
        <v>7766</v>
      </c>
      <c r="B633" t="s">
        <v>7111</v>
      </c>
      <c r="C633" t="s">
        <v>7924</v>
      </c>
      <c r="D633">
        <v>18</v>
      </c>
      <c r="E633" t="s">
        <v>7110</v>
      </c>
      <c r="F633" t="s">
        <v>7095</v>
      </c>
      <c r="G633" t="s">
        <v>7102</v>
      </c>
      <c r="H633">
        <v>1</v>
      </c>
      <c r="I633">
        <v>1</v>
      </c>
      <c r="J633" t="s">
        <v>7103</v>
      </c>
      <c r="K633" t="s">
        <v>7103</v>
      </c>
      <c r="L633" t="s">
        <v>7107</v>
      </c>
      <c r="M633" t="s">
        <v>7100</v>
      </c>
      <c r="N633">
        <v>4</v>
      </c>
      <c r="O633">
        <v>3</v>
      </c>
      <c r="P633">
        <v>0</v>
      </c>
      <c r="Q633" t="s">
        <v>401</v>
      </c>
      <c r="R633" t="s">
        <v>401</v>
      </c>
      <c r="S633" t="s">
        <v>401</v>
      </c>
      <c r="T633" t="s">
        <v>401</v>
      </c>
      <c r="U633" t="s">
        <v>7101</v>
      </c>
      <c r="V633" t="s">
        <v>7101</v>
      </c>
      <c r="W633" t="s">
        <v>7101</v>
      </c>
      <c r="X633" t="s">
        <v>401</v>
      </c>
      <c r="Y633">
        <v>4</v>
      </c>
      <c r="Z633">
        <v>3</v>
      </c>
      <c r="AA633">
        <v>2</v>
      </c>
      <c r="AB633">
        <v>1</v>
      </c>
      <c r="AC633">
        <v>2</v>
      </c>
      <c r="AD633">
        <v>4</v>
      </c>
      <c r="AE633">
        <v>4</v>
      </c>
      <c r="AF633">
        <v>10</v>
      </c>
      <c r="AG633">
        <v>11</v>
      </c>
      <c r="AH633">
        <v>12</v>
      </c>
    </row>
    <row r="634" spans="1:34" x14ac:dyDescent="0.3">
      <c r="A634" s="11" t="s">
        <v>7767</v>
      </c>
      <c r="B634" t="s">
        <v>7111</v>
      </c>
      <c r="C634" t="s">
        <v>7923</v>
      </c>
      <c r="D634">
        <v>19</v>
      </c>
      <c r="E634" t="s">
        <v>7110</v>
      </c>
      <c r="F634" t="s">
        <v>7095</v>
      </c>
      <c r="G634" t="s">
        <v>7102</v>
      </c>
      <c r="H634">
        <v>1</v>
      </c>
      <c r="I634">
        <v>1</v>
      </c>
      <c r="J634" t="s">
        <v>7097</v>
      </c>
      <c r="K634" t="s">
        <v>7103</v>
      </c>
      <c r="L634" t="s">
        <v>7099</v>
      </c>
      <c r="M634" t="s">
        <v>7103</v>
      </c>
      <c r="N634">
        <v>2</v>
      </c>
      <c r="O634">
        <v>2</v>
      </c>
      <c r="P634">
        <v>1</v>
      </c>
      <c r="Q634" t="s">
        <v>401</v>
      </c>
      <c r="R634" t="s">
        <v>7101</v>
      </c>
      <c r="S634" t="s">
        <v>401</v>
      </c>
      <c r="T634" t="s">
        <v>401</v>
      </c>
      <c r="U634" t="s">
        <v>7101</v>
      </c>
      <c r="V634" t="s">
        <v>7101</v>
      </c>
      <c r="W634" t="s">
        <v>7101</v>
      </c>
      <c r="X634" t="s">
        <v>7101</v>
      </c>
      <c r="Y634">
        <v>4</v>
      </c>
      <c r="Z634">
        <v>3</v>
      </c>
      <c r="AA634">
        <v>3</v>
      </c>
      <c r="AB634">
        <v>1</v>
      </c>
      <c r="AC634">
        <v>1</v>
      </c>
      <c r="AD634">
        <v>3</v>
      </c>
      <c r="AE634">
        <v>4</v>
      </c>
      <c r="AF634">
        <v>7</v>
      </c>
      <c r="AG634">
        <v>8</v>
      </c>
      <c r="AH634">
        <v>9</v>
      </c>
    </row>
    <row r="635" spans="1:34" x14ac:dyDescent="0.3">
      <c r="A635" s="11" t="s">
        <v>7768</v>
      </c>
      <c r="B635" t="s">
        <v>7111</v>
      </c>
      <c r="C635" t="s">
        <v>7924</v>
      </c>
      <c r="D635">
        <v>18</v>
      </c>
      <c r="E635" t="s">
        <v>7110</v>
      </c>
      <c r="F635" t="s">
        <v>7105</v>
      </c>
      <c r="G635" t="s">
        <v>7102</v>
      </c>
      <c r="H635">
        <v>4</v>
      </c>
      <c r="I635">
        <v>4</v>
      </c>
      <c r="J635" t="s">
        <v>7098</v>
      </c>
      <c r="K635" t="s">
        <v>7106</v>
      </c>
      <c r="L635" t="s">
        <v>7099</v>
      </c>
      <c r="M635" t="s">
        <v>7100</v>
      </c>
      <c r="N635">
        <v>1</v>
      </c>
      <c r="O635">
        <v>2</v>
      </c>
      <c r="P635">
        <v>0</v>
      </c>
      <c r="Q635" t="s">
        <v>401</v>
      </c>
      <c r="R635" t="s">
        <v>401</v>
      </c>
      <c r="S635" t="s">
        <v>401</v>
      </c>
      <c r="T635" t="s">
        <v>7101</v>
      </c>
      <c r="U635" t="s">
        <v>7101</v>
      </c>
      <c r="V635" t="s">
        <v>7101</v>
      </c>
      <c r="W635" t="s">
        <v>7101</v>
      </c>
      <c r="X635" t="s">
        <v>401</v>
      </c>
      <c r="Y635">
        <v>5</v>
      </c>
      <c r="Z635">
        <v>4</v>
      </c>
      <c r="AA635">
        <v>3</v>
      </c>
      <c r="AB635">
        <v>3</v>
      </c>
      <c r="AC635">
        <v>4</v>
      </c>
      <c r="AD635">
        <v>2</v>
      </c>
      <c r="AE635">
        <v>1</v>
      </c>
      <c r="AF635">
        <v>13</v>
      </c>
      <c r="AG635">
        <v>14</v>
      </c>
      <c r="AH635">
        <v>14</v>
      </c>
    </row>
    <row r="636" spans="1:34" x14ac:dyDescent="0.3">
      <c r="A636" s="11" t="s">
        <v>7769</v>
      </c>
      <c r="B636" t="s">
        <v>7111</v>
      </c>
      <c r="C636" t="s">
        <v>7923</v>
      </c>
      <c r="D636">
        <v>18</v>
      </c>
      <c r="E636" t="s">
        <v>7094</v>
      </c>
      <c r="F636" t="s">
        <v>7095</v>
      </c>
      <c r="G636" t="s">
        <v>7102</v>
      </c>
      <c r="H636">
        <v>3</v>
      </c>
      <c r="I636">
        <v>3</v>
      </c>
      <c r="J636" t="s">
        <v>7103</v>
      </c>
      <c r="K636" t="s">
        <v>7103</v>
      </c>
      <c r="L636" t="s">
        <v>7107</v>
      </c>
      <c r="M636" t="s">
        <v>7100</v>
      </c>
      <c r="N636">
        <v>1</v>
      </c>
      <c r="O636">
        <v>2</v>
      </c>
      <c r="P636">
        <v>0</v>
      </c>
      <c r="Q636" t="s">
        <v>401</v>
      </c>
      <c r="R636" t="s">
        <v>401</v>
      </c>
      <c r="S636" t="s">
        <v>401</v>
      </c>
      <c r="T636" t="s">
        <v>401</v>
      </c>
      <c r="U636" t="s">
        <v>7101</v>
      </c>
      <c r="V636" t="s">
        <v>7101</v>
      </c>
      <c r="W636" t="s">
        <v>7101</v>
      </c>
      <c r="X636" t="s">
        <v>7101</v>
      </c>
      <c r="Y636">
        <v>4</v>
      </c>
      <c r="Z636">
        <v>1</v>
      </c>
      <c r="AA636">
        <v>3</v>
      </c>
      <c r="AB636">
        <v>1</v>
      </c>
      <c r="AC636">
        <v>2</v>
      </c>
      <c r="AD636">
        <v>1</v>
      </c>
      <c r="AE636">
        <v>1</v>
      </c>
      <c r="AF636">
        <v>16</v>
      </c>
      <c r="AG636">
        <v>16</v>
      </c>
      <c r="AH636">
        <v>16</v>
      </c>
    </row>
    <row r="637" spans="1:34" x14ac:dyDescent="0.3">
      <c r="A637" s="11" t="s">
        <v>7770</v>
      </c>
      <c r="B637" t="s">
        <v>7111</v>
      </c>
      <c r="C637" t="s">
        <v>7924</v>
      </c>
      <c r="D637">
        <v>17</v>
      </c>
      <c r="E637" t="s">
        <v>7110</v>
      </c>
      <c r="F637" t="s">
        <v>7095</v>
      </c>
      <c r="G637" t="s">
        <v>7102</v>
      </c>
      <c r="H637">
        <v>3</v>
      </c>
      <c r="I637">
        <v>1</v>
      </c>
      <c r="J637" t="s">
        <v>7097</v>
      </c>
      <c r="K637" t="s">
        <v>7103</v>
      </c>
      <c r="L637" t="s">
        <v>7109</v>
      </c>
      <c r="M637" t="s">
        <v>7100</v>
      </c>
      <c r="N637">
        <v>1</v>
      </c>
      <c r="O637">
        <v>2</v>
      </c>
      <c r="P637">
        <v>0</v>
      </c>
      <c r="Q637" t="s">
        <v>401</v>
      </c>
      <c r="R637" t="s">
        <v>7101</v>
      </c>
      <c r="S637" t="s">
        <v>401</v>
      </c>
      <c r="T637" t="s">
        <v>7101</v>
      </c>
      <c r="U637" t="s">
        <v>401</v>
      </c>
      <c r="V637" t="s">
        <v>7101</v>
      </c>
      <c r="W637" t="s">
        <v>7101</v>
      </c>
      <c r="X637" t="s">
        <v>401</v>
      </c>
      <c r="Y637">
        <v>4</v>
      </c>
      <c r="Z637">
        <v>5</v>
      </c>
      <c r="AA637">
        <v>4</v>
      </c>
      <c r="AB637">
        <v>2</v>
      </c>
      <c r="AC637">
        <v>3</v>
      </c>
      <c r="AD637">
        <v>1</v>
      </c>
      <c r="AE637">
        <v>10</v>
      </c>
      <c r="AF637">
        <v>8</v>
      </c>
      <c r="AG637">
        <v>9</v>
      </c>
      <c r="AH637">
        <v>9</v>
      </c>
    </row>
    <row r="638" spans="1:34" x14ac:dyDescent="0.3">
      <c r="A638" s="11" t="s">
        <v>7771</v>
      </c>
      <c r="B638" t="s">
        <v>7111</v>
      </c>
      <c r="C638" t="s">
        <v>7923</v>
      </c>
      <c r="D638">
        <v>18</v>
      </c>
      <c r="E638" t="s">
        <v>7094</v>
      </c>
      <c r="F638" t="s">
        <v>7095</v>
      </c>
      <c r="G638" t="s">
        <v>7102</v>
      </c>
      <c r="H638">
        <v>4</v>
      </c>
      <c r="I638">
        <v>4</v>
      </c>
      <c r="J638" t="s">
        <v>7098</v>
      </c>
      <c r="K638" t="s">
        <v>7098</v>
      </c>
      <c r="L638" t="s">
        <v>7107</v>
      </c>
      <c r="M638" t="s">
        <v>7104</v>
      </c>
      <c r="N638">
        <v>1</v>
      </c>
      <c r="O638">
        <v>2</v>
      </c>
      <c r="P638">
        <v>0</v>
      </c>
      <c r="Q638" t="s">
        <v>401</v>
      </c>
      <c r="R638" t="s">
        <v>401</v>
      </c>
      <c r="S638" t="s">
        <v>401</v>
      </c>
      <c r="T638" t="s">
        <v>7101</v>
      </c>
      <c r="U638" t="s">
        <v>401</v>
      </c>
      <c r="V638" t="s">
        <v>7101</v>
      </c>
      <c r="W638" t="s">
        <v>7101</v>
      </c>
      <c r="X638" t="s">
        <v>401</v>
      </c>
      <c r="Y638">
        <v>3</v>
      </c>
      <c r="Z638">
        <v>2</v>
      </c>
      <c r="AA638">
        <v>4</v>
      </c>
      <c r="AB638">
        <v>1</v>
      </c>
      <c r="AC638">
        <v>4</v>
      </c>
      <c r="AD638">
        <v>2</v>
      </c>
      <c r="AE638">
        <v>4</v>
      </c>
      <c r="AF638">
        <v>17</v>
      </c>
      <c r="AG638">
        <v>18</v>
      </c>
      <c r="AH638">
        <v>19</v>
      </c>
    </row>
    <row r="639" spans="1:34" x14ac:dyDescent="0.3">
      <c r="A639" s="11" t="s">
        <v>7772</v>
      </c>
      <c r="B639" t="s">
        <v>7111</v>
      </c>
      <c r="C639" t="s">
        <v>7924</v>
      </c>
      <c r="D639">
        <v>18</v>
      </c>
      <c r="E639" t="s">
        <v>7110</v>
      </c>
      <c r="F639" t="s">
        <v>7095</v>
      </c>
      <c r="G639" t="s">
        <v>7102</v>
      </c>
      <c r="H639">
        <v>2</v>
      </c>
      <c r="I639">
        <v>1</v>
      </c>
      <c r="J639" t="s">
        <v>7103</v>
      </c>
      <c r="K639" t="s">
        <v>7103</v>
      </c>
      <c r="L639" t="s">
        <v>7103</v>
      </c>
      <c r="M639" t="s">
        <v>7100</v>
      </c>
      <c r="N639">
        <v>2</v>
      </c>
      <c r="O639">
        <v>1</v>
      </c>
      <c r="P639">
        <v>0</v>
      </c>
      <c r="Q639" t="s">
        <v>401</v>
      </c>
      <c r="R639" t="s">
        <v>401</v>
      </c>
      <c r="S639" t="s">
        <v>401</v>
      </c>
      <c r="T639" t="s">
        <v>7101</v>
      </c>
      <c r="U639" t="s">
        <v>401</v>
      </c>
      <c r="V639" t="s">
        <v>7101</v>
      </c>
      <c r="W639" t="s">
        <v>7101</v>
      </c>
      <c r="X639" t="s">
        <v>7101</v>
      </c>
      <c r="Y639">
        <v>4</v>
      </c>
      <c r="Z639">
        <v>4</v>
      </c>
      <c r="AA639">
        <v>3</v>
      </c>
      <c r="AB639">
        <v>1</v>
      </c>
      <c r="AC639">
        <v>3</v>
      </c>
      <c r="AD639">
        <v>5</v>
      </c>
      <c r="AE639">
        <v>0</v>
      </c>
      <c r="AF639">
        <v>7</v>
      </c>
      <c r="AG639">
        <v>7</v>
      </c>
      <c r="AH639">
        <v>0</v>
      </c>
    </row>
    <row r="640" spans="1:34" x14ac:dyDescent="0.3">
      <c r="A640" s="11" t="s">
        <v>7773</v>
      </c>
      <c r="B640" t="s">
        <v>7111</v>
      </c>
      <c r="C640" t="s">
        <v>7923</v>
      </c>
      <c r="D640">
        <v>17</v>
      </c>
      <c r="E640" t="s">
        <v>7094</v>
      </c>
      <c r="F640" t="s">
        <v>7095</v>
      </c>
      <c r="G640" t="s">
        <v>7102</v>
      </c>
      <c r="H640">
        <v>2</v>
      </c>
      <c r="I640">
        <v>3</v>
      </c>
      <c r="J640" t="s">
        <v>7103</v>
      </c>
      <c r="K640" t="s">
        <v>7106</v>
      </c>
      <c r="L640" t="s">
        <v>7107</v>
      </c>
      <c r="M640" t="s">
        <v>7104</v>
      </c>
      <c r="N640">
        <v>2</v>
      </c>
      <c r="O640">
        <v>2</v>
      </c>
      <c r="P640">
        <v>0</v>
      </c>
      <c r="Q640" t="s">
        <v>401</v>
      </c>
      <c r="R640" t="s">
        <v>401</v>
      </c>
      <c r="S640" t="s">
        <v>401</v>
      </c>
      <c r="T640" t="s">
        <v>7101</v>
      </c>
      <c r="U640" t="s">
        <v>7101</v>
      </c>
      <c r="V640" t="s">
        <v>7101</v>
      </c>
      <c r="W640" t="s">
        <v>7101</v>
      </c>
      <c r="X640" t="s">
        <v>401</v>
      </c>
      <c r="Y640">
        <v>4</v>
      </c>
      <c r="Z640">
        <v>4</v>
      </c>
      <c r="AA640">
        <v>3</v>
      </c>
      <c r="AB640">
        <v>1</v>
      </c>
      <c r="AC640">
        <v>1</v>
      </c>
      <c r="AD640">
        <v>3</v>
      </c>
      <c r="AE640">
        <v>4</v>
      </c>
      <c r="AF640">
        <v>14</v>
      </c>
      <c r="AG640">
        <v>15</v>
      </c>
      <c r="AH640">
        <v>16</v>
      </c>
    </row>
    <row r="641" spans="1:34" x14ac:dyDescent="0.3">
      <c r="A641" s="11" t="s">
        <v>7774</v>
      </c>
      <c r="B641" t="s">
        <v>7111</v>
      </c>
      <c r="C641" t="s">
        <v>7924</v>
      </c>
      <c r="D641">
        <v>19</v>
      </c>
      <c r="E641" t="s">
        <v>7110</v>
      </c>
      <c r="F641" t="s">
        <v>7095</v>
      </c>
      <c r="G641" t="s">
        <v>7102</v>
      </c>
      <c r="H641">
        <v>1</v>
      </c>
      <c r="I641">
        <v>1</v>
      </c>
      <c r="J641" t="s">
        <v>7103</v>
      </c>
      <c r="K641" t="s">
        <v>7106</v>
      </c>
      <c r="L641" t="s">
        <v>7103</v>
      </c>
      <c r="M641" t="s">
        <v>7100</v>
      </c>
      <c r="N641">
        <v>2</v>
      </c>
      <c r="O641">
        <v>1</v>
      </c>
      <c r="P641">
        <v>1</v>
      </c>
      <c r="Q641" t="s">
        <v>401</v>
      </c>
      <c r="R641" t="s">
        <v>401</v>
      </c>
      <c r="S641" t="s">
        <v>401</v>
      </c>
      <c r="T641" t="s">
        <v>401</v>
      </c>
      <c r="U641" t="s">
        <v>7101</v>
      </c>
      <c r="V641" t="s">
        <v>7101</v>
      </c>
      <c r="W641" t="s">
        <v>401</v>
      </c>
      <c r="X641" t="s">
        <v>401</v>
      </c>
      <c r="Y641">
        <v>4</v>
      </c>
      <c r="Z641">
        <v>3</v>
      </c>
      <c r="AA641">
        <v>2</v>
      </c>
      <c r="AB641">
        <v>1</v>
      </c>
      <c r="AC641">
        <v>3</v>
      </c>
      <c r="AD641">
        <v>5</v>
      </c>
      <c r="AE641">
        <v>0</v>
      </c>
      <c r="AF641">
        <v>5</v>
      </c>
      <c r="AG641">
        <v>8</v>
      </c>
      <c r="AH641">
        <v>0</v>
      </c>
    </row>
    <row r="642" spans="1:34" x14ac:dyDescent="0.3">
      <c r="A642" s="11" t="s">
        <v>7775</v>
      </c>
      <c r="B642" t="s">
        <v>7111</v>
      </c>
      <c r="C642" t="s">
        <v>7923</v>
      </c>
      <c r="D642">
        <v>18</v>
      </c>
      <c r="E642" t="s">
        <v>7110</v>
      </c>
      <c r="F642" t="s">
        <v>7095</v>
      </c>
      <c r="G642" t="s">
        <v>7102</v>
      </c>
      <c r="H642">
        <v>4</v>
      </c>
      <c r="I642">
        <v>2</v>
      </c>
      <c r="J642" t="s">
        <v>7103</v>
      </c>
      <c r="K642" t="s">
        <v>7103</v>
      </c>
      <c r="L642" t="s">
        <v>7107</v>
      </c>
      <c r="M642" t="s">
        <v>7104</v>
      </c>
      <c r="N642">
        <v>2</v>
      </c>
      <c r="O642">
        <v>1</v>
      </c>
      <c r="P642">
        <v>1</v>
      </c>
      <c r="Q642" t="s">
        <v>401</v>
      </c>
      <c r="R642" t="s">
        <v>401</v>
      </c>
      <c r="S642" t="s">
        <v>7101</v>
      </c>
      <c r="T642" t="s">
        <v>401</v>
      </c>
      <c r="U642" t="s">
        <v>7101</v>
      </c>
      <c r="V642" t="s">
        <v>7101</v>
      </c>
      <c r="W642" t="s">
        <v>401</v>
      </c>
      <c r="X642" t="s">
        <v>401</v>
      </c>
      <c r="Y642">
        <v>5</v>
      </c>
      <c r="Z642">
        <v>4</v>
      </c>
      <c r="AA642">
        <v>3</v>
      </c>
      <c r="AB642">
        <v>4</v>
      </c>
      <c r="AC642">
        <v>3</v>
      </c>
      <c r="AD642">
        <v>3</v>
      </c>
      <c r="AE642">
        <v>0</v>
      </c>
      <c r="AF642">
        <v>7</v>
      </c>
      <c r="AG642">
        <v>7</v>
      </c>
      <c r="AH642">
        <v>0</v>
      </c>
    </row>
    <row r="643" spans="1:34" x14ac:dyDescent="0.3">
      <c r="A643" s="11" t="s">
        <v>7776</v>
      </c>
      <c r="B643" t="s">
        <v>7111</v>
      </c>
      <c r="C643" t="s">
        <v>7924</v>
      </c>
      <c r="D643">
        <v>18</v>
      </c>
      <c r="E643" t="s">
        <v>7110</v>
      </c>
      <c r="F643" t="s">
        <v>7095</v>
      </c>
      <c r="G643" t="s">
        <v>7102</v>
      </c>
      <c r="H643">
        <v>2</v>
      </c>
      <c r="I643">
        <v>2</v>
      </c>
      <c r="J643" t="s">
        <v>7097</v>
      </c>
      <c r="K643" t="s">
        <v>7103</v>
      </c>
      <c r="L643" t="s">
        <v>7103</v>
      </c>
      <c r="M643" t="s">
        <v>7100</v>
      </c>
      <c r="N643">
        <v>2</v>
      </c>
      <c r="O643">
        <v>3</v>
      </c>
      <c r="P643">
        <v>0</v>
      </c>
      <c r="Q643" t="s">
        <v>401</v>
      </c>
      <c r="R643" t="s">
        <v>401</v>
      </c>
      <c r="S643" t="s">
        <v>401</v>
      </c>
      <c r="T643" t="s">
        <v>401</v>
      </c>
      <c r="U643" t="s">
        <v>7101</v>
      </c>
      <c r="V643" t="s">
        <v>7101</v>
      </c>
      <c r="W643" t="s">
        <v>401</v>
      </c>
      <c r="X643" t="s">
        <v>401</v>
      </c>
      <c r="Y643">
        <v>5</v>
      </c>
      <c r="Z643">
        <v>3</v>
      </c>
      <c r="AA643">
        <v>3</v>
      </c>
      <c r="AB643">
        <v>1</v>
      </c>
      <c r="AC643">
        <v>3</v>
      </c>
      <c r="AD643">
        <v>4</v>
      </c>
      <c r="AE643">
        <v>0</v>
      </c>
      <c r="AF643">
        <v>14</v>
      </c>
      <c r="AG643">
        <v>17</v>
      </c>
      <c r="AH643">
        <v>15</v>
      </c>
    </row>
    <row r="644" spans="1:34" x14ac:dyDescent="0.3">
      <c r="A644" s="11" t="s">
        <v>7777</v>
      </c>
      <c r="B644" t="s">
        <v>7111</v>
      </c>
      <c r="C644" t="s">
        <v>7923</v>
      </c>
      <c r="D644">
        <v>17</v>
      </c>
      <c r="E644" t="s">
        <v>7094</v>
      </c>
      <c r="F644" t="s">
        <v>7095</v>
      </c>
      <c r="G644" t="s">
        <v>7102</v>
      </c>
      <c r="H644">
        <v>4</v>
      </c>
      <c r="I644">
        <v>3</v>
      </c>
      <c r="J644" t="s">
        <v>7098</v>
      </c>
      <c r="K644" t="s">
        <v>7103</v>
      </c>
      <c r="L644" t="s">
        <v>7103</v>
      </c>
      <c r="M644" t="s">
        <v>7100</v>
      </c>
      <c r="N644">
        <v>2</v>
      </c>
      <c r="O644">
        <v>2</v>
      </c>
      <c r="P644">
        <v>0</v>
      </c>
      <c r="Q644" t="s">
        <v>401</v>
      </c>
      <c r="R644" t="s">
        <v>401</v>
      </c>
      <c r="S644" t="s">
        <v>401</v>
      </c>
      <c r="T644" t="s">
        <v>401</v>
      </c>
      <c r="U644" t="s">
        <v>7101</v>
      </c>
      <c r="V644" t="s">
        <v>7101</v>
      </c>
      <c r="W644" t="s">
        <v>7101</v>
      </c>
      <c r="X644" t="s">
        <v>401</v>
      </c>
      <c r="Y644">
        <v>5</v>
      </c>
      <c r="Z644">
        <v>5</v>
      </c>
      <c r="AA644">
        <v>4</v>
      </c>
      <c r="AB644">
        <v>1</v>
      </c>
      <c r="AC644">
        <v>1</v>
      </c>
      <c r="AD644">
        <v>1</v>
      </c>
      <c r="AE644">
        <v>0</v>
      </c>
      <c r="AF644">
        <v>6</v>
      </c>
      <c r="AG644">
        <v>9</v>
      </c>
      <c r="AH644">
        <v>11</v>
      </c>
    </row>
    <row r="645" spans="1:34" x14ac:dyDescent="0.3">
      <c r="A645" s="11" t="s">
        <v>7778</v>
      </c>
      <c r="B645" t="s">
        <v>7111</v>
      </c>
      <c r="C645" t="s">
        <v>7924</v>
      </c>
      <c r="D645">
        <v>18</v>
      </c>
      <c r="E645" t="s">
        <v>7110</v>
      </c>
      <c r="F645" t="s">
        <v>7095</v>
      </c>
      <c r="G645" t="s">
        <v>7102</v>
      </c>
      <c r="H645">
        <v>4</v>
      </c>
      <c r="I645">
        <v>4</v>
      </c>
      <c r="J645" t="s">
        <v>7098</v>
      </c>
      <c r="K645" t="s">
        <v>7097</v>
      </c>
      <c r="L645" t="s">
        <v>7109</v>
      </c>
      <c r="M645" t="s">
        <v>7100</v>
      </c>
      <c r="N645">
        <v>3</v>
      </c>
      <c r="O645">
        <v>1</v>
      </c>
      <c r="P645">
        <v>0</v>
      </c>
      <c r="Q645" t="s">
        <v>401</v>
      </c>
      <c r="R645" t="s">
        <v>7101</v>
      </c>
      <c r="S645" t="s">
        <v>401</v>
      </c>
      <c r="T645" t="s">
        <v>7101</v>
      </c>
      <c r="U645" t="s">
        <v>7101</v>
      </c>
      <c r="V645" t="s">
        <v>7101</v>
      </c>
      <c r="W645" t="s">
        <v>7101</v>
      </c>
      <c r="X645" t="s">
        <v>7101</v>
      </c>
      <c r="Y645">
        <v>4</v>
      </c>
      <c r="Z645">
        <v>4</v>
      </c>
      <c r="AA645">
        <v>3</v>
      </c>
      <c r="AB645">
        <v>2</v>
      </c>
      <c r="AC645">
        <v>2</v>
      </c>
      <c r="AD645">
        <v>5</v>
      </c>
      <c r="AE645">
        <v>4</v>
      </c>
      <c r="AF645">
        <v>7</v>
      </c>
      <c r="AG645">
        <v>9</v>
      </c>
      <c r="AH645">
        <v>10</v>
      </c>
    </row>
    <row r="646" spans="1:34" x14ac:dyDescent="0.3">
      <c r="A646" s="11" t="s">
        <v>7779</v>
      </c>
      <c r="B646" t="s">
        <v>7111</v>
      </c>
      <c r="C646" t="s">
        <v>7923</v>
      </c>
      <c r="D646">
        <v>19</v>
      </c>
      <c r="E646" t="s">
        <v>7110</v>
      </c>
      <c r="F646" t="s">
        <v>7095</v>
      </c>
      <c r="G646" t="s">
        <v>7102</v>
      </c>
      <c r="H646">
        <v>2</v>
      </c>
      <c r="I646">
        <v>3</v>
      </c>
      <c r="J646" t="s">
        <v>7106</v>
      </c>
      <c r="K646" t="s">
        <v>7103</v>
      </c>
      <c r="L646" t="s">
        <v>7099</v>
      </c>
      <c r="M646" t="s">
        <v>7100</v>
      </c>
      <c r="N646">
        <v>1</v>
      </c>
      <c r="O646">
        <v>3</v>
      </c>
      <c r="P646">
        <v>1</v>
      </c>
      <c r="Q646" t="s">
        <v>401</v>
      </c>
      <c r="R646" t="s">
        <v>401</v>
      </c>
      <c r="S646" t="s">
        <v>401</v>
      </c>
      <c r="T646" t="s">
        <v>7101</v>
      </c>
      <c r="U646" t="s">
        <v>401</v>
      </c>
      <c r="V646" t="s">
        <v>7101</v>
      </c>
      <c r="W646" t="s">
        <v>7101</v>
      </c>
      <c r="X646" t="s">
        <v>401</v>
      </c>
      <c r="Y646">
        <v>5</v>
      </c>
      <c r="Z646">
        <v>4</v>
      </c>
      <c r="AA646">
        <v>2</v>
      </c>
      <c r="AB646">
        <v>1</v>
      </c>
      <c r="AC646">
        <v>2</v>
      </c>
      <c r="AD646">
        <v>5</v>
      </c>
      <c r="AE646">
        <v>4</v>
      </c>
      <c r="AF646">
        <v>10</v>
      </c>
      <c r="AG646">
        <v>11</v>
      </c>
      <c r="AH646">
        <v>10</v>
      </c>
    </row>
    <row r="647" spans="1:34" x14ac:dyDescent="0.3">
      <c r="A647" s="11" t="s">
        <v>7780</v>
      </c>
      <c r="B647" t="s">
        <v>7111</v>
      </c>
      <c r="C647" t="s">
        <v>7924</v>
      </c>
      <c r="D647">
        <v>18</v>
      </c>
      <c r="E647" t="s">
        <v>7094</v>
      </c>
      <c r="F647" t="s">
        <v>7105</v>
      </c>
      <c r="G647" t="s">
        <v>7102</v>
      </c>
      <c r="H647">
        <v>3</v>
      </c>
      <c r="I647">
        <v>1</v>
      </c>
      <c r="J647" t="s">
        <v>7098</v>
      </c>
      <c r="K647" t="s">
        <v>7106</v>
      </c>
      <c r="L647" t="s">
        <v>7099</v>
      </c>
      <c r="M647" t="s">
        <v>7100</v>
      </c>
      <c r="N647">
        <v>1</v>
      </c>
      <c r="O647">
        <v>2</v>
      </c>
      <c r="P647">
        <v>0</v>
      </c>
      <c r="Q647" t="s">
        <v>401</v>
      </c>
      <c r="R647" t="s">
        <v>7101</v>
      </c>
      <c r="S647" t="s">
        <v>401</v>
      </c>
      <c r="T647" t="s">
        <v>401</v>
      </c>
      <c r="U647" t="s">
        <v>7101</v>
      </c>
      <c r="V647" t="s">
        <v>7101</v>
      </c>
      <c r="W647" t="s">
        <v>7101</v>
      </c>
      <c r="X647" t="s">
        <v>401</v>
      </c>
      <c r="Y647">
        <v>4</v>
      </c>
      <c r="Z647">
        <v>3</v>
      </c>
      <c r="AA647">
        <v>4</v>
      </c>
      <c r="AB647">
        <v>1</v>
      </c>
      <c r="AC647">
        <v>1</v>
      </c>
      <c r="AD647">
        <v>1</v>
      </c>
      <c r="AE647">
        <v>4</v>
      </c>
      <c r="AF647">
        <v>15</v>
      </c>
      <c r="AG647">
        <v>15</v>
      </c>
      <c r="AH647">
        <v>16</v>
      </c>
    </row>
    <row r="648" spans="1:34" x14ac:dyDescent="0.3">
      <c r="A648" s="11" t="s">
        <v>7781</v>
      </c>
      <c r="B648" t="s">
        <v>7111</v>
      </c>
      <c r="C648" t="s">
        <v>7923</v>
      </c>
      <c r="D648">
        <v>18</v>
      </c>
      <c r="E648" t="s">
        <v>7094</v>
      </c>
      <c r="F648" t="s">
        <v>7095</v>
      </c>
      <c r="G648" t="s">
        <v>7102</v>
      </c>
      <c r="H648">
        <v>1</v>
      </c>
      <c r="I648">
        <v>1</v>
      </c>
      <c r="J648" t="s">
        <v>7103</v>
      </c>
      <c r="K648" t="s">
        <v>7103</v>
      </c>
      <c r="L648" t="s">
        <v>7099</v>
      </c>
      <c r="M648" t="s">
        <v>7100</v>
      </c>
      <c r="N648">
        <v>2</v>
      </c>
      <c r="O648">
        <v>2</v>
      </c>
      <c r="P648">
        <v>0</v>
      </c>
      <c r="Q648" t="s">
        <v>401</v>
      </c>
      <c r="R648" t="s">
        <v>401</v>
      </c>
      <c r="S648" t="s">
        <v>401</v>
      </c>
      <c r="T648" t="s">
        <v>7101</v>
      </c>
      <c r="U648" t="s">
        <v>7101</v>
      </c>
      <c r="V648" t="s">
        <v>7101</v>
      </c>
      <c r="W648" t="s">
        <v>401</v>
      </c>
      <c r="X648" t="s">
        <v>401</v>
      </c>
      <c r="Y648">
        <v>1</v>
      </c>
      <c r="Z648">
        <v>1</v>
      </c>
      <c r="AA648">
        <v>1</v>
      </c>
      <c r="AB648">
        <v>1</v>
      </c>
      <c r="AC648">
        <v>1</v>
      </c>
      <c r="AD648">
        <v>5</v>
      </c>
      <c r="AE648">
        <v>6</v>
      </c>
      <c r="AF648">
        <v>11</v>
      </c>
      <c r="AG648">
        <v>12</v>
      </c>
      <c r="AH648">
        <v>9</v>
      </c>
    </row>
    <row r="649" spans="1:34" x14ac:dyDescent="0.3">
      <c r="A649" s="11" t="s">
        <v>7782</v>
      </c>
      <c r="B649" t="s">
        <v>7111</v>
      </c>
      <c r="C649" t="s">
        <v>7924</v>
      </c>
      <c r="D649">
        <v>17</v>
      </c>
      <c r="E649" t="s">
        <v>7094</v>
      </c>
      <c r="F649" t="s">
        <v>7105</v>
      </c>
      <c r="G649" t="s">
        <v>7102</v>
      </c>
      <c r="H649">
        <v>3</v>
      </c>
      <c r="I649">
        <v>1</v>
      </c>
      <c r="J649" t="s">
        <v>7106</v>
      </c>
      <c r="K649" t="s">
        <v>7106</v>
      </c>
      <c r="L649" t="s">
        <v>7099</v>
      </c>
      <c r="M649" t="s">
        <v>7100</v>
      </c>
      <c r="N649">
        <v>2</v>
      </c>
      <c r="O649">
        <v>1</v>
      </c>
      <c r="P649">
        <v>0</v>
      </c>
      <c r="Q649" t="s">
        <v>401</v>
      </c>
      <c r="R649" t="s">
        <v>401</v>
      </c>
      <c r="S649" t="s">
        <v>401</v>
      </c>
      <c r="T649" t="s">
        <v>401</v>
      </c>
      <c r="U649" t="s">
        <v>401</v>
      </c>
      <c r="V649" t="s">
        <v>7101</v>
      </c>
      <c r="W649" t="s">
        <v>7101</v>
      </c>
      <c r="X649" t="s">
        <v>401</v>
      </c>
      <c r="Y649">
        <v>2</v>
      </c>
      <c r="Z649">
        <v>4</v>
      </c>
      <c r="AA649">
        <v>5</v>
      </c>
      <c r="AB649">
        <v>3</v>
      </c>
      <c r="AC649">
        <v>4</v>
      </c>
      <c r="AD649">
        <v>2</v>
      </c>
      <c r="AE649">
        <v>6</v>
      </c>
      <c r="AF649">
        <v>10</v>
      </c>
      <c r="AG649">
        <v>10</v>
      </c>
      <c r="AH649">
        <v>10</v>
      </c>
    </row>
    <row r="650" spans="1:34" x14ac:dyDescent="0.3">
      <c r="A650" s="11" t="s">
        <v>7783</v>
      </c>
      <c r="B650" t="s">
        <v>7111</v>
      </c>
      <c r="C650" t="s">
        <v>7923</v>
      </c>
      <c r="D650">
        <v>18</v>
      </c>
      <c r="E650" t="s">
        <v>7110</v>
      </c>
      <c r="F650" t="s">
        <v>7105</v>
      </c>
      <c r="G650" t="s">
        <v>7102</v>
      </c>
      <c r="H650">
        <v>3</v>
      </c>
      <c r="I650">
        <v>2</v>
      </c>
      <c r="J650" t="s">
        <v>7106</v>
      </c>
      <c r="K650" t="s">
        <v>7103</v>
      </c>
      <c r="L650" t="s">
        <v>7099</v>
      </c>
      <c r="M650" t="s">
        <v>7100</v>
      </c>
      <c r="N650">
        <v>3</v>
      </c>
      <c r="O650">
        <v>1</v>
      </c>
      <c r="P650">
        <v>0</v>
      </c>
      <c r="Q650" t="s">
        <v>401</v>
      </c>
      <c r="R650" t="s">
        <v>401</v>
      </c>
      <c r="S650" t="s">
        <v>401</v>
      </c>
      <c r="T650" t="s">
        <v>401</v>
      </c>
      <c r="U650" t="s">
        <v>401</v>
      </c>
      <c r="V650" t="s">
        <v>7101</v>
      </c>
      <c r="W650" t="s">
        <v>7101</v>
      </c>
      <c r="X650" t="s">
        <v>401</v>
      </c>
      <c r="Y650">
        <v>4</v>
      </c>
      <c r="Z650">
        <v>4</v>
      </c>
      <c r="AA650">
        <v>1</v>
      </c>
      <c r="AB650">
        <v>3</v>
      </c>
      <c r="AC650">
        <v>4</v>
      </c>
      <c r="AD650">
        <v>5</v>
      </c>
      <c r="AE650">
        <v>4</v>
      </c>
      <c r="AF650">
        <v>10</v>
      </c>
      <c r="AG650">
        <v>11</v>
      </c>
      <c r="AH650">
        <v>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2252F-D43E-4BD9-ADD2-2041212BD1A6}">
  <sheetPr codeName="Sheet3"/>
  <dimension ref="A1:G225"/>
  <sheetViews>
    <sheetView topLeftCell="A210" workbookViewId="0">
      <selection activeCell="C222" sqref="C222"/>
    </sheetView>
  </sheetViews>
  <sheetFormatPr defaultRowHeight="14.4" x14ac:dyDescent="0.3"/>
  <sheetData>
    <row r="1" spans="1:7" x14ac:dyDescent="0.3">
      <c r="A1" t="s">
        <v>0</v>
      </c>
      <c r="B1" t="s">
        <v>509</v>
      </c>
      <c r="C1" t="s">
        <v>510</v>
      </c>
    </row>
    <row r="2" spans="1:7" x14ac:dyDescent="0.3">
      <c r="A2" t="s">
        <v>1</v>
      </c>
      <c r="B2" t="s">
        <v>511</v>
      </c>
      <c r="C2" t="s">
        <v>511</v>
      </c>
      <c r="E2" t="str" cm="1">
        <f t="array" ref="E2:E5">_xlfn.UNIQUE(C2:C225)</f>
        <v>Low-income countries</v>
      </c>
      <c r="F2" cm="1">
        <f t="array" ref="F2:F5">COUNTIF(B2:B225,_xlfn.ANCHORARRAY($E$2))</f>
        <v>51</v>
      </c>
      <c r="G2" cm="1">
        <f t="array" ref="G2:G5">COUNTIF(C2:C225,_xlfn.ANCHORARRAY($E$2))</f>
        <v>26</v>
      </c>
    </row>
    <row r="3" spans="1:7" x14ac:dyDescent="0.3">
      <c r="A3" t="s">
        <v>2</v>
      </c>
      <c r="B3" t="s">
        <v>512</v>
      </c>
      <c r="C3" t="s">
        <v>513</v>
      </c>
      <c r="E3" t="str">
        <v>Upper-middle-income countries</v>
      </c>
      <c r="F3">
        <v>41</v>
      </c>
      <c r="G3">
        <v>59</v>
      </c>
    </row>
    <row r="4" spans="1:7" x14ac:dyDescent="0.3">
      <c r="A4" t="s">
        <v>3</v>
      </c>
      <c r="B4" t="s">
        <v>513</v>
      </c>
      <c r="C4" t="s">
        <v>513</v>
      </c>
      <c r="E4" t="str">
        <v>High-income countries</v>
      </c>
      <c r="F4">
        <v>54</v>
      </c>
      <c r="G4">
        <v>87</v>
      </c>
    </row>
    <row r="5" spans="1:7" x14ac:dyDescent="0.3">
      <c r="A5" t="s">
        <v>197</v>
      </c>
      <c r="B5" t="s">
        <v>514</v>
      </c>
      <c r="C5" t="s">
        <v>514</v>
      </c>
      <c r="E5" t="str">
        <v>Lower-middle-income countries</v>
      </c>
      <c r="F5">
        <v>78</v>
      </c>
      <c r="G5">
        <v>52</v>
      </c>
    </row>
    <row r="6" spans="1:7" x14ac:dyDescent="0.3">
      <c r="A6" t="s">
        <v>182</v>
      </c>
      <c r="B6" t="s">
        <v>514</v>
      </c>
      <c r="C6" t="s">
        <v>514</v>
      </c>
    </row>
    <row r="7" spans="1:7" x14ac:dyDescent="0.3">
      <c r="A7" t="s">
        <v>4</v>
      </c>
      <c r="B7" t="s">
        <v>512</v>
      </c>
      <c r="C7" t="s">
        <v>512</v>
      </c>
    </row>
    <row r="8" spans="1:7" x14ac:dyDescent="0.3">
      <c r="A8" t="s">
        <v>5</v>
      </c>
      <c r="B8" t="s">
        <v>513</v>
      </c>
      <c r="C8" t="s">
        <v>514</v>
      </c>
    </row>
    <row r="9" spans="1:7" x14ac:dyDescent="0.3">
      <c r="A9" t="s">
        <v>6</v>
      </c>
      <c r="B9" t="s">
        <v>513</v>
      </c>
      <c r="C9" t="s">
        <v>513</v>
      </c>
    </row>
    <row r="10" spans="1:7" x14ac:dyDescent="0.3">
      <c r="A10" t="s">
        <v>7</v>
      </c>
      <c r="B10" t="s">
        <v>512</v>
      </c>
      <c r="C10" t="s">
        <v>513</v>
      </c>
    </row>
    <row r="11" spans="1:7" x14ac:dyDescent="0.3">
      <c r="A11" t="s">
        <v>8</v>
      </c>
      <c r="B11" t="s">
        <v>514</v>
      </c>
      <c r="C11" t="s">
        <v>514</v>
      </c>
    </row>
    <row r="12" spans="1:7" x14ac:dyDescent="0.3">
      <c r="A12" t="s">
        <v>9</v>
      </c>
      <c r="B12" t="s">
        <v>514</v>
      </c>
      <c r="C12" t="s">
        <v>514</v>
      </c>
    </row>
    <row r="13" spans="1:7" x14ac:dyDescent="0.3">
      <c r="A13" t="s">
        <v>10</v>
      </c>
      <c r="B13" t="s">
        <v>514</v>
      </c>
      <c r="C13" t="s">
        <v>514</v>
      </c>
    </row>
    <row r="14" spans="1:7" x14ac:dyDescent="0.3">
      <c r="A14" t="s">
        <v>11</v>
      </c>
      <c r="B14" t="s">
        <v>512</v>
      </c>
      <c r="C14" t="s">
        <v>513</v>
      </c>
    </row>
    <row r="15" spans="1:7" x14ac:dyDescent="0.3">
      <c r="A15" t="s">
        <v>222</v>
      </c>
      <c r="B15" t="s">
        <v>514</v>
      </c>
      <c r="C15" t="s">
        <v>514</v>
      </c>
    </row>
    <row r="16" spans="1:7" x14ac:dyDescent="0.3">
      <c r="A16" t="s">
        <v>12</v>
      </c>
      <c r="B16" t="s">
        <v>514</v>
      </c>
      <c r="C16" t="s">
        <v>514</v>
      </c>
    </row>
    <row r="17" spans="1:3" x14ac:dyDescent="0.3">
      <c r="A17" t="s">
        <v>13</v>
      </c>
      <c r="B17" t="s">
        <v>511</v>
      </c>
      <c r="C17" t="s">
        <v>512</v>
      </c>
    </row>
    <row r="18" spans="1:3" x14ac:dyDescent="0.3">
      <c r="A18" t="s">
        <v>14</v>
      </c>
      <c r="B18" t="s">
        <v>513</v>
      </c>
      <c r="C18" t="s">
        <v>514</v>
      </c>
    </row>
    <row r="19" spans="1:3" x14ac:dyDescent="0.3">
      <c r="A19" t="s">
        <v>15</v>
      </c>
      <c r="B19" t="s">
        <v>513</v>
      </c>
      <c r="C19" t="s">
        <v>513</v>
      </c>
    </row>
    <row r="20" spans="1:3" x14ac:dyDescent="0.3">
      <c r="A20" t="s">
        <v>16</v>
      </c>
      <c r="B20" t="s">
        <v>514</v>
      </c>
      <c r="C20" t="s">
        <v>514</v>
      </c>
    </row>
    <row r="21" spans="1:3" x14ac:dyDescent="0.3">
      <c r="A21" t="s">
        <v>17</v>
      </c>
      <c r="B21" t="s">
        <v>512</v>
      </c>
      <c r="C21" t="s">
        <v>513</v>
      </c>
    </row>
    <row r="22" spans="1:3" x14ac:dyDescent="0.3">
      <c r="A22" t="s">
        <v>18</v>
      </c>
      <c r="B22" t="s">
        <v>511</v>
      </c>
      <c r="C22" t="s">
        <v>512</v>
      </c>
    </row>
    <row r="23" spans="1:3" x14ac:dyDescent="0.3">
      <c r="A23" t="s">
        <v>19</v>
      </c>
      <c r="B23" t="s">
        <v>514</v>
      </c>
      <c r="C23" t="s">
        <v>514</v>
      </c>
    </row>
    <row r="24" spans="1:3" x14ac:dyDescent="0.3">
      <c r="A24" t="s">
        <v>20</v>
      </c>
      <c r="B24" t="s">
        <v>511</v>
      </c>
      <c r="C24" t="s">
        <v>512</v>
      </c>
    </row>
    <row r="25" spans="1:3" x14ac:dyDescent="0.3">
      <c r="A25" t="s">
        <v>21</v>
      </c>
      <c r="B25" t="s">
        <v>512</v>
      </c>
      <c r="C25" t="s">
        <v>512</v>
      </c>
    </row>
    <row r="26" spans="1:3" x14ac:dyDescent="0.3">
      <c r="A26" t="s">
        <v>22</v>
      </c>
      <c r="B26" t="s">
        <v>512</v>
      </c>
      <c r="C26" t="s">
        <v>513</v>
      </c>
    </row>
    <row r="27" spans="1:3" x14ac:dyDescent="0.3">
      <c r="A27" t="s">
        <v>23</v>
      </c>
      <c r="B27" t="s">
        <v>512</v>
      </c>
      <c r="C27" t="s">
        <v>513</v>
      </c>
    </row>
    <row r="28" spans="1:3" x14ac:dyDescent="0.3">
      <c r="A28" t="s">
        <v>24</v>
      </c>
      <c r="B28" t="s">
        <v>513</v>
      </c>
      <c r="C28" t="s">
        <v>513</v>
      </c>
    </row>
    <row r="29" spans="1:3" x14ac:dyDescent="0.3">
      <c r="A29" t="s">
        <v>515</v>
      </c>
      <c r="B29" t="s">
        <v>514</v>
      </c>
      <c r="C29" t="s">
        <v>514</v>
      </c>
    </row>
    <row r="30" spans="1:3" x14ac:dyDescent="0.3">
      <c r="A30" t="s">
        <v>516</v>
      </c>
      <c r="B30" t="s">
        <v>514</v>
      </c>
      <c r="C30" t="s">
        <v>514</v>
      </c>
    </row>
    <row r="31" spans="1:3" x14ac:dyDescent="0.3">
      <c r="A31" t="s">
        <v>26</v>
      </c>
      <c r="B31" t="s">
        <v>512</v>
      </c>
      <c r="C31" t="s">
        <v>514</v>
      </c>
    </row>
    <row r="32" spans="1:3" x14ac:dyDescent="0.3">
      <c r="A32" t="s">
        <v>27</v>
      </c>
      <c r="B32" t="s">
        <v>511</v>
      </c>
      <c r="C32" t="s">
        <v>511</v>
      </c>
    </row>
    <row r="33" spans="1:3" x14ac:dyDescent="0.3">
      <c r="A33" t="s">
        <v>28</v>
      </c>
      <c r="B33" t="s">
        <v>511</v>
      </c>
      <c r="C33" t="s">
        <v>511</v>
      </c>
    </row>
    <row r="34" spans="1:3" x14ac:dyDescent="0.3">
      <c r="A34" t="s">
        <v>30</v>
      </c>
      <c r="B34" t="s">
        <v>511</v>
      </c>
      <c r="C34" t="s">
        <v>512</v>
      </c>
    </row>
    <row r="35" spans="1:3" x14ac:dyDescent="0.3">
      <c r="A35" t="s">
        <v>31</v>
      </c>
      <c r="B35" t="s">
        <v>512</v>
      </c>
      <c r="C35" t="s">
        <v>512</v>
      </c>
    </row>
    <row r="36" spans="1:3" x14ac:dyDescent="0.3">
      <c r="A36" t="s">
        <v>32</v>
      </c>
      <c r="B36" t="s">
        <v>514</v>
      </c>
      <c r="C36" t="s">
        <v>514</v>
      </c>
    </row>
    <row r="37" spans="1:3" x14ac:dyDescent="0.3">
      <c r="A37" t="s">
        <v>517</v>
      </c>
      <c r="B37" t="s">
        <v>512</v>
      </c>
      <c r="C37" t="s">
        <v>512</v>
      </c>
    </row>
    <row r="38" spans="1:3" x14ac:dyDescent="0.3">
      <c r="A38" t="s">
        <v>33</v>
      </c>
      <c r="B38" t="s">
        <v>514</v>
      </c>
      <c r="C38" t="s">
        <v>514</v>
      </c>
    </row>
    <row r="39" spans="1:3" x14ac:dyDescent="0.3">
      <c r="A39" t="s">
        <v>34</v>
      </c>
      <c r="B39" t="s">
        <v>511</v>
      </c>
      <c r="C39" t="s">
        <v>511</v>
      </c>
    </row>
    <row r="40" spans="1:3" x14ac:dyDescent="0.3">
      <c r="A40" t="s">
        <v>35</v>
      </c>
      <c r="B40" t="s">
        <v>511</v>
      </c>
      <c r="C40" t="s">
        <v>511</v>
      </c>
    </row>
    <row r="41" spans="1:3" x14ac:dyDescent="0.3">
      <c r="A41" t="s">
        <v>518</v>
      </c>
      <c r="B41" t="s">
        <v>514</v>
      </c>
      <c r="C41" t="s">
        <v>514</v>
      </c>
    </row>
    <row r="42" spans="1:3" x14ac:dyDescent="0.3">
      <c r="A42" t="s">
        <v>36</v>
      </c>
      <c r="B42" t="s">
        <v>512</v>
      </c>
      <c r="C42" t="s">
        <v>514</v>
      </c>
    </row>
    <row r="43" spans="1:3" x14ac:dyDescent="0.3">
      <c r="A43" t="s">
        <v>37</v>
      </c>
      <c r="B43" t="s">
        <v>511</v>
      </c>
      <c r="C43" t="s">
        <v>513</v>
      </c>
    </row>
    <row r="44" spans="1:3" x14ac:dyDescent="0.3">
      <c r="A44" t="s">
        <v>38</v>
      </c>
      <c r="B44" t="s">
        <v>512</v>
      </c>
      <c r="C44" t="s">
        <v>513</v>
      </c>
    </row>
    <row r="45" spans="1:3" x14ac:dyDescent="0.3">
      <c r="A45" t="s">
        <v>39</v>
      </c>
      <c r="B45" t="s">
        <v>511</v>
      </c>
      <c r="C45" t="s">
        <v>512</v>
      </c>
    </row>
    <row r="46" spans="1:3" x14ac:dyDescent="0.3">
      <c r="A46" t="s">
        <v>237</v>
      </c>
      <c r="B46" t="s">
        <v>512</v>
      </c>
      <c r="C46" t="s">
        <v>512</v>
      </c>
    </row>
    <row r="47" spans="1:3" x14ac:dyDescent="0.3">
      <c r="A47" t="s">
        <v>40</v>
      </c>
      <c r="B47" t="s">
        <v>512</v>
      </c>
      <c r="C47" t="s">
        <v>513</v>
      </c>
    </row>
    <row r="48" spans="1:3" x14ac:dyDescent="0.3">
      <c r="A48" t="s">
        <v>41</v>
      </c>
      <c r="B48" t="s">
        <v>512</v>
      </c>
      <c r="C48" t="s">
        <v>512</v>
      </c>
    </row>
    <row r="49" spans="1:3" x14ac:dyDescent="0.3">
      <c r="A49" t="s">
        <v>42</v>
      </c>
      <c r="B49" t="s">
        <v>512</v>
      </c>
      <c r="C49" t="s">
        <v>514</v>
      </c>
    </row>
    <row r="50" spans="1:3" x14ac:dyDescent="0.3">
      <c r="A50" t="s">
        <v>43</v>
      </c>
      <c r="B50" t="s">
        <v>512</v>
      </c>
      <c r="C50" t="s">
        <v>513</v>
      </c>
    </row>
    <row r="51" spans="1:3" x14ac:dyDescent="0.3">
      <c r="A51" t="s">
        <v>519</v>
      </c>
      <c r="B51" t="s">
        <v>514</v>
      </c>
      <c r="C51" t="s">
        <v>514</v>
      </c>
    </row>
    <row r="52" spans="1:3" x14ac:dyDescent="0.3">
      <c r="A52" t="s">
        <v>44</v>
      </c>
      <c r="B52" t="s">
        <v>513</v>
      </c>
      <c r="C52" t="s">
        <v>514</v>
      </c>
    </row>
    <row r="53" spans="1:3" x14ac:dyDescent="0.3">
      <c r="A53" t="s">
        <v>256</v>
      </c>
      <c r="B53" t="s">
        <v>512</v>
      </c>
      <c r="C53" t="s">
        <v>514</v>
      </c>
    </row>
    <row r="54" spans="1:3" x14ac:dyDescent="0.3">
      <c r="A54" t="s">
        <v>520</v>
      </c>
      <c r="B54" t="s">
        <v>513</v>
      </c>
      <c r="C54" t="s">
        <v>513</v>
      </c>
    </row>
    <row r="55" spans="1:3" x14ac:dyDescent="0.3">
      <c r="A55" t="s">
        <v>521</v>
      </c>
      <c r="B55" t="s">
        <v>511</v>
      </c>
      <c r="C55" t="s">
        <v>511</v>
      </c>
    </row>
    <row r="56" spans="1:3" x14ac:dyDescent="0.3">
      <c r="A56" t="s">
        <v>45</v>
      </c>
      <c r="B56" t="s">
        <v>514</v>
      </c>
      <c r="C56" t="s">
        <v>514</v>
      </c>
    </row>
    <row r="57" spans="1:3" x14ac:dyDescent="0.3">
      <c r="A57" t="s">
        <v>46</v>
      </c>
      <c r="B57" t="s">
        <v>512</v>
      </c>
      <c r="C57" t="s">
        <v>512</v>
      </c>
    </row>
    <row r="58" spans="1:3" x14ac:dyDescent="0.3">
      <c r="A58" t="s">
        <v>47</v>
      </c>
      <c r="B58" t="s">
        <v>512</v>
      </c>
      <c r="C58" t="s">
        <v>513</v>
      </c>
    </row>
    <row r="59" spans="1:3" x14ac:dyDescent="0.3">
      <c r="A59" t="s">
        <v>48</v>
      </c>
      <c r="B59" t="s">
        <v>512</v>
      </c>
      <c r="C59" t="s">
        <v>513</v>
      </c>
    </row>
    <row r="60" spans="1:3" x14ac:dyDescent="0.3">
      <c r="A60" t="s">
        <v>522</v>
      </c>
      <c r="B60" t="s">
        <v>511</v>
      </c>
      <c r="C60" t="s">
        <v>512</v>
      </c>
    </row>
    <row r="61" spans="1:3" x14ac:dyDescent="0.3">
      <c r="A61" t="s">
        <v>49</v>
      </c>
      <c r="B61" t="s">
        <v>512</v>
      </c>
      <c r="C61" t="s">
        <v>513</v>
      </c>
    </row>
    <row r="62" spans="1:3" x14ac:dyDescent="0.3">
      <c r="A62" t="s">
        <v>266</v>
      </c>
      <c r="B62" t="s">
        <v>512</v>
      </c>
      <c r="C62" t="s">
        <v>512</v>
      </c>
    </row>
    <row r="63" spans="1:3" x14ac:dyDescent="0.3">
      <c r="A63" t="s">
        <v>50</v>
      </c>
      <c r="B63" t="s">
        <v>512</v>
      </c>
      <c r="C63" t="s">
        <v>513</v>
      </c>
    </row>
    <row r="64" spans="1:3" x14ac:dyDescent="0.3">
      <c r="A64" t="s">
        <v>51</v>
      </c>
      <c r="B64" t="s">
        <v>511</v>
      </c>
      <c r="C64" t="s">
        <v>513</v>
      </c>
    </row>
    <row r="65" spans="1:3" x14ac:dyDescent="0.3">
      <c r="A65" t="s">
        <v>52</v>
      </c>
      <c r="B65" t="s">
        <v>511</v>
      </c>
      <c r="C65" t="s">
        <v>511</v>
      </c>
    </row>
    <row r="66" spans="1:3" x14ac:dyDescent="0.3">
      <c r="A66" t="s">
        <v>53</v>
      </c>
      <c r="B66" t="s">
        <v>513</v>
      </c>
      <c r="C66" t="s">
        <v>514</v>
      </c>
    </row>
    <row r="67" spans="1:3" x14ac:dyDescent="0.3">
      <c r="A67" t="s">
        <v>54</v>
      </c>
      <c r="B67" t="s">
        <v>512</v>
      </c>
      <c r="C67" t="s">
        <v>512</v>
      </c>
    </row>
    <row r="68" spans="1:3" x14ac:dyDescent="0.3">
      <c r="A68" t="s">
        <v>55</v>
      </c>
      <c r="B68" t="s">
        <v>511</v>
      </c>
      <c r="C68" t="s">
        <v>511</v>
      </c>
    </row>
    <row r="69" spans="1:3" x14ac:dyDescent="0.3">
      <c r="A69" t="s">
        <v>56</v>
      </c>
      <c r="B69" t="s">
        <v>514</v>
      </c>
      <c r="C69" t="s">
        <v>514</v>
      </c>
    </row>
    <row r="70" spans="1:3" x14ac:dyDescent="0.3">
      <c r="A70" t="s">
        <v>57</v>
      </c>
      <c r="B70" t="s">
        <v>512</v>
      </c>
      <c r="C70" t="s">
        <v>513</v>
      </c>
    </row>
    <row r="71" spans="1:3" x14ac:dyDescent="0.3">
      <c r="A71" t="s">
        <v>58</v>
      </c>
      <c r="B71" t="s">
        <v>514</v>
      </c>
      <c r="C71" t="s">
        <v>514</v>
      </c>
    </row>
    <row r="72" spans="1:3" x14ac:dyDescent="0.3">
      <c r="A72" t="s">
        <v>59</v>
      </c>
      <c r="B72" t="s">
        <v>514</v>
      </c>
      <c r="C72" t="s">
        <v>514</v>
      </c>
    </row>
    <row r="73" spans="1:3" x14ac:dyDescent="0.3">
      <c r="A73" t="s">
        <v>60</v>
      </c>
      <c r="B73" t="s">
        <v>514</v>
      </c>
      <c r="C73" t="s">
        <v>514</v>
      </c>
    </row>
    <row r="74" spans="1:3" x14ac:dyDescent="0.3">
      <c r="A74" t="s">
        <v>61</v>
      </c>
      <c r="B74" t="s">
        <v>513</v>
      </c>
      <c r="C74" t="s">
        <v>513</v>
      </c>
    </row>
    <row r="75" spans="1:3" x14ac:dyDescent="0.3">
      <c r="A75" t="s">
        <v>294</v>
      </c>
      <c r="B75" t="s">
        <v>511</v>
      </c>
      <c r="C75" t="s">
        <v>511</v>
      </c>
    </row>
    <row r="76" spans="1:3" x14ac:dyDescent="0.3">
      <c r="A76" t="s">
        <v>62</v>
      </c>
      <c r="B76" t="s">
        <v>512</v>
      </c>
      <c r="C76" t="s">
        <v>513</v>
      </c>
    </row>
    <row r="77" spans="1:3" x14ac:dyDescent="0.3">
      <c r="A77" t="s">
        <v>63</v>
      </c>
      <c r="B77" t="s">
        <v>514</v>
      </c>
      <c r="C77" t="s">
        <v>514</v>
      </c>
    </row>
    <row r="78" spans="1:3" x14ac:dyDescent="0.3">
      <c r="A78" t="s">
        <v>64</v>
      </c>
      <c r="B78" t="s">
        <v>511</v>
      </c>
      <c r="C78" t="s">
        <v>512</v>
      </c>
    </row>
    <row r="79" spans="1:3" x14ac:dyDescent="0.3">
      <c r="A79" t="s">
        <v>523</v>
      </c>
      <c r="B79" t="s">
        <v>513</v>
      </c>
      <c r="C79" t="s">
        <v>514</v>
      </c>
    </row>
    <row r="80" spans="1:3" x14ac:dyDescent="0.3">
      <c r="A80" t="s">
        <v>65</v>
      </c>
      <c r="B80" t="s">
        <v>513</v>
      </c>
      <c r="C80" t="s">
        <v>514</v>
      </c>
    </row>
    <row r="81" spans="1:3" x14ac:dyDescent="0.3">
      <c r="A81" t="s">
        <v>66</v>
      </c>
      <c r="B81" t="s">
        <v>514</v>
      </c>
      <c r="C81" t="s">
        <v>514</v>
      </c>
    </row>
    <row r="82" spans="1:3" x14ac:dyDescent="0.3">
      <c r="A82" t="s">
        <v>67</v>
      </c>
      <c r="B82" t="s">
        <v>512</v>
      </c>
      <c r="C82" t="s">
        <v>513</v>
      </c>
    </row>
    <row r="83" spans="1:3" x14ac:dyDescent="0.3">
      <c r="A83" t="s">
        <v>304</v>
      </c>
      <c r="B83" t="s">
        <v>514</v>
      </c>
      <c r="C83" t="s">
        <v>514</v>
      </c>
    </row>
    <row r="84" spans="1:3" x14ac:dyDescent="0.3">
      <c r="A84" t="s">
        <v>68</v>
      </c>
      <c r="B84" t="s">
        <v>512</v>
      </c>
      <c r="C84" t="s">
        <v>513</v>
      </c>
    </row>
    <row r="85" spans="1:3" x14ac:dyDescent="0.3">
      <c r="A85" t="s">
        <v>69</v>
      </c>
      <c r="B85" t="s">
        <v>511</v>
      </c>
      <c r="C85" t="s">
        <v>512</v>
      </c>
    </row>
    <row r="86" spans="1:3" x14ac:dyDescent="0.3">
      <c r="A86" t="s">
        <v>70</v>
      </c>
      <c r="B86" t="s">
        <v>511</v>
      </c>
      <c r="C86" t="s">
        <v>511</v>
      </c>
    </row>
    <row r="87" spans="1:3" x14ac:dyDescent="0.3">
      <c r="A87" t="s">
        <v>71</v>
      </c>
      <c r="B87" t="s">
        <v>511</v>
      </c>
      <c r="C87" t="s">
        <v>514</v>
      </c>
    </row>
    <row r="88" spans="1:3" x14ac:dyDescent="0.3">
      <c r="A88" t="s">
        <v>72</v>
      </c>
      <c r="B88" t="s">
        <v>511</v>
      </c>
      <c r="C88" t="s">
        <v>512</v>
      </c>
    </row>
    <row r="89" spans="1:3" x14ac:dyDescent="0.3">
      <c r="A89" t="s">
        <v>73</v>
      </c>
      <c r="B89" t="s">
        <v>512</v>
      </c>
      <c r="C89" t="s">
        <v>512</v>
      </c>
    </row>
    <row r="90" spans="1:3" x14ac:dyDescent="0.3">
      <c r="A90" t="s">
        <v>308</v>
      </c>
      <c r="B90" t="s">
        <v>514</v>
      </c>
      <c r="C90" t="s">
        <v>514</v>
      </c>
    </row>
    <row r="91" spans="1:3" x14ac:dyDescent="0.3">
      <c r="A91" t="s">
        <v>74</v>
      </c>
      <c r="B91" t="s">
        <v>513</v>
      </c>
      <c r="C91" t="s">
        <v>514</v>
      </c>
    </row>
    <row r="92" spans="1:3" x14ac:dyDescent="0.3">
      <c r="A92" t="s">
        <v>75</v>
      </c>
      <c r="B92" t="s">
        <v>514</v>
      </c>
      <c r="C92" t="s">
        <v>514</v>
      </c>
    </row>
    <row r="93" spans="1:3" x14ac:dyDescent="0.3">
      <c r="A93" t="s">
        <v>76</v>
      </c>
      <c r="B93" t="s">
        <v>511</v>
      </c>
      <c r="C93" t="s">
        <v>512</v>
      </c>
    </row>
    <row r="94" spans="1:3" x14ac:dyDescent="0.3">
      <c r="A94" t="s">
        <v>77</v>
      </c>
      <c r="B94" t="s">
        <v>511</v>
      </c>
      <c r="C94" t="s">
        <v>513</v>
      </c>
    </row>
    <row r="95" spans="1:3" x14ac:dyDescent="0.3">
      <c r="A95" t="s">
        <v>524</v>
      </c>
      <c r="B95" t="s">
        <v>513</v>
      </c>
      <c r="C95" t="s">
        <v>513</v>
      </c>
    </row>
    <row r="96" spans="1:3" x14ac:dyDescent="0.3">
      <c r="A96" t="s">
        <v>78</v>
      </c>
      <c r="B96" t="s">
        <v>513</v>
      </c>
      <c r="C96" t="s">
        <v>513</v>
      </c>
    </row>
    <row r="97" spans="1:3" x14ac:dyDescent="0.3">
      <c r="A97" t="s">
        <v>79</v>
      </c>
      <c r="B97" t="s">
        <v>514</v>
      </c>
      <c r="C97" t="s">
        <v>514</v>
      </c>
    </row>
    <row r="98" spans="1:3" x14ac:dyDescent="0.3">
      <c r="A98" t="s">
        <v>80</v>
      </c>
      <c r="B98" t="s">
        <v>514</v>
      </c>
      <c r="C98" t="s">
        <v>514</v>
      </c>
    </row>
    <row r="99" spans="1:3" x14ac:dyDescent="0.3">
      <c r="A99" t="s">
        <v>81</v>
      </c>
      <c r="B99" t="s">
        <v>514</v>
      </c>
      <c r="C99" t="s">
        <v>514</v>
      </c>
    </row>
    <row r="100" spans="1:3" x14ac:dyDescent="0.3">
      <c r="A100" t="s">
        <v>82</v>
      </c>
      <c r="B100" t="s">
        <v>514</v>
      </c>
      <c r="C100" t="s">
        <v>514</v>
      </c>
    </row>
    <row r="101" spans="1:3" x14ac:dyDescent="0.3">
      <c r="A101" t="s">
        <v>83</v>
      </c>
      <c r="B101" t="s">
        <v>512</v>
      </c>
      <c r="C101" t="s">
        <v>513</v>
      </c>
    </row>
    <row r="102" spans="1:3" x14ac:dyDescent="0.3">
      <c r="A102" t="s">
        <v>84</v>
      </c>
      <c r="B102" t="s">
        <v>514</v>
      </c>
      <c r="C102" t="s">
        <v>514</v>
      </c>
    </row>
    <row r="103" spans="1:3" x14ac:dyDescent="0.3">
      <c r="A103" t="s">
        <v>85</v>
      </c>
      <c r="B103" t="s">
        <v>512</v>
      </c>
      <c r="C103" t="s">
        <v>512</v>
      </c>
    </row>
    <row r="104" spans="1:3" x14ac:dyDescent="0.3">
      <c r="A104" t="s">
        <v>86</v>
      </c>
      <c r="B104" t="s">
        <v>512</v>
      </c>
      <c r="C104" t="s">
        <v>513</v>
      </c>
    </row>
    <row r="105" spans="1:3" x14ac:dyDescent="0.3">
      <c r="A105" t="s">
        <v>87</v>
      </c>
      <c r="B105" t="s">
        <v>511</v>
      </c>
      <c r="C105" t="s">
        <v>512</v>
      </c>
    </row>
    <row r="106" spans="1:3" x14ac:dyDescent="0.3">
      <c r="A106" t="s">
        <v>88</v>
      </c>
      <c r="B106" t="s">
        <v>512</v>
      </c>
      <c r="C106" t="s">
        <v>512</v>
      </c>
    </row>
    <row r="107" spans="1:3" x14ac:dyDescent="0.3">
      <c r="A107" t="s">
        <v>89</v>
      </c>
      <c r="B107" t="s">
        <v>512</v>
      </c>
      <c r="C107" t="s">
        <v>513</v>
      </c>
    </row>
    <row r="108" spans="1:3" x14ac:dyDescent="0.3">
      <c r="A108" t="s">
        <v>90</v>
      </c>
      <c r="B108" t="s">
        <v>514</v>
      </c>
      <c r="C108" t="s">
        <v>514</v>
      </c>
    </row>
    <row r="109" spans="1:3" x14ac:dyDescent="0.3">
      <c r="A109" t="s">
        <v>334</v>
      </c>
      <c r="B109" t="s">
        <v>512</v>
      </c>
      <c r="C109" t="s">
        <v>512</v>
      </c>
    </row>
    <row r="110" spans="1:3" x14ac:dyDescent="0.3">
      <c r="A110" t="s">
        <v>525</v>
      </c>
      <c r="B110" t="s">
        <v>511</v>
      </c>
      <c r="C110" t="s">
        <v>512</v>
      </c>
    </row>
    <row r="111" spans="1:3" x14ac:dyDescent="0.3">
      <c r="A111" t="s">
        <v>91</v>
      </c>
      <c r="B111" t="s">
        <v>513</v>
      </c>
      <c r="C111" t="s">
        <v>514</v>
      </c>
    </row>
    <row r="112" spans="1:3" x14ac:dyDescent="0.3">
      <c r="A112" t="s">
        <v>92</v>
      </c>
      <c r="B112" t="s">
        <v>512</v>
      </c>
      <c r="C112" t="s">
        <v>512</v>
      </c>
    </row>
    <row r="113" spans="1:3" x14ac:dyDescent="0.3">
      <c r="A113" t="s">
        <v>93</v>
      </c>
      <c r="B113" t="s">
        <v>511</v>
      </c>
      <c r="C113" t="s">
        <v>512</v>
      </c>
    </row>
    <row r="114" spans="1:3" x14ac:dyDescent="0.3">
      <c r="A114" t="s">
        <v>94</v>
      </c>
      <c r="B114" t="s">
        <v>511</v>
      </c>
      <c r="C114" t="s">
        <v>511</v>
      </c>
    </row>
    <row r="115" spans="1:3" x14ac:dyDescent="0.3">
      <c r="A115" t="s">
        <v>95</v>
      </c>
      <c r="B115" t="s">
        <v>513</v>
      </c>
      <c r="C115" t="s">
        <v>513</v>
      </c>
    </row>
    <row r="116" spans="1:3" x14ac:dyDescent="0.3">
      <c r="A116" t="s">
        <v>353</v>
      </c>
      <c r="B116" t="s">
        <v>514</v>
      </c>
      <c r="C116" t="s">
        <v>514</v>
      </c>
    </row>
    <row r="117" spans="1:3" x14ac:dyDescent="0.3">
      <c r="A117" t="s">
        <v>96</v>
      </c>
      <c r="B117" t="s">
        <v>513</v>
      </c>
      <c r="C117" t="s">
        <v>514</v>
      </c>
    </row>
    <row r="118" spans="1:3" x14ac:dyDescent="0.3">
      <c r="A118" t="s">
        <v>97</v>
      </c>
      <c r="B118" t="s">
        <v>514</v>
      </c>
      <c r="C118" t="s">
        <v>514</v>
      </c>
    </row>
    <row r="119" spans="1:3" x14ac:dyDescent="0.3">
      <c r="A119" t="s">
        <v>378</v>
      </c>
      <c r="B119" t="s">
        <v>513</v>
      </c>
      <c r="C119" t="s">
        <v>514</v>
      </c>
    </row>
    <row r="120" spans="1:3" x14ac:dyDescent="0.3">
      <c r="A120" t="s">
        <v>98</v>
      </c>
      <c r="B120" t="s">
        <v>511</v>
      </c>
      <c r="C120" t="s">
        <v>511</v>
      </c>
    </row>
    <row r="121" spans="1:3" x14ac:dyDescent="0.3">
      <c r="A121" t="s">
        <v>99</v>
      </c>
      <c r="B121" t="s">
        <v>511</v>
      </c>
      <c r="C121" t="s">
        <v>511</v>
      </c>
    </row>
    <row r="122" spans="1:3" x14ac:dyDescent="0.3">
      <c r="A122" t="s">
        <v>100</v>
      </c>
      <c r="B122" t="s">
        <v>512</v>
      </c>
      <c r="C122" t="s">
        <v>513</v>
      </c>
    </row>
    <row r="123" spans="1:3" x14ac:dyDescent="0.3">
      <c r="A123" t="s">
        <v>101</v>
      </c>
      <c r="B123" t="s">
        <v>511</v>
      </c>
      <c r="C123" t="s">
        <v>513</v>
      </c>
    </row>
    <row r="124" spans="1:3" x14ac:dyDescent="0.3">
      <c r="A124" t="s">
        <v>102</v>
      </c>
      <c r="B124" t="s">
        <v>511</v>
      </c>
      <c r="C124" t="s">
        <v>511</v>
      </c>
    </row>
    <row r="125" spans="1:3" x14ac:dyDescent="0.3">
      <c r="A125" t="s">
        <v>103</v>
      </c>
      <c r="B125" t="s">
        <v>513</v>
      </c>
      <c r="C125" t="s">
        <v>514</v>
      </c>
    </row>
    <row r="126" spans="1:3" x14ac:dyDescent="0.3">
      <c r="A126" t="s">
        <v>371</v>
      </c>
      <c r="B126" t="s">
        <v>512</v>
      </c>
      <c r="C126" t="s">
        <v>513</v>
      </c>
    </row>
    <row r="127" spans="1:3" x14ac:dyDescent="0.3">
      <c r="A127" t="s">
        <v>104</v>
      </c>
      <c r="B127" t="s">
        <v>511</v>
      </c>
      <c r="C127" t="s">
        <v>512</v>
      </c>
    </row>
    <row r="128" spans="1:3" x14ac:dyDescent="0.3">
      <c r="A128" t="s">
        <v>105</v>
      </c>
      <c r="B128" t="s">
        <v>512</v>
      </c>
      <c r="C128" t="s">
        <v>513</v>
      </c>
    </row>
    <row r="129" spans="1:3" x14ac:dyDescent="0.3">
      <c r="A129" t="s">
        <v>505</v>
      </c>
      <c r="B129" t="s">
        <v>514</v>
      </c>
      <c r="C129" t="s">
        <v>513</v>
      </c>
    </row>
    <row r="130" spans="1:3" x14ac:dyDescent="0.3">
      <c r="A130" t="s">
        <v>106</v>
      </c>
      <c r="B130" t="s">
        <v>512</v>
      </c>
      <c r="C130" t="s">
        <v>513</v>
      </c>
    </row>
    <row r="131" spans="1:3" x14ac:dyDescent="0.3">
      <c r="A131" t="s">
        <v>526</v>
      </c>
      <c r="B131" t="s">
        <v>512</v>
      </c>
      <c r="C131" t="s">
        <v>512</v>
      </c>
    </row>
    <row r="132" spans="1:3" x14ac:dyDescent="0.3">
      <c r="A132" t="s">
        <v>527</v>
      </c>
      <c r="B132" t="s">
        <v>512</v>
      </c>
      <c r="C132" t="s">
        <v>513</v>
      </c>
    </row>
    <row r="133" spans="1:3" x14ac:dyDescent="0.3">
      <c r="A133" t="s">
        <v>363</v>
      </c>
      <c r="B133" t="s">
        <v>514</v>
      </c>
      <c r="C133" t="s">
        <v>514</v>
      </c>
    </row>
    <row r="134" spans="1:3" x14ac:dyDescent="0.3">
      <c r="A134" t="s">
        <v>107</v>
      </c>
      <c r="B134" t="s">
        <v>512</v>
      </c>
      <c r="C134" t="s">
        <v>513</v>
      </c>
    </row>
    <row r="135" spans="1:3" x14ac:dyDescent="0.3">
      <c r="A135" t="s">
        <v>108</v>
      </c>
      <c r="B135" t="s">
        <v>513</v>
      </c>
      <c r="C135" t="s">
        <v>513</v>
      </c>
    </row>
    <row r="136" spans="1:3" x14ac:dyDescent="0.3">
      <c r="A136" t="s">
        <v>109</v>
      </c>
      <c r="B136" t="s">
        <v>512</v>
      </c>
      <c r="C136" t="s">
        <v>512</v>
      </c>
    </row>
    <row r="137" spans="1:3" x14ac:dyDescent="0.3">
      <c r="A137" t="s">
        <v>110</v>
      </c>
      <c r="B137" t="s">
        <v>511</v>
      </c>
      <c r="C137" t="s">
        <v>511</v>
      </c>
    </row>
    <row r="138" spans="1:3" x14ac:dyDescent="0.3">
      <c r="A138" t="s">
        <v>111</v>
      </c>
      <c r="B138" t="s">
        <v>511</v>
      </c>
      <c r="C138" t="s">
        <v>512</v>
      </c>
    </row>
    <row r="139" spans="1:3" x14ac:dyDescent="0.3">
      <c r="A139" t="s">
        <v>112</v>
      </c>
      <c r="B139" t="s">
        <v>512</v>
      </c>
      <c r="C139" t="s">
        <v>513</v>
      </c>
    </row>
    <row r="140" spans="1:3" x14ac:dyDescent="0.3">
      <c r="A140" t="s">
        <v>404</v>
      </c>
      <c r="B140" t="s">
        <v>514</v>
      </c>
      <c r="C140" t="s">
        <v>514</v>
      </c>
    </row>
    <row r="141" spans="1:3" x14ac:dyDescent="0.3">
      <c r="A141" t="s">
        <v>113</v>
      </c>
      <c r="B141" t="s">
        <v>511</v>
      </c>
      <c r="C141" t="s">
        <v>512</v>
      </c>
    </row>
    <row r="142" spans="1:3" x14ac:dyDescent="0.3">
      <c r="A142" t="s">
        <v>114</v>
      </c>
      <c r="B142" t="s">
        <v>514</v>
      </c>
      <c r="C142" t="s">
        <v>514</v>
      </c>
    </row>
    <row r="143" spans="1:3" x14ac:dyDescent="0.3">
      <c r="A143" t="s">
        <v>115</v>
      </c>
      <c r="B143" t="s">
        <v>513</v>
      </c>
      <c r="C143" t="s">
        <v>514</v>
      </c>
    </row>
    <row r="144" spans="1:3" x14ac:dyDescent="0.3">
      <c r="A144" t="s">
        <v>116</v>
      </c>
      <c r="B144" t="s">
        <v>513</v>
      </c>
      <c r="C144" t="s">
        <v>514</v>
      </c>
    </row>
    <row r="145" spans="1:3" x14ac:dyDescent="0.3">
      <c r="A145" t="s">
        <v>117</v>
      </c>
      <c r="B145" t="s">
        <v>514</v>
      </c>
      <c r="C145" t="s">
        <v>514</v>
      </c>
    </row>
    <row r="146" spans="1:3" x14ac:dyDescent="0.3">
      <c r="A146" t="s">
        <v>118</v>
      </c>
      <c r="B146" t="s">
        <v>512</v>
      </c>
      <c r="C146" t="s">
        <v>512</v>
      </c>
    </row>
    <row r="147" spans="1:3" x14ac:dyDescent="0.3">
      <c r="A147" t="s">
        <v>119</v>
      </c>
      <c r="B147" t="s">
        <v>511</v>
      </c>
      <c r="C147" t="s">
        <v>511</v>
      </c>
    </row>
    <row r="148" spans="1:3" x14ac:dyDescent="0.3">
      <c r="A148" t="s">
        <v>120</v>
      </c>
      <c r="B148" t="s">
        <v>511</v>
      </c>
      <c r="C148" t="s">
        <v>512</v>
      </c>
    </row>
    <row r="149" spans="1:3" x14ac:dyDescent="0.3">
      <c r="A149" t="s">
        <v>528</v>
      </c>
      <c r="B149" t="s">
        <v>512</v>
      </c>
      <c r="C149" t="s">
        <v>511</v>
      </c>
    </row>
    <row r="150" spans="1:3" x14ac:dyDescent="0.3">
      <c r="A150" t="s">
        <v>121</v>
      </c>
      <c r="B150" t="s">
        <v>512</v>
      </c>
      <c r="C150" t="s">
        <v>513</v>
      </c>
    </row>
    <row r="151" spans="1:3" x14ac:dyDescent="0.3">
      <c r="A151" t="s">
        <v>380</v>
      </c>
      <c r="B151" t="s">
        <v>512</v>
      </c>
      <c r="C151" t="s">
        <v>514</v>
      </c>
    </row>
    <row r="152" spans="1:3" x14ac:dyDescent="0.3">
      <c r="A152" t="s">
        <v>122</v>
      </c>
      <c r="B152" t="s">
        <v>514</v>
      </c>
      <c r="C152" t="s">
        <v>514</v>
      </c>
    </row>
    <row r="153" spans="1:3" x14ac:dyDescent="0.3">
      <c r="A153" t="s">
        <v>123</v>
      </c>
      <c r="B153" t="s">
        <v>513</v>
      </c>
      <c r="C153" t="s">
        <v>514</v>
      </c>
    </row>
    <row r="154" spans="1:3" x14ac:dyDescent="0.3">
      <c r="A154" t="s">
        <v>124</v>
      </c>
      <c r="B154" t="s">
        <v>511</v>
      </c>
      <c r="C154" t="s">
        <v>512</v>
      </c>
    </row>
    <row r="155" spans="1:3" x14ac:dyDescent="0.3">
      <c r="A155" t="s">
        <v>125</v>
      </c>
      <c r="B155" t="s">
        <v>513</v>
      </c>
      <c r="C155" t="s">
        <v>514</v>
      </c>
    </row>
    <row r="156" spans="1:3" x14ac:dyDescent="0.3">
      <c r="A156" t="s">
        <v>529</v>
      </c>
      <c r="B156" t="s">
        <v>512</v>
      </c>
      <c r="C156" t="s">
        <v>512</v>
      </c>
    </row>
    <row r="157" spans="1:3" x14ac:dyDescent="0.3">
      <c r="A157" t="s">
        <v>126</v>
      </c>
      <c r="B157" t="s">
        <v>513</v>
      </c>
      <c r="C157" t="s">
        <v>514</v>
      </c>
    </row>
    <row r="158" spans="1:3" x14ac:dyDescent="0.3">
      <c r="A158" t="s">
        <v>127</v>
      </c>
      <c r="B158" t="s">
        <v>512</v>
      </c>
      <c r="C158" t="s">
        <v>512</v>
      </c>
    </row>
    <row r="159" spans="1:3" x14ac:dyDescent="0.3">
      <c r="A159" t="s">
        <v>128</v>
      </c>
      <c r="B159" t="s">
        <v>512</v>
      </c>
      <c r="C159" t="s">
        <v>513</v>
      </c>
    </row>
    <row r="160" spans="1:3" x14ac:dyDescent="0.3">
      <c r="A160" t="s">
        <v>129</v>
      </c>
      <c r="B160" t="s">
        <v>512</v>
      </c>
      <c r="C160" t="s">
        <v>513</v>
      </c>
    </row>
    <row r="161" spans="1:3" x14ac:dyDescent="0.3">
      <c r="A161" t="s">
        <v>130</v>
      </c>
      <c r="B161" t="s">
        <v>512</v>
      </c>
      <c r="C161" t="s">
        <v>512</v>
      </c>
    </row>
    <row r="162" spans="1:3" x14ac:dyDescent="0.3">
      <c r="A162" t="s">
        <v>131</v>
      </c>
      <c r="B162" t="s">
        <v>512</v>
      </c>
      <c r="C162" t="s">
        <v>514</v>
      </c>
    </row>
    <row r="163" spans="1:3" x14ac:dyDescent="0.3">
      <c r="A163" t="s">
        <v>132</v>
      </c>
      <c r="B163" t="s">
        <v>513</v>
      </c>
      <c r="C163" t="s">
        <v>514</v>
      </c>
    </row>
    <row r="164" spans="1:3" x14ac:dyDescent="0.3">
      <c r="A164" t="s">
        <v>421</v>
      </c>
      <c r="B164" t="s">
        <v>513</v>
      </c>
      <c r="C164" t="s">
        <v>514</v>
      </c>
    </row>
    <row r="165" spans="1:3" x14ac:dyDescent="0.3">
      <c r="A165" t="s">
        <v>133</v>
      </c>
      <c r="B165" t="s">
        <v>514</v>
      </c>
      <c r="C165" t="s">
        <v>514</v>
      </c>
    </row>
    <row r="166" spans="1:3" x14ac:dyDescent="0.3">
      <c r="A166" t="s">
        <v>134</v>
      </c>
      <c r="B166" t="s">
        <v>513</v>
      </c>
      <c r="C166" t="s">
        <v>514</v>
      </c>
    </row>
    <row r="167" spans="1:3" x14ac:dyDescent="0.3">
      <c r="A167" t="s">
        <v>530</v>
      </c>
      <c r="B167" t="s">
        <v>513</v>
      </c>
      <c r="C167" t="s">
        <v>514</v>
      </c>
    </row>
    <row r="168" spans="1:3" x14ac:dyDescent="0.3">
      <c r="A168" t="s">
        <v>136</v>
      </c>
      <c r="B168" t="s">
        <v>511</v>
      </c>
      <c r="C168" t="s">
        <v>511</v>
      </c>
    </row>
    <row r="169" spans="1:3" x14ac:dyDescent="0.3">
      <c r="A169" t="s">
        <v>339</v>
      </c>
      <c r="B169" t="s">
        <v>513</v>
      </c>
      <c r="C169" t="s">
        <v>514</v>
      </c>
    </row>
    <row r="170" spans="1:3" x14ac:dyDescent="0.3">
      <c r="A170" t="s">
        <v>351</v>
      </c>
      <c r="B170" t="s">
        <v>512</v>
      </c>
      <c r="C170" t="s">
        <v>513</v>
      </c>
    </row>
    <row r="171" spans="1:3" x14ac:dyDescent="0.3">
      <c r="A171" t="s">
        <v>531</v>
      </c>
      <c r="B171" t="s">
        <v>514</v>
      </c>
      <c r="C171" t="s">
        <v>514</v>
      </c>
    </row>
    <row r="172" spans="1:3" x14ac:dyDescent="0.3">
      <c r="A172" t="s">
        <v>490</v>
      </c>
      <c r="B172" t="s">
        <v>512</v>
      </c>
      <c r="C172" t="s">
        <v>513</v>
      </c>
    </row>
    <row r="173" spans="1:3" x14ac:dyDescent="0.3">
      <c r="A173" t="s">
        <v>137</v>
      </c>
      <c r="B173" t="s">
        <v>512</v>
      </c>
      <c r="C173" t="s">
        <v>512</v>
      </c>
    </row>
    <row r="174" spans="1:3" x14ac:dyDescent="0.3">
      <c r="A174" t="s">
        <v>138</v>
      </c>
      <c r="B174" t="s">
        <v>514</v>
      </c>
      <c r="C174" t="s">
        <v>514</v>
      </c>
    </row>
    <row r="175" spans="1:3" x14ac:dyDescent="0.3">
      <c r="A175" t="s">
        <v>139</v>
      </c>
      <c r="B175" t="s">
        <v>511</v>
      </c>
      <c r="C175" t="s">
        <v>512</v>
      </c>
    </row>
    <row r="176" spans="1:3" x14ac:dyDescent="0.3">
      <c r="A176" t="s">
        <v>140</v>
      </c>
      <c r="B176" t="s">
        <v>514</v>
      </c>
      <c r="C176" t="s">
        <v>514</v>
      </c>
    </row>
    <row r="177" spans="1:3" x14ac:dyDescent="0.3">
      <c r="A177" t="s">
        <v>141</v>
      </c>
      <c r="B177" t="s">
        <v>512</v>
      </c>
      <c r="C177" t="s">
        <v>512</v>
      </c>
    </row>
    <row r="178" spans="1:3" x14ac:dyDescent="0.3">
      <c r="A178" t="s">
        <v>142</v>
      </c>
      <c r="B178" t="s">
        <v>513</v>
      </c>
      <c r="C178" t="s">
        <v>513</v>
      </c>
    </row>
    <row r="179" spans="1:3" x14ac:dyDescent="0.3">
      <c r="A179" t="s">
        <v>532</v>
      </c>
      <c r="B179" t="s">
        <v>512</v>
      </c>
      <c r="C179" t="s">
        <v>512</v>
      </c>
    </row>
    <row r="180" spans="1:3" x14ac:dyDescent="0.3">
      <c r="A180" t="s">
        <v>143</v>
      </c>
      <c r="B180" t="s">
        <v>513</v>
      </c>
      <c r="C180" t="s">
        <v>514</v>
      </c>
    </row>
    <row r="181" spans="1:3" x14ac:dyDescent="0.3">
      <c r="A181" t="s">
        <v>144</v>
      </c>
      <c r="B181" t="s">
        <v>511</v>
      </c>
      <c r="C181" t="s">
        <v>511</v>
      </c>
    </row>
    <row r="182" spans="1:3" x14ac:dyDescent="0.3">
      <c r="A182" t="s">
        <v>145</v>
      </c>
      <c r="B182" t="s">
        <v>514</v>
      </c>
      <c r="C182" t="s">
        <v>514</v>
      </c>
    </row>
    <row r="183" spans="1:3" x14ac:dyDescent="0.3">
      <c r="A183" t="s">
        <v>533</v>
      </c>
      <c r="B183" t="s">
        <v>514</v>
      </c>
      <c r="C183" t="s">
        <v>514</v>
      </c>
    </row>
    <row r="184" spans="1:3" x14ac:dyDescent="0.3">
      <c r="A184" t="s">
        <v>146</v>
      </c>
      <c r="B184" t="s">
        <v>512</v>
      </c>
      <c r="C184" t="s">
        <v>514</v>
      </c>
    </row>
    <row r="185" spans="1:3" x14ac:dyDescent="0.3">
      <c r="A185" t="s">
        <v>147</v>
      </c>
      <c r="B185" t="s">
        <v>513</v>
      </c>
      <c r="C185" t="s">
        <v>514</v>
      </c>
    </row>
    <row r="186" spans="1:3" x14ac:dyDescent="0.3">
      <c r="A186" t="s">
        <v>148</v>
      </c>
      <c r="B186" t="s">
        <v>511</v>
      </c>
      <c r="C186" t="s">
        <v>512</v>
      </c>
    </row>
    <row r="187" spans="1:3" x14ac:dyDescent="0.3">
      <c r="A187" t="s">
        <v>149</v>
      </c>
      <c r="B187" t="s">
        <v>511</v>
      </c>
      <c r="C187" t="s">
        <v>511</v>
      </c>
    </row>
    <row r="188" spans="1:3" x14ac:dyDescent="0.3">
      <c r="A188" t="s">
        <v>150</v>
      </c>
      <c r="B188" t="s">
        <v>512</v>
      </c>
      <c r="C188" t="s">
        <v>513</v>
      </c>
    </row>
    <row r="189" spans="1:3" x14ac:dyDescent="0.3">
      <c r="A189" t="s">
        <v>534</v>
      </c>
      <c r="B189" t="s">
        <v>513</v>
      </c>
      <c r="C189" t="s">
        <v>514</v>
      </c>
    </row>
    <row r="190" spans="1:3" x14ac:dyDescent="0.3">
      <c r="A190" t="s">
        <v>151</v>
      </c>
      <c r="B190" t="s">
        <v>512</v>
      </c>
      <c r="C190" t="s">
        <v>511</v>
      </c>
    </row>
    <row r="191" spans="1:3" x14ac:dyDescent="0.3">
      <c r="A191" t="s">
        <v>152</v>
      </c>
      <c r="B191" t="s">
        <v>514</v>
      </c>
      <c r="C191" t="s">
        <v>514</v>
      </c>
    </row>
    <row r="192" spans="1:3" x14ac:dyDescent="0.3">
      <c r="A192" t="s">
        <v>153</v>
      </c>
      <c r="B192" t="s">
        <v>511</v>
      </c>
      <c r="C192" t="s">
        <v>512</v>
      </c>
    </row>
    <row r="193" spans="1:3" x14ac:dyDescent="0.3">
      <c r="A193" t="s">
        <v>154</v>
      </c>
      <c r="B193" t="s">
        <v>511</v>
      </c>
      <c r="C193" t="s">
        <v>511</v>
      </c>
    </row>
    <row r="194" spans="1:3" x14ac:dyDescent="0.3">
      <c r="A194" t="s">
        <v>155</v>
      </c>
      <c r="B194" t="s">
        <v>513</v>
      </c>
      <c r="C194" t="s">
        <v>513</v>
      </c>
    </row>
    <row r="195" spans="1:3" x14ac:dyDescent="0.3">
      <c r="A195" t="s">
        <v>156</v>
      </c>
      <c r="B195" t="s">
        <v>514</v>
      </c>
      <c r="C195" t="s">
        <v>514</v>
      </c>
    </row>
    <row r="196" spans="1:3" x14ac:dyDescent="0.3">
      <c r="A196" t="s">
        <v>157</v>
      </c>
      <c r="B196" t="s">
        <v>514</v>
      </c>
      <c r="C196" t="s">
        <v>514</v>
      </c>
    </row>
    <row r="197" spans="1:3" x14ac:dyDescent="0.3">
      <c r="A197" t="s">
        <v>535</v>
      </c>
      <c r="B197" t="s">
        <v>512</v>
      </c>
      <c r="C197" t="s">
        <v>511</v>
      </c>
    </row>
    <row r="198" spans="1:3" x14ac:dyDescent="0.3">
      <c r="A198" t="s">
        <v>536</v>
      </c>
      <c r="B198" t="s">
        <v>514</v>
      </c>
      <c r="C198" t="s">
        <v>514</v>
      </c>
    </row>
    <row r="199" spans="1:3" x14ac:dyDescent="0.3">
      <c r="A199" t="s">
        <v>159</v>
      </c>
      <c r="B199" t="s">
        <v>512</v>
      </c>
      <c r="C199" t="s">
        <v>512</v>
      </c>
    </row>
    <row r="200" spans="1:3" x14ac:dyDescent="0.3">
      <c r="A200" t="s">
        <v>537</v>
      </c>
      <c r="B200" t="s">
        <v>511</v>
      </c>
      <c r="C200" t="s">
        <v>512</v>
      </c>
    </row>
    <row r="201" spans="1:3" x14ac:dyDescent="0.3">
      <c r="A201" t="s">
        <v>160</v>
      </c>
      <c r="B201" t="s">
        <v>512</v>
      </c>
      <c r="C201" t="s">
        <v>513</v>
      </c>
    </row>
    <row r="202" spans="1:3" x14ac:dyDescent="0.3">
      <c r="A202" t="s">
        <v>162</v>
      </c>
      <c r="B202" t="s">
        <v>511</v>
      </c>
      <c r="C202" t="s">
        <v>511</v>
      </c>
    </row>
    <row r="203" spans="1:3" x14ac:dyDescent="0.3">
      <c r="A203" t="s">
        <v>163</v>
      </c>
      <c r="B203" t="s">
        <v>512</v>
      </c>
      <c r="C203" t="s">
        <v>513</v>
      </c>
    </row>
    <row r="204" spans="1:3" x14ac:dyDescent="0.3">
      <c r="A204" t="s">
        <v>164</v>
      </c>
      <c r="B204" t="s">
        <v>513</v>
      </c>
      <c r="C204" t="s">
        <v>514</v>
      </c>
    </row>
    <row r="205" spans="1:3" x14ac:dyDescent="0.3">
      <c r="A205" t="s">
        <v>165</v>
      </c>
      <c r="B205" t="s">
        <v>512</v>
      </c>
      <c r="C205" t="s">
        <v>512</v>
      </c>
    </row>
    <row r="206" spans="1:3" x14ac:dyDescent="0.3">
      <c r="A206" t="s">
        <v>166</v>
      </c>
      <c r="B206" t="s">
        <v>512</v>
      </c>
      <c r="C206" t="s">
        <v>513</v>
      </c>
    </row>
    <row r="207" spans="1:3" x14ac:dyDescent="0.3">
      <c r="A207" t="s">
        <v>167</v>
      </c>
      <c r="B207" t="s">
        <v>512</v>
      </c>
      <c r="C207" t="s">
        <v>513</v>
      </c>
    </row>
    <row r="208" spans="1:3" x14ac:dyDescent="0.3">
      <c r="A208" t="s">
        <v>458</v>
      </c>
      <c r="B208" t="s">
        <v>514</v>
      </c>
      <c r="C208" t="s">
        <v>514</v>
      </c>
    </row>
    <row r="209" spans="1:3" x14ac:dyDescent="0.3">
      <c r="A209" t="s">
        <v>474</v>
      </c>
      <c r="B209" t="s">
        <v>512</v>
      </c>
      <c r="C209" t="s">
        <v>513</v>
      </c>
    </row>
    <row r="210" spans="1:3" x14ac:dyDescent="0.3">
      <c r="A210" t="s">
        <v>538</v>
      </c>
      <c r="B210" t="s">
        <v>513</v>
      </c>
      <c r="C210" t="s">
        <v>513</v>
      </c>
    </row>
    <row r="211" spans="1:3" x14ac:dyDescent="0.3">
      <c r="A211" t="s">
        <v>168</v>
      </c>
      <c r="B211" t="s">
        <v>511</v>
      </c>
      <c r="C211" t="s">
        <v>511</v>
      </c>
    </row>
    <row r="212" spans="1:3" x14ac:dyDescent="0.3">
      <c r="A212" t="s">
        <v>169</v>
      </c>
      <c r="B212" t="s">
        <v>512</v>
      </c>
      <c r="C212" t="s">
        <v>513</v>
      </c>
    </row>
    <row r="213" spans="1:3" x14ac:dyDescent="0.3">
      <c r="A213" t="s">
        <v>170</v>
      </c>
      <c r="B213" t="s">
        <v>514</v>
      </c>
      <c r="C213" t="s">
        <v>514</v>
      </c>
    </row>
    <row r="214" spans="1:3" x14ac:dyDescent="0.3">
      <c r="A214" t="s">
        <v>171</v>
      </c>
      <c r="B214" t="s">
        <v>514</v>
      </c>
      <c r="C214" t="s">
        <v>514</v>
      </c>
    </row>
    <row r="215" spans="1:3" x14ac:dyDescent="0.3">
      <c r="A215" t="s">
        <v>172</v>
      </c>
      <c r="B215" t="s">
        <v>514</v>
      </c>
      <c r="C215" t="s">
        <v>514</v>
      </c>
    </row>
    <row r="216" spans="1:3" x14ac:dyDescent="0.3">
      <c r="A216" t="s">
        <v>539</v>
      </c>
      <c r="B216" t="s">
        <v>514</v>
      </c>
      <c r="C216" t="s">
        <v>514</v>
      </c>
    </row>
    <row r="217" spans="1:3" x14ac:dyDescent="0.3">
      <c r="A217" t="s">
        <v>173</v>
      </c>
      <c r="B217" t="s">
        <v>513</v>
      </c>
      <c r="C217" t="s">
        <v>514</v>
      </c>
    </row>
    <row r="218" spans="1:3" x14ac:dyDescent="0.3">
      <c r="A218" t="s">
        <v>174</v>
      </c>
      <c r="B218" t="s">
        <v>512</v>
      </c>
      <c r="C218" t="s">
        <v>512</v>
      </c>
    </row>
    <row r="219" spans="1:3" x14ac:dyDescent="0.3">
      <c r="A219" t="s">
        <v>175</v>
      </c>
      <c r="B219" t="s">
        <v>512</v>
      </c>
      <c r="C219" t="s">
        <v>512</v>
      </c>
    </row>
    <row r="220" spans="1:3" x14ac:dyDescent="0.3">
      <c r="A220" t="s">
        <v>540</v>
      </c>
      <c r="B220" t="s">
        <v>513</v>
      </c>
      <c r="C220" t="s">
        <v>513</v>
      </c>
    </row>
    <row r="221" spans="1:3" x14ac:dyDescent="0.3">
      <c r="A221" t="s">
        <v>497</v>
      </c>
      <c r="B221" t="s">
        <v>511</v>
      </c>
      <c r="C221" t="s">
        <v>512</v>
      </c>
    </row>
    <row r="222" spans="1:3" x14ac:dyDescent="0.3">
      <c r="A222" t="s">
        <v>503</v>
      </c>
      <c r="B222" t="s">
        <v>512</v>
      </c>
      <c r="C222" t="s">
        <v>511</v>
      </c>
    </row>
    <row r="223" spans="1:3" x14ac:dyDescent="0.3">
      <c r="A223" t="s">
        <v>541</v>
      </c>
      <c r="B223" t="s">
        <v>513</v>
      </c>
      <c r="C223" t="s">
        <v>513</v>
      </c>
    </row>
    <row r="224" spans="1:3" x14ac:dyDescent="0.3">
      <c r="A224" t="s">
        <v>177</v>
      </c>
      <c r="B224" t="s">
        <v>511</v>
      </c>
      <c r="C224" t="s">
        <v>512</v>
      </c>
    </row>
    <row r="225" spans="1:3" x14ac:dyDescent="0.3">
      <c r="A225" t="s">
        <v>178</v>
      </c>
      <c r="B225" t="s">
        <v>512</v>
      </c>
      <c r="C225" t="s">
        <v>512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6D5B6-21E1-4B1A-B03E-44D5F07A74D6}">
  <sheetPr codeName="Sheet4"/>
  <dimension ref="A1:C248"/>
  <sheetViews>
    <sheetView topLeftCell="A224" workbookViewId="0">
      <selection activeCell="C222" sqref="C222"/>
    </sheetView>
  </sheetViews>
  <sheetFormatPr defaultRowHeight="14.4" x14ac:dyDescent="0.3"/>
  <sheetData>
    <row r="1" spans="1:3" x14ac:dyDescent="0.3">
      <c r="A1" t="s">
        <v>180</v>
      </c>
      <c r="B1" t="s">
        <v>0</v>
      </c>
      <c r="C1" t="s">
        <v>179</v>
      </c>
    </row>
    <row r="2" spans="1:3" x14ac:dyDescent="0.3">
      <c r="A2" t="s">
        <v>181</v>
      </c>
      <c r="B2" t="s">
        <v>182</v>
      </c>
      <c r="C2" t="s">
        <v>183</v>
      </c>
    </row>
    <row r="3" spans="1:3" x14ac:dyDescent="0.3">
      <c r="A3" t="s">
        <v>184</v>
      </c>
      <c r="B3" t="s">
        <v>170</v>
      </c>
      <c r="C3" t="s">
        <v>183</v>
      </c>
    </row>
    <row r="4" spans="1:3" x14ac:dyDescent="0.3">
      <c r="A4" t="s">
        <v>185</v>
      </c>
      <c r="B4" t="s">
        <v>1</v>
      </c>
      <c r="C4" t="s">
        <v>183</v>
      </c>
    </row>
    <row r="5" spans="1:3" x14ac:dyDescent="0.3">
      <c r="A5" t="s">
        <v>186</v>
      </c>
      <c r="B5" t="s">
        <v>5</v>
      </c>
      <c r="C5" t="s">
        <v>187</v>
      </c>
    </row>
    <row r="6" spans="1:3" x14ac:dyDescent="0.3">
      <c r="A6" t="s">
        <v>188</v>
      </c>
      <c r="B6" t="s">
        <v>189</v>
      </c>
      <c r="C6" t="s">
        <v>187</v>
      </c>
    </row>
    <row r="7" spans="1:3" x14ac:dyDescent="0.3">
      <c r="A7" t="s">
        <v>190</v>
      </c>
      <c r="B7" t="s">
        <v>2</v>
      </c>
      <c r="C7" t="s">
        <v>183</v>
      </c>
    </row>
    <row r="8" spans="1:3" x14ac:dyDescent="0.3">
      <c r="A8" t="s">
        <v>191</v>
      </c>
      <c r="B8" t="s">
        <v>7</v>
      </c>
      <c r="C8" t="s">
        <v>183</v>
      </c>
    </row>
    <row r="9" spans="1:3" x14ac:dyDescent="0.3">
      <c r="A9" t="s">
        <v>192</v>
      </c>
      <c r="B9" t="s">
        <v>4</v>
      </c>
      <c r="C9" t="s">
        <v>183</v>
      </c>
    </row>
    <row r="10" spans="1:3" x14ac:dyDescent="0.3">
      <c r="A10" t="s">
        <v>193</v>
      </c>
      <c r="B10" t="s">
        <v>194</v>
      </c>
      <c r="C10" t="s">
        <v>183</v>
      </c>
    </row>
    <row r="11" spans="1:3" x14ac:dyDescent="0.3">
      <c r="A11" t="s">
        <v>195</v>
      </c>
      <c r="B11" t="s">
        <v>6</v>
      </c>
      <c r="C11" t="s">
        <v>187</v>
      </c>
    </row>
    <row r="12" spans="1:3" x14ac:dyDescent="0.3">
      <c r="A12" t="s">
        <v>196</v>
      </c>
      <c r="B12" t="s">
        <v>197</v>
      </c>
      <c r="C12" t="s">
        <v>198</v>
      </c>
    </row>
    <row r="13" spans="1:3" x14ac:dyDescent="0.3">
      <c r="A13" t="s">
        <v>199</v>
      </c>
      <c r="B13" t="s">
        <v>10</v>
      </c>
      <c r="C13" t="s">
        <v>183</v>
      </c>
    </row>
    <row r="14" spans="1:3" x14ac:dyDescent="0.3">
      <c r="A14" t="s">
        <v>200</v>
      </c>
      <c r="B14" t="s">
        <v>9</v>
      </c>
      <c r="C14" t="s">
        <v>198</v>
      </c>
    </row>
    <row r="15" spans="1:3" x14ac:dyDescent="0.3">
      <c r="A15" t="s">
        <v>201</v>
      </c>
      <c r="B15" t="s">
        <v>8</v>
      </c>
      <c r="C15" t="s">
        <v>187</v>
      </c>
    </row>
    <row r="16" spans="1:3" x14ac:dyDescent="0.3">
      <c r="A16" t="s">
        <v>202</v>
      </c>
      <c r="B16" t="s">
        <v>203</v>
      </c>
      <c r="C16" t="s">
        <v>183</v>
      </c>
    </row>
    <row r="17" spans="1:3" x14ac:dyDescent="0.3">
      <c r="A17" t="s">
        <v>204</v>
      </c>
      <c r="B17" t="s">
        <v>11</v>
      </c>
      <c r="C17" t="s">
        <v>183</v>
      </c>
    </row>
    <row r="18" spans="1:3" x14ac:dyDescent="0.3">
      <c r="A18" t="s">
        <v>205</v>
      </c>
      <c r="B18" t="s">
        <v>22</v>
      </c>
      <c r="C18" t="s">
        <v>183</v>
      </c>
    </row>
    <row r="19" spans="1:3" x14ac:dyDescent="0.3">
      <c r="A19" t="s">
        <v>206</v>
      </c>
      <c r="B19" t="s">
        <v>14</v>
      </c>
      <c r="C19" t="s">
        <v>187</v>
      </c>
    </row>
    <row r="20" spans="1:3" x14ac:dyDescent="0.3">
      <c r="A20" t="s">
        <v>207</v>
      </c>
      <c r="B20" t="s">
        <v>13</v>
      </c>
      <c r="C20" t="s">
        <v>198</v>
      </c>
    </row>
    <row r="21" spans="1:3" x14ac:dyDescent="0.3">
      <c r="A21" t="s">
        <v>208</v>
      </c>
      <c r="B21" t="s">
        <v>16</v>
      </c>
      <c r="C21" t="s">
        <v>183</v>
      </c>
    </row>
    <row r="22" spans="1:3" x14ac:dyDescent="0.3">
      <c r="A22" t="s">
        <v>209</v>
      </c>
      <c r="B22" t="s">
        <v>27</v>
      </c>
      <c r="C22" t="s">
        <v>183</v>
      </c>
    </row>
    <row r="23" spans="1:3" x14ac:dyDescent="0.3">
      <c r="A23" t="s">
        <v>210</v>
      </c>
      <c r="B23" t="s">
        <v>26</v>
      </c>
      <c r="C23" t="s">
        <v>183</v>
      </c>
    </row>
    <row r="24" spans="1:3" x14ac:dyDescent="0.3">
      <c r="A24" t="s">
        <v>211</v>
      </c>
      <c r="B24" t="s">
        <v>12</v>
      </c>
      <c r="C24" t="s">
        <v>183</v>
      </c>
    </row>
    <row r="25" spans="1:3" x14ac:dyDescent="0.3">
      <c r="A25" t="s">
        <v>212</v>
      </c>
      <c r="B25" t="s">
        <v>28</v>
      </c>
      <c r="C25" t="s">
        <v>183</v>
      </c>
    </row>
    <row r="26" spans="1:3" x14ac:dyDescent="0.3">
      <c r="A26" t="s">
        <v>213</v>
      </c>
      <c r="B26" t="s">
        <v>18</v>
      </c>
      <c r="C26" t="s">
        <v>183</v>
      </c>
    </row>
    <row r="27" spans="1:3" x14ac:dyDescent="0.3">
      <c r="A27" t="s">
        <v>214</v>
      </c>
      <c r="B27" t="s">
        <v>215</v>
      </c>
      <c r="C27" t="s">
        <v>183</v>
      </c>
    </row>
    <row r="28" spans="1:3" x14ac:dyDescent="0.3">
      <c r="A28" t="s">
        <v>216</v>
      </c>
      <c r="B28" t="s">
        <v>19</v>
      </c>
      <c r="C28" t="s">
        <v>187</v>
      </c>
    </row>
    <row r="29" spans="1:3" x14ac:dyDescent="0.3">
      <c r="A29" t="s">
        <v>217</v>
      </c>
      <c r="B29" t="s">
        <v>25</v>
      </c>
      <c r="C29" t="s">
        <v>198</v>
      </c>
    </row>
    <row r="30" spans="1:3" x14ac:dyDescent="0.3">
      <c r="A30" t="s">
        <v>218</v>
      </c>
      <c r="B30" t="s">
        <v>219</v>
      </c>
      <c r="C30" t="s">
        <v>187</v>
      </c>
    </row>
    <row r="31" spans="1:3" x14ac:dyDescent="0.3">
      <c r="A31" t="s">
        <v>220</v>
      </c>
      <c r="B31" t="s">
        <v>24</v>
      </c>
      <c r="C31" t="s">
        <v>187</v>
      </c>
    </row>
    <row r="32" spans="1:3" x14ac:dyDescent="0.3">
      <c r="A32" t="s">
        <v>221</v>
      </c>
      <c r="B32" t="s">
        <v>222</v>
      </c>
      <c r="C32" t="s">
        <v>187</v>
      </c>
    </row>
    <row r="33" spans="1:3" x14ac:dyDescent="0.3">
      <c r="A33" t="s">
        <v>223</v>
      </c>
      <c r="B33" t="s">
        <v>20</v>
      </c>
      <c r="C33" t="s">
        <v>198</v>
      </c>
    </row>
    <row r="34" spans="1:3" x14ac:dyDescent="0.3">
      <c r="A34" t="s">
        <v>224</v>
      </c>
      <c r="B34" t="s">
        <v>225</v>
      </c>
      <c r="C34" t="s">
        <v>183</v>
      </c>
    </row>
    <row r="35" spans="1:3" x14ac:dyDescent="0.3">
      <c r="A35" t="s">
        <v>226</v>
      </c>
      <c r="B35" t="s">
        <v>23</v>
      </c>
      <c r="C35" t="s">
        <v>183</v>
      </c>
    </row>
    <row r="36" spans="1:3" x14ac:dyDescent="0.3">
      <c r="A36" t="s">
        <v>227</v>
      </c>
      <c r="B36" t="s">
        <v>15</v>
      </c>
      <c r="C36" t="s">
        <v>183</v>
      </c>
    </row>
    <row r="37" spans="1:3" x14ac:dyDescent="0.3">
      <c r="A37" t="s">
        <v>228</v>
      </c>
      <c r="B37" t="s">
        <v>17</v>
      </c>
      <c r="C37" t="s">
        <v>187</v>
      </c>
    </row>
    <row r="38" spans="1:3" x14ac:dyDescent="0.3">
      <c r="A38" t="s">
        <v>229</v>
      </c>
      <c r="B38" t="s">
        <v>32</v>
      </c>
      <c r="C38" t="s">
        <v>230</v>
      </c>
    </row>
    <row r="39" spans="1:3" x14ac:dyDescent="0.3">
      <c r="A39" t="s">
        <v>231</v>
      </c>
      <c r="B39" t="s">
        <v>232</v>
      </c>
      <c r="C39" t="s">
        <v>198</v>
      </c>
    </row>
    <row r="40" spans="1:3" x14ac:dyDescent="0.3">
      <c r="A40" t="s">
        <v>233</v>
      </c>
      <c r="B40" t="s">
        <v>234</v>
      </c>
      <c r="C40" t="s">
        <v>183</v>
      </c>
    </row>
    <row r="41" spans="1:3" x14ac:dyDescent="0.3">
      <c r="A41" t="s">
        <v>235</v>
      </c>
      <c r="B41" t="s">
        <v>34</v>
      </c>
      <c r="C41" t="s">
        <v>183</v>
      </c>
    </row>
    <row r="42" spans="1:3" x14ac:dyDescent="0.3">
      <c r="A42" t="s">
        <v>236</v>
      </c>
      <c r="B42" t="s">
        <v>237</v>
      </c>
      <c r="C42" t="s">
        <v>183</v>
      </c>
    </row>
    <row r="43" spans="1:3" x14ac:dyDescent="0.3">
      <c r="A43" t="s">
        <v>238</v>
      </c>
      <c r="B43" t="s">
        <v>157</v>
      </c>
      <c r="C43" t="s">
        <v>183</v>
      </c>
    </row>
    <row r="44" spans="1:3" x14ac:dyDescent="0.3">
      <c r="A44" t="s">
        <v>239</v>
      </c>
      <c r="B44" t="s">
        <v>240</v>
      </c>
      <c r="C44" t="s">
        <v>183</v>
      </c>
    </row>
    <row r="45" spans="1:3" x14ac:dyDescent="0.3">
      <c r="A45" t="s">
        <v>241</v>
      </c>
      <c r="B45" t="s">
        <v>242</v>
      </c>
      <c r="C45" t="s">
        <v>183</v>
      </c>
    </row>
    <row r="46" spans="1:3" x14ac:dyDescent="0.3">
      <c r="A46" t="s">
        <v>243</v>
      </c>
      <c r="B46" t="s">
        <v>36</v>
      </c>
      <c r="C46" t="s">
        <v>187</v>
      </c>
    </row>
    <row r="47" spans="1:3" x14ac:dyDescent="0.3">
      <c r="A47" t="s">
        <v>244</v>
      </c>
      <c r="B47" t="s">
        <v>31</v>
      </c>
      <c r="C47" t="s">
        <v>183</v>
      </c>
    </row>
    <row r="48" spans="1:3" x14ac:dyDescent="0.3">
      <c r="A48" t="s">
        <v>245</v>
      </c>
      <c r="B48" t="s">
        <v>37</v>
      </c>
      <c r="C48" t="s">
        <v>198</v>
      </c>
    </row>
    <row r="49" spans="1:3" x14ac:dyDescent="0.3">
      <c r="A49" t="s">
        <v>246</v>
      </c>
      <c r="B49" t="s">
        <v>38</v>
      </c>
      <c r="C49" t="s">
        <v>187</v>
      </c>
    </row>
    <row r="50" spans="1:3" x14ac:dyDescent="0.3">
      <c r="A50" t="s">
        <v>247</v>
      </c>
      <c r="B50" t="s">
        <v>40</v>
      </c>
      <c r="C50" t="s">
        <v>187</v>
      </c>
    </row>
    <row r="51" spans="1:3" x14ac:dyDescent="0.3">
      <c r="A51" t="s">
        <v>248</v>
      </c>
      <c r="B51" t="s">
        <v>43</v>
      </c>
      <c r="C51" t="s">
        <v>187</v>
      </c>
    </row>
    <row r="52" spans="1:3" x14ac:dyDescent="0.3">
      <c r="A52" t="s">
        <v>249</v>
      </c>
      <c r="B52" t="s">
        <v>29</v>
      </c>
      <c r="C52" t="s">
        <v>183</v>
      </c>
    </row>
    <row r="53" spans="1:3" x14ac:dyDescent="0.3">
      <c r="A53" t="s">
        <v>250</v>
      </c>
      <c r="B53" t="s">
        <v>251</v>
      </c>
      <c r="C53" t="s">
        <v>183</v>
      </c>
    </row>
    <row r="54" spans="1:3" x14ac:dyDescent="0.3">
      <c r="A54" t="s">
        <v>252</v>
      </c>
      <c r="B54" t="s">
        <v>253</v>
      </c>
      <c r="C54" t="s">
        <v>198</v>
      </c>
    </row>
    <row r="55" spans="1:3" x14ac:dyDescent="0.3">
      <c r="A55" t="s">
        <v>254</v>
      </c>
      <c r="B55" t="s">
        <v>44</v>
      </c>
      <c r="C55" t="s">
        <v>183</v>
      </c>
    </row>
    <row r="56" spans="1:3" x14ac:dyDescent="0.3">
      <c r="A56" t="s">
        <v>255</v>
      </c>
      <c r="B56" t="s">
        <v>256</v>
      </c>
      <c r="C56" t="s">
        <v>183</v>
      </c>
    </row>
    <row r="57" spans="1:3" x14ac:dyDescent="0.3">
      <c r="A57" t="s">
        <v>257</v>
      </c>
      <c r="B57" t="s">
        <v>63</v>
      </c>
      <c r="C57" t="s">
        <v>183</v>
      </c>
    </row>
    <row r="58" spans="1:3" x14ac:dyDescent="0.3">
      <c r="A58" t="s">
        <v>258</v>
      </c>
      <c r="B58" t="s">
        <v>46</v>
      </c>
      <c r="C58" t="s">
        <v>183</v>
      </c>
    </row>
    <row r="59" spans="1:3" x14ac:dyDescent="0.3">
      <c r="A59" t="s">
        <v>259</v>
      </c>
      <c r="B59" t="s">
        <v>45</v>
      </c>
      <c r="C59" t="s">
        <v>183</v>
      </c>
    </row>
    <row r="60" spans="1:3" x14ac:dyDescent="0.3">
      <c r="A60" t="s">
        <v>260</v>
      </c>
      <c r="B60" t="s">
        <v>47</v>
      </c>
      <c r="C60" t="s">
        <v>187</v>
      </c>
    </row>
    <row r="61" spans="1:3" x14ac:dyDescent="0.3">
      <c r="A61" t="s">
        <v>261</v>
      </c>
      <c r="B61" t="s">
        <v>48</v>
      </c>
      <c r="C61" t="s">
        <v>187</v>
      </c>
    </row>
    <row r="62" spans="1:3" x14ac:dyDescent="0.3">
      <c r="A62" t="s">
        <v>262</v>
      </c>
      <c r="B62" t="s">
        <v>3</v>
      </c>
      <c r="C62" t="s">
        <v>183</v>
      </c>
    </row>
    <row r="63" spans="1:3" x14ac:dyDescent="0.3">
      <c r="A63" t="s">
        <v>263</v>
      </c>
      <c r="B63" t="s">
        <v>49</v>
      </c>
      <c r="C63" t="s">
        <v>187</v>
      </c>
    </row>
    <row r="64" spans="1:3" x14ac:dyDescent="0.3">
      <c r="A64" t="s">
        <v>264</v>
      </c>
      <c r="B64" t="s">
        <v>53</v>
      </c>
      <c r="C64" t="s">
        <v>183</v>
      </c>
    </row>
    <row r="65" spans="1:3" x14ac:dyDescent="0.3">
      <c r="A65" t="s">
        <v>265</v>
      </c>
      <c r="B65" t="s">
        <v>266</v>
      </c>
      <c r="C65" t="s">
        <v>183</v>
      </c>
    </row>
    <row r="66" spans="1:3" x14ac:dyDescent="0.3">
      <c r="A66" t="s">
        <v>267</v>
      </c>
      <c r="B66" t="s">
        <v>268</v>
      </c>
      <c r="C66" t="s">
        <v>183</v>
      </c>
    </row>
    <row r="67" spans="1:3" x14ac:dyDescent="0.3">
      <c r="A67" t="s">
        <v>269</v>
      </c>
      <c r="B67" t="s">
        <v>52</v>
      </c>
      <c r="C67" t="s">
        <v>183</v>
      </c>
    </row>
    <row r="68" spans="1:3" x14ac:dyDescent="0.3">
      <c r="A68" t="s">
        <v>270</v>
      </c>
      <c r="B68" t="s">
        <v>152</v>
      </c>
      <c r="C68" t="s">
        <v>183</v>
      </c>
    </row>
    <row r="69" spans="1:3" x14ac:dyDescent="0.3">
      <c r="A69" t="s">
        <v>271</v>
      </c>
      <c r="B69" t="s">
        <v>55</v>
      </c>
      <c r="C69" t="s">
        <v>183</v>
      </c>
    </row>
    <row r="70" spans="1:3" x14ac:dyDescent="0.3">
      <c r="A70" t="s">
        <v>272</v>
      </c>
      <c r="B70" t="s">
        <v>58</v>
      </c>
      <c r="C70" t="s">
        <v>183</v>
      </c>
    </row>
    <row r="71" spans="1:3" x14ac:dyDescent="0.3">
      <c r="A71" t="s">
        <v>273</v>
      </c>
      <c r="B71" t="s">
        <v>57</v>
      </c>
      <c r="C71" t="s">
        <v>198</v>
      </c>
    </row>
    <row r="72" spans="1:3" x14ac:dyDescent="0.3">
      <c r="A72" t="s">
        <v>274</v>
      </c>
      <c r="B72" t="s">
        <v>275</v>
      </c>
      <c r="C72" t="s">
        <v>187</v>
      </c>
    </row>
    <row r="73" spans="1:3" x14ac:dyDescent="0.3">
      <c r="A73" t="s">
        <v>276</v>
      </c>
      <c r="B73" t="s">
        <v>277</v>
      </c>
      <c r="C73" t="s">
        <v>198</v>
      </c>
    </row>
    <row r="74" spans="1:3" x14ac:dyDescent="0.3">
      <c r="A74" t="s">
        <v>278</v>
      </c>
      <c r="B74" t="s">
        <v>56</v>
      </c>
      <c r="C74" t="s">
        <v>183</v>
      </c>
    </row>
    <row r="75" spans="1:3" x14ac:dyDescent="0.3">
      <c r="A75" t="s">
        <v>279</v>
      </c>
      <c r="B75" t="s">
        <v>59</v>
      </c>
      <c r="C75" t="s">
        <v>183</v>
      </c>
    </row>
    <row r="76" spans="1:3" x14ac:dyDescent="0.3">
      <c r="A76" t="s">
        <v>280</v>
      </c>
      <c r="B76" t="s">
        <v>61</v>
      </c>
      <c r="C76" t="s">
        <v>183</v>
      </c>
    </row>
    <row r="77" spans="1:3" x14ac:dyDescent="0.3">
      <c r="A77" t="s">
        <v>281</v>
      </c>
      <c r="B77" t="s">
        <v>282</v>
      </c>
      <c r="C77" t="s">
        <v>183</v>
      </c>
    </row>
    <row r="78" spans="1:3" x14ac:dyDescent="0.3">
      <c r="A78" t="s">
        <v>283</v>
      </c>
      <c r="B78" t="s">
        <v>67</v>
      </c>
      <c r="C78" t="s">
        <v>187</v>
      </c>
    </row>
    <row r="79" spans="1:3" x14ac:dyDescent="0.3">
      <c r="A79" t="s">
        <v>284</v>
      </c>
      <c r="B79" t="s">
        <v>62</v>
      </c>
      <c r="C79" t="s">
        <v>183</v>
      </c>
    </row>
    <row r="80" spans="1:3" x14ac:dyDescent="0.3">
      <c r="A80" t="s">
        <v>285</v>
      </c>
      <c r="B80" t="s">
        <v>286</v>
      </c>
      <c r="C80" t="s">
        <v>183</v>
      </c>
    </row>
    <row r="81" spans="1:3" x14ac:dyDescent="0.3">
      <c r="A81" t="s">
        <v>287</v>
      </c>
      <c r="B81" t="s">
        <v>288</v>
      </c>
      <c r="C81" t="s">
        <v>183</v>
      </c>
    </row>
    <row r="82" spans="1:3" x14ac:dyDescent="0.3">
      <c r="A82" t="s">
        <v>289</v>
      </c>
      <c r="B82" t="s">
        <v>64</v>
      </c>
      <c r="C82" t="s">
        <v>183</v>
      </c>
    </row>
    <row r="83" spans="1:3" x14ac:dyDescent="0.3">
      <c r="A83" t="s">
        <v>290</v>
      </c>
      <c r="B83" t="s">
        <v>291</v>
      </c>
      <c r="C83" t="s">
        <v>183</v>
      </c>
    </row>
    <row r="84" spans="1:3" x14ac:dyDescent="0.3">
      <c r="A84" t="s">
        <v>292</v>
      </c>
      <c r="B84" t="s">
        <v>66</v>
      </c>
      <c r="C84" t="s">
        <v>183</v>
      </c>
    </row>
    <row r="85" spans="1:3" x14ac:dyDescent="0.3">
      <c r="A85" t="s">
        <v>293</v>
      </c>
      <c r="B85" t="s">
        <v>294</v>
      </c>
      <c r="C85" t="s">
        <v>183</v>
      </c>
    </row>
    <row r="86" spans="1:3" x14ac:dyDescent="0.3">
      <c r="A86" t="s">
        <v>295</v>
      </c>
      <c r="B86" t="s">
        <v>69</v>
      </c>
      <c r="C86" t="s">
        <v>183</v>
      </c>
    </row>
    <row r="87" spans="1:3" x14ac:dyDescent="0.3">
      <c r="A87" t="s">
        <v>296</v>
      </c>
      <c r="B87" t="s">
        <v>297</v>
      </c>
      <c r="C87" t="s">
        <v>183</v>
      </c>
    </row>
    <row r="88" spans="1:3" x14ac:dyDescent="0.3">
      <c r="A88" t="s">
        <v>298</v>
      </c>
      <c r="B88" t="s">
        <v>51</v>
      </c>
      <c r="C88" t="s">
        <v>183</v>
      </c>
    </row>
    <row r="89" spans="1:3" x14ac:dyDescent="0.3">
      <c r="A89" t="s">
        <v>299</v>
      </c>
      <c r="B89" t="s">
        <v>65</v>
      </c>
      <c r="C89" t="s">
        <v>183</v>
      </c>
    </row>
    <row r="90" spans="1:3" x14ac:dyDescent="0.3">
      <c r="A90" t="s">
        <v>300</v>
      </c>
      <c r="B90" t="s">
        <v>301</v>
      </c>
      <c r="C90" t="s">
        <v>187</v>
      </c>
    </row>
    <row r="91" spans="1:3" x14ac:dyDescent="0.3">
      <c r="A91" t="s">
        <v>302</v>
      </c>
      <c r="B91" t="s">
        <v>68</v>
      </c>
      <c r="C91" t="s">
        <v>187</v>
      </c>
    </row>
    <row r="92" spans="1:3" x14ac:dyDescent="0.3">
      <c r="A92" t="s">
        <v>303</v>
      </c>
      <c r="B92" t="s">
        <v>304</v>
      </c>
      <c r="C92" t="s">
        <v>198</v>
      </c>
    </row>
    <row r="93" spans="1:3" x14ac:dyDescent="0.3">
      <c r="A93" t="s">
        <v>305</v>
      </c>
      <c r="B93" t="s">
        <v>70</v>
      </c>
      <c r="C93" t="s">
        <v>183</v>
      </c>
    </row>
    <row r="94" spans="1:3" x14ac:dyDescent="0.3">
      <c r="A94" t="s">
        <v>306</v>
      </c>
      <c r="B94" t="s">
        <v>71</v>
      </c>
      <c r="C94" t="s">
        <v>187</v>
      </c>
    </row>
    <row r="95" spans="1:3" x14ac:dyDescent="0.3">
      <c r="A95" t="s">
        <v>307</v>
      </c>
      <c r="B95" t="s">
        <v>308</v>
      </c>
      <c r="C95" t="s">
        <v>198</v>
      </c>
    </row>
    <row r="96" spans="1:3" x14ac:dyDescent="0.3">
      <c r="A96" t="s">
        <v>309</v>
      </c>
      <c r="B96" t="s">
        <v>310</v>
      </c>
      <c r="C96" t="s">
        <v>183</v>
      </c>
    </row>
    <row r="97" spans="1:3" x14ac:dyDescent="0.3">
      <c r="A97" t="s">
        <v>311</v>
      </c>
      <c r="B97" t="s">
        <v>73</v>
      </c>
      <c r="C97" t="s">
        <v>187</v>
      </c>
    </row>
    <row r="98" spans="1:3" x14ac:dyDescent="0.3">
      <c r="A98" t="s">
        <v>312</v>
      </c>
      <c r="B98" t="s">
        <v>42</v>
      </c>
      <c r="C98" t="s">
        <v>183</v>
      </c>
    </row>
    <row r="99" spans="1:3" x14ac:dyDescent="0.3">
      <c r="A99" t="s">
        <v>313</v>
      </c>
      <c r="B99" t="s">
        <v>72</v>
      </c>
      <c r="C99" t="s">
        <v>187</v>
      </c>
    </row>
    <row r="100" spans="1:3" x14ac:dyDescent="0.3">
      <c r="A100" t="s">
        <v>314</v>
      </c>
      <c r="B100" t="s">
        <v>74</v>
      </c>
      <c r="C100" t="s">
        <v>183</v>
      </c>
    </row>
    <row r="101" spans="1:3" x14ac:dyDescent="0.3">
      <c r="A101" t="s">
        <v>315</v>
      </c>
      <c r="B101" t="s">
        <v>77</v>
      </c>
      <c r="C101" t="s">
        <v>198</v>
      </c>
    </row>
    <row r="102" spans="1:3" x14ac:dyDescent="0.3">
      <c r="A102" t="s">
        <v>316</v>
      </c>
      <c r="B102" t="s">
        <v>79</v>
      </c>
      <c r="C102" t="s">
        <v>183</v>
      </c>
    </row>
    <row r="103" spans="1:3" x14ac:dyDescent="0.3">
      <c r="A103" t="s">
        <v>317</v>
      </c>
      <c r="B103" t="s">
        <v>81</v>
      </c>
      <c r="C103" t="s">
        <v>183</v>
      </c>
    </row>
    <row r="104" spans="1:3" x14ac:dyDescent="0.3">
      <c r="A104" t="s">
        <v>318</v>
      </c>
      <c r="B104" t="s">
        <v>80</v>
      </c>
      <c r="C104" t="s">
        <v>183</v>
      </c>
    </row>
    <row r="105" spans="1:3" x14ac:dyDescent="0.3">
      <c r="A105" t="s">
        <v>319</v>
      </c>
      <c r="B105" t="s">
        <v>76</v>
      </c>
      <c r="C105" t="s">
        <v>198</v>
      </c>
    </row>
    <row r="106" spans="1:3" x14ac:dyDescent="0.3">
      <c r="A106" t="s">
        <v>320</v>
      </c>
      <c r="B106" t="s">
        <v>321</v>
      </c>
      <c r="C106" t="s">
        <v>198</v>
      </c>
    </row>
    <row r="107" spans="1:3" x14ac:dyDescent="0.3">
      <c r="A107" t="s">
        <v>322</v>
      </c>
      <c r="B107" t="s">
        <v>78</v>
      </c>
      <c r="C107" t="s">
        <v>183</v>
      </c>
    </row>
    <row r="108" spans="1:3" x14ac:dyDescent="0.3">
      <c r="A108" t="s">
        <v>323</v>
      </c>
      <c r="B108" t="s">
        <v>324</v>
      </c>
      <c r="C108" t="s">
        <v>183</v>
      </c>
    </row>
    <row r="109" spans="1:3" x14ac:dyDescent="0.3">
      <c r="A109" t="s">
        <v>325</v>
      </c>
      <c r="B109" t="s">
        <v>75</v>
      </c>
      <c r="C109" t="s">
        <v>183</v>
      </c>
    </row>
    <row r="110" spans="1:3" x14ac:dyDescent="0.3">
      <c r="A110" t="s">
        <v>326</v>
      </c>
      <c r="B110" t="s">
        <v>82</v>
      </c>
      <c r="C110" t="s">
        <v>183</v>
      </c>
    </row>
    <row r="111" spans="1:3" x14ac:dyDescent="0.3">
      <c r="A111" t="s">
        <v>327</v>
      </c>
      <c r="B111" t="s">
        <v>328</v>
      </c>
      <c r="C111" t="s">
        <v>183</v>
      </c>
    </row>
    <row r="112" spans="1:3" x14ac:dyDescent="0.3">
      <c r="A112" t="s">
        <v>329</v>
      </c>
      <c r="B112" t="s">
        <v>83</v>
      </c>
      <c r="C112" t="s">
        <v>187</v>
      </c>
    </row>
    <row r="113" spans="1:3" x14ac:dyDescent="0.3">
      <c r="A113" t="s">
        <v>330</v>
      </c>
      <c r="B113" t="s">
        <v>85</v>
      </c>
      <c r="C113" t="s">
        <v>183</v>
      </c>
    </row>
    <row r="114" spans="1:3" x14ac:dyDescent="0.3">
      <c r="A114" t="s">
        <v>331</v>
      </c>
      <c r="B114" t="s">
        <v>84</v>
      </c>
      <c r="C114" t="s">
        <v>198</v>
      </c>
    </row>
    <row r="115" spans="1:3" x14ac:dyDescent="0.3">
      <c r="A115" t="s">
        <v>332</v>
      </c>
      <c r="B115" t="s">
        <v>87</v>
      </c>
      <c r="C115" t="s">
        <v>183</v>
      </c>
    </row>
    <row r="116" spans="1:3" x14ac:dyDescent="0.3">
      <c r="A116" t="s">
        <v>333</v>
      </c>
      <c r="B116" t="s">
        <v>334</v>
      </c>
      <c r="C116" t="s">
        <v>183</v>
      </c>
    </row>
    <row r="117" spans="1:3" x14ac:dyDescent="0.3">
      <c r="A117" t="s">
        <v>335</v>
      </c>
      <c r="B117" t="s">
        <v>30</v>
      </c>
      <c r="C117" t="s">
        <v>198</v>
      </c>
    </row>
    <row r="118" spans="1:3" x14ac:dyDescent="0.3">
      <c r="A118" t="s">
        <v>336</v>
      </c>
      <c r="B118" t="s">
        <v>88</v>
      </c>
      <c r="C118" t="s">
        <v>198</v>
      </c>
    </row>
    <row r="119" spans="1:3" x14ac:dyDescent="0.3">
      <c r="A119" t="s">
        <v>337</v>
      </c>
      <c r="B119" t="s">
        <v>39</v>
      </c>
      <c r="C119" t="s">
        <v>183</v>
      </c>
    </row>
    <row r="120" spans="1:3" x14ac:dyDescent="0.3">
      <c r="A120" t="s">
        <v>338</v>
      </c>
      <c r="B120" t="s">
        <v>339</v>
      </c>
      <c r="C120" t="s">
        <v>187</v>
      </c>
    </row>
    <row r="121" spans="1:3" x14ac:dyDescent="0.3">
      <c r="A121" t="s">
        <v>340</v>
      </c>
      <c r="B121" t="s">
        <v>341</v>
      </c>
      <c r="C121" t="s">
        <v>198</v>
      </c>
    </row>
    <row r="122" spans="1:3" x14ac:dyDescent="0.3">
      <c r="A122" t="s">
        <v>342</v>
      </c>
      <c r="B122" t="s">
        <v>343</v>
      </c>
      <c r="C122" t="s">
        <v>198</v>
      </c>
    </row>
    <row r="123" spans="1:3" x14ac:dyDescent="0.3">
      <c r="A123" t="s">
        <v>344</v>
      </c>
      <c r="B123" t="s">
        <v>90</v>
      </c>
      <c r="C123" t="s">
        <v>183</v>
      </c>
    </row>
    <row r="124" spans="1:3" x14ac:dyDescent="0.3">
      <c r="A124" t="s">
        <v>345</v>
      </c>
      <c r="B124" t="s">
        <v>33</v>
      </c>
      <c r="C124" t="s">
        <v>187</v>
      </c>
    </row>
    <row r="125" spans="1:3" x14ac:dyDescent="0.3">
      <c r="A125" t="s">
        <v>346</v>
      </c>
      <c r="B125" t="s">
        <v>86</v>
      </c>
      <c r="C125" t="s">
        <v>183</v>
      </c>
    </row>
    <row r="126" spans="1:3" x14ac:dyDescent="0.3">
      <c r="A126" t="s">
        <v>347</v>
      </c>
      <c r="B126" t="s">
        <v>348</v>
      </c>
      <c r="C126" t="s">
        <v>198</v>
      </c>
    </row>
    <row r="127" spans="1:3" x14ac:dyDescent="0.3">
      <c r="A127" t="s">
        <v>349</v>
      </c>
      <c r="B127" t="s">
        <v>92</v>
      </c>
      <c r="C127" t="s">
        <v>183</v>
      </c>
    </row>
    <row r="128" spans="1:3" x14ac:dyDescent="0.3">
      <c r="A128" t="s">
        <v>350</v>
      </c>
      <c r="B128" t="s">
        <v>351</v>
      </c>
      <c r="C128" t="s">
        <v>187</v>
      </c>
    </row>
    <row r="129" spans="1:3" x14ac:dyDescent="0.3">
      <c r="A129" t="s">
        <v>352</v>
      </c>
      <c r="B129" t="s">
        <v>353</v>
      </c>
      <c r="C129" t="s">
        <v>183</v>
      </c>
    </row>
    <row r="130" spans="1:3" x14ac:dyDescent="0.3">
      <c r="A130" t="s">
        <v>354</v>
      </c>
      <c r="B130" t="s">
        <v>153</v>
      </c>
      <c r="C130" t="s">
        <v>198</v>
      </c>
    </row>
    <row r="131" spans="1:3" x14ac:dyDescent="0.3">
      <c r="A131" t="s">
        <v>355</v>
      </c>
      <c r="B131" t="s">
        <v>94</v>
      </c>
      <c r="C131" t="s">
        <v>183</v>
      </c>
    </row>
    <row r="132" spans="1:3" x14ac:dyDescent="0.3">
      <c r="A132" t="s">
        <v>356</v>
      </c>
      <c r="B132" t="s">
        <v>93</v>
      </c>
      <c r="C132" t="s">
        <v>183</v>
      </c>
    </row>
    <row r="133" spans="1:3" x14ac:dyDescent="0.3">
      <c r="A133" t="s">
        <v>357</v>
      </c>
      <c r="B133" t="s">
        <v>96</v>
      </c>
      <c r="C133" t="s">
        <v>183</v>
      </c>
    </row>
    <row r="134" spans="1:3" x14ac:dyDescent="0.3">
      <c r="A134" t="s">
        <v>358</v>
      </c>
      <c r="B134" t="s">
        <v>97</v>
      </c>
      <c r="C134" t="s">
        <v>183</v>
      </c>
    </row>
    <row r="135" spans="1:3" x14ac:dyDescent="0.3">
      <c r="A135" t="s">
        <v>359</v>
      </c>
      <c r="B135" t="s">
        <v>91</v>
      </c>
      <c r="C135" t="s">
        <v>183</v>
      </c>
    </row>
    <row r="136" spans="1:3" x14ac:dyDescent="0.3">
      <c r="A136" t="s">
        <v>360</v>
      </c>
      <c r="B136" t="s">
        <v>95</v>
      </c>
      <c r="C136" t="s">
        <v>183</v>
      </c>
    </row>
    <row r="137" spans="1:3" x14ac:dyDescent="0.3">
      <c r="A137" t="s">
        <v>361</v>
      </c>
      <c r="B137" t="s">
        <v>109</v>
      </c>
      <c r="C137" t="s">
        <v>183</v>
      </c>
    </row>
    <row r="138" spans="1:3" x14ac:dyDescent="0.3">
      <c r="A138" t="s">
        <v>362</v>
      </c>
      <c r="B138" t="s">
        <v>363</v>
      </c>
      <c r="C138" t="s">
        <v>183</v>
      </c>
    </row>
    <row r="139" spans="1:3" x14ac:dyDescent="0.3">
      <c r="A139" t="s">
        <v>364</v>
      </c>
      <c r="B139" t="s">
        <v>365</v>
      </c>
      <c r="C139" t="s">
        <v>183</v>
      </c>
    </row>
    <row r="140" spans="1:3" x14ac:dyDescent="0.3">
      <c r="A140" t="s">
        <v>366</v>
      </c>
      <c r="B140" t="s">
        <v>108</v>
      </c>
      <c r="C140" t="s">
        <v>183</v>
      </c>
    </row>
    <row r="141" spans="1:3" x14ac:dyDescent="0.3">
      <c r="A141" t="s">
        <v>367</v>
      </c>
      <c r="B141" t="s">
        <v>368</v>
      </c>
      <c r="C141" t="s">
        <v>183</v>
      </c>
    </row>
    <row r="142" spans="1:3" x14ac:dyDescent="0.3">
      <c r="A142" t="s">
        <v>369</v>
      </c>
      <c r="B142" t="s">
        <v>98</v>
      </c>
      <c r="C142" t="s">
        <v>183</v>
      </c>
    </row>
    <row r="143" spans="1:3" x14ac:dyDescent="0.3">
      <c r="A143" t="s">
        <v>370</v>
      </c>
      <c r="B143" t="s">
        <v>371</v>
      </c>
      <c r="C143" t="s">
        <v>198</v>
      </c>
    </row>
    <row r="144" spans="1:3" x14ac:dyDescent="0.3">
      <c r="A144" t="s">
        <v>372</v>
      </c>
      <c r="B144" t="s">
        <v>373</v>
      </c>
      <c r="C144" t="s">
        <v>183</v>
      </c>
    </row>
    <row r="145" spans="1:3" x14ac:dyDescent="0.3">
      <c r="A145" t="s">
        <v>374</v>
      </c>
      <c r="B145" t="s">
        <v>102</v>
      </c>
      <c r="C145" t="s">
        <v>183</v>
      </c>
    </row>
    <row r="146" spans="1:3" x14ac:dyDescent="0.3">
      <c r="A146" t="s">
        <v>375</v>
      </c>
      <c r="B146" t="s">
        <v>111</v>
      </c>
      <c r="C146" t="s">
        <v>198</v>
      </c>
    </row>
    <row r="147" spans="1:3" x14ac:dyDescent="0.3">
      <c r="A147" t="s">
        <v>376</v>
      </c>
      <c r="B147" t="s">
        <v>107</v>
      </c>
      <c r="C147" t="s">
        <v>198</v>
      </c>
    </row>
    <row r="148" spans="1:3" x14ac:dyDescent="0.3">
      <c r="A148" t="s">
        <v>377</v>
      </c>
      <c r="B148" t="s">
        <v>378</v>
      </c>
      <c r="C148" t="s">
        <v>198</v>
      </c>
    </row>
    <row r="149" spans="1:3" x14ac:dyDescent="0.3">
      <c r="A149" t="s">
        <v>379</v>
      </c>
      <c r="B149" t="s">
        <v>380</v>
      </c>
      <c r="C149" t="s">
        <v>198</v>
      </c>
    </row>
    <row r="150" spans="1:3" x14ac:dyDescent="0.3">
      <c r="A150" t="s">
        <v>381</v>
      </c>
      <c r="B150" t="s">
        <v>382</v>
      </c>
      <c r="C150" t="s">
        <v>183</v>
      </c>
    </row>
    <row r="151" spans="1:3" x14ac:dyDescent="0.3">
      <c r="A151" t="s">
        <v>383</v>
      </c>
      <c r="B151" t="s">
        <v>104</v>
      </c>
      <c r="C151" t="s">
        <v>183</v>
      </c>
    </row>
    <row r="152" spans="1:3" x14ac:dyDescent="0.3">
      <c r="A152" t="s">
        <v>384</v>
      </c>
      <c r="B152" t="s">
        <v>385</v>
      </c>
      <c r="C152" t="s">
        <v>187</v>
      </c>
    </row>
    <row r="153" spans="1:3" x14ac:dyDescent="0.3">
      <c r="A153" t="s">
        <v>386</v>
      </c>
      <c r="B153" t="s">
        <v>103</v>
      </c>
      <c r="C153" t="s">
        <v>183</v>
      </c>
    </row>
    <row r="154" spans="1:3" x14ac:dyDescent="0.3">
      <c r="A154" t="s">
        <v>387</v>
      </c>
      <c r="B154" t="s">
        <v>105</v>
      </c>
      <c r="C154" t="s">
        <v>183</v>
      </c>
    </row>
    <row r="155" spans="1:3" x14ac:dyDescent="0.3">
      <c r="A155" t="s">
        <v>388</v>
      </c>
      <c r="B155" t="s">
        <v>101</v>
      </c>
      <c r="C155" t="s">
        <v>198</v>
      </c>
    </row>
    <row r="156" spans="1:3" x14ac:dyDescent="0.3">
      <c r="A156" t="s">
        <v>389</v>
      </c>
      <c r="B156" t="s">
        <v>99</v>
      </c>
      <c r="C156" t="s">
        <v>183</v>
      </c>
    </row>
    <row r="157" spans="1:3" x14ac:dyDescent="0.3">
      <c r="A157" t="s">
        <v>390</v>
      </c>
      <c r="B157" t="s">
        <v>106</v>
      </c>
      <c r="C157" t="s">
        <v>187</v>
      </c>
    </row>
    <row r="158" spans="1:3" x14ac:dyDescent="0.3">
      <c r="A158" t="s">
        <v>391</v>
      </c>
      <c r="B158" t="s">
        <v>100</v>
      </c>
      <c r="C158" t="s">
        <v>198</v>
      </c>
    </row>
    <row r="159" spans="1:3" x14ac:dyDescent="0.3">
      <c r="A159" t="s">
        <v>392</v>
      </c>
      <c r="B159" t="s">
        <v>110</v>
      </c>
      <c r="C159" t="s">
        <v>183</v>
      </c>
    </row>
    <row r="160" spans="1:3" x14ac:dyDescent="0.3">
      <c r="A160" t="s">
        <v>393</v>
      </c>
      <c r="B160" t="s">
        <v>112</v>
      </c>
      <c r="C160" t="s">
        <v>183</v>
      </c>
    </row>
    <row r="161" spans="1:3" x14ac:dyDescent="0.3">
      <c r="A161" t="s">
        <v>394</v>
      </c>
      <c r="B161" t="s">
        <v>116</v>
      </c>
      <c r="C161" t="s">
        <v>183</v>
      </c>
    </row>
    <row r="162" spans="1:3" x14ac:dyDescent="0.3">
      <c r="A162" t="s">
        <v>395</v>
      </c>
      <c r="B162" t="s">
        <v>119</v>
      </c>
      <c r="C162" t="s">
        <v>183</v>
      </c>
    </row>
    <row r="163" spans="1:3" x14ac:dyDescent="0.3">
      <c r="A163" t="s">
        <v>396</v>
      </c>
      <c r="B163" t="s">
        <v>397</v>
      </c>
      <c r="C163" t="s">
        <v>198</v>
      </c>
    </row>
    <row r="164" spans="1:3" x14ac:dyDescent="0.3">
      <c r="A164" t="s">
        <v>398</v>
      </c>
      <c r="B164" t="s">
        <v>120</v>
      </c>
      <c r="C164" t="s">
        <v>183</v>
      </c>
    </row>
    <row r="165" spans="1:3" x14ac:dyDescent="0.3">
      <c r="A165" t="s">
        <v>399</v>
      </c>
      <c r="B165" t="s">
        <v>118</v>
      </c>
      <c r="C165" t="s">
        <v>187</v>
      </c>
    </row>
    <row r="166" spans="1:3" x14ac:dyDescent="0.3">
      <c r="A166" t="s">
        <v>400</v>
      </c>
      <c r="B166" t="s">
        <v>114</v>
      </c>
      <c r="C166" t="s">
        <v>183</v>
      </c>
    </row>
    <row r="167" spans="1:3" x14ac:dyDescent="0.3">
      <c r="A167" t="s">
        <v>401</v>
      </c>
      <c r="B167" t="s">
        <v>122</v>
      </c>
      <c r="C167" t="s">
        <v>183</v>
      </c>
    </row>
    <row r="168" spans="1:3" x14ac:dyDescent="0.3">
      <c r="A168" t="s">
        <v>402</v>
      </c>
      <c r="B168" t="s">
        <v>113</v>
      </c>
      <c r="C168" t="s">
        <v>198</v>
      </c>
    </row>
    <row r="169" spans="1:3" x14ac:dyDescent="0.3">
      <c r="A169" t="s">
        <v>403</v>
      </c>
      <c r="B169" t="s">
        <v>404</v>
      </c>
      <c r="C169" t="s">
        <v>198</v>
      </c>
    </row>
    <row r="170" spans="1:3" x14ac:dyDescent="0.3">
      <c r="A170" t="s">
        <v>405</v>
      </c>
      <c r="B170" t="s">
        <v>406</v>
      </c>
      <c r="C170" t="s">
        <v>198</v>
      </c>
    </row>
    <row r="171" spans="1:3" x14ac:dyDescent="0.3">
      <c r="A171" t="s">
        <v>407</v>
      </c>
      <c r="B171" t="s">
        <v>117</v>
      </c>
      <c r="C171" t="s">
        <v>198</v>
      </c>
    </row>
    <row r="172" spans="1:3" x14ac:dyDescent="0.3">
      <c r="A172" t="s">
        <v>408</v>
      </c>
      <c r="B172" t="s">
        <v>123</v>
      </c>
      <c r="C172" t="s">
        <v>183</v>
      </c>
    </row>
    <row r="173" spans="1:3" x14ac:dyDescent="0.3">
      <c r="A173" t="s">
        <v>409</v>
      </c>
      <c r="B173" t="s">
        <v>126</v>
      </c>
      <c r="C173" t="s">
        <v>187</v>
      </c>
    </row>
    <row r="174" spans="1:3" x14ac:dyDescent="0.3">
      <c r="A174" t="s">
        <v>410</v>
      </c>
      <c r="B174" t="s">
        <v>129</v>
      </c>
      <c r="C174" t="s">
        <v>187</v>
      </c>
    </row>
    <row r="175" spans="1:3" x14ac:dyDescent="0.3">
      <c r="A175" t="s">
        <v>411</v>
      </c>
      <c r="B175" t="s">
        <v>60</v>
      </c>
      <c r="C175" t="s">
        <v>183</v>
      </c>
    </row>
    <row r="176" spans="1:3" x14ac:dyDescent="0.3">
      <c r="A176" t="s">
        <v>412</v>
      </c>
      <c r="B176" t="s">
        <v>127</v>
      </c>
      <c r="C176" t="s">
        <v>198</v>
      </c>
    </row>
    <row r="177" spans="1:3" x14ac:dyDescent="0.3">
      <c r="A177" t="s">
        <v>413</v>
      </c>
      <c r="B177" t="s">
        <v>130</v>
      </c>
      <c r="C177" t="s">
        <v>198</v>
      </c>
    </row>
    <row r="178" spans="1:3" x14ac:dyDescent="0.3">
      <c r="A178" t="s">
        <v>414</v>
      </c>
      <c r="B178" t="s">
        <v>124</v>
      </c>
      <c r="C178" t="s">
        <v>198</v>
      </c>
    </row>
    <row r="179" spans="1:3" x14ac:dyDescent="0.3">
      <c r="A179" t="s">
        <v>415</v>
      </c>
      <c r="B179" t="s">
        <v>131</v>
      </c>
      <c r="C179" t="s">
        <v>183</v>
      </c>
    </row>
    <row r="180" spans="1:3" x14ac:dyDescent="0.3">
      <c r="A180" t="s">
        <v>416</v>
      </c>
      <c r="B180" t="s">
        <v>417</v>
      </c>
      <c r="C180" t="s">
        <v>183</v>
      </c>
    </row>
    <row r="181" spans="1:3" x14ac:dyDescent="0.3">
      <c r="A181" t="s">
        <v>418</v>
      </c>
      <c r="B181" t="s">
        <v>419</v>
      </c>
      <c r="C181" t="s">
        <v>198</v>
      </c>
    </row>
    <row r="182" spans="1:3" x14ac:dyDescent="0.3">
      <c r="A182" t="s">
        <v>420</v>
      </c>
      <c r="B182" t="s">
        <v>421</v>
      </c>
      <c r="C182" t="s">
        <v>187</v>
      </c>
    </row>
    <row r="183" spans="1:3" x14ac:dyDescent="0.3">
      <c r="A183" t="s">
        <v>422</v>
      </c>
      <c r="B183" t="s">
        <v>423</v>
      </c>
      <c r="C183" t="s">
        <v>183</v>
      </c>
    </row>
    <row r="184" spans="1:3" x14ac:dyDescent="0.3">
      <c r="A184" t="s">
        <v>424</v>
      </c>
      <c r="B184" t="s">
        <v>132</v>
      </c>
      <c r="C184" t="s">
        <v>183</v>
      </c>
    </row>
    <row r="185" spans="1:3" x14ac:dyDescent="0.3">
      <c r="A185" t="s">
        <v>425</v>
      </c>
      <c r="B185" t="s">
        <v>125</v>
      </c>
      <c r="C185" t="s">
        <v>198</v>
      </c>
    </row>
    <row r="186" spans="1:3" x14ac:dyDescent="0.3">
      <c r="A186" t="s">
        <v>426</v>
      </c>
      <c r="B186" t="s">
        <v>128</v>
      </c>
      <c r="C186" t="s">
        <v>187</v>
      </c>
    </row>
    <row r="187" spans="1:3" x14ac:dyDescent="0.3">
      <c r="A187" t="s">
        <v>427</v>
      </c>
      <c r="B187" t="s">
        <v>133</v>
      </c>
      <c r="C187" t="s">
        <v>183</v>
      </c>
    </row>
    <row r="188" spans="1:3" x14ac:dyDescent="0.3">
      <c r="A188" t="s">
        <v>428</v>
      </c>
      <c r="B188" t="s">
        <v>429</v>
      </c>
      <c r="C188" t="s">
        <v>183</v>
      </c>
    </row>
    <row r="189" spans="1:3" x14ac:dyDescent="0.3">
      <c r="A189" t="s">
        <v>430</v>
      </c>
      <c r="B189" t="s">
        <v>134</v>
      </c>
      <c r="C189" t="s">
        <v>183</v>
      </c>
    </row>
    <row r="190" spans="1:3" x14ac:dyDescent="0.3">
      <c r="A190" t="s">
        <v>431</v>
      </c>
      <c r="B190" t="s">
        <v>142</v>
      </c>
      <c r="C190" t="s">
        <v>183</v>
      </c>
    </row>
    <row r="191" spans="1:3" x14ac:dyDescent="0.3">
      <c r="A191" t="s">
        <v>432</v>
      </c>
      <c r="B191" t="s">
        <v>135</v>
      </c>
      <c r="C191" t="s">
        <v>183</v>
      </c>
    </row>
    <row r="192" spans="1:3" x14ac:dyDescent="0.3">
      <c r="A192" t="s">
        <v>433</v>
      </c>
      <c r="B192" t="s">
        <v>136</v>
      </c>
      <c r="C192" t="s">
        <v>183</v>
      </c>
    </row>
    <row r="193" spans="1:3" x14ac:dyDescent="0.3">
      <c r="A193" t="s">
        <v>434</v>
      </c>
      <c r="B193" t="s">
        <v>140</v>
      </c>
      <c r="C193" t="s">
        <v>183</v>
      </c>
    </row>
    <row r="194" spans="1:3" x14ac:dyDescent="0.3">
      <c r="A194" t="s">
        <v>435</v>
      </c>
      <c r="B194" t="s">
        <v>148</v>
      </c>
      <c r="C194" t="s">
        <v>198</v>
      </c>
    </row>
    <row r="195" spans="1:3" x14ac:dyDescent="0.3">
      <c r="A195" t="s">
        <v>436</v>
      </c>
      <c r="B195" t="s">
        <v>143</v>
      </c>
      <c r="C195" t="s">
        <v>183</v>
      </c>
    </row>
    <row r="196" spans="1:3" x14ac:dyDescent="0.3">
      <c r="A196" t="s">
        <v>437</v>
      </c>
      <c r="B196" t="s">
        <v>154</v>
      </c>
      <c r="C196" t="s">
        <v>183</v>
      </c>
    </row>
    <row r="197" spans="1:3" x14ac:dyDescent="0.3">
      <c r="A197" t="s">
        <v>438</v>
      </c>
      <c r="B197" t="s">
        <v>156</v>
      </c>
      <c r="C197" t="s">
        <v>183</v>
      </c>
    </row>
    <row r="198" spans="1:3" x14ac:dyDescent="0.3">
      <c r="A198" t="s">
        <v>439</v>
      </c>
      <c r="B198" t="s">
        <v>145</v>
      </c>
      <c r="C198" t="s">
        <v>198</v>
      </c>
    </row>
    <row r="199" spans="1:3" x14ac:dyDescent="0.3">
      <c r="A199" t="s">
        <v>440</v>
      </c>
      <c r="B199" t="s">
        <v>441</v>
      </c>
      <c r="C199" t="s">
        <v>183</v>
      </c>
    </row>
    <row r="200" spans="1:3" x14ac:dyDescent="0.3">
      <c r="A200" t="s">
        <v>442</v>
      </c>
      <c r="B200" t="s">
        <v>147</v>
      </c>
      <c r="C200" t="s">
        <v>183</v>
      </c>
    </row>
    <row r="201" spans="1:3" x14ac:dyDescent="0.3">
      <c r="A201" t="s">
        <v>443</v>
      </c>
      <c r="B201" t="s">
        <v>146</v>
      </c>
      <c r="C201" t="s">
        <v>183</v>
      </c>
    </row>
    <row r="202" spans="1:3" x14ac:dyDescent="0.3">
      <c r="A202" t="s">
        <v>444</v>
      </c>
      <c r="B202" t="s">
        <v>144</v>
      </c>
      <c r="C202" t="s">
        <v>183</v>
      </c>
    </row>
    <row r="203" spans="1:3" x14ac:dyDescent="0.3">
      <c r="A203" t="s">
        <v>445</v>
      </c>
      <c r="B203" t="s">
        <v>138</v>
      </c>
      <c r="C203" t="s">
        <v>183</v>
      </c>
    </row>
    <row r="204" spans="1:3" x14ac:dyDescent="0.3">
      <c r="A204" t="s">
        <v>446</v>
      </c>
      <c r="B204" t="s">
        <v>141</v>
      </c>
      <c r="C204" t="s">
        <v>183</v>
      </c>
    </row>
    <row r="205" spans="1:3" x14ac:dyDescent="0.3">
      <c r="A205" t="s">
        <v>447</v>
      </c>
      <c r="B205" t="s">
        <v>149</v>
      </c>
      <c r="C205" t="s">
        <v>183</v>
      </c>
    </row>
    <row r="206" spans="1:3" x14ac:dyDescent="0.3">
      <c r="A206" t="s">
        <v>448</v>
      </c>
      <c r="B206" t="s">
        <v>155</v>
      </c>
      <c r="C206" t="s">
        <v>187</v>
      </c>
    </row>
    <row r="207" spans="1:3" x14ac:dyDescent="0.3">
      <c r="A207" t="s">
        <v>449</v>
      </c>
      <c r="B207" t="s">
        <v>151</v>
      </c>
      <c r="C207" t="s">
        <v>183</v>
      </c>
    </row>
    <row r="208" spans="1:3" x14ac:dyDescent="0.3">
      <c r="A208" t="s">
        <v>450</v>
      </c>
      <c r="B208" t="s">
        <v>139</v>
      </c>
      <c r="C208" t="s">
        <v>183</v>
      </c>
    </row>
    <row r="209" spans="1:3" x14ac:dyDescent="0.3">
      <c r="A209" t="s">
        <v>451</v>
      </c>
      <c r="B209" t="s">
        <v>50</v>
      </c>
      <c r="C209" t="s">
        <v>187</v>
      </c>
    </row>
    <row r="210" spans="1:3" x14ac:dyDescent="0.3">
      <c r="A210" t="s">
        <v>452</v>
      </c>
      <c r="B210" t="s">
        <v>453</v>
      </c>
      <c r="C210" t="s">
        <v>183</v>
      </c>
    </row>
    <row r="211" spans="1:3" x14ac:dyDescent="0.3">
      <c r="A211" t="s">
        <v>454</v>
      </c>
      <c r="B211" t="s">
        <v>158</v>
      </c>
      <c r="C211" t="s">
        <v>183</v>
      </c>
    </row>
    <row r="212" spans="1:3" x14ac:dyDescent="0.3">
      <c r="A212" t="s">
        <v>455</v>
      </c>
      <c r="B212" t="s">
        <v>456</v>
      </c>
      <c r="C212" t="s">
        <v>183</v>
      </c>
    </row>
    <row r="213" spans="1:3" x14ac:dyDescent="0.3">
      <c r="A213" t="s">
        <v>457</v>
      </c>
      <c r="B213" t="s">
        <v>458</v>
      </c>
      <c r="C213" t="s">
        <v>187</v>
      </c>
    </row>
    <row r="214" spans="1:3" x14ac:dyDescent="0.3">
      <c r="A214" t="s">
        <v>459</v>
      </c>
      <c r="B214" t="s">
        <v>35</v>
      </c>
      <c r="C214" t="s">
        <v>183</v>
      </c>
    </row>
    <row r="215" spans="1:3" x14ac:dyDescent="0.3">
      <c r="A215" t="s">
        <v>460</v>
      </c>
      <c r="B215" t="s">
        <v>461</v>
      </c>
      <c r="C215" t="s">
        <v>183</v>
      </c>
    </row>
    <row r="216" spans="1:3" x14ac:dyDescent="0.3">
      <c r="A216" t="s">
        <v>462</v>
      </c>
      <c r="B216" t="s">
        <v>162</v>
      </c>
      <c r="C216" t="s">
        <v>183</v>
      </c>
    </row>
    <row r="217" spans="1:3" x14ac:dyDescent="0.3">
      <c r="A217" t="s">
        <v>463</v>
      </c>
      <c r="B217" t="s">
        <v>160</v>
      </c>
      <c r="C217" t="s">
        <v>198</v>
      </c>
    </row>
    <row r="218" spans="1:3" x14ac:dyDescent="0.3">
      <c r="A218" t="s">
        <v>464</v>
      </c>
      <c r="B218" t="s">
        <v>159</v>
      </c>
      <c r="C218" t="s">
        <v>183</v>
      </c>
    </row>
    <row r="219" spans="1:3" x14ac:dyDescent="0.3">
      <c r="A219" t="s">
        <v>465</v>
      </c>
      <c r="B219" t="s">
        <v>466</v>
      </c>
      <c r="C219" t="s">
        <v>198</v>
      </c>
    </row>
    <row r="220" spans="1:3" x14ac:dyDescent="0.3">
      <c r="A220" t="s">
        <v>467</v>
      </c>
      <c r="B220" t="s">
        <v>161</v>
      </c>
      <c r="C220" t="s">
        <v>198</v>
      </c>
    </row>
    <row r="221" spans="1:3" x14ac:dyDescent="0.3">
      <c r="A221" t="s">
        <v>468</v>
      </c>
      <c r="B221" t="s">
        <v>167</v>
      </c>
      <c r="C221" t="s">
        <v>183</v>
      </c>
    </row>
    <row r="222" spans="1:3" x14ac:dyDescent="0.3">
      <c r="A222" t="s">
        <v>469</v>
      </c>
      <c r="B222" t="s">
        <v>165</v>
      </c>
      <c r="C222" t="s">
        <v>183</v>
      </c>
    </row>
    <row r="223" spans="1:3" x14ac:dyDescent="0.3">
      <c r="A223" t="s">
        <v>470</v>
      </c>
      <c r="B223" t="s">
        <v>163</v>
      </c>
      <c r="C223" t="s">
        <v>198</v>
      </c>
    </row>
    <row r="224" spans="1:3" x14ac:dyDescent="0.3">
      <c r="A224" t="s">
        <v>471</v>
      </c>
      <c r="B224" t="s">
        <v>166</v>
      </c>
      <c r="C224" t="s">
        <v>183</v>
      </c>
    </row>
    <row r="225" spans="1:3" x14ac:dyDescent="0.3">
      <c r="A225" t="s">
        <v>472</v>
      </c>
      <c r="B225" t="s">
        <v>164</v>
      </c>
      <c r="C225" t="s">
        <v>187</v>
      </c>
    </row>
    <row r="226" spans="1:3" x14ac:dyDescent="0.3">
      <c r="A226" t="s">
        <v>473</v>
      </c>
      <c r="B226" t="s">
        <v>474</v>
      </c>
      <c r="C226" t="s">
        <v>198</v>
      </c>
    </row>
    <row r="227" spans="1:3" x14ac:dyDescent="0.3">
      <c r="A227" t="s">
        <v>475</v>
      </c>
      <c r="B227" t="s">
        <v>476</v>
      </c>
      <c r="C227" t="s">
        <v>198</v>
      </c>
    </row>
    <row r="228" spans="1:3" x14ac:dyDescent="0.3">
      <c r="A228" t="s">
        <v>477</v>
      </c>
      <c r="B228" t="s">
        <v>478</v>
      </c>
      <c r="C228" t="s">
        <v>183</v>
      </c>
    </row>
    <row r="229" spans="1:3" x14ac:dyDescent="0.3">
      <c r="A229" t="s">
        <v>479</v>
      </c>
      <c r="B229" t="s">
        <v>169</v>
      </c>
      <c r="C229" t="s">
        <v>183</v>
      </c>
    </row>
    <row r="230" spans="1:3" x14ac:dyDescent="0.3">
      <c r="A230" t="s">
        <v>480</v>
      </c>
      <c r="B230" t="s">
        <v>168</v>
      </c>
      <c r="C230" t="s">
        <v>183</v>
      </c>
    </row>
    <row r="231" spans="1:3" x14ac:dyDescent="0.3">
      <c r="A231" t="s">
        <v>481</v>
      </c>
      <c r="B231" t="s">
        <v>482</v>
      </c>
      <c r="C231" t="s">
        <v>198</v>
      </c>
    </row>
    <row r="232" spans="1:3" x14ac:dyDescent="0.3">
      <c r="A232" t="s">
        <v>483</v>
      </c>
      <c r="B232" t="s">
        <v>484</v>
      </c>
      <c r="C232" t="s">
        <v>230</v>
      </c>
    </row>
    <row r="233" spans="1:3" x14ac:dyDescent="0.3">
      <c r="A233" t="s">
        <v>485</v>
      </c>
      <c r="B233" t="s">
        <v>173</v>
      </c>
      <c r="C233" t="s">
        <v>187</v>
      </c>
    </row>
    <row r="234" spans="1:3" x14ac:dyDescent="0.3">
      <c r="A234" t="s">
        <v>486</v>
      </c>
      <c r="B234" t="s">
        <v>174</v>
      </c>
      <c r="C234" t="s">
        <v>183</v>
      </c>
    </row>
    <row r="235" spans="1:3" x14ac:dyDescent="0.3">
      <c r="A235" t="s">
        <v>487</v>
      </c>
      <c r="B235" t="s">
        <v>488</v>
      </c>
      <c r="C235" t="s">
        <v>183</v>
      </c>
    </row>
    <row r="236" spans="1:3" x14ac:dyDescent="0.3">
      <c r="A236" t="s">
        <v>489</v>
      </c>
      <c r="B236" t="s">
        <v>490</v>
      </c>
      <c r="C236" t="s">
        <v>187</v>
      </c>
    </row>
    <row r="237" spans="1:3" x14ac:dyDescent="0.3">
      <c r="A237" t="s">
        <v>491</v>
      </c>
      <c r="B237" t="s">
        <v>492</v>
      </c>
      <c r="C237" t="s">
        <v>187</v>
      </c>
    </row>
    <row r="238" spans="1:3" x14ac:dyDescent="0.3">
      <c r="A238" t="s">
        <v>493</v>
      </c>
      <c r="B238" t="s">
        <v>494</v>
      </c>
      <c r="C238" t="s">
        <v>187</v>
      </c>
    </row>
    <row r="239" spans="1:3" x14ac:dyDescent="0.3">
      <c r="A239" t="s">
        <v>495</v>
      </c>
      <c r="B239" t="s">
        <v>176</v>
      </c>
      <c r="C239" t="s">
        <v>187</v>
      </c>
    </row>
    <row r="240" spans="1:3" x14ac:dyDescent="0.3">
      <c r="A240" t="s">
        <v>496</v>
      </c>
      <c r="B240" t="s">
        <v>497</v>
      </c>
      <c r="C240" t="s">
        <v>198</v>
      </c>
    </row>
    <row r="241" spans="1:3" x14ac:dyDescent="0.3">
      <c r="A241" t="s">
        <v>498</v>
      </c>
      <c r="B241" t="s">
        <v>175</v>
      </c>
      <c r="C241" t="s">
        <v>198</v>
      </c>
    </row>
    <row r="242" spans="1:3" x14ac:dyDescent="0.3">
      <c r="A242" t="s">
        <v>499</v>
      </c>
      <c r="B242" t="s">
        <v>500</v>
      </c>
      <c r="C242" t="s">
        <v>183</v>
      </c>
    </row>
    <row r="243" spans="1:3" x14ac:dyDescent="0.3">
      <c r="A243" t="s">
        <v>501</v>
      </c>
      <c r="B243" t="s">
        <v>137</v>
      </c>
      <c r="C243" t="s">
        <v>198</v>
      </c>
    </row>
    <row r="244" spans="1:3" x14ac:dyDescent="0.3">
      <c r="A244" t="s">
        <v>502</v>
      </c>
      <c r="B244" t="s">
        <v>503</v>
      </c>
      <c r="C244" t="s">
        <v>183</v>
      </c>
    </row>
    <row r="245" spans="1:3" x14ac:dyDescent="0.3">
      <c r="A245" t="s">
        <v>504</v>
      </c>
      <c r="B245" t="s">
        <v>505</v>
      </c>
      <c r="C245" t="s">
        <v>183</v>
      </c>
    </row>
    <row r="246" spans="1:3" x14ac:dyDescent="0.3">
      <c r="A246" t="s">
        <v>506</v>
      </c>
      <c r="B246" t="s">
        <v>150</v>
      </c>
      <c r="C246" t="s">
        <v>183</v>
      </c>
    </row>
    <row r="247" spans="1:3" x14ac:dyDescent="0.3">
      <c r="A247" t="s">
        <v>507</v>
      </c>
      <c r="B247" t="s">
        <v>177</v>
      </c>
      <c r="C247" t="s">
        <v>183</v>
      </c>
    </row>
    <row r="248" spans="1:3" x14ac:dyDescent="0.3">
      <c r="A248" t="s">
        <v>508</v>
      </c>
      <c r="B248" t="s">
        <v>178</v>
      </c>
      <c r="C248" t="s">
        <v>183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CB81D-92AF-45F2-AE99-3F1AC588B18B}">
  <sheetPr codeName="Sheet5">
    <tabColor theme="0" tint="-0.14999847407452621"/>
  </sheetPr>
  <dimension ref="A1:AP1302"/>
  <sheetViews>
    <sheetView workbookViewId="0">
      <pane xSplit="1" ySplit="1" topLeftCell="B2" activePane="bottomRight" state="frozen"/>
      <selection activeCell="B2" sqref="B2"/>
      <selection pane="topRight" activeCell="B2" sqref="B2"/>
      <selection pane="bottomLeft" activeCell="B2" sqref="B2"/>
      <selection pane="bottomRight" activeCell="B2" sqref="B2"/>
    </sheetView>
  </sheetViews>
  <sheetFormatPr defaultRowHeight="14.4" x14ac:dyDescent="0.3"/>
  <sheetData>
    <row r="1" spans="1:42" x14ac:dyDescent="0.3">
      <c r="A1" t="s">
        <v>7080</v>
      </c>
      <c r="B1" t="s">
        <v>7112</v>
      </c>
      <c r="C1" t="s">
        <v>7113</v>
      </c>
      <c r="D1" t="s">
        <v>7114</v>
      </c>
      <c r="E1" t="s">
        <v>7115</v>
      </c>
      <c r="F1" t="s">
        <v>7116</v>
      </c>
      <c r="G1" t="s">
        <v>7081</v>
      </c>
      <c r="H1" t="s">
        <v>7082</v>
      </c>
      <c r="I1" t="s">
        <v>7083</v>
      </c>
      <c r="J1" t="s">
        <v>7084</v>
      </c>
      <c r="K1" t="s">
        <v>7085</v>
      </c>
      <c r="L1" t="s">
        <v>7117</v>
      </c>
      <c r="M1" t="s">
        <v>7118</v>
      </c>
      <c r="N1" t="s">
        <v>7119</v>
      </c>
      <c r="O1" t="s">
        <v>7120</v>
      </c>
      <c r="P1" t="s">
        <v>7121</v>
      </c>
      <c r="Q1" t="s">
        <v>7122</v>
      </c>
      <c r="R1" t="s">
        <v>7123</v>
      </c>
      <c r="S1" t="s">
        <v>7124</v>
      </c>
      <c r="T1" t="s">
        <v>7125</v>
      </c>
      <c r="U1" t="s">
        <v>7126</v>
      </c>
      <c r="V1" t="s">
        <v>7127</v>
      </c>
      <c r="W1" t="s">
        <v>7128</v>
      </c>
      <c r="X1" t="s">
        <v>7129</v>
      </c>
      <c r="Y1" t="s">
        <v>7130</v>
      </c>
      <c r="Z1" t="s">
        <v>7131</v>
      </c>
      <c r="AA1" t="s">
        <v>7132</v>
      </c>
      <c r="AB1" t="s">
        <v>7086</v>
      </c>
      <c r="AC1" t="s">
        <v>7087</v>
      </c>
      <c r="AD1" t="s">
        <v>7133</v>
      </c>
      <c r="AE1" t="s">
        <v>7134</v>
      </c>
      <c r="AF1" t="s">
        <v>7089</v>
      </c>
      <c r="AG1" t="s">
        <v>7090</v>
      </c>
      <c r="AH1" t="s">
        <v>7091</v>
      </c>
    </row>
    <row r="2" spans="1:42" x14ac:dyDescent="0.3">
      <c r="A2" s="11" t="s">
        <v>7135</v>
      </c>
      <c r="B2" t="s">
        <v>7092</v>
      </c>
      <c r="C2" t="s">
        <v>7923</v>
      </c>
      <c r="D2">
        <v>18</v>
      </c>
      <c r="E2" t="s">
        <v>7094</v>
      </c>
      <c r="F2" t="s">
        <v>7095</v>
      </c>
      <c r="G2" t="s">
        <v>7096</v>
      </c>
      <c r="H2">
        <v>4</v>
      </c>
      <c r="I2">
        <v>4</v>
      </c>
      <c r="J2" t="s">
        <v>7097</v>
      </c>
      <c r="K2" t="s">
        <v>7098</v>
      </c>
      <c r="L2" t="s">
        <v>7099</v>
      </c>
      <c r="M2" t="s">
        <v>7100</v>
      </c>
      <c r="N2">
        <v>2</v>
      </c>
      <c r="O2">
        <v>2</v>
      </c>
      <c r="P2">
        <v>0</v>
      </c>
      <c r="Q2" t="s">
        <v>7101</v>
      </c>
      <c r="R2" t="s">
        <v>401</v>
      </c>
      <c r="S2" t="s">
        <v>401</v>
      </c>
      <c r="T2" t="s">
        <v>401</v>
      </c>
      <c r="U2" t="s">
        <v>7101</v>
      </c>
      <c r="V2" t="s">
        <v>7101</v>
      </c>
      <c r="W2" t="s">
        <v>401</v>
      </c>
      <c r="X2" t="s">
        <v>401</v>
      </c>
      <c r="Y2">
        <v>4</v>
      </c>
      <c r="Z2">
        <v>3</v>
      </c>
      <c r="AA2">
        <v>4</v>
      </c>
      <c r="AB2">
        <v>1</v>
      </c>
      <c r="AC2">
        <v>1</v>
      </c>
      <c r="AD2">
        <v>3</v>
      </c>
      <c r="AE2">
        <v>4</v>
      </c>
      <c r="AF2">
        <v>0</v>
      </c>
      <c r="AG2">
        <v>11</v>
      </c>
      <c r="AH2">
        <v>11</v>
      </c>
      <c r="AP2" cm="1">
        <f t="array" ref="AP2">MAX(IF(D2:AN2&lt;&gt;"",1,0))</f>
        <v>1</v>
      </c>
    </row>
    <row r="3" spans="1:42" x14ac:dyDescent="0.3">
      <c r="A3" s="11" t="s">
        <v>7136</v>
      </c>
      <c r="B3" t="s">
        <v>7092</v>
      </c>
      <c r="C3" t="s">
        <v>7924</v>
      </c>
      <c r="D3">
        <v>17</v>
      </c>
      <c r="E3" t="s">
        <v>7094</v>
      </c>
      <c r="F3" t="s">
        <v>7095</v>
      </c>
      <c r="G3" t="s">
        <v>7102</v>
      </c>
      <c r="H3">
        <v>1</v>
      </c>
      <c r="I3">
        <v>1</v>
      </c>
      <c r="J3" t="s">
        <v>7097</v>
      </c>
      <c r="K3" t="s">
        <v>7103</v>
      </c>
      <c r="L3" t="s">
        <v>7099</v>
      </c>
      <c r="M3" t="s">
        <v>7104</v>
      </c>
      <c r="N3">
        <v>1</v>
      </c>
      <c r="O3">
        <v>2</v>
      </c>
      <c r="P3">
        <v>0</v>
      </c>
      <c r="Q3" t="s">
        <v>401</v>
      </c>
      <c r="R3" t="s">
        <v>7101</v>
      </c>
      <c r="S3" t="s">
        <v>401</v>
      </c>
      <c r="T3" t="s">
        <v>401</v>
      </c>
      <c r="U3" t="s">
        <v>401</v>
      </c>
      <c r="V3" t="s">
        <v>7101</v>
      </c>
      <c r="W3" t="s">
        <v>7101</v>
      </c>
      <c r="X3" t="s">
        <v>401</v>
      </c>
      <c r="Y3">
        <v>5</v>
      </c>
      <c r="Z3">
        <v>3</v>
      </c>
      <c r="AA3">
        <v>3</v>
      </c>
      <c r="AB3">
        <v>1</v>
      </c>
      <c r="AC3">
        <v>1</v>
      </c>
      <c r="AD3">
        <v>3</v>
      </c>
      <c r="AE3">
        <v>2</v>
      </c>
      <c r="AF3">
        <v>9</v>
      </c>
      <c r="AG3">
        <v>11</v>
      </c>
      <c r="AH3">
        <v>11</v>
      </c>
      <c r="AP3" cm="1">
        <f t="array" ref="AP3">MAX(IF(M3:AN3&lt;&gt;"",1,0))</f>
        <v>1</v>
      </c>
    </row>
    <row r="4" spans="1:42" x14ac:dyDescent="0.3">
      <c r="A4" s="11" t="s">
        <v>7137</v>
      </c>
      <c r="B4" t="s">
        <v>7092</v>
      </c>
      <c r="C4" t="s">
        <v>7923</v>
      </c>
      <c r="D4">
        <v>15</v>
      </c>
      <c r="E4" t="s">
        <v>7094</v>
      </c>
      <c r="F4" t="s">
        <v>7105</v>
      </c>
      <c r="G4" t="s">
        <v>7102</v>
      </c>
      <c r="H4">
        <v>1</v>
      </c>
      <c r="I4">
        <v>1</v>
      </c>
      <c r="J4" t="s">
        <v>7097</v>
      </c>
      <c r="K4" t="s">
        <v>7103</v>
      </c>
      <c r="L4" t="s">
        <v>7103</v>
      </c>
      <c r="M4" t="s">
        <v>7100</v>
      </c>
      <c r="N4">
        <v>1</v>
      </c>
      <c r="O4">
        <v>2</v>
      </c>
      <c r="P4">
        <v>0</v>
      </c>
      <c r="Q4" t="s">
        <v>7101</v>
      </c>
      <c r="R4" t="s">
        <v>401</v>
      </c>
      <c r="S4" t="s">
        <v>401</v>
      </c>
      <c r="T4" t="s">
        <v>401</v>
      </c>
      <c r="U4" t="s">
        <v>7101</v>
      </c>
      <c r="V4" t="s">
        <v>7101</v>
      </c>
      <c r="W4" t="s">
        <v>7101</v>
      </c>
      <c r="X4" t="s">
        <v>401</v>
      </c>
      <c r="Y4">
        <v>4</v>
      </c>
      <c r="Z4">
        <v>3</v>
      </c>
      <c r="AA4">
        <v>2</v>
      </c>
      <c r="AB4">
        <v>2</v>
      </c>
      <c r="AC4">
        <v>3</v>
      </c>
      <c r="AD4">
        <v>3</v>
      </c>
      <c r="AE4">
        <v>6</v>
      </c>
      <c r="AF4">
        <v>12</v>
      </c>
      <c r="AG4">
        <v>13</v>
      </c>
      <c r="AH4">
        <v>12</v>
      </c>
      <c r="AP4" cm="1">
        <f t="array" ref="AP4">MAX(IF(M4:AN4&lt;&gt;"",1,0))</f>
        <v>1</v>
      </c>
    </row>
    <row r="5" spans="1:42" x14ac:dyDescent="0.3">
      <c r="A5" s="11" t="s">
        <v>7138</v>
      </c>
      <c r="B5" t="s">
        <v>7092</v>
      </c>
      <c r="C5" t="s">
        <v>7924</v>
      </c>
      <c r="D5">
        <v>15</v>
      </c>
      <c r="E5" t="s">
        <v>7094</v>
      </c>
      <c r="F5" t="s">
        <v>7095</v>
      </c>
      <c r="G5" t="s">
        <v>7102</v>
      </c>
      <c r="H5">
        <v>4</v>
      </c>
      <c r="I5">
        <v>2</v>
      </c>
      <c r="J5" t="s">
        <v>7088</v>
      </c>
      <c r="K5" t="s">
        <v>7106</v>
      </c>
      <c r="L5" t="s">
        <v>7107</v>
      </c>
      <c r="M5" t="s">
        <v>7100</v>
      </c>
      <c r="N5">
        <v>1</v>
      </c>
      <c r="O5">
        <v>3</v>
      </c>
      <c r="P5">
        <v>0</v>
      </c>
      <c r="Q5" t="s">
        <v>401</v>
      </c>
      <c r="R5" t="s">
        <v>7101</v>
      </c>
      <c r="S5" t="s">
        <v>401</v>
      </c>
      <c r="T5" t="s">
        <v>7101</v>
      </c>
      <c r="U5" t="s">
        <v>7101</v>
      </c>
      <c r="V5" t="s">
        <v>7101</v>
      </c>
      <c r="W5" t="s">
        <v>7101</v>
      </c>
      <c r="X5" t="s">
        <v>7101</v>
      </c>
      <c r="Y5">
        <v>3</v>
      </c>
      <c r="Z5">
        <v>2</v>
      </c>
      <c r="AA5">
        <v>2</v>
      </c>
      <c r="AB5">
        <v>1</v>
      </c>
      <c r="AC5">
        <v>1</v>
      </c>
      <c r="AD5">
        <v>5</v>
      </c>
      <c r="AE5">
        <v>0</v>
      </c>
      <c r="AF5">
        <v>14</v>
      </c>
      <c r="AG5">
        <v>14</v>
      </c>
      <c r="AH5">
        <v>14</v>
      </c>
      <c r="AP5" cm="1">
        <f t="array" ref="AP5">MAX(IF(M5:AN5&lt;&gt;"",1,0))</f>
        <v>1</v>
      </c>
    </row>
    <row r="6" spans="1:42" x14ac:dyDescent="0.3">
      <c r="A6" s="11" t="s">
        <v>7139</v>
      </c>
      <c r="B6" t="s">
        <v>7092</v>
      </c>
      <c r="C6" t="s">
        <v>7923</v>
      </c>
      <c r="D6">
        <v>16</v>
      </c>
      <c r="E6" t="s">
        <v>7094</v>
      </c>
      <c r="F6" t="s">
        <v>7095</v>
      </c>
      <c r="G6" t="s">
        <v>7102</v>
      </c>
      <c r="H6">
        <v>3</v>
      </c>
      <c r="I6">
        <v>3</v>
      </c>
      <c r="J6" t="s">
        <v>7103</v>
      </c>
      <c r="K6" t="s">
        <v>7103</v>
      </c>
      <c r="L6" t="s">
        <v>7107</v>
      </c>
      <c r="M6" t="s">
        <v>7104</v>
      </c>
      <c r="N6">
        <v>1</v>
      </c>
      <c r="O6">
        <v>2</v>
      </c>
      <c r="P6">
        <v>0</v>
      </c>
      <c r="Q6" t="s">
        <v>401</v>
      </c>
      <c r="R6" t="s">
        <v>7101</v>
      </c>
      <c r="S6" t="s">
        <v>401</v>
      </c>
      <c r="T6" t="s">
        <v>401</v>
      </c>
      <c r="U6" t="s">
        <v>7101</v>
      </c>
      <c r="V6" t="s">
        <v>7101</v>
      </c>
      <c r="W6" t="s">
        <v>401</v>
      </c>
      <c r="X6" t="s">
        <v>401</v>
      </c>
      <c r="Y6">
        <v>4</v>
      </c>
      <c r="Z6">
        <v>3</v>
      </c>
      <c r="AA6">
        <v>2</v>
      </c>
      <c r="AB6">
        <v>1</v>
      </c>
      <c r="AC6">
        <v>2</v>
      </c>
      <c r="AD6">
        <v>5</v>
      </c>
      <c r="AE6">
        <v>0</v>
      </c>
      <c r="AF6">
        <v>11</v>
      </c>
      <c r="AG6">
        <v>13</v>
      </c>
      <c r="AH6">
        <v>13</v>
      </c>
      <c r="AP6" cm="1">
        <f t="array" ref="AP6">MAX(IF(M6:AN6&lt;&gt;"",1,0))</f>
        <v>1</v>
      </c>
    </row>
    <row r="7" spans="1:42" x14ac:dyDescent="0.3">
      <c r="A7" s="11" t="s">
        <v>7140</v>
      </c>
      <c r="B7" t="s">
        <v>7092</v>
      </c>
      <c r="C7" t="s">
        <v>7924</v>
      </c>
      <c r="D7">
        <v>16</v>
      </c>
      <c r="E7" t="s">
        <v>7094</v>
      </c>
      <c r="F7" t="s">
        <v>7105</v>
      </c>
      <c r="G7" t="s">
        <v>7102</v>
      </c>
      <c r="H7">
        <v>4</v>
      </c>
      <c r="I7">
        <v>3</v>
      </c>
      <c r="J7" t="s">
        <v>7106</v>
      </c>
      <c r="K7" t="s">
        <v>7103</v>
      </c>
      <c r="L7" t="s">
        <v>7109</v>
      </c>
      <c r="M7" t="s">
        <v>7100</v>
      </c>
      <c r="N7">
        <v>1</v>
      </c>
      <c r="O7">
        <v>2</v>
      </c>
      <c r="P7">
        <v>0</v>
      </c>
      <c r="Q7" t="s">
        <v>401</v>
      </c>
      <c r="R7" t="s">
        <v>7101</v>
      </c>
      <c r="S7" t="s">
        <v>401</v>
      </c>
      <c r="T7" t="s">
        <v>7101</v>
      </c>
      <c r="U7" t="s">
        <v>7101</v>
      </c>
      <c r="V7" t="s">
        <v>7101</v>
      </c>
      <c r="W7" t="s">
        <v>7101</v>
      </c>
      <c r="X7" t="s">
        <v>401</v>
      </c>
      <c r="Y7">
        <v>5</v>
      </c>
      <c r="Z7">
        <v>4</v>
      </c>
      <c r="AA7">
        <v>2</v>
      </c>
      <c r="AB7">
        <v>1</v>
      </c>
      <c r="AC7">
        <v>2</v>
      </c>
      <c r="AD7">
        <v>5</v>
      </c>
      <c r="AE7">
        <v>6</v>
      </c>
      <c r="AF7">
        <v>12</v>
      </c>
      <c r="AG7">
        <v>12</v>
      </c>
      <c r="AH7">
        <v>13</v>
      </c>
      <c r="AP7" cm="1">
        <f t="array" ref="AP7">MAX(IF(M7:AN7&lt;&gt;"",1,0))</f>
        <v>1</v>
      </c>
    </row>
    <row r="8" spans="1:42" x14ac:dyDescent="0.3">
      <c r="A8" s="11" t="s">
        <v>7141</v>
      </c>
      <c r="B8" t="s">
        <v>7092</v>
      </c>
      <c r="C8" t="s">
        <v>7923</v>
      </c>
      <c r="D8">
        <v>16</v>
      </c>
      <c r="E8" t="s">
        <v>7094</v>
      </c>
      <c r="F8" t="s">
        <v>7105</v>
      </c>
      <c r="G8" t="s">
        <v>7102</v>
      </c>
      <c r="H8">
        <v>2</v>
      </c>
      <c r="I8">
        <v>2</v>
      </c>
      <c r="J8" t="s">
        <v>7103</v>
      </c>
      <c r="K8" t="s">
        <v>7103</v>
      </c>
      <c r="L8" t="s">
        <v>7107</v>
      </c>
      <c r="M8" t="s">
        <v>7100</v>
      </c>
      <c r="N8">
        <v>1</v>
      </c>
      <c r="O8">
        <v>2</v>
      </c>
      <c r="P8">
        <v>0</v>
      </c>
      <c r="Q8" t="s">
        <v>401</v>
      </c>
      <c r="R8" t="s">
        <v>401</v>
      </c>
      <c r="S8" t="s">
        <v>401</v>
      </c>
      <c r="T8" t="s">
        <v>401</v>
      </c>
      <c r="U8" t="s">
        <v>7101</v>
      </c>
      <c r="V8" t="s">
        <v>7101</v>
      </c>
      <c r="W8" t="s">
        <v>7101</v>
      </c>
      <c r="X8" t="s">
        <v>401</v>
      </c>
      <c r="Y8">
        <v>4</v>
      </c>
      <c r="Z8">
        <v>4</v>
      </c>
      <c r="AA8">
        <v>4</v>
      </c>
      <c r="AB8">
        <v>1</v>
      </c>
      <c r="AC8">
        <v>1</v>
      </c>
      <c r="AD8">
        <v>3</v>
      </c>
      <c r="AE8">
        <v>0</v>
      </c>
      <c r="AF8">
        <v>13</v>
      </c>
      <c r="AG8">
        <v>12</v>
      </c>
      <c r="AH8">
        <v>13</v>
      </c>
      <c r="AP8" cm="1">
        <f t="array" ref="AP8">MAX(IF(M8:AN8&lt;&gt;"",1,0))</f>
        <v>1</v>
      </c>
    </row>
    <row r="9" spans="1:42" x14ac:dyDescent="0.3">
      <c r="A9" s="11" t="s">
        <v>7142</v>
      </c>
      <c r="B9" t="s">
        <v>7092</v>
      </c>
      <c r="C9" t="s">
        <v>7924</v>
      </c>
      <c r="D9">
        <v>17</v>
      </c>
      <c r="E9" t="s">
        <v>7094</v>
      </c>
      <c r="F9" t="s">
        <v>7095</v>
      </c>
      <c r="G9" t="s">
        <v>7096</v>
      </c>
      <c r="H9">
        <v>4</v>
      </c>
      <c r="I9">
        <v>4</v>
      </c>
      <c r="J9" t="s">
        <v>7103</v>
      </c>
      <c r="K9" t="s">
        <v>7098</v>
      </c>
      <c r="L9" t="s">
        <v>7107</v>
      </c>
      <c r="M9" t="s">
        <v>7100</v>
      </c>
      <c r="N9">
        <v>2</v>
      </c>
      <c r="O9">
        <v>2</v>
      </c>
      <c r="P9">
        <v>0</v>
      </c>
      <c r="Q9" t="s">
        <v>7101</v>
      </c>
      <c r="R9" t="s">
        <v>7101</v>
      </c>
      <c r="S9" t="s">
        <v>401</v>
      </c>
      <c r="T9" t="s">
        <v>401</v>
      </c>
      <c r="U9" t="s">
        <v>7101</v>
      </c>
      <c r="V9" t="s">
        <v>7101</v>
      </c>
      <c r="W9" t="s">
        <v>401</v>
      </c>
      <c r="X9" t="s">
        <v>401</v>
      </c>
      <c r="Y9">
        <v>4</v>
      </c>
      <c r="Z9">
        <v>1</v>
      </c>
      <c r="AA9">
        <v>4</v>
      </c>
      <c r="AB9">
        <v>1</v>
      </c>
      <c r="AC9">
        <v>1</v>
      </c>
      <c r="AD9">
        <v>1</v>
      </c>
      <c r="AE9">
        <v>2</v>
      </c>
      <c r="AF9">
        <v>10</v>
      </c>
      <c r="AG9">
        <v>13</v>
      </c>
      <c r="AH9">
        <v>13</v>
      </c>
      <c r="AP9" cm="1">
        <f t="array" ref="AP9">MAX(IF(M9:AN9&lt;&gt;"",1,0))</f>
        <v>1</v>
      </c>
    </row>
    <row r="10" spans="1:42" x14ac:dyDescent="0.3">
      <c r="A10" s="11" t="s">
        <v>7143</v>
      </c>
      <c r="B10" t="s">
        <v>7092</v>
      </c>
      <c r="C10" t="s">
        <v>7923</v>
      </c>
      <c r="D10">
        <v>15</v>
      </c>
      <c r="E10" t="s">
        <v>7094</v>
      </c>
      <c r="F10" t="s">
        <v>7105</v>
      </c>
      <c r="G10" t="s">
        <v>7096</v>
      </c>
      <c r="H10">
        <v>3</v>
      </c>
      <c r="I10">
        <v>2</v>
      </c>
      <c r="J10" t="s">
        <v>7106</v>
      </c>
      <c r="K10" t="s">
        <v>7103</v>
      </c>
      <c r="L10" t="s">
        <v>7107</v>
      </c>
      <c r="M10" t="s">
        <v>7100</v>
      </c>
      <c r="N10">
        <v>1</v>
      </c>
      <c r="O10">
        <v>2</v>
      </c>
      <c r="P10">
        <v>0</v>
      </c>
      <c r="Q10" t="s">
        <v>401</v>
      </c>
      <c r="R10" t="s">
        <v>7101</v>
      </c>
      <c r="S10" t="s">
        <v>401</v>
      </c>
      <c r="T10" t="s">
        <v>401</v>
      </c>
      <c r="U10" t="s">
        <v>7101</v>
      </c>
      <c r="V10" t="s">
        <v>7101</v>
      </c>
      <c r="W10" t="s">
        <v>7101</v>
      </c>
      <c r="X10" t="s">
        <v>401</v>
      </c>
      <c r="Y10">
        <v>4</v>
      </c>
      <c r="Z10">
        <v>2</v>
      </c>
      <c r="AA10">
        <v>2</v>
      </c>
      <c r="AB10">
        <v>1</v>
      </c>
      <c r="AC10">
        <v>1</v>
      </c>
      <c r="AD10">
        <v>1</v>
      </c>
      <c r="AE10">
        <v>0</v>
      </c>
      <c r="AF10">
        <v>15</v>
      </c>
      <c r="AG10">
        <v>16</v>
      </c>
      <c r="AH10">
        <v>17</v>
      </c>
      <c r="AP10" cm="1">
        <f t="array" ref="AP10">MAX(IF(M10:AN10&lt;&gt;"",1,0))</f>
        <v>1</v>
      </c>
    </row>
    <row r="11" spans="1:42" x14ac:dyDescent="0.3">
      <c r="A11" s="11" t="s">
        <v>7144</v>
      </c>
      <c r="B11" t="s">
        <v>7092</v>
      </c>
      <c r="C11" t="s">
        <v>7924</v>
      </c>
      <c r="D11">
        <v>15</v>
      </c>
      <c r="E11" t="s">
        <v>7094</v>
      </c>
      <c r="F11" t="s">
        <v>7095</v>
      </c>
      <c r="G11" t="s">
        <v>7102</v>
      </c>
      <c r="H11">
        <v>3</v>
      </c>
      <c r="I11">
        <v>4</v>
      </c>
      <c r="J11" t="s">
        <v>7103</v>
      </c>
      <c r="K11" t="s">
        <v>7103</v>
      </c>
      <c r="L11" t="s">
        <v>7107</v>
      </c>
      <c r="M11" t="s">
        <v>7100</v>
      </c>
      <c r="N11">
        <v>1</v>
      </c>
      <c r="O11">
        <v>2</v>
      </c>
      <c r="P11">
        <v>0</v>
      </c>
      <c r="Q11" t="s">
        <v>401</v>
      </c>
      <c r="R11" t="s">
        <v>7101</v>
      </c>
      <c r="S11" t="s">
        <v>401</v>
      </c>
      <c r="T11" t="s">
        <v>7101</v>
      </c>
      <c r="U11" t="s">
        <v>7101</v>
      </c>
      <c r="V11" t="s">
        <v>7101</v>
      </c>
      <c r="W11" t="s">
        <v>7101</v>
      </c>
      <c r="X11" t="s">
        <v>401</v>
      </c>
      <c r="Y11">
        <v>5</v>
      </c>
      <c r="Z11">
        <v>5</v>
      </c>
      <c r="AA11">
        <v>1</v>
      </c>
      <c r="AB11">
        <v>1</v>
      </c>
      <c r="AC11">
        <v>1</v>
      </c>
      <c r="AD11">
        <v>5</v>
      </c>
      <c r="AE11">
        <v>0</v>
      </c>
      <c r="AF11">
        <v>12</v>
      </c>
      <c r="AG11">
        <v>12</v>
      </c>
      <c r="AH11">
        <v>13</v>
      </c>
      <c r="AP11" cm="1">
        <f t="array" ref="AP11">MAX(IF(M11:AN11&lt;&gt;"",1,0))</f>
        <v>1</v>
      </c>
    </row>
    <row r="12" spans="1:42" x14ac:dyDescent="0.3">
      <c r="A12" s="11" t="s">
        <v>7145</v>
      </c>
      <c r="B12" t="s">
        <v>7092</v>
      </c>
      <c r="C12" t="s">
        <v>7923</v>
      </c>
      <c r="D12">
        <v>15</v>
      </c>
      <c r="E12" t="s">
        <v>7094</v>
      </c>
      <c r="F12" t="s">
        <v>7095</v>
      </c>
      <c r="G12" t="s">
        <v>7102</v>
      </c>
      <c r="H12">
        <v>4</v>
      </c>
      <c r="I12">
        <v>4</v>
      </c>
      <c r="J12" t="s">
        <v>7098</v>
      </c>
      <c r="K12" t="s">
        <v>7088</v>
      </c>
      <c r="L12" t="s">
        <v>7109</v>
      </c>
      <c r="M12" t="s">
        <v>7100</v>
      </c>
      <c r="N12">
        <v>1</v>
      </c>
      <c r="O12">
        <v>2</v>
      </c>
      <c r="P12">
        <v>0</v>
      </c>
      <c r="Q12" t="s">
        <v>401</v>
      </c>
      <c r="R12" t="s">
        <v>7101</v>
      </c>
      <c r="S12" t="s">
        <v>401</v>
      </c>
      <c r="T12" t="s">
        <v>401</v>
      </c>
      <c r="U12" t="s">
        <v>7101</v>
      </c>
      <c r="V12" t="s">
        <v>7101</v>
      </c>
      <c r="W12" t="s">
        <v>7101</v>
      </c>
      <c r="X12" t="s">
        <v>401</v>
      </c>
      <c r="Y12">
        <v>3</v>
      </c>
      <c r="Z12">
        <v>3</v>
      </c>
      <c r="AA12">
        <v>3</v>
      </c>
      <c r="AB12">
        <v>1</v>
      </c>
      <c r="AC12">
        <v>2</v>
      </c>
      <c r="AD12">
        <v>2</v>
      </c>
      <c r="AE12">
        <v>2</v>
      </c>
      <c r="AF12">
        <v>14</v>
      </c>
      <c r="AG12">
        <v>14</v>
      </c>
      <c r="AH12">
        <v>14</v>
      </c>
      <c r="AP12" cm="1">
        <f t="array" ref="AP12">MAX(IF(M12:AN12&lt;&gt;"",1,0))</f>
        <v>1</v>
      </c>
    </row>
    <row r="13" spans="1:42" x14ac:dyDescent="0.3">
      <c r="A13" s="11" t="s">
        <v>7146</v>
      </c>
      <c r="B13" t="s">
        <v>7092</v>
      </c>
      <c r="C13" t="s">
        <v>7924</v>
      </c>
      <c r="D13">
        <v>15</v>
      </c>
      <c r="E13" t="s">
        <v>7094</v>
      </c>
      <c r="F13" t="s">
        <v>7095</v>
      </c>
      <c r="G13" t="s">
        <v>7102</v>
      </c>
      <c r="H13">
        <v>2</v>
      </c>
      <c r="I13">
        <v>1</v>
      </c>
      <c r="J13" t="s">
        <v>7106</v>
      </c>
      <c r="K13" t="s">
        <v>7103</v>
      </c>
      <c r="L13" t="s">
        <v>7109</v>
      </c>
      <c r="M13" t="s">
        <v>7104</v>
      </c>
      <c r="N13">
        <v>3</v>
      </c>
      <c r="O13">
        <v>3</v>
      </c>
      <c r="P13">
        <v>0</v>
      </c>
      <c r="Q13" t="s">
        <v>401</v>
      </c>
      <c r="R13" t="s">
        <v>7101</v>
      </c>
      <c r="S13" t="s">
        <v>401</v>
      </c>
      <c r="T13" t="s">
        <v>7101</v>
      </c>
      <c r="U13" t="s">
        <v>7101</v>
      </c>
      <c r="V13" t="s">
        <v>7101</v>
      </c>
      <c r="W13" t="s">
        <v>7101</v>
      </c>
      <c r="X13" t="s">
        <v>401</v>
      </c>
      <c r="Y13">
        <v>5</v>
      </c>
      <c r="Z13">
        <v>2</v>
      </c>
      <c r="AA13">
        <v>2</v>
      </c>
      <c r="AB13">
        <v>1</v>
      </c>
      <c r="AC13">
        <v>1</v>
      </c>
      <c r="AD13">
        <v>4</v>
      </c>
      <c r="AE13">
        <v>0</v>
      </c>
      <c r="AF13">
        <v>10</v>
      </c>
      <c r="AG13">
        <v>12</v>
      </c>
      <c r="AH13">
        <v>13</v>
      </c>
      <c r="AP13" cm="1">
        <f t="array" ref="AP13">MAX(IF(M13:AN13&lt;&gt;"",1,0))</f>
        <v>1</v>
      </c>
    </row>
    <row r="14" spans="1:42" x14ac:dyDescent="0.3">
      <c r="A14" s="11" t="s">
        <v>7147</v>
      </c>
      <c r="B14" t="s">
        <v>7092</v>
      </c>
      <c r="C14" t="s">
        <v>7923</v>
      </c>
      <c r="D14">
        <v>15</v>
      </c>
      <c r="E14" t="s">
        <v>7094</v>
      </c>
      <c r="F14" t="s">
        <v>7105</v>
      </c>
      <c r="G14" t="s">
        <v>7102</v>
      </c>
      <c r="H14">
        <v>4</v>
      </c>
      <c r="I14">
        <v>4</v>
      </c>
      <c r="J14" t="s">
        <v>7088</v>
      </c>
      <c r="K14" t="s">
        <v>7106</v>
      </c>
      <c r="L14" t="s">
        <v>7099</v>
      </c>
      <c r="M14" t="s">
        <v>7104</v>
      </c>
      <c r="N14">
        <v>1</v>
      </c>
      <c r="O14">
        <v>1</v>
      </c>
      <c r="P14">
        <v>0</v>
      </c>
      <c r="Q14" t="s">
        <v>401</v>
      </c>
      <c r="R14" t="s">
        <v>7101</v>
      </c>
      <c r="S14" t="s">
        <v>401</v>
      </c>
      <c r="T14" t="s">
        <v>7101</v>
      </c>
      <c r="U14" t="s">
        <v>7101</v>
      </c>
      <c r="V14" t="s">
        <v>7101</v>
      </c>
      <c r="W14" t="s">
        <v>7101</v>
      </c>
      <c r="X14" t="s">
        <v>401</v>
      </c>
      <c r="Y14">
        <v>4</v>
      </c>
      <c r="Z14">
        <v>3</v>
      </c>
      <c r="AA14">
        <v>3</v>
      </c>
      <c r="AB14">
        <v>1</v>
      </c>
      <c r="AC14">
        <v>3</v>
      </c>
      <c r="AD14">
        <v>5</v>
      </c>
      <c r="AE14">
        <v>0</v>
      </c>
      <c r="AF14">
        <v>12</v>
      </c>
      <c r="AG14">
        <v>13</v>
      </c>
      <c r="AH14">
        <v>12</v>
      </c>
      <c r="AP14" cm="1">
        <f t="array" ref="AP14">MAX(IF(M14:AN14&lt;&gt;"",1,0))</f>
        <v>1</v>
      </c>
    </row>
    <row r="15" spans="1:42" x14ac:dyDescent="0.3">
      <c r="A15" s="11" t="s">
        <v>7148</v>
      </c>
      <c r="B15" t="s">
        <v>7092</v>
      </c>
      <c r="C15" t="s">
        <v>7924</v>
      </c>
      <c r="D15">
        <v>15</v>
      </c>
      <c r="E15" t="s">
        <v>7094</v>
      </c>
      <c r="F15" t="s">
        <v>7095</v>
      </c>
      <c r="G15" t="s">
        <v>7102</v>
      </c>
      <c r="H15">
        <v>4</v>
      </c>
      <c r="I15">
        <v>3</v>
      </c>
      <c r="J15" t="s">
        <v>7098</v>
      </c>
      <c r="K15" t="s">
        <v>7103</v>
      </c>
      <c r="L15" t="s">
        <v>7099</v>
      </c>
      <c r="M15" t="s">
        <v>7100</v>
      </c>
      <c r="N15">
        <v>2</v>
      </c>
      <c r="O15">
        <v>2</v>
      </c>
      <c r="P15">
        <v>0</v>
      </c>
      <c r="Q15" t="s">
        <v>401</v>
      </c>
      <c r="R15" t="s">
        <v>7101</v>
      </c>
      <c r="S15" t="s">
        <v>401</v>
      </c>
      <c r="T15" t="s">
        <v>401</v>
      </c>
      <c r="U15" t="s">
        <v>7101</v>
      </c>
      <c r="V15" t="s">
        <v>7101</v>
      </c>
      <c r="W15" t="s">
        <v>7101</v>
      </c>
      <c r="X15" t="s">
        <v>401</v>
      </c>
      <c r="Y15">
        <v>5</v>
      </c>
      <c r="Z15">
        <v>4</v>
      </c>
      <c r="AA15">
        <v>3</v>
      </c>
      <c r="AB15">
        <v>1</v>
      </c>
      <c r="AC15">
        <v>2</v>
      </c>
      <c r="AD15">
        <v>3</v>
      </c>
      <c r="AE15">
        <v>0</v>
      </c>
      <c r="AF15">
        <v>12</v>
      </c>
      <c r="AG15">
        <v>12</v>
      </c>
      <c r="AH15">
        <v>13</v>
      </c>
      <c r="AP15" cm="1">
        <f t="array" ref="AP15">MAX(IF(M15:AN15&lt;&gt;"",1,0))</f>
        <v>1</v>
      </c>
    </row>
    <row r="16" spans="1:42" x14ac:dyDescent="0.3">
      <c r="A16" s="11" t="s">
        <v>7149</v>
      </c>
      <c r="B16" t="s">
        <v>7092</v>
      </c>
      <c r="C16" t="s">
        <v>7923</v>
      </c>
      <c r="D16">
        <v>15</v>
      </c>
      <c r="E16" t="s">
        <v>7094</v>
      </c>
      <c r="F16" t="s">
        <v>7095</v>
      </c>
      <c r="G16" t="s">
        <v>7096</v>
      </c>
      <c r="H16">
        <v>2</v>
      </c>
      <c r="I16">
        <v>2</v>
      </c>
      <c r="J16" t="s">
        <v>7103</v>
      </c>
      <c r="K16" t="s">
        <v>7103</v>
      </c>
      <c r="L16" t="s">
        <v>7107</v>
      </c>
      <c r="M16" t="s">
        <v>7103</v>
      </c>
      <c r="N16">
        <v>1</v>
      </c>
      <c r="O16">
        <v>3</v>
      </c>
      <c r="P16">
        <v>0</v>
      </c>
      <c r="Q16" t="s">
        <v>401</v>
      </c>
      <c r="R16" t="s">
        <v>7101</v>
      </c>
      <c r="S16" t="s">
        <v>401</v>
      </c>
      <c r="T16" t="s">
        <v>401</v>
      </c>
      <c r="U16" t="s">
        <v>7101</v>
      </c>
      <c r="V16" t="s">
        <v>7101</v>
      </c>
      <c r="W16" t="s">
        <v>7101</v>
      </c>
      <c r="X16" t="s">
        <v>7101</v>
      </c>
      <c r="Y16">
        <v>4</v>
      </c>
      <c r="Z16">
        <v>5</v>
      </c>
      <c r="AA16">
        <v>2</v>
      </c>
      <c r="AB16">
        <v>1</v>
      </c>
      <c r="AC16">
        <v>1</v>
      </c>
      <c r="AD16">
        <v>3</v>
      </c>
      <c r="AE16">
        <v>0</v>
      </c>
      <c r="AF16">
        <v>14</v>
      </c>
      <c r="AG16">
        <v>14</v>
      </c>
      <c r="AH16">
        <v>15</v>
      </c>
      <c r="AP16" cm="1">
        <f t="array" ref="AP16">MAX(IF(M16:AN16&lt;&gt;"",1,0))</f>
        <v>1</v>
      </c>
    </row>
    <row r="17" spans="1:42" x14ac:dyDescent="0.3">
      <c r="A17" s="11" t="s">
        <v>7150</v>
      </c>
      <c r="B17" t="s">
        <v>7092</v>
      </c>
      <c r="C17" t="s">
        <v>7924</v>
      </c>
      <c r="D17">
        <v>16</v>
      </c>
      <c r="E17" t="s">
        <v>7094</v>
      </c>
      <c r="F17" t="s">
        <v>7095</v>
      </c>
      <c r="G17" t="s">
        <v>7102</v>
      </c>
      <c r="H17">
        <v>4</v>
      </c>
      <c r="I17">
        <v>4</v>
      </c>
      <c r="J17" t="s">
        <v>7088</v>
      </c>
      <c r="K17" t="s">
        <v>7103</v>
      </c>
      <c r="L17" t="s">
        <v>7107</v>
      </c>
      <c r="M17" t="s">
        <v>7100</v>
      </c>
      <c r="N17">
        <v>1</v>
      </c>
      <c r="O17">
        <v>1</v>
      </c>
      <c r="P17">
        <v>0</v>
      </c>
      <c r="Q17" t="s">
        <v>401</v>
      </c>
      <c r="R17" t="s">
        <v>7101</v>
      </c>
      <c r="S17" t="s">
        <v>401</v>
      </c>
      <c r="T17" t="s">
        <v>401</v>
      </c>
      <c r="U17" t="s">
        <v>7101</v>
      </c>
      <c r="V17" t="s">
        <v>7101</v>
      </c>
      <c r="W17" t="s">
        <v>7101</v>
      </c>
      <c r="X17" t="s">
        <v>401</v>
      </c>
      <c r="Y17">
        <v>4</v>
      </c>
      <c r="Z17">
        <v>4</v>
      </c>
      <c r="AA17">
        <v>4</v>
      </c>
      <c r="AB17">
        <v>1</v>
      </c>
      <c r="AC17">
        <v>2</v>
      </c>
      <c r="AD17">
        <v>2</v>
      </c>
      <c r="AE17">
        <v>6</v>
      </c>
      <c r="AF17">
        <v>17</v>
      </c>
      <c r="AG17">
        <v>17</v>
      </c>
      <c r="AH17">
        <v>17</v>
      </c>
      <c r="AP17" cm="1">
        <f t="array" ref="AP17">MAX(IF(D17:AN17&lt;&gt;"",1,0))</f>
        <v>1</v>
      </c>
    </row>
    <row r="18" spans="1:42" x14ac:dyDescent="0.3">
      <c r="A18" s="11" t="s">
        <v>7151</v>
      </c>
      <c r="B18" t="s">
        <v>7092</v>
      </c>
      <c r="C18" t="s">
        <v>7923</v>
      </c>
      <c r="D18">
        <v>16</v>
      </c>
      <c r="E18" t="s">
        <v>7094</v>
      </c>
      <c r="F18" t="s">
        <v>7095</v>
      </c>
      <c r="G18" t="s">
        <v>7102</v>
      </c>
      <c r="H18">
        <v>4</v>
      </c>
      <c r="I18">
        <v>4</v>
      </c>
      <c r="J18" t="s">
        <v>7106</v>
      </c>
      <c r="K18" t="s">
        <v>7106</v>
      </c>
      <c r="L18" t="s">
        <v>7109</v>
      </c>
      <c r="M18" t="s">
        <v>7100</v>
      </c>
      <c r="N18">
        <v>1</v>
      </c>
      <c r="O18">
        <v>3</v>
      </c>
      <c r="P18">
        <v>0</v>
      </c>
      <c r="Q18" t="s">
        <v>401</v>
      </c>
      <c r="R18" t="s">
        <v>7101</v>
      </c>
      <c r="S18" t="s">
        <v>401</v>
      </c>
      <c r="T18" t="s">
        <v>7101</v>
      </c>
      <c r="U18" t="s">
        <v>7101</v>
      </c>
      <c r="V18" t="s">
        <v>7101</v>
      </c>
      <c r="W18" t="s">
        <v>7101</v>
      </c>
      <c r="X18" t="s">
        <v>401</v>
      </c>
      <c r="Y18">
        <v>3</v>
      </c>
      <c r="Z18">
        <v>2</v>
      </c>
      <c r="AA18">
        <v>3</v>
      </c>
      <c r="AB18">
        <v>1</v>
      </c>
      <c r="AC18">
        <v>2</v>
      </c>
      <c r="AD18">
        <v>2</v>
      </c>
      <c r="AE18">
        <v>10</v>
      </c>
      <c r="AF18">
        <v>13</v>
      </c>
      <c r="AG18">
        <v>13</v>
      </c>
      <c r="AH18">
        <v>14</v>
      </c>
      <c r="AP18" cm="1">
        <f t="array" ref="AP18">MAX(IF(D18:AN18&lt;&gt;"",1,0))</f>
        <v>1</v>
      </c>
    </row>
    <row r="19" spans="1:42" x14ac:dyDescent="0.3">
      <c r="A19" s="11" t="s">
        <v>7152</v>
      </c>
      <c r="B19" t="s">
        <v>7092</v>
      </c>
      <c r="C19" t="s">
        <v>7924</v>
      </c>
      <c r="D19">
        <v>16</v>
      </c>
      <c r="E19" t="s">
        <v>7094</v>
      </c>
      <c r="F19" t="s">
        <v>7095</v>
      </c>
      <c r="G19" t="s">
        <v>7102</v>
      </c>
      <c r="H19">
        <v>3</v>
      </c>
      <c r="I19">
        <v>3</v>
      </c>
      <c r="J19" t="s">
        <v>7103</v>
      </c>
      <c r="K19" t="s">
        <v>7103</v>
      </c>
      <c r="L19" t="s">
        <v>7109</v>
      </c>
      <c r="M19" t="s">
        <v>7100</v>
      </c>
      <c r="N19">
        <v>3</v>
      </c>
      <c r="O19">
        <v>2</v>
      </c>
      <c r="P19">
        <v>0</v>
      </c>
      <c r="Q19" t="s">
        <v>7101</v>
      </c>
      <c r="R19" t="s">
        <v>7101</v>
      </c>
      <c r="S19" t="s">
        <v>401</v>
      </c>
      <c r="T19" t="s">
        <v>7101</v>
      </c>
      <c r="U19" t="s">
        <v>7101</v>
      </c>
      <c r="V19" t="s">
        <v>7101</v>
      </c>
      <c r="W19" t="s">
        <v>401</v>
      </c>
      <c r="X19" t="s">
        <v>401</v>
      </c>
      <c r="Y19">
        <v>5</v>
      </c>
      <c r="Z19">
        <v>3</v>
      </c>
      <c r="AA19">
        <v>2</v>
      </c>
      <c r="AB19">
        <v>1</v>
      </c>
      <c r="AC19">
        <v>1</v>
      </c>
      <c r="AD19">
        <v>4</v>
      </c>
      <c r="AE19">
        <v>2</v>
      </c>
      <c r="AF19">
        <v>13</v>
      </c>
      <c r="AG19">
        <v>14</v>
      </c>
      <c r="AH19">
        <v>14</v>
      </c>
      <c r="AP19" cm="1">
        <f t="array" ref="AP19">MAX(IF(D19:AN19&lt;&gt;"",1,0))</f>
        <v>1</v>
      </c>
    </row>
    <row r="20" spans="1:42" x14ac:dyDescent="0.3">
      <c r="A20" s="11" t="s">
        <v>7153</v>
      </c>
      <c r="B20" t="s">
        <v>7092</v>
      </c>
      <c r="C20" t="s">
        <v>7923</v>
      </c>
      <c r="D20">
        <v>17</v>
      </c>
      <c r="E20" t="s">
        <v>7094</v>
      </c>
      <c r="F20" t="s">
        <v>7095</v>
      </c>
      <c r="G20" t="s">
        <v>7102</v>
      </c>
      <c r="H20">
        <v>3</v>
      </c>
      <c r="I20">
        <v>2</v>
      </c>
      <c r="J20" t="s">
        <v>7106</v>
      </c>
      <c r="K20" t="s">
        <v>7106</v>
      </c>
      <c r="L20" t="s">
        <v>7099</v>
      </c>
      <c r="M20" t="s">
        <v>7100</v>
      </c>
      <c r="N20">
        <v>1</v>
      </c>
      <c r="O20">
        <v>1</v>
      </c>
      <c r="P20">
        <v>3</v>
      </c>
      <c r="Q20" t="s">
        <v>401</v>
      </c>
      <c r="R20" t="s">
        <v>7101</v>
      </c>
      <c r="S20" t="s">
        <v>7101</v>
      </c>
      <c r="T20" t="s">
        <v>7101</v>
      </c>
      <c r="U20" t="s">
        <v>7101</v>
      </c>
      <c r="V20" t="s">
        <v>7101</v>
      </c>
      <c r="W20" t="s">
        <v>7101</v>
      </c>
      <c r="X20" t="s">
        <v>401</v>
      </c>
      <c r="Y20">
        <v>5</v>
      </c>
      <c r="Z20">
        <v>5</v>
      </c>
      <c r="AA20">
        <v>5</v>
      </c>
      <c r="AB20">
        <v>2</v>
      </c>
      <c r="AC20">
        <v>4</v>
      </c>
      <c r="AD20">
        <v>5</v>
      </c>
      <c r="AE20">
        <v>2</v>
      </c>
      <c r="AF20">
        <v>8</v>
      </c>
      <c r="AG20">
        <v>8</v>
      </c>
      <c r="AH20">
        <v>7</v>
      </c>
      <c r="AP20" cm="1">
        <f t="array" ref="AP20">MAX(IF(D20:AN20&lt;&gt;"",1,0))</f>
        <v>1</v>
      </c>
    </row>
    <row r="21" spans="1:42" x14ac:dyDescent="0.3">
      <c r="A21" s="11" t="s">
        <v>7154</v>
      </c>
      <c r="B21" t="s">
        <v>7092</v>
      </c>
      <c r="C21" t="s">
        <v>7924</v>
      </c>
      <c r="D21">
        <v>16</v>
      </c>
      <c r="E21" t="s">
        <v>7094</v>
      </c>
      <c r="F21" t="s">
        <v>7105</v>
      </c>
      <c r="G21" t="s">
        <v>7102</v>
      </c>
      <c r="H21">
        <v>4</v>
      </c>
      <c r="I21">
        <v>3</v>
      </c>
      <c r="J21" t="s">
        <v>7088</v>
      </c>
      <c r="K21" t="s">
        <v>7103</v>
      </c>
      <c r="L21" t="s">
        <v>7107</v>
      </c>
      <c r="M21" t="s">
        <v>7104</v>
      </c>
      <c r="N21">
        <v>1</v>
      </c>
      <c r="O21">
        <v>1</v>
      </c>
      <c r="P21">
        <v>0</v>
      </c>
      <c r="Q21" t="s">
        <v>401</v>
      </c>
      <c r="R21" t="s">
        <v>401</v>
      </c>
      <c r="S21" t="s">
        <v>401</v>
      </c>
      <c r="T21" t="s">
        <v>7101</v>
      </c>
      <c r="U21" t="s">
        <v>7101</v>
      </c>
      <c r="V21" t="s">
        <v>7101</v>
      </c>
      <c r="W21" t="s">
        <v>7101</v>
      </c>
      <c r="X21" t="s">
        <v>401</v>
      </c>
      <c r="Y21">
        <v>3</v>
      </c>
      <c r="Z21">
        <v>1</v>
      </c>
      <c r="AA21">
        <v>3</v>
      </c>
      <c r="AB21">
        <v>1</v>
      </c>
      <c r="AC21">
        <v>3</v>
      </c>
      <c r="AD21">
        <v>5</v>
      </c>
      <c r="AE21">
        <v>6</v>
      </c>
      <c r="AF21">
        <v>12</v>
      </c>
      <c r="AG21">
        <v>12</v>
      </c>
      <c r="AH21">
        <v>12</v>
      </c>
      <c r="AP21" cm="1">
        <f t="array" ref="AP21">MAX(IF(D21:AN21&lt;&gt;"",1,0))</f>
        <v>1</v>
      </c>
    </row>
    <row r="22" spans="1:42" x14ac:dyDescent="0.3">
      <c r="A22" s="11" t="s">
        <v>7155</v>
      </c>
      <c r="B22" t="s">
        <v>7092</v>
      </c>
      <c r="C22" t="s">
        <v>7923</v>
      </c>
      <c r="D22">
        <v>15</v>
      </c>
      <c r="E22" t="s">
        <v>7094</v>
      </c>
      <c r="F22" t="s">
        <v>7095</v>
      </c>
      <c r="G22" t="s">
        <v>7102</v>
      </c>
      <c r="H22">
        <v>4</v>
      </c>
      <c r="I22">
        <v>3</v>
      </c>
      <c r="J22" t="s">
        <v>7098</v>
      </c>
      <c r="K22" t="s">
        <v>7103</v>
      </c>
      <c r="L22" t="s">
        <v>7109</v>
      </c>
      <c r="M22" t="s">
        <v>7100</v>
      </c>
      <c r="N22">
        <v>1</v>
      </c>
      <c r="O22">
        <v>2</v>
      </c>
      <c r="P22">
        <v>0</v>
      </c>
      <c r="Q22" t="s">
        <v>401</v>
      </c>
      <c r="R22" t="s">
        <v>401</v>
      </c>
      <c r="S22" t="s">
        <v>401</v>
      </c>
      <c r="T22" t="s">
        <v>401</v>
      </c>
      <c r="U22" t="s">
        <v>7101</v>
      </c>
      <c r="V22" t="s">
        <v>7101</v>
      </c>
      <c r="W22" t="s">
        <v>7101</v>
      </c>
      <c r="X22" t="s">
        <v>401</v>
      </c>
      <c r="Y22">
        <v>4</v>
      </c>
      <c r="Z22">
        <v>4</v>
      </c>
      <c r="AA22">
        <v>1</v>
      </c>
      <c r="AB22">
        <v>1</v>
      </c>
      <c r="AC22">
        <v>1</v>
      </c>
      <c r="AD22">
        <v>1</v>
      </c>
      <c r="AE22">
        <v>0</v>
      </c>
      <c r="AF22">
        <v>12</v>
      </c>
      <c r="AG22">
        <v>13</v>
      </c>
      <c r="AH22">
        <v>14</v>
      </c>
      <c r="AP22" cm="1">
        <f t="array" ref="AP22">MAX(IF(D22:AN22&lt;&gt;"",1,0))</f>
        <v>1</v>
      </c>
    </row>
    <row r="23" spans="1:42" x14ac:dyDescent="0.3">
      <c r="A23" s="11" t="s">
        <v>7156</v>
      </c>
      <c r="B23" t="s">
        <v>7092</v>
      </c>
      <c r="C23" t="s">
        <v>7924</v>
      </c>
      <c r="D23">
        <v>15</v>
      </c>
      <c r="E23" t="s">
        <v>7094</v>
      </c>
      <c r="F23" t="s">
        <v>7095</v>
      </c>
      <c r="G23" t="s">
        <v>7102</v>
      </c>
      <c r="H23">
        <v>4</v>
      </c>
      <c r="I23">
        <v>4</v>
      </c>
      <c r="J23" t="s">
        <v>7088</v>
      </c>
      <c r="K23" t="s">
        <v>7088</v>
      </c>
      <c r="L23" t="s">
        <v>7103</v>
      </c>
      <c r="M23" t="s">
        <v>7104</v>
      </c>
      <c r="N23">
        <v>1</v>
      </c>
      <c r="O23">
        <v>1</v>
      </c>
      <c r="P23">
        <v>0</v>
      </c>
      <c r="Q23" t="s">
        <v>401</v>
      </c>
      <c r="R23" t="s">
        <v>7101</v>
      </c>
      <c r="S23" t="s">
        <v>7101</v>
      </c>
      <c r="T23" t="s">
        <v>401</v>
      </c>
      <c r="U23" t="s">
        <v>7101</v>
      </c>
      <c r="V23" t="s">
        <v>7101</v>
      </c>
      <c r="W23" t="s">
        <v>7101</v>
      </c>
      <c r="X23" t="s">
        <v>401</v>
      </c>
      <c r="Y23">
        <v>5</v>
      </c>
      <c r="Z23">
        <v>4</v>
      </c>
      <c r="AA23">
        <v>2</v>
      </c>
      <c r="AB23">
        <v>1</v>
      </c>
      <c r="AC23">
        <v>1</v>
      </c>
      <c r="AD23">
        <v>5</v>
      </c>
      <c r="AE23">
        <v>0</v>
      </c>
      <c r="AF23">
        <v>11</v>
      </c>
      <c r="AG23">
        <v>12</v>
      </c>
      <c r="AH23">
        <v>12</v>
      </c>
      <c r="AP23" cm="1">
        <f t="array" ref="AP23">MAX(IF(D23:AN23&lt;&gt;"",1,0))</f>
        <v>1</v>
      </c>
    </row>
    <row r="24" spans="1:42" x14ac:dyDescent="0.3">
      <c r="A24" s="11" t="s">
        <v>7157</v>
      </c>
      <c r="B24" t="s">
        <v>7092</v>
      </c>
      <c r="C24" t="s">
        <v>7923</v>
      </c>
      <c r="D24">
        <v>16</v>
      </c>
      <c r="E24" t="s">
        <v>7094</v>
      </c>
      <c r="F24" t="s">
        <v>7105</v>
      </c>
      <c r="G24" t="s">
        <v>7102</v>
      </c>
      <c r="H24">
        <v>4</v>
      </c>
      <c r="I24">
        <v>2</v>
      </c>
      <c r="J24" t="s">
        <v>7098</v>
      </c>
      <c r="K24" t="s">
        <v>7103</v>
      </c>
      <c r="L24" t="s">
        <v>7099</v>
      </c>
      <c r="M24" t="s">
        <v>7100</v>
      </c>
      <c r="N24">
        <v>1</v>
      </c>
      <c r="O24">
        <v>2</v>
      </c>
      <c r="P24">
        <v>0</v>
      </c>
      <c r="Q24" t="s">
        <v>401</v>
      </c>
      <c r="R24" t="s">
        <v>401</v>
      </c>
      <c r="S24" t="s">
        <v>401</v>
      </c>
      <c r="T24" t="s">
        <v>7101</v>
      </c>
      <c r="U24" t="s">
        <v>7101</v>
      </c>
      <c r="V24" t="s">
        <v>7101</v>
      </c>
      <c r="W24" t="s">
        <v>7101</v>
      </c>
      <c r="X24" t="s">
        <v>401</v>
      </c>
      <c r="Y24">
        <v>4</v>
      </c>
      <c r="Z24">
        <v>5</v>
      </c>
      <c r="AA24">
        <v>1</v>
      </c>
      <c r="AB24">
        <v>1</v>
      </c>
      <c r="AC24">
        <v>3</v>
      </c>
      <c r="AD24">
        <v>5</v>
      </c>
      <c r="AE24">
        <v>0</v>
      </c>
      <c r="AF24">
        <v>12</v>
      </c>
      <c r="AG24">
        <v>13</v>
      </c>
      <c r="AH24">
        <v>14</v>
      </c>
      <c r="AP24" cm="1">
        <f t="array" ref="AP24">MAX(IF(D24:AN24&lt;&gt;"",1,0))</f>
        <v>1</v>
      </c>
    </row>
    <row r="25" spans="1:42" x14ac:dyDescent="0.3">
      <c r="A25" s="11" t="s">
        <v>7158</v>
      </c>
      <c r="B25" t="s">
        <v>7092</v>
      </c>
      <c r="C25" t="s">
        <v>7924</v>
      </c>
      <c r="D25">
        <v>16</v>
      </c>
      <c r="E25" t="s">
        <v>7094</v>
      </c>
      <c r="F25" t="s">
        <v>7105</v>
      </c>
      <c r="G25" t="s">
        <v>7102</v>
      </c>
      <c r="H25">
        <v>2</v>
      </c>
      <c r="I25">
        <v>2</v>
      </c>
      <c r="J25" t="s">
        <v>7103</v>
      </c>
      <c r="K25" t="s">
        <v>7103</v>
      </c>
      <c r="L25" t="s">
        <v>7109</v>
      </c>
      <c r="M25" t="s">
        <v>7100</v>
      </c>
      <c r="N25">
        <v>2</v>
      </c>
      <c r="O25">
        <v>2</v>
      </c>
      <c r="P25">
        <v>0</v>
      </c>
      <c r="Q25" t="s">
        <v>401</v>
      </c>
      <c r="R25" t="s">
        <v>7101</v>
      </c>
      <c r="S25" t="s">
        <v>401</v>
      </c>
      <c r="T25" t="s">
        <v>7101</v>
      </c>
      <c r="U25" t="s">
        <v>7101</v>
      </c>
      <c r="V25" t="s">
        <v>7101</v>
      </c>
      <c r="W25" t="s">
        <v>7101</v>
      </c>
      <c r="X25" t="s">
        <v>401</v>
      </c>
      <c r="Y25">
        <v>5</v>
      </c>
      <c r="Z25">
        <v>4</v>
      </c>
      <c r="AA25">
        <v>4</v>
      </c>
      <c r="AB25">
        <v>2</v>
      </c>
      <c r="AC25">
        <v>4</v>
      </c>
      <c r="AD25">
        <v>5</v>
      </c>
      <c r="AE25">
        <v>2</v>
      </c>
      <c r="AF25">
        <v>10</v>
      </c>
      <c r="AG25">
        <v>10</v>
      </c>
      <c r="AH25">
        <v>10</v>
      </c>
      <c r="AP25" cm="1">
        <f t="array" ref="AP25">MAX(IF(D25:AN25&lt;&gt;"",1,0))</f>
        <v>1</v>
      </c>
    </row>
    <row r="26" spans="1:42" x14ac:dyDescent="0.3">
      <c r="A26" s="11" t="s">
        <v>7159</v>
      </c>
      <c r="B26" t="s">
        <v>7092</v>
      </c>
      <c r="C26" t="s">
        <v>7923</v>
      </c>
      <c r="D26">
        <v>15</v>
      </c>
      <c r="E26" t="s">
        <v>7110</v>
      </c>
      <c r="F26" t="s">
        <v>7095</v>
      </c>
      <c r="G26" t="s">
        <v>7102</v>
      </c>
      <c r="H26">
        <v>2</v>
      </c>
      <c r="I26">
        <v>4</v>
      </c>
      <c r="J26" t="s">
        <v>7106</v>
      </c>
      <c r="K26" t="s">
        <v>7088</v>
      </c>
      <c r="L26" t="s">
        <v>7099</v>
      </c>
      <c r="M26" t="s">
        <v>7100</v>
      </c>
      <c r="N26">
        <v>1</v>
      </c>
      <c r="O26">
        <v>3</v>
      </c>
      <c r="P26">
        <v>0</v>
      </c>
      <c r="Q26" t="s">
        <v>7101</v>
      </c>
      <c r="R26" t="s">
        <v>7101</v>
      </c>
      <c r="S26" t="s">
        <v>401</v>
      </c>
      <c r="T26" t="s">
        <v>7101</v>
      </c>
      <c r="U26" t="s">
        <v>7101</v>
      </c>
      <c r="V26" t="s">
        <v>7101</v>
      </c>
      <c r="W26" t="s">
        <v>7101</v>
      </c>
      <c r="X26" t="s">
        <v>401</v>
      </c>
      <c r="Y26">
        <v>4</v>
      </c>
      <c r="Z26">
        <v>3</v>
      </c>
      <c r="AA26">
        <v>2</v>
      </c>
      <c r="AB26">
        <v>1</v>
      </c>
      <c r="AC26">
        <v>1</v>
      </c>
      <c r="AD26">
        <v>5</v>
      </c>
      <c r="AE26">
        <v>2</v>
      </c>
      <c r="AF26">
        <v>10</v>
      </c>
      <c r="AG26">
        <v>11</v>
      </c>
      <c r="AH26">
        <v>10</v>
      </c>
      <c r="AP26" cm="1">
        <f t="array" ref="AP26">MAX(IF(D26:AN26&lt;&gt;"",1,0))</f>
        <v>1</v>
      </c>
    </row>
    <row r="27" spans="1:42" x14ac:dyDescent="0.3">
      <c r="A27" s="11" t="s">
        <v>7160</v>
      </c>
      <c r="B27" t="s">
        <v>7092</v>
      </c>
      <c r="C27" t="s">
        <v>7924</v>
      </c>
      <c r="D27">
        <v>16</v>
      </c>
      <c r="E27" t="s">
        <v>7094</v>
      </c>
      <c r="F27" t="s">
        <v>7095</v>
      </c>
      <c r="G27" t="s">
        <v>7102</v>
      </c>
      <c r="H27">
        <v>2</v>
      </c>
      <c r="I27">
        <v>2</v>
      </c>
      <c r="J27" t="s">
        <v>7106</v>
      </c>
      <c r="K27" t="s">
        <v>7106</v>
      </c>
      <c r="L27" t="s">
        <v>7107</v>
      </c>
      <c r="M27" t="s">
        <v>7100</v>
      </c>
      <c r="N27">
        <v>1</v>
      </c>
      <c r="O27">
        <v>1</v>
      </c>
      <c r="P27">
        <v>0</v>
      </c>
      <c r="Q27" t="s">
        <v>401</v>
      </c>
      <c r="R27" t="s">
        <v>7101</v>
      </c>
      <c r="S27" t="s">
        <v>401</v>
      </c>
      <c r="T27" t="s">
        <v>401</v>
      </c>
      <c r="U27" t="s">
        <v>401</v>
      </c>
      <c r="V27" t="s">
        <v>7101</v>
      </c>
      <c r="W27" t="s">
        <v>7101</v>
      </c>
      <c r="X27" t="s">
        <v>401</v>
      </c>
      <c r="Y27">
        <v>1</v>
      </c>
      <c r="Z27">
        <v>2</v>
      </c>
      <c r="AA27">
        <v>2</v>
      </c>
      <c r="AB27">
        <v>1</v>
      </c>
      <c r="AC27">
        <v>3</v>
      </c>
      <c r="AD27">
        <v>5</v>
      </c>
      <c r="AE27">
        <v>6</v>
      </c>
      <c r="AF27">
        <v>10</v>
      </c>
      <c r="AG27">
        <v>11</v>
      </c>
      <c r="AH27">
        <v>12</v>
      </c>
      <c r="AP27" cm="1">
        <f t="array" ref="AP27">MAX(IF(D27:AN27&lt;&gt;"",1,0))</f>
        <v>1</v>
      </c>
    </row>
    <row r="28" spans="1:42" x14ac:dyDescent="0.3">
      <c r="A28" s="11" t="s">
        <v>7161</v>
      </c>
      <c r="B28" t="s">
        <v>7092</v>
      </c>
      <c r="C28" t="s">
        <v>7923</v>
      </c>
      <c r="D28">
        <v>15</v>
      </c>
      <c r="E28" t="s">
        <v>7094</v>
      </c>
      <c r="F28" t="s">
        <v>7095</v>
      </c>
      <c r="G28" t="s">
        <v>7102</v>
      </c>
      <c r="H28">
        <v>2</v>
      </c>
      <c r="I28">
        <v>2</v>
      </c>
      <c r="J28" t="s">
        <v>7103</v>
      </c>
      <c r="K28" t="s">
        <v>7103</v>
      </c>
      <c r="L28" t="s">
        <v>7107</v>
      </c>
      <c r="M28" t="s">
        <v>7100</v>
      </c>
      <c r="N28">
        <v>1</v>
      </c>
      <c r="O28">
        <v>1</v>
      </c>
      <c r="P28">
        <v>0</v>
      </c>
      <c r="Q28" t="s">
        <v>401</v>
      </c>
      <c r="R28" t="s">
        <v>7101</v>
      </c>
      <c r="S28" t="s">
        <v>401</v>
      </c>
      <c r="T28" t="s">
        <v>401</v>
      </c>
      <c r="U28" t="s">
        <v>7101</v>
      </c>
      <c r="V28" t="s">
        <v>7101</v>
      </c>
      <c r="W28" t="s">
        <v>7101</v>
      </c>
      <c r="X28" t="s">
        <v>401</v>
      </c>
      <c r="Y28">
        <v>4</v>
      </c>
      <c r="Z28">
        <v>2</v>
      </c>
      <c r="AA28">
        <v>2</v>
      </c>
      <c r="AB28">
        <v>1</v>
      </c>
      <c r="AC28">
        <v>2</v>
      </c>
      <c r="AD28">
        <v>5</v>
      </c>
      <c r="AE28">
        <v>8</v>
      </c>
      <c r="AF28">
        <v>11</v>
      </c>
      <c r="AG28">
        <v>12</v>
      </c>
      <c r="AH28">
        <v>12</v>
      </c>
      <c r="AP28" cm="1">
        <f t="array" ref="AP28">MAX(IF(D28:AN28&lt;&gt;"",1,0))</f>
        <v>1</v>
      </c>
    </row>
    <row r="29" spans="1:42" x14ac:dyDescent="0.3">
      <c r="A29" s="11" t="s">
        <v>7162</v>
      </c>
      <c r="B29" t="s">
        <v>7092</v>
      </c>
      <c r="C29" t="s">
        <v>7924</v>
      </c>
      <c r="D29">
        <v>15</v>
      </c>
      <c r="E29" t="s">
        <v>7094</v>
      </c>
      <c r="F29" t="s">
        <v>7095</v>
      </c>
      <c r="G29" t="s">
        <v>7102</v>
      </c>
      <c r="H29">
        <v>4</v>
      </c>
      <c r="I29">
        <v>2</v>
      </c>
      <c r="J29" t="s">
        <v>7088</v>
      </c>
      <c r="K29" t="s">
        <v>7106</v>
      </c>
      <c r="L29" t="s">
        <v>7103</v>
      </c>
      <c r="M29" t="s">
        <v>7100</v>
      </c>
      <c r="N29">
        <v>1</v>
      </c>
      <c r="O29">
        <v>1</v>
      </c>
      <c r="P29">
        <v>0</v>
      </c>
      <c r="Q29" t="s">
        <v>401</v>
      </c>
      <c r="R29" t="s">
        <v>401</v>
      </c>
      <c r="S29" t="s">
        <v>401</v>
      </c>
      <c r="T29" t="s">
        <v>401</v>
      </c>
      <c r="U29" t="s">
        <v>7101</v>
      </c>
      <c r="V29" t="s">
        <v>7101</v>
      </c>
      <c r="W29" t="s">
        <v>7101</v>
      </c>
      <c r="X29" t="s">
        <v>401</v>
      </c>
      <c r="Y29">
        <v>2</v>
      </c>
      <c r="Z29">
        <v>2</v>
      </c>
      <c r="AA29">
        <v>4</v>
      </c>
      <c r="AB29">
        <v>2</v>
      </c>
      <c r="AC29">
        <v>4</v>
      </c>
      <c r="AD29">
        <v>1</v>
      </c>
      <c r="AE29">
        <v>0</v>
      </c>
      <c r="AF29">
        <v>11</v>
      </c>
      <c r="AG29">
        <v>11</v>
      </c>
      <c r="AH29">
        <v>11</v>
      </c>
      <c r="AP29" cm="1">
        <f t="array" ref="AP29">MAX(IF(D29:AN29&lt;&gt;"",1,0))</f>
        <v>1</v>
      </c>
    </row>
    <row r="30" spans="1:42" x14ac:dyDescent="0.3">
      <c r="A30" s="11" t="s">
        <v>7163</v>
      </c>
      <c r="B30" t="s">
        <v>7092</v>
      </c>
      <c r="C30" t="s">
        <v>7923</v>
      </c>
      <c r="D30">
        <v>16</v>
      </c>
      <c r="E30" t="s">
        <v>7094</v>
      </c>
      <c r="F30" t="s">
        <v>7105</v>
      </c>
      <c r="G30" t="s">
        <v>7096</v>
      </c>
      <c r="H30">
        <v>3</v>
      </c>
      <c r="I30">
        <v>4</v>
      </c>
      <c r="J30" t="s">
        <v>7106</v>
      </c>
      <c r="K30" t="s">
        <v>7103</v>
      </c>
      <c r="L30" t="s">
        <v>7107</v>
      </c>
      <c r="M30" t="s">
        <v>7100</v>
      </c>
      <c r="N30">
        <v>1</v>
      </c>
      <c r="O30">
        <v>2</v>
      </c>
      <c r="P30">
        <v>0</v>
      </c>
      <c r="Q30" t="s">
        <v>7101</v>
      </c>
      <c r="R30" t="s">
        <v>7101</v>
      </c>
      <c r="S30" t="s">
        <v>7101</v>
      </c>
      <c r="T30" t="s">
        <v>7101</v>
      </c>
      <c r="U30" t="s">
        <v>7101</v>
      </c>
      <c r="V30" t="s">
        <v>7101</v>
      </c>
      <c r="W30" t="s">
        <v>7101</v>
      </c>
      <c r="X30" t="s">
        <v>401</v>
      </c>
      <c r="Y30">
        <v>5</v>
      </c>
      <c r="Z30">
        <v>3</v>
      </c>
      <c r="AA30">
        <v>3</v>
      </c>
      <c r="AB30">
        <v>1</v>
      </c>
      <c r="AC30">
        <v>1</v>
      </c>
      <c r="AD30">
        <v>5</v>
      </c>
      <c r="AE30">
        <v>2</v>
      </c>
      <c r="AF30">
        <v>12</v>
      </c>
      <c r="AG30">
        <v>12</v>
      </c>
      <c r="AH30">
        <v>13</v>
      </c>
      <c r="AP30" cm="1">
        <f t="array" ref="AP30">MAX(IF(D30:AN30&lt;&gt;"",1,0))</f>
        <v>1</v>
      </c>
    </row>
    <row r="31" spans="1:42" x14ac:dyDescent="0.3">
      <c r="A31" s="11" t="s">
        <v>7164</v>
      </c>
      <c r="B31" t="s">
        <v>7092</v>
      </c>
      <c r="C31" t="s">
        <v>7924</v>
      </c>
      <c r="D31">
        <v>16</v>
      </c>
      <c r="E31" t="s">
        <v>7094</v>
      </c>
      <c r="F31" t="s">
        <v>7095</v>
      </c>
      <c r="G31" t="s">
        <v>7102</v>
      </c>
      <c r="H31">
        <v>4</v>
      </c>
      <c r="I31">
        <v>4</v>
      </c>
      <c r="J31" t="s">
        <v>7098</v>
      </c>
      <c r="K31" t="s">
        <v>7098</v>
      </c>
      <c r="L31" t="s">
        <v>7107</v>
      </c>
      <c r="M31" t="s">
        <v>7100</v>
      </c>
      <c r="N31">
        <v>1</v>
      </c>
      <c r="O31">
        <v>2</v>
      </c>
      <c r="P31">
        <v>0</v>
      </c>
      <c r="Q31" t="s">
        <v>401</v>
      </c>
      <c r="R31" t="s">
        <v>7101</v>
      </c>
      <c r="S31" t="s">
        <v>7101</v>
      </c>
      <c r="T31" t="s">
        <v>7101</v>
      </c>
      <c r="U31" t="s">
        <v>7101</v>
      </c>
      <c r="V31" t="s">
        <v>7101</v>
      </c>
      <c r="W31" t="s">
        <v>7101</v>
      </c>
      <c r="X31" t="s">
        <v>7101</v>
      </c>
      <c r="Y31">
        <v>4</v>
      </c>
      <c r="Z31">
        <v>4</v>
      </c>
      <c r="AA31">
        <v>5</v>
      </c>
      <c r="AB31">
        <v>5</v>
      </c>
      <c r="AC31">
        <v>5</v>
      </c>
      <c r="AD31">
        <v>5</v>
      </c>
      <c r="AE31">
        <v>4</v>
      </c>
      <c r="AF31">
        <v>12</v>
      </c>
      <c r="AG31">
        <v>11</v>
      </c>
      <c r="AH31">
        <v>12</v>
      </c>
      <c r="AP31" cm="1">
        <f t="array" ref="AP31">MAX(IF(D31:AN31&lt;&gt;"",1,0))</f>
        <v>1</v>
      </c>
    </row>
    <row r="32" spans="1:42" x14ac:dyDescent="0.3">
      <c r="A32" s="11" t="s">
        <v>7165</v>
      </c>
      <c r="B32" t="s">
        <v>7092</v>
      </c>
      <c r="C32" t="s">
        <v>7923</v>
      </c>
      <c r="D32">
        <v>15</v>
      </c>
      <c r="E32" t="s">
        <v>7094</v>
      </c>
      <c r="F32" t="s">
        <v>7095</v>
      </c>
      <c r="G32" t="s">
        <v>7102</v>
      </c>
      <c r="H32">
        <v>4</v>
      </c>
      <c r="I32">
        <v>4</v>
      </c>
      <c r="J32" t="s">
        <v>7088</v>
      </c>
      <c r="K32" t="s">
        <v>7106</v>
      </c>
      <c r="L32" t="s">
        <v>7107</v>
      </c>
      <c r="M32" t="s">
        <v>7100</v>
      </c>
      <c r="N32">
        <v>1</v>
      </c>
      <c r="O32">
        <v>2</v>
      </c>
      <c r="P32">
        <v>0</v>
      </c>
      <c r="Q32" t="s">
        <v>401</v>
      </c>
      <c r="R32" t="s">
        <v>7101</v>
      </c>
      <c r="S32" t="s">
        <v>7101</v>
      </c>
      <c r="T32" t="s">
        <v>401</v>
      </c>
      <c r="U32" t="s">
        <v>401</v>
      </c>
      <c r="V32" t="s">
        <v>7101</v>
      </c>
      <c r="W32" t="s">
        <v>7101</v>
      </c>
      <c r="X32" t="s">
        <v>401</v>
      </c>
      <c r="Y32">
        <v>5</v>
      </c>
      <c r="Z32">
        <v>4</v>
      </c>
      <c r="AA32">
        <v>2</v>
      </c>
      <c r="AB32">
        <v>3</v>
      </c>
      <c r="AC32">
        <v>4</v>
      </c>
      <c r="AD32">
        <v>5</v>
      </c>
      <c r="AE32">
        <v>0</v>
      </c>
      <c r="AF32">
        <v>10</v>
      </c>
      <c r="AG32">
        <v>11</v>
      </c>
      <c r="AH32">
        <v>11</v>
      </c>
      <c r="AP32" cm="1">
        <f t="array" ref="AP32">MAX(IF(D32:AN32&lt;&gt;"",1,0))</f>
        <v>1</v>
      </c>
    </row>
    <row r="33" spans="1:42" x14ac:dyDescent="0.3">
      <c r="A33" s="11" t="s">
        <v>7166</v>
      </c>
      <c r="B33" t="s">
        <v>7092</v>
      </c>
      <c r="C33" t="s">
        <v>7924</v>
      </c>
      <c r="D33">
        <v>15</v>
      </c>
      <c r="E33" t="s">
        <v>7094</v>
      </c>
      <c r="F33" t="s">
        <v>7095</v>
      </c>
      <c r="G33" t="s">
        <v>7102</v>
      </c>
      <c r="H33">
        <v>4</v>
      </c>
      <c r="I33">
        <v>4</v>
      </c>
      <c r="J33" t="s">
        <v>7106</v>
      </c>
      <c r="K33" t="s">
        <v>7106</v>
      </c>
      <c r="L33" t="s">
        <v>7109</v>
      </c>
      <c r="M33" t="s">
        <v>7100</v>
      </c>
      <c r="N33">
        <v>2</v>
      </c>
      <c r="O33">
        <v>2</v>
      </c>
      <c r="P33">
        <v>0</v>
      </c>
      <c r="Q33" t="s">
        <v>401</v>
      </c>
      <c r="R33" t="s">
        <v>7101</v>
      </c>
      <c r="S33" t="s">
        <v>401</v>
      </c>
      <c r="T33" t="s">
        <v>7101</v>
      </c>
      <c r="U33" t="s">
        <v>7101</v>
      </c>
      <c r="V33" t="s">
        <v>7101</v>
      </c>
      <c r="W33" t="s">
        <v>7101</v>
      </c>
      <c r="X33" t="s">
        <v>401</v>
      </c>
      <c r="Y33">
        <v>4</v>
      </c>
      <c r="Z33">
        <v>3</v>
      </c>
      <c r="AA33">
        <v>1</v>
      </c>
      <c r="AB33">
        <v>1</v>
      </c>
      <c r="AC33">
        <v>1</v>
      </c>
      <c r="AD33">
        <v>5</v>
      </c>
      <c r="AE33">
        <v>2</v>
      </c>
      <c r="AF33">
        <v>15</v>
      </c>
      <c r="AG33">
        <v>15</v>
      </c>
      <c r="AH33">
        <v>15</v>
      </c>
      <c r="AP33" cm="1">
        <f t="array" ref="AP33">MAX(IF(D33:AN33&lt;&gt;"",1,0))</f>
        <v>1</v>
      </c>
    </row>
    <row r="34" spans="1:42" x14ac:dyDescent="0.3">
      <c r="A34" s="11" t="s">
        <v>7167</v>
      </c>
      <c r="B34" t="s">
        <v>7092</v>
      </c>
      <c r="C34" t="s">
        <v>7923</v>
      </c>
      <c r="D34">
        <v>15</v>
      </c>
      <c r="E34" t="s">
        <v>7110</v>
      </c>
      <c r="F34" t="s">
        <v>7095</v>
      </c>
      <c r="G34" t="s">
        <v>7102</v>
      </c>
      <c r="H34">
        <v>4</v>
      </c>
      <c r="I34">
        <v>3</v>
      </c>
      <c r="J34" t="s">
        <v>7098</v>
      </c>
      <c r="K34" t="s">
        <v>7097</v>
      </c>
      <c r="L34" t="s">
        <v>7099</v>
      </c>
      <c r="M34" t="s">
        <v>7100</v>
      </c>
      <c r="N34">
        <v>1</v>
      </c>
      <c r="O34">
        <v>2</v>
      </c>
      <c r="P34">
        <v>0</v>
      </c>
      <c r="Q34" t="s">
        <v>401</v>
      </c>
      <c r="R34" t="s">
        <v>7101</v>
      </c>
      <c r="S34" t="s">
        <v>401</v>
      </c>
      <c r="T34" t="s">
        <v>7101</v>
      </c>
      <c r="U34" t="s">
        <v>7101</v>
      </c>
      <c r="V34" t="s">
        <v>7101</v>
      </c>
      <c r="W34" t="s">
        <v>7101</v>
      </c>
      <c r="X34" t="s">
        <v>7101</v>
      </c>
      <c r="Y34">
        <v>4</v>
      </c>
      <c r="Z34">
        <v>5</v>
      </c>
      <c r="AA34">
        <v>2</v>
      </c>
      <c r="AB34">
        <v>1</v>
      </c>
      <c r="AC34">
        <v>1</v>
      </c>
      <c r="AD34">
        <v>5</v>
      </c>
      <c r="AE34">
        <v>0</v>
      </c>
      <c r="AF34">
        <v>13</v>
      </c>
      <c r="AG34">
        <v>14</v>
      </c>
      <c r="AH34">
        <v>15</v>
      </c>
      <c r="AP34" cm="1">
        <f t="array" ref="AP34">MAX(IF(D34:AN34&lt;&gt;"",1,0))</f>
        <v>1</v>
      </c>
    </row>
    <row r="35" spans="1:42" x14ac:dyDescent="0.3">
      <c r="A35" s="11" t="s">
        <v>7168</v>
      </c>
      <c r="B35" t="s">
        <v>7092</v>
      </c>
      <c r="C35" t="s">
        <v>7924</v>
      </c>
      <c r="D35">
        <v>15</v>
      </c>
      <c r="E35" t="s">
        <v>7094</v>
      </c>
      <c r="F35" t="s">
        <v>7105</v>
      </c>
      <c r="G35" t="s">
        <v>7102</v>
      </c>
      <c r="H35">
        <v>3</v>
      </c>
      <c r="I35">
        <v>3</v>
      </c>
      <c r="J35" t="s">
        <v>7103</v>
      </c>
      <c r="K35" t="s">
        <v>7103</v>
      </c>
      <c r="L35" t="s">
        <v>7099</v>
      </c>
      <c r="M35" t="s">
        <v>7100</v>
      </c>
      <c r="N35">
        <v>1</v>
      </c>
      <c r="O35">
        <v>2</v>
      </c>
      <c r="P35">
        <v>0</v>
      </c>
      <c r="Q35" t="s">
        <v>401</v>
      </c>
      <c r="R35" t="s">
        <v>401</v>
      </c>
      <c r="S35" t="s">
        <v>401</v>
      </c>
      <c r="T35" t="s">
        <v>7101</v>
      </c>
      <c r="U35" t="s">
        <v>401</v>
      </c>
      <c r="V35" t="s">
        <v>7101</v>
      </c>
      <c r="W35" t="s">
        <v>7101</v>
      </c>
      <c r="X35" t="s">
        <v>401</v>
      </c>
      <c r="Y35">
        <v>5</v>
      </c>
      <c r="Z35">
        <v>3</v>
      </c>
      <c r="AA35">
        <v>2</v>
      </c>
      <c r="AB35">
        <v>1</v>
      </c>
      <c r="AC35">
        <v>1</v>
      </c>
      <c r="AD35">
        <v>2</v>
      </c>
      <c r="AE35">
        <v>0</v>
      </c>
      <c r="AF35">
        <v>13</v>
      </c>
      <c r="AG35">
        <v>12</v>
      </c>
      <c r="AH35">
        <v>12</v>
      </c>
      <c r="AP35" cm="1">
        <f t="array" ref="AP35">MAX(IF(D35:AN35&lt;&gt;"",1,0))</f>
        <v>1</v>
      </c>
    </row>
    <row r="36" spans="1:42" x14ac:dyDescent="0.3">
      <c r="A36" s="11" t="s">
        <v>7169</v>
      </c>
      <c r="B36" t="s">
        <v>7092</v>
      </c>
      <c r="C36" t="s">
        <v>7923</v>
      </c>
      <c r="D36">
        <v>16</v>
      </c>
      <c r="E36" t="s">
        <v>7094</v>
      </c>
      <c r="F36" t="s">
        <v>7095</v>
      </c>
      <c r="G36" t="s">
        <v>7102</v>
      </c>
      <c r="H36">
        <v>3</v>
      </c>
      <c r="I36">
        <v>2</v>
      </c>
      <c r="J36" t="s">
        <v>7103</v>
      </c>
      <c r="K36" t="s">
        <v>7103</v>
      </c>
      <c r="L36" t="s">
        <v>7107</v>
      </c>
      <c r="M36" t="s">
        <v>7100</v>
      </c>
      <c r="N36">
        <v>1</v>
      </c>
      <c r="O36">
        <v>1</v>
      </c>
      <c r="P36">
        <v>0</v>
      </c>
      <c r="Q36" t="s">
        <v>401</v>
      </c>
      <c r="R36" t="s">
        <v>7101</v>
      </c>
      <c r="S36" t="s">
        <v>401</v>
      </c>
      <c r="T36" t="s">
        <v>401</v>
      </c>
      <c r="U36" t="s">
        <v>401</v>
      </c>
      <c r="V36" t="s">
        <v>7101</v>
      </c>
      <c r="W36" t="s">
        <v>7101</v>
      </c>
      <c r="X36" t="s">
        <v>401</v>
      </c>
      <c r="Y36">
        <v>5</v>
      </c>
      <c r="Z36">
        <v>4</v>
      </c>
      <c r="AA36">
        <v>3</v>
      </c>
      <c r="AB36">
        <v>1</v>
      </c>
      <c r="AC36">
        <v>1</v>
      </c>
      <c r="AD36">
        <v>5</v>
      </c>
      <c r="AE36">
        <v>4</v>
      </c>
      <c r="AF36">
        <v>12</v>
      </c>
      <c r="AG36">
        <v>12</v>
      </c>
      <c r="AH36">
        <v>12</v>
      </c>
      <c r="AP36" cm="1">
        <f t="array" ref="AP36">MAX(IF(D36:AN36&lt;&gt;"",1,0))</f>
        <v>1</v>
      </c>
    </row>
    <row r="37" spans="1:42" x14ac:dyDescent="0.3">
      <c r="A37" s="11" t="s">
        <v>7170</v>
      </c>
      <c r="B37" t="s">
        <v>7092</v>
      </c>
      <c r="C37" t="s">
        <v>7924</v>
      </c>
      <c r="D37">
        <v>15</v>
      </c>
      <c r="E37" t="s">
        <v>7094</v>
      </c>
      <c r="F37" t="s">
        <v>7095</v>
      </c>
      <c r="G37" t="s">
        <v>7102</v>
      </c>
      <c r="H37">
        <v>2</v>
      </c>
      <c r="I37">
        <v>3</v>
      </c>
      <c r="J37" t="s">
        <v>7103</v>
      </c>
      <c r="K37" t="s">
        <v>7103</v>
      </c>
      <c r="L37" t="s">
        <v>7103</v>
      </c>
      <c r="M37" t="s">
        <v>7104</v>
      </c>
      <c r="N37">
        <v>2</v>
      </c>
      <c r="O37">
        <v>1</v>
      </c>
      <c r="P37">
        <v>0</v>
      </c>
      <c r="Q37" t="s">
        <v>401</v>
      </c>
      <c r="R37" t="s">
        <v>7101</v>
      </c>
      <c r="S37" t="s">
        <v>401</v>
      </c>
      <c r="T37" t="s">
        <v>7101</v>
      </c>
      <c r="U37" t="s">
        <v>7101</v>
      </c>
      <c r="V37" t="s">
        <v>7101</v>
      </c>
      <c r="W37" t="s">
        <v>401</v>
      </c>
      <c r="X37" t="s">
        <v>401</v>
      </c>
      <c r="Y37">
        <v>3</v>
      </c>
      <c r="Z37">
        <v>5</v>
      </c>
      <c r="AA37">
        <v>1</v>
      </c>
      <c r="AB37">
        <v>1</v>
      </c>
      <c r="AC37">
        <v>1</v>
      </c>
      <c r="AD37">
        <v>5</v>
      </c>
      <c r="AE37">
        <v>4</v>
      </c>
      <c r="AF37">
        <v>11</v>
      </c>
      <c r="AG37">
        <v>11</v>
      </c>
      <c r="AH37">
        <v>11</v>
      </c>
      <c r="AP37" cm="1">
        <f t="array" ref="AP37">MAX(IF(D37:AN37&lt;&gt;"",1,0))</f>
        <v>1</v>
      </c>
    </row>
    <row r="38" spans="1:42" x14ac:dyDescent="0.3">
      <c r="A38" s="11" t="s">
        <v>7171</v>
      </c>
      <c r="B38" t="s">
        <v>7092</v>
      </c>
      <c r="C38" t="s">
        <v>7923</v>
      </c>
      <c r="D38">
        <v>15</v>
      </c>
      <c r="E38" t="s">
        <v>7094</v>
      </c>
      <c r="F38" t="s">
        <v>7105</v>
      </c>
      <c r="G38" t="s">
        <v>7102</v>
      </c>
      <c r="H38">
        <v>4</v>
      </c>
      <c r="I38">
        <v>3</v>
      </c>
      <c r="J38" t="s">
        <v>7098</v>
      </c>
      <c r="K38" t="s">
        <v>7106</v>
      </c>
      <c r="L38" t="s">
        <v>7107</v>
      </c>
      <c r="M38" t="s">
        <v>7100</v>
      </c>
      <c r="N38">
        <v>1</v>
      </c>
      <c r="O38">
        <v>3</v>
      </c>
      <c r="P38">
        <v>0</v>
      </c>
      <c r="Q38" t="s">
        <v>401</v>
      </c>
      <c r="R38" t="s">
        <v>7101</v>
      </c>
      <c r="S38" t="s">
        <v>401</v>
      </c>
      <c r="T38" t="s">
        <v>7101</v>
      </c>
      <c r="U38" t="s">
        <v>7101</v>
      </c>
      <c r="V38" t="s">
        <v>7101</v>
      </c>
      <c r="W38" t="s">
        <v>7101</v>
      </c>
      <c r="X38" t="s">
        <v>401</v>
      </c>
      <c r="Y38">
        <v>5</v>
      </c>
      <c r="Z38">
        <v>4</v>
      </c>
      <c r="AA38">
        <v>3</v>
      </c>
      <c r="AB38">
        <v>1</v>
      </c>
      <c r="AC38">
        <v>1</v>
      </c>
      <c r="AD38">
        <v>4</v>
      </c>
      <c r="AE38">
        <v>0</v>
      </c>
      <c r="AF38">
        <v>14</v>
      </c>
      <c r="AG38">
        <v>14</v>
      </c>
      <c r="AH38">
        <v>14</v>
      </c>
      <c r="AP38" cm="1">
        <f t="array" ref="AP38">MAX(IF(D38:AN38&lt;&gt;"",1,0))</f>
        <v>1</v>
      </c>
    </row>
    <row r="39" spans="1:42" x14ac:dyDescent="0.3">
      <c r="A39" s="11" t="s">
        <v>7172</v>
      </c>
      <c r="B39" t="s">
        <v>7092</v>
      </c>
      <c r="C39" t="s">
        <v>7924</v>
      </c>
      <c r="D39">
        <v>16</v>
      </c>
      <c r="E39" t="s">
        <v>7110</v>
      </c>
      <c r="F39" t="s">
        <v>7095</v>
      </c>
      <c r="G39" t="s">
        <v>7096</v>
      </c>
      <c r="H39">
        <v>4</v>
      </c>
      <c r="I39">
        <v>4</v>
      </c>
      <c r="J39" t="s">
        <v>7103</v>
      </c>
      <c r="K39" t="s">
        <v>7098</v>
      </c>
      <c r="L39" t="s">
        <v>7109</v>
      </c>
      <c r="M39" t="s">
        <v>7100</v>
      </c>
      <c r="N39">
        <v>2</v>
      </c>
      <c r="O39">
        <v>3</v>
      </c>
      <c r="P39">
        <v>0</v>
      </c>
      <c r="Q39" t="s">
        <v>401</v>
      </c>
      <c r="R39" t="s">
        <v>7101</v>
      </c>
      <c r="S39" t="s">
        <v>401</v>
      </c>
      <c r="T39" t="s">
        <v>7101</v>
      </c>
      <c r="U39" t="s">
        <v>7101</v>
      </c>
      <c r="V39" t="s">
        <v>7101</v>
      </c>
      <c r="W39" t="s">
        <v>7101</v>
      </c>
      <c r="X39" t="s">
        <v>7101</v>
      </c>
      <c r="Y39">
        <v>2</v>
      </c>
      <c r="Z39">
        <v>4</v>
      </c>
      <c r="AA39">
        <v>3</v>
      </c>
      <c r="AB39">
        <v>1</v>
      </c>
      <c r="AC39">
        <v>1</v>
      </c>
      <c r="AD39">
        <v>5</v>
      </c>
      <c r="AE39">
        <v>4</v>
      </c>
      <c r="AF39">
        <v>13</v>
      </c>
      <c r="AG39">
        <v>13</v>
      </c>
      <c r="AH39">
        <v>13</v>
      </c>
      <c r="AP39" cm="1">
        <f t="array" ref="AP39">MAX(IF(D39:AN39&lt;&gt;"",1,0))</f>
        <v>1</v>
      </c>
    </row>
    <row r="40" spans="1:42" x14ac:dyDescent="0.3">
      <c r="A40" s="11" t="s">
        <v>7173</v>
      </c>
      <c r="B40" t="s">
        <v>7092</v>
      </c>
      <c r="C40" t="s">
        <v>7923</v>
      </c>
      <c r="D40">
        <v>15</v>
      </c>
      <c r="E40" t="s">
        <v>7110</v>
      </c>
      <c r="F40" t="s">
        <v>7095</v>
      </c>
      <c r="G40" t="s">
        <v>7102</v>
      </c>
      <c r="H40">
        <v>3</v>
      </c>
      <c r="I40">
        <v>4</v>
      </c>
      <c r="J40" t="s">
        <v>7106</v>
      </c>
      <c r="K40" t="s">
        <v>7088</v>
      </c>
      <c r="L40" t="s">
        <v>7099</v>
      </c>
      <c r="M40" t="s">
        <v>7100</v>
      </c>
      <c r="N40">
        <v>1</v>
      </c>
      <c r="O40">
        <v>3</v>
      </c>
      <c r="P40">
        <v>0</v>
      </c>
      <c r="Q40" t="s">
        <v>7101</v>
      </c>
      <c r="R40" t="s">
        <v>7101</v>
      </c>
      <c r="S40" t="s">
        <v>401</v>
      </c>
      <c r="T40" t="s">
        <v>7101</v>
      </c>
      <c r="U40" t="s">
        <v>7101</v>
      </c>
      <c r="V40" t="s">
        <v>7101</v>
      </c>
      <c r="W40" t="s">
        <v>7101</v>
      </c>
      <c r="X40" t="s">
        <v>401</v>
      </c>
      <c r="Y40">
        <v>4</v>
      </c>
      <c r="Z40">
        <v>3</v>
      </c>
      <c r="AA40">
        <v>2</v>
      </c>
      <c r="AB40">
        <v>1</v>
      </c>
      <c r="AC40">
        <v>1</v>
      </c>
      <c r="AD40">
        <v>5</v>
      </c>
      <c r="AE40">
        <v>2</v>
      </c>
      <c r="AF40">
        <v>11</v>
      </c>
      <c r="AG40">
        <v>12</v>
      </c>
      <c r="AH40">
        <v>12</v>
      </c>
      <c r="AP40" cm="1">
        <f t="array" ref="AP40">MAX(IF(D40:AN40&lt;&gt;"",1,0))</f>
        <v>1</v>
      </c>
    </row>
    <row r="41" spans="1:42" x14ac:dyDescent="0.3">
      <c r="A41" s="11" t="s">
        <v>7174</v>
      </c>
      <c r="B41" t="s">
        <v>7092</v>
      </c>
      <c r="C41" t="s">
        <v>7924</v>
      </c>
      <c r="D41">
        <v>15</v>
      </c>
      <c r="E41" t="s">
        <v>7110</v>
      </c>
      <c r="F41" t="s">
        <v>7095</v>
      </c>
      <c r="G41" t="s">
        <v>7102</v>
      </c>
      <c r="H41">
        <v>2</v>
      </c>
      <c r="I41">
        <v>2</v>
      </c>
      <c r="J41" t="s">
        <v>7097</v>
      </c>
      <c r="K41" t="s">
        <v>7103</v>
      </c>
      <c r="L41" t="s">
        <v>7109</v>
      </c>
      <c r="M41" t="s">
        <v>7100</v>
      </c>
      <c r="N41">
        <v>1</v>
      </c>
      <c r="O41">
        <v>1</v>
      </c>
      <c r="P41">
        <v>0</v>
      </c>
      <c r="Q41" t="s">
        <v>7101</v>
      </c>
      <c r="R41" t="s">
        <v>7101</v>
      </c>
      <c r="S41" t="s">
        <v>401</v>
      </c>
      <c r="T41" t="s">
        <v>7101</v>
      </c>
      <c r="U41" t="s">
        <v>7101</v>
      </c>
      <c r="V41" t="s">
        <v>7101</v>
      </c>
      <c r="W41" t="s">
        <v>401</v>
      </c>
      <c r="X41" t="s">
        <v>401</v>
      </c>
      <c r="Y41">
        <v>4</v>
      </c>
      <c r="Z41">
        <v>3</v>
      </c>
      <c r="AA41">
        <v>1</v>
      </c>
      <c r="AB41">
        <v>1</v>
      </c>
      <c r="AC41">
        <v>1</v>
      </c>
      <c r="AD41">
        <v>2</v>
      </c>
      <c r="AE41">
        <v>8</v>
      </c>
      <c r="AF41">
        <v>14</v>
      </c>
      <c r="AG41">
        <v>13</v>
      </c>
      <c r="AH41">
        <v>12</v>
      </c>
      <c r="AP41" cm="1">
        <f t="array" ref="AP41">MAX(IF(D41:AN41&lt;&gt;"",1,0))</f>
        <v>1</v>
      </c>
    </row>
    <row r="42" spans="1:42" x14ac:dyDescent="0.3">
      <c r="A42" s="11" t="s">
        <v>7175</v>
      </c>
      <c r="B42" t="s">
        <v>7092</v>
      </c>
      <c r="C42" t="s">
        <v>7923</v>
      </c>
      <c r="D42">
        <v>16</v>
      </c>
      <c r="E42" t="s">
        <v>7094</v>
      </c>
      <c r="F42" t="s">
        <v>7105</v>
      </c>
      <c r="G42" t="s">
        <v>7102</v>
      </c>
      <c r="H42">
        <v>2</v>
      </c>
      <c r="I42">
        <v>2</v>
      </c>
      <c r="J42" t="s">
        <v>7103</v>
      </c>
      <c r="K42" t="s">
        <v>7103</v>
      </c>
      <c r="L42" t="s">
        <v>7107</v>
      </c>
      <c r="M42" t="s">
        <v>7100</v>
      </c>
      <c r="N42">
        <v>2</v>
      </c>
      <c r="O42">
        <v>2</v>
      </c>
      <c r="P42">
        <v>0</v>
      </c>
      <c r="Q42" t="s">
        <v>401</v>
      </c>
      <c r="R42" t="s">
        <v>7101</v>
      </c>
      <c r="S42" t="s">
        <v>401</v>
      </c>
      <c r="T42" t="s">
        <v>7101</v>
      </c>
      <c r="U42" t="s">
        <v>401</v>
      </c>
      <c r="V42" t="s">
        <v>7101</v>
      </c>
      <c r="W42" t="s">
        <v>7101</v>
      </c>
      <c r="X42" t="s">
        <v>7101</v>
      </c>
      <c r="Y42">
        <v>3</v>
      </c>
      <c r="Z42">
        <v>3</v>
      </c>
      <c r="AA42">
        <v>3</v>
      </c>
      <c r="AB42">
        <v>1</v>
      </c>
      <c r="AC42">
        <v>2</v>
      </c>
      <c r="AD42">
        <v>3</v>
      </c>
      <c r="AE42">
        <v>16</v>
      </c>
      <c r="AF42">
        <v>11</v>
      </c>
      <c r="AG42">
        <v>11</v>
      </c>
      <c r="AH42">
        <v>10</v>
      </c>
      <c r="AP42" cm="1">
        <f t="array" ref="AP42">MAX(IF(D42:AN42&lt;&gt;"",1,0))</f>
        <v>1</v>
      </c>
    </row>
    <row r="43" spans="1:42" x14ac:dyDescent="0.3">
      <c r="A43" s="11" t="s">
        <v>7176</v>
      </c>
      <c r="B43" t="s">
        <v>7092</v>
      </c>
      <c r="C43" t="s">
        <v>7924</v>
      </c>
      <c r="D43">
        <v>15</v>
      </c>
      <c r="E43" t="s">
        <v>7094</v>
      </c>
      <c r="F43" t="s">
        <v>7105</v>
      </c>
      <c r="G43" t="s">
        <v>7102</v>
      </c>
      <c r="H43">
        <v>4</v>
      </c>
      <c r="I43">
        <v>4</v>
      </c>
      <c r="J43" t="s">
        <v>7098</v>
      </c>
      <c r="K43" t="s">
        <v>7103</v>
      </c>
      <c r="L43" t="s">
        <v>7107</v>
      </c>
      <c r="M43" t="s">
        <v>7103</v>
      </c>
      <c r="N43">
        <v>1</v>
      </c>
      <c r="O43">
        <v>1</v>
      </c>
      <c r="P43">
        <v>0</v>
      </c>
      <c r="Q43" t="s">
        <v>401</v>
      </c>
      <c r="R43" t="s">
        <v>7101</v>
      </c>
      <c r="S43" t="s">
        <v>401</v>
      </c>
      <c r="T43" t="s">
        <v>401</v>
      </c>
      <c r="U43" t="s">
        <v>401</v>
      </c>
      <c r="V43" t="s">
        <v>7101</v>
      </c>
      <c r="W43" t="s">
        <v>7101</v>
      </c>
      <c r="X43" t="s">
        <v>7101</v>
      </c>
      <c r="Y43">
        <v>5</v>
      </c>
      <c r="Z43">
        <v>4</v>
      </c>
      <c r="AA43">
        <v>3</v>
      </c>
      <c r="AB43">
        <v>2</v>
      </c>
      <c r="AC43">
        <v>4</v>
      </c>
      <c r="AD43">
        <v>5</v>
      </c>
      <c r="AE43">
        <v>8</v>
      </c>
      <c r="AF43">
        <v>10</v>
      </c>
      <c r="AG43">
        <v>11</v>
      </c>
      <c r="AH43">
        <v>11</v>
      </c>
      <c r="AP43" cm="1">
        <f t="array" ref="AP43">MAX(IF(D43:AN43&lt;&gt;"",1,0))</f>
        <v>1</v>
      </c>
    </row>
    <row r="44" spans="1:42" x14ac:dyDescent="0.3">
      <c r="A44" s="11" t="s">
        <v>7177</v>
      </c>
      <c r="B44" t="s">
        <v>7092</v>
      </c>
      <c r="C44" t="s">
        <v>7923</v>
      </c>
      <c r="D44">
        <v>15</v>
      </c>
      <c r="E44" t="s">
        <v>7094</v>
      </c>
      <c r="F44" t="s">
        <v>7095</v>
      </c>
      <c r="G44" t="s">
        <v>7102</v>
      </c>
      <c r="H44">
        <v>4</v>
      </c>
      <c r="I44">
        <v>4</v>
      </c>
      <c r="J44" t="s">
        <v>7106</v>
      </c>
      <c r="K44" t="s">
        <v>7098</v>
      </c>
      <c r="L44" t="s">
        <v>7099</v>
      </c>
      <c r="M44" t="s">
        <v>7104</v>
      </c>
      <c r="N44">
        <v>1</v>
      </c>
      <c r="O44">
        <v>2</v>
      </c>
      <c r="P44">
        <v>0</v>
      </c>
      <c r="Q44" t="s">
        <v>401</v>
      </c>
      <c r="R44" t="s">
        <v>7101</v>
      </c>
      <c r="S44" t="s">
        <v>401</v>
      </c>
      <c r="T44" t="s">
        <v>7101</v>
      </c>
      <c r="U44" t="s">
        <v>7101</v>
      </c>
      <c r="V44" t="s">
        <v>7101</v>
      </c>
      <c r="W44" t="s">
        <v>7101</v>
      </c>
      <c r="X44" t="s">
        <v>401</v>
      </c>
      <c r="Y44">
        <v>4</v>
      </c>
      <c r="Z44">
        <v>3</v>
      </c>
      <c r="AA44">
        <v>3</v>
      </c>
      <c r="AB44">
        <v>1</v>
      </c>
      <c r="AC44">
        <v>1</v>
      </c>
      <c r="AD44">
        <v>5</v>
      </c>
      <c r="AE44">
        <v>0</v>
      </c>
      <c r="AF44">
        <v>14</v>
      </c>
      <c r="AG44">
        <v>15</v>
      </c>
      <c r="AH44">
        <v>15</v>
      </c>
      <c r="AP44" cm="1">
        <f t="array" ref="AP44">MAX(IF(D44:AN44&lt;&gt;"",1,0))</f>
        <v>1</v>
      </c>
    </row>
    <row r="45" spans="1:42" x14ac:dyDescent="0.3">
      <c r="A45" s="11" t="s">
        <v>7178</v>
      </c>
      <c r="B45" t="s">
        <v>7092</v>
      </c>
      <c r="C45" t="s">
        <v>7924</v>
      </c>
      <c r="D45">
        <v>15</v>
      </c>
      <c r="E45" t="s">
        <v>7094</v>
      </c>
      <c r="F45" t="s">
        <v>7095</v>
      </c>
      <c r="G45" t="s">
        <v>7102</v>
      </c>
      <c r="H45">
        <v>2</v>
      </c>
      <c r="I45">
        <v>2</v>
      </c>
      <c r="J45" t="s">
        <v>7106</v>
      </c>
      <c r="K45" t="s">
        <v>7106</v>
      </c>
      <c r="L45" t="s">
        <v>7099</v>
      </c>
      <c r="M45" t="s">
        <v>7104</v>
      </c>
      <c r="N45">
        <v>1</v>
      </c>
      <c r="O45">
        <v>1</v>
      </c>
      <c r="P45">
        <v>0</v>
      </c>
      <c r="Q45" t="s">
        <v>7101</v>
      </c>
      <c r="R45" t="s">
        <v>7101</v>
      </c>
      <c r="S45" t="s">
        <v>401</v>
      </c>
      <c r="T45" t="s">
        <v>401</v>
      </c>
      <c r="U45" t="s">
        <v>7101</v>
      </c>
      <c r="V45" t="s">
        <v>7101</v>
      </c>
      <c r="W45" t="s">
        <v>7101</v>
      </c>
      <c r="X45" t="s">
        <v>401</v>
      </c>
      <c r="Y45">
        <v>5</v>
      </c>
      <c r="Z45">
        <v>4</v>
      </c>
      <c r="AA45">
        <v>1</v>
      </c>
      <c r="AB45">
        <v>1</v>
      </c>
      <c r="AC45">
        <v>1</v>
      </c>
      <c r="AD45">
        <v>1</v>
      </c>
      <c r="AE45">
        <v>0</v>
      </c>
      <c r="AF45">
        <v>9</v>
      </c>
      <c r="AG45">
        <v>10</v>
      </c>
      <c r="AH45">
        <v>10</v>
      </c>
      <c r="AP45" cm="1">
        <f t="array" ref="AP45">MAX(IF(D45:AN45&lt;&gt;"",1,0))</f>
        <v>1</v>
      </c>
    </row>
    <row r="46" spans="1:42" x14ac:dyDescent="0.3">
      <c r="A46" s="11" t="s">
        <v>7179</v>
      </c>
      <c r="B46" t="s">
        <v>7092</v>
      </c>
      <c r="C46" t="s">
        <v>7923</v>
      </c>
      <c r="D46">
        <v>16</v>
      </c>
      <c r="E46" t="s">
        <v>7094</v>
      </c>
      <c r="F46" t="s">
        <v>7105</v>
      </c>
      <c r="G46" t="s">
        <v>7102</v>
      </c>
      <c r="H46">
        <v>2</v>
      </c>
      <c r="I46">
        <v>2</v>
      </c>
      <c r="J46" t="s">
        <v>7103</v>
      </c>
      <c r="K46" t="s">
        <v>7097</v>
      </c>
      <c r="L46" t="s">
        <v>7099</v>
      </c>
      <c r="M46" t="s">
        <v>7104</v>
      </c>
      <c r="N46">
        <v>2</v>
      </c>
      <c r="O46">
        <v>2</v>
      </c>
      <c r="P46">
        <v>1</v>
      </c>
      <c r="Q46" t="s">
        <v>7101</v>
      </c>
      <c r="R46" t="s">
        <v>401</v>
      </c>
      <c r="S46" t="s">
        <v>401</v>
      </c>
      <c r="T46" t="s">
        <v>7101</v>
      </c>
      <c r="U46" t="s">
        <v>7101</v>
      </c>
      <c r="V46" t="s">
        <v>7101</v>
      </c>
      <c r="W46" t="s">
        <v>7101</v>
      </c>
      <c r="X46" t="s">
        <v>401</v>
      </c>
      <c r="Y46">
        <v>4</v>
      </c>
      <c r="Z46">
        <v>3</v>
      </c>
      <c r="AA46">
        <v>3</v>
      </c>
      <c r="AB46">
        <v>2</v>
      </c>
      <c r="AC46">
        <v>2</v>
      </c>
      <c r="AD46">
        <v>5</v>
      </c>
      <c r="AE46">
        <v>14</v>
      </c>
      <c r="AF46">
        <v>10</v>
      </c>
      <c r="AG46">
        <v>11</v>
      </c>
      <c r="AH46">
        <v>11</v>
      </c>
      <c r="AP46" cm="1">
        <f t="array" ref="AP46">MAX(IF(D46:AN46&lt;&gt;"",1,0))</f>
        <v>1</v>
      </c>
    </row>
    <row r="47" spans="1:42" x14ac:dyDescent="0.3">
      <c r="A47" s="11" t="s">
        <v>7180</v>
      </c>
      <c r="B47" t="s">
        <v>7092</v>
      </c>
      <c r="C47" t="s">
        <v>7924</v>
      </c>
      <c r="D47">
        <v>15</v>
      </c>
      <c r="E47" t="s">
        <v>7094</v>
      </c>
      <c r="F47" t="s">
        <v>7105</v>
      </c>
      <c r="G47" t="s">
        <v>7096</v>
      </c>
      <c r="H47">
        <v>4</v>
      </c>
      <c r="I47">
        <v>3</v>
      </c>
      <c r="J47" t="s">
        <v>7103</v>
      </c>
      <c r="K47" t="s">
        <v>7103</v>
      </c>
      <c r="L47" t="s">
        <v>7099</v>
      </c>
      <c r="M47" t="s">
        <v>7100</v>
      </c>
      <c r="N47">
        <v>1</v>
      </c>
      <c r="O47">
        <v>2</v>
      </c>
      <c r="P47">
        <v>0</v>
      </c>
      <c r="Q47" t="s">
        <v>7101</v>
      </c>
      <c r="R47" t="s">
        <v>7101</v>
      </c>
      <c r="S47" t="s">
        <v>7101</v>
      </c>
      <c r="T47" t="s">
        <v>7101</v>
      </c>
      <c r="U47" t="s">
        <v>7101</v>
      </c>
      <c r="V47" t="s">
        <v>7101</v>
      </c>
      <c r="W47" t="s">
        <v>7101</v>
      </c>
      <c r="X47" t="s">
        <v>7101</v>
      </c>
      <c r="Y47">
        <v>5</v>
      </c>
      <c r="Z47">
        <v>2</v>
      </c>
      <c r="AA47">
        <v>2</v>
      </c>
      <c r="AB47">
        <v>1</v>
      </c>
      <c r="AC47">
        <v>1</v>
      </c>
      <c r="AD47">
        <v>5</v>
      </c>
      <c r="AE47">
        <v>4</v>
      </c>
      <c r="AF47">
        <v>10</v>
      </c>
      <c r="AG47">
        <v>11</v>
      </c>
      <c r="AH47">
        <v>11</v>
      </c>
      <c r="AP47" cm="1">
        <f t="array" ref="AP47">MAX(IF(D47:AN47&lt;&gt;"",1,0))</f>
        <v>1</v>
      </c>
    </row>
    <row r="48" spans="1:42" x14ac:dyDescent="0.3">
      <c r="A48" s="11" t="s">
        <v>7181</v>
      </c>
      <c r="B48" t="s">
        <v>7092</v>
      </c>
      <c r="C48" t="s">
        <v>7923</v>
      </c>
      <c r="D48">
        <v>16</v>
      </c>
      <c r="E48" t="s">
        <v>7094</v>
      </c>
      <c r="F48" t="s">
        <v>7105</v>
      </c>
      <c r="G48" t="s">
        <v>7096</v>
      </c>
      <c r="H48">
        <v>3</v>
      </c>
      <c r="I48">
        <v>3</v>
      </c>
      <c r="J48" t="s">
        <v>7103</v>
      </c>
      <c r="K48" t="s">
        <v>7106</v>
      </c>
      <c r="L48" t="s">
        <v>7107</v>
      </c>
      <c r="M48" t="s">
        <v>7100</v>
      </c>
      <c r="N48">
        <v>1</v>
      </c>
      <c r="O48">
        <v>2</v>
      </c>
      <c r="P48">
        <v>0</v>
      </c>
      <c r="Q48" t="s">
        <v>401</v>
      </c>
      <c r="R48" t="s">
        <v>7101</v>
      </c>
      <c r="S48" t="s">
        <v>401</v>
      </c>
      <c r="T48" t="s">
        <v>401</v>
      </c>
      <c r="U48" t="s">
        <v>7101</v>
      </c>
      <c r="V48" t="s">
        <v>7101</v>
      </c>
      <c r="W48" t="s">
        <v>7101</v>
      </c>
      <c r="X48" t="s">
        <v>401</v>
      </c>
      <c r="Y48">
        <v>2</v>
      </c>
      <c r="Z48">
        <v>3</v>
      </c>
      <c r="AA48">
        <v>5</v>
      </c>
      <c r="AB48">
        <v>1</v>
      </c>
      <c r="AC48">
        <v>4</v>
      </c>
      <c r="AD48">
        <v>3</v>
      </c>
      <c r="AE48">
        <v>6</v>
      </c>
      <c r="AF48">
        <v>13</v>
      </c>
      <c r="AG48">
        <v>12</v>
      </c>
      <c r="AH48">
        <v>13</v>
      </c>
      <c r="AP48" cm="1">
        <f t="array" ref="AP48">MAX(IF(D48:AN48&lt;&gt;"",1,0))</f>
        <v>1</v>
      </c>
    </row>
    <row r="49" spans="1:42" x14ac:dyDescent="0.3">
      <c r="A49" s="11" t="s">
        <v>7182</v>
      </c>
      <c r="B49" t="s">
        <v>7092</v>
      </c>
      <c r="C49" t="s">
        <v>7924</v>
      </c>
      <c r="D49">
        <v>16</v>
      </c>
      <c r="E49" t="s">
        <v>7094</v>
      </c>
      <c r="F49" t="s">
        <v>7095</v>
      </c>
      <c r="G49" t="s">
        <v>7102</v>
      </c>
      <c r="H49">
        <v>4</v>
      </c>
      <c r="I49">
        <v>3</v>
      </c>
      <c r="J49" t="s">
        <v>7088</v>
      </c>
      <c r="K49" t="s">
        <v>7106</v>
      </c>
      <c r="L49" t="s">
        <v>7109</v>
      </c>
      <c r="M49" t="s">
        <v>7100</v>
      </c>
      <c r="N49">
        <v>1</v>
      </c>
      <c r="O49">
        <v>4</v>
      </c>
      <c r="P49">
        <v>0</v>
      </c>
      <c r="Q49" t="s">
        <v>401</v>
      </c>
      <c r="R49" t="s">
        <v>401</v>
      </c>
      <c r="S49" t="s">
        <v>401</v>
      </c>
      <c r="T49" t="s">
        <v>7101</v>
      </c>
      <c r="U49" t="s">
        <v>7101</v>
      </c>
      <c r="V49" t="s">
        <v>7101</v>
      </c>
      <c r="W49" t="s">
        <v>7101</v>
      </c>
      <c r="X49" t="s">
        <v>401</v>
      </c>
      <c r="Y49">
        <v>4</v>
      </c>
      <c r="Z49">
        <v>2</v>
      </c>
      <c r="AA49">
        <v>2</v>
      </c>
      <c r="AB49">
        <v>1</v>
      </c>
      <c r="AC49">
        <v>1</v>
      </c>
      <c r="AD49">
        <v>2</v>
      </c>
      <c r="AE49">
        <v>2</v>
      </c>
      <c r="AF49">
        <v>17</v>
      </c>
      <c r="AG49">
        <v>17</v>
      </c>
      <c r="AH49">
        <v>17</v>
      </c>
      <c r="AP49" cm="1">
        <f t="array" ref="AP49">MAX(IF(D49:AN49&lt;&gt;"",1,0))</f>
        <v>1</v>
      </c>
    </row>
    <row r="50" spans="1:42" x14ac:dyDescent="0.3">
      <c r="A50" s="11" t="s">
        <v>7183</v>
      </c>
      <c r="B50" t="s">
        <v>7092</v>
      </c>
      <c r="C50" t="s">
        <v>7923</v>
      </c>
      <c r="D50">
        <v>15</v>
      </c>
      <c r="E50" t="s">
        <v>7094</v>
      </c>
      <c r="F50" t="s">
        <v>7095</v>
      </c>
      <c r="G50" t="s">
        <v>7102</v>
      </c>
      <c r="H50">
        <v>4</v>
      </c>
      <c r="I50">
        <v>2</v>
      </c>
      <c r="J50" t="s">
        <v>7098</v>
      </c>
      <c r="K50" t="s">
        <v>7103</v>
      </c>
      <c r="L50" t="s">
        <v>7107</v>
      </c>
      <c r="M50" t="s">
        <v>7100</v>
      </c>
      <c r="N50">
        <v>1</v>
      </c>
      <c r="O50">
        <v>2</v>
      </c>
      <c r="P50">
        <v>0</v>
      </c>
      <c r="Q50" t="s">
        <v>401</v>
      </c>
      <c r="R50" t="s">
        <v>7101</v>
      </c>
      <c r="S50" t="s">
        <v>401</v>
      </c>
      <c r="T50" t="s">
        <v>401</v>
      </c>
      <c r="U50" t="s">
        <v>7101</v>
      </c>
      <c r="V50" t="s">
        <v>7101</v>
      </c>
      <c r="W50" t="s">
        <v>401</v>
      </c>
      <c r="X50" t="s">
        <v>401</v>
      </c>
      <c r="Y50">
        <v>4</v>
      </c>
      <c r="Z50">
        <v>3</v>
      </c>
      <c r="AA50">
        <v>3</v>
      </c>
      <c r="AB50">
        <v>2</v>
      </c>
      <c r="AC50">
        <v>2</v>
      </c>
      <c r="AD50">
        <v>5</v>
      </c>
      <c r="AE50">
        <v>4</v>
      </c>
      <c r="AF50">
        <v>11</v>
      </c>
      <c r="AG50">
        <v>12</v>
      </c>
      <c r="AH50">
        <v>13</v>
      </c>
      <c r="AP50" cm="1">
        <f t="array" ref="AP50">MAX(IF(D50:AN50&lt;&gt;"",1,0))</f>
        <v>1</v>
      </c>
    </row>
    <row r="51" spans="1:42" x14ac:dyDescent="0.3">
      <c r="A51" s="11" t="s">
        <v>7184</v>
      </c>
      <c r="B51" t="s">
        <v>7092</v>
      </c>
      <c r="C51" t="s">
        <v>7924</v>
      </c>
      <c r="D51">
        <v>15</v>
      </c>
      <c r="E51" t="s">
        <v>7094</v>
      </c>
      <c r="F51" t="s">
        <v>7095</v>
      </c>
      <c r="G51" t="s">
        <v>7102</v>
      </c>
      <c r="H51">
        <v>4</v>
      </c>
      <c r="I51">
        <v>4</v>
      </c>
      <c r="J51" t="s">
        <v>7106</v>
      </c>
      <c r="K51" t="s">
        <v>7098</v>
      </c>
      <c r="L51" t="s">
        <v>7103</v>
      </c>
      <c r="M51" t="s">
        <v>7104</v>
      </c>
      <c r="N51">
        <v>1</v>
      </c>
      <c r="O51">
        <v>2</v>
      </c>
      <c r="P51">
        <v>0</v>
      </c>
      <c r="Q51" t="s">
        <v>7101</v>
      </c>
      <c r="R51" t="s">
        <v>7101</v>
      </c>
      <c r="S51" t="s">
        <v>401</v>
      </c>
      <c r="T51" t="s">
        <v>7101</v>
      </c>
      <c r="U51" t="s">
        <v>401</v>
      </c>
      <c r="V51" t="s">
        <v>7101</v>
      </c>
      <c r="W51" t="s">
        <v>7101</v>
      </c>
      <c r="X51" t="s">
        <v>401</v>
      </c>
      <c r="Y51">
        <v>4</v>
      </c>
      <c r="Z51">
        <v>4</v>
      </c>
      <c r="AA51">
        <v>4</v>
      </c>
      <c r="AB51">
        <v>1</v>
      </c>
      <c r="AC51">
        <v>1</v>
      </c>
      <c r="AD51">
        <v>3</v>
      </c>
      <c r="AE51">
        <v>2</v>
      </c>
      <c r="AF51">
        <v>13</v>
      </c>
      <c r="AG51">
        <v>12</v>
      </c>
      <c r="AH51">
        <v>12</v>
      </c>
      <c r="AP51" cm="1">
        <f t="array" ref="AP51">MAX(IF(D51:AN51&lt;&gt;"",1,0))</f>
        <v>1</v>
      </c>
    </row>
    <row r="52" spans="1:42" x14ac:dyDescent="0.3">
      <c r="A52" s="11" t="s">
        <v>7185</v>
      </c>
      <c r="B52" t="s">
        <v>7092</v>
      </c>
      <c r="C52" t="s">
        <v>7923</v>
      </c>
      <c r="D52">
        <v>16</v>
      </c>
      <c r="E52" t="s">
        <v>7094</v>
      </c>
      <c r="F52" t="s">
        <v>7105</v>
      </c>
      <c r="G52" t="s">
        <v>7102</v>
      </c>
      <c r="H52">
        <v>2</v>
      </c>
      <c r="I52">
        <v>2</v>
      </c>
      <c r="J52" t="s">
        <v>7106</v>
      </c>
      <c r="K52" t="s">
        <v>7106</v>
      </c>
      <c r="L52" t="s">
        <v>7099</v>
      </c>
      <c r="M52" t="s">
        <v>7100</v>
      </c>
      <c r="N52">
        <v>3</v>
      </c>
      <c r="O52">
        <v>2</v>
      </c>
      <c r="P52">
        <v>0</v>
      </c>
      <c r="Q52" t="s">
        <v>401</v>
      </c>
      <c r="R52" t="s">
        <v>7101</v>
      </c>
      <c r="S52" t="s">
        <v>401</v>
      </c>
      <c r="T52" t="s">
        <v>401</v>
      </c>
      <c r="U52" t="s">
        <v>7101</v>
      </c>
      <c r="V52" t="s">
        <v>7101</v>
      </c>
      <c r="W52" t="s">
        <v>7101</v>
      </c>
      <c r="X52" t="s">
        <v>401</v>
      </c>
      <c r="Y52">
        <v>4</v>
      </c>
      <c r="Z52">
        <v>3</v>
      </c>
      <c r="AA52">
        <v>3</v>
      </c>
      <c r="AB52">
        <v>2</v>
      </c>
      <c r="AC52">
        <v>3</v>
      </c>
      <c r="AD52">
        <v>4</v>
      </c>
      <c r="AE52">
        <v>0</v>
      </c>
      <c r="AF52">
        <v>14</v>
      </c>
      <c r="AG52">
        <v>13</v>
      </c>
      <c r="AH52">
        <v>13</v>
      </c>
      <c r="AP52" cm="1">
        <f t="array" ref="AP52">MAX(IF(D52:AN52&lt;&gt;"",1,0))</f>
        <v>1</v>
      </c>
    </row>
    <row r="53" spans="1:42" x14ac:dyDescent="0.3">
      <c r="A53" s="11" t="s">
        <v>7186</v>
      </c>
      <c r="B53" t="s">
        <v>7092</v>
      </c>
      <c r="C53" t="s">
        <v>7924</v>
      </c>
      <c r="D53">
        <v>15</v>
      </c>
      <c r="E53" t="s">
        <v>7094</v>
      </c>
      <c r="F53" t="s">
        <v>7105</v>
      </c>
      <c r="G53" t="s">
        <v>7102</v>
      </c>
      <c r="H53">
        <v>4</v>
      </c>
      <c r="I53">
        <v>2</v>
      </c>
      <c r="J53" t="s">
        <v>7088</v>
      </c>
      <c r="K53" t="s">
        <v>7103</v>
      </c>
      <c r="L53" t="s">
        <v>7103</v>
      </c>
      <c r="M53" t="s">
        <v>7100</v>
      </c>
      <c r="N53">
        <v>1</v>
      </c>
      <c r="O53">
        <v>2</v>
      </c>
      <c r="P53">
        <v>0</v>
      </c>
      <c r="Q53" t="s">
        <v>401</v>
      </c>
      <c r="R53" t="s">
        <v>7101</v>
      </c>
      <c r="S53" t="s">
        <v>401</v>
      </c>
      <c r="T53" t="s">
        <v>401</v>
      </c>
      <c r="U53" t="s">
        <v>7101</v>
      </c>
      <c r="V53" t="s">
        <v>7101</v>
      </c>
      <c r="W53" t="s">
        <v>7101</v>
      </c>
      <c r="X53" t="s">
        <v>401</v>
      </c>
      <c r="Y53">
        <v>4</v>
      </c>
      <c r="Z53">
        <v>3</v>
      </c>
      <c r="AA53">
        <v>3</v>
      </c>
      <c r="AB53">
        <v>1</v>
      </c>
      <c r="AC53">
        <v>1</v>
      </c>
      <c r="AD53">
        <v>5</v>
      </c>
      <c r="AE53">
        <v>0</v>
      </c>
      <c r="AF53">
        <v>16</v>
      </c>
      <c r="AG53">
        <v>14</v>
      </c>
      <c r="AH53">
        <v>16</v>
      </c>
      <c r="AP53" cm="1">
        <f t="array" ref="AP53">MAX(IF(D53:AN53&lt;&gt;"",1,0))</f>
        <v>1</v>
      </c>
    </row>
    <row r="54" spans="1:42" x14ac:dyDescent="0.3">
      <c r="A54" s="11" t="s">
        <v>7187</v>
      </c>
      <c r="B54" t="s">
        <v>7092</v>
      </c>
      <c r="C54" t="s">
        <v>7923</v>
      </c>
      <c r="D54">
        <v>15</v>
      </c>
      <c r="E54" t="s">
        <v>7094</v>
      </c>
      <c r="F54" t="s">
        <v>7105</v>
      </c>
      <c r="G54" t="s">
        <v>7096</v>
      </c>
      <c r="H54">
        <v>4</v>
      </c>
      <c r="I54">
        <v>2</v>
      </c>
      <c r="J54" t="s">
        <v>7088</v>
      </c>
      <c r="K54" t="s">
        <v>7088</v>
      </c>
      <c r="L54" t="s">
        <v>7103</v>
      </c>
      <c r="M54" t="s">
        <v>7104</v>
      </c>
      <c r="N54">
        <v>2</v>
      </c>
      <c r="O54">
        <v>1</v>
      </c>
      <c r="P54">
        <v>0</v>
      </c>
      <c r="Q54" t="s">
        <v>401</v>
      </c>
      <c r="R54" t="s">
        <v>401</v>
      </c>
      <c r="S54" t="s">
        <v>401</v>
      </c>
      <c r="T54" t="s">
        <v>401</v>
      </c>
      <c r="U54" t="s">
        <v>7101</v>
      </c>
      <c r="V54" t="s">
        <v>7101</v>
      </c>
      <c r="W54" t="s">
        <v>401</v>
      </c>
      <c r="X54" t="s">
        <v>401</v>
      </c>
      <c r="Y54">
        <v>5</v>
      </c>
      <c r="Z54">
        <v>5</v>
      </c>
      <c r="AA54">
        <v>5</v>
      </c>
      <c r="AB54">
        <v>3</v>
      </c>
      <c r="AC54">
        <v>4</v>
      </c>
      <c r="AD54">
        <v>5</v>
      </c>
      <c r="AE54">
        <v>4</v>
      </c>
      <c r="AF54">
        <v>10</v>
      </c>
      <c r="AG54">
        <v>9</v>
      </c>
      <c r="AH54">
        <v>9</v>
      </c>
      <c r="AP54" cm="1">
        <f t="array" ref="AP54">MAX(IF(D54:AN54&lt;&gt;"",1,0))</f>
        <v>1</v>
      </c>
    </row>
    <row r="55" spans="1:42" x14ac:dyDescent="0.3">
      <c r="A55" s="11" t="s">
        <v>7188</v>
      </c>
      <c r="B55" t="s">
        <v>7092</v>
      </c>
      <c r="C55" t="s">
        <v>7924</v>
      </c>
      <c r="D55">
        <v>15</v>
      </c>
      <c r="E55" t="s">
        <v>7094</v>
      </c>
      <c r="F55" t="s">
        <v>7095</v>
      </c>
      <c r="G55" t="s">
        <v>7102</v>
      </c>
      <c r="H55">
        <v>4</v>
      </c>
      <c r="I55">
        <v>4</v>
      </c>
      <c r="J55" t="s">
        <v>7106</v>
      </c>
      <c r="K55" t="s">
        <v>7106</v>
      </c>
      <c r="L55" t="s">
        <v>7099</v>
      </c>
      <c r="M55" t="s">
        <v>7100</v>
      </c>
      <c r="N55">
        <v>1</v>
      </c>
      <c r="O55">
        <v>1</v>
      </c>
      <c r="P55">
        <v>0</v>
      </c>
      <c r="Q55" t="s">
        <v>7101</v>
      </c>
      <c r="R55" t="s">
        <v>7101</v>
      </c>
      <c r="S55" t="s">
        <v>401</v>
      </c>
      <c r="T55" t="s">
        <v>401</v>
      </c>
      <c r="U55" t="s">
        <v>7101</v>
      </c>
      <c r="V55" t="s">
        <v>7101</v>
      </c>
      <c r="W55" t="s">
        <v>7101</v>
      </c>
      <c r="X55" t="s">
        <v>401</v>
      </c>
      <c r="Y55">
        <v>3</v>
      </c>
      <c r="Z55">
        <v>3</v>
      </c>
      <c r="AA55">
        <v>4</v>
      </c>
      <c r="AB55">
        <v>2</v>
      </c>
      <c r="AC55">
        <v>3</v>
      </c>
      <c r="AD55">
        <v>5</v>
      </c>
      <c r="AE55">
        <v>0</v>
      </c>
      <c r="AF55">
        <v>13</v>
      </c>
      <c r="AG55">
        <v>12</v>
      </c>
      <c r="AH55">
        <v>12</v>
      </c>
      <c r="AP55" cm="1">
        <f t="array" ref="AP55">MAX(IF(D55:AN55&lt;&gt;"",1,0))</f>
        <v>1</v>
      </c>
    </row>
    <row r="56" spans="1:42" x14ac:dyDescent="0.3">
      <c r="A56" s="11" t="s">
        <v>7189</v>
      </c>
      <c r="B56" t="s">
        <v>7092</v>
      </c>
      <c r="C56" t="s">
        <v>7923</v>
      </c>
      <c r="D56">
        <v>15</v>
      </c>
      <c r="E56" t="s">
        <v>7094</v>
      </c>
      <c r="F56" t="s">
        <v>7105</v>
      </c>
      <c r="G56" t="s">
        <v>7096</v>
      </c>
      <c r="H56">
        <v>3</v>
      </c>
      <c r="I56">
        <v>3</v>
      </c>
      <c r="J56" t="s">
        <v>7103</v>
      </c>
      <c r="K56" t="s">
        <v>7103</v>
      </c>
      <c r="L56" t="s">
        <v>7103</v>
      </c>
      <c r="M56" t="s">
        <v>7100</v>
      </c>
      <c r="N56">
        <v>1</v>
      </c>
      <c r="O56">
        <v>1</v>
      </c>
      <c r="P56">
        <v>0</v>
      </c>
      <c r="Q56" t="s">
        <v>401</v>
      </c>
      <c r="R56" t="s">
        <v>401</v>
      </c>
      <c r="S56" t="s">
        <v>401</v>
      </c>
      <c r="T56" t="s">
        <v>401</v>
      </c>
      <c r="U56" t="s">
        <v>7101</v>
      </c>
      <c r="V56" t="s">
        <v>7101</v>
      </c>
      <c r="W56" t="s">
        <v>7101</v>
      </c>
      <c r="X56" t="s">
        <v>401</v>
      </c>
      <c r="Y56">
        <v>5</v>
      </c>
      <c r="Z56">
        <v>3</v>
      </c>
      <c r="AA56">
        <v>4</v>
      </c>
      <c r="AB56">
        <v>4</v>
      </c>
      <c r="AC56">
        <v>4</v>
      </c>
      <c r="AD56">
        <v>1</v>
      </c>
      <c r="AE56">
        <v>0</v>
      </c>
      <c r="AF56">
        <v>13</v>
      </c>
      <c r="AG56">
        <v>12</v>
      </c>
      <c r="AH56">
        <v>13</v>
      </c>
      <c r="AP56" cm="1">
        <f t="array" ref="AP56">MAX(IF(D56:AN56&lt;&gt;"",1,0))</f>
        <v>1</v>
      </c>
    </row>
    <row r="57" spans="1:42" x14ac:dyDescent="0.3">
      <c r="A57" s="11" t="s">
        <v>7190</v>
      </c>
      <c r="B57" t="s">
        <v>7092</v>
      </c>
      <c r="C57" t="s">
        <v>7924</v>
      </c>
      <c r="D57">
        <v>16</v>
      </c>
      <c r="E57" t="s">
        <v>7094</v>
      </c>
      <c r="F57" t="s">
        <v>7095</v>
      </c>
      <c r="G57" t="s">
        <v>7096</v>
      </c>
      <c r="H57">
        <v>2</v>
      </c>
      <c r="I57">
        <v>1</v>
      </c>
      <c r="J57" t="s">
        <v>7103</v>
      </c>
      <c r="K57" t="s">
        <v>7103</v>
      </c>
      <c r="L57" t="s">
        <v>7103</v>
      </c>
      <c r="M57" t="s">
        <v>7100</v>
      </c>
      <c r="N57">
        <v>1</v>
      </c>
      <c r="O57">
        <v>2</v>
      </c>
      <c r="P57">
        <v>0</v>
      </c>
      <c r="Q57" t="s">
        <v>401</v>
      </c>
      <c r="R57" t="s">
        <v>401</v>
      </c>
      <c r="S57" t="s">
        <v>401</v>
      </c>
      <c r="T57" t="s">
        <v>7101</v>
      </c>
      <c r="U57" t="s">
        <v>7101</v>
      </c>
      <c r="V57" t="s">
        <v>7101</v>
      </c>
      <c r="W57" t="s">
        <v>7101</v>
      </c>
      <c r="X57" t="s">
        <v>7101</v>
      </c>
      <c r="Y57">
        <v>5</v>
      </c>
      <c r="Z57">
        <v>3</v>
      </c>
      <c r="AA57">
        <v>4</v>
      </c>
      <c r="AB57">
        <v>1</v>
      </c>
      <c r="AC57">
        <v>1</v>
      </c>
      <c r="AD57">
        <v>2</v>
      </c>
      <c r="AE57">
        <v>2</v>
      </c>
      <c r="AF57">
        <v>12</v>
      </c>
      <c r="AG57">
        <v>13</v>
      </c>
      <c r="AH57">
        <v>12</v>
      </c>
      <c r="AP57" cm="1">
        <f t="array" ref="AP57">MAX(IF(D57:AN57&lt;&gt;"",1,0))</f>
        <v>1</v>
      </c>
    </row>
    <row r="58" spans="1:42" x14ac:dyDescent="0.3">
      <c r="A58" s="11" t="s">
        <v>7191</v>
      </c>
      <c r="B58" t="s">
        <v>7092</v>
      </c>
      <c r="C58" t="s">
        <v>7923</v>
      </c>
      <c r="D58">
        <v>15</v>
      </c>
      <c r="E58" t="s">
        <v>7094</v>
      </c>
      <c r="F58" t="s">
        <v>7095</v>
      </c>
      <c r="G58" t="s">
        <v>7096</v>
      </c>
      <c r="H58">
        <v>4</v>
      </c>
      <c r="I58">
        <v>3</v>
      </c>
      <c r="J58" t="s">
        <v>7106</v>
      </c>
      <c r="K58" t="s">
        <v>7106</v>
      </c>
      <c r="L58" t="s">
        <v>7109</v>
      </c>
      <c r="M58" t="s">
        <v>7100</v>
      </c>
      <c r="N58">
        <v>1</v>
      </c>
      <c r="O58">
        <v>2</v>
      </c>
      <c r="P58">
        <v>0</v>
      </c>
      <c r="Q58" t="s">
        <v>401</v>
      </c>
      <c r="R58" t="s">
        <v>7101</v>
      </c>
      <c r="S58" t="s">
        <v>401</v>
      </c>
      <c r="T58" t="s">
        <v>7101</v>
      </c>
      <c r="U58" t="s">
        <v>7101</v>
      </c>
      <c r="V58" t="s">
        <v>7101</v>
      </c>
      <c r="W58" t="s">
        <v>7101</v>
      </c>
      <c r="X58" t="s">
        <v>401</v>
      </c>
      <c r="Y58">
        <v>4</v>
      </c>
      <c r="Z58">
        <v>3</v>
      </c>
      <c r="AA58">
        <v>2</v>
      </c>
      <c r="AB58">
        <v>1</v>
      </c>
      <c r="AC58">
        <v>1</v>
      </c>
      <c r="AD58">
        <v>1</v>
      </c>
      <c r="AE58">
        <v>0</v>
      </c>
      <c r="AF58">
        <v>15</v>
      </c>
      <c r="AG58">
        <v>14</v>
      </c>
      <c r="AH58">
        <v>15</v>
      </c>
      <c r="AP58" cm="1">
        <f t="array" ref="AP58">MAX(IF(D58:AN58&lt;&gt;"",1,0))</f>
        <v>1</v>
      </c>
    </row>
    <row r="59" spans="1:42" x14ac:dyDescent="0.3">
      <c r="A59" s="11" t="s">
        <v>7192</v>
      </c>
      <c r="B59" t="s">
        <v>7092</v>
      </c>
      <c r="C59" t="s">
        <v>7924</v>
      </c>
      <c r="D59">
        <v>15</v>
      </c>
      <c r="E59" t="s">
        <v>7094</v>
      </c>
      <c r="F59" t="s">
        <v>7095</v>
      </c>
      <c r="G59" t="s">
        <v>7102</v>
      </c>
      <c r="H59">
        <v>4</v>
      </c>
      <c r="I59">
        <v>4</v>
      </c>
      <c r="J59" t="s">
        <v>7098</v>
      </c>
      <c r="K59" t="s">
        <v>7088</v>
      </c>
      <c r="L59" t="s">
        <v>7109</v>
      </c>
      <c r="M59" t="s">
        <v>7100</v>
      </c>
      <c r="N59">
        <v>1</v>
      </c>
      <c r="O59">
        <v>2</v>
      </c>
      <c r="P59">
        <v>0</v>
      </c>
      <c r="Q59" t="s">
        <v>401</v>
      </c>
      <c r="R59" t="s">
        <v>7101</v>
      </c>
      <c r="S59" t="s">
        <v>401</v>
      </c>
      <c r="T59" t="s">
        <v>7101</v>
      </c>
      <c r="U59" t="s">
        <v>7101</v>
      </c>
      <c r="V59" t="s">
        <v>7101</v>
      </c>
      <c r="W59" t="s">
        <v>401</v>
      </c>
      <c r="X59" t="s">
        <v>401</v>
      </c>
      <c r="Y59">
        <v>3</v>
      </c>
      <c r="Z59">
        <v>2</v>
      </c>
      <c r="AA59">
        <v>2</v>
      </c>
      <c r="AB59">
        <v>1</v>
      </c>
      <c r="AC59">
        <v>1</v>
      </c>
      <c r="AD59">
        <v>5</v>
      </c>
      <c r="AE59">
        <v>8</v>
      </c>
      <c r="AF59">
        <v>15</v>
      </c>
      <c r="AG59">
        <v>15</v>
      </c>
      <c r="AH59">
        <v>16</v>
      </c>
      <c r="AP59" cm="1">
        <f t="array" ref="AP59">MAX(IF(D59:AN59&lt;&gt;"",1,0))</f>
        <v>1</v>
      </c>
    </row>
    <row r="60" spans="1:42" x14ac:dyDescent="0.3">
      <c r="A60" s="11" t="s">
        <v>7193</v>
      </c>
      <c r="B60" t="s">
        <v>7092</v>
      </c>
      <c r="C60" t="s">
        <v>7923</v>
      </c>
      <c r="D60">
        <v>15</v>
      </c>
      <c r="E60" t="s">
        <v>7094</v>
      </c>
      <c r="F60" t="s">
        <v>7105</v>
      </c>
      <c r="G60" t="s">
        <v>7102</v>
      </c>
      <c r="H60">
        <v>1</v>
      </c>
      <c r="I60">
        <v>2</v>
      </c>
      <c r="J60" t="s">
        <v>7103</v>
      </c>
      <c r="K60" t="s">
        <v>7097</v>
      </c>
      <c r="L60" t="s">
        <v>7107</v>
      </c>
      <c r="M60" t="s">
        <v>7104</v>
      </c>
      <c r="N60">
        <v>1</v>
      </c>
      <c r="O60">
        <v>2</v>
      </c>
      <c r="P60">
        <v>0</v>
      </c>
      <c r="Q60" t="s">
        <v>7101</v>
      </c>
      <c r="R60" t="s">
        <v>7101</v>
      </c>
      <c r="S60" t="s">
        <v>401</v>
      </c>
      <c r="T60" t="s">
        <v>7101</v>
      </c>
      <c r="U60" t="s">
        <v>7101</v>
      </c>
      <c r="V60" t="s">
        <v>7101</v>
      </c>
      <c r="W60" t="s">
        <v>7101</v>
      </c>
      <c r="X60" t="s">
        <v>401</v>
      </c>
      <c r="Y60">
        <v>4</v>
      </c>
      <c r="Z60">
        <v>3</v>
      </c>
      <c r="AA60">
        <v>2</v>
      </c>
      <c r="AB60">
        <v>1</v>
      </c>
      <c r="AC60">
        <v>1</v>
      </c>
      <c r="AD60">
        <v>5</v>
      </c>
      <c r="AE60">
        <v>0</v>
      </c>
      <c r="AF60">
        <v>14</v>
      </c>
      <c r="AG60">
        <v>13</v>
      </c>
      <c r="AH60">
        <v>14</v>
      </c>
      <c r="AP60" cm="1">
        <f t="array" ref="AP60">MAX(IF(D60:AN60&lt;&gt;"",1,0))</f>
        <v>1</v>
      </c>
    </row>
    <row r="61" spans="1:42" x14ac:dyDescent="0.3">
      <c r="A61" s="11" t="s">
        <v>7194</v>
      </c>
      <c r="B61" t="s">
        <v>7092</v>
      </c>
      <c r="C61" t="s">
        <v>7924</v>
      </c>
      <c r="D61">
        <v>16</v>
      </c>
      <c r="E61" t="s">
        <v>7094</v>
      </c>
      <c r="F61" t="s">
        <v>7095</v>
      </c>
      <c r="G61" t="s">
        <v>7102</v>
      </c>
      <c r="H61">
        <v>4</v>
      </c>
      <c r="I61">
        <v>2</v>
      </c>
      <c r="J61" t="s">
        <v>7106</v>
      </c>
      <c r="K61" t="s">
        <v>7103</v>
      </c>
      <c r="L61" t="s">
        <v>7099</v>
      </c>
      <c r="M61" t="s">
        <v>7100</v>
      </c>
      <c r="N61">
        <v>1</v>
      </c>
      <c r="O61">
        <v>2</v>
      </c>
      <c r="P61">
        <v>0</v>
      </c>
      <c r="Q61" t="s">
        <v>401</v>
      </c>
      <c r="R61" t="s">
        <v>7101</v>
      </c>
      <c r="S61" t="s">
        <v>7101</v>
      </c>
      <c r="T61" t="s">
        <v>401</v>
      </c>
      <c r="U61" t="s">
        <v>7101</v>
      </c>
      <c r="V61" t="s">
        <v>7101</v>
      </c>
      <c r="W61" t="s">
        <v>7101</v>
      </c>
      <c r="X61" t="s">
        <v>401</v>
      </c>
      <c r="Y61">
        <v>4</v>
      </c>
      <c r="Z61">
        <v>2</v>
      </c>
      <c r="AA61">
        <v>3</v>
      </c>
      <c r="AB61">
        <v>1</v>
      </c>
      <c r="AC61">
        <v>1</v>
      </c>
      <c r="AD61">
        <v>5</v>
      </c>
      <c r="AE61">
        <v>2</v>
      </c>
      <c r="AF61">
        <v>16</v>
      </c>
      <c r="AG61">
        <v>15</v>
      </c>
      <c r="AH61">
        <v>16</v>
      </c>
      <c r="AP61" cm="1">
        <f t="array" ref="AP61">MAX(IF(D61:AN61&lt;&gt;"",1,0))</f>
        <v>1</v>
      </c>
    </row>
    <row r="62" spans="1:42" x14ac:dyDescent="0.3">
      <c r="A62" s="11" t="s">
        <v>7195</v>
      </c>
      <c r="B62" t="s">
        <v>7092</v>
      </c>
      <c r="C62" t="s">
        <v>7923</v>
      </c>
      <c r="D62">
        <v>16</v>
      </c>
      <c r="E62" t="s">
        <v>7110</v>
      </c>
      <c r="F62" t="s">
        <v>7095</v>
      </c>
      <c r="G62" t="s">
        <v>7102</v>
      </c>
      <c r="H62">
        <v>4</v>
      </c>
      <c r="I62">
        <v>4</v>
      </c>
      <c r="J62" t="s">
        <v>7088</v>
      </c>
      <c r="K62" t="s">
        <v>7098</v>
      </c>
      <c r="L62" t="s">
        <v>7103</v>
      </c>
      <c r="M62" t="s">
        <v>7100</v>
      </c>
      <c r="N62">
        <v>1</v>
      </c>
      <c r="O62">
        <v>2</v>
      </c>
      <c r="P62">
        <v>0</v>
      </c>
      <c r="Q62" t="s">
        <v>401</v>
      </c>
      <c r="R62" t="s">
        <v>7101</v>
      </c>
      <c r="S62" t="s">
        <v>401</v>
      </c>
      <c r="T62" t="s">
        <v>7101</v>
      </c>
      <c r="U62" t="s">
        <v>7101</v>
      </c>
      <c r="V62" t="s">
        <v>7101</v>
      </c>
      <c r="W62" t="s">
        <v>401</v>
      </c>
      <c r="X62" t="s">
        <v>401</v>
      </c>
      <c r="Y62">
        <v>2</v>
      </c>
      <c r="Z62">
        <v>4</v>
      </c>
      <c r="AA62">
        <v>4</v>
      </c>
      <c r="AB62">
        <v>2</v>
      </c>
      <c r="AC62">
        <v>3</v>
      </c>
      <c r="AD62">
        <v>4</v>
      </c>
      <c r="AE62">
        <v>0</v>
      </c>
      <c r="AF62">
        <v>17</v>
      </c>
      <c r="AG62">
        <v>16</v>
      </c>
      <c r="AH62">
        <v>16</v>
      </c>
      <c r="AP62" cm="1">
        <f t="array" ref="AP62">MAX(IF(D62:AN62&lt;&gt;"",1,0))</f>
        <v>1</v>
      </c>
    </row>
    <row r="63" spans="1:42" x14ac:dyDescent="0.3">
      <c r="A63" s="11" t="s">
        <v>7196</v>
      </c>
      <c r="B63" t="s">
        <v>7092</v>
      </c>
      <c r="C63" t="s">
        <v>7924</v>
      </c>
      <c r="D63">
        <v>16</v>
      </c>
      <c r="E63" t="s">
        <v>7094</v>
      </c>
      <c r="F63" t="s">
        <v>7095</v>
      </c>
      <c r="G63" t="s">
        <v>7102</v>
      </c>
      <c r="H63">
        <v>1</v>
      </c>
      <c r="I63">
        <v>1</v>
      </c>
      <c r="J63" t="s">
        <v>7106</v>
      </c>
      <c r="K63" t="s">
        <v>7106</v>
      </c>
      <c r="L63" t="s">
        <v>7099</v>
      </c>
      <c r="M63" t="s">
        <v>7104</v>
      </c>
      <c r="N63">
        <v>4</v>
      </c>
      <c r="O63">
        <v>1</v>
      </c>
      <c r="P63">
        <v>0</v>
      </c>
      <c r="Q63" t="s">
        <v>7101</v>
      </c>
      <c r="R63" t="s">
        <v>7101</v>
      </c>
      <c r="S63" t="s">
        <v>401</v>
      </c>
      <c r="T63" t="s">
        <v>7101</v>
      </c>
      <c r="U63" t="s">
        <v>401</v>
      </c>
      <c r="V63" t="s">
        <v>7101</v>
      </c>
      <c r="W63" t="s">
        <v>7101</v>
      </c>
      <c r="X63" t="s">
        <v>7101</v>
      </c>
      <c r="Y63">
        <v>5</v>
      </c>
      <c r="Z63">
        <v>5</v>
      </c>
      <c r="AA63">
        <v>5</v>
      </c>
      <c r="AB63">
        <v>5</v>
      </c>
      <c r="AC63">
        <v>5</v>
      </c>
      <c r="AD63">
        <v>5</v>
      </c>
      <c r="AE63">
        <v>0</v>
      </c>
      <c r="AF63">
        <v>10</v>
      </c>
      <c r="AG63">
        <v>10</v>
      </c>
      <c r="AH63">
        <v>16</v>
      </c>
      <c r="AP63" cm="1">
        <f t="array" ref="AP63">MAX(IF(D63:AN63&lt;&gt;"",1,0))</f>
        <v>1</v>
      </c>
    </row>
    <row r="64" spans="1:42" x14ac:dyDescent="0.3">
      <c r="A64" s="11" t="s">
        <v>7197</v>
      </c>
      <c r="B64" t="s">
        <v>7092</v>
      </c>
      <c r="C64" t="s">
        <v>7923</v>
      </c>
      <c r="D64">
        <v>16</v>
      </c>
      <c r="E64" t="s">
        <v>7094</v>
      </c>
      <c r="F64" t="s">
        <v>7105</v>
      </c>
      <c r="G64" t="s">
        <v>7102</v>
      </c>
      <c r="H64">
        <v>1</v>
      </c>
      <c r="I64">
        <v>2</v>
      </c>
      <c r="J64" t="s">
        <v>7103</v>
      </c>
      <c r="K64" t="s">
        <v>7106</v>
      </c>
      <c r="L64" t="s">
        <v>7109</v>
      </c>
      <c r="M64" t="s">
        <v>7104</v>
      </c>
      <c r="N64">
        <v>1</v>
      </c>
      <c r="O64">
        <v>2</v>
      </c>
      <c r="P64">
        <v>0</v>
      </c>
      <c r="Q64" t="s">
        <v>7101</v>
      </c>
      <c r="R64" t="s">
        <v>401</v>
      </c>
      <c r="S64" t="s">
        <v>401</v>
      </c>
      <c r="T64" t="s">
        <v>7101</v>
      </c>
      <c r="U64" t="s">
        <v>7101</v>
      </c>
      <c r="V64" t="s">
        <v>7101</v>
      </c>
      <c r="W64" t="s">
        <v>7101</v>
      </c>
      <c r="X64" t="s">
        <v>401</v>
      </c>
      <c r="Y64">
        <v>4</v>
      </c>
      <c r="Z64">
        <v>4</v>
      </c>
      <c r="AA64">
        <v>3</v>
      </c>
      <c r="AB64">
        <v>1</v>
      </c>
      <c r="AC64">
        <v>1</v>
      </c>
      <c r="AD64">
        <v>1</v>
      </c>
      <c r="AE64">
        <v>0</v>
      </c>
      <c r="AF64">
        <v>13</v>
      </c>
      <c r="AG64">
        <v>13</v>
      </c>
      <c r="AH64">
        <v>10</v>
      </c>
      <c r="AP64" cm="1">
        <f t="array" ref="AP64">MAX(IF(D64:AN64&lt;&gt;"",1,0))</f>
        <v>1</v>
      </c>
    </row>
    <row r="65" spans="1:42" x14ac:dyDescent="0.3">
      <c r="A65" s="11" t="s">
        <v>7198</v>
      </c>
      <c r="B65" t="s">
        <v>7092</v>
      </c>
      <c r="C65" t="s">
        <v>7924</v>
      </c>
      <c r="D65">
        <v>16</v>
      </c>
      <c r="E65" t="s">
        <v>7094</v>
      </c>
      <c r="F65" t="s">
        <v>7095</v>
      </c>
      <c r="G65" t="s">
        <v>7102</v>
      </c>
      <c r="H65">
        <v>4</v>
      </c>
      <c r="I65">
        <v>3</v>
      </c>
      <c r="J65" t="s">
        <v>7098</v>
      </c>
      <c r="K65" t="s">
        <v>7088</v>
      </c>
      <c r="L65" t="s">
        <v>7107</v>
      </c>
      <c r="M65" t="s">
        <v>7100</v>
      </c>
      <c r="N65">
        <v>1</v>
      </c>
      <c r="O65">
        <v>3</v>
      </c>
      <c r="P65">
        <v>0</v>
      </c>
      <c r="Q65" t="s">
        <v>7101</v>
      </c>
      <c r="R65" t="s">
        <v>7101</v>
      </c>
      <c r="S65" t="s">
        <v>401</v>
      </c>
      <c r="T65" t="s">
        <v>7101</v>
      </c>
      <c r="U65" t="s">
        <v>7101</v>
      </c>
      <c r="V65" t="s">
        <v>7101</v>
      </c>
      <c r="W65" t="s">
        <v>7101</v>
      </c>
      <c r="X65" t="s">
        <v>401</v>
      </c>
      <c r="Y65">
        <v>3</v>
      </c>
      <c r="Z65">
        <v>4</v>
      </c>
      <c r="AA65">
        <v>4</v>
      </c>
      <c r="AB65">
        <v>2</v>
      </c>
      <c r="AC65">
        <v>4</v>
      </c>
      <c r="AD65">
        <v>4</v>
      </c>
      <c r="AE65">
        <v>0</v>
      </c>
      <c r="AF65">
        <v>14</v>
      </c>
      <c r="AG65">
        <v>13</v>
      </c>
      <c r="AH65">
        <v>13</v>
      </c>
      <c r="AP65" cm="1">
        <f t="array" ref="AP65">MAX(IF(D65:AN65&lt;&gt;"",1,0))</f>
        <v>1</v>
      </c>
    </row>
    <row r="66" spans="1:42" x14ac:dyDescent="0.3">
      <c r="A66" s="11" t="s">
        <v>7199</v>
      </c>
      <c r="B66" t="s">
        <v>7092</v>
      </c>
      <c r="C66" t="s">
        <v>7923</v>
      </c>
      <c r="D66">
        <v>15</v>
      </c>
      <c r="E66" t="s">
        <v>7094</v>
      </c>
      <c r="F66" t="s">
        <v>7105</v>
      </c>
      <c r="G66" t="s">
        <v>7102</v>
      </c>
      <c r="H66">
        <v>4</v>
      </c>
      <c r="I66">
        <v>3</v>
      </c>
      <c r="J66" t="s">
        <v>7106</v>
      </c>
      <c r="K66" t="s">
        <v>7106</v>
      </c>
      <c r="L66" t="s">
        <v>7109</v>
      </c>
      <c r="M66" t="s">
        <v>7104</v>
      </c>
      <c r="N66">
        <v>1</v>
      </c>
      <c r="O66">
        <v>2</v>
      </c>
      <c r="P66">
        <v>0</v>
      </c>
      <c r="Q66" t="s">
        <v>7101</v>
      </c>
      <c r="R66" t="s">
        <v>401</v>
      </c>
      <c r="S66" t="s">
        <v>401</v>
      </c>
      <c r="T66" t="s">
        <v>7101</v>
      </c>
      <c r="U66" t="s">
        <v>7101</v>
      </c>
      <c r="V66" t="s">
        <v>7101</v>
      </c>
      <c r="W66" t="s">
        <v>7101</v>
      </c>
      <c r="X66" t="s">
        <v>7101</v>
      </c>
      <c r="Y66">
        <v>4</v>
      </c>
      <c r="Z66">
        <v>4</v>
      </c>
      <c r="AA66">
        <v>4</v>
      </c>
      <c r="AB66">
        <v>2</v>
      </c>
      <c r="AC66">
        <v>4</v>
      </c>
      <c r="AD66">
        <v>2</v>
      </c>
      <c r="AE66">
        <v>0</v>
      </c>
      <c r="AF66">
        <v>13</v>
      </c>
      <c r="AG66">
        <v>12</v>
      </c>
      <c r="AH66">
        <v>12</v>
      </c>
      <c r="AP66" cm="1">
        <f t="array" ref="AP66">MAX(IF(D66:AN66&lt;&gt;"",1,0))</f>
        <v>1</v>
      </c>
    </row>
    <row r="67" spans="1:42" x14ac:dyDescent="0.3">
      <c r="A67" s="11" t="s">
        <v>7200</v>
      </c>
      <c r="B67" t="s">
        <v>7092</v>
      </c>
      <c r="C67" t="s">
        <v>7924</v>
      </c>
      <c r="D67">
        <v>16</v>
      </c>
      <c r="E67" t="s">
        <v>7094</v>
      </c>
      <c r="F67" t="s">
        <v>7105</v>
      </c>
      <c r="G67" t="s">
        <v>7102</v>
      </c>
      <c r="H67">
        <v>4</v>
      </c>
      <c r="I67">
        <v>3</v>
      </c>
      <c r="J67" t="s">
        <v>7098</v>
      </c>
      <c r="K67" t="s">
        <v>7106</v>
      </c>
      <c r="L67" t="s">
        <v>7099</v>
      </c>
      <c r="M67" t="s">
        <v>7100</v>
      </c>
      <c r="N67">
        <v>3</v>
      </c>
      <c r="O67">
        <v>2</v>
      </c>
      <c r="P67">
        <v>0</v>
      </c>
      <c r="Q67" t="s">
        <v>401</v>
      </c>
      <c r="R67" t="s">
        <v>7101</v>
      </c>
      <c r="S67" t="s">
        <v>401</v>
      </c>
      <c r="T67" t="s">
        <v>7101</v>
      </c>
      <c r="U67" t="s">
        <v>7101</v>
      </c>
      <c r="V67" t="s">
        <v>7101</v>
      </c>
      <c r="W67" t="s">
        <v>7101</v>
      </c>
      <c r="X67" t="s">
        <v>401</v>
      </c>
      <c r="Y67">
        <v>5</v>
      </c>
      <c r="Z67">
        <v>4</v>
      </c>
      <c r="AA67">
        <v>3</v>
      </c>
      <c r="AB67">
        <v>1</v>
      </c>
      <c r="AC67">
        <v>2</v>
      </c>
      <c r="AD67">
        <v>1</v>
      </c>
      <c r="AE67">
        <v>2</v>
      </c>
      <c r="AF67">
        <v>16</v>
      </c>
      <c r="AG67">
        <v>15</v>
      </c>
      <c r="AH67">
        <v>16</v>
      </c>
      <c r="AP67" cm="1">
        <f t="array" ref="AP67">MAX(IF(D67:AN67&lt;&gt;"",1,0))</f>
        <v>1</v>
      </c>
    </row>
    <row r="68" spans="1:42" x14ac:dyDescent="0.3">
      <c r="A68" s="11" t="s">
        <v>7201</v>
      </c>
      <c r="B68" t="s">
        <v>7092</v>
      </c>
      <c r="C68" t="s">
        <v>7923</v>
      </c>
      <c r="D68">
        <v>15</v>
      </c>
      <c r="E68" t="s">
        <v>7094</v>
      </c>
      <c r="F68" t="s">
        <v>7095</v>
      </c>
      <c r="G68" t="s">
        <v>7096</v>
      </c>
      <c r="H68">
        <v>4</v>
      </c>
      <c r="I68">
        <v>4</v>
      </c>
      <c r="J68" t="s">
        <v>7103</v>
      </c>
      <c r="K68" t="s">
        <v>7106</v>
      </c>
      <c r="L68" t="s">
        <v>7109</v>
      </c>
      <c r="M68" t="s">
        <v>7100</v>
      </c>
      <c r="N68">
        <v>1</v>
      </c>
      <c r="O68">
        <v>4</v>
      </c>
      <c r="P68">
        <v>0</v>
      </c>
      <c r="Q68" t="s">
        <v>401</v>
      </c>
      <c r="R68" t="s">
        <v>7101</v>
      </c>
      <c r="S68" t="s">
        <v>401</v>
      </c>
      <c r="T68" t="s">
        <v>7101</v>
      </c>
      <c r="U68" t="s">
        <v>401</v>
      </c>
      <c r="V68" t="s">
        <v>7101</v>
      </c>
      <c r="W68" t="s">
        <v>7101</v>
      </c>
      <c r="X68" t="s">
        <v>7101</v>
      </c>
      <c r="Y68">
        <v>1</v>
      </c>
      <c r="Z68">
        <v>3</v>
      </c>
      <c r="AA68">
        <v>3</v>
      </c>
      <c r="AB68">
        <v>5</v>
      </c>
      <c r="AC68">
        <v>5</v>
      </c>
      <c r="AD68">
        <v>3</v>
      </c>
      <c r="AE68">
        <v>0</v>
      </c>
      <c r="AF68">
        <v>11</v>
      </c>
      <c r="AG68">
        <v>12</v>
      </c>
      <c r="AH68">
        <v>12</v>
      </c>
      <c r="AP68" cm="1">
        <f t="array" ref="AP68">MAX(IF(D68:AN68&lt;&gt;"",1,0))</f>
        <v>1</v>
      </c>
    </row>
    <row r="69" spans="1:42" x14ac:dyDescent="0.3">
      <c r="A69" s="11" t="s">
        <v>7202</v>
      </c>
      <c r="B69" t="s">
        <v>7092</v>
      </c>
      <c r="C69" t="s">
        <v>7924</v>
      </c>
      <c r="D69">
        <v>16</v>
      </c>
      <c r="E69" t="s">
        <v>7094</v>
      </c>
      <c r="F69" t="s">
        <v>7095</v>
      </c>
      <c r="G69" t="s">
        <v>7102</v>
      </c>
      <c r="H69">
        <v>3</v>
      </c>
      <c r="I69">
        <v>1</v>
      </c>
      <c r="J69" t="s">
        <v>7106</v>
      </c>
      <c r="K69" t="s">
        <v>7103</v>
      </c>
      <c r="L69" t="s">
        <v>7099</v>
      </c>
      <c r="M69" t="s">
        <v>7100</v>
      </c>
      <c r="N69">
        <v>1</v>
      </c>
      <c r="O69">
        <v>4</v>
      </c>
      <c r="P69">
        <v>0</v>
      </c>
      <c r="Q69" t="s">
        <v>7101</v>
      </c>
      <c r="R69" t="s">
        <v>7101</v>
      </c>
      <c r="S69" t="s">
        <v>401</v>
      </c>
      <c r="T69" t="s">
        <v>401</v>
      </c>
      <c r="U69" t="s">
        <v>7101</v>
      </c>
      <c r="V69" t="s">
        <v>7101</v>
      </c>
      <c r="W69" t="s">
        <v>7101</v>
      </c>
      <c r="X69" t="s">
        <v>401</v>
      </c>
      <c r="Y69">
        <v>4</v>
      </c>
      <c r="Z69">
        <v>3</v>
      </c>
      <c r="AA69">
        <v>3</v>
      </c>
      <c r="AB69">
        <v>1</v>
      </c>
      <c r="AC69">
        <v>2</v>
      </c>
      <c r="AD69">
        <v>5</v>
      </c>
      <c r="AE69">
        <v>0</v>
      </c>
      <c r="AF69">
        <v>10</v>
      </c>
      <c r="AG69">
        <v>9</v>
      </c>
      <c r="AH69">
        <v>10</v>
      </c>
      <c r="AP69" cm="1">
        <f t="array" ref="AP69">MAX(IF(D69:AN69&lt;&gt;"",1,0))</f>
        <v>1</v>
      </c>
    </row>
    <row r="70" spans="1:42" x14ac:dyDescent="0.3">
      <c r="A70" s="11" t="s">
        <v>7203</v>
      </c>
      <c r="B70" t="s">
        <v>7092</v>
      </c>
      <c r="C70" t="s">
        <v>7923</v>
      </c>
      <c r="D70">
        <v>15</v>
      </c>
      <c r="E70" t="s">
        <v>7110</v>
      </c>
      <c r="F70" t="s">
        <v>7105</v>
      </c>
      <c r="G70" t="s">
        <v>7102</v>
      </c>
      <c r="H70">
        <v>2</v>
      </c>
      <c r="I70">
        <v>2</v>
      </c>
      <c r="J70" t="s">
        <v>7088</v>
      </c>
      <c r="K70" t="s">
        <v>7106</v>
      </c>
      <c r="L70" t="s">
        <v>7109</v>
      </c>
      <c r="M70" t="s">
        <v>7100</v>
      </c>
      <c r="N70">
        <v>2</v>
      </c>
      <c r="O70">
        <v>2</v>
      </c>
      <c r="P70">
        <v>0</v>
      </c>
      <c r="Q70" t="s">
        <v>7101</v>
      </c>
      <c r="R70" t="s">
        <v>7101</v>
      </c>
      <c r="S70" t="s">
        <v>401</v>
      </c>
      <c r="T70" t="s">
        <v>401</v>
      </c>
      <c r="U70" t="s">
        <v>7101</v>
      </c>
      <c r="V70" t="s">
        <v>7101</v>
      </c>
      <c r="W70" t="s">
        <v>7101</v>
      </c>
      <c r="X70" t="s">
        <v>401</v>
      </c>
      <c r="Y70">
        <v>4</v>
      </c>
      <c r="Z70">
        <v>1</v>
      </c>
      <c r="AA70">
        <v>3</v>
      </c>
      <c r="AB70">
        <v>1</v>
      </c>
      <c r="AC70">
        <v>3</v>
      </c>
      <c r="AD70">
        <v>4</v>
      </c>
      <c r="AE70">
        <v>0</v>
      </c>
      <c r="AF70">
        <v>11</v>
      </c>
      <c r="AG70">
        <v>10</v>
      </c>
      <c r="AH70">
        <v>11</v>
      </c>
      <c r="AP70" cm="1">
        <f t="array" ref="AP70">MAX(IF(D70:AN70&lt;&gt;"",1,0))</f>
        <v>1</v>
      </c>
    </row>
    <row r="71" spans="1:42" x14ac:dyDescent="0.3">
      <c r="A71" s="11" t="s">
        <v>7204</v>
      </c>
      <c r="B71" t="s">
        <v>7092</v>
      </c>
      <c r="C71" t="s">
        <v>7924</v>
      </c>
      <c r="D71">
        <v>15</v>
      </c>
      <c r="E71" t="s">
        <v>7110</v>
      </c>
      <c r="F71" t="s">
        <v>7105</v>
      </c>
      <c r="G71" t="s">
        <v>7102</v>
      </c>
      <c r="H71">
        <v>3</v>
      </c>
      <c r="I71">
        <v>1</v>
      </c>
      <c r="J71" t="s">
        <v>7103</v>
      </c>
      <c r="K71" t="s">
        <v>7103</v>
      </c>
      <c r="L71" t="s">
        <v>7109</v>
      </c>
      <c r="M71" t="s">
        <v>7104</v>
      </c>
      <c r="N71">
        <v>2</v>
      </c>
      <c r="O71">
        <v>4</v>
      </c>
      <c r="P71">
        <v>0</v>
      </c>
      <c r="Q71" t="s">
        <v>401</v>
      </c>
      <c r="R71" t="s">
        <v>7101</v>
      </c>
      <c r="S71" t="s">
        <v>401</v>
      </c>
      <c r="T71" t="s">
        <v>401</v>
      </c>
      <c r="U71" t="s">
        <v>401</v>
      </c>
      <c r="V71" t="s">
        <v>7101</v>
      </c>
      <c r="W71" t="s">
        <v>7101</v>
      </c>
      <c r="X71" t="s">
        <v>401</v>
      </c>
      <c r="Y71">
        <v>4</v>
      </c>
      <c r="Z71">
        <v>4</v>
      </c>
      <c r="AA71">
        <v>2</v>
      </c>
      <c r="AB71">
        <v>2</v>
      </c>
      <c r="AC71">
        <v>3</v>
      </c>
      <c r="AD71">
        <v>3</v>
      </c>
      <c r="AE71">
        <v>6</v>
      </c>
      <c r="AF71">
        <v>15</v>
      </c>
      <c r="AG71">
        <v>15</v>
      </c>
      <c r="AH71">
        <v>15</v>
      </c>
      <c r="AP71" cm="1">
        <f t="array" ref="AP71">MAX(IF(D71:AN71&lt;&gt;"",1,0))</f>
        <v>1</v>
      </c>
    </row>
    <row r="72" spans="1:42" x14ac:dyDescent="0.3">
      <c r="A72" s="11" t="s">
        <v>7205</v>
      </c>
      <c r="B72" t="s">
        <v>7092</v>
      </c>
      <c r="C72" t="s">
        <v>7923</v>
      </c>
      <c r="D72">
        <v>16</v>
      </c>
      <c r="E72" t="s">
        <v>7094</v>
      </c>
      <c r="F72" t="s">
        <v>7095</v>
      </c>
      <c r="G72" t="s">
        <v>7102</v>
      </c>
      <c r="H72">
        <v>3</v>
      </c>
      <c r="I72">
        <v>1</v>
      </c>
      <c r="J72" t="s">
        <v>7103</v>
      </c>
      <c r="K72" t="s">
        <v>7103</v>
      </c>
      <c r="L72" t="s">
        <v>7109</v>
      </c>
      <c r="M72" t="s">
        <v>7104</v>
      </c>
      <c r="N72">
        <v>2</v>
      </c>
      <c r="O72">
        <v>4</v>
      </c>
      <c r="P72">
        <v>0</v>
      </c>
      <c r="Q72" t="s">
        <v>401</v>
      </c>
      <c r="R72" t="s">
        <v>7101</v>
      </c>
      <c r="S72" t="s">
        <v>401</v>
      </c>
      <c r="T72" t="s">
        <v>401</v>
      </c>
      <c r="U72" t="s">
        <v>7101</v>
      </c>
      <c r="V72" t="s">
        <v>7101</v>
      </c>
      <c r="W72" t="s">
        <v>7101</v>
      </c>
      <c r="X72" t="s">
        <v>401</v>
      </c>
      <c r="Y72">
        <v>4</v>
      </c>
      <c r="Z72">
        <v>3</v>
      </c>
      <c r="AA72">
        <v>2</v>
      </c>
      <c r="AB72">
        <v>1</v>
      </c>
      <c r="AC72">
        <v>1</v>
      </c>
      <c r="AD72">
        <v>5</v>
      </c>
      <c r="AE72">
        <v>2</v>
      </c>
      <c r="AF72">
        <v>13</v>
      </c>
      <c r="AG72">
        <v>11</v>
      </c>
      <c r="AH72">
        <v>11</v>
      </c>
      <c r="AP72" cm="1">
        <f t="array" ref="AP72">MAX(IF(D72:AN72&lt;&gt;"",1,0))</f>
        <v>1</v>
      </c>
    </row>
    <row r="73" spans="1:42" x14ac:dyDescent="0.3">
      <c r="A73" s="11" t="s">
        <v>7206</v>
      </c>
      <c r="B73" t="s">
        <v>7092</v>
      </c>
      <c r="C73" t="s">
        <v>7924</v>
      </c>
      <c r="D73">
        <v>15</v>
      </c>
      <c r="E73" t="s">
        <v>7094</v>
      </c>
      <c r="F73" t="s">
        <v>7095</v>
      </c>
      <c r="G73" t="s">
        <v>7102</v>
      </c>
      <c r="H73">
        <v>4</v>
      </c>
      <c r="I73">
        <v>2</v>
      </c>
      <c r="J73" t="s">
        <v>7103</v>
      </c>
      <c r="K73" t="s">
        <v>7103</v>
      </c>
      <c r="L73" t="s">
        <v>7099</v>
      </c>
      <c r="M73" t="s">
        <v>7100</v>
      </c>
      <c r="N73">
        <v>1</v>
      </c>
      <c r="O73">
        <v>4</v>
      </c>
      <c r="P73">
        <v>0</v>
      </c>
      <c r="Q73" t="s">
        <v>401</v>
      </c>
      <c r="R73" t="s">
        <v>401</v>
      </c>
      <c r="S73" t="s">
        <v>401</v>
      </c>
      <c r="T73" t="s">
        <v>401</v>
      </c>
      <c r="U73" t="s">
        <v>7101</v>
      </c>
      <c r="V73" t="s">
        <v>7101</v>
      </c>
      <c r="W73" t="s">
        <v>7101</v>
      </c>
      <c r="X73" t="s">
        <v>401</v>
      </c>
      <c r="Y73">
        <v>3</v>
      </c>
      <c r="Z73">
        <v>3</v>
      </c>
      <c r="AA73">
        <v>3</v>
      </c>
      <c r="AB73">
        <v>1</v>
      </c>
      <c r="AC73">
        <v>1</v>
      </c>
      <c r="AD73">
        <v>3</v>
      </c>
      <c r="AE73">
        <v>0</v>
      </c>
      <c r="AF73">
        <v>11</v>
      </c>
      <c r="AG73">
        <v>9</v>
      </c>
      <c r="AH73">
        <v>10</v>
      </c>
      <c r="AP73" cm="1">
        <f t="array" ref="AP73">MAX(IF(D73:AN73&lt;&gt;"",1,0))</f>
        <v>1</v>
      </c>
    </row>
    <row r="74" spans="1:42" x14ac:dyDescent="0.3">
      <c r="A74" s="11" t="s">
        <v>7207</v>
      </c>
      <c r="B74" t="s">
        <v>7092</v>
      </c>
      <c r="C74" t="s">
        <v>7923</v>
      </c>
      <c r="D74">
        <v>15</v>
      </c>
      <c r="E74" t="s">
        <v>7110</v>
      </c>
      <c r="F74" t="s">
        <v>7095</v>
      </c>
      <c r="G74" t="s">
        <v>7102</v>
      </c>
      <c r="H74">
        <v>1</v>
      </c>
      <c r="I74">
        <v>1</v>
      </c>
      <c r="J74" t="s">
        <v>7103</v>
      </c>
      <c r="K74" t="s">
        <v>7103</v>
      </c>
      <c r="L74" t="s">
        <v>7109</v>
      </c>
      <c r="M74" t="s">
        <v>7100</v>
      </c>
      <c r="N74">
        <v>1</v>
      </c>
      <c r="O74">
        <v>2</v>
      </c>
      <c r="P74">
        <v>0</v>
      </c>
      <c r="Q74" t="s">
        <v>7101</v>
      </c>
      <c r="R74" t="s">
        <v>7101</v>
      </c>
      <c r="S74" t="s">
        <v>401</v>
      </c>
      <c r="T74" t="s">
        <v>401</v>
      </c>
      <c r="U74" t="s">
        <v>401</v>
      </c>
      <c r="V74" t="s">
        <v>7101</v>
      </c>
      <c r="W74" t="s">
        <v>7101</v>
      </c>
      <c r="X74" t="s">
        <v>7101</v>
      </c>
      <c r="Y74">
        <v>3</v>
      </c>
      <c r="Z74">
        <v>3</v>
      </c>
      <c r="AA74">
        <v>4</v>
      </c>
      <c r="AB74">
        <v>2</v>
      </c>
      <c r="AC74">
        <v>4</v>
      </c>
      <c r="AD74">
        <v>5</v>
      </c>
      <c r="AE74">
        <v>2</v>
      </c>
      <c r="AF74">
        <v>13</v>
      </c>
      <c r="AG74">
        <v>11</v>
      </c>
      <c r="AH74">
        <v>11</v>
      </c>
      <c r="AP74" cm="1">
        <f t="array" ref="AP74">MAX(IF(D74:AN74&lt;&gt;"",1,0))</f>
        <v>1</v>
      </c>
    </row>
    <row r="75" spans="1:42" x14ac:dyDescent="0.3">
      <c r="A75" s="11" t="s">
        <v>7208</v>
      </c>
      <c r="B75" t="s">
        <v>7092</v>
      </c>
      <c r="C75" t="s">
        <v>7924</v>
      </c>
      <c r="D75">
        <v>16</v>
      </c>
      <c r="E75" t="s">
        <v>7094</v>
      </c>
      <c r="F75" t="s">
        <v>7095</v>
      </c>
      <c r="G75" t="s">
        <v>7102</v>
      </c>
      <c r="H75">
        <v>3</v>
      </c>
      <c r="I75">
        <v>1</v>
      </c>
      <c r="J75" t="s">
        <v>7103</v>
      </c>
      <c r="K75" t="s">
        <v>7103</v>
      </c>
      <c r="L75" t="s">
        <v>7109</v>
      </c>
      <c r="M75" t="s">
        <v>7100</v>
      </c>
      <c r="N75">
        <v>1</v>
      </c>
      <c r="O75">
        <v>1</v>
      </c>
      <c r="P75">
        <v>0</v>
      </c>
      <c r="Q75" t="s">
        <v>401</v>
      </c>
      <c r="R75" t="s">
        <v>401</v>
      </c>
      <c r="S75" t="s">
        <v>401</v>
      </c>
      <c r="T75" t="s">
        <v>7101</v>
      </c>
      <c r="U75" t="s">
        <v>7101</v>
      </c>
      <c r="V75" t="s">
        <v>7101</v>
      </c>
      <c r="W75" t="s">
        <v>401</v>
      </c>
      <c r="X75" t="s">
        <v>401</v>
      </c>
      <c r="Y75">
        <v>5</v>
      </c>
      <c r="Z75">
        <v>3</v>
      </c>
      <c r="AA75">
        <v>2</v>
      </c>
      <c r="AB75">
        <v>2</v>
      </c>
      <c r="AC75">
        <v>2</v>
      </c>
      <c r="AD75">
        <v>5</v>
      </c>
      <c r="AE75">
        <v>0</v>
      </c>
      <c r="AF75">
        <v>13</v>
      </c>
      <c r="AG75">
        <v>13</v>
      </c>
      <c r="AH75">
        <v>14</v>
      </c>
      <c r="AP75" cm="1">
        <f t="array" ref="AP75">MAX(IF(D75:AN75&lt;&gt;"",1,0))</f>
        <v>1</v>
      </c>
    </row>
    <row r="76" spans="1:42" x14ac:dyDescent="0.3">
      <c r="A76" s="11" t="s">
        <v>7209</v>
      </c>
      <c r="B76" t="s">
        <v>7092</v>
      </c>
      <c r="C76" t="s">
        <v>7923</v>
      </c>
      <c r="D76">
        <v>16</v>
      </c>
      <c r="E76" t="s">
        <v>7094</v>
      </c>
      <c r="F76" t="s">
        <v>7095</v>
      </c>
      <c r="G76" t="s">
        <v>7102</v>
      </c>
      <c r="H76">
        <v>3</v>
      </c>
      <c r="I76">
        <v>3</v>
      </c>
      <c r="J76" t="s">
        <v>7103</v>
      </c>
      <c r="K76" t="s">
        <v>7106</v>
      </c>
      <c r="L76" t="s">
        <v>7107</v>
      </c>
      <c r="M76" t="s">
        <v>7100</v>
      </c>
      <c r="N76">
        <v>1</v>
      </c>
      <c r="O76">
        <v>2</v>
      </c>
      <c r="P76">
        <v>0</v>
      </c>
      <c r="Q76" t="s">
        <v>7101</v>
      </c>
      <c r="R76" t="s">
        <v>7101</v>
      </c>
      <c r="S76" t="s">
        <v>401</v>
      </c>
      <c r="T76" t="s">
        <v>7101</v>
      </c>
      <c r="U76" t="s">
        <v>7101</v>
      </c>
      <c r="V76" t="s">
        <v>7101</v>
      </c>
      <c r="W76" t="s">
        <v>7101</v>
      </c>
      <c r="X76" t="s">
        <v>401</v>
      </c>
      <c r="Y76">
        <v>4</v>
      </c>
      <c r="Z76">
        <v>3</v>
      </c>
      <c r="AA76">
        <v>3</v>
      </c>
      <c r="AB76">
        <v>2</v>
      </c>
      <c r="AC76">
        <v>4</v>
      </c>
      <c r="AD76">
        <v>5</v>
      </c>
      <c r="AE76">
        <v>4</v>
      </c>
      <c r="AF76">
        <v>11</v>
      </c>
      <c r="AG76">
        <v>11</v>
      </c>
      <c r="AH76">
        <v>11</v>
      </c>
      <c r="AP76" cm="1">
        <f t="array" ref="AP76">MAX(IF(D76:AN76&lt;&gt;"",1,0))</f>
        <v>1</v>
      </c>
    </row>
    <row r="77" spans="1:42" x14ac:dyDescent="0.3">
      <c r="A77" s="11" t="s">
        <v>7210</v>
      </c>
      <c r="B77" t="s">
        <v>7092</v>
      </c>
      <c r="C77" t="s">
        <v>7924</v>
      </c>
      <c r="D77">
        <v>15</v>
      </c>
      <c r="E77" t="s">
        <v>7094</v>
      </c>
      <c r="F77" t="s">
        <v>7095</v>
      </c>
      <c r="G77" t="s">
        <v>7102</v>
      </c>
      <c r="H77">
        <v>4</v>
      </c>
      <c r="I77">
        <v>3</v>
      </c>
      <c r="J77" t="s">
        <v>7098</v>
      </c>
      <c r="K77" t="s">
        <v>7103</v>
      </c>
      <c r="L77" t="s">
        <v>7107</v>
      </c>
      <c r="M77" t="s">
        <v>7100</v>
      </c>
      <c r="N77">
        <v>1</v>
      </c>
      <c r="O77">
        <v>2</v>
      </c>
      <c r="P77">
        <v>0</v>
      </c>
      <c r="Q77" t="s">
        <v>401</v>
      </c>
      <c r="R77" t="s">
        <v>7101</v>
      </c>
      <c r="S77" t="s">
        <v>401</v>
      </c>
      <c r="T77" t="s">
        <v>7101</v>
      </c>
      <c r="U77" t="s">
        <v>7101</v>
      </c>
      <c r="V77" t="s">
        <v>7101</v>
      </c>
      <c r="W77" t="s">
        <v>7101</v>
      </c>
      <c r="X77" t="s">
        <v>401</v>
      </c>
      <c r="Y77">
        <v>4</v>
      </c>
      <c r="Z77">
        <v>3</v>
      </c>
      <c r="AA77">
        <v>3</v>
      </c>
      <c r="AB77">
        <v>2</v>
      </c>
      <c r="AC77">
        <v>3</v>
      </c>
      <c r="AD77">
        <v>5</v>
      </c>
      <c r="AE77">
        <v>0</v>
      </c>
      <c r="AF77">
        <v>11</v>
      </c>
      <c r="AG77">
        <v>11</v>
      </c>
      <c r="AH77">
        <v>11</v>
      </c>
      <c r="AP77" cm="1">
        <f t="array" ref="AP77">MAX(IF(D77:AN77&lt;&gt;"",1,0))</f>
        <v>1</v>
      </c>
    </row>
    <row r="78" spans="1:42" x14ac:dyDescent="0.3">
      <c r="A78" s="11" t="s">
        <v>7211</v>
      </c>
      <c r="B78" t="s">
        <v>7092</v>
      </c>
      <c r="C78" t="s">
        <v>7923</v>
      </c>
      <c r="D78">
        <v>15</v>
      </c>
      <c r="E78" t="s">
        <v>7094</v>
      </c>
      <c r="F78" t="s">
        <v>7095</v>
      </c>
      <c r="G78" t="s">
        <v>7102</v>
      </c>
      <c r="H78">
        <v>4</v>
      </c>
      <c r="I78">
        <v>0</v>
      </c>
      <c r="J78" t="s">
        <v>7098</v>
      </c>
      <c r="K78" t="s">
        <v>7103</v>
      </c>
      <c r="L78" t="s">
        <v>7099</v>
      </c>
      <c r="M78" t="s">
        <v>7100</v>
      </c>
      <c r="N78">
        <v>2</v>
      </c>
      <c r="O78">
        <v>4</v>
      </c>
      <c r="P78">
        <v>0</v>
      </c>
      <c r="Q78" t="s">
        <v>401</v>
      </c>
      <c r="R78" t="s">
        <v>401</v>
      </c>
      <c r="S78" t="s">
        <v>401</v>
      </c>
      <c r="T78" t="s">
        <v>7101</v>
      </c>
      <c r="U78" t="s">
        <v>7101</v>
      </c>
      <c r="V78" t="s">
        <v>7101</v>
      </c>
      <c r="W78" t="s">
        <v>7101</v>
      </c>
      <c r="X78" t="s">
        <v>401</v>
      </c>
      <c r="Y78">
        <v>3</v>
      </c>
      <c r="Z78">
        <v>4</v>
      </c>
      <c r="AA78">
        <v>3</v>
      </c>
      <c r="AB78">
        <v>1</v>
      </c>
      <c r="AC78">
        <v>1</v>
      </c>
      <c r="AD78">
        <v>1</v>
      </c>
      <c r="AE78">
        <v>0</v>
      </c>
      <c r="AF78">
        <v>12</v>
      </c>
      <c r="AG78">
        <v>11</v>
      </c>
      <c r="AH78">
        <v>11</v>
      </c>
      <c r="AP78" cm="1">
        <f t="array" ref="AP78">MAX(IF(D78:AN78&lt;&gt;"",1,0))</f>
        <v>1</v>
      </c>
    </row>
    <row r="79" spans="1:42" x14ac:dyDescent="0.3">
      <c r="A79" s="11" t="s">
        <v>7212</v>
      </c>
      <c r="B79" t="s">
        <v>7092</v>
      </c>
      <c r="C79" t="s">
        <v>7924</v>
      </c>
      <c r="D79">
        <v>16</v>
      </c>
      <c r="E79" t="s">
        <v>7094</v>
      </c>
      <c r="F79" t="s">
        <v>7095</v>
      </c>
      <c r="G79" t="s">
        <v>7102</v>
      </c>
      <c r="H79">
        <v>2</v>
      </c>
      <c r="I79">
        <v>2</v>
      </c>
      <c r="J79" t="s">
        <v>7103</v>
      </c>
      <c r="K79" t="s">
        <v>7103</v>
      </c>
      <c r="L79" t="s">
        <v>7109</v>
      </c>
      <c r="M79" t="s">
        <v>7100</v>
      </c>
      <c r="N79">
        <v>1</v>
      </c>
      <c r="O79">
        <v>4</v>
      </c>
      <c r="P79">
        <v>0</v>
      </c>
      <c r="Q79" t="s">
        <v>401</v>
      </c>
      <c r="R79" t="s">
        <v>401</v>
      </c>
      <c r="S79" t="s">
        <v>401</v>
      </c>
      <c r="T79" t="s">
        <v>401</v>
      </c>
      <c r="U79" t="s">
        <v>7101</v>
      </c>
      <c r="V79" t="s">
        <v>7101</v>
      </c>
      <c r="W79" t="s">
        <v>7101</v>
      </c>
      <c r="X79" t="s">
        <v>7101</v>
      </c>
      <c r="Y79">
        <v>5</v>
      </c>
      <c r="Z79">
        <v>2</v>
      </c>
      <c r="AA79">
        <v>3</v>
      </c>
      <c r="AB79">
        <v>1</v>
      </c>
      <c r="AC79">
        <v>3</v>
      </c>
      <c r="AD79">
        <v>3</v>
      </c>
      <c r="AE79">
        <v>1</v>
      </c>
      <c r="AF79">
        <v>13</v>
      </c>
      <c r="AG79">
        <v>13</v>
      </c>
      <c r="AH79">
        <v>13</v>
      </c>
      <c r="AP79" cm="1">
        <f t="array" ref="AP79">MAX(IF(D79:AN79&lt;&gt;"",1,0))</f>
        <v>1</v>
      </c>
    </row>
    <row r="80" spans="1:42" x14ac:dyDescent="0.3">
      <c r="A80" s="11" t="s">
        <v>7213</v>
      </c>
      <c r="B80" t="s">
        <v>7092</v>
      </c>
      <c r="C80" t="s">
        <v>7923</v>
      </c>
      <c r="D80">
        <v>17</v>
      </c>
      <c r="E80" t="s">
        <v>7094</v>
      </c>
      <c r="F80" t="s">
        <v>7095</v>
      </c>
      <c r="G80" t="s">
        <v>7102</v>
      </c>
      <c r="H80">
        <v>2</v>
      </c>
      <c r="I80">
        <v>1</v>
      </c>
      <c r="J80" t="s">
        <v>7103</v>
      </c>
      <c r="K80" t="s">
        <v>7103</v>
      </c>
      <c r="L80" t="s">
        <v>7107</v>
      </c>
      <c r="M80" t="s">
        <v>7100</v>
      </c>
      <c r="N80">
        <v>2</v>
      </c>
      <c r="O80">
        <v>1</v>
      </c>
      <c r="P80">
        <v>3</v>
      </c>
      <c r="Q80" t="s">
        <v>7101</v>
      </c>
      <c r="R80" t="s">
        <v>7101</v>
      </c>
      <c r="S80" t="s">
        <v>401</v>
      </c>
      <c r="T80" t="s">
        <v>7101</v>
      </c>
      <c r="U80" t="s">
        <v>7101</v>
      </c>
      <c r="V80" t="s">
        <v>401</v>
      </c>
      <c r="W80" t="s">
        <v>7101</v>
      </c>
      <c r="X80" t="s">
        <v>401</v>
      </c>
      <c r="Y80">
        <v>4</v>
      </c>
      <c r="Z80">
        <v>5</v>
      </c>
      <c r="AA80">
        <v>1</v>
      </c>
      <c r="AB80">
        <v>1</v>
      </c>
      <c r="AC80">
        <v>1</v>
      </c>
      <c r="AD80">
        <v>3</v>
      </c>
      <c r="AE80">
        <v>0</v>
      </c>
      <c r="AF80">
        <v>9</v>
      </c>
      <c r="AG80">
        <v>9</v>
      </c>
      <c r="AH80">
        <v>10</v>
      </c>
      <c r="AP80" cm="1">
        <f t="array" ref="AP80">MAX(IF(D80:AN80&lt;&gt;"",1,0))</f>
        <v>1</v>
      </c>
    </row>
    <row r="81" spans="1:42" x14ac:dyDescent="0.3">
      <c r="A81" s="11" t="s">
        <v>7214</v>
      </c>
      <c r="B81" t="s">
        <v>7092</v>
      </c>
      <c r="C81" t="s">
        <v>7924</v>
      </c>
      <c r="D81">
        <v>16</v>
      </c>
      <c r="E81" t="s">
        <v>7094</v>
      </c>
      <c r="F81" t="s">
        <v>7095</v>
      </c>
      <c r="G81" t="s">
        <v>7102</v>
      </c>
      <c r="H81">
        <v>3</v>
      </c>
      <c r="I81">
        <v>4</v>
      </c>
      <c r="J81" t="s">
        <v>7097</v>
      </c>
      <c r="K81" t="s">
        <v>7103</v>
      </c>
      <c r="L81" t="s">
        <v>7099</v>
      </c>
      <c r="M81" t="s">
        <v>7100</v>
      </c>
      <c r="N81">
        <v>1</v>
      </c>
      <c r="O81">
        <v>2</v>
      </c>
      <c r="P81">
        <v>0</v>
      </c>
      <c r="Q81" t="s">
        <v>401</v>
      </c>
      <c r="R81" t="s">
        <v>7101</v>
      </c>
      <c r="S81" t="s">
        <v>401</v>
      </c>
      <c r="T81" t="s">
        <v>401</v>
      </c>
      <c r="U81" t="s">
        <v>7101</v>
      </c>
      <c r="V81" t="s">
        <v>7101</v>
      </c>
      <c r="W81" t="s">
        <v>7101</v>
      </c>
      <c r="X81" t="s">
        <v>401</v>
      </c>
      <c r="Y81">
        <v>2</v>
      </c>
      <c r="Z81">
        <v>4</v>
      </c>
      <c r="AA81">
        <v>3</v>
      </c>
      <c r="AB81">
        <v>1</v>
      </c>
      <c r="AC81">
        <v>2</v>
      </c>
      <c r="AD81">
        <v>3</v>
      </c>
      <c r="AE81">
        <v>14</v>
      </c>
      <c r="AF81">
        <v>12</v>
      </c>
      <c r="AG81">
        <v>11</v>
      </c>
      <c r="AH81">
        <v>11</v>
      </c>
      <c r="AP81" cm="1">
        <f t="array" ref="AP81">MAX(IF(D81:AN81&lt;&gt;"",1,0))</f>
        <v>1</v>
      </c>
    </row>
    <row r="82" spans="1:42" x14ac:dyDescent="0.3">
      <c r="A82" s="11" t="s">
        <v>7215</v>
      </c>
      <c r="B82" t="s">
        <v>7092</v>
      </c>
      <c r="C82" t="s">
        <v>7923</v>
      </c>
      <c r="D82">
        <v>15</v>
      </c>
      <c r="E82" t="s">
        <v>7094</v>
      </c>
      <c r="F82" t="s">
        <v>7095</v>
      </c>
      <c r="G82" t="s">
        <v>7102</v>
      </c>
      <c r="H82">
        <v>2</v>
      </c>
      <c r="I82">
        <v>3</v>
      </c>
      <c r="J82" t="s">
        <v>7103</v>
      </c>
      <c r="K82" t="s">
        <v>7106</v>
      </c>
      <c r="L82" t="s">
        <v>7099</v>
      </c>
      <c r="M82" t="s">
        <v>7104</v>
      </c>
      <c r="N82">
        <v>1</v>
      </c>
      <c r="O82">
        <v>1</v>
      </c>
      <c r="P82">
        <v>0</v>
      </c>
      <c r="Q82" t="s">
        <v>7101</v>
      </c>
      <c r="R82" t="s">
        <v>7101</v>
      </c>
      <c r="S82" t="s">
        <v>401</v>
      </c>
      <c r="T82" t="s">
        <v>7101</v>
      </c>
      <c r="U82" t="s">
        <v>401</v>
      </c>
      <c r="V82" t="s">
        <v>7101</v>
      </c>
      <c r="W82" t="s">
        <v>7101</v>
      </c>
      <c r="X82" t="s">
        <v>7101</v>
      </c>
      <c r="Y82">
        <v>3</v>
      </c>
      <c r="Z82">
        <v>2</v>
      </c>
      <c r="AA82">
        <v>2</v>
      </c>
      <c r="AB82">
        <v>1</v>
      </c>
      <c r="AC82">
        <v>3</v>
      </c>
      <c r="AD82">
        <v>3</v>
      </c>
      <c r="AE82">
        <v>0</v>
      </c>
      <c r="AF82">
        <v>11</v>
      </c>
      <c r="AG82">
        <v>11</v>
      </c>
      <c r="AH82">
        <v>12</v>
      </c>
      <c r="AP82" cm="1">
        <f t="array" ref="AP82">MAX(IF(D82:AN82&lt;&gt;"",1,0))</f>
        <v>1</v>
      </c>
    </row>
    <row r="83" spans="1:42" x14ac:dyDescent="0.3">
      <c r="A83" s="11" t="s">
        <v>7216</v>
      </c>
      <c r="B83" t="s">
        <v>7092</v>
      </c>
      <c r="C83" t="s">
        <v>7924</v>
      </c>
      <c r="D83">
        <v>15</v>
      </c>
      <c r="E83" t="s">
        <v>7094</v>
      </c>
      <c r="F83" t="s">
        <v>7095</v>
      </c>
      <c r="G83" t="s">
        <v>7102</v>
      </c>
      <c r="H83">
        <v>2</v>
      </c>
      <c r="I83">
        <v>3</v>
      </c>
      <c r="J83" t="s">
        <v>7103</v>
      </c>
      <c r="K83" t="s">
        <v>7103</v>
      </c>
      <c r="L83" t="s">
        <v>7107</v>
      </c>
      <c r="M83" t="s">
        <v>7100</v>
      </c>
      <c r="N83">
        <v>1</v>
      </c>
      <c r="O83">
        <v>3</v>
      </c>
      <c r="P83">
        <v>0</v>
      </c>
      <c r="Q83" t="s">
        <v>7101</v>
      </c>
      <c r="R83" t="s">
        <v>401</v>
      </c>
      <c r="S83" t="s">
        <v>401</v>
      </c>
      <c r="T83" t="s">
        <v>401</v>
      </c>
      <c r="U83" t="s">
        <v>401</v>
      </c>
      <c r="V83" t="s">
        <v>7101</v>
      </c>
      <c r="W83" t="s">
        <v>7101</v>
      </c>
      <c r="X83" t="s">
        <v>401</v>
      </c>
      <c r="Y83">
        <v>5</v>
      </c>
      <c r="Z83">
        <v>3</v>
      </c>
      <c r="AA83">
        <v>2</v>
      </c>
      <c r="AB83">
        <v>1</v>
      </c>
      <c r="AC83">
        <v>2</v>
      </c>
      <c r="AD83">
        <v>5</v>
      </c>
      <c r="AE83">
        <v>2</v>
      </c>
      <c r="AF83">
        <v>10</v>
      </c>
      <c r="AG83">
        <v>9</v>
      </c>
      <c r="AH83">
        <v>9</v>
      </c>
      <c r="AP83" cm="1">
        <f t="array" ref="AP83">MAX(IF(D83:AN83&lt;&gt;"",1,0))</f>
        <v>1</v>
      </c>
    </row>
    <row r="84" spans="1:42" x14ac:dyDescent="0.3">
      <c r="A84" s="11" t="s">
        <v>7217</v>
      </c>
      <c r="B84" t="s">
        <v>7092</v>
      </c>
      <c r="C84" t="s">
        <v>7923</v>
      </c>
      <c r="D84">
        <v>15</v>
      </c>
      <c r="E84" t="s">
        <v>7094</v>
      </c>
      <c r="F84" t="s">
        <v>7105</v>
      </c>
      <c r="G84" t="s">
        <v>7102</v>
      </c>
      <c r="H84">
        <v>3</v>
      </c>
      <c r="I84">
        <v>2</v>
      </c>
      <c r="J84" t="s">
        <v>7106</v>
      </c>
      <c r="K84" t="s">
        <v>7103</v>
      </c>
      <c r="L84" t="s">
        <v>7109</v>
      </c>
      <c r="M84" t="s">
        <v>7100</v>
      </c>
      <c r="N84">
        <v>1</v>
      </c>
      <c r="O84">
        <v>2</v>
      </c>
      <c r="P84">
        <v>0</v>
      </c>
      <c r="Q84" t="s">
        <v>401</v>
      </c>
      <c r="R84" t="s">
        <v>7101</v>
      </c>
      <c r="S84" t="s">
        <v>401</v>
      </c>
      <c r="T84" t="s">
        <v>401</v>
      </c>
      <c r="U84" t="s">
        <v>7101</v>
      </c>
      <c r="V84" t="s">
        <v>7101</v>
      </c>
      <c r="W84" t="s">
        <v>7101</v>
      </c>
      <c r="X84" t="s">
        <v>401</v>
      </c>
      <c r="Y84">
        <v>4</v>
      </c>
      <c r="Z84">
        <v>4</v>
      </c>
      <c r="AA84">
        <v>4</v>
      </c>
      <c r="AB84">
        <v>1</v>
      </c>
      <c r="AC84">
        <v>1</v>
      </c>
      <c r="AD84">
        <v>5</v>
      </c>
      <c r="AE84">
        <v>4</v>
      </c>
      <c r="AF84">
        <v>12</v>
      </c>
      <c r="AG84">
        <v>11</v>
      </c>
      <c r="AH84">
        <v>11</v>
      </c>
      <c r="AP84" cm="1">
        <f t="array" ref="AP84">MAX(IF(D84:AN84&lt;&gt;"",1,0))</f>
        <v>1</v>
      </c>
    </row>
    <row r="85" spans="1:42" x14ac:dyDescent="0.3">
      <c r="A85" s="11" t="s">
        <v>7218</v>
      </c>
      <c r="B85" t="s">
        <v>7092</v>
      </c>
      <c r="C85" t="s">
        <v>7924</v>
      </c>
      <c r="D85">
        <v>15</v>
      </c>
      <c r="E85" t="s">
        <v>7094</v>
      </c>
      <c r="F85" t="s">
        <v>7105</v>
      </c>
      <c r="G85" t="s">
        <v>7102</v>
      </c>
      <c r="H85">
        <v>2</v>
      </c>
      <c r="I85">
        <v>2</v>
      </c>
      <c r="J85" t="s">
        <v>7106</v>
      </c>
      <c r="K85" t="s">
        <v>7106</v>
      </c>
      <c r="L85" t="s">
        <v>7107</v>
      </c>
      <c r="M85" t="s">
        <v>7100</v>
      </c>
      <c r="N85">
        <v>2</v>
      </c>
      <c r="O85">
        <v>2</v>
      </c>
      <c r="P85">
        <v>0</v>
      </c>
      <c r="Q85" t="s">
        <v>401</v>
      </c>
      <c r="R85" t="s">
        <v>401</v>
      </c>
      <c r="S85" t="s">
        <v>7101</v>
      </c>
      <c r="T85" t="s">
        <v>7101</v>
      </c>
      <c r="U85" t="s">
        <v>7101</v>
      </c>
      <c r="V85" t="s">
        <v>7101</v>
      </c>
      <c r="W85" t="s">
        <v>7101</v>
      </c>
      <c r="X85" t="s">
        <v>401</v>
      </c>
      <c r="Y85">
        <v>5</v>
      </c>
      <c r="Z85">
        <v>3</v>
      </c>
      <c r="AA85">
        <v>3</v>
      </c>
      <c r="AB85">
        <v>1</v>
      </c>
      <c r="AC85">
        <v>3</v>
      </c>
      <c r="AD85">
        <v>4</v>
      </c>
      <c r="AE85">
        <v>2</v>
      </c>
      <c r="AF85">
        <v>13</v>
      </c>
      <c r="AG85">
        <v>12</v>
      </c>
      <c r="AH85">
        <v>13</v>
      </c>
      <c r="AP85" cm="1">
        <f t="array" ref="AP85">MAX(IF(D85:AN85&lt;&gt;"",1,0))</f>
        <v>1</v>
      </c>
    </row>
    <row r="86" spans="1:42" x14ac:dyDescent="0.3">
      <c r="A86" s="11" t="s">
        <v>7219</v>
      </c>
      <c r="B86" t="s">
        <v>7092</v>
      </c>
      <c r="C86" t="s">
        <v>7923</v>
      </c>
      <c r="D86">
        <v>15</v>
      </c>
      <c r="E86" t="s">
        <v>7094</v>
      </c>
      <c r="F86" t="s">
        <v>7095</v>
      </c>
      <c r="G86" t="s">
        <v>7102</v>
      </c>
      <c r="H86">
        <v>1</v>
      </c>
      <c r="I86">
        <v>1</v>
      </c>
      <c r="J86" t="s">
        <v>7103</v>
      </c>
      <c r="K86" t="s">
        <v>7103</v>
      </c>
      <c r="L86" t="s">
        <v>7107</v>
      </c>
      <c r="M86" t="s">
        <v>7104</v>
      </c>
      <c r="N86">
        <v>1</v>
      </c>
      <c r="O86">
        <v>2</v>
      </c>
      <c r="P86">
        <v>0</v>
      </c>
      <c r="Q86" t="s">
        <v>401</v>
      </c>
      <c r="R86" t="s">
        <v>7101</v>
      </c>
      <c r="S86" t="s">
        <v>401</v>
      </c>
      <c r="T86" t="s">
        <v>7101</v>
      </c>
      <c r="U86" t="s">
        <v>401</v>
      </c>
      <c r="V86" t="s">
        <v>7101</v>
      </c>
      <c r="W86" t="s">
        <v>7101</v>
      </c>
      <c r="X86" t="s">
        <v>401</v>
      </c>
      <c r="Y86">
        <v>4</v>
      </c>
      <c r="Z86">
        <v>3</v>
      </c>
      <c r="AA86">
        <v>2</v>
      </c>
      <c r="AB86">
        <v>2</v>
      </c>
      <c r="AC86">
        <v>3</v>
      </c>
      <c r="AD86">
        <v>4</v>
      </c>
      <c r="AE86">
        <v>2</v>
      </c>
      <c r="AF86">
        <v>13</v>
      </c>
      <c r="AG86">
        <v>12</v>
      </c>
      <c r="AH86">
        <v>12</v>
      </c>
      <c r="AP86" cm="1">
        <f t="array" ref="AP86">MAX(IF(D86:AN86&lt;&gt;"",1,0))</f>
        <v>1</v>
      </c>
    </row>
    <row r="87" spans="1:42" x14ac:dyDescent="0.3">
      <c r="A87" s="11" t="s">
        <v>7220</v>
      </c>
      <c r="B87" t="s">
        <v>7092</v>
      </c>
      <c r="C87" t="s">
        <v>7924</v>
      </c>
      <c r="D87">
        <v>15</v>
      </c>
      <c r="E87" t="s">
        <v>7094</v>
      </c>
      <c r="F87" t="s">
        <v>7095</v>
      </c>
      <c r="G87" t="s">
        <v>7102</v>
      </c>
      <c r="H87">
        <v>4</v>
      </c>
      <c r="I87">
        <v>4</v>
      </c>
      <c r="J87" t="s">
        <v>7106</v>
      </c>
      <c r="K87" t="s">
        <v>7106</v>
      </c>
      <c r="L87" t="s">
        <v>7109</v>
      </c>
      <c r="M87" t="s">
        <v>7104</v>
      </c>
      <c r="N87">
        <v>2</v>
      </c>
      <c r="O87">
        <v>2</v>
      </c>
      <c r="P87">
        <v>0</v>
      </c>
      <c r="Q87" t="s">
        <v>401</v>
      </c>
      <c r="R87" t="s">
        <v>401</v>
      </c>
      <c r="S87" t="s">
        <v>401</v>
      </c>
      <c r="T87" t="s">
        <v>401</v>
      </c>
      <c r="U87" t="s">
        <v>7101</v>
      </c>
      <c r="V87" t="s">
        <v>7101</v>
      </c>
      <c r="W87" t="s">
        <v>7101</v>
      </c>
      <c r="X87" t="s">
        <v>7101</v>
      </c>
      <c r="Y87">
        <v>4</v>
      </c>
      <c r="Z87">
        <v>4</v>
      </c>
      <c r="AA87">
        <v>4</v>
      </c>
      <c r="AB87">
        <v>2</v>
      </c>
      <c r="AC87">
        <v>3</v>
      </c>
      <c r="AD87">
        <v>5</v>
      </c>
      <c r="AE87">
        <v>4</v>
      </c>
      <c r="AF87">
        <v>12</v>
      </c>
      <c r="AG87">
        <v>11</v>
      </c>
      <c r="AH87">
        <v>12</v>
      </c>
      <c r="AP87" cm="1">
        <f t="array" ref="AP87">MAX(IF(D87:AN87&lt;&gt;"",1,0))</f>
        <v>1</v>
      </c>
    </row>
    <row r="88" spans="1:42" x14ac:dyDescent="0.3">
      <c r="A88" s="11" t="s">
        <v>7221</v>
      </c>
      <c r="B88" t="s">
        <v>7092</v>
      </c>
      <c r="C88" t="s">
        <v>7923</v>
      </c>
      <c r="D88">
        <v>16</v>
      </c>
      <c r="E88" t="s">
        <v>7094</v>
      </c>
      <c r="F88" t="s">
        <v>7105</v>
      </c>
      <c r="G88" t="s">
        <v>7102</v>
      </c>
      <c r="H88">
        <v>2</v>
      </c>
      <c r="I88">
        <v>2</v>
      </c>
      <c r="J88" t="s">
        <v>7097</v>
      </c>
      <c r="K88" t="s">
        <v>7103</v>
      </c>
      <c r="L88" t="s">
        <v>7099</v>
      </c>
      <c r="M88" t="s">
        <v>7100</v>
      </c>
      <c r="N88">
        <v>1</v>
      </c>
      <c r="O88">
        <v>2</v>
      </c>
      <c r="P88">
        <v>0</v>
      </c>
      <c r="Q88" t="s">
        <v>401</v>
      </c>
      <c r="R88" t="s">
        <v>7101</v>
      </c>
      <c r="S88" t="s">
        <v>401</v>
      </c>
      <c r="T88" t="s">
        <v>401</v>
      </c>
      <c r="U88" t="s">
        <v>7101</v>
      </c>
      <c r="V88" t="s">
        <v>7101</v>
      </c>
      <c r="W88" t="s">
        <v>401</v>
      </c>
      <c r="X88" t="s">
        <v>401</v>
      </c>
      <c r="Y88">
        <v>4</v>
      </c>
      <c r="Z88">
        <v>3</v>
      </c>
      <c r="AA88">
        <v>4</v>
      </c>
      <c r="AB88">
        <v>1</v>
      </c>
      <c r="AC88">
        <v>2</v>
      </c>
      <c r="AD88">
        <v>2</v>
      </c>
      <c r="AE88">
        <v>6</v>
      </c>
      <c r="AF88">
        <v>13</v>
      </c>
      <c r="AG88">
        <v>11</v>
      </c>
      <c r="AH88">
        <v>11</v>
      </c>
      <c r="AP88" cm="1">
        <f t="array" ref="AP88">MAX(IF(D88:AN88&lt;&gt;"",1,0))</f>
        <v>1</v>
      </c>
    </row>
    <row r="89" spans="1:42" x14ac:dyDescent="0.3">
      <c r="A89" s="11" t="s">
        <v>7222</v>
      </c>
      <c r="B89" t="s">
        <v>7092</v>
      </c>
      <c r="C89" t="s">
        <v>7924</v>
      </c>
      <c r="D89">
        <v>15</v>
      </c>
      <c r="E89" t="s">
        <v>7094</v>
      </c>
      <c r="F89" t="s">
        <v>7095</v>
      </c>
      <c r="G89" t="s">
        <v>7102</v>
      </c>
      <c r="H89">
        <v>4</v>
      </c>
      <c r="I89">
        <v>2</v>
      </c>
      <c r="J89" t="s">
        <v>7103</v>
      </c>
      <c r="K89" t="s">
        <v>7103</v>
      </c>
      <c r="L89" t="s">
        <v>7109</v>
      </c>
      <c r="M89" t="s">
        <v>7100</v>
      </c>
      <c r="N89">
        <v>1</v>
      </c>
      <c r="O89">
        <v>3</v>
      </c>
      <c r="P89">
        <v>0</v>
      </c>
      <c r="Q89" t="s">
        <v>401</v>
      </c>
      <c r="R89" t="s">
        <v>7101</v>
      </c>
      <c r="S89" t="s">
        <v>401</v>
      </c>
      <c r="T89" t="s">
        <v>7101</v>
      </c>
      <c r="U89" t="s">
        <v>7101</v>
      </c>
      <c r="V89" t="s">
        <v>7101</v>
      </c>
      <c r="W89" t="s">
        <v>7101</v>
      </c>
      <c r="X89" t="s">
        <v>401</v>
      </c>
      <c r="Y89">
        <v>5</v>
      </c>
      <c r="Z89">
        <v>3</v>
      </c>
      <c r="AA89">
        <v>3</v>
      </c>
      <c r="AB89">
        <v>1</v>
      </c>
      <c r="AC89">
        <v>3</v>
      </c>
      <c r="AD89">
        <v>1</v>
      </c>
      <c r="AE89">
        <v>4</v>
      </c>
      <c r="AF89">
        <v>15</v>
      </c>
      <c r="AG89">
        <v>15</v>
      </c>
      <c r="AH89">
        <v>15</v>
      </c>
      <c r="AP89" cm="1">
        <f t="array" ref="AP89">MAX(IF(D89:AN89&lt;&gt;"",1,0))</f>
        <v>1</v>
      </c>
    </row>
    <row r="90" spans="1:42" x14ac:dyDescent="0.3">
      <c r="A90" s="11" t="s">
        <v>7223</v>
      </c>
      <c r="B90" t="s">
        <v>7092</v>
      </c>
      <c r="C90" t="s">
        <v>7923</v>
      </c>
      <c r="D90">
        <v>16</v>
      </c>
      <c r="E90" t="s">
        <v>7094</v>
      </c>
      <c r="F90" t="s">
        <v>7095</v>
      </c>
      <c r="G90" t="s">
        <v>7102</v>
      </c>
      <c r="H90">
        <v>2</v>
      </c>
      <c r="I90">
        <v>2</v>
      </c>
      <c r="J90" t="s">
        <v>7106</v>
      </c>
      <c r="K90" t="s">
        <v>7103</v>
      </c>
      <c r="L90" t="s">
        <v>7109</v>
      </c>
      <c r="M90" t="s">
        <v>7104</v>
      </c>
      <c r="N90">
        <v>2</v>
      </c>
      <c r="O90">
        <v>2</v>
      </c>
      <c r="P90">
        <v>0</v>
      </c>
      <c r="Q90" t="s">
        <v>401</v>
      </c>
      <c r="R90" t="s">
        <v>401</v>
      </c>
      <c r="S90" t="s">
        <v>401</v>
      </c>
      <c r="T90" t="s">
        <v>7101</v>
      </c>
      <c r="U90" t="s">
        <v>401</v>
      </c>
      <c r="V90" t="s">
        <v>7101</v>
      </c>
      <c r="W90" t="s">
        <v>7101</v>
      </c>
      <c r="X90" t="s">
        <v>401</v>
      </c>
      <c r="Y90">
        <v>4</v>
      </c>
      <c r="Z90">
        <v>4</v>
      </c>
      <c r="AA90">
        <v>2</v>
      </c>
      <c r="AB90">
        <v>1</v>
      </c>
      <c r="AC90">
        <v>1</v>
      </c>
      <c r="AD90">
        <v>3</v>
      </c>
      <c r="AE90">
        <v>6</v>
      </c>
      <c r="AF90">
        <v>12</v>
      </c>
      <c r="AG90">
        <v>10</v>
      </c>
      <c r="AH90">
        <v>11</v>
      </c>
      <c r="AP90" cm="1">
        <f t="array" ref="AP90">MAX(IF(D90:AN90&lt;&gt;"",1,0))</f>
        <v>1</v>
      </c>
    </row>
    <row r="91" spans="1:42" x14ac:dyDescent="0.3">
      <c r="A91" s="11" t="s">
        <v>7224</v>
      </c>
      <c r="B91" t="s">
        <v>7092</v>
      </c>
      <c r="C91" t="s">
        <v>7924</v>
      </c>
      <c r="D91">
        <v>16</v>
      </c>
      <c r="E91" t="s">
        <v>7094</v>
      </c>
      <c r="F91" t="s">
        <v>7105</v>
      </c>
      <c r="G91" t="s">
        <v>7096</v>
      </c>
      <c r="H91">
        <v>4</v>
      </c>
      <c r="I91">
        <v>4</v>
      </c>
      <c r="J91" t="s">
        <v>7098</v>
      </c>
      <c r="K91" t="s">
        <v>7088</v>
      </c>
      <c r="L91" t="s">
        <v>7109</v>
      </c>
      <c r="M91" t="s">
        <v>7100</v>
      </c>
      <c r="N91">
        <v>1</v>
      </c>
      <c r="O91">
        <v>2</v>
      </c>
      <c r="P91">
        <v>0</v>
      </c>
      <c r="Q91" t="s">
        <v>401</v>
      </c>
      <c r="R91" t="s">
        <v>7101</v>
      </c>
      <c r="S91" t="s">
        <v>401</v>
      </c>
      <c r="T91" t="s">
        <v>401</v>
      </c>
      <c r="U91" t="s">
        <v>7101</v>
      </c>
      <c r="V91" t="s">
        <v>7101</v>
      </c>
      <c r="W91" t="s">
        <v>401</v>
      </c>
      <c r="X91" t="s">
        <v>401</v>
      </c>
      <c r="Y91">
        <v>4</v>
      </c>
      <c r="Z91">
        <v>1</v>
      </c>
      <c r="AA91">
        <v>3</v>
      </c>
      <c r="AB91">
        <v>3</v>
      </c>
      <c r="AC91">
        <v>5</v>
      </c>
      <c r="AD91">
        <v>5</v>
      </c>
      <c r="AE91">
        <v>6</v>
      </c>
      <c r="AF91">
        <v>9</v>
      </c>
      <c r="AG91">
        <v>9</v>
      </c>
      <c r="AH91">
        <v>10</v>
      </c>
      <c r="AP91" cm="1">
        <f t="array" ref="AP91">MAX(IF(D91:AN91&lt;&gt;"",1,0))</f>
        <v>1</v>
      </c>
    </row>
    <row r="92" spans="1:42" x14ac:dyDescent="0.3">
      <c r="A92" s="11" t="s">
        <v>7225</v>
      </c>
      <c r="B92" t="s">
        <v>7092</v>
      </c>
      <c r="C92" t="s">
        <v>7923</v>
      </c>
      <c r="D92">
        <v>16</v>
      </c>
      <c r="E92" t="s">
        <v>7094</v>
      </c>
      <c r="F92" t="s">
        <v>7095</v>
      </c>
      <c r="G92" t="s">
        <v>7102</v>
      </c>
      <c r="H92">
        <v>3</v>
      </c>
      <c r="I92">
        <v>3</v>
      </c>
      <c r="J92" t="s">
        <v>7103</v>
      </c>
      <c r="K92" t="s">
        <v>7103</v>
      </c>
      <c r="L92" t="s">
        <v>7107</v>
      </c>
      <c r="M92" t="s">
        <v>7100</v>
      </c>
      <c r="N92">
        <v>1</v>
      </c>
      <c r="O92">
        <v>3</v>
      </c>
      <c r="P92">
        <v>0</v>
      </c>
      <c r="Q92" t="s">
        <v>401</v>
      </c>
      <c r="R92" t="s">
        <v>7101</v>
      </c>
      <c r="S92" t="s">
        <v>401</v>
      </c>
      <c r="T92" t="s">
        <v>401</v>
      </c>
      <c r="U92" t="s">
        <v>7101</v>
      </c>
      <c r="V92" t="s">
        <v>7101</v>
      </c>
      <c r="W92" t="s">
        <v>7101</v>
      </c>
      <c r="X92" t="s">
        <v>7101</v>
      </c>
      <c r="Y92">
        <v>4</v>
      </c>
      <c r="Z92">
        <v>3</v>
      </c>
      <c r="AA92">
        <v>3</v>
      </c>
      <c r="AB92">
        <v>1</v>
      </c>
      <c r="AC92">
        <v>3</v>
      </c>
      <c r="AD92">
        <v>4</v>
      </c>
      <c r="AE92">
        <v>2</v>
      </c>
      <c r="AF92">
        <v>9</v>
      </c>
      <c r="AG92">
        <v>11</v>
      </c>
      <c r="AH92">
        <v>11</v>
      </c>
      <c r="AP92" cm="1">
        <f t="array" ref="AP92">MAX(IF(D92:AN92&lt;&gt;"",1,0))</f>
        <v>1</v>
      </c>
    </row>
    <row r="93" spans="1:42" x14ac:dyDescent="0.3">
      <c r="A93" s="11" t="s">
        <v>7226</v>
      </c>
      <c r="B93" t="s">
        <v>7092</v>
      </c>
      <c r="C93" t="s">
        <v>7924</v>
      </c>
      <c r="D93">
        <v>15</v>
      </c>
      <c r="E93" t="s">
        <v>7094</v>
      </c>
      <c r="F93" t="s">
        <v>7095</v>
      </c>
      <c r="G93" t="s">
        <v>7102</v>
      </c>
      <c r="H93">
        <v>4</v>
      </c>
      <c r="I93">
        <v>3</v>
      </c>
      <c r="J93" t="s">
        <v>7106</v>
      </c>
      <c r="K93" t="s">
        <v>7103</v>
      </c>
      <c r="L93" t="s">
        <v>7109</v>
      </c>
      <c r="M93" t="s">
        <v>7100</v>
      </c>
      <c r="N93">
        <v>1</v>
      </c>
      <c r="O93">
        <v>1</v>
      </c>
      <c r="P93">
        <v>0</v>
      </c>
      <c r="Q93" t="s">
        <v>401</v>
      </c>
      <c r="R93" t="s">
        <v>401</v>
      </c>
      <c r="S93" t="s">
        <v>401</v>
      </c>
      <c r="T93" t="s">
        <v>7101</v>
      </c>
      <c r="U93" t="s">
        <v>7101</v>
      </c>
      <c r="V93" t="s">
        <v>7101</v>
      </c>
      <c r="W93" t="s">
        <v>7101</v>
      </c>
      <c r="X93" t="s">
        <v>401</v>
      </c>
      <c r="Y93">
        <v>4</v>
      </c>
      <c r="Z93">
        <v>5</v>
      </c>
      <c r="AA93">
        <v>5</v>
      </c>
      <c r="AB93">
        <v>1</v>
      </c>
      <c r="AC93">
        <v>3</v>
      </c>
      <c r="AD93">
        <v>1</v>
      </c>
      <c r="AE93">
        <v>6</v>
      </c>
      <c r="AF93">
        <v>14</v>
      </c>
      <c r="AG93">
        <v>13</v>
      </c>
      <c r="AH93">
        <v>13</v>
      </c>
      <c r="AP93" cm="1">
        <f t="array" ref="AP93">MAX(IF(D93:AN93&lt;&gt;"",1,0))</f>
        <v>1</v>
      </c>
    </row>
    <row r="94" spans="1:42" x14ac:dyDescent="0.3">
      <c r="A94" s="11" t="s">
        <v>7227</v>
      </c>
      <c r="B94" t="s">
        <v>7092</v>
      </c>
      <c r="C94" t="s">
        <v>7923</v>
      </c>
      <c r="D94">
        <v>16</v>
      </c>
      <c r="E94" t="s">
        <v>7094</v>
      </c>
      <c r="F94" t="s">
        <v>7105</v>
      </c>
      <c r="G94" t="s">
        <v>7102</v>
      </c>
      <c r="H94">
        <v>3</v>
      </c>
      <c r="I94">
        <v>1</v>
      </c>
      <c r="J94" t="s">
        <v>7103</v>
      </c>
      <c r="K94" t="s">
        <v>7103</v>
      </c>
      <c r="L94" t="s">
        <v>7107</v>
      </c>
      <c r="M94" t="s">
        <v>7104</v>
      </c>
      <c r="N94">
        <v>1</v>
      </c>
      <c r="O94">
        <v>2</v>
      </c>
      <c r="P94">
        <v>0</v>
      </c>
      <c r="Q94" t="s">
        <v>7101</v>
      </c>
      <c r="R94" t="s">
        <v>7101</v>
      </c>
      <c r="S94" t="s">
        <v>401</v>
      </c>
      <c r="T94" t="s">
        <v>401</v>
      </c>
      <c r="U94" t="s">
        <v>7101</v>
      </c>
      <c r="V94" t="s">
        <v>7101</v>
      </c>
      <c r="W94" t="s">
        <v>401</v>
      </c>
      <c r="X94" t="s">
        <v>401</v>
      </c>
      <c r="Y94">
        <v>3</v>
      </c>
      <c r="Z94">
        <v>3</v>
      </c>
      <c r="AA94">
        <v>3</v>
      </c>
      <c r="AB94">
        <v>2</v>
      </c>
      <c r="AC94">
        <v>3</v>
      </c>
      <c r="AD94">
        <v>2</v>
      </c>
      <c r="AE94">
        <v>0</v>
      </c>
      <c r="AF94">
        <v>12</v>
      </c>
      <c r="AG94">
        <v>13</v>
      </c>
      <c r="AH94">
        <v>12</v>
      </c>
      <c r="AP94" cm="1">
        <f t="array" ref="AP94">MAX(IF(D94:AN94&lt;&gt;"",1,0))</f>
        <v>1</v>
      </c>
    </row>
    <row r="95" spans="1:42" x14ac:dyDescent="0.3">
      <c r="A95" s="11" t="s">
        <v>7228</v>
      </c>
      <c r="B95" t="s">
        <v>7092</v>
      </c>
      <c r="C95" t="s">
        <v>7924</v>
      </c>
      <c r="D95">
        <v>16</v>
      </c>
      <c r="E95" t="s">
        <v>7094</v>
      </c>
      <c r="F95" t="s">
        <v>7095</v>
      </c>
      <c r="G95" t="s">
        <v>7102</v>
      </c>
      <c r="H95">
        <v>4</v>
      </c>
      <c r="I95">
        <v>2</v>
      </c>
      <c r="J95" t="s">
        <v>7098</v>
      </c>
      <c r="K95" t="s">
        <v>7106</v>
      </c>
      <c r="L95" t="s">
        <v>7107</v>
      </c>
      <c r="M95" t="s">
        <v>7100</v>
      </c>
      <c r="N95">
        <v>2</v>
      </c>
      <c r="O95">
        <v>2</v>
      </c>
      <c r="P95">
        <v>0</v>
      </c>
      <c r="Q95" t="s">
        <v>401</v>
      </c>
      <c r="R95" t="s">
        <v>7101</v>
      </c>
      <c r="S95" t="s">
        <v>401</v>
      </c>
      <c r="T95" t="s">
        <v>7101</v>
      </c>
      <c r="U95" t="s">
        <v>7101</v>
      </c>
      <c r="V95" t="s">
        <v>7101</v>
      </c>
      <c r="W95" t="s">
        <v>7101</v>
      </c>
      <c r="X95" t="s">
        <v>401</v>
      </c>
      <c r="Y95">
        <v>5</v>
      </c>
      <c r="Z95">
        <v>3</v>
      </c>
      <c r="AA95">
        <v>3</v>
      </c>
      <c r="AB95">
        <v>1</v>
      </c>
      <c r="AC95">
        <v>1</v>
      </c>
      <c r="AD95">
        <v>1</v>
      </c>
      <c r="AE95">
        <v>2</v>
      </c>
      <c r="AF95">
        <v>13</v>
      </c>
      <c r="AG95">
        <v>14</v>
      </c>
      <c r="AH95">
        <v>14</v>
      </c>
      <c r="AP95" cm="1">
        <f t="array" ref="AP95">MAX(IF(D95:AN95&lt;&gt;"",1,0))</f>
        <v>1</v>
      </c>
    </row>
    <row r="96" spans="1:42" x14ac:dyDescent="0.3">
      <c r="A96" s="11" t="s">
        <v>7229</v>
      </c>
      <c r="B96" t="s">
        <v>7092</v>
      </c>
      <c r="C96" t="s">
        <v>7923</v>
      </c>
      <c r="D96">
        <v>15</v>
      </c>
      <c r="E96" t="s">
        <v>7094</v>
      </c>
      <c r="F96" t="s">
        <v>7105</v>
      </c>
      <c r="G96" t="s">
        <v>7102</v>
      </c>
      <c r="H96">
        <v>2</v>
      </c>
      <c r="I96">
        <v>2</v>
      </c>
      <c r="J96" t="s">
        <v>7106</v>
      </c>
      <c r="K96" t="s">
        <v>7088</v>
      </c>
      <c r="L96" t="s">
        <v>7109</v>
      </c>
      <c r="M96" t="s">
        <v>7100</v>
      </c>
      <c r="N96">
        <v>1</v>
      </c>
      <c r="O96">
        <v>4</v>
      </c>
      <c r="P96">
        <v>0</v>
      </c>
      <c r="Q96" t="s">
        <v>401</v>
      </c>
      <c r="R96" t="s">
        <v>7101</v>
      </c>
      <c r="S96" t="s">
        <v>401</v>
      </c>
      <c r="T96" t="s">
        <v>7101</v>
      </c>
      <c r="U96" t="s">
        <v>7101</v>
      </c>
      <c r="V96" t="s">
        <v>7101</v>
      </c>
      <c r="W96" t="s">
        <v>7101</v>
      </c>
      <c r="X96" t="s">
        <v>401</v>
      </c>
      <c r="Y96">
        <v>4</v>
      </c>
      <c r="Z96">
        <v>3</v>
      </c>
      <c r="AA96">
        <v>4</v>
      </c>
      <c r="AB96">
        <v>1</v>
      </c>
      <c r="AC96">
        <v>1</v>
      </c>
      <c r="AD96">
        <v>4</v>
      </c>
      <c r="AE96">
        <v>2</v>
      </c>
      <c r="AF96">
        <v>11</v>
      </c>
      <c r="AG96">
        <v>12</v>
      </c>
      <c r="AH96">
        <v>12</v>
      </c>
      <c r="AP96" cm="1">
        <f t="array" ref="AP96">MAX(IF(D96:AN96&lt;&gt;"",1,0))</f>
        <v>1</v>
      </c>
    </row>
    <row r="97" spans="1:42" x14ac:dyDescent="0.3">
      <c r="A97" s="11" t="s">
        <v>7230</v>
      </c>
      <c r="B97" t="s">
        <v>7092</v>
      </c>
      <c r="C97" t="s">
        <v>7924</v>
      </c>
      <c r="D97">
        <v>15</v>
      </c>
      <c r="E97" t="s">
        <v>7110</v>
      </c>
      <c r="F97" t="s">
        <v>7095</v>
      </c>
      <c r="G97" t="s">
        <v>7102</v>
      </c>
      <c r="H97">
        <v>1</v>
      </c>
      <c r="I97">
        <v>1</v>
      </c>
      <c r="J97" t="s">
        <v>7097</v>
      </c>
      <c r="K97" t="s">
        <v>7103</v>
      </c>
      <c r="L97" t="s">
        <v>7107</v>
      </c>
      <c r="M97" t="s">
        <v>7100</v>
      </c>
      <c r="N97">
        <v>2</v>
      </c>
      <c r="O97">
        <v>4</v>
      </c>
      <c r="P97">
        <v>0</v>
      </c>
      <c r="Q97" t="s">
        <v>7101</v>
      </c>
      <c r="R97" t="s">
        <v>7101</v>
      </c>
      <c r="S97" t="s">
        <v>7101</v>
      </c>
      <c r="T97" t="s">
        <v>7101</v>
      </c>
      <c r="U97" t="s">
        <v>7101</v>
      </c>
      <c r="V97" t="s">
        <v>7101</v>
      </c>
      <c r="W97" t="s">
        <v>7101</v>
      </c>
      <c r="X97" t="s">
        <v>401</v>
      </c>
      <c r="Y97">
        <v>3</v>
      </c>
      <c r="Z97">
        <v>1</v>
      </c>
      <c r="AA97">
        <v>2</v>
      </c>
      <c r="AB97">
        <v>1</v>
      </c>
      <c r="AC97">
        <v>1</v>
      </c>
      <c r="AD97">
        <v>1</v>
      </c>
      <c r="AE97">
        <v>4</v>
      </c>
      <c r="AF97">
        <v>13</v>
      </c>
      <c r="AG97">
        <v>13</v>
      </c>
      <c r="AH97">
        <v>13</v>
      </c>
      <c r="AP97" cm="1">
        <f t="array" ref="AP97">MAX(IF(D97:AN97&lt;&gt;"",1,0))</f>
        <v>1</v>
      </c>
    </row>
    <row r="98" spans="1:42" x14ac:dyDescent="0.3">
      <c r="A98" s="11" t="s">
        <v>7231</v>
      </c>
      <c r="B98" t="s">
        <v>7092</v>
      </c>
      <c r="C98" t="s">
        <v>7923</v>
      </c>
      <c r="D98">
        <v>16</v>
      </c>
      <c r="E98" t="s">
        <v>7110</v>
      </c>
      <c r="F98" t="s">
        <v>7095</v>
      </c>
      <c r="G98" t="s">
        <v>7102</v>
      </c>
      <c r="H98">
        <v>4</v>
      </c>
      <c r="I98">
        <v>3</v>
      </c>
      <c r="J98" t="s">
        <v>7106</v>
      </c>
      <c r="K98" t="s">
        <v>7103</v>
      </c>
      <c r="L98" t="s">
        <v>7109</v>
      </c>
      <c r="M98" t="s">
        <v>7100</v>
      </c>
      <c r="N98">
        <v>2</v>
      </c>
      <c r="O98">
        <v>1</v>
      </c>
      <c r="P98">
        <v>0</v>
      </c>
      <c r="Q98" t="s">
        <v>7101</v>
      </c>
      <c r="R98" t="s">
        <v>7101</v>
      </c>
      <c r="S98" t="s">
        <v>7101</v>
      </c>
      <c r="T98" t="s">
        <v>7101</v>
      </c>
      <c r="U98" t="s">
        <v>401</v>
      </c>
      <c r="V98" t="s">
        <v>7101</v>
      </c>
      <c r="W98" t="s">
        <v>7101</v>
      </c>
      <c r="X98" t="s">
        <v>401</v>
      </c>
      <c r="Y98">
        <v>3</v>
      </c>
      <c r="Z98">
        <v>3</v>
      </c>
      <c r="AA98">
        <v>3</v>
      </c>
      <c r="AB98">
        <v>1</v>
      </c>
      <c r="AC98">
        <v>1</v>
      </c>
      <c r="AD98">
        <v>4</v>
      </c>
      <c r="AE98">
        <v>6</v>
      </c>
      <c r="AF98">
        <v>9</v>
      </c>
      <c r="AG98">
        <v>11</v>
      </c>
      <c r="AH98">
        <v>11</v>
      </c>
      <c r="AP98" cm="1">
        <f t="array" ref="AP98">MAX(IF(D98:AN98&lt;&gt;"",1,0))</f>
        <v>1</v>
      </c>
    </row>
    <row r="99" spans="1:42" x14ac:dyDescent="0.3">
      <c r="A99" s="11" t="s">
        <v>7232</v>
      </c>
      <c r="B99" t="s">
        <v>7092</v>
      </c>
      <c r="C99" t="s">
        <v>7924</v>
      </c>
      <c r="D99">
        <v>16</v>
      </c>
      <c r="E99" t="s">
        <v>7094</v>
      </c>
      <c r="F99" t="s">
        <v>7095</v>
      </c>
      <c r="G99" t="s">
        <v>7102</v>
      </c>
      <c r="H99">
        <v>2</v>
      </c>
      <c r="I99">
        <v>1</v>
      </c>
      <c r="J99" t="s">
        <v>7103</v>
      </c>
      <c r="K99" t="s">
        <v>7103</v>
      </c>
      <c r="L99" t="s">
        <v>7099</v>
      </c>
      <c r="M99" t="s">
        <v>7100</v>
      </c>
      <c r="N99">
        <v>1</v>
      </c>
      <c r="O99">
        <v>2</v>
      </c>
      <c r="P99">
        <v>0</v>
      </c>
      <c r="Q99" t="s">
        <v>401</v>
      </c>
      <c r="R99" t="s">
        <v>7101</v>
      </c>
      <c r="S99" t="s">
        <v>401</v>
      </c>
      <c r="T99" t="s">
        <v>401</v>
      </c>
      <c r="U99" t="s">
        <v>7101</v>
      </c>
      <c r="V99" t="s">
        <v>7101</v>
      </c>
      <c r="W99" t="s">
        <v>401</v>
      </c>
      <c r="X99" t="s">
        <v>7101</v>
      </c>
      <c r="Y99">
        <v>4</v>
      </c>
      <c r="Z99">
        <v>3</v>
      </c>
      <c r="AA99">
        <v>5</v>
      </c>
      <c r="AB99">
        <v>1</v>
      </c>
      <c r="AC99">
        <v>1</v>
      </c>
      <c r="AD99">
        <v>5</v>
      </c>
      <c r="AE99">
        <v>0</v>
      </c>
      <c r="AF99">
        <v>13</v>
      </c>
      <c r="AG99">
        <v>12</v>
      </c>
      <c r="AH99">
        <v>12</v>
      </c>
      <c r="AP99" cm="1">
        <f t="array" ref="AP99">MAX(IF(D99:AN99&lt;&gt;"",1,0))</f>
        <v>1</v>
      </c>
    </row>
    <row r="100" spans="1:42" x14ac:dyDescent="0.3">
      <c r="A100" s="11" t="s">
        <v>7233</v>
      </c>
      <c r="B100" t="s">
        <v>7092</v>
      </c>
      <c r="C100" t="s">
        <v>7923</v>
      </c>
      <c r="D100">
        <v>16</v>
      </c>
      <c r="E100" t="s">
        <v>7094</v>
      </c>
      <c r="F100" t="s">
        <v>7095</v>
      </c>
      <c r="G100" t="s">
        <v>7102</v>
      </c>
      <c r="H100">
        <v>4</v>
      </c>
      <c r="I100">
        <v>4</v>
      </c>
      <c r="J100" t="s">
        <v>7103</v>
      </c>
      <c r="K100" t="s">
        <v>7103</v>
      </c>
      <c r="L100" t="s">
        <v>7109</v>
      </c>
      <c r="M100" t="s">
        <v>7100</v>
      </c>
      <c r="N100">
        <v>1</v>
      </c>
      <c r="O100">
        <v>1</v>
      </c>
      <c r="P100">
        <v>0</v>
      </c>
      <c r="Q100" t="s">
        <v>401</v>
      </c>
      <c r="R100" t="s">
        <v>401</v>
      </c>
      <c r="S100" t="s">
        <v>401</v>
      </c>
      <c r="T100" t="s">
        <v>7101</v>
      </c>
      <c r="U100" t="s">
        <v>401</v>
      </c>
      <c r="V100" t="s">
        <v>7101</v>
      </c>
      <c r="W100" t="s">
        <v>7101</v>
      </c>
      <c r="X100" t="s">
        <v>401</v>
      </c>
      <c r="Y100">
        <v>5</v>
      </c>
      <c r="Z100">
        <v>3</v>
      </c>
      <c r="AA100">
        <v>4</v>
      </c>
      <c r="AB100">
        <v>1</v>
      </c>
      <c r="AC100">
        <v>2</v>
      </c>
      <c r="AD100">
        <v>1</v>
      </c>
      <c r="AE100">
        <v>4</v>
      </c>
      <c r="AF100">
        <v>12</v>
      </c>
      <c r="AG100">
        <v>13</v>
      </c>
      <c r="AH100">
        <v>13</v>
      </c>
      <c r="AP100" cm="1">
        <f t="array" ref="AP100">MAX(IF(D100:AN100&lt;&gt;"",1,0))</f>
        <v>1</v>
      </c>
    </row>
    <row r="101" spans="1:42" x14ac:dyDescent="0.3">
      <c r="A101" s="11" t="s">
        <v>7234</v>
      </c>
      <c r="B101" t="s">
        <v>7092</v>
      </c>
      <c r="C101" t="s">
        <v>7924</v>
      </c>
      <c r="D101">
        <v>16</v>
      </c>
      <c r="E101" t="s">
        <v>7094</v>
      </c>
      <c r="F101" t="s">
        <v>7095</v>
      </c>
      <c r="G101" t="s">
        <v>7102</v>
      </c>
      <c r="H101">
        <v>4</v>
      </c>
      <c r="I101">
        <v>3</v>
      </c>
      <c r="J101" t="s">
        <v>7103</v>
      </c>
      <c r="K101" t="s">
        <v>7097</v>
      </c>
      <c r="L101" t="s">
        <v>7099</v>
      </c>
      <c r="M101" t="s">
        <v>7100</v>
      </c>
      <c r="N101">
        <v>1</v>
      </c>
      <c r="O101">
        <v>3</v>
      </c>
      <c r="P101">
        <v>0</v>
      </c>
      <c r="Q101" t="s">
        <v>7101</v>
      </c>
      <c r="R101" t="s">
        <v>7101</v>
      </c>
      <c r="S101" t="s">
        <v>401</v>
      </c>
      <c r="T101" t="s">
        <v>401</v>
      </c>
      <c r="U101" t="s">
        <v>7101</v>
      </c>
      <c r="V101" t="s">
        <v>7101</v>
      </c>
      <c r="W101" t="s">
        <v>7101</v>
      </c>
      <c r="X101" t="s">
        <v>401</v>
      </c>
      <c r="Y101">
        <v>5</v>
      </c>
      <c r="Z101">
        <v>3</v>
      </c>
      <c r="AA101">
        <v>5</v>
      </c>
      <c r="AB101">
        <v>1</v>
      </c>
      <c r="AC101">
        <v>1</v>
      </c>
      <c r="AD101">
        <v>3</v>
      </c>
      <c r="AE101">
        <v>2</v>
      </c>
      <c r="AF101">
        <v>12</v>
      </c>
      <c r="AG101">
        <v>13</v>
      </c>
      <c r="AH101">
        <v>13</v>
      </c>
      <c r="AP101" cm="1">
        <f t="array" ref="AP101">MAX(IF(D101:AN101&lt;&gt;"",1,0))</f>
        <v>1</v>
      </c>
    </row>
    <row r="102" spans="1:42" x14ac:dyDescent="0.3">
      <c r="A102" s="11" t="s">
        <v>7235</v>
      </c>
      <c r="B102" t="s">
        <v>7092</v>
      </c>
      <c r="C102" t="s">
        <v>7923</v>
      </c>
      <c r="D102">
        <v>16</v>
      </c>
      <c r="E102" t="s">
        <v>7094</v>
      </c>
      <c r="F102" t="s">
        <v>7095</v>
      </c>
      <c r="G102" t="s">
        <v>7102</v>
      </c>
      <c r="H102">
        <v>4</v>
      </c>
      <c r="I102">
        <v>4</v>
      </c>
      <c r="J102" t="s">
        <v>7106</v>
      </c>
      <c r="K102" t="s">
        <v>7106</v>
      </c>
      <c r="L102" t="s">
        <v>7103</v>
      </c>
      <c r="M102" t="s">
        <v>7100</v>
      </c>
      <c r="N102">
        <v>1</v>
      </c>
      <c r="O102">
        <v>1</v>
      </c>
      <c r="P102">
        <v>0</v>
      </c>
      <c r="Q102" t="s">
        <v>7101</v>
      </c>
      <c r="R102" t="s">
        <v>7101</v>
      </c>
      <c r="S102" t="s">
        <v>401</v>
      </c>
      <c r="T102" t="s">
        <v>7101</v>
      </c>
      <c r="U102" t="s">
        <v>7101</v>
      </c>
      <c r="V102" t="s">
        <v>7101</v>
      </c>
      <c r="W102" t="s">
        <v>7101</v>
      </c>
      <c r="X102" t="s">
        <v>401</v>
      </c>
      <c r="Y102">
        <v>4</v>
      </c>
      <c r="Z102">
        <v>5</v>
      </c>
      <c r="AA102">
        <v>5</v>
      </c>
      <c r="AB102">
        <v>5</v>
      </c>
      <c r="AC102">
        <v>5</v>
      </c>
      <c r="AD102">
        <v>4</v>
      </c>
      <c r="AE102">
        <v>12</v>
      </c>
      <c r="AF102">
        <v>9</v>
      </c>
      <c r="AG102">
        <v>9</v>
      </c>
      <c r="AH102">
        <v>8</v>
      </c>
      <c r="AP102" cm="1">
        <f t="array" ref="AP102">MAX(IF(D102:AN102&lt;&gt;"",1,0))</f>
        <v>1</v>
      </c>
    </row>
    <row r="103" spans="1:42" x14ac:dyDescent="0.3">
      <c r="A103" s="11" t="s">
        <v>7236</v>
      </c>
      <c r="B103" t="s">
        <v>7092</v>
      </c>
      <c r="C103" t="s">
        <v>7924</v>
      </c>
      <c r="D103">
        <v>16</v>
      </c>
      <c r="E103" t="s">
        <v>7094</v>
      </c>
      <c r="F103" t="s">
        <v>7095</v>
      </c>
      <c r="G103" t="s">
        <v>7102</v>
      </c>
      <c r="H103">
        <v>4</v>
      </c>
      <c r="I103">
        <v>4</v>
      </c>
      <c r="J103" t="s">
        <v>7106</v>
      </c>
      <c r="K103" t="s">
        <v>7098</v>
      </c>
      <c r="L103" t="s">
        <v>7103</v>
      </c>
      <c r="M103" t="s">
        <v>7104</v>
      </c>
      <c r="N103">
        <v>1</v>
      </c>
      <c r="O103">
        <v>3</v>
      </c>
      <c r="P103">
        <v>0</v>
      </c>
      <c r="Q103" t="s">
        <v>401</v>
      </c>
      <c r="R103" t="s">
        <v>7101</v>
      </c>
      <c r="S103" t="s">
        <v>401</v>
      </c>
      <c r="T103" t="s">
        <v>7101</v>
      </c>
      <c r="U103" t="s">
        <v>7101</v>
      </c>
      <c r="V103" t="s">
        <v>7101</v>
      </c>
      <c r="W103" t="s">
        <v>7101</v>
      </c>
      <c r="X103" t="s">
        <v>7101</v>
      </c>
      <c r="Y103">
        <v>4</v>
      </c>
      <c r="Z103">
        <v>4</v>
      </c>
      <c r="AA103">
        <v>3</v>
      </c>
      <c r="AB103">
        <v>1</v>
      </c>
      <c r="AC103">
        <v>1</v>
      </c>
      <c r="AD103">
        <v>4</v>
      </c>
      <c r="AE103">
        <v>0</v>
      </c>
      <c r="AF103">
        <v>16</v>
      </c>
      <c r="AG103">
        <v>16</v>
      </c>
      <c r="AH103">
        <v>16</v>
      </c>
      <c r="AP103" cm="1">
        <f t="array" ref="AP103">MAX(IF(D103:AN103&lt;&gt;"",1,0))</f>
        <v>1</v>
      </c>
    </row>
    <row r="104" spans="1:42" x14ac:dyDescent="0.3">
      <c r="A104" s="11" t="s">
        <v>7237</v>
      </c>
      <c r="B104" t="s">
        <v>7092</v>
      </c>
      <c r="C104" t="s">
        <v>7923</v>
      </c>
      <c r="D104">
        <v>15</v>
      </c>
      <c r="E104" t="s">
        <v>7094</v>
      </c>
      <c r="F104" t="s">
        <v>7095</v>
      </c>
      <c r="G104" t="s">
        <v>7102</v>
      </c>
      <c r="H104">
        <v>4</v>
      </c>
      <c r="I104">
        <v>4</v>
      </c>
      <c r="J104" t="s">
        <v>7106</v>
      </c>
      <c r="K104" t="s">
        <v>7103</v>
      </c>
      <c r="L104" t="s">
        <v>7099</v>
      </c>
      <c r="M104" t="s">
        <v>7100</v>
      </c>
      <c r="N104">
        <v>1</v>
      </c>
      <c r="O104">
        <v>1</v>
      </c>
      <c r="P104">
        <v>0</v>
      </c>
      <c r="Q104" t="s">
        <v>401</v>
      </c>
      <c r="R104" t="s">
        <v>7101</v>
      </c>
      <c r="S104" t="s">
        <v>7101</v>
      </c>
      <c r="T104" t="s">
        <v>7101</v>
      </c>
      <c r="U104" t="s">
        <v>401</v>
      </c>
      <c r="V104" t="s">
        <v>7101</v>
      </c>
      <c r="W104" t="s">
        <v>7101</v>
      </c>
      <c r="X104" t="s">
        <v>401</v>
      </c>
      <c r="Y104">
        <v>5</v>
      </c>
      <c r="Z104">
        <v>3</v>
      </c>
      <c r="AA104">
        <v>3</v>
      </c>
      <c r="AB104">
        <v>1</v>
      </c>
      <c r="AC104">
        <v>1</v>
      </c>
      <c r="AD104">
        <v>5</v>
      </c>
      <c r="AE104">
        <v>2</v>
      </c>
      <c r="AF104">
        <v>12</v>
      </c>
      <c r="AG104">
        <v>13</v>
      </c>
      <c r="AH104">
        <v>12</v>
      </c>
      <c r="AP104" cm="1">
        <f t="array" ref="AP104">MAX(IF(D104:AN104&lt;&gt;"",1,0))</f>
        <v>1</v>
      </c>
    </row>
    <row r="105" spans="1:42" x14ac:dyDescent="0.3">
      <c r="A105" s="11" t="s">
        <v>7238</v>
      </c>
      <c r="B105" t="s">
        <v>7092</v>
      </c>
      <c r="C105" t="s">
        <v>7924</v>
      </c>
      <c r="D105">
        <v>15</v>
      </c>
      <c r="E105" t="s">
        <v>7094</v>
      </c>
      <c r="F105" t="s">
        <v>7095</v>
      </c>
      <c r="G105" t="s">
        <v>7102</v>
      </c>
      <c r="H105">
        <v>3</v>
      </c>
      <c r="I105">
        <v>2</v>
      </c>
      <c r="J105" t="s">
        <v>7106</v>
      </c>
      <c r="K105" t="s">
        <v>7103</v>
      </c>
      <c r="L105" t="s">
        <v>7107</v>
      </c>
      <c r="M105" t="s">
        <v>7100</v>
      </c>
      <c r="N105">
        <v>2</v>
      </c>
      <c r="O105">
        <v>2</v>
      </c>
      <c r="P105">
        <v>0</v>
      </c>
      <c r="Q105" t="s">
        <v>7101</v>
      </c>
      <c r="R105" t="s">
        <v>7101</v>
      </c>
      <c r="S105" t="s">
        <v>401</v>
      </c>
      <c r="T105" t="s">
        <v>401</v>
      </c>
      <c r="U105" t="s">
        <v>7101</v>
      </c>
      <c r="V105" t="s">
        <v>7101</v>
      </c>
      <c r="W105" t="s">
        <v>7101</v>
      </c>
      <c r="X105" t="s">
        <v>401</v>
      </c>
      <c r="Y105">
        <v>4</v>
      </c>
      <c r="Z105">
        <v>3</v>
      </c>
      <c r="AA105">
        <v>5</v>
      </c>
      <c r="AB105">
        <v>1</v>
      </c>
      <c r="AC105">
        <v>1</v>
      </c>
      <c r="AD105">
        <v>2</v>
      </c>
      <c r="AE105">
        <v>16</v>
      </c>
      <c r="AF105">
        <v>11</v>
      </c>
      <c r="AG105">
        <v>10</v>
      </c>
      <c r="AH105">
        <v>10</v>
      </c>
      <c r="AP105" cm="1">
        <f t="array" ref="AP105">MAX(IF(D105:AN105&lt;&gt;"",1,0))</f>
        <v>1</v>
      </c>
    </row>
    <row r="106" spans="1:42" x14ac:dyDescent="0.3">
      <c r="A106" s="11" t="s">
        <v>7239</v>
      </c>
      <c r="B106" t="s">
        <v>7092</v>
      </c>
      <c r="C106" t="s">
        <v>7923</v>
      </c>
      <c r="D106">
        <v>15</v>
      </c>
      <c r="E106" t="s">
        <v>7094</v>
      </c>
      <c r="F106" t="s">
        <v>7095</v>
      </c>
      <c r="G106" t="s">
        <v>7096</v>
      </c>
      <c r="H106">
        <v>3</v>
      </c>
      <c r="I106">
        <v>4</v>
      </c>
      <c r="J106" t="s">
        <v>7106</v>
      </c>
      <c r="K106" t="s">
        <v>7103</v>
      </c>
      <c r="L106" t="s">
        <v>7099</v>
      </c>
      <c r="M106" t="s">
        <v>7100</v>
      </c>
      <c r="N106">
        <v>1</v>
      </c>
      <c r="O106">
        <v>2</v>
      </c>
      <c r="P106">
        <v>0</v>
      </c>
      <c r="Q106" t="s">
        <v>401</v>
      </c>
      <c r="R106" t="s">
        <v>7101</v>
      </c>
      <c r="S106" t="s">
        <v>401</v>
      </c>
      <c r="T106" t="s">
        <v>7101</v>
      </c>
      <c r="U106" t="s">
        <v>7101</v>
      </c>
      <c r="V106" t="s">
        <v>7101</v>
      </c>
      <c r="W106" t="s">
        <v>7101</v>
      </c>
      <c r="X106" t="s">
        <v>401</v>
      </c>
      <c r="Y106">
        <v>5</v>
      </c>
      <c r="Z106">
        <v>4</v>
      </c>
      <c r="AA106">
        <v>4</v>
      </c>
      <c r="AB106">
        <v>1</v>
      </c>
      <c r="AC106">
        <v>1</v>
      </c>
      <c r="AD106">
        <v>1</v>
      </c>
      <c r="AE106">
        <v>0</v>
      </c>
      <c r="AF106">
        <v>16</v>
      </c>
      <c r="AG106">
        <v>16</v>
      </c>
      <c r="AH106">
        <v>16</v>
      </c>
      <c r="AP106" cm="1">
        <f t="array" ref="AP106">MAX(IF(D106:AN106&lt;&gt;"",1,0))</f>
        <v>1</v>
      </c>
    </row>
    <row r="107" spans="1:42" x14ac:dyDescent="0.3">
      <c r="A107" s="11" t="s">
        <v>7240</v>
      </c>
      <c r="B107" t="s">
        <v>7092</v>
      </c>
      <c r="C107" t="s">
        <v>7924</v>
      </c>
      <c r="D107">
        <v>15</v>
      </c>
      <c r="E107" t="s">
        <v>7094</v>
      </c>
      <c r="F107" t="s">
        <v>7095</v>
      </c>
      <c r="G107" t="s">
        <v>7096</v>
      </c>
      <c r="H107">
        <v>3</v>
      </c>
      <c r="I107">
        <v>3</v>
      </c>
      <c r="J107" t="s">
        <v>7103</v>
      </c>
      <c r="K107" t="s">
        <v>7088</v>
      </c>
      <c r="L107" t="s">
        <v>7109</v>
      </c>
      <c r="M107" t="s">
        <v>7104</v>
      </c>
      <c r="N107">
        <v>1</v>
      </c>
      <c r="O107">
        <v>4</v>
      </c>
      <c r="P107">
        <v>0</v>
      </c>
      <c r="Q107" t="s">
        <v>7101</v>
      </c>
      <c r="R107" t="s">
        <v>401</v>
      </c>
      <c r="S107" t="s">
        <v>401</v>
      </c>
      <c r="T107" t="s">
        <v>401</v>
      </c>
      <c r="U107" t="s">
        <v>7101</v>
      </c>
      <c r="V107" t="s">
        <v>7101</v>
      </c>
      <c r="W107" t="s">
        <v>401</v>
      </c>
      <c r="X107" t="s">
        <v>401</v>
      </c>
      <c r="Y107">
        <v>4</v>
      </c>
      <c r="Z107">
        <v>3</v>
      </c>
      <c r="AA107">
        <v>3</v>
      </c>
      <c r="AB107">
        <v>1</v>
      </c>
      <c r="AC107">
        <v>1</v>
      </c>
      <c r="AD107">
        <v>4</v>
      </c>
      <c r="AE107">
        <v>10</v>
      </c>
      <c r="AF107">
        <v>10</v>
      </c>
      <c r="AG107">
        <v>10</v>
      </c>
      <c r="AH107">
        <v>10</v>
      </c>
      <c r="AP107" cm="1">
        <f t="array" ref="AP107">MAX(IF(D107:AN107&lt;&gt;"",1,0))</f>
        <v>1</v>
      </c>
    </row>
    <row r="108" spans="1:42" x14ac:dyDescent="0.3">
      <c r="A108" s="11" t="s">
        <v>7241</v>
      </c>
      <c r="B108" t="s">
        <v>7092</v>
      </c>
      <c r="C108" t="s">
        <v>7923</v>
      </c>
      <c r="D108">
        <v>15</v>
      </c>
      <c r="E108" t="s">
        <v>7094</v>
      </c>
      <c r="F108" t="s">
        <v>7095</v>
      </c>
      <c r="G108" t="s">
        <v>7102</v>
      </c>
      <c r="H108">
        <v>2</v>
      </c>
      <c r="I108">
        <v>2</v>
      </c>
      <c r="J108" t="s">
        <v>7103</v>
      </c>
      <c r="K108" t="s">
        <v>7103</v>
      </c>
      <c r="L108" t="s">
        <v>7099</v>
      </c>
      <c r="M108" t="s">
        <v>7100</v>
      </c>
      <c r="N108">
        <v>1</v>
      </c>
      <c r="O108">
        <v>4</v>
      </c>
      <c r="P108">
        <v>0</v>
      </c>
      <c r="Q108" t="s">
        <v>7101</v>
      </c>
      <c r="R108" t="s">
        <v>7101</v>
      </c>
      <c r="S108" t="s">
        <v>401</v>
      </c>
      <c r="T108" t="s">
        <v>401</v>
      </c>
      <c r="U108" t="s">
        <v>7101</v>
      </c>
      <c r="V108" t="s">
        <v>7101</v>
      </c>
      <c r="W108" t="s">
        <v>7101</v>
      </c>
      <c r="X108" t="s">
        <v>401</v>
      </c>
      <c r="Y108">
        <v>5</v>
      </c>
      <c r="Z108">
        <v>1</v>
      </c>
      <c r="AA108">
        <v>2</v>
      </c>
      <c r="AB108">
        <v>1</v>
      </c>
      <c r="AC108">
        <v>1</v>
      </c>
      <c r="AD108">
        <v>3</v>
      </c>
      <c r="AE108">
        <v>4</v>
      </c>
      <c r="AF108">
        <v>10</v>
      </c>
      <c r="AG108">
        <v>10</v>
      </c>
      <c r="AH108">
        <v>10</v>
      </c>
      <c r="AP108" cm="1">
        <f t="array" ref="AP108">MAX(IF(D108:AN108&lt;&gt;"",1,0))</f>
        <v>1</v>
      </c>
    </row>
    <row r="109" spans="1:42" x14ac:dyDescent="0.3">
      <c r="A109" s="11" t="s">
        <v>7242</v>
      </c>
      <c r="B109" t="s">
        <v>7092</v>
      </c>
      <c r="C109" t="s">
        <v>7924</v>
      </c>
      <c r="D109">
        <v>16</v>
      </c>
      <c r="E109" t="s">
        <v>7094</v>
      </c>
      <c r="F109" t="s">
        <v>7095</v>
      </c>
      <c r="G109" t="s">
        <v>7102</v>
      </c>
      <c r="H109">
        <v>3</v>
      </c>
      <c r="I109">
        <v>3</v>
      </c>
      <c r="J109" t="s">
        <v>7106</v>
      </c>
      <c r="K109" t="s">
        <v>7103</v>
      </c>
      <c r="L109" t="s">
        <v>7107</v>
      </c>
      <c r="M109" t="s">
        <v>7104</v>
      </c>
      <c r="N109">
        <v>1</v>
      </c>
      <c r="O109">
        <v>3</v>
      </c>
      <c r="P109">
        <v>0</v>
      </c>
      <c r="Q109" t="s">
        <v>401</v>
      </c>
      <c r="R109" t="s">
        <v>7101</v>
      </c>
      <c r="S109" t="s">
        <v>401</v>
      </c>
      <c r="T109" t="s">
        <v>7101</v>
      </c>
      <c r="U109" t="s">
        <v>7101</v>
      </c>
      <c r="V109" t="s">
        <v>7101</v>
      </c>
      <c r="W109" t="s">
        <v>7101</v>
      </c>
      <c r="X109" t="s">
        <v>401</v>
      </c>
      <c r="Y109">
        <v>5</v>
      </c>
      <c r="Z109">
        <v>3</v>
      </c>
      <c r="AA109">
        <v>3</v>
      </c>
      <c r="AB109">
        <v>1</v>
      </c>
      <c r="AC109">
        <v>1</v>
      </c>
      <c r="AD109">
        <v>5</v>
      </c>
      <c r="AE109">
        <v>4</v>
      </c>
      <c r="AF109">
        <v>13</v>
      </c>
      <c r="AG109">
        <v>14</v>
      </c>
      <c r="AH109">
        <v>14</v>
      </c>
      <c r="AP109" cm="1">
        <f t="array" ref="AP109">MAX(IF(D109:AN109&lt;&gt;"",1,0))</f>
        <v>1</v>
      </c>
    </row>
    <row r="110" spans="1:42" x14ac:dyDescent="0.3">
      <c r="A110" s="11" t="s">
        <v>7243</v>
      </c>
      <c r="B110" t="s">
        <v>7092</v>
      </c>
      <c r="C110" t="s">
        <v>7923</v>
      </c>
      <c r="D110">
        <v>15</v>
      </c>
      <c r="E110" t="s">
        <v>7110</v>
      </c>
      <c r="F110" t="s">
        <v>7095</v>
      </c>
      <c r="G110" t="s">
        <v>7102</v>
      </c>
      <c r="H110">
        <v>4</v>
      </c>
      <c r="I110">
        <v>4</v>
      </c>
      <c r="J110" t="s">
        <v>7103</v>
      </c>
      <c r="K110" t="s">
        <v>7103</v>
      </c>
      <c r="L110" t="s">
        <v>7107</v>
      </c>
      <c r="M110" t="s">
        <v>7104</v>
      </c>
      <c r="N110">
        <v>4</v>
      </c>
      <c r="O110">
        <v>4</v>
      </c>
      <c r="P110">
        <v>0</v>
      </c>
      <c r="Q110" t="s">
        <v>401</v>
      </c>
      <c r="R110" t="s">
        <v>7101</v>
      </c>
      <c r="S110" t="s">
        <v>401</v>
      </c>
      <c r="T110" t="s">
        <v>7101</v>
      </c>
      <c r="U110" t="s">
        <v>7101</v>
      </c>
      <c r="V110" t="s">
        <v>7101</v>
      </c>
      <c r="W110" t="s">
        <v>7101</v>
      </c>
      <c r="X110" t="s">
        <v>7101</v>
      </c>
      <c r="Y110">
        <v>1</v>
      </c>
      <c r="Z110">
        <v>3</v>
      </c>
      <c r="AA110">
        <v>5</v>
      </c>
      <c r="AB110">
        <v>3</v>
      </c>
      <c r="AC110">
        <v>5</v>
      </c>
      <c r="AD110">
        <v>1</v>
      </c>
      <c r="AE110">
        <v>8</v>
      </c>
      <c r="AF110">
        <v>12</v>
      </c>
      <c r="AG110">
        <v>10</v>
      </c>
      <c r="AH110">
        <v>11</v>
      </c>
      <c r="AP110" cm="1">
        <f t="array" ref="AP110">MAX(IF(D110:AN110&lt;&gt;"",1,0))</f>
        <v>1</v>
      </c>
    </row>
    <row r="111" spans="1:42" x14ac:dyDescent="0.3">
      <c r="A111" s="11" t="s">
        <v>7244</v>
      </c>
      <c r="B111" t="s">
        <v>7092</v>
      </c>
      <c r="C111" t="s">
        <v>7924</v>
      </c>
      <c r="D111">
        <v>16</v>
      </c>
      <c r="E111" t="s">
        <v>7094</v>
      </c>
      <c r="F111" t="s">
        <v>7105</v>
      </c>
      <c r="G111" t="s">
        <v>7102</v>
      </c>
      <c r="H111">
        <v>4</v>
      </c>
      <c r="I111">
        <v>4</v>
      </c>
      <c r="J111" t="s">
        <v>7088</v>
      </c>
      <c r="K111" t="s">
        <v>7088</v>
      </c>
      <c r="L111" t="s">
        <v>7103</v>
      </c>
      <c r="M111" t="s">
        <v>7100</v>
      </c>
      <c r="N111">
        <v>1</v>
      </c>
      <c r="O111">
        <v>3</v>
      </c>
      <c r="P111">
        <v>0</v>
      </c>
      <c r="Q111" t="s">
        <v>401</v>
      </c>
      <c r="R111" t="s">
        <v>7101</v>
      </c>
      <c r="S111" t="s">
        <v>401</v>
      </c>
      <c r="T111" t="s">
        <v>7101</v>
      </c>
      <c r="U111" t="s">
        <v>7101</v>
      </c>
      <c r="V111" t="s">
        <v>7101</v>
      </c>
      <c r="W111" t="s">
        <v>7101</v>
      </c>
      <c r="X111" t="s">
        <v>7101</v>
      </c>
      <c r="Y111">
        <v>5</v>
      </c>
      <c r="Z111">
        <v>4</v>
      </c>
      <c r="AA111">
        <v>5</v>
      </c>
      <c r="AB111">
        <v>1</v>
      </c>
      <c r="AC111">
        <v>1</v>
      </c>
      <c r="AD111">
        <v>4</v>
      </c>
      <c r="AE111">
        <v>2</v>
      </c>
      <c r="AF111">
        <v>15</v>
      </c>
      <c r="AG111">
        <v>15</v>
      </c>
      <c r="AH111">
        <v>14</v>
      </c>
      <c r="AP111" cm="1">
        <f t="array" ref="AP111">MAX(IF(D111:AN111&lt;&gt;"",1,0))</f>
        <v>1</v>
      </c>
    </row>
    <row r="112" spans="1:42" x14ac:dyDescent="0.3">
      <c r="A112" s="11" t="s">
        <v>7245</v>
      </c>
      <c r="B112" t="s">
        <v>7092</v>
      </c>
      <c r="C112" t="s">
        <v>7923</v>
      </c>
      <c r="D112">
        <v>15</v>
      </c>
      <c r="E112" t="s">
        <v>7094</v>
      </c>
      <c r="F112" t="s">
        <v>7105</v>
      </c>
      <c r="G112" t="s">
        <v>7096</v>
      </c>
      <c r="H112">
        <v>4</v>
      </c>
      <c r="I112">
        <v>4</v>
      </c>
      <c r="J112" t="s">
        <v>7098</v>
      </c>
      <c r="K112" t="s">
        <v>7098</v>
      </c>
      <c r="L112" t="s">
        <v>7099</v>
      </c>
      <c r="M112" t="s">
        <v>7100</v>
      </c>
      <c r="N112">
        <v>1</v>
      </c>
      <c r="O112">
        <v>1</v>
      </c>
      <c r="P112">
        <v>0</v>
      </c>
      <c r="Q112" t="s">
        <v>401</v>
      </c>
      <c r="R112" t="s">
        <v>401</v>
      </c>
      <c r="S112" t="s">
        <v>401</v>
      </c>
      <c r="T112" t="s">
        <v>7101</v>
      </c>
      <c r="U112" t="s">
        <v>7101</v>
      </c>
      <c r="V112" t="s">
        <v>7101</v>
      </c>
      <c r="W112" t="s">
        <v>7101</v>
      </c>
      <c r="X112" t="s">
        <v>401</v>
      </c>
      <c r="Y112">
        <v>5</v>
      </c>
      <c r="Z112">
        <v>5</v>
      </c>
      <c r="AA112">
        <v>3</v>
      </c>
      <c r="AB112">
        <v>1</v>
      </c>
      <c r="AC112">
        <v>1</v>
      </c>
      <c r="AD112">
        <v>4</v>
      </c>
      <c r="AE112">
        <v>4</v>
      </c>
      <c r="AF112">
        <v>13</v>
      </c>
      <c r="AG112">
        <v>14</v>
      </c>
      <c r="AH112">
        <v>14</v>
      </c>
      <c r="AP112" cm="1">
        <f t="array" ref="AP112">MAX(IF(D112:AN112&lt;&gt;"",1,0))</f>
        <v>1</v>
      </c>
    </row>
    <row r="113" spans="1:42" x14ac:dyDescent="0.3">
      <c r="A113" s="11" t="s">
        <v>7246</v>
      </c>
      <c r="B113" t="s">
        <v>7092</v>
      </c>
      <c r="C113" t="s">
        <v>7924</v>
      </c>
      <c r="D113">
        <v>16</v>
      </c>
      <c r="E113" t="s">
        <v>7110</v>
      </c>
      <c r="F113" t="s">
        <v>7095</v>
      </c>
      <c r="G113" t="s">
        <v>7102</v>
      </c>
      <c r="H113">
        <v>3</v>
      </c>
      <c r="I113">
        <v>3</v>
      </c>
      <c r="J113" t="s">
        <v>7106</v>
      </c>
      <c r="K113" t="s">
        <v>7103</v>
      </c>
      <c r="L113" t="s">
        <v>7109</v>
      </c>
      <c r="M113" t="s">
        <v>7104</v>
      </c>
      <c r="N113">
        <v>1</v>
      </c>
      <c r="O113">
        <v>3</v>
      </c>
      <c r="P113">
        <v>0</v>
      </c>
      <c r="Q113" t="s">
        <v>7101</v>
      </c>
      <c r="R113" t="s">
        <v>7101</v>
      </c>
      <c r="S113" t="s">
        <v>401</v>
      </c>
      <c r="T113" t="s">
        <v>7101</v>
      </c>
      <c r="U113" t="s">
        <v>7101</v>
      </c>
      <c r="V113" t="s">
        <v>7101</v>
      </c>
      <c r="W113" t="s">
        <v>7101</v>
      </c>
      <c r="X113" t="s">
        <v>401</v>
      </c>
      <c r="Y113">
        <v>4</v>
      </c>
      <c r="Z113">
        <v>1</v>
      </c>
      <c r="AA113">
        <v>2</v>
      </c>
      <c r="AB113">
        <v>1</v>
      </c>
      <c r="AC113">
        <v>1</v>
      </c>
      <c r="AD113">
        <v>2</v>
      </c>
      <c r="AE113">
        <v>4</v>
      </c>
      <c r="AF113">
        <v>11</v>
      </c>
      <c r="AG113">
        <v>11</v>
      </c>
      <c r="AH113">
        <v>11</v>
      </c>
      <c r="AP113" cm="1">
        <f t="array" ref="AP113">MAX(IF(D113:AN113&lt;&gt;"",1,0))</f>
        <v>1</v>
      </c>
    </row>
    <row r="114" spans="1:42" x14ac:dyDescent="0.3">
      <c r="A114" s="11" t="s">
        <v>7247</v>
      </c>
      <c r="B114" t="s">
        <v>7092</v>
      </c>
      <c r="C114" t="s">
        <v>7923</v>
      </c>
      <c r="D114">
        <v>16</v>
      </c>
      <c r="E114" t="s">
        <v>7094</v>
      </c>
      <c r="F114" t="s">
        <v>7095</v>
      </c>
      <c r="G114" t="s">
        <v>7102</v>
      </c>
      <c r="H114">
        <v>2</v>
      </c>
      <c r="I114">
        <v>2</v>
      </c>
      <c r="J114" t="s">
        <v>7097</v>
      </c>
      <c r="K114" t="s">
        <v>7103</v>
      </c>
      <c r="L114" t="s">
        <v>7107</v>
      </c>
      <c r="M114" t="s">
        <v>7100</v>
      </c>
      <c r="N114">
        <v>1</v>
      </c>
      <c r="O114">
        <v>2</v>
      </c>
      <c r="P114">
        <v>1</v>
      </c>
      <c r="Q114" t="s">
        <v>7101</v>
      </c>
      <c r="R114" t="s">
        <v>401</v>
      </c>
      <c r="S114" t="s">
        <v>401</v>
      </c>
      <c r="T114" t="s">
        <v>7101</v>
      </c>
      <c r="U114" t="s">
        <v>7101</v>
      </c>
      <c r="V114" t="s">
        <v>7101</v>
      </c>
      <c r="W114" t="s">
        <v>7101</v>
      </c>
      <c r="X114" t="s">
        <v>401</v>
      </c>
      <c r="Y114">
        <v>3</v>
      </c>
      <c r="Z114">
        <v>1</v>
      </c>
      <c r="AA114">
        <v>2</v>
      </c>
      <c r="AB114">
        <v>1</v>
      </c>
      <c r="AC114">
        <v>1</v>
      </c>
      <c r="AD114">
        <v>5</v>
      </c>
      <c r="AE114">
        <v>12</v>
      </c>
      <c r="AF114">
        <v>8</v>
      </c>
      <c r="AG114">
        <v>10</v>
      </c>
      <c r="AH114">
        <v>10</v>
      </c>
      <c r="AP114" cm="1">
        <f t="array" ref="AP114">MAX(IF(D114:AN114&lt;&gt;"",1,0))</f>
        <v>1</v>
      </c>
    </row>
    <row r="115" spans="1:42" x14ac:dyDescent="0.3">
      <c r="A115" s="11" t="s">
        <v>7248</v>
      </c>
      <c r="B115" t="s">
        <v>7092</v>
      </c>
      <c r="C115" t="s">
        <v>7924</v>
      </c>
      <c r="D115">
        <v>15</v>
      </c>
      <c r="E115" t="s">
        <v>7094</v>
      </c>
      <c r="F115" t="s">
        <v>7105</v>
      </c>
      <c r="G115" t="s">
        <v>7102</v>
      </c>
      <c r="H115">
        <v>4</v>
      </c>
      <c r="I115">
        <v>2</v>
      </c>
      <c r="J115" t="s">
        <v>7098</v>
      </c>
      <c r="K115" t="s">
        <v>7103</v>
      </c>
      <c r="L115" t="s">
        <v>7099</v>
      </c>
      <c r="M115" t="s">
        <v>7100</v>
      </c>
      <c r="N115">
        <v>1</v>
      </c>
      <c r="O115">
        <v>1</v>
      </c>
      <c r="P115">
        <v>0</v>
      </c>
      <c r="Q115" t="s">
        <v>401</v>
      </c>
      <c r="R115" t="s">
        <v>401</v>
      </c>
      <c r="S115" t="s">
        <v>401</v>
      </c>
      <c r="T115" t="s">
        <v>401</v>
      </c>
      <c r="U115" t="s">
        <v>7101</v>
      </c>
      <c r="V115" t="s">
        <v>7101</v>
      </c>
      <c r="W115" t="s">
        <v>7101</v>
      </c>
      <c r="X115" t="s">
        <v>401</v>
      </c>
      <c r="Y115">
        <v>3</v>
      </c>
      <c r="Z115">
        <v>5</v>
      </c>
      <c r="AA115">
        <v>2</v>
      </c>
      <c r="AB115">
        <v>1</v>
      </c>
      <c r="AC115">
        <v>1</v>
      </c>
      <c r="AD115">
        <v>3</v>
      </c>
      <c r="AE115">
        <v>10</v>
      </c>
      <c r="AF115">
        <v>18</v>
      </c>
      <c r="AG115">
        <v>17</v>
      </c>
      <c r="AH115">
        <v>18</v>
      </c>
      <c r="AP115" cm="1">
        <f t="array" ref="AP115">MAX(IF(D115:AN115&lt;&gt;"",1,0))</f>
        <v>1</v>
      </c>
    </row>
    <row r="116" spans="1:42" x14ac:dyDescent="0.3">
      <c r="A116" s="11" t="s">
        <v>7249</v>
      </c>
      <c r="B116" t="s">
        <v>7092</v>
      </c>
      <c r="C116" t="s">
        <v>7923</v>
      </c>
      <c r="D116">
        <v>15</v>
      </c>
      <c r="E116" t="s">
        <v>7110</v>
      </c>
      <c r="F116" t="s">
        <v>7095</v>
      </c>
      <c r="G116" t="s">
        <v>7102</v>
      </c>
      <c r="H116">
        <v>2</v>
      </c>
      <c r="I116">
        <v>1</v>
      </c>
      <c r="J116" t="s">
        <v>7088</v>
      </c>
      <c r="K116" t="s">
        <v>7106</v>
      </c>
      <c r="L116" t="s">
        <v>7109</v>
      </c>
      <c r="M116" t="s">
        <v>7100</v>
      </c>
      <c r="N116">
        <v>1</v>
      </c>
      <c r="O116">
        <v>2</v>
      </c>
      <c r="P116">
        <v>0</v>
      </c>
      <c r="Q116" t="s">
        <v>401</v>
      </c>
      <c r="R116" t="s">
        <v>401</v>
      </c>
      <c r="S116" t="s">
        <v>401</v>
      </c>
      <c r="T116" t="s">
        <v>7101</v>
      </c>
      <c r="U116" t="s">
        <v>7101</v>
      </c>
      <c r="V116" t="s">
        <v>7101</v>
      </c>
      <c r="W116" t="s">
        <v>7101</v>
      </c>
      <c r="X116" t="s">
        <v>7101</v>
      </c>
      <c r="Y116">
        <v>5</v>
      </c>
      <c r="Z116">
        <v>4</v>
      </c>
      <c r="AA116">
        <v>2</v>
      </c>
      <c r="AB116">
        <v>1</v>
      </c>
      <c r="AC116">
        <v>1</v>
      </c>
      <c r="AD116">
        <v>5</v>
      </c>
      <c r="AE116">
        <v>4</v>
      </c>
      <c r="AF116">
        <v>10</v>
      </c>
      <c r="AG116">
        <v>9</v>
      </c>
      <c r="AH116">
        <v>10</v>
      </c>
      <c r="AP116" cm="1">
        <f t="array" ref="AP116">MAX(IF(D116:AN116&lt;&gt;"",1,0))</f>
        <v>1</v>
      </c>
    </row>
    <row r="117" spans="1:42" x14ac:dyDescent="0.3">
      <c r="A117" s="11" t="s">
        <v>7250</v>
      </c>
      <c r="B117" t="s">
        <v>7092</v>
      </c>
      <c r="C117" t="s">
        <v>7924</v>
      </c>
      <c r="D117">
        <v>16</v>
      </c>
      <c r="E117" t="s">
        <v>7094</v>
      </c>
      <c r="F117" t="s">
        <v>7095</v>
      </c>
      <c r="G117" t="s">
        <v>7102</v>
      </c>
      <c r="H117">
        <v>4</v>
      </c>
      <c r="I117">
        <v>4</v>
      </c>
      <c r="J117" t="s">
        <v>7098</v>
      </c>
      <c r="K117" t="s">
        <v>7098</v>
      </c>
      <c r="L117" t="s">
        <v>7099</v>
      </c>
      <c r="M117" t="s">
        <v>7104</v>
      </c>
      <c r="N117">
        <v>1</v>
      </c>
      <c r="O117">
        <v>2</v>
      </c>
      <c r="P117">
        <v>0</v>
      </c>
      <c r="Q117" t="s">
        <v>401</v>
      </c>
      <c r="R117" t="s">
        <v>7101</v>
      </c>
      <c r="S117" t="s">
        <v>401</v>
      </c>
      <c r="T117" t="s">
        <v>7101</v>
      </c>
      <c r="U117" t="s">
        <v>7101</v>
      </c>
      <c r="V117" t="s">
        <v>7101</v>
      </c>
      <c r="W117" t="s">
        <v>7101</v>
      </c>
      <c r="X117" t="s">
        <v>401</v>
      </c>
      <c r="Y117">
        <v>5</v>
      </c>
      <c r="Z117">
        <v>4</v>
      </c>
      <c r="AA117">
        <v>4</v>
      </c>
      <c r="AB117">
        <v>1</v>
      </c>
      <c r="AC117">
        <v>2</v>
      </c>
      <c r="AD117">
        <v>5</v>
      </c>
      <c r="AE117">
        <v>6</v>
      </c>
      <c r="AF117">
        <v>16</v>
      </c>
      <c r="AG117">
        <v>14</v>
      </c>
      <c r="AH117">
        <v>14</v>
      </c>
      <c r="AP117" cm="1">
        <f t="array" ref="AP117">MAX(IF(D117:AN117&lt;&gt;"",1,0))</f>
        <v>1</v>
      </c>
    </row>
    <row r="118" spans="1:42" x14ac:dyDescent="0.3">
      <c r="A118" s="11" t="s">
        <v>7251</v>
      </c>
      <c r="B118" t="s">
        <v>7092</v>
      </c>
      <c r="C118" t="s">
        <v>7923</v>
      </c>
      <c r="D118">
        <v>15</v>
      </c>
      <c r="E118" t="s">
        <v>7094</v>
      </c>
      <c r="F118" t="s">
        <v>7095</v>
      </c>
      <c r="G118" t="s">
        <v>7102</v>
      </c>
      <c r="H118">
        <v>4</v>
      </c>
      <c r="I118">
        <v>4</v>
      </c>
      <c r="J118" t="s">
        <v>7103</v>
      </c>
      <c r="K118" t="s">
        <v>7098</v>
      </c>
      <c r="L118" t="s">
        <v>7109</v>
      </c>
      <c r="M118" t="s">
        <v>7104</v>
      </c>
      <c r="N118">
        <v>2</v>
      </c>
      <c r="O118">
        <v>2</v>
      </c>
      <c r="P118">
        <v>0</v>
      </c>
      <c r="Q118" t="s">
        <v>401</v>
      </c>
      <c r="R118" t="s">
        <v>7101</v>
      </c>
      <c r="S118" t="s">
        <v>401</v>
      </c>
      <c r="T118" t="s">
        <v>7101</v>
      </c>
      <c r="U118" t="s">
        <v>7101</v>
      </c>
      <c r="V118" t="s">
        <v>7101</v>
      </c>
      <c r="W118" t="s">
        <v>401</v>
      </c>
      <c r="X118" t="s">
        <v>401</v>
      </c>
      <c r="Y118">
        <v>4</v>
      </c>
      <c r="Z118">
        <v>4</v>
      </c>
      <c r="AA118">
        <v>3</v>
      </c>
      <c r="AB118">
        <v>1</v>
      </c>
      <c r="AC118">
        <v>1</v>
      </c>
      <c r="AD118">
        <v>2</v>
      </c>
      <c r="AE118">
        <v>4</v>
      </c>
      <c r="AF118">
        <v>16</v>
      </c>
      <c r="AG118">
        <v>15</v>
      </c>
      <c r="AH118">
        <v>16</v>
      </c>
      <c r="AP118" cm="1">
        <f t="array" ref="AP118">MAX(IF(D118:AN118&lt;&gt;"",1,0))</f>
        <v>1</v>
      </c>
    </row>
    <row r="119" spans="1:42" x14ac:dyDescent="0.3">
      <c r="A119" s="11" t="s">
        <v>7252</v>
      </c>
      <c r="B119" t="s">
        <v>7092</v>
      </c>
      <c r="C119" t="s">
        <v>7924</v>
      </c>
      <c r="D119">
        <v>16</v>
      </c>
      <c r="E119" t="s">
        <v>7094</v>
      </c>
      <c r="F119" t="s">
        <v>7095</v>
      </c>
      <c r="G119" t="s">
        <v>7102</v>
      </c>
      <c r="H119">
        <v>3</v>
      </c>
      <c r="I119">
        <v>3</v>
      </c>
      <c r="J119" t="s">
        <v>7103</v>
      </c>
      <c r="K119" t="s">
        <v>7106</v>
      </c>
      <c r="L119" t="s">
        <v>7107</v>
      </c>
      <c r="M119" t="s">
        <v>7104</v>
      </c>
      <c r="N119">
        <v>2</v>
      </c>
      <c r="O119">
        <v>1</v>
      </c>
      <c r="P119">
        <v>0</v>
      </c>
      <c r="Q119" t="s">
        <v>401</v>
      </c>
      <c r="R119" t="s">
        <v>401</v>
      </c>
      <c r="S119" t="s">
        <v>401</v>
      </c>
      <c r="T119" t="s">
        <v>7101</v>
      </c>
      <c r="U119" t="s">
        <v>7101</v>
      </c>
      <c r="V119" t="s">
        <v>7101</v>
      </c>
      <c r="W119" t="s">
        <v>7101</v>
      </c>
      <c r="X119" t="s">
        <v>401</v>
      </c>
      <c r="Y119">
        <v>5</v>
      </c>
      <c r="Z119">
        <v>4</v>
      </c>
      <c r="AA119">
        <v>2</v>
      </c>
      <c r="AB119">
        <v>1</v>
      </c>
      <c r="AC119">
        <v>1</v>
      </c>
      <c r="AD119">
        <v>5</v>
      </c>
      <c r="AE119">
        <v>6</v>
      </c>
      <c r="AF119">
        <v>14</v>
      </c>
      <c r="AG119">
        <v>14</v>
      </c>
      <c r="AH119">
        <v>15</v>
      </c>
      <c r="AP119" cm="1">
        <f t="array" ref="AP119">MAX(IF(D119:AN119&lt;&gt;"",1,0))</f>
        <v>1</v>
      </c>
    </row>
    <row r="120" spans="1:42" x14ac:dyDescent="0.3">
      <c r="A120" s="11" t="s">
        <v>7253</v>
      </c>
      <c r="B120" t="s">
        <v>7092</v>
      </c>
      <c r="C120" t="s">
        <v>7923</v>
      </c>
      <c r="D120">
        <v>17</v>
      </c>
      <c r="E120" t="s">
        <v>7110</v>
      </c>
      <c r="F120" t="s">
        <v>7095</v>
      </c>
      <c r="G120" t="s">
        <v>7102</v>
      </c>
      <c r="H120">
        <v>1</v>
      </c>
      <c r="I120">
        <v>3</v>
      </c>
      <c r="J120" t="s">
        <v>7103</v>
      </c>
      <c r="K120" t="s">
        <v>7103</v>
      </c>
      <c r="L120" t="s">
        <v>7099</v>
      </c>
      <c r="M120" t="s">
        <v>7104</v>
      </c>
      <c r="N120">
        <v>3</v>
      </c>
      <c r="O120">
        <v>2</v>
      </c>
      <c r="P120">
        <v>1</v>
      </c>
      <c r="Q120" t="s">
        <v>401</v>
      </c>
      <c r="R120" t="s">
        <v>7101</v>
      </c>
      <c r="S120" t="s">
        <v>401</v>
      </c>
      <c r="T120" t="s">
        <v>7101</v>
      </c>
      <c r="U120" t="s">
        <v>7101</v>
      </c>
      <c r="V120" t="s">
        <v>7101</v>
      </c>
      <c r="W120" t="s">
        <v>7101</v>
      </c>
      <c r="X120" t="s">
        <v>401</v>
      </c>
      <c r="Y120">
        <v>5</v>
      </c>
      <c r="Z120">
        <v>2</v>
      </c>
      <c r="AA120">
        <v>4</v>
      </c>
      <c r="AB120">
        <v>1</v>
      </c>
      <c r="AC120">
        <v>4</v>
      </c>
      <c r="AD120">
        <v>5</v>
      </c>
      <c r="AE120">
        <v>14</v>
      </c>
      <c r="AF120">
        <v>12</v>
      </c>
      <c r="AG120">
        <v>11</v>
      </c>
      <c r="AH120">
        <v>11</v>
      </c>
      <c r="AP120" cm="1">
        <f t="array" ref="AP120">MAX(IF(D120:AN120&lt;&gt;"",1,0))</f>
        <v>1</v>
      </c>
    </row>
    <row r="121" spans="1:42" x14ac:dyDescent="0.3">
      <c r="A121" s="11" t="s">
        <v>7254</v>
      </c>
      <c r="B121" t="s">
        <v>7092</v>
      </c>
      <c r="C121" t="s">
        <v>7924</v>
      </c>
      <c r="D121">
        <v>15</v>
      </c>
      <c r="E121" t="s">
        <v>7094</v>
      </c>
      <c r="F121" t="s">
        <v>7095</v>
      </c>
      <c r="G121" t="s">
        <v>7102</v>
      </c>
      <c r="H121">
        <v>3</v>
      </c>
      <c r="I121">
        <v>4</v>
      </c>
      <c r="J121" t="s">
        <v>7103</v>
      </c>
      <c r="K121" t="s">
        <v>7103</v>
      </c>
      <c r="L121" t="s">
        <v>7109</v>
      </c>
      <c r="M121" t="s">
        <v>7104</v>
      </c>
      <c r="N121">
        <v>1</v>
      </c>
      <c r="O121">
        <v>1</v>
      </c>
      <c r="P121">
        <v>0</v>
      </c>
      <c r="Q121" t="s">
        <v>401</v>
      </c>
      <c r="R121" t="s">
        <v>401</v>
      </c>
      <c r="S121" t="s">
        <v>401</v>
      </c>
      <c r="T121" t="s">
        <v>401</v>
      </c>
      <c r="U121" t="s">
        <v>7101</v>
      </c>
      <c r="V121" t="s">
        <v>7101</v>
      </c>
      <c r="W121" t="s">
        <v>7101</v>
      </c>
      <c r="X121" t="s">
        <v>401</v>
      </c>
      <c r="Y121">
        <v>3</v>
      </c>
      <c r="Z121">
        <v>4</v>
      </c>
      <c r="AA121">
        <v>3</v>
      </c>
      <c r="AB121">
        <v>1</v>
      </c>
      <c r="AC121">
        <v>2</v>
      </c>
      <c r="AD121">
        <v>4</v>
      </c>
      <c r="AE121">
        <v>2</v>
      </c>
      <c r="AF121">
        <v>14</v>
      </c>
      <c r="AG121">
        <v>13</v>
      </c>
      <c r="AH121">
        <v>14</v>
      </c>
      <c r="AP121" cm="1">
        <f t="array" ref="AP121">MAX(IF(D121:AN121&lt;&gt;"",1,0))</f>
        <v>1</v>
      </c>
    </row>
    <row r="122" spans="1:42" x14ac:dyDescent="0.3">
      <c r="A122" s="11" t="s">
        <v>7255</v>
      </c>
      <c r="B122" t="s">
        <v>7092</v>
      </c>
      <c r="C122" t="s">
        <v>7923</v>
      </c>
      <c r="D122">
        <v>15</v>
      </c>
      <c r="E122" t="s">
        <v>7094</v>
      </c>
      <c r="F122" t="s">
        <v>7095</v>
      </c>
      <c r="G122" t="s">
        <v>7102</v>
      </c>
      <c r="H122">
        <v>1</v>
      </c>
      <c r="I122">
        <v>2</v>
      </c>
      <c r="J122" t="s">
        <v>7097</v>
      </c>
      <c r="K122" t="s">
        <v>7106</v>
      </c>
      <c r="L122" t="s">
        <v>7099</v>
      </c>
      <c r="M122" t="s">
        <v>7100</v>
      </c>
      <c r="N122">
        <v>1</v>
      </c>
      <c r="O122">
        <v>2</v>
      </c>
      <c r="P122">
        <v>0</v>
      </c>
      <c r="Q122" t="s">
        <v>401</v>
      </c>
      <c r="R122" t="s">
        <v>401</v>
      </c>
      <c r="S122" t="s">
        <v>401</v>
      </c>
      <c r="T122" t="s">
        <v>401</v>
      </c>
      <c r="U122" t="s">
        <v>401</v>
      </c>
      <c r="V122" t="s">
        <v>7101</v>
      </c>
      <c r="W122" t="s">
        <v>7101</v>
      </c>
      <c r="X122" t="s">
        <v>401</v>
      </c>
      <c r="Y122">
        <v>3</v>
      </c>
      <c r="Z122">
        <v>2</v>
      </c>
      <c r="AA122">
        <v>3</v>
      </c>
      <c r="AB122">
        <v>1</v>
      </c>
      <c r="AC122">
        <v>2</v>
      </c>
      <c r="AD122">
        <v>1</v>
      </c>
      <c r="AE122">
        <v>0</v>
      </c>
      <c r="AF122">
        <v>14</v>
      </c>
      <c r="AG122">
        <v>14</v>
      </c>
      <c r="AH122">
        <v>14</v>
      </c>
      <c r="AP122" cm="1">
        <f t="array" ref="AP122">MAX(IF(D122:AN122&lt;&gt;"",1,0))</f>
        <v>1</v>
      </c>
    </row>
    <row r="123" spans="1:42" x14ac:dyDescent="0.3">
      <c r="A123" s="11" t="s">
        <v>7256</v>
      </c>
      <c r="B123" t="s">
        <v>7092</v>
      </c>
      <c r="C123" t="s">
        <v>7924</v>
      </c>
      <c r="D123">
        <v>15</v>
      </c>
      <c r="E123" t="s">
        <v>7094</v>
      </c>
      <c r="F123" t="s">
        <v>7095</v>
      </c>
      <c r="G123" t="s">
        <v>7102</v>
      </c>
      <c r="H123">
        <v>2</v>
      </c>
      <c r="I123">
        <v>2</v>
      </c>
      <c r="J123" t="s">
        <v>7106</v>
      </c>
      <c r="K123" t="s">
        <v>7106</v>
      </c>
      <c r="L123" t="s">
        <v>7107</v>
      </c>
      <c r="M123" t="s">
        <v>7104</v>
      </c>
      <c r="N123">
        <v>1</v>
      </c>
      <c r="O123">
        <v>4</v>
      </c>
      <c r="P123">
        <v>0</v>
      </c>
      <c r="Q123" t="s">
        <v>401</v>
      </c>
      <c r="R123" t="s">
        <v>7101</v>
      </c>
      <c r="S123" t="s">
        <v>401</v>
      </c>
      <c r="T123" t="s">
        <v>7101</v>
      </c>
      <c r="U123" t="s">
        <v>7101</v>
      </c>
      <c r="V123" t="s">
        <v>7101</v>
      </c>
      <c r="W123" t="s">
        <v>7101</v>
      </c>
      <c r="X123" t="s">
        <v>401</v>
      </c>
      <c r="Y123">
        <v>5</v>
      </c>
      <c r="Z123">
        <v>5</v>
      </c>
      <c r="AA123">
        <v>4</v>
      </c>
      <c r="AB123">
        <v>1</v>
      </c>
      <c r="AC123">
        <v>2</v>
      </c>
      <c r="AD123">
        <v>5</v>
      </c>
      <c r="AE123">
        <v>6</v>
      </c>
      <c r="AF123">
        <v>14</v>
      </c>
      <c r="AG123">
        <v>13</v>
      </c>
      <c r="AH123">
        <v>13</v>
      </c>
      <c r="AP123" cm="1">
        <f t="array" ref="AP123">MAX(IF(D123:AN123&lt;&gt;"",1,0))</f>
        <v>1</v>
      </c>
    </row>
    <row r="124" spans="1:42" x14ac:dyDescent="0.3">
      <c r="A124" s="11" t="s">
        <v>7257</v>
      </c>
      <c r="B124" t="s">
        <v>7092</v>
      </c>
      <c r="C124" t="s">
        <v>7923</v>
      </c>
      <c r="D124">
        <v>16</v>
      </c>
      <c r="E124" t="s">
        <v>7094</v>
      </c>
      <c r="F124" t="s">
        <v>7105</v>
      </c>
      <c r="G124" t="s">
        <v>7102</v>
      </c>
      <c r="H124">
        <v>2</v>
      </c>
      <c r="I124">
        <v>4</v>
      </c>
      <c r="J124" t="s">
        <v>7103</v>
      </c>
      <c r="K124" t="s">
        <v>7088</v>
      </c>
      <c r="L124" t="s">
        <v>7099</v>
      </c>
      <c r="M124" t="s">
        <v>7104</v>
      </c>
      <c r="N124">
        <v>2</v>
      </c>
      <c r="O124">
        <v>2</v>
      </c>
      <c r="P124">
        <v>0</v>
      </c>
      <c r="Q124" t="s">
        <v>401</v>
      </c>
      <c r="R124" t="s">
        <v>7101</v>
      </c>
      <c r="S124" t="s">
        <v>401</v>
      </c>
      <c r="T124" t="s">
        <v>7101</v>
      </c>
      <c r="U124" t="s">
        <v>7101</v>
      </c>
      <c r="V124" t="s">
        <v>7101</v>
      </c>
      <c r="W124" t="s">
        <v>7101</v>
      </c>
      <c r="X124" t="s">
        <v>7101</v>
      </c>
      <c r="Y124">
        <v>4</v>
      </c>
      <c r="Z124">
        <v>2</v>
      </c>
      <c r="AA124">
        <v>2</v>
      </c>
      <c r="AB124">
        <v>1</v>
      </c>
      <c r="AC124">
        <v>2</v>
      </c>
      <c r="AD124">
        <v>5</v>
      </c>
      <c r="AE124">
        <v>2</v>
      </c>
      <c r="AF124">
        <v>14</v>
      </c>
      <c r="AG124">
        <v>12</v>
      </c>
      <c r="AH124">
        <v>13</v>
      </c>
      <c r="AP124" cm="1">
        <f t="array" ref="AP124">MAX(IF(D124:AN124&lt;&gt;"",1,0))</f>
        <v>1</v>
      </c>
    </row>
    <row r="125" spans="1:42" x14ac:dyDescent="0.3">
      <c r="A125" s="11" t="s">
        <v>7258</v>
      </c>
      <c r="B125" t="s">
        <v>7092</v>
      </c>
      <c r="C125" t="s">
        <v>7924</v>
      </c>
      <c r="D125">
        <v>16</v>
      </c>
      <c r="E125" t="s">
        <v>7094</v>
      </c>
      <c r="F125" t="s">
        <v>7095</v>
      </c>
      <c r="G125" t="s">
        <v>7102</v>
      </c>
      <c r="H125">
        <v>4</v>
      </c>
      <c r="I125">
        <v>4</v>
      </c>
      <c r="J125" t="s">
        <v>7088</v>
      </c>
      <c r="K125" t="s">
        <v>7103</v>
      </c>
      <c r="L125" t="s">
        <v>7099</v>
      </c>
      <c r="M125" t="s">
        <v>7100</v>
      </c>
      <c r="N125">
        <v>1</v>
      </c>
      <c r="O125">
        <v>1</v>
      </c>
      <c r="P125">
        <v>0</v>
      </c>
      <c r="Q125" t="s">
        <v>401</v>
      </c>
      <c r="R125" t="s">
        <v>7101</v>
      </c>
      <c r="S125" t="s">
        <v>401</v>
      </c>
      <c r="T125" t="s">
        <v>7101</v>
      </c>
      <c r="U125" t="s">
        <v>7101</v>
      </c>
      <c r="V125" t="s">
        <v>7101</v>
      </c>
      <c r="W125" t="s">
        <v>7101</v>
      </c>
      <c r="X125" t="s">
        <v>401</v>
      </c>
      <c r="Y125">
        <v>3</v>
      </c>
      <c r="Z125">
        <v>4</v>
      </c>
      <c r="AA125">
        <v>4</v>
      </c>
      <c r="AB125">
        <v>1</v>
      </c>
      <c r="AC125">
        <v>4</v>
      </c>
      <c r="AD125">
        <v>5</v>
      </c>
      <c r="AE125">
        <v>4</v>
      </c>
      <c r="AF125">
        <v>12</v>
      </c>
      <c r="AG125">
        <v>13</v>
      </c>
      <c r="AH125">
        <v>13</v>
      </c>
      <c r="AP125" cm="1">
        <f t="array" ref="AP125">MAX(IF(D125:AN125&lt;&gt;"",1,0))</f>
        <v>1</v>
      </c>
    </row>
    <row r="126" spans="1:42" x14ac:dyDescent="0.3">
      <c r="A126" s="11" t="s">
        <v>7259</v>
      </c>
      <c r="B126" t="s">
        <v>7092</v>
      </c>
      <c r="C126" t="s">
        <v>7923</v>
      </c>
      <c r="D126">
        <v>16</v>
      </c>
      <c r="E126" t="s">
        <v>7094</v>
      </c>
      <c r="F126" t="s">
        <v>7095</v>
      </c>
      <c r="G126" t="s">
        <v>7102</v>
      </c>
      <c r="H126">
        <v>2</v>
      </c>
      <c r="I126">
        <v>2</v>
      </c>
      <c r="J126" t="s">
        <v>7103</v>
      </c>
      <c r="K126" t="s">
        <v>7103</v>
      </c>
      <c r="L126" t="s">
        <v>7107</v>
      </c>
      <c r="M126" t="s">
        <v>7100</v>
      </c>
      <c r="N126">
        <v>1</v>
      </c>
      <c r="O126">
        <v>2</v>
      </c>
      <c r="P126">
        <v>0</v>
      </c>
      <c r="Q126" t="s">
        <v>401</v>
      </c>
      <c r="R126" t="s">
        <v>401</v>
      </c>
      <c r="S126" t="s">
        <v>401</v>
      </c>
      <c r="T126" t="s">
        <v>401</v>
      </c>
      <c r="U126" t="s">
        <v>7101</v>
      </c>
      <c r="V126" t="s">
        <v>7101</v>
      </c>
      <c r="W126" t="s">
        <v>7101</v>
      </c>
      <c r="X126" t="s">
        <v>7101</v>
      </c>
      <c r="Y126">
        <v>5</v>
      </c>
      <c r="Z126">
        <v>4</v>
      </c>
      <c r="AA126">
        <v>4</v>
      </c>
      <c r="AB126">
        <v>1</v>
      </c>
      <c r="AC126">
        <v>1</v>
      </c>
      <c r="AD126">
        <v>5</v>
      </c>
      <c r="AE126">
        <v>0</v>
      </c>
      <c r="AF126">
        <v>12</v>
      </c>
      <c r="AG126">
        <v>11</v>
      </c>
      <c r="AH126">
        <v>11</v>
      </c>
      <c r="AP126" cm="1">
        <f t="array" ref="AP126">MAX(IF(D126:AN126&lt;&gt;"",1,0))</f>
        <v>1</v>
      </c>
    </row>
    <row r="127" spans="1:42" x14ac:dyDescent="0.3">
      <c r="A127" s="11" t="s">
        <v>7260</v>
      </c>
      <c r="B127" t="s">
        <v>7092</v>
      </c>
      <c r="C127" t="s">
        <v>7924</v>
      </c>
      <c r="D127">
        <v>15</v>
      </c>
      <c r="E127" t="s">
        <v>7094</v>
      </c>
      <c r="F127" t="s">
        <v>7095</v>
      </c>
      <c r="G127" t="s">
        <v>7102</v>
      </c>
      <c r="H127">
        <v>3</v>
      </c>
      <c r="I127">
        <v>4</v>
      </c>
      <c r="J127" t="s">
        <v>7106</v>
      </c>
      <c r="K127" t="s">
        <v>7106</v>
      </c>
      <c r="L127" t="s">
        <v>7107</v>
      </c>
      <c r="M127" t="s">
        <v>7104</v>
      </c>
      <c r="N127">
        <v>1</v>
      </c>
      <c r="O127">
        <v>1</v>
      </c>
      <c r="P127">
        <v>0</v>
      </c>
      <c r="Q127" t="s">
        <v>7101</v>
      </c>
      <c r="R127" t="s">
        <v>401</v>
      </c>
      <c r="S127" t="s">
        <v>401</v>
      </c>
      <c r="T127" t="s">
        <v>401</v>
      </c>
      <c r="U127" t="s">
        <v>7101</v>
      </c>
      <c r="V127" t="s">
        <v>7101</v>
      </c>
      <c r="W127" t="s">
        <v>7101</v>
      </c>
      <c r="X127" t="s">
        <v>401</v>
      </c>
      <c r="Y127">
        <v>5</v>
      </c>
      <c r="Z127">
        <v>5</v>
      </c>
      <c r="AA127">
        <v>5</v>
      </c>
      <c r="AB127">
        <v>3</v>
      </c>
      <c r="AC127">
        <v>2</v>
      </c>
      <c r="AD127">
        <v>5</v>
      </c>
      <c r="AE127">
        <v>2</v>
      </c>
      <c r="AF127">
        <v>9</v>
      </c>
      <c r="AG127">
        <v>9</v>
      </c>
      <c r="AH127">
        <v>9</v>
      </c>
      <c r="AP127" cm="1">
        <f t="array" ref="AP127">MAX(IF(D127:AN127&lt;&gt;"",1,0))</f>
        <v>1</v>
      </c>
    </row>
    <row r="128" spans="1:42" x14ac:dyDescent="0.3">
      <c r="A128" s="11" t="s">
        <v>7261</v>
      </c>
      <c r="B128" t="s">
        <v>7092</v>
      </c>
      <c r="C128" t="s">
        <v>7923</v>
      </c>
      <c r="D128">
        <v>15</v>
      </c>
      <c r="E128" t="s">
        <v>7094</v>
      </c>
      <c r="F128" t="s">
        <v>7105</v>
      </c>
      <c r="G128" t="s">
        <v>7096</v>
      </c>
      <c r="H128">
        <v>3</v>
      </c>
      <c r="I128">
        <v>4</v>
      </c>
      <c r="J128" t="s">
        <v>7103</v>
      </c>
      <c r="K128" t="s">
        <v>7103</v>
      </c>
      <c r="L128" t="s">
        <v>7107</v>
      </c>
      <c r="M128" t="s">
        <v>7100</v>
      </c>
      <c r="N128">
        <v>1</v>
      </c>
      <c r="O128">
        <v>2</v>
      </c>
      <c r="P128">
        <v>0</v>
      </c>
      <c r="Q128" t="s">
        <v>7101</v>
      </c>
      <c r="R128" t="s">
        <v>401</v>
      </c>
      <c r="S128" t="s">
        <v>401</v>
      </c>
      <c r="T128" t="s">
        <v>7101</v>
      </c>
      <c r="U128" t="s">
        <v>7101</v>
      </c>
      <c r="V128" t="s">
        <v>7101</v>
      </c>
      <c r="W128" t="s">
        <v>7101</v>
      </c>
      <c r="X128" t="s">
        <v>7101</v>
      </c>
      <c r="Y128">
        <v>5</v>
      </c>
      <c r="Z128">
        <v>3</v>
      </c>
      <c r="AA128">
        <v>2</v>
      </c>
      <c r="AB128">
        <v>1</v>
      </c>
      <c r="AC128">
        <v>1</v>
      </c>
      <c r="AD128">
        <v>1</v>
      </c>
      <c r="AE128">
        <v>0</v>
      </c>
      <c r="AF128">
        <v>10</v>
      </c>
      <c r="AG128">
        <v>11</v>
      </c>
      <c r="AH128">
        <v>11</v>
      </c>
      <c r="AP128" cm="1">
        <f t="array" ref="AP128">MAX(IF(D128:AN128&lt;&gt;"",1,0))</f>
        <v>1</v>
      </c>
    </row>
    <row r="129" spans="1:42" x14ac:dyDescent="0.3">
      <c r="A129" s="11" t="s">
        <v>7262</v>
      </c>
      <c r="B129" t="s">
        <v>7092</v>
      </c>
      <c r="C129" t="s">
        <v>7924</v>
      </c>
      <c r="D129">
        <v>19</v>
      </c>
      <c r="E129" t="s">
        <v>7094</v>
      </c>
      <c r="F129" t="s">
        <v>7095</v>
      </c>
      <c r="G129" t="s">
        <v>7102</v>
      </c>
      <c r="H129">
        <v>0</v>
      </c>
      <c r="I129">
        <v>1</v>
      </c>
      <c r="J129" t="s">
        <v>7097</v>
      </c>
      <c r="K129" t="s">
        <v>7103</v>
      </c>
      <c r="L129" t="s">
        <v>7099</v>
      </c>
      <c r="M129" t="s">
        <v>7103</v>
      </c>
      <c r="N129">
        <v>1</v>
      </c>
      <c r="O129">
        <v>2</v>
      </c>
      <c r="P129">
        <v>2</v>
      </c>
      <c r="Q129" t="s">
        <v>401</v>
      </c>
      <c r="R129" t="s">
        <v>7101</v>
      </c>
      <c r="S129" t="s">
        <v>401</v>
      </c>
      <c r="T129" t="s">
        <v>401</v>
      </c>
      <c r="U129" t="s">
        <v>401</v>
      </c>
      <c r="V129" t="s">
        <v>401</v>
      </c>
      <c r="W129" t="s">
        <v>401</v>
      </c>
      <c r="X129" t="s">
        <v>401</v>
      </c>
      <c r="Y129">
        <v>3</v>
      </c>
      <c r="Z129">
        <v>4</v>
      </c>
      <c r="AA129">
        <v>2</v>
      </c>
      <c r="AB129">
        <v>1</v>
      </c>
      <c r="AC129">
        <v>1</v>
      </c>
      <c r="AD129">
        <v>5</v>
      </c>
      <c r="AE129">
        <v>0</v>
      </c>
      <c r="AF129">
        <v>9</v>
      </c>
      <c r="AG129">
        <v>10</v>
      </c>
      <c r="AH129">
        <v>11</v>
      </c>
      <c r="AP129" cm="1">
        <f t="array" ref="AP129">MAX(IF(D129:AN129&lt;&gt;"",1,0))</f>
        <v>1</v>
      </c>
    </row>
    <row r="130" spans="1:42" x14ac:dyDescent="0.3">
      <c r="A130" s="11" t="s">
        <v>7263</v>
      </c>
      <c r="B130" t="s">
        <v>7092</v>
      </c>
      <c r="C130" t="s">
        <v>7923</v>
      </c>
      <c r="D130">
        <v>16</v>
      </c>
      <c r="E130" t="s">
        <v>7110</v>
      </c>
      <c r="F130" t="s">
        <v>7095</v>
      </c>
      <c r="G130" t="s">
        <v>7102</v>
      </c>
      <c r="H130">
        <v>4</v>
      </c>
      <c r="I130">
        <v>4</v>
      </c>
      <c r="J130" t="s">
        <v>7098</v>
      </c>
      <c r="K130" t="s">
        <v>7098</v>
      </c>
      <c r="L130" t="s">
        <v>7099</v>
      </c>
      <c r="M130" t="s">
        <v>7100</v>
      </c>
      <c r="N130">
        <v>1</v>
      </c>
      <c r="O130">
        <v>1</v>
      </c>
      <c r="P130">
        <v>0</v>
      </c>
      <c r="Q130" t="s">
        <v>401</v>
      </c>
      <c r="R130" t="s">
        <v>401</v>
      </c>
      <c r="S130" t="s">
        <v>401</v>
      </c>
      <c r="T130" t="s">
        <v>7101</v>
      </c>
      <c r="U130" t="s">
        <v>7101</v>
      </c>
      <c r="V130" t="s">
        <v>7101</v>
      </c>
      <c r="W130" t="s">
        <v>7101</v>
      </c>
      <c r="X130" t="s">
        <v>401</v>
      </c>
      <c r="Y130">
        <v>3</v>
      </c>
      <c r="Z130">
        <v>5</v>
      </c>
      <c r="AA130">
        <v>5</v>
      </c>
      <c r="AB130">
        <v>2</v>
      </c>
      <c r="AC130">
        <v>5</v>
      </c>
      <c r="AD130">
        <v>4</v>
      </c>
      <c r="AE130">
        <v>8</v>
      </c>
      <c r="AF130">
        <v>14</v>
      </c>
      <c r="AG130">
        <v>14</v>
      </c>
      <c r="AH130">
        <v>15</v>
      </c>
      <c r="AP130" cm="1">
        <f t="array" ref="AP130">MAX(IF(D130:AN130&lt;&gt;"",1,0))</f>
        <v>1</v>
      </c>
    </row>
    <row r="131" spans="1:42" x14ac:dyDescent="0.3">
      <c r="A131" s="11" t="s">
        <v>7264</v>
      </c>
      <c r="B131" t="s">
        <v>7092</v>
      </c>
      <c r="C131" t="s">
        <v>7924</v>
      </c>
      <c r="D131">
        <v>16</v>
      </c>
      <c r="E131" t="s">
        <v>7094</v>
      </c>
      <c r="F131" t="s">
        <v>7095</v>
      </c>
      <c r="G131" t="s">
        <v>7102</v>
      </c>
      <c r="H131">
        <v>2</v>
      </c>
      <c r="I131">
        <v>3</v>
      </c>
      <c r="J131" t="s">
        <v>7103</v>
      </c>
      <c r="K131" t="s">
        <v>7103</v>
      </c>
      <c r="L131" t="s">
        <v>7099</v>
      </c>
      <c r="M131" t="s">
        <v>7100</v>
      </c>
      <c r="N131">
        <v>2</v>
      </c>
      <c r="O131">
        <v>3</v>
      </c>
      <c r="P131">
        <v>0</v>
      </c>
      <c r="Q131" t="s">
        <v>401</v>
      </c>
      <c r="R131" t="s">
        <v>7101</v>
      </c>
      <c r="S131" t="s">
        <v>401</v>
      </c>
      <c r="T131" t="s">
        <v>401</v>
      </c>
      <c r="U131" t="s">
        <v>401</v>
      </c>
      <c r="V131" t="s">
        <v>7101</v>
      </c>
      <c r="W131" t="s">
        <v>7101</v>
      </c>
      <c r="X131" t="s">
        <v>7101</v>
      </c>
      <c r="Y131">
        <v>3</v>
      </c>
      <c r="Z131">
        <v>2</v>
      </c>
      <c r="AA131">
        <v>3</v>
      </c>
      <c r="AB131">
        <v>2</v>
      </c>
      <c r="AC131">
        <v>2</v>
      </c>
      <c r="AD131">
        <v>1</v>
      </c>
      <c r="AE131">
        <v>4</v>
      </c>
      <c r="AF131">
        <v>13</v>
      </c>
      <c r="AG131">
        <v>12</v>
      </c>
      <c r="AH131">
        <v>13</v>
      </c>
      <c r="AP131" cm="1">
        <f t="array" ref="AP131">MAX(IF(D131:AN131&lt;&gt;"",1,0))</f>
        <v>1</v>
      </c>
    </row>
    <row r="132" spans="1:42" x14ac:dyDescent="0.3">
      <c r="A132" s="11" t="s">
        <v>7265</v>
      </c>
      <c r="B132" t="s">
        <v>7092</v>
      </c>
      <c r="C132" t="s">
        <v>7923</v>
      </c>
      <c r="D132">
        <v>15</v>
      </c>
      <c r="E132" t="s">
        <v>7110</v>
      </c>
      <c r="F132" t="s">
        <v>7095</v>
      </c>
      <c r="G132" t="s">
        <v>7102</v>
      </c>
      <c r="H132">
        <v>3</v>
      </c>
      <c r="I132">
        <v>4</v>
      </c>
      <c r="J132" t="s">
        <v>7106</v>
      </c>
      <c r="K132" t="s">
        <v>7098</v>
      </c>
      <c r="L132" t="s">
        <v>7099</v>
      </c>
      <c r="M132" t="s">
        <v>7104</v>
      </c>
      <c r="N132">
        <v>2</v>
      </c>
      <c r="O132">
        <v>3</v>
      </c>
      <c r="P132">
        <v>0</v>
      </c>
      <c r="Q132" t="s">
        <v>401</v>
      </c>
      <c r="R132" t="s">
        <v>7101</v>
      </c>
      <c r="S132" t="s">
        <v>401</v>
      </c>
      <c r="T132" t="s">
        <v>401</v>
      </c>
      <c r="U132" t="s">
        <v>7101</v>
      </c>
      <c r="V132" t="s">
        <v>7101</v>
      </c>
      <c r="W132" t="s">
        <v>7101</v>
      </c>
      <c r="X132" t="s">
        <v>7101</v>
      </c>
      <c r="Y132">
        <v>4</v>
      </c>
      <c r="Z132">
        <v>2</v>
      </c>
      <c r="AA132">
        <v>2</v>
      </c>
      <c r="AB132">
        <v>2</v>
      </c>
      <c r="AC132">
        <v>2</v>
      </c>
      <c r="AD132">
        <v>5</v>
      </c>
      <c r="AE132">
        <v>0</v>
      </c>
      <c r="AF132">
        <v>10</v>
      </c>
      <c r="AG132">
        <v>11</v>
      </c>
      <c r="AH132">
        <v>12</v>
      </c>
      <c r="AP132" cm="1">
        <f t="array" ref="AP132">MAX(IF(D132:AN132&lt;&gt;"",1,0))</f>
        <v>1</v>
      </c>
    </row>
    <row r="133" spans="1:42" x14ac:dyDescent="0.3">
      <c r="A133" s="11" t="s">
        <v>7266</v>
      </c>
      <c r="B133" t="s">
        <v>7092</v>
      </c>
      <c r="C133" t="s">
        <v>7924</v>
      </c>
      <c r="D133">
        <v>18</v>
      </c>
      <c r="E133" t="s">
        <v>7094</v>
      </c>
      <c r="F133" t="s">
        <v>7095</v>
      </c>
      <c r="G133" t="s">
        <v>7102</v>
      </c>
      <c r="H133">
        <v>2</v>
      </c>
      <c r="I133">
        <v>1</v>
      </c>
      <c r="J133" t="s">
        <v>7106</v>
      </c>
      <c r="K133" t="s">
        <v>7103</v>
      </c>
      <c r="L133" t="s">
        <v>7109</v>
      </c>
      <c r="M133" t="s">
        <v>7100</v>
      </c>
      <c r="N133">
        <v>1</v>
      </c>
      <c r="O133">
        <v>2</v>
      </c>
      <c r="P133">
        <v>3</v>
      </c>
      <c r="Q133" t="s">
        <v>401</v>
      </c>
      <c r="R133" t="s">
        <v>7101</v>
      </c>
      <c r="S133" t="s">
        <v>401</v>
      </c>
      <c r="T133" t="s">
        <v>7101</v>
      </c>
      <c r="U133" t="s">
        <v>7101</v>
      </c>
      <c r="V133" t="s">
        <v>401</v>
      </c>
      <c r="W133" t="s">
        <v>7101</v>
      </c>
      <c r="X133" t="s">
        <v>7101</v>
      </c>
      <c r="Y133">
        <v>5</v>
      </c>
      <c r="Z133">
        <v>4</v>
      </c>
      <c r="AA133">
        <v>5</v>
      </c>
      <c r="AB133">
        <v>1</v>
      </c>
      <c r="AC133">
        <v>3</v>
      </c>
      <c r="AD133">
        <v>5</v>
      </c>
      <c r="AE133">
        <v>10</v>
      </c>
      <c r="AF133">
        <v>10</v>
      </c>
      <c r="AG133">
        <v>9</v>
      </c>
      <c r="AH133">
        <v>8</v>
      </c>
      <c r="AP133" cm="1">
        <f t="array" ref="AP133">MAX(IF(D133:AN133&lt;&gt;"",1,0))</f>
        <v>1</v>
      </c>
    </row>
    <row r="134" spans="1:42" x14ac:dyDescent="0.3">
      <c r="A134" s="11" t="s">
        <v>7267</v>
      </c>
      <c r="B134" t="s">
        <v>7092</v>
      </c>
      <c r="C134" t="s">
        <v>7923</v>
      </c>
      <c r="D134">
        <v>17</v>
      </c>
      <c r="E134" t="s">
        <v>7094</v>
      </c>
      <c r="F134" t="s">
        <v>7105</v>
      </c>
      <c r="G134" t="s">
        <v>7096</v>
      </c>
      <c r="H134">
        <v>2</v>
      </c>
      <c r="I134">
        <v>1</v>
      </c>
      <c r="J134" t="s">
        <v>7103</v>
      </c>
      <c r="K134" t="s">
        <v>7103</v>
      </c>
      <c r="L134" t="s">
        <v>7099</v>
      </c>
      <c r="M134" t="s">
        <v>7100</v>
      </c>
      <c r="N134">
        <v>3</v>
      </c>
      <c r="O134">
        <v>1</v>
      </c>
      <c r="P134">
        <v>0</v>
      </c>
      <c r="Q134" t="s">
        <v>401</v>
      </c>
      <c r="R134" t="s">
        <v>7101</v>
      </c>
      <c r="S134" t="s">
        <v>401</v>
      </c>
      <c r="T134" t="s">
        <v>401</v>
      </c>
      <c r="U134" t="s">
        <v>7101</v>
      </c>
      <c r="V134" t="s">
        <v>7101</v>
      </c>
      <c r="W134" t="s">
        <v>7101</v>
      </c>
      <c r="X134" t="s">
        <v>401</v>
      </c>
      <c r="Y134">
        <v>3</v>
      </c>
      <c r="Z134">
        <v>2</v>
      </c>
      <c r="AA134">
        <v>2</v>
      </c>
      <c r="AB134">
        <v>1</v>
      </c>
      <c r="AC134">
        <v>2</v>
      </c>
      <c r="AD134">
        <v>5</v>
      </c>
      <c r="AE134">
        <v>8</v>
      </c>
      <c r="AF134">
        <v>11</v>
      </c>
      <c r="AG134">
        <v>10</v>
      </c>
      <c r="AH134">
        <v>11</v>
      </c>
      <c r="AP134" cm="1">
        <f t="array" ref="AP134">MAX(IF(D134:AN134&lt;&gt;"",1,0))</f>
        <v>1</v>
      </c>
    </row>
    <row r="135" spans="1:42" x14ac:dyDescent="0.3">
      <c r="A135" s="11" t="s">
        <v>7268</v>
      </c>
      <c r="B135" t="s">
        <v>7092</v>
      </c>
      <c r="C135" t="s">
        <v>7924</v>
      </c>
      <c r="D135">
        <v>15</v>
      </c>
      <c r="E135" t="s">
        <v>7094</v>
      </c>
      <c r="F135" t="s">
        <v>7095</v>
      </c>
      <c r="G135" t="s">
        <v>7102</v>
      </c>
      <c r="H135">
        <v>1</v>
      </c>
      <c r="I135">
        <v>1</v>
      </c>
      <c r="J135" t="s">
        <v>7097</v>
      </c>
      <c r="K135" t="s">
        <v>7103</v>
      </c>
      <c r="L135" t="s">
        <v>7099</v>
      </c>
      <c r="M135" t="s">
        <v>7100</v>
      </c>
      <c r="N135">
        <v>3</v>
      </c>
      <c r="O135">
        <v>1</v>
      </c>
      <c r="P135">
        <v>0</v>
      </c>
      <c r="Q135" t="s">
        <v>401</v>
      </c>
      <c r="R135" t="s">
        <v>7101</v>
      </c>
      <c r="S135" t="s">
        <v>401</v>
      </c>
      <c r="T135" t="s">
        <v>7101</v>
      </c>
      <c r="U135" t="s">
        <v>401</v>
      </c>
      <c r="V135" t="s">
        <v>7101</v>
      </c>
      <c r="W135" t="s">
        <v>7101</v>
      </c>
      <c r="X135" t="s">
        <v>7101</v>
      </c>
      <c r="Y135">
        <v>4</v>
      </c>
      <c r="Z135">
        <v>3</v>
      </c>
      <c r="AA135">
        <v>3</v>
      </c>
      <c r="AB135">
        <v>1</v>
      </c>
      <c r="AC135">
        <v>2</v>
      </c>
      <c r="AD135">
        <v>4</v>
      </c>
      <c r="AE135">
        <v>6</v>
      </c>
      <c r="AF135">
        <v>11</v>
      </c>
      <c r="AG135">
        <v>12</v>
      </c>
      <c r="AH135">
        <v>13</v>
      </c>
      <c r="AP135" cm="1">
        <f t="array" ref="AP135">MAX(IF(D135:AN135&lt;&gt;"",1,0))</f>
        <v>1</v>
      </c>
    </row>
    <row r="136" spans="1:42" x14ac:dyDescent="0.3">
      <c r="A136" s="11" t="s">
        <v>7269</v>
      </c>
      <c r="B136" t="s">
        <v>7092</v>
      </c>
      <c r="C136" t="s">
        <v>7923</v>
      </c>
      <c r="D136">
        <v>17</v>
      </c>
      <c r="E136" t="s">
        <v>7094</v>
      </c>
      <c r="F136" t="s">
        <v>7105</v>
      </c>
      <c r="G136" t="s">
        <v>7102</v>
      </c>
      <c r="H136">
        <v>2</v>
      </c>
      <c r="I136">
        <v>2</v>
      </c>
      <c r="J136" t="s">
        <v>7103</v>
      </c>
      <c r="K136" t="s">
        <v>7103</v>
      </c>
      <c r="L136" t="s">
        <v>7099</v>
      </c>
      <c r="M136" t="s">
        <v>7104</v>
      </c>
      <c r="N136">
        <v>1</v>
      </c>
      <c r="O136">
        <v>1</v>
      </c>
      <c r="P136">
        <v>0</v>
      </c>
      <c r="Q136" t="s">
        <v>401</v>
      </c>
      <c r="R136" t="s">
        <v>7101</v>
      </c>
      <c r="S136" t="s">
        <v>401</v>
      </c>
      <c r="T136" t="s">
        <v>401</v>
      </c>
      <c r="U136" t="s">
        <v>7101</v>
      </c>
      <c r="V136" t="s">
        <v>7101</v>
      </c>
      <c r="W136" t="s">
        <v>7101</v>
      </c>
      <c r="X136" t="s">
        <v>7101</v>
      </c>
      <c r="Y136">
        <v>3</v>
      </c>
      <c r="Z136">
        <v>4</v>
      </c>
      <c r="AA136">
        <v>4</v>
      </c>
      <c r="AB136">
        <v>1</v>
      </c>
      <c r="AC136">
        <v>3</v>
      </c>
      <c r="AD136">
        <v>5</v>
      </c>
      <c r="AE136">
        <v>2</v>
      </c>
      <c r="AF136">
        <v>13</v>
      </c>
      <c r="AG136">
        <v>12</v>
      </c>
      <c r="AH136">
        <v>12</v>
      </c>
      <c r="AP136" cm="1">
        <f t="array" ref="AP136">MAX(IF(D136:AN136&lt;&gt;"",1,0))</f>
        <v>1</v>
      </c>
    </row>
    <row r="137" spans="1:42" x14ac:dyDescent="0.3">
      <c r="A137" s="11" t="s">
        <v>7270</v>
      </c>
      <c r="B137" t="s">
        <v>7092</v>
      </c>
      <c r="C137" t="s">
        <v>7924</v>
      </c>
      <c r="D137">
        <v>16</v>
      </c>
      <c r="E137" t="s">
        <v>7094</v>
      </c>
      <c r="F137" t="s">
        <v>7095</v>
      </c>
      <c r="G137" t="s">
        <v>7096</v>
      </c>
      <c r="H137">
        <v>3</v>
      </c>
      <c r="I137">
        <v>4</v>
      </c>
      <c r="J137" t="s">
        <v>7106</v>
      </c>
      <c r="K137" t="s">
        <v>7103</v>
      </c>
      <c r="L137" t="s">
        <v>7099</v>
      </c>
      <c r="M137" t="s">
        <v>7104</v>
      </c>
      <c r="N137">
        <v>1</v>
      </c>
      <c r="O137">
        <v>1</v>
      </c>
      <c r="P137">
        <v>0</v>
      </c>
      <c r="Q137" t="s">
        <v>401</v>
      </c>
      <c r="R137" t="s">
        <v>401</v>
      </c>
      <c r="S137" t="s">
        <v>401</v>
      </c>
      <c r="T137" t="s">
        <v>401</v>
      </c>
      <c r="U137" t="s">
        <v>7101</v>
      </c>
      <c r="V137" t="s">
        <v>7101</v>
      </c>
      <c r="W137" t="s">
        <v>7101</v>
      </c>
      <c r="X137" t="s">
        <v>401</v>
      </c>
      <c r="Y137">
        <v>3</v>
      </c>
      <c r="Z137">
        <v>2</v>
      </c>
      <c r="AA137">
        <v>1</v>
      </c>
      <c r="AB137">
        <v>1</v>
      </c>
      <c r="AC137">
        <v>4</v>
      </c>
      <c r="AD137">
        <v>5</v>
      </c>
      <c r="AE137">
        <v>12</v>
      </c>
      <c r="AF137">
        <v>15</v>
      </c>
      <c r="AG137">
        <v>13</v>
      </c>
      <c r="AH137">
        <v>14</v>
      </c>
      <c r="AP137" cm="1">
        <f t="array" ref="AP137">MAX(IF(D137:AN137&lt;&gt;"",1,0))</f>
        <v>1</v>
      </c>
    </row>
    <row r="138" spans="1:42" x14ac:dyDescent="0.3">
      <c r="A138" s="11" t="s">
        <v>7271</v>
      </c>
      <c r="B138" t="s">
        <v>7092</v>
      </c>
      <c r="C138" t="s">
        <v>7923</v>
      </c>
      <c r="D138">
        <v>16</v>
      </c>
      <c r="E138" t="s">
        <v>7094</v>
      </c>
      <c r="F138" t="s">
        <v>7095</v>
      </c>
      <c r="G138" t="s">
        <v>7102</v>
      </c>
      <c r="H138">
        <v>2</v>
      </c>
      <c r="I138">
        <v>1</v>
      </c>
      <c r="J138" t="s">
        <v>7097</v>
      </c>
      <c r="K138" t="s">
        <v>7103</v>
      </c>
      <c r="L138" t="s">
        <v>7099</v>
      </c>
      <c r="M138" t="s">
        <v>7100</v>
      </c>
      <c r="N138">
        <v>4</v>
      </c>
      <c r="O138">
        <v>1</v>
      </c>
      <c r="P138">
        <v>0</v>
      </c>
      <c r="Q138" t="s">
        <v>401</v>
      </c>
      <c r="R138" t="s">
        <v>401</v>
      </c>
      <c r="S138" t="s">
        <v>401</v>
      </c>
      <c r="T138" t="s">
        <v>401</v>
      </c>
      <c r="U138" t="s">
        <v>7101</v>
      </c>
      <c r="V138" t="s">
        <v>7101</v>
      </c>
      <c r="W138" t="s">
        <v>401</v>
      </c>
      <c r="X138" t="s">
        <v>401</v>
      </c>
      <c r="Y138">
        <v>3</v>
      </c>
      <c r="Z138">
        <v>2</v>
      </c>
      <c r="AA138">
        <v>1</v>
      </c>
      <c r="AB138">
        <v>1</v>
      </c>
      <c r="AC138">
        <v>1</v>
      </c>
      <c r="AD138">
        <v>2</v>
      </c>
      <c r="AE138">
        <v>4</v>
      </c>
      <c r="AF138">
        <v>9</v>
      </c>
      <c r="AG138">
        <v>9</v>
      </c>
      <c r="AH138">
        <v>11</v>
      </c>
      <c r="AP138" cm="1">
        <f t="array" ref="AP138">MAX(IF(D138:AN138&lt;&gt;"",1,0))</f>
        <v>1</v>
      </c>
    </row>
    <row r="139" spans="1:42" x14ac:dyDescent="0.3">
      <c r="A139" s="11" t="s">
        <v>7272</v>
      </c>
      <c r="B139" t="s">
        <v>7092</v>
      </c>
      <c r="C139" t="s">
        <v>7924</v>
      </c>
      <c r="D139">
        <v>16</v>
      </c>
      <c r="E139" t="s">
        <v>7094</v>
      </c>
      <c r="F139" t="s">
        <v>7095</v>
      </c>
      <c r="G139" t="s">
        <v>7096</v>
      </c>
      <c r="H139">
        <v>2</v>
      </c>
      <c r="I139">
        <v>2</v>
      </c>
      <c r="J139" t="s">
        <v>7103</v>
      </c>
      <c r="K139" t="s">
        <v>7103</v>
      </c>
      <c r="L139" t="s">
        <v>7107</v>
      </c>
      <c r="M139" t="s">
        <v>7100</v>
      </c>
      <c r="N139">
        <v>1</v>
      </c>
      <c r="O139">
        <v>1</v>
      </c>
      <c r="P139">
        <v>1</v>
      </c>
      <c r="Q139" t="s">
        <v>401</v>
      </c>
      <c r="R139" t="s">
        <v>401</v>
      </c>
      <c r="S139" t="s">
        <v>401</v>
      </c>
      <c r="T139" t="s">
        <v>401</v>
      </c>
      <c r="U139" t="s">
        <v>7101</v>
      </c>
      <c r="V139" t="s">
        <v>7101</v>
      </c>
      <c r="W139" t="s">
        <v>401</v>
      </c>
      <c r="X139" t="s">
        <v>401</v>
      </c>
      <c r="Y139">
        <v>5</v>
      </c>
      <c r="Z139">
        <v>3</v>
      </c>
      <c r="AA139">
        <v>4</v>
      </c>
      <c r="AB139">
        <v>1</v>
      </c>
      <c r="AC139">
        <v>1</v>
      </c>
      <c r="AD139">
        <v>5</v>
      </c>
      <c r="AE139">
        <v>12</v>
      </c>
      <c r="AF139">
        <v>13</v>
      </c>
      <c r="AG139">
        <v>11</v>
      </c>
      <c r="AH139">
        <v>11</v>
      </c>
      <c r="AP139" cm="1">
        <f t="array" ref="AP139">MAX(IF(D139:AN139&lt;&gt;"",1,0))</f>
        <v>1</v>
      </c>
    </row>
    <row r="140" spans="1:42" x14ac:dyDescent="0.3">
      <c r="A140" s="11" t="s">
        <v>7273</v>
      </c>
      <c r="B140" t="s">
        <v>7092</v>
      </c>
      <c r="C140" t="s">
        <v>7923</v>
      </c>
      <c r="D140">
        <v>15</v>
      </c>
      <c r="E140" t="s">
        <v>7110</v>
      </c>
      <c r="F140" t="s">
        <v>7095</v>
      </c>
      <c r="G140" t="s">
        <v>7102</v>
      </c>
      <c r="H140">
        <v>3</v>
      </c>
      <c r="I140">
        <v>4</v>
      </c>
      <c r="J140" t="s">
        <v>7097</v>
      </c>
      <c r="K140" t="s">
        <v>7098</v>
      </c>
      <c r="L140" t="s">
        <v>7099</v>
      </c>
      <c r="M140" t="s">
        <v>7100</v>
      </c>
      <c r="N140">
        <v>4</v>
      </c>
      <c r="O140">
        <v>2</v>
      </c>
      <c r="P140">
        <v>0</v>
      </c>
      <c r="Q140" t="s">
        <v>401</v>
      </c>
      <c r="R140" t="s">
        <v>7101</v>
      </c>
      <c r="S140" t="s">
        <v>401</v>
      </c>
      <c r="T140" t="s">
        <v>401</v>
      </c>
      <c r="U140" t="s">
        <v>7101</v>
      </c>
      <c r="V140" t="s">
        <v>7101</v>
      </c>
      <c r="W140" t="s">
        <v>401</v>
      </c>
      <c r="X140" t="s">
        <v>7101</v>
      </c>
      <c r="Y140">
        <v>5</v>
      </c>
      <c r="Z140">
        <v>3</v>
      </c>
      <c r="AA140">
        <v>3</v>
      </c>
      <c r="AB140">
        <v>1</v>
      </c>
      <c r="AC140">
        <v>1</v>
      </c>
      <c r="AD140">
        <v>5</v>
      </c>
      <c r="AE140">
        <v>2</v>
      </c>
      <c r="AF140">
        <v>12</v>
      </c>
      <c r="AG140">
        <v>11</v>
      </c>
      <c r="AH140">
        <v>11</v>
      </c>
      <c r="AP140" cm="1">
        <f t="array" ref="AP140">MAX(IF(D140:AN140&lt;&gt;"",1,0))</f>
        <v>1</v>
      </c>
    </row>
    <row r="141" spans="1:42" x14ac:dyDescent="0.3">
      <c r="A141" s="11" t="s">
        <v>7274</v>
      </c>
      <c r="B141" t="s">
        <v>7092</v>
      </c>
      <c r="C141" t="s">
        <v>7924</v>
      </c>
      <c r="D141">
        <v>15</v>
      </c>
      <c r="E141" t="s">
        <v>7094</v>
      </c>
      <c r="F141" t="s">
        <v>7095</v>
      </c>
      <c r="G141" t="s">
        <v>7102</v>
      </c>
      <c r="H141">
        <v>4</v>
      </c>
      <c r="I141">
        <v>4</v>
      </c>
      <c r="J141" t="s">
        <v>7106</v>
      </c>
      <c r="K141" t="s">
        <v>7097</v>
      </c>
      <c r="L141" t="s">
        <v>7099</v>
      </c>
      <c r="M141" t="s">
        <v>7100</v>
      </c>
      <c r="N141">
        <v>1</v>
      </c>
      <c r="O141">
        <v>3</v>
      </c>
      <c r="P141">
        <v>0</v>
      </c>
      <c r="Q141" t="s">
        <v>401</v>
      </c>
      <c r="R141" t="s">
        <v>7101</v>
      </c>
      <c r="S141" t="s">
        <v>401</v>
      </c>
      <c r="T141" t="s">
        <v>7101</v>
      </c>
      <c r="U141" t="s">
        <v>7101</v>
      </c>
      <c r="V141" t="s">
        <v>7101</v>
      </c>
      <c r="W141" t="s">
        <v>7101</v>
      </c>
      <c r="X141" t="s">
        <v>7101</v>
      </c>
      <c r="Y141">
        <v>4</v>
      </c>
      <c r="Z141">
        <v>3</v>
      </c>
      <c r="AA141">
        <v>3</v>
      </c>
      <c r="AB141">
        <v>1</v>
      </c>
      <c r="AC141">
        <v>1</v>
      </c>
      <c r="AD141">
        <v>5</v>
      </c>
      <c r="AE141">
        <v>4</v>
      </c>
      <c r="AF141">
        <v>13</v>
      </c>
      <c r="AG141">
        <v>14</v>
      </c>
      <c r="AH141">
        <v>15</v>
      </c>
      <c r="AP141" cm="1">
        <f t="array" ref="AP141">MAX(IF(D141:AN141&lt;&gt;"",1,0))</f>
        <v>1</v>
      </c>
    </row>
    <row r="142" spans="1:42" x14ac:dyDescent="0.3">
      <c r="A142" s="11" t="s">
        <v>7275</v>
      </c>
      <c r="B142" t="s">
        <v>7092</v>
      </c>
      <c r="C142" t="s">
        <v>7923</v>
      </c>
      <c r="D142">
        <v>17</v>
      </c>
      <c r="E142" t="s">
        <v>7110</v>
      </c>
      <c r="F142" t="s">
        <v>7095</v>
      </c>
      <c r="G142" t="s">
        <v>7102</v>
      </c>
      <c r="H142">
        <v>3</v>
      </c>
      <c r="I142">
        <v>4</v>
      </c>
      <c r="J142" t="s">
        <v>7097</v>
      </c>
      <c r="K142" t="s">
        <v>7103</v>
      </c>
      <c r="L142" t="s">
        <v>7099</v>
      </c>
      <c r="M142" t="s">
        <v>7100</v>
      </c>
      <c r="N142">
        <v>3</v>
      </c>
      <c r="O142">
        <v>2</v>
      </c>
      <c r="P142">
        <v>0</v>
      </c>
      <c r="Q142" t="s">
        <v>401</v>
      </c>
      <c r="R142" t="s">
        <v>401</v>
      </c>
      <c r="S142" t="s">
        <v>401</v>
      </c>
      <c r="T142" t="s">
        <v>401</v>
      </c>
      <c r="U142" t="s">
        <v>7101</v>
      </c>
      <c r="V142" t="s">
        <v>7101</v>
      </c>
      <c r="W142" t="s">
        <v>401</v>
      </c>
      <c r="X142" t="s">
        <v>401</v>
      </c>
      <c r="Y142">
        <v>5</v>
      </c>
      <c r="Z142">
        <v>4</v>
      </c>
      <c r="AA142">
        <v>5</v>
      </c>
      <c r="AB142">
        <v>2</v>
      </c>
      <c r="AC142">
        <v>4</v>
      </c>
      <c r="AD142">
        <v>5</v>
      </c>
      <c r="AE142">
        <v>2</v>
      </c>
      <c r="AF142">
        <v>10</v>
      </c>
      <c r="AG142">
        <v>9</v>
      </c>
      <c r="AH142">
        <v>10</v>
      </c>
      <c r="AP142" cm="1">
        <f t="array" ref="AP142">MAX(IF(D142:AN142&lt;&gt;"",1,0))</f>
        <v>1</v>
      </c>
    </row>
    <row r="143" spans="1:42" x14ac:dyDescent="0.3">
      <c r="A143" s="11" t="s">
        <v>7276</v>
      </c>
      <c r="B143" t="s">
        <v>7092</v>
      </c>
      <c r="C143" t="s">
        <v>7924</v>
      </c>
      <c r="D143">
        <v>16</v>
      </c>
      <c r="E143" t="s">
        <v>7110</v>
      </c>
      <c r="F143" t="s">
        <v>7095</v>
      </c>
      <c r="G143" t="s">
        <v>7102</v>
      </c>
      <c r="H143">
        <v>1</v>
      </c>
      <c r="I143">
        <v>1</v>
      </c>
      <c r="J143" t="s">
        <v>7097</v>
      </c>
      <c r="K143" t="s">
        <v>7103</v>
      </c>
      <c r="L143" t="s">
        <v>7099</v>
      </c>
      <c r="M143" t="s">
        <v>7100</v>
      </c>
      <c r="N143">
        <v>4</v>
      </c>
      <c r="O143">
        <v>2</v>
      </c>
      <c r="P143">
        <v>0</v>
      </c>
      <c r="Q143" t="s">
        <v>401</v>
      </c>
      <c r="R143" t="s">
        <v>7101</v>
      </c>
      <c r="S143" t="s">
        <v>401</v>
      </c>
      <c r="T143" t="s">
        <v>401</v>
      </c>
      <c r="U143" t="s">
        <v>7101</v>
      </c>
      <c r="V143" t="s">
        <v>7101</v>
      </c>
      <c r="W143" t="s">
        <v>401</v>
      </c>
      <c r="X143" t="s">
        <v>401</v>
      </c>
      <c r="Y143">
        <v>5</v>
      </c>
      <c r="Z143">
        <v>1</v>
      </c>
      <c r="AA143">
        <v>3</v>
      </c>
      <c r="AB143">
        <v>1</v>
      </c>
      <c r="AC143">
        <v>1</v>
      </c>
      <c r="AD143">
        <v>3</v>
      </c>
      <c r="AE143">
        <v>0</v>
      </c>
      <c r="AF143">
        <v>14</v>
      </c>
      <c r="AG143">
        <v>13</v>
      </c>
      <c r="AH143">
        <v>13</v>
      </c>
      <c r="AP143" cm="1">
        <f t="array" ref="AP143">MAX(IF(D143:AN143&lt;&gt;"",1,0))</f>
        <v>1</v>
      </c>
    </row>
    <row r="144" spans="1:42" x14ac:dyDescent="0.3">
      <c r="A144" s="11" t="s">
        <v>7277</v>
      </c>
      <c r="B144" t="s">
        <v>7092</v>
      </c>
      <c r="C144" t="s">
        <v>7923</v>
      </c>
      <c r="D144">
        <v>18</v>
      </c>
      <c r="E144" t="s">
        <v>7094</v>
      </c>
      <c r="F144" t="s">
        <v>7105</v>
      </c>
      <c r="G144" t="s">
        <v>7102</v>
      </c>
      <c r="H144">
        <v>3</v>
      </c>
      <c r="I144">
        <v>1</v>
      </c>
      <c r="J144" t="s">
        <v>7106</v>
      </c>
      <c r="K144" t="s">
        <v>7106</v>
      </c>
      <c r="L144" t="s">
        <v>7099</v>
      </c>
      <c r="M144" t="s">
        <v>7100</v>
      </c>
      <c r="N144">
        <v>2</v>
      </c>
      <c r="O144">
        <v>1</v>
      </c>
      <c r="P144">
        <v>0</v>
      </c>
      <c r="Q144" t="s">
        <v>401</v>
      </c>
      <c r="R144" t="s">
        <v>401</v>
      </c>
      <c r="S144" t="s">
        <v>401</v>
      </c>
      <c r="T144" t="s">
        <v>7101</v>
      </c>
      <c r="U144" t="s">
        <v>7101</v>
      </c>
      <c r="V144" t="s">
        <v>7101</v>
      </c>
      <c r="W144" t="s">
        <v>7101</v>
      </c>
      <c r="X144" t="s">
        <v>7101</v>
      </c>
      <c r="Y144">
        <v>3</v>
      </c>
      <c r="Z144">
        <v>3</v>
      </c>
      <c r="AA144">
        <v>4</v>
      </c>
      <c r="AB144">
        <v>4</v>
      </c>
      <c r="AC144">
        <v>5</v>
      </c>
      <c r="AD144">
        <v>4</v>
      </c>
      <c r="AE144">
        <v>2</v>
      </c>
      <c r="AF144">
        <v>11</v>
      </c>
      <c r="AG144">
        <v>11</v>
      </c>
      <c r="AH144">
        <v>12</v>
      </c>
      <c r="AP144" cm="1">
        <f t="array" ref="AP144">MAX(IF(D144:AN144&lt;&gt;"",1,0))</f>
        <v>1</v>
      </c>
    </row>
    <row r="145" spans="1:42" x14ac:dyDescent="0.3">
      <c r="A145" s="11" t="s">
        <v>7278</v>
      </c>
      <c r="B145" t="s">
        <v>7092</v>
      </c>
      <c r="C145" t="s">
        <v>7924</v>
      </c>
      <c r="D145">
        <v>18</v>
      </c>
      <c r="E145" t="s">
        <v>7094</v>
      </c>
      <c r="F145" t="s">
        <v>7095</v>
      </c>
      <c r="G145" t="s">
        <v>7096</v>
      </c>
      <c r="H145">
        <v>3</v>
      </c>
      <c r="I145">
        <v>2</v>
      </c>
      <c r="J145" t="s">
        <v>7103</v>
      </c>
      <c r="K145" t="s">
        <v>7106</v>
      </c>
      <c r="L145" t="s">
        <v>7099</v>
      </c>
      <c r="M145" t="s">
        <v>7103</v>
      </c>
      <c r="N145">
        <v>1</v>
      </c>
      <c r="O145">
        <v>3</v>
      </c>
      <c r="P145">
        <v>0</v>
      </c>
      <c r="Q145" t="s">
        <v>401</v>
      </c>
      <c r="R145" t="s">
        <v>7101</v>
      </c>
      <c r="S145" t="s">
        <v>401</v>
      </c>
      <c r="T145" t="s">
        <v>7101</v>
      </c>
      <c r="U145" t="s">
        <v>401</v>
      </c>
      <c r="V145" t="s">
        <v>7101</v>
      </c>
      <c r="W145" t="s">
        <v>7101</v>
      </c>
      <c r="X145" t="s">
        <v>7101</v>
      </c>
      <c r="Y145">
        <v>4</v>
      </c>
      <c r="Z145">
        <v>3</v>
      </c>
      <c r="AA145">
        <v>3</v>
      </c>
      <c r="AB145">
        <v>5</v>
      </c>
      <c r="AC145">
        <v>1</v>
      </c>
      <c r="AD145">
        <v>5</v>
      </c>
      <c r="AE145">
        <v>10</v>
      </c>
      <c r="AF145">
        <v>12</v>
      </c>
      <c r="AG145">
        <v>11</v>
      </c>
      <c r="AH145">
        <v>11</v>
      </c>
      <c r="AP145" cm="1">
        <f t="array" ref="AP145">MAX(IF(D145:AN145&lt;&gt;"",1,0))</f>
        <v>1</v>
      </c>
    </row>
    <row r="146" spans="1:42" x14ac:dyDescent="0.3">
      <c r="A146" s="11" t="s">
        <v>7279</v>
      </c>
      <c r="B146" t="s">
        <v>7092</v>
      </c>
      <c r="C146" t="s">
        <v>7923</v>
      </c>
      <c r="D146">
        <v>16</v>
      </c>
      <c r="E146" t="s">
        <v>7110</v>
      </c>
      <c r="F146" t="s">
        <v>7095</v>
      </c>
      <c r="G146" t="s">
        <v>7102</v>
      </c>
      <c r="H146">
        <v>1</v>
      </c>
      <c r="I146">
        <v>1</v>
      </c>
      <c r="J146" t="s">
        <v>7103</v>
      </c>
      <c r="K146" t="s">
        <v>7106</v>
      </c>
      <c r="L146" t="s">
        <v>7109</v>
      </c>
      <c r="M146" t="s">
        <v>7100</v>
      </c>
      <c r="N146">
        <v>2</v>
      </c>
      <c r="O146">
        <v>1</v>
      </c>
      <c r="P146">
        <v>0</v>
      </c>
      <c r="Q146" t="s">
        <v>401</v>
      </c>
      <c r="R146" t="s">
        <v>7101</v>
      </c>
      <c r="S146" t="s">
        <v>401</v>
      </c>
      <c r="T146" t="s">
        <v>7101</v>
      </c>
      <c r="U146" t="s">
        <v>7101</v>
      </c>
      <c r="V146" t="s">
        <v>7101</v>
      </c>
      <c r="W146" t="s">
        <v>401</v>
      </c>
      <c r="X146" t="s">
        <v>7101</v>
      </c>
      <c r="Y146">
        <v>3</v>
      </c>
      <c r="Z146">
        <v>3</v>
      </c>
      <c r="AA146">
        <v>3</v>
      </c>
      <c r="AB146">
        <v>1</v>
      </c>
      <c r="AC146">
        <v>2</v>
      </c>
      <c r="AD146">
        <v>1</v>
      </c>
      <c r="AE146">
        <v>8</v>
      </c>
      <c r="AF146">
        <v>12</v>
      </c>
      <c r="AG146">
        <v>11</v>
      </c>
      <c r="AH146">
        <v>11</v>
      </c>
      <c r="AP146" cm="1">
        <f t="array" ref="AP146">MAX(IF(D146:AN146&lt;&gt;"",1,0))</f>
        <v>1</v>
      </c>
    </row>
    <row r="147" spans="1:42" x14ac:dyDescent="0.3">
      <c r="A147" s="11" t="s">
        <v>7280</v>
      </c>
      <c r="B147" t="s">
        <v>7092</v>
      </c>
      <c r="C147" t="s">
        <v>7924</v>
      </c>
      <c r="D147">
        <v>16</v>
      </c>
      <c r="E147" t="s">
        <v>7094</v>
      </c>
      <c r="F147" t="s">
        <v>7095</v>
      </c>
      <c r="G147" t="s">
        <v>7096</v>
      </c>
      <c r="H147">
        <v>3</v>
      </c>
      <c r="I147">
        <v>3</v>
      </c>
      <c r="J147" t="s">
        <v>7103</v>
      </c>
      <c r="K147" t="s">
        <v>7103</v>
      </c>
      <c r="L147" t="s">
        <v>7099</v>
      </c>
      <c r="M147" t="s">
        <v>7103</v>
      </c>
      <c r="N147">
        <v>2</v>
      </c>
      <c r="O147">
        <v>1</v>
      </c>
      <c r="P147">
        <v>0</v>
      </c>
      <c r="Q147" t="s">
        <v>401</v>
      </c>
      <c r="R147" t="s">
        <v>7101</v>
      </c>
      <c r="S147" t="s">
        <v>401</v>
      </c>
      <c r="T147" t="s">
        <v>7101</v>
      </c>
      <c r="U147" t="s">
        <v>401</v>
      </c>
      <c r="V147" t="s">
        <v>7101</v>
      </c>
      <c r="W147" t="s">
        <v>7101</v>
      </c>
      <c r="X147" t="s">
        <v>7101</v>
      </c>
      <c r="Y147">
        <v>4</v>
      </c>
      <c r="Z147">
        <v>3</v>
      </c>
      <c r="AA147">
        <v>2</v>
      </c>
      <c r="AB147">
        <v>1</v>
      </c>
      <c r="AC147">
        <v>1</v>
      </c>
      <c r="AD147">
        <v>5</v>
      </c>
      <c r="AE147">
        <v>4</v>
      </c>
      <c r="AF147">
        <v>9</v>
      </c>
      <c r="AG147">
        <v>9</v>
      </c>
      <c r="AH147">
        <v>10</v>
      </c>
      <c r="AP147" cm="1">
        <f t="array" ref="AP147">MAX(IF(D147:AN147&lt;&gt;"",1,0))</f>
        <v>1</v>
      </c>
    </row>
    <row r="148" spans="1:42" x14ac:dyDescent="0.3">
      <c r="A148" s="11" t="s">
        <v>7281</v>
      </c>
      <c r="B148" t="s">
        <v>7092</v>
      </c>
      <c r="C148" t="s">
        <v>7923</v>
      </c>
      <c r="D148">
        <v>16</v>
      </c>
      <c r="E148" t="s">
        <v>7094</v>
      </c>
      <c r="F148" t="s">
        <v>7105</v>
      </c>
      <c r="G148" t="s">
        <v>7102</v>
      </c>
      <c r="H148">
        <v>1</v>
      </c>
      <c r="I148">
        <v>1</v>
      </c>
      <c r="J148" t="s">
        <v>7106</v>
      </c>
      <c r="K148" t="s">
        <v>7103</v>
      </c>
      <c r="L148" t="s">
        <v>7099</v>
      </c>
      <c r="M148" t="s">
        <v>7100</v>
      </c>
      <c r="N148">
        <v>1</v>
      </c>
      <c r="O148">
        <v>2</v>
      </c>
      <c r="P148">
        <v>2</v>
      </c>
      <c r="Q148" t="s">
        <v>401</v>
      </c>
      <c r="R148" t="s">
        <v>401</v>
      </c>
      <c r="S148" t="s">
        <v>401</v>
      </c>
      <c r="T148" t="s">
        <v>401</v>
      </c>
      <c r="U148" t="s">
        <v>7101</v>
      </c>
      <c r="V148" t="s">
        <v>7101</v>
      </c>
      <c r="W148" t="s">
        <v>401</v>
      </c>
      <c r="X148" t="s">
        <v>7101</v>
      </c>
      <c r="Y148">
        <v>4</v>
      </c>
      <c r="Z148">
        <v>4</v>
      </c>
      <c r="AA148">
        <v>4</v>
      </c>
      <c r="AB148">
        <v>1</v>
      </c>
      <c r="AC148">
        <v>3</v>
      </c>
      <c r="AD148">
        <v>5</v>
      </c>
      <c r="AE148">
        <v>0</v>
      </c>
      <c r="AF148">
        <v>10</v>
      </c>
      <c r="AG148">
        <v>10</v>
      </c>
      <c r="AH148">
        <v>10</v>
      </c>
      <c r="AP148" cm="1">
        <f t="array" ref="AP148">MAX(IF(D148:AN148&lt;&gt;"",1,0))</f>
        <v>1</v>
      </c>
    </row>
    <row r="149" spans="1:42" x14ac:dyDescent="0.3">
      <c r="A149" s="11" t="s">
        <v>7282</v>
      </c>
      <c r="B149" t="s">
        <v>7092</v>
      </c>
      <c r="C149" t="s">
        <v>7924</v>
      </c>
      <c r="D149">
        <v>15</v>
      </c>
      <c r="E149" t="s">
        <v>7094</v>
      </c>
      <c r="F149" t="s">
        <v>7095</v>
      </c>
      <c r="G149" t="s">
        <v>7102</v>
      </c>
      <c r="H149">
        <v>4</v>
      </c>
      <c r="I149">
        <v>4</v>
      </c>
      <c r="J149" t="s">
        <v>7098</v>
      </c>
      <c r="K149" t="s">
        <v>7098</v>
      </c>
      <c r="L149" t="s">
        <v>7099</v>
      </c>
      <c r="M149" t="s">
        <v>7100</v>
      </c>
      <c r="N149">
        <v>2</v>
      </c>
      <c r="O149">
        <v>1</v>
      </c>
      <c r="P149">
        <v>0</v>
      </c>
      <c r="Q149" t="s">
        <v>401</v>
      </c>
      <c r="R149" t="s">
        <v>401</v>
      </c>
      <c r="S149" t="s">
        <v>401</v>
      </c>
      <c r="T149" t="s">
        <v>7101</v>
      </c>
      <c r="U149" t="s">
        <v>7101</v>
      </c>
      <c r="V149" t="s">
        <v>7101</v>
      </c>
      <c r="W149" t="s">
        <v>7101</v>
      </c>
      <c r="X149" t="s">
        <v>401</v>
      </c>
      <c r="Y149">
        <v>4</v>
      </c>
      <c r="Z149">
        <v>3</v>
      </c>
      <c r="AA149">
        <v>2</v>
      </c>
      <c r="AB149">
        <v>1</v>
      </c>
      <c r="AC149">
        <v>1</v>
      </c>
      <c r="AD149">
        <v>5</v>
      </c>
      <c r="AE149">
        <v>6</v>
      </c>
      <c r="AF149">
        <v>13</v>
      </c>
      <c r="AG149">
        <v>14</v>
      </c>
      <c r="AH149">
        <v>14</v>
      </c>
      <c r="AP149" cm="1">
        <f t="array" ref="AP149">MAX(IF(D149:AN149&lt;&gt;"",1,0))</f>
        <v>1</v>
      </c>
    </row>
    <row r="150" spans="1:42" x14ac:dyDescent="0.3">
      <c r="A150" s="11" t="s">
        <v>7283</v>
      </c>
      <c r="B150" t="s">
        <v>7092</v>
      </c>
      <c r="C150" t="s">
        <v>7923</v>
      </c>
      <c r="D150">
        <v>15</v>
      </c>
      <c r="E150" t="s">
        <v>7110</v>
      </c>
      <c r="F150" t="s">
        <v>7095</v>
      </c>
      <c r="G150" t="s">
        <v>7102</v>
      </c>
      <c r="H150">
        <v>1</v>
      </c>
      <c r="I150">
        <v>1</v>
      </c>
      <c r="J150" t="s">
        <v>7103</v>
      </c>
      <c r="K150" t="s">
        <v>7103</v>
      </c>
      <c r="L150" t="s">
        <v>7099</v>
      </c>
      <c r="M150" t="s">
        <v>7100</v>
      </c>
      <c r="N150">
        <v>3</v>
      </c>
      <c r="O150">
        <v>1</v>
      </c>
      <c r="P150">
        <v>1</v>
      </c>
      <c r="Q150" t="s">
        <v>401</v>
      </c>
      <c r="R150" t="s">
        <v>401</v>
      </c>
      <c r="S150" t="s">
        <v>401</v>
      </c>
      <c r="T150" t="s">
        <v>7101</v>
      </c>
      <c r="U150" t="s">
        <v>7101</v>
      </c>
      <c r="V150" t="s">
        <v>7101</v>
      </c>
      <c r="W150" t="s">
        <v>7101</v>
      </c>
      <c r="X150" t="s">
        <v>7101</v>
      </c>
      <c r="Y150">
        <v>5</v>
      </c>
      <c r="Z150">
        <v>5</v>
      </c>
      <c r="AA150">
        <v>5</v>
      </c>
      <c r="AB150">
        <v>1</v>
      </c>
      <c r="AC150">
        <v>1</v>
      </c>
      <c r="AD150">
        <v>1</v>
      </c>
      <c r="AE150">
        <v>2</v>
      </c>
      <c r="AF150">
        <v>8</v>
      </c>
      <c r="AG150">
        <v>9</v>
      </c>
      <c r="AH150">
        <v>9</v>
      </c>
      <c r="AP150" cm="1">
        <f t="array" ref="AP150">MAX(IF(D150:AN150&lt;&gt;"",1,0))</f>
        <v>1</v>
      </c>
    </row>
    <row r="151" spans="1:42" x14ac:dyDescent="0.3">
      <c r="A151" s="11" t="s">
        <v>7284</v>
      </c>
      <c r="B151" t="s">
        <v>7092</v>
      </c>
      <c r="C151" t="s">
        <v>7924</v>
      </c>
      <c r="D151">
        <v>15</v>
      </c>
      <c r="E151" t="s">
        <v>7094</v>
      </c>
      <c r="F151" t="s">
        <v>7095</v>
      </c>
      <c r="G151" t="s">
        <v>7102</v>
      </c>
      <c r="H151">
        <v>4</v>
      </c>
      <c r="I151">
        <v>3</v>
      </c>
      <c r="J151" t="s">
        <v>7098</v>
      </c>
      <c r="K151" t="s">
        <v>7106</v>
      </c>
      <c r="L151" t="s">
        <v>7099</v>
      </c>
      <c r="M151" t="s">
        <v>7104</v>
      </c>
      <c r="N151">
        <v>2</v>
      </c>
      <c r="O151">
        <v>4</v>
      </c>
      <c r="P151">
        <v>0</v>
      </c>
      <c r="Q151" t="s">
        <v>7101</v>
      </c>
      <c r="R151" t="s">
        <v>7101</v>
      </c>
      <c r="S151" t="s">
        <v>401</v>
      </c>
      <c r="T151" t="s">
        <v>401</v>
      </c>
      <c r="U151" t="s">
        <v>7101</v>
      </c>
      <c r="V151" t="s">
        <v>7101</v>
      </c>
      <c r="W151" t="s">
        <v>7101</v>
      </c>
      <c r="X151" t="s">
        <v>401</v>
      </c>
      <c r="Y151">
        <v>2</v>
      </c>
      <c r="Z151">
        <v>2</v>
      </c>
      <c r="AA151">
        <v>2</v>
      </c>
      <c r="AB151">
        <v>1</v>
      </c>
      <c r="AC151">
        <v>1</v>
      </c>
      <c r="AD151">
        <v>3</v>
      </c>
      <c r="AE151">
        <v>6</v>
      </c>
      <c r="AF151">
        <v>9</v>
      </c>
      <c r="AG151">
        <v>11</v>
      </c>
      <c r="AH151">
        <v>11</v>
      </c>
      <c r="AP151" cm="1">
        <f t="array" ref="AP151">MAX(IF(D151:AN151&lt;&gt;"",1,0))</f>
        <v>1</v>
      </c>
    </row>
    <row r="152" spans="1:42" x14ac:dyDescent="0.3">
      <c r="A152" s="11" t="s">
        <v>7285</v>
      </c>
      <c r="B152" t="s">
        <v>7092</v>
      </c>
      <c r="C152" t="s">
        <v>7923</v>
      </c>
      <c r="D152">
        <v>15</v>
      </c>
      <c r="E152" t="s">
        <v>7094</v>
      </c>
      <c r="F152" t="s">
        <v>7095</v>
      </c>
      <c r="G152" t="s">
        <v>7096</v>
      </c>
      <c r="H152">
        <v>3</v>
      </c>
      <c r="I152">
        <v>3</v>
      </c>
      <c r="J152" t="s">
        <v>7106</v>
      </c>
      <c r="K152" t="s">
        <v>7106</v>
      </c>
      <c r="L152" t="s">
        <v>7107</v>
      </c>
      <c r="M152" t="s">
        <v>7100</v>
      </c>
      <c r="N152">
        <v>1</v>
      </c>
      <c r="O152">
        <v>2</v>
      </c>
      <c r="P152">
        <v>0</v>
      </c>
      <c r="Q152" t="s">
        <v>401</v>
      </c>
      <c r="R152" t="s">
        <v>401</v>
      </c>
      <c r="S152" t="s">
        <v>401</v>
      </c>
      <c r="T152" t="s">
        <v>401</v>
      </c>
      <c r="U152" t="s">
        <v>401</v>
      </c>
      <c r="V152" t="s">
        <v>7101</v>
      </c>
      <c r="W152" t="s">
        <v>401</v>
      </c>
      <c r="X152" t="s">
        <v>7101</v>
      </c>
      <c r="Y152">
        <v>1</v>
      </c>
      <c r="Z152">
        <v>3</v>
      </c>
      <c r="AA152">
        <v>2</v>
      </c>
      <c r="AB152">
        <v>2</v>
      </c>
      <c r="AC152">
        <v>3</v>
      </c>
      <c r="AD152">
        <v>1</v>
      </c>
      <c r="AE152">
        <v>24</v>
      </c>
      <c r="AF152">
        <v>9</v>
      </c>
      <c r="AG152">
        <v>8</v>
      </c>
      <c r="AH152">
        <v>9</v>
      </c>
      <c r="AP152" cm="1">
        <f t="array" ref="AP152">MAX(IF(D152:AN152&lt;&gt;"",1,0))</f>
        <v>1</v>
      </c>
    </row>
    <row r="153" spans="1:42" x14ac:dyDescent="0.3">
      <c r="A153" s="11" t="s">
        <v>7286</v>
      </c>
      <c r="B153" t="s">
        <v>7092</v>
      </c>
      <c r="C153" t="s">
        <v>7924</v>
      </c>
      <c r="D153">
        <v>16</v>
      </c>
      <c r="E153" t="s">
        <v>7094</v>
      </c>
      <c r="F153" t="s">
        <v>7095</v>
      </c>
      <c r="G153" t="s">
        <v>7102</v>
      </c>
      <c r="H153">
        <v>4</v>
      </c>
      <c r="I153">
        <v>4</v>
      </c>
      <c r="J153" t="s">
        <v>7106</v>
      </c>
      <c r="K153" t="s">
        <v>7106</v>
      </c>
      <c r="L153" t="s">
        <v>7099</v>
      </c>
      <c r="M153" t="s">
        <v>7100</v>
      </c>
      <c r="N153">
        <v>1</v>
      </c>
      <c r="O153">
        <v>3</v>
      </c>
      <c r="P153">
        <v>0</v>
      </c>
      <c r="Q153" t="s">
        <v>401</v>
      </c>
      <c r="R153" t="s">
        <v>7101</v>
      </c>
      <c r="S153" t="s">
        <v>401</v>
      </c>
      <c r="T153" t="s">
        <v>7101</v>
      </c>
      <c r="U153" t="s">
        <v>7101</v>
      </c>
      <c r="V153" t="s">
        <v>7101</v>
      </c>
      <c r="W153" t="s">
        <v>7101</v>
      </c>
      <c r="X153" t="s">
        <v>401</v>
      </c>
      <c r="Y153">
        <v>5</v>
      </c>
      <c r="Z153">
        <v>3</v>
      </c>
      <c r="AA153">
        <v>3</v>
      </c>
      <c r="AB153">
        <v>1</v>
      </c>
      <c r="AC153">
        <v>3</v>
      </c>
      <c r="AD153">
        <v>5</v>
      </c>
      <c r="AE153">
        <v>0</v>
      </c>
      <c r="AF153">
        <v>15</v>
      </c>
      <c r="AG153">
        <v>13</v>
      </c>
      <c r="AH153">
        <v>13</v>
      </c>
      <c r="AP153" cm="1">
        <f t="array" ref="AP153">MAX(IF(D153:AN153&lt;&gt;"",1,0))</f>
        <v>1</v>
      </c>
    </row>
    <row r="154" spans="1:42" x14ac:dyDescent="0.3">
      <c r="A154" s="11" t="s">
        <v>7287</v>
      </c>
      <c r="B154" t="s">
        <v>7092</v>
      </c>
      <c r="C154" t="s">
        <v>7923</v>
      </c>
      <c r="D154">
        <v>16</v>
      </c>
      <c r="E154" t="s">
        <v>7094</v>
      </c>
      <c r="F154" t="s">
        <v>7105</v>
      </c>
      <c r="G154" t="s">
        <v>7102</v>
      </c>
      <c r="H154">
        <v>2</v>
      </c>
      <c r="I154">
        <v>2</v>
      </c>
      <c r="J154" t="s">
        <v>7106</v>
      </c>
      <c r="K154" t="s">
        <v>7106</v>
      </c>
      <c r="L154" t="s">
        <v>7109</v>
      </c>
      <c r="M154" t="s">
        <v>7104</v>
      </c>
      <c r="N154">
        <v>2</v>
      </c>
      <c r="O154">
        <v>1</v>
      </c>
      <c r="P154">
        <v>0</v>
      </c>
      <c r="Q154" t="s">
        <v>401</v>
      </c>
      <c r="R154" t="s">
        <v>7101</v>
      </c>
      <c r="S154" t="s">
        <v>401</v>
      </c>
      <c r="T154" t="s">
        <v>7101</v>
      </c>
      <c r="U154" t="s">
        <v>7101</v>
      </c>
      <c r="V154" t="s">
        <v>7101</v>
      </c>
      <c r="W154" t="s">
        <v>7101</v>
      </c>
      <c r="X154" t="s">
        <v>401</v>
      </c>
      <c r="Y154">
        <v>2</v>
      </c>
      <c r="Z154">
        <v>3</v>
      </c>
      <c r="AA154">
        <v>3</v>
      </c>
      <c r="AB154">
        <v>2</v>
      </c>
      <c r="AC154">
        <v>2</v>
      </c>
      <c r="AD154">
        <v>2</v>
      </c>
      <c r="AE154">
        <v>4</v>
      </c>
      <c r="AF154">
        <v>12</v>
      </c>
      <c r="AG154">
        <v>11</v>
      </c>
      <c r="AH154">
        <v>11</v>
      </c>
      <c r="AP154" cm="1">
        <f t="array" ref="AP154">MAX(IF(D154:AN154&lt;&gt;"",1,0))</f>
        <v>1</v>
      </c>
    </row>
    <row r="155" spans="1:42" x14ac:dyDescent="0.3">
      <c r="A155" s="11" t="s">
        <v>7288</v>
      </c>
      <c r="B155" t="s">
        <v>7092</v>
      </c>
      <c r="C155" t="s">
        <v>7924</v>
      </c>
      <c r="D155">
        <v>15</v>
      </c>
      <c r="E155" t="s">
        <v>7094</v>
      </c>
      <c r="F155" t="s">
        <v>7095</v>
      </c>
      <c r="G155" t="s">
        <v>7102</v>
      </c>
      <c r="H155">
        <v>4</v>
      </c>
      <c r="I155">
        <v>4</v>
      </c>
      <c r="J155" t="s">
        <v>7098</v>
      </c>
      <c r="K155" t="s">
        <v>7106</v>
      </c>
      <c r="L155" t="s">
        <v>7099</v>
      </c>
      <c r="M155" t="s">
        <v>7100</v>
      </c>
      <c r="N155">
        <v>1</v>
      </c>
      <c r="O155">
        <v>3</v>
      </c>
      <c r="P155">
        <v>0</v>
      </c>
      <c r="Q155" t="s">
        <v>401</v>
      </c>
      <c r="R155" t="s">
        <v>7101</v>
      </c>
      <c r="S155" t="s">
        <v>401</v>
      </c>
      <c r="T155" t="s">
        <v>7101</v>
      </c>
      <c r="U155" t="s">
        <v>7101</v>
      </c>
      <c r="V155" t="s">
        <v>7101</v>
      </c>
      <c r="W155" t="s">
        <v>7101</v>
      </c>
      <c r="X155" t="s">
        <v>401</v>
      </c>
      <c r="Y155">
        <v>4</v>
      </c>
      <c r="Z155">
        <v>2</v>
      </c>
      <c r="AA155">
        <v>2</v>
      </c>
      <c r="AB155">
        <v>1</v>
      </c>
      <c r="AC155">
        <v>1</v>
      </c>
      <c r="AD155">
        <v>5</v>
      </c>
      <c r="AE155">
        <v>2</v>
      </c>
      <c r="AF155">
        <v>13</v>
      </c>
      <c r="AG155">
        <v>13</v>
      </c>
      <c r="AH155">
        <v>13</v>
      </c>
      <c r="AP155" cm="1">
        <f t="array" ref="AP155">MAX(IF(D155:AN155&lt;&gt;"",1,0))</f>
        <v>1</v>
      </c>
    </row>
    <row r="156" spans="1:42" x14ac:dyDescent="0.3">
      <c r="A156" s="11" t="s">
        <v>7289</v>
      </c>
      <c r="B156" t="s">
        <v>7092</v>
      </c>
      <c r="C156" t="s">
        <v>7923</v>
      </c>
      <c r="D156">
        <v>16</v>
      </c>
      <c r="E156" t="s">
        <v>7094</v>
      </c>
      <c r="F156" t="s">
        <v>7105</v>
      </c>
      <c r="G156" t="s">
        <v>7102</v>
      </c>
      <c r="H156">
        <v>1</v>
      </c>
      <c r="I156">
        <v>1</v>
      </c>
      <c r="J156" t="s">
        <v>7097</v>
      </c>
      <c r="K156" t="s">
        <v>7097</v>
      </c>
      <c r="L156" t="s">
        <v>7099</v>
      </c>
      <c r="M156" t="s">
        <v>7100</v>
      </c>
      <c r="N156">
        <v>1</v>
      </c>
      <c r="O156">
        <v>1</v>
      </c>
      <c r="P156">
        <v>0</v>
      </c>
      <c r="Q156" t="s">
        <v>401</v>
      </c>
      <c r="R156" t="s">
        <v>401</v>
      </c>
      <c r="S156" t="s">
        <v>401</v>
      </c>
      <c r="T156" t="s">
        <v>401</v>
      </c>
      <c r="U156" t="s">
        <v>7101</v>
      </c>
      <c r="V156" t="s">
        <v>7101</v>
      </c>
      <c r="W156" t="s">
        <v>7101</v>
      </c>
      <c r="X156" t="s">
        <v>401</v>
      </c>
      <c r="Y156">
        <v>3</v>
      </c>
      <c r="Z156">
        <v>4</v>
      </c>
      <c r="AA156">
        <v>4</v>
      </c>
      <c r="AB156">
        <v>3</v>
      </c>
      <c r="AC156">
        <v>3</v>
      </c>
      <c r="AD156">
        <v>1</v>
      </c>
      <c r="AE156">
        <v>4</v>
      </c>
      <c r="AF156">
        <v>10</v>
      </c>
      <c r="AG156">
        <v>11</v>
      </c>
      <c r="AH156">
        <v>11</v>
      </c>
      <c r="AP156" cm="1">
        <f t="array" ref="AP156">MAX(IF(D156:AN156&lt;&gt;"",1,0))</f>
        <v>1</v>
      </c>
    </row>
    <row r="157" spans="1:42" x14ac:dyDescent="0.3">
      <c r="A157" s="11" t="s">
        <v>7290</v>
      </c>
      <c r="B157" t="s">
        <v>7092</v>
      </c>
      <c r="C157" t="s">
        <v>7924</v>
      </c>
      <c r="D157">
        <v>17</v>
      </c>
      <c r="E157" t="s">
        <v>7094</v>
      </c>
      <c r="F157" t="s">
        <v>7095</v>
      </c>
      <c r="G157" t="s">
        <v>7102</v>
      </c>
      <c r="H157">
        <v>2</v>
      </c>
      <c r="I157">
        <v>1</v>
      </c>
      <c r="J157" t="s">
        <v>7103</v>
      </c>
      <c r="K157" t="s">
        <v>7103</v>
      </c>
      <c r="L157" t="s">
        <v>7107</v>
      </c>
      <c r="M157" t="s">
        <v>7100</v>
      </c>
      <c r="N157">
        <v>1</v>
      </c>
      <c r="O157">
        <v>1</v>
      </c>
      <c r="P157">
        <v>0</v>
      </c>
      <c r="Q157" t="s">
        <v>401</v>
      </c>
      <c r="R157" t="s">
        <v>7101</v>
      </c>
      <c r="S157" t="s">
        <v>401</v>
      </c>
      <c r="T157" t="s">
        <v>401</v>
      </c>
      <c r="U157" t="s">
        <v>7101</v>
      </c>
      <c r="V157" t="s">
        <v>7101</v>
      </c>
      <c r="W157" t="s">
        <v>7101</v>
      </c>
      <c r="X157" t="s">
        <v>401</v>
      </c>
      <c r="Y157">
        <v>5</v>
      </c>
      <c r="Z157">
        <v>4</v>
      </c>
      <c r="AA157">
        <v>5</v>
      </c>
      <c r="AB157">
        <v>1</v>
      </c>
      <c r="AC157">
        <v>2</v>
      </c>
      <c r="AD157">
        <v>5</v>
      </c>
      <c r="AE157">
        <v>22</v>
      </c>
      <c r="AF157">
        <v>9</v>
      </c>
      <c r="AG157">
        <v>7</v>
      </c>
      <c r="AH157">
        <v>6</v>
      </c>
      <c r="AP157" cm="1">
        <f t="array" ref="AP157">MAX(IF(D157:AN157&lt;&gt;"",1,0))</f>
        <v>1</v>
      </c>
    </row>
    <row r="158" spans="1:42" x14ac:dyDescent="0.3">
      <c r="A158" s="11" t="s">
        <v>7291</v>
      </c>
      <c r="B158" t="s">
        <v>7092</v>
      </c>
      <c r="C158" t="s">
        <v>7923</v>
      </c>
      <c r="D158">
        <v>15</v>
      </c>
      <c r="E158" t="s">
        <v>7094</v>
      </c>
      <c r="F158" t="s">
        <v>7095</v>
      </c>
      <c r="G158" t="s">
        <v>7102</v>
      </c>
      <c r="H158">
        <v>1</v>
      </c>
      <c r="I158">
        <v>1</v>
      </c>
      <c r="J158" t="s">
        <v>7103</v>
      </c>
      <c r="K158" t="s">
        <v>7106</v>
      </c>
      <c r="L158" t="s">
        <v>7099</v>
      </c>
      <c r="M158" t="s">
        <v>7104</v>
      </c>
      <c r="N158">
        <v>1</v>
      </c>
      <c r="O158">
        <v>2</v>
      </c>
      <c r="P158">
        <v>0</v>
      </c>
      <c r="Q158" t="s">
        <v>401</v>
      </c>
      <c r="R158" t="s">
        <v>7101</v>
      </c>
      <c r="S158" t="s">
        <v>401</v>
      </c>
      <c r="T158" t="s">
        <v>401</v>
      </c>
      <c r="U158" t="s">
        <v>7101</v>
      </c>
      <c r="V158" t="s">
        <v>7101</v>
      </c>
      <c r="W158" t="s">
        <v>7101</v>
      </c>
      <c r="X158" t="s">
        <v>401</v>
      </c>
      <c r="Y158">
        <v>4</v>
      </c>
      <c r="Z158">
        <v>4</v>
      </c>
      <c r="AA158">
        <v>2</v>
      </c>
      <c r="AB158">
        <v>1</v>
      </c>
      <c r="AC158">
        <v>2</v>
      </c>
      <c r="AD158">
        <v>5</v>
      </c>
      <c r="AE158">
        <v>0</v>
      </c>
      <c r="AF158">
        <v>12</v>
      </c>
      <c r="AG158">
        <v>12</v>
      </c>
      <c r="AH158">
        <v>12</v>
      </c>
      <c r="AP158" cm="1">
        <f t="array" ref="AP158">MAX(IF(D158:AN158&lt;&gt;"",1,0))</f>
        <v>1</v>
      </c>
    </row>
    <row r="159" spans="1:42" x14ac:dyDescent="0.3">
      <c r="A159" s="11" t="s">
        <v>7292</v>
      </c>
      <c r="B159" t="s">
        <v>7092</v>
      </c>
      <c r="C159" t="s">
        <v>7924</v>
      </c>
      <c r="D159">
        <v>15</v>
      </c>
      <c r="E159" t="s">
        <v>7094</v>
      </c>
      <c r="F159" t="s">
        <v>7105</v>
      </c>
      <c r="G159" t="s">
        <v>7096</v>
      </c>
      <c r="H159">
        <v>2</v>
      </c>
      <c r="I159">
        <v>1</v>
      </c>
      <c r="J159" t="s">
        <v>7097</v>
      </c>
      <c r="K159" t="s">
        <v>7103</v>
      </c>
      <c r="L159" t="s">
        <v>7107</v>
      </c>
      <c r="M159" t="s">
        <v>7100</v>
      </c>
      <c r="N159">
        <v>2</v>
      </c>
      <c r="O159">
        <v>1</v>
      </c>
      <c r="P159">
        <v>0</v>
      </c>
      <c r="Q159" t="s">
        <v>401</v>
      </c>
      <c r="R159" t="s">
        <v>7101</v>
      </c>
      <c r="S159" t="s">
        <v>401</v>
      </c>
      <c r="T159" t="s">
        <v>7101</v>
      </c>
      <c r="U159" t="s">
        <v>7101</v>
      </c>
      <c r="V159" t="s">
        <v>401</v>
      </c>
      <c r="W159" t="s">
        <v>7101</v>
      </c>
      <c r="X159" t="s">
        <v>7101</v>
      </c>
      <c r="Y159">
        <v>4</v>
      </c>
      <c r="Z159">
        <v>4</v>
      </c>
      <c r="AA159">
        <v>2</v>
      </c>
      <c r="AB159">
        <v>1</v>
      </c>
      <c r="AC159">
        <v>1</v>
      </c>
      <c r="AD159">
        <v>5</v>
      </c>
      <c r="AE159">
        <v>0</v>
      </c>
      <c r="AF159">
        <v>11</v>
      </c>
      <c r="AG159">
        <v>10</v>
      </c>
      <c r="AH159">
        <v>10</v>
      </c>
      <c r="AP159" cm="1">
        <f t="array" ref="AP159">MAX(IF(D159:AN159&lt;&gt;"",1,0))</f>
        <v>1</v>
      </c>
    </row>
    <row r="160" spans="1:42" x14ac:dyDescent="0.3">
      <c r="A160" s="11" t="s">
        <v>7293</v>
      </c>
      <c r="B160" t="s">
        <v>7092</v>
      </c>
      <c r="C160" t="s">
        <v>7923</v>
      </c>
      <c r="D160">
        <v>15</v>
      </c>
      <c r="E160" t="s">
        <v>7094</v>
      </c>
      <c r="F160" t="s">
        <v>7095</v>
      </c>
      <c r="G160" t="s">
        <v>7102</v>
      </c>
      <c r="H160">
        <v>3</v>
      </c>
      <c r="I160">
        <v>2</v>
      </c>
      <c r="J160" t="s">
        <v>7088</v>
      </c>
      <c r="K160" t="s">
        <v>7106</v>
      </c>
      <c r="L160" t="s">
        <v>7107</v>
      </c>
      <c r="M160" t="s">
        <v>7104</v>
      </c>
      <c r="N160">
        <v>1</v>
      </c>
      <c r="O160">
        <v>2</v>
      </c>
      <c r="P160">
        <v>1</v>
      </c>
      <c r="Q160" t="s">
        <v>401</v>
      </c>
      <c r="R160" t="s">
        <v>7101</v>
      </c>
      <c r="S160" t="s">
        <v>401</v>
      </c>
      <c r="T160" t="s">
        <v>401</v>
      </c>
      <c r="U160" t="s">
        <v>7101</v>
      </c>
      <c r="V160" t="s">
        <v>7101</v>
      </c>
      <c r="W160" t="s">
        <v>7101</v>
      </c>
      <c r="X160" t="s">
        <v>401</v>
      </c>
      <c r="Y160">
        <v>3</v>
      </c>
      <c r="Z160">
        <v>3</v>
      </c>
      <c r="AA160">
        <v>2</v>
      </c>
      <c r="AB160">
        <v>1</v>
      </c>
      <c r="AC160">
        <v>1</v>
      </c>
      <c r="AD160">
        <v>3</v>
      </c>
      <c r="AE160">
        <v>2</v>
      </c>
      <c r="AF160">
        <v>11</v>
      </c>
      <c r="AG160">
        <v>11</v>
      </c>
      <c r="AH160">
        <v>11</v>
      </c>
      <c r="AP160" cm="1">
        <f t="array" ref="AP160">MAX(IF(D160:AN160&lt;&gt;"",1,0))</f>
        <v>1</v>
      </c>
    </row>
    <row r="161" spans="1:42" x14ac:dyDescent="0.3">
      <c r="A161" s="11" t="s">
        <v>7294</v>
      </c>
      <c r="B161" t="s">
        <v>7092</v>
      </c>
      <c r="C161" t="s">
        <v>7924</v>
      </c>
      <c r="D161">
        <v>15</v>
      </c>
      <c r="E161" t="s">
        <v>7094</v>
      </c>
      <c r="F161" t="s">
        <v>7095</v>
      </c>
      <c r="G161" t="s">
        <v>7102</v>
      </c>
      <c r="H161">
        <v>1</v>
      </c>
      <c r="I161">
        <v>2</v>
      </c>
      <c r="J161" t="s">
        <v>7097</v>
      </c>
      <c r="K161" t="s">
        <v>7103</v>
      </c>
      <c r="L161" t="s">
        <v>7099</v>
      </c>
      <c r="M161" t="s">
        <v>7100</v>
      </c>
      <c r="N161">
        <v>1</v>
      </c>
      <c r="O161">
        <v>2</v>
      </c>
      <c r="P161">
        <v>0</v>
      </c>
      <c r="Q161" t="s">
        <v>401</v>
      </c>
      <c r="R161" t="s">
        <v>7101</v>
      </c>
      <c r="S161" t="s">
        <v>401</v>
      </c>
      <c r="T161" t="s">
        <v>401</v>
      </c>
      <c r="U161" t="s">
        <v>401</v>
      </c>
      <c r="V161" t="s">
        <v>7101</v>
      </c>
      <c r="W161" t="s">
        <v>7101</v>
      </c>
      <c r="X161" t="s">
        <v>401</v>
      </c>
      <c r="Y161">
        <v>4</v>
      </c>
      <c r="Z161">
        <v>3</v>
      </c>
      <c r="AA161">
        <v>2</v>
      </c>
      <c r="AB161">
        <v>1</v>
      </c>
      <c r="AC161">
        <v>1</v>
      </c>
      <c r="AD161">
        <v>5</v>
      </c>
      <c r="AE161">
        <v>6</v>
      </c>
      <c r="AF161">
        <v>13</v>
      </c>
      <c r="AG161">
        <v>12</v>
      </c>
      <c r="AH161">
        <v>13</v>
      </c>
      <c r="AP161" cm="1">
        <f t="array" ref="AP161">MAX(IF(D161:AN161&lt;&gt;"",1,0))</f>
        <v>1</v>
      </c>
    </row>
    <row r="162" spans="1:42" x14ac:dyDescent="0.3">
      <c r="A162" s="11" t="s">
        <v>7295</v>
      </c>
      <c r="B162" t="s">
        <v>7092</v>
      </c>
      <c r="C162" t="s">
        <v>7923</v>
      </c>
      <c r="D162">
        <v>15</v>
      </c>
      <c r="E162" t="s">
        <v>7094</v>
      </c>
      <c r="F162" t="s">
        <v>7095</v>
      </c>
      <c r="G162" t="s">
        <v>7102</v>
      </c>
      <c r="H162">
        <v>1</v>
      </c>
      <c r="I162">
        <v>2</v>
      </c>
      <c r="J162" t="s">
        <v>7097</v>
      </c>
      <c r="K162" t="s">
        <v>7106</v>
      </c>
      <c r="L162" t="s">
        <v>7099</v>
      </c>
      <c r="M162" t="s">
        <v>7104</v>
      </c>
      <c r="N162">
        <v>1</v>
      </c>
      <c r="O162">
        <v>2</v>
      </c>
      <c r="P162">
        <v>0</v>
      </c>
      <c r="Q162" t="s">
        <v>401</v>
      </c>
      <c r="R162" t="s">
        <v>401</v>
      </c>
      <c r="S162" t="s">
        <v>401</v>
      </c>
      <c r="T162" t="s">
        <v>401</v>
      </c>
      <c r="U162" t="s">
        <v>401</v>
      </c>
      <c r="V162" t="s">
        <v>7101</v>
      </c>
      <c r="W162" t="s">
        <v>401</v>
      </c>
      <c r="X162" t="s">
        <v>7101</v>
      </c>
      <c r="Y162">
        <v>2</v>
      </c>
      <c r="Z162">
        <v>3</v>
      </c>
      <c r="AA162">
        <v>4</v>
      </c>
      <c r="AB162">
        <v>2</v>
      </c>
      <c r="AC162">
        <v>4</v>
      </c>
      <c r="AD162">
        <v>1</v>
      </c>
      <c r="AE162">
        <v>6</v>
      </c>
      <c r="AF162">
        <v>11</v>
      </c>
      <c r="AG162">
        <v>11</v>
      </c>
      <c r="AH162">
        <v>11</v>
      </c>
      <c r="AP162" cm="1">
        <f t="array" ref="AP162">MAX(IF(D162:AN162&lt;&gt;"",1,0))</f>
        <v>1</v>
      </c>
    </row>
    <row r="163" spans="1:42" x14ac:dyDescent="0.3">
      <c r="A163" s="11" t="s">
        <v>7296</v>
      </c>
      <c r="B163" t="s">
        <v>7092</v>
      </c>
      <c r="C163" t="s">
        <v>7924</v>
      </c>
      <c r="D163">
        <v>16</v>
      </c>
      <c r="E163" t="s">
        <v>7094</v>
      </c>
      <c r="F163" t="s">
        <v>7095</v>
      </c>
      <c r="G163" t="s">
        <v>7102</v>
      </c>
      <c r="H163">
        <v>4</v>
      </c>
      <c r="I163">
        <v>4</v>
      </c>
      <c r="J163" t="s">
        <v>7098</v>
      </c>
      <c r="K163" t="s">
        <v>7098</v>
      </c>
      <c r="L163" t="s">
        <v>7099</v>
      </c>
      <c r="M163" t="s">
        <v>7100</v>
      </c>
      <c r="N163">
        <v>1</v>
      </c>
      <c r="O163">
        <v>1</v>
      </c>
      <c r="P163">
        <v>0</v>
      </c>
      <c r="Q163" t="s">
        <v>401</v>
      </c>
      <c r="R163" t="s">
        <v>7101</v>
      </c>
      <c r="S163" t="s">
        <v>401</v>
      </c>
      <c r="T163" t="s">
        <v>401</v>
      </c>
      <c r="U163" t="s">
        <v>7101</v>
      </c>
      <c r="V163" t="s">
        <v>401</v>
      </c>
      <c r="W163" t="s">
        <v>7101</v>
      </c>
      <c r="X163" t="s">
        <v>7101</v>
      </c>
      <c r="Y163">
        <v>3</v>
      </c>
      <c r="Z163">
        <v>3</v>
      </c>
      <c r="AA163">
        <v>2</v>
      </c>
      <c r="AB163">
        <v>2</v>
      </c>
      <c r="AC163">
        <v>1</v>
      </c>
      <c r="AD163">
        <v>5</v>
      </c>
      <c r="AE163">
        <v>16</v>
      </c>
      <c r="AF163">
        <v>9</v>
      </c>
      <c r="AG163">
        <v>9</v>
      </c>
      <c r="AH163">
        <v>8</v>
      </c>
      <c r="AP163" cm="1">
        <f t="array" ref="AP163">MAX(IF(D163:AN163&lt;&gt;"",1,0))</f>
        <v>1</v>
      </c>
    </row>
    <row r="164" spans="1:42" x14ac:dyDescent="0.3">
      <c r="A164" s="11" t="s">
        <v>7297</v>
      </c>
      <c r="B164" t="s">
        <v>7092</v>
      </c>
      <c r="C164" t="s">
        <v>7923</v>
      </c>
      <c r="D164">
        <v>15</v>
      </c>
      <c r="E164" t="s">
        <v>7094</v>
      </c>
      <c r="F164" t="s">
        <v>7105</v>
      </c>
      <c r="G164" t="s">
        <v>7096</v>
      </c>
      <c r="H164">
        <v>2</v>
      </c>
      <c r="I164">
        <v>1</v>
      </c>
      <c r="J164" t="s">
        <v>7106</v>
      </c>
      <c r="K164" t="s">
        <v>7103</v>
      </c>
      <c r="L164" t="s">
        <v>7099</v>
      </c>
      <c r="M164" t="s">
        <v>7100</v>
      </c>
      <c r="N164">
        <v>4</v>
      </c>
      <c r="O164">
        <v>1</v>
      </c>
      <c r="P164">
        <v>0</v>
      </c>
      <c r="Q164" t="s">
        <v>401</v>
      </c>
      <c r="R164" t="s">
        <v>401</v>
      </c>
      <c r="S164" t="s">
        <v>401</v>
      </c>
      <c r="T164" t="s">
        <v>401</v>
      </c>
      <c r="U164" t="s">
        <v>7101</v>
      </c>
      <c r="V164" t="s">
        <v>7101</v>
      </c>
      <c r="W164" t="s">
        <v>7101</v>
      </c>
      <c r="X164" t="s">
        <v>401</v>
      </c>
      <c r="Y164">
        <v>4</v>
      </c>
      <c r="Z164">
        <v>5</v>
      </c>
      <c r="AA164">
        <v>5</v>
      </c>
      <c r="AB164">
        <v>2</v>
      </c>
      <c r="AC164">
        <v>5</v>
      </c>
      <c r="AD164">
        <v>5</v>
      </c>
      <c r="AE164">
        <v>0</v>
      </c>
      <c r="AF164">
        <v>12</v>
      </c>
      <c r="AG164">
        <v>11</v>
      </c>
      <c r="AH164">
        <v>11</v>
      </c>
      <c r="AP164" cm="1">
        <f t="array" ref="AP164">MAX(IF(D164:AN164&lt;&gt;"",1,0))</f>
        <v>1</v>
      </c>
    </row>
    <row r="165" spans="1:42" x14ac:dyDescent="0.3">
      <c r="A165" s="11" t="s">
        <v>7298</v>
      </c>
      <c r="B165" t="s">
        <v>7092</v>
      </c>
      <c r="C165" t="s">
        <v>7924</v>
      </c>
      <c r="D165">
        <v>18</v>
      </c>
      <c r="E165" t="s">
        <v>7094</v>
      </c>
      <c r="F165" t="s">
        <v>7105</v>
      </c>
      <c r="G165" t="s">
        <v>7102</v>
      </c>
      <c r="H165">
        <v>1</v>
      </c>
      <c r="I165">
        <v>1</v>
      </c>
      <c r="J165" t="s">
        <v>7103</v>
      </c>
      <c r="K165" t="s">
        <v>7103</v>
      </c>
      <c r="L165" t="s">
        <v>7099</v>
      </c>
      <c r="M165" t="s">
        <v>7100</v>
      </c>
      <c r="N165">
        <v>1</v>
      </c>
      <c r="O165">
        <v>1</v>
      </c>
      <c r="P165">
        <v>2</v>
      </c>
      <c r="Q165" t="s">
        <v>401</v>
      </c>
      <c r="R165" t="s">
        <v>401</v>
      </c>
      <c r="S165" t="s">
        <v>401</v>
      </c>
      <c r="T165" t="s">
        <v>401</v>
      </c>
      <c r="U165" t="s">
        <v>7101</v>
      </c>
      <c r="V165" t="s">
        <v>401</v>
      </c>
      <c r="W165" t="s">
        <v>7101</v>
      </c>
      <c r="X165" t="s">
        <v>7101</v>
      </c>
      <c r="Y165">
        <v>2</v>
      </c>
      <c r="Z165">
        <v>3</v>
      </c>
      <c r="AA165">
        <v>5</v>
      </c>
      <c r="AB165">
        <v>2</v>
      </c>
      <c r="AC165">
        <v>5</v>
      </c>
      <c r="AD165">
        <v>4</v>
      </c>
      <c r="AE165">
        <v>0</v>
      </c>
      <c r="AF165">
        <v>11</v>
      </c>
      <c r="AG165">
        <v>9</v>
      </c>
      <c r="AH165">
        <v>0</v>
      </c>
      <c r="AP165" cm="1">
        <f t="array" ref="AP165">MAX(IF(D165:AN165&lt;&gt;"",1,0))</f>
        <v>1</v>
      </c>
    </row>
    <row r="166" spans="1:42" x14ac:dyDescent="0.3">
      <c r="A166" s="11" t="s">
        <v>7299</v>
      </c>
      <c r="B166" t="s">
        <v>7092</v>
      </c>
      <c r="C166" t="s">
        <v>7923</v>
      </c>
      <c r="D166">
        <v>16</v>
      </c>
      <c r="E166" t="s">
        <v>7094</v>
      </c>
      <c r="F166" t="s">
        <v>7105</v>
      </c>
      <c r="G166" t="s">
        <v>7102</v>
      </c>
      <c r="H166">
        <v>2</v>
      </c>
      <c r="I166">
        <v>1</v>
      </c>
      <c r="J166" t="s">
        <v>7097</v>
      </c>
      <c r="K166" t="s">
        <v>7103</v>
      </c>
      <c r="L166" t="s">
        <v>7099</v>
      </c>
      <c r="M166" t="s">
        <v>7100</v>
      </c>
      <c r="N166">
        <v>1</v>
      </c>
      <c r="O166">
        <v>1</v>
      </c>
      <c r="P166">
        <v>1</v>
      </c>
      <c r="Q166" t="s">
        <v>401</v>
      </c>
      <c r="R166" t="s">
        <v>401</v>
      </c>
      <c r="S166" t="s">
        <v>401</v>
      </c>
      <c r="T166" t="s">
        <v>7101</v>
      </c>
      <c r="U166" t="s">
        <v>7101</v>
      </c>
      <c r="V166" t="s">
        <v>7101</v>
      </c>
      <c r="W166" t="s">
        <v>401</v>
      </c>
      <c r="X166" t="s">
        <v>7101</v>
      </c>
      <c r="Y166">
        <v>4</v>
      </c>
      <c r="Z166">
        <v>4</v>
      </c>
      <c r="AA166">
        <v>4</v>
      </c>
      <c r="AB166">
        <v>3</v>
      </c>
      <c r="AC166">
        <v>5</v>
      </c>
      <c r="AD166">
        <v>5</v>
      </c>
      <c r="AE166">
        <v>6</v>
      </c>
      <c r="AF166">
        <v>9</v>
      </c>
      <c r="AG166">
        <v>10</v>
      </c>
      <c r="AH166">
        <v>10</v>
      </c>
      <c r="AP166" cm="1">
        <f t="array" ref="AP166">MAX(IF(D166:AN166&lt;&gt;"",1,0))</f>
        <v>1</v>
      </c>
    </row>
    <row r="167" spans="1:42" x14ac:dyDescent="0.3">
      <c r="A167" s="11" t="s">
        <v>7300</v>
      </c>
      <c r="B167" t="s">
        <v>7092</v>
      </c>
      <c r="C167" t="s">
        <v>7924</v>
      </c>
      <c r="D167">
        <v>15</v>
      </c>
      <c r="E167" t="s">
        <v>7110</v>
      </c>
      <c r="F167" t="s">
        <v>7095</v>
      </c>
      <c r="G167" t="s">
        <v>7102</v>
      </c>
      <c r="H167">
        <v>3</v>
      </c>
      <c r="I167">
        <v>3</v>
      </c>
      <c r="J167" t="s">
        <v>7106</v>
      </c>
      <c r="K167" t="s">
        <v>7106</v>
      </c>
      <c r="L167" t="s">
        <v>7109</v>
      </c>
      <c r="M167" t="s">
        <v>7103</v>
      </c>
      <c r="N167">
        <v>2</v>
      </c>
      <c r="O167">
        <v>3</v>
      </c>
      <c r="P167">
        <v>0</v>
      </c>
      <c r="Q167" t="s">
        <v>401</v>
      </c>
      <c r="R167" t="s">
        <v>7101</v>
      </c>
      <c r="S167" t="s">
        <v>7101</v>
      </c>
      <c r="T167" t="s">
        <v>7101</v>
      </c>
      <c r="U167" t="s">
        <v>7101</v>
      </c>
      <c r="V167" t="s">
        <v>7101</v>
      </c>
      <c r="W167" t="s">
        <v>7101</v>
      </c>
      <c r="X167" t="s">
        <v>7101</v>
      </c>
      <c r="Y167">
        <v>4</v>
      </c>
      <c r="Z167">
        <v>2</v>
      </c>
      <c r="AA167">
        <v>1</v>
      </c>
      <c r="AB167">
        <v>2</v>
      </c>
      <c r="AC167">
        <v>3</v>
      </c>
      <c r="AD167">
        <v>3</v>
      </c>
      <c r="AE167">
        <v>2</v>
      </c>
      <c r="AF167">
        <v>13</v>
      </c>
      <c r="AG167">
        <v>13</v>
      </c>
      <c r="AH167">
        <v>13</v>
      </c>
      <c r="AP167" cm="1">
        <f t="array" ref="AP167">MAX(IF(D167:AN167&lt;&gt;"",1,0))</f>
        <v>1</v>
      </c>
    </row>
    <row r="168" spans="1:42" x14ac:dyDescent="0.3">
      <c r="A168" s="11" t="s">
        <v>7301</v>
      </c>
      <c r="B168" t="s">
        <v>7092</v>
      </c>
      <c r="C168" t="s">
        <v>7923</v>
      </c>
      <c r="D168">
        <v>19</v>
      </c>
      <c r="E168" t="s">
        <v>7094</v>
      </c>
      <c r="F168" t="s">
        <v>7095</v>
      </c>
      <c r="G168" t="s">
        <v>7102</v>
      </c>
      <c r="H168">
        <v>3</v>
      </c>
      <c r="I168">
        <v>2</v>
      </c>
      <c r="J168" t="s">
        <v>7106</v>
      </c>
      <c r="K168" t="s">
        <v>7097</v>
      </c>
      <c r="L168" t="s">
        <v>7107</v>
      </c>
      <c r="M168" t="s">
        <v>7100</v>
      </c>
      <c r="N168">
        <v>1</v>
      </c>
      <c r="O168">
        <v>1</v>
      </c>
      <c r="P168">
        <v>0</v>
      </c>
      <c r="Q168" t="s">
        <v>401</v>
      </c>
      <c r="R168" t="s">
        <v>7101</v>
      </c>
      <c r="S168" t="s">
        <v>401</v>
      </c>
      <c r="T168" t="s">
        <v>401</v>
      </c>
      <c r="U168" t="s">
        <v>7101</v>
      </c>
      <c r="V168" t="s">
        <v>401</v>
      </c>
      <c r="W168" t="s">
        <v>7101</v>
      </c>
      <c r="X168" t="s">
        <v>7101</v>
      </c>
      <c r="Y168">
        <v>4</v>
      </c>
      <c r="Z168">
        <v>5</v>
      </c>
      <c r="AA168">
        <v>4</v>
      </c>
      <c r="AB168">
        <v>1</v>
      </c>
      <c r="AC168">
        <v>1</v>
      </c>
      <c r="AD168">
        <v>4</v>
      </c>
      <c r="AE168">
        <v>6</v>
      </c>
      <c r="AF168">
        <v>11</v>
      </c>
      <c r="AG168">
        <v>9</v>
      </c>
      <c r="AH168">
        <v>11</v>
      </c>
      <c r="AP168" cm="1">
        <f t="array" ref="AP168">MAX(IF(D168:AN168&lt;&gt;"",1,0))</f>
        <v>1</v>
      </c>
    </row>
    <row r="169" spans="1:42" x14ac:dyDescent="0.3">
      <c r="A169" s="11" t="s">
        <v>7302</v>
      </c>
      <c r="B169" t="s">
        <v>7092</v>
      </c>
      <c r="C169" t="s">
        <v>7924</v>
      </c>
      <c r="D169">
        <v>17</v>
      </c>
      <c r="E169" t="s">
        <v>7094</v>
      </c>
      <c r="F169" t="s">
        <v>7095</v>
      </c>
      <c r="G169" t="s">
        <v>7102</v>
      </c>
      <c r="H169">
        <v>4</v>
      </c>
      <c r="I169">
        <v>4</v>
      </c>
      <c r="J169" t="s">
        <v>7103</v>
      </c>
      <c r="K169" t="s">
        <v>7098</v>
      </c>
      <c r="L169" t="s">
        <v>7099</v>
      </c>
      <c r="M169" t="s">
        <v>7100</v>
      </c>
      <c r="N169">
        <v>1</v>
      </c>
      <c r="O169">
        <v>1</v>
      </c>
      <c r="P169">
        <v>0</v>
      </c>
      <c r="Q169" t="s">
        <v>7101</v>
      </c>
      <c r="R169" t="s">
        <v>7101</v>
      </c>
      <c r="S169" t="s">
        <v>401</v>
      </c>
      <c r="T169" t="s">
        <v>401</v>
      </c>
      <c r="U169" t="s">
        <v>7101</v>
      </c>
      <c r="V169" t="s">
        <v>7101</v>
      </c>
      <c r="W169" t="s">
        <v>401</v>
      </c>
      <c r="X169" t="s">
        <v>7101</v>
      </c>
      <c r="Y169">
        <v>4</v>
      </c>
      <c r="Z169">
        <v>2</v>
      </c>
      <c r="AA169">
        <v>1</v>
      </c>
      <c r="AB169">
        <v>1</v>
      </c>
      <c r="AC169">
        <v>1</v>
      </c>
      <c r="AD169">
        <v>4</v>
      </c>
      <c r="AE169">
        <v>0</v>
      </c>
      <c r="AF169">
        <v>13</v>
      </c>
      <c r="AG169">
        <v>13</v>
      </c>
      <c r="AH169">
        <v>13</v>
      </c>
      <c r="AP169" cm="1">
        <f t="array" ref="AP169">MAX(IF(D169:AN169&lt;&gt;"",1,0))</f>
        <v>1</v>
      </c>
    </row>
    <row r="170" spans="1:42" x14ac:dyDescent="0.3">
      <c r="A170" s="11" t="s">
        <v>7303</v>
      </c>
      <c r="B170" t="s">
        <v>7092</v>
      </c>
      <c r="C170" t="s">
        <v>7923</v>
      </c>
      <c r="D170">
        <v>15</v>
      </c>
      <c r="E170" t="s">
        <v>7110</v>
      </c>
      <c r="F170" t="s">
        <v>7095</v>
      </c>
      <c r="G170" t="s">
        <v>7102</v>
      </c>
      <c r="H170">
        <v>2</v>
      </c>
      <c r="I170">
        <v>3</v>
      </c>
      <c r="J170" t="s">
        <v>7097</v>
      </c>
      <c r="K170" t="s">
        <v>7106</v>
      </c>
      <c r="L170" t="s">
        <v>7099</v>
      </c>
      <c r="M170" t="s">
        <v>7100</v>
      </c>
      <c r="N170">
        <v>1</v>
      </c>
      <c r="O170">
        <v>2</v>
      </c>
      <c r="P170">
        <v>0</v>
      </c>
      <c r="Q170" t="s">
        <v>7101</v>
      </c>
      <c r="R170" t="s">
        <v>401</v>
      </c>
      <c r="S170" t="s">
        <v>7101</v>
      </c>
      <c r="T170" t="s">
        <v>7101</v>
      </c>
      <c r="U170" t="s">
        <v>7101</v>
      </c>
      <c r="V170" t="s">
        <v>7101</v>
      </c>
      <c r="W170" t="s">
        <v>401</v>
      </c>
      <c r="X170" t="s">
        <v>401</v>
      </c>
      <c r="Y170">
        <v>4</v>
      </c>
      <c r="Z170">
        <v>4</v>
      </c>
      <c r="AA170">
        <v>4</v>
      </c>
      <c r="AB170">
        <v>1</v>
      </c>
      <c r="AC170">
        <v>1</v>
      </c>
      <c r="AD170">
        <v>1</v>
      </c>
      <c r="AE170">
        <v>0</v>
      </c>
      <c r="AF170">
        <v>7</v>
      </c>
      <c r="AG170">
        <v>8</v>
      </c>
      <c r="AH170">
        <v>8</v>
      </c>
      <c r="AP170" cm="1">
        <f t="array" ref="AP170">MAX(IF(D170:AN170&lt;&gt;"",1,0))</f>
        <v>1</v>
      </c>
    </row>
    <row r="171" spans="1:42" x14ac:dyDescent="0.3">
      <c r="A171" s="11" t="s">
        <v>7304</v>
      </c>
      <c r="B171" t="s">
        <v>7092</v>
      </c>
      <c r="C171" t="s">
        <v>7924</v>
      </c>
      <c r="D171">
        <v>17</v>
      </c>
      <c r="E171" t="s">
        <v>7110</v>
      </c>
      <c r="F171" t="s">
        <v>7105</v>
      </c>
      <c r="G171" t="s">
        <v>7102</v>
      </c>
      <c r="H171">
        <v>1</v>
      </c>
      <c r="I171">
        <v>2</v>
      </c>
      <c r="J171" t="s">
        <v>7103</v>
      </c>
      <c r="K171" t="s">
        <v>7103</v>
      </c>
      <c r="L171" t="s">
        <v>7109</v>
      </c>
      <c r="M171" t="s">
        <v>7100</v>
      </c>
      <c r="N171">
        <v>1</v>
      </c>
      <c r="O171">
        <v>1</v>
      </c>
      <c r="P171">
        <v>3</v>
      </c>
      <c r="Q171" t="s">
        <v>401</v>
      </c>
      <c r="R171" t="s">
        <v>401</v>
      </c>
      <c r="S171" t="s">
        <v>401</v>
      </c>
      <c r="T171" t="s">
        <v>401</v>
      </c>
      <c r="U171" t="s">
        <v>7101</v>
      </c>
      <c r="V171" t="s">
        <v>7101</v>
      </c>
      <c r="W171" t="s">
        <v>401</v>
      </c>
      <c r="X171" t="s">
        <v>401</v>
      </c>
      <c r="Y171">
        <v>2</v>
      </c>
      <c r="Z171">
        <v>2</v>
      </c>
      <c r="AA171">
        <v>2</v>
      </c>
      <c r="AB171">
        <v>3</v>
      </c>
      <c r="AC171">
        <v>3</v>
      </c>
      <c r="AD171">
        <v>5</v>
      </c>
      <c r="AE171">
        <v>14</v>
      </c>
      <c r="AF171">
        <v>9</v>
      </c>
      <c r="AG171">
        <v>8</v>
      </c>
      <c r="AH171">
        <v>10</v>
      </c>
      <c r="AP171" cm="1">
        <f t="array" ref="AP171">MAX(IF(D171:AN171&lt;&gt;"",1,0))</f>
        <v>1</v>
      </c>
    </row>
    <row r="172" spans="1:42" x14ac:dyDescent="0.3">
      <c r="A172" s="11" t="s">
        <v>7305</v>
      </c>
      <c r="B172" t="s">
        <v>7092</v>
      </c>
      <c r="C172" t="s">
        <v>7923</v>
      </c>
      <c r="D172">
        <v>18</v>
      </c>
      <c r="E172" t="s">
        <v>7110</v>
      </c>
      <c r="F172" t="s">
        <v>7095</v>
      </c>
      <c r="G172" t="s">
        <v>7102</v>
      </c>
      <c r="H172">
        <v>1</v>
      </c>
      <c r="I172">
        <v>1</v>
      </c>
      <c r="J172" t="s">
        <v>7097</v>
      </c>
      <c r="K172" t="s">
        <v>7103</v>
      </c>
      <c r="L172" t="s">
        <v>7099</v>
      </c>
      <c r="M172" t="s">
        <v>7100</v>
      </c>
      <c r="N172">
        <v>3</v>
      </c>
      <c r="O172">
        <v>1</v>
      </c>
      <c r="P172">
        <v>3</v>
      </c>
      <c r="Q172" t="s">
        <v>401</v>
      </c>
      <c r="R172" t="s">
        <v>7101</v>
      </c>
      <c r="S172" t="s">
        <v>401</v>
      </c>
      <c r="T172" t="s">
        <v>7101</v>
      </c>
      <c r="U172" t="s">
        <v>401</v>
      </c>
      <c r="V172" t="s">
        <v>7101</v>
      </c>
      <c r="W172" t="s">
        <v>401</v>
      </c>
      <c r="X172" t="s">
        <v>401</v>
      </c>
      <c r="Y172">
        <v>5</v>
      </c>
      <c r="Z172">
        <v>2</v>
      </c>
      <c r="AA172">
        <v>5</v>
      </c>
      <c r="AB172">
        <v>1</v>
      </c>
      <c r="AC172">
        <v>5</v>
      </c>
      <c r="AD172">
        <v>4</v>
      </c>
      <c r="AE172">
        <v>6</v>
      </c>
      <c r="AF172">
        <v>11</v>
      </c>
      <c r="AG172">
        <v>10</v>
      </c>
      <c r="AH172">
        <v>11</v>
      </c>
      <c r="AP172" cm="1">
        <f t="array" ref="AP172">MAX(IF(D172:AN172&lt;&gt;"",1,0))</f>
        <v>1</v>
      </c>
    </row>
    <row r="173" spans="1:42" x14ac:dyDescent="0.3">
      <c r="A173" s="11" t="s">
        <v>7306</v>
      </c>
      <c r="B173" t="s">
        <v>7092</v>
      </c>
      <c r="C173" t="s">
        <v>7924</v>
      </c>
      <c r="D173">
        <v>16</v>
      </c>
      <c r="E173" t="s">
        <v>7110</v>
      </c>
      <c r="F173" t="s">
        <v>7095</v>
      </c>
      <c r="G173" t="s">
        <v>7102</v>
      </c>
      <c r="H173">
        <v>2</v>
      </c>
      <c r="I173">
        <v>2</v>
      </c>
      <c r="J173" t="s">
        <v>7097</v>
      </c>
      <c r="K173" t="s">
        <v>7103</v>
      </c>
      <c r="L173" t="s">
        <v>7099</v>
      </c>
      <c r="M173" t="s">
        <v>7100</v>
      </c>
      <c r="N173">
        <v>3</v>
      </c>
      <c r="O173">
        <v>1</v>
      </c>
      <c r="P173">
        <v>0</v>
      </c>
      <c r="Q173" t="s">
        <v>401</v>
      </c>
      <c r="R173" t="s">
        <v>401</v>
      </c>
      <c r="S173" t="s">
        <v>401</v>
      </c>
      <c r="T173" t="s">
        <v>401</v>
      </c>
      <c r="U173" t="s">
        <v>401</v>
      </c>
      <c r="V173" t="s">
        <v>7101</v>
      </c>
      <c r="W173" t="s">
        <v>401</v>
      </c>
      <c r="X173" t="s">
        <v>401</v>
      </c>
      <c r="Y173">
        <v>4</v>
      </c>
      <c r="Z173">
        <v>2</v>
      </c>
      <c r="AA173">
        <v>2</v>
      </c>
      <c r="AB173">
        <v>1</v>
      </c>
      <c r="AC173">
        <v>2</v>
      </c>
      <c r="AD173">
        <v>3</v>
      </c>
      <c r="AE173">
        <v>4</v>
      </c>
      <c r="AF173">
        <v>12</v>
      </c>
      <c r="AG173">
        <v>10</v>
      </c>
      <c r="AH173">
        <v>11</v>
      </c>
      <c r="AP173" cm="1">
        <f t="array" ref="AP173">MAX(IF(D173:AN173&lt;&gt;"",1,0))</f>
        <v>1</v>
      </c>
    </row>
    <row r="174" spans="1:42" x14ac:dyDescent="0.3">
      <c r="A174" s="11" t="s">
        <v>7307</v>
      </c>
      <c r="B174" t="s">
        <v>7092</v>
      </c>
      <c r="C174" t="s">
        <v>7923</v>
      </c>
      <c r="D174">
        <v>16</v>
      </c>
      <c r="E174" t="s">
        <v>7094</v>
      </c>
      <c r="F174" t="s">
        <v>7095</v>
      </c>
      <c r="G174" t="s">
        <v>7102</v>
      </c>
      <c r="H174">
        <v>3</v>
      </c>
      <c r="I174">
        <v>3</v>
      </c>
      <c r="J174" t="s">
        <v>7103</v>
      </c>
      <c r="K174" t="s">
        <v>7106</v>
      </c>
      <c r="L174" t="s">
        <v>7099</v>
      </c>
      <c r="M174" t="s">
        <v>7104</v>
      </c>
      <c r="N174">
        <v>1</v>
      </c>
      <c r="O174">
        <v>2</v>
      </c>
      <c r="P174">
        <v>1</v>
      </c>
      <c r="Q174" t="s">
        <v>401</v>
      </c>
      <c r="R174" t="s">
        <v>7101</v>
      </c>
      <c r="S174" t="s">
        <v>401</v>
      </c>
      <c r="T174" t="s">
        <v>401</v>
      </c>
      <c r="U174" t="s">
        <v>7101</v>
      </c>
      <c r="V174" t="s">
        <v>7101</v>
      </c>
      <c r="W174" t="s">
        <v>7101</v>
      </c>
      <c r="X174" t="s">
        <v>7101</v>
      </c>
      <c r="Y174">
        <v>4</v>
      </c>
      <c r="Z174">
        <v>5</v>
      </c>
      <c r="AA174">
        <v>5</v>
      </c>
      <c r="AB174">
        <v>4</v>
      </c>
      <c r="AC174">
        <v>4</v>
      </c>
      <c r="AD174">
        <v>5</v>
      </c>
      <c r="AE174">
        <v>0</v>
      </c>
      <c r="AF174">
        <v>10</v>
      </c>
      <c r="AG174">
        <v>10</v>
      </c>
      <c r="AH174">
        <v>1</v>
      </c>
      <c r="AP174" cm="1">
        <f t="array" ref="AP174">MAX(IF(D174:AN174&lt;&gt;"",1,0))</f>
        <v>1</v>
      </c>
    </row>
    <row r="175" spans="1:42" x14ac:dyDescent="0.3">
      <c r="A175" s="11" t="s">
        <v>7308</v>
      </c>
      <c r="B175" t="s">
        <v>7092</v>
      </c>
      <c r="C175" t="s">
        <v>7924</v>
      </c>
      <c r="D175">
        <v>16</v>
      </c>
      <c r="E175" t="s">
        <v>7094</v>
      </c>
      <c r="F175" t="s">
        <v>7105</v>
      </c>
      <c r="G175" t="s">
        <v>7102</v>
      </c>
      <c r="H175">
        <v>1</v>
      </c>
      <c r="I175">
        <v>2</v>
      </c>
      <c r="J175" t="s">
        <v>7088</v>
      </c>
      <c r="K175" t="s">
        <v>7106</v>
      </c>
      <c r="L175" t="s">
        <v>7099</v>
      </c>
      <c r="M175" t="s">
        <v>7100</v>
      </c>
      <c r="N175">
        <v>2</v>
      </c>
      <c r="O175">
        <v>1</v>
      </c>
      <c r="P175">
        <v>2</v>
      </c>
      <c r="Q175" t="s">
        <v>401</v>
      </c>
      <c r="R175" t="s">
        <v>401</v>
      </c>
      <c r="S175" t="s">
        <v>401</v>
      </c>
      <c r="T175" t="s">
        <v>401</v>
      </c>
      <c r="U175" t="s">
        <v>401</v>
      </c>
      <c r="V175" t="s">
        <v>7101</v>
      </c>
      <c r="W175" t="s">
        <v>7101</v>
      </c>
      <c r="X175" t="s">
        <v>401</v>
      </c>
      <c r="Y175">
        <v>4</v>
      </c>
      <c r="Z175">
        <v>4</v>
      </c>
      <c r="AA175">
        <v>5</v>
      </c>
      <c r="AB175">
        <v>3</v>
      </c>
      <c r="AC175">
        <v>5</v>
      </c>
      <c r="AD175">
        <v>5</v>
      </c>
      <c r="AE175">
        <v>0</v>
      </c>
      <c r="AF175">
        <v>9</v>
      </c>
      <c r="AG175">
        <v>8</v>
      </c>
      <c r="AH175">
        <v>10</v>
      </c>
      <c r="AP175" cm="1">
        <f t="array" ref="AP175">MAX(IF(D175:AN175&lt;&gt;"",1,0))</f>
        <v>1</v>
      </c>
    </row>
    <row r="176" spans="1:42" x14ac:dyDescent="0.3">
      <c r="A176" s="11" t="s">
        <v>7309</v>
      </c>
      <c r="B176" t="s">
        <v>7092</v>
      </c>
      <c r="C176" t="s">
        <v>7923</v>
      </c>
      <c r="D176">
        <v>17</v>
      </c>
      <c r="E176" t="s">
        <v>7110</v>
      </c>
      <c r="F176" t="s">
        <v>7105</v>
      </c>
      <c r="G176" t="s">
        <v>7102</v>
      </c>
      <c r="H176">
        <v>2</v>
      </c>
      <c r="I176">
        <v>1</v>
      </c>
      <c r="J176" t="s">
        <v>7097</v>
      </c>
      <c r="K176" t="s">
        <v>7103</v>
      </c>
      <c r="L176" t="s">
        <v>7099</v>
      </c>
      <c r="M176" t="s">
        <v>7100</v>
      </c>
      <c r="N176">
        <v>2</v>
      </c>
      <c r="O176">
        <v>1</v>
      </c>
      <c r="P176">
        <v>1</v>
      </c>
      <c r="Q176" t="s">
        <v>401</v>
      </c>
      <c r="R176" t="s">
        <v>401</v>
      </c>
      <c r="S176" t="s">
        <v>7101</v>
      </c>
      <c r="T176" t="s">
        <v>7101</v>
      </c>
      <c r="U176" t="s">
        <v>7101</v>
      </c>
      <c r="V176" t="s">
        <v>401</v>
      </c>
      <c r="W176" t="s">
        <v>7101</v>
      </c>
      <c r="X176" t="s">
        <v>7101</v>
      </c>
      <c r="Y176">
        <v>3</v>
      </c>
      <c r="Z176">
        <v>3</v>
      </c>
      <c r="AA176">
        <v>2</v>
      </c>
      <c r="AB176">
        <v>2</v>
      </c>
      <c r="AC176">
        <v>2</v>
      </c>
      <c r="AD176">
        <v>5</v>
      </c>
      <c r="AE176">
        <v>8</v>
      </c>
      <c r="AF176">
        <v>8</v>
      </c>
      <c r="AG176">
        <v>8</v>
      </c>
      <c r="AH176">
        <v>9</v>
      </c>
      <c r="AP176" cm="1">
        <f t="array" ref="AP176">MAX(IF(D176:AN176&lt;&gt;"",1,0))</f>
        <v>1</v>
      </c>
    </row>
    <row r="177" spans="1:42" x14ac:dyDescent="0.3">
      <c r="A177" s="11" t="s">
        <v>7310</v>
      </c>
      <c r="B177" t="s">
        <v>7092</v>
      </c>
      <c r="C177" t="s">
        <v>7924</v>
      </c>
      <c r="D177">
        <v>17</v>
      </c>
      <c r="E177" t="s">
        <v>7110</v>
      </c>
      <c r="F177" t="s">
        <v>7095</v>
      </c>
      <c r="G177" t="s">
        <v>7102</v>
      </c>
      <c r="H177">
        <v>3</v>
      </c>
      <c r="I177">
        <v>2</v>
      </c>
      <c r="J177" t="s">
        <v>7103</v>
      </c>
      <c r="K177" t="s">
        <v>7103</v>
      </c>
      <c r="L177" t="s">
        <v>7099</v>
      </c>
      <c r="M177" t="s">
        <v>7100</v>
      </c>
      <c r="N177">
        <v>2</v>
      </c>
      <c r="O177">
        <v>2</v>
      </c>
      <c r="P177">
        <v>2</v>
      </c>
      <c r="Q177" t="s">
        <v>7101</v>
      </c>
      <c r="R177" t="s">
        <v>7101</v>
      </c>
      <c r="S177" t="s">
        <v>401</v>
      </c>
      <c r="T177" t="s">
        <v>401</v>
      </c>
      <c r="U177" t="s">
        <v>7101</v>
      </c>
      <c r="V177" t="s">
        <v>7101</v>
      </c>
      <c r="W177" t="s">
        <v>7101</v>
      </c>
      <c r="X177" t="s">
        <v>7101</v>
      </c>
      <c r="Y177">
        <v>4</v>
      </c>
      <c r="Z177">
        <v>4</v>
      </c>
      <c r="AA177">
        <v>4</v>
      </c>
      <c r="AB177">
        <v>1</v>
      </c>
      <c r="AC177">
        <v>4</v>
      </c>
      <c r="AD177">
        <v>3</v>
      </c>
      <c r="AE177">
        <v>4</v>
      </c>
      <c r="AF177">
        <v>7</v>
      </c>
      <c r="AG177">
        <v>6</v>
      </c>
      <c r="AH177">
        <v>8</v>
      </c>
      <c r="AP177" cm="1">
        <f t="array" ref="AP177">MAX(IF(D177:AN177&lt;&gt;"",1,0))</f>
        <v>1</v>
      </c>
    </row>
    <row r="178" spans="1:42" x14ac:dyDescent="0.3">
      <c r="A178" s="11" t="s">
        <v>7311</v>
      </c>
      <c r="B178" t="s">
        <v>7092</v>
      </c>
      <c r="C178" t="s">
        <v>7923</v>
      </c>
      <c r="D178">
        <v>15</v>
      </c>
      <c r="E178" t="s">
        <v>7094</v>
      </c>
      <c r="F178" t="s">
        <v>7105</v>
      </c>
      <c r="G178" t="s">
        <v>7102</v>
      </c>
      <c r="H178">
        <v>1</v>
      </c>
      <c r="I178">
        <v>2</v>
      </c>
      <c r="J178" t="s">
        <v>7103</v>
      </c>
      <c r="K178" t="s">
        <v>7103</v>
      </c>
      <c r="L178" t="s">
        <v>7099</v>
      </c>
      <c r="M178" t="s">
        <v>7100</v>
      </c>
      <c r="N178">
        <v>2</v>
      </c>
      <c r="O178">
        <v>1</v>
      </c>
      <c r="P178">
        <v>0</v>
      </c>
      <c r="Q178" t="s">
        <v>401</v>
      </c>
      <c r="R178" t="s">
        <v>401</v>
      </c>
      <c r="S178" t="s">
        <v>401</v>
      </c>
      <c r="T178" t="s">
        <v>7101</v>
      </c>
      <c r="U178" t="s">
        <v>7101</v>
      </c>
      <c r="V178" t="s">
        <v>7101</v>
      </c>
      <c r="W178" t="s">
        <v>401</v>
      </c>
      <c r="X178" t="s">
        <v>401</v>
      </c>
      <c r="Y178">
        <v>4</v>
      </c>
      <c r="Z178">
        <v>4</v>
      </c>
      <c r="AA178">
        <v>4</v>
      </c>
      <c r="AB178">
        <v>2</v>
      </c>
      <c r="AC178">
        <v>4</v>
      </c>
      <c r="AD178">
        <v>5</v>
      </c>
      <c r="AE178">
        <v>2</v>
      </c>
      <c r="AF178">
        <v>8</v>
      </c>
      <c r="AG178">
        <v>9</v>
      </c>
      <c r="AH178">
        <v>10</v>
      </c>
      <c r="AP178" cm="1">
        <f t="array" ref="AP178">MAX(IF(D178:AN178&lt;&gt;"",1,0))</f>
        <v>1</v>
      </c>
    </row>
    <row r="179" spans="1:42" x14ac:dyDescent="0.3">
      <c r="A179" s="11" t="s">
        <v>7312</v>
      </c>
      <c r="B179" t="s">
        <v>7092</v>
      </c>
      <c r="C179" t="s">
        <v>7924</v>
      </c>
      <c r="D179">
        <v>16</v>
      </c>
      <c r="E179" t="s">
        <v>7094</v>
      </c>
      <c r="F179" t="s">
        <v>7095</v>
      </c>
      <c r="G179" t="s">
        <v>7102</v>
      </c>
      <c r="H179">
        <v>1</v>
      </c>
      <c r="I179">
        <v>3</v>
      </c>
      <c r="J179" t="s">
        <v>7097</v>
      </c>
      <c r="K179" t="s">
        <v>7106</v>
      </c>
      <c r="L179" t="s">
        <v>7099</v>
      </c>
      <c r="M179" t="s">
        <v>7104</v>
      </c>
      <c r="N179">
        <v>1</v>
      </c>
      <c r="O179">
        <v>1</v>
      </c>
      <c r="P179">
        <v>1</v>
      </c>
      <c r="Q179" t="s">
        <v>401</v>
      </c>
      <c r="R179" t="s">
        <v>401</v>
      </c>
      <c r="S179" t="s">
        <v>401</v>
      </c>
      <c r="T179" t="s">
        <v>401</v>
      </c>
      <c r="U179" t="s">
        <v>7101</v>
      </c>
      <c r="V179" t="s">
        <v>401</v>
      </c>
      <c r="W179" t="s">
        <v>7101</v>
      </c>
      <c r="X179" t="s">
        <v>401</v>
      </c>
      <c r="Y179">
        <v>5</v>
      </c>
      <c r="Z179">
        <v>3</v>
      </c>
      <c r="AA179">
        <v>3</v>
      </c>
      <c r="AB179">
        <v>1</v>
      </c>
      <c r="AC179">
        <v>4</v>
      </c>
      <c r="AD179">
        <v>2</v>
      </c>
      <c r="AE179">
        <v>2</v>
      </c>
      <c r="AF179">
        <v>9</v>
      </c>
      <c r="AG179">
        <v>8</v>
      </c>
      <c r="AH179">
        <v>8</v>
      </c>
      <c r="AP179" cm="1">
        <f t="array" ref="AP179">MAX(IF(D179:AN179&lt;&gt;"",1,0))</f>
        <v>1</v>
      </c>
    </row>
    <row r="180" spans="1:42" x14ac:dyDescent="0.3">
      <c r="A180" s="11" t="s">
        <v>7313</v>
      </c>
      <c r="B180" t="s">
        <v>7092</v>
      </c>
      <c r="C180" t="s">
        <v>7923</v>
      </c>
      <c r="D180">
        <v>17</v>
      </c>
      <c r="E180" t="s">
        <v>7110</v>
      </c>
      <c r="F180" t="s">
        <v>7105</v>
      </c>
      <c r="G180" t="s">
        <v>7102</v>
      </c>
      <c r="H180">
        <v>1</v>
      </c>
      <c r="I180">
        <v>1</v>
      </c>
      <c r="J180" t="s">
        <v>7103</v>
      </c>
      <c r="K180" t="s">
        <v>7106</v>
      </c>
      <c r="L180" t="s">
        <v>7099</v>
      </c>
      <c r="M180" t="s">
        <v>7100</v>
      </c>
      <c r="N180">
        <v>4</v>
      </c>
      <c r="O180">
        <v>2</v>
      </c>
      <c r="P180">
        <v>0</v>
      </c>
      <c r="Q180" t="s">
        <v>401</v>
      </c>
      <c r="R180" t="s">
        <v>401</v>
      </c>
      <c r="S180" t="s">
        <v>401</v>
      </c>
      <c r="T180" t="s">
        <v>7101</v>
      </c>
      <c r="U180" t="s">
        <v>7101</v>
      </c>
      <c r="V180" t="s">
        <v>401</v>
      </c>
      <c r="W180" t="s">
        <v>401</v>
      </c>
      <c r="X180" t="s">
        <v>7101</v>
      </c>
      <c r="Y180">
        <v>5</v>
      </c>
      <c r="Z180">
        <v>3</v>
      </c>
      <c r="AA180">
        <v>5</v>
      </c>
      <c r="AB180">
        <v>1</v>
      </c>
      <c r="AC180">
        <v>5</v>
      </c>
      <c r="AD180">
        <v>5</v>
      </c>
      <c r="AE180">
        <v>0</v>
      </c>
      <c r="AF180">
        <v>8</v>
      </c>
      <c r="AG180">
        <v>8</v>
      </c>
      <c r="AH180">
        <v>8</v>
      </c>
      <c r="AP180" cm="1">
        <f t="array" ref="AP180">MAX(IF(D180:AN180&lt;&gt;"",1,0))</f>
        <v>1</v>
      </c>
    </row>
    <row r="181" spans="1:42" x14ac:dyDescent="0.3">
      <c r="A181" s="11" t="s">
        <v>7314</v>
      </c>
      <c r="B181" t="s">
        <v>7092</v>
      </c>
      <c r="C181" t="s">
        <v>7924</v>
      </c>
      <c r="D181">
        <v>17</v>
      </c>
      <c r="E181" t="s">
        <v>7094</v>
      </c>
      <c r="F181" t="s">
        <v>7095</v>
      </c>
      <c r="G181" t="s">
        <v>7102</v>
      </c>
      <c r="H181">
        <v>3</v>
      </c>
      <c r="I181">
        <v>2</v>
      </c>
      <c r="J181" t="s">
        <v>7106</v>
      </c>
      <c r="K181" t="s">
        <v>7106</v>
      </c>
      <c r="L181" t="s">
        <v>7099</v>
      </c>
      <c r="M181" t="s">
        <v>7100</v>
      </c>
      <c r="N181">
        <v>2</v>
      </c>
      <c r="O181">
        <v>1</v>
      </c>
      <c r="P181">
        <v>3</v>
      </c>
      <c r="Q181" t="s">
        <v>401</v>
      </c>
      <c r="R181" t="s">
        <v>7101</v>
      </c>
      <c r="S181" t="s">
        <v>401</v>
      </c>
      <c r="T181" t="s">
        <v>7101</v>
      </c>
      <c r="U181" t="s">
        <v>401</v>
      </c>
      <c r="V181" t="s">
        <v>401</v>
      </c>
      <c r="W181" t="s">
        <v>401</v>
      </c>
      <c r="X181" t="s">
        <v>401</v>
      </c>
      <c r="Y181">
        <v>4</v>
      </c>
      <c r="Z181">
        <v>5</v>
      </c>
      <c r="AA181">
        <v>2</v>
      </c>
      <c r="AB181">
        <v>1</v>
      </c>
      <c r="AC181">
        <v>1</v>
      </c>
      <c r="AD181">
        <v>2</v>
      </c>
      <c r="AE181">
        <v>10</v>
      </c>
      <c r="AF181">
        <v>8</v>
      </c>
      <c r="AG181">
        <v>7</v>
      </c>
      <c r="AH181">
        <v>8</v>
      </c>
      <c r="AP181" cm="1">
        <f t="array" ref="AP181">MAX(IF(D181:AN181&lt;&gt;"",1,0))</f>
        <v>1</v>
      </c>
    </row>
    <row r="182" spans="1:42" x14ac:dyDescent="0.3">
      <c r="A182" s="11" t="s">
        <v>7315</v>
      </c>
      <c r="B182" t="s">
        <v>7092</v>
      </c>
      <c r="C182" t="s">
        <v>7923</v>
      </c>
      <c r="D182">
        <v>16</v>
      </c>
      <c r="E182" t="s">
        <v>7094</v>
      </c>
      <c r="F182" t="s">
        <v>7095</v>
      </c>
      <c r="G182" t="s">
        <v>7102</v>
      </c>
      <c r="H182">
        <v>2</v>
      </c>
      <c r="I182">
        <v>2</v>
      </c>
      <c r="J182" t="s">
        <v>7103</v>
      </c>
      <c r="K182" t="s">
        <v>7103</v>
      </c>
      <c r="L182" t="s">
        <v>7099</v>
      </c>
      <c r="M182" t="s">
        <v>7104</v>
      </c>
      <c r="N182">
        <v>1</v>
      </c>
      <c r="O182">
        <v>2</v>
      </c>
      <c r="P182">
        <v>0</v>
      </c>
      <c r="Q182" t="s">
        <v>401</v>
      </c>
      <c r="R182" t="s">
        <v>401</v>
      </c>
      <c r="S182" t="s">
        <v>401</v>
      </c>
      <c r="T182" t="s">
        <v>401</v>
      </c>
      <c r="U182" t="s">
        <v>7101</v>
      </c>
      <c r="V182" t="s">
        <v>401</v>
      </c>
      <c r="W182" t="s">
        <v>7101</v>
      </c>
      <c r="X182" t="s">
        <v>401</v>
      </c>
      <c r="Y182">
        <v>4</v>
      </c>
      <c r="Z182">
        <v>3</v>
      </c>
      <c r="AA182">
        <v>5</v>
      </c>
      <c r="AB182">
        <v>2</v>
      </c>
      <c r="AC182">
        <v>4</v>
      </c>
      <c r="AD182">
        <v>4</v>
      </c>
      <c r="AE182">
        <v>0</v>
      </c>
      <c r="AF182">
        <v>9</v>
      </c>
      <c r="AG182">
        <v>10</v>
      </c>
      <c r="AH182">
        <v>11</v>
      </c>
      <c r="AP182" cm="1">
        <f t="array" ref="AP182">MAX(IF(D182:AN182&lt;&gt;"",1,0))</f>
        <v>1</v>
      </c>
    </row>
    <row r="183" spans="1:42" x14ac:dyDescent="0.3">
      <c r="A183" s="11" t="s">
        <v>7316</v>
      </c>
      <c r="B183" t="s">
        <v>7092</v>
      </c>
      <c r="C183" t="s">
        <v>7924</v>
      </c>
      <c r="D183">
        <v>16</v>
      </c>
      <c r="E183" t="s">
        <v>7094</v>
      </c>
      <c r="F183" t="s">
        <v>7095</v>
      </c>
      <c r="G183" t="s">
        <v>7102</v>
      </c>
      <c r="H183">
        <v>4</v>
      </c>
      <c r="I183">
        <v>2</v>
      </c>
      <c r="J183" t="s">
        <v>7088</v>
      </c>
      <c r="K183" t="s">
        <v>7106</v>
      </c>
      <c r="L183" t="s">
        <v>7107</v>
      </c>
      <c r="M183" t="s">
        <v>7104</v>
      </c>
      <c r="N183">
        <v>1</v>
      </c>
      <c r="O183">
        <v>2</v>
      </c>
      <c r="P183">
        <v>0</v>
      </c>
      <c r="Q183" t="s">
        <v>401</v>
      </c>
      <c r="R183" t="s">
        <v>401</v>
      </c>
      <c r="S183" t="s">
        <v>401</v>
      </c>
      <c r="T183" t="s">
        <v>401</v>
      </c>
      <c r="U183" t="s">
        <v>7101</v>
      </c>
      <c r="V183" t="s">
        <v>7101</v>
      </c>
      <c r="W183" t="s">
        <v>7101</v>
      </c>
      <c r="X183" t="s">
        <v>7101</v>
      </c>
      <c r="Y183">
        <v>4</v>
      </c>
      <c r="Z183">
        <v>2</v>
      </c>
      <c r="AA183">
        <v>3</v>
      </c>
      <c r="AB183">
        <v>1</v>
      </c>
      <c r="AC183">
        <v>1</v>
      </c>
      <c r="AD183">
        <v>3</v>
      </c>
      <c r="AE183">
        <v>0</v>
      </c>
      <c r="AF183">
        <v>17</v>
      </c>
      <c r="AG183">
        <v>17</v>
      </c>
      <c r="AH183">
        <v>18</v>
      </c>
      <c r="AP183" cm="1">
        <f t="array" ref="AP183">MAX(IF(D183:AN183&lt;&gt;"",1,0))</f>
        <v>1</v>
      </c>
    </row>
    <row r="184" spans="1:42" x14ac:dyDescent="0.3">
      <c r="A184" s="11" t="s">
        <v>7317</v>
      </c>
      <c r="B184" t="s">
        <v>7092</v>
      </c>
      <c r="C184" t="s">
        <v>7923</v>
      </c>
      <c r="D184">
        <v>16</v>
      </c>
      <c r="E184" t="s">
        <v>7094</v>
      </c>
      <c r="F184" t="s">
        <v>7095</v>
      </c>
      <c r="G184" t="s">
        <v>7102</v>
      </c>
      <c r="H184">
        <v>2</v>
      </c>
      <c r="I184">
        <v>2</v>
      </c>
      <c r="J184" t="s">
        <v>7103</v>
      </c>
      <c r="K184" t="s">
        <v>7103</v>
      </c>
      <c r="L184" t="s">
        <v>7107</v>
      </c>
      <c r="M184" t="s">
        <v>7100</v>
      </c>
      <c r="N184">
        <v>1</v>
      </c>
      <c r="O184">
        <v>2</v>
      </c>
      <c r="P184">
        <v>0</v>
      </c>
      <c r="Q184" t="s">
        <v>401</v>
      </c>
      <c r="R184" t="s">
        <v>7101</v>
      </c>
      <c r="S184" t="s">
        <v>401</v>
      </c>
      <c r="T184" t="s">
        <v>401</v>
      </c>
      <c r="U184" t="s">
        <v>401</v>
      </c>
      <c r="V184" t="s">
        <v>7101</v>
      </c>
      <c r="W184" t="s">
        <v>7101</v>
      </c>
      <c r="X184" t="s">
        <v>401</v>
      </c>
      <c r="Y184">
        <v>5</v>
      </c>
      <c r="Z184">
        <v>1</v>
      </c>
      <c r="AA184">
        <v>5</v>
      </c>
      <c r="AB184">
        <v>1</v>
      </c>
      <c r="AC184">
        <v>1</v>
      </c>
      <c r="AD184">
        <v>4</v>
      </c>
      <c r="AE184">
        <v>0</v>
      </c>
      <c r="AF184">
        <v>12</v>
      </c>
      <c r="AG184">
        <v>12</v>
      </c>
      <c r="AH184">
        <v>13</v>
      </c>
      <c r="AP184" cm="1">
        <f t="array" ref="AP184">MAX(IF(D184:AN184&lt;&gt;"",1,0))</f>
        <v>1</v>
      </c>
    </row>
    <row r="185" spans="1:42" x14ac:dyDescent="0.3">
      <c r="A185" s="11" t="s">
        <v>7318</v>
      </c>
      <c r="B185" t="s">
        <v>7092</v>
      </c>
      <c r="C185" t="s">
        <v>7924</v>
      </c>
      <c r="D185">
        <v>16</v>
      </c>
      <c r="E185" t="s">
        <v>7094</v>
      </c>
      <c r="F185" t="s">
        <v>7095</v>
      </c>
      <c r="G185" t="s">
        <v>7102</v>
      </c>
      <c r="H185">
        <v>4</v>
      </c>
      <c r="I185">
        <v>4</v>
      </c>
      <c r="J185" t="s">
        <v>7088</v>
      </c>
      <c r="K185" t="s">
        <v>7088</v>
      </c>
      <c r="L185" t="s">
        <v>7109</v>
      </c>
      <c r="M185" t="s">
        <v>7100</v>
      </c>
      <c r="N185">
        <v>1</v>
      </c>
      <c r="O185">
        <v>2</v>
      </c>
      <c r="P185">
        <v>0</v>
      </c>
      <c r="Q185" t="s">
        <v>401</v>
      </c>
      <c r="R185" t="s">
        <v>7101</v>
      </c>
      <c r="S185" t="s">
        <v>401</v>
      </c>
      <c r="T185" t="s">
        <v>401</v>
      </c>
      <c r="U185" t="s">
        <v>7101</v>
      </c>
      <c r="V185" t="s">
        <v>7101</v>
      </c>
      <c r="W185" t="s">
        <v>7101</v>
      </c>
      <c r="X185" t="s">
        <v>7101</v>
      </c>
      <c r="Y185">
        <v>4</v>
      </c>
      <c r="Z185">
        <v>4</v>
      </c>
      <c r="AA185">
        <v>2</v>
      </c>
      <c r="AB185">
        <v>1</v>
      </c>
      <c r="AC185">
        <v>1</v>
      </c>
      <c r="AD185">
        <v>3</v>
      </c>
      <c r="AE185">
        <v>0</v>
      </c>
      <c r="AF185">
        <v>16</v>
      </c>
      <c r="AG185">
        <v>16</v>
      </c>
      <c r="AH185">
        <v>17</v>
      </c>
      <c r="AP185" cm="1">
        <f t="array" ref="AP185">MAX(IF(D185:AN185&lt;&gt;"",1,0))</f>
        <v>1</v>
      </c>
    </row>
    <row r="186" spans="1:42" x14ac:dyDescent="0.3">
      <c r="A186" s="11" t="s">
        <v>7319</v>
      </c>
      <c r="B186" t="s">
        <v>7092</v>
      </c>
      <c r="C186" t="s">
        <v>7923</v>
      </c>
      <c r="D186">
        <v>16</v>
      </c>
      <c r="E186" t="s">
        <v>7094</v>
      </c>
      <c r="F186" t="s">
        <v>7095</v>
      </c>
      <c r="G186" t="s">
        <v>7102</v>
      </c>
      <c r="H186">
        <v>3</v>
      </c>
      <c r="I186">
        <v>4</v>
      </c>
      <c r="J186" t="s">
        <v>7103</v>
      </c>
      <c r="K186" t="s">
        <v>7103</v>
      </c>
      <c r="L186" t="s">
        <v>7099</v>
      </c>
      <c r="M186" t="s">
        <v>7104</v>
      </c>
      <c r="N186">
        <v>3</v>
      </c>
      <c r="O186">
        <v>1</v>
      </c>
      <c r="P186">
        <v>1</v>
      </c>
      <c r="Q186" t="s">
        <v>401</v>
      </c>
      <c r="R186" t="s">
        <v>7101</v>
      </c>
      <c r="S186" t="s">
        <v>401</v>
      </c>
      <c r="T186" t="s">
        <v>7101</v>
      </c>
      <c r="U186" t="s">
        <v>401</v>
      </c>
      <c r="V186" t="s">
        <v>7101</v>
      </c>
      <c r="W186" t="s">
        <v>7101</v>
      </c>
      <c r="X186" t="s">
        <v>401</v>
      </c>
      <c r="Y186">
        <v>3</v>
      </c>
      <c r="Z186">
        <v>4</v>
      </c>
      <c r="AA186">
        <v>5</v>
      </c>
      <c r="AB186">
        <v>2</v>
      </c>
      <c r="AC186">
        <v>4</v>
      </c>
      <c r="AD186">
        <v>2</v>
      </c>
      <c r="AE186">
        <v>4</v>
      </c>
      <c r="AF186">
        <v>9</v>
      </c>
      <c r="AG186">
        <v>9</v>
      </c>
      <c r="AH186">
        <v>10</v>
      </c>
      <c r="AP186" cm="1">
        <f t="array" ref="AP186">MAX(IF(D186:AN186&lt;&gt;"",1,0))</f>
        <v>1</v>
      </c>
    </row>
    <row r="187" spans="1:42" x14ac:dyDescent="0.3">
      <c r="A187" s="11" t="s">
        <v>7320</v>
      </c>
      <c r="B187" t="s">
        <v>7092</v>
      </c>
      <c r="C187" t="s">
        <v>7924</v>
      </c>
      <c r="D187">
        <v>16</v>
      </c>
      <c r="E187" t="s">
        <v>7094</v>
      </c>
      <c r="F187" t="s">
        <v>7095</v>
      </c>
      <c r="G187" t="s">
        <v>7102</v>
      </c>
      <c r="H187">
        <v>1</v>
      </c>
      <c r="I187">
        <v>0</v>
      </c>
      <c r="J187" t="s">
        <v>7103</v>
      </c>
      <c r="K187" t="s">
        <v>7103</v>
      </c>
      <c r="L187" t="s">
        <v>7109</v>
      </c>
      <c r="M187" t="s">
        <v>7100</v>
      </c>
      <c r="N187">
        <v>2</v>
      </c>
      <c r="O187">
        <v>2</v>
      </c>
      <c r="P187">
        <v>0</v>
      </c>
      <c r="Q187" t="s">
        <v>401</v>
      </c>
      <c r="R187" t="s">
        <v>7101</v>
      </c>
      <c r="S187" t="s">
        <v>401</v>
      </c>
      <c r="T187" t="s">
        <v>7101</v>
      </c>
      <c r="U187" t="s">
        <v>7101</v>
      </c>
      <c r="V187" t="s">
        <v>7101</v>
      </c>
      <c r="W187" t="s">
        <v>7101</v>
      </c>
      <c r="X187" t="s">
        <v>7101</v>
      </c>
      <c r="Y187">
        <v>4</v>
      </c>
      <c r="Z187">
        <v>3</v>
      </c>
      <c r="AA187">
        <v>2</v>
      </c>
      <c r="AB187">
        <v>1</v>
      </c>
      <c r="AC187">
        <v>1</v>
      </c>
      <c r="AD187">
        <v>3</v>
      </c>
      <c r="AE187">
        <v>0</v>
      </c>
      <c r="AF187">
        <v>16</v>
      </c>
      <c r="AG187">
        <v>17</v>
      </c>
      <c r="AH187">
        <v>18</v>
      </c>
      <c r="AP187" cm="1">
        <f t="array" ref="AP187">MAX(IF(D187:AN187&lt;&gt;"",1,0))</f>
        <v>1</v>
      </c>
    </row>
    <row r="188" spans="1:42" x14ac:dyDescent="0.3">
      <c r="A188" s="11" t="s">
        <v>7321</v>
      </c>
      <c r="B188" t="s">
        <v>7092</v>
      </c>
      <c r="C188" t="s">
        <v>7923</v>
      </c>
      <c r="D188">
        <v>17</v>
      </c>
      <c r="E188" t="s">
        <v>7094</v>
      </c>
      <c r="F188" t="s">
        <v>7105</v>
      </c>
      <c r="G188" t="s">
        <v>7102</v>
      </c>
      <c r="H188">
        <v>4</v>
      </c>
      <c r="I188">
        <v>4</v>
      </c>
      <c r="J188" t="s">
        <v>7098</v>
      </c>
      <c r="K188" t="s">
        <v>7103</v>
      </c>
      <c r="L188" t="s">
        <v>7109</v>
      </c>
      <c r="M188" t="s">
        <v>7100</v>
      </c>
      <c r="N188">
        <v>1</v>
      </c>
      <c r="O188">
        <v>2</v>
      </c>
      <c r="P188">
        <v>0</v>
      </c>
      <c r="Q188" t="s">
        <v>401</v>
      </c>
      <c r="R188" t="s">
        <v>7101</v>
      </c>
      <c r="S188" t="s">
        <v>401</v>
      </c>
      <c r="T188" t="s">
        <v>7101</v>
      </c>
      <c r="U188" t="s">
        <v>7101</v>
      </c>
      <c r="V188" t="s">
        <v>7101</v>
      </c>
      <c r="W188" t="s">
        <v>7101</v>
      </c>
      <c r="X188" t="s">
        <v>401</v>
      </c>
      <c r="Y188">
        <v>4</v>
      </c>
      <c r="Z188">
        <v>4</v>
      </c>
      <c r="AA188">
        <v>4</v>
      </c>
      <c r="AB188">
        <v>1</v>
      </c>
      <c r="AC188">
        <v>3</v>
      </c>
      <c r="AD188">
        <v>5</v>
      </c>
      <c r="AE188">
        <v>0</v>
      </c>
      <c r="AF188">
        <v>11</v>
      </c>
      <c r="AG188">
        <v>9</v>
      </c>
      <c r="AH188">
        <v>10</v>
      </c>
      <c r="AP188" cm="1">
        <f t="array" ref="AP188">MAX(IF(D188:AN188&lt;&gt;"",1,0))</f>
        <v>1</v>
      </c>
    </row>
    <row r="189" spans="1:42" x14ac:dyDescent="0.3">
      <c r="A189" s="11" t="s">
        <v>7322</v>
      </c>
      <c r="B189" t="s">
        <v>7092</v>
      </c>
      <c r="C189" t="s">
        <v>7924</v>
      </c>
      <c r="D189">
        <v>16</v>
      </c>
      <c r="E189" t="s">
        <v>7094</v>
      </c>
      <c r="F189" t="s">
        <v>7095</v>
      </c>
      <c r="G189" t="s">
        <v>7102</v>
      </c>
      <c r="H189">
        <v>1</v>
      </c>
      <c r="I189">
        <v>3</v>
      </c>
      <c r="J189" t="s">
        <v>7097</v>
      </c>
      <c r="K189" t="s">
        <v>7106</v>
      </c>
      <c r="L189" t="s">
        <v>7107</v>
      </c>
      <c r="M189" t="s">
        <v>7100</v>
      </c>
      <c r="N189">
        <v>1</v>
      </c>
      <c r="O189">
        <v>2</v>
      </c>
      <c r="P189">
        <v>0</v>
      </c>
      <c r="Q189" t="s">
        <v>401</v>
      </c>
      <c r="R189" t="s">
        <v>401</v>
      </c>
      <c r="S189" t="s">
        <v>401</v>
      </c>
      <c r="T189" t="s">
        <v>7101</v>
      </c>
      <c r="U189" t="s">
        <v>401</v>
      </c>
      <c r="V189" t="s">
        <v>7101</v>
      </c>
      <c r="W189" t="s">
        <v>7101</v>
      </c>
      <c r="X189" t="s">
        <v>7101</v>
      </c>
      <c r="Y189">
        <v>4</v>
      </c>
      <c r="Z189">
        <v>3</v>
      </c>
      <c r="AA189">
        <v>5</v>
      </c>
      <c r="AB189">
        <v>1</v>
      </c>
      <c r="AC189">
        <v>1</v>
      </c>
      <c r="AD189">
        <v>3</v>
      </c>
      <c r="AE189">
        <v>0</v>
      </c>
      <c r="AF189">
        <v>14</v>
      </c>
      <c r="AG189">
        <v>13</v>
      </c>
      <c r="AH189">
        <v>13</v>
      </c>
      <c r="AP189" cm="1">
        <f t="array" ref="AP189">MAX(IF(D189:AN189&lt;&gt;"",1,0))</f>
        <v>1</v>
      </c>
    </row>
    <row r="190" spans="1:42" x14ac:dyDescent="0.3">
      <c r="A190" s="11" t="s">
        <v>7323</v>
      </c>
      <c r="B190" t="s">
        <v>7092</v>
      </c>
      <c r="C190" t="s">
        <v>7923</v>
      </c>
      <c r="D190">
        <v>16</v>
      </c>
      <c r="E190" t="s">
        <v>7094</v>
      </c>
      <c r="F190" t="s">
        <v>7105</v>
      </c>
      <c r="G190" t="s">
        <v>7102</v>
      </c>
      <c r="H190">
        <v>3</v>
      </c>
      <c r="I190">
        <v>3</v>
      </c>
      <c r="J190" t="s">
        <v>7103</v>
      </c>
      <c r="K190" t="s">
        <v>7103</v>
      </c>
      <c r="L190" t="s">
        <v>7109</v>
      </c>
      <c r="M190" t="s">
        <v>7100</v>
      </c>
      <c r="N190">
        <v>2</v>
      </c>
      <c r="O190">
        <v>2</v>
      </c>
      <c r="P190">
        <v>0</v>
      </c>
      <c r="Q190" t="s">
        <v>401</v>
      </c>
      <c r="R190" t="s">
        <v>7101</v>
      </c>
      <c r="S190" t="s">
        <v>401</v>
      </c>
      <c r="T190" t="s">
        <v>7101</v>
      </c>
      <c r="U190" t="s">
        <v>7101</v>
      </c>
      <c r="V190" t="s">
        <v>7101</v>
      </c>
      <c r="W190" t="s">
        <v>7101</v>
      </c>
      <c r="X190" t="s">
        <v>401</v>
      </c>
      <c r="Y190">
        <v>4</v>
      </c>
      <c r="Z190">
        <v>4</v>
      </c>
      <c r="AA190">
        <v>5</v>
      </c>
      <c r="AB190">
        <v>1</v>
      </c>
      <c r="AC190">
        <v>1</v>
      </c>
      <c r="AD190">
        <v>4</v>
      </c>
      <c r="AE190">
        <v>0</v>
      </c>
      <c r="AF190">
        <v>14</v>
      </c>
      <c r="AG190">
        <v>14</v>
      </c>
      <c r="AH190">
        <v>15</v>
      </c>
      <c r="AP190" cm="1">
        <f t="array" ref="AP190">MAX(IF(D190:AN190&lt;&gt;"",1,0))</f>
        <v>1</v>
      </c>
    </row>
    <row r="191" spans="1:42" x14ac:dyDescent="0.3">
      <c r="A191" s="11" t="s">
        <v>7324</v>
      </c>
      <c r="B191" t="s">
        <v>7092</v>
      </c>
      <c r="C191" t="s">
        <v>7924</v>
      </c>
      <c r="D191">
        <v>17</v>
      </c>
      <c r="E191" t="s">
        <v>7094</v>
      </c>
      <c r="F191" t="s">
        <v>7105</v>
      </c>
      <c r="G191" t="s">
        <v>7102</v>
      </c>
      <c r="H191">
        <v>4</v>
      </c>
      <c r="I191">
        <v>3</v>
      </c>
      <c r="J191" t="s">
        <v>7098</v>
      </c>
      <c r="K191" t="s">
        <v>7103</v>
      </c>
      <c r="L191" t="s">
        <v>7099</v>
      </c>
      <c r="M191" t="s">
        <v>7100</v>
      </c>
      <c r="N191">
        <v>2</v>
      </c>
      <c r="O191">
        <v>2</v>
      </c>
      <c r="P191">
        <v>0</v>
      </c>
      <c r="Q191" t="s">
        <v>401</v>
      </c>
      <c r="R191" t="s">
        <v>401</v>
      </c>
      <c r="S191" t="s">
        <v>401</v>
      </c>
      <c r="T191" t="s">
        <v>7101</v>
      </c>
      <c r="U191" t="s">
        <v>7101</v>
      </c>
      <c r="V191" t="s">
        <v>7101</v>
      </c>
      <c r="W191" t="s">
        <v>7101</v>
      </c>
      <c r="X191" t="s">
        <v>401</v>
      </c>
      <c r="Y191">
        <v>4</v>
      </c>
      <c r="Z191">
        <v>4</v>
      </c>
      <c r="AA191">
        <v>4</v>
      </c>
      <c r="AB191">
        <v>4</v>
      </c>
      <c r="AC191">
        <v>4</v>
      </c>
      <c r="AD191">
        <v>4</v>
      </c>
      <c r="AE191">
        <v>0</v>
      </c>
      <c r="AF191">
        <v>10</v>
      </c>
      <c r="AG191">
        <v>11</v>
      </c>
      <c r="AH191">
        <v>11</v>
      </c>
      <c r="AP191" cm="1">
        <f t="array" ref="AP191">MAX(IF(D191:AN191&lt;&gt;"",1,0))</f>
        <v>1</v>
      </c>
    </row>
    <row r="192" spans="1:42" x14ac:dyDescent="0.3">
      <c r="A192" s="11" t="s">
        <v>7325</v>
      </c>
      <c r="B192" t="s">
        <v>7092</v>
      </c>
      <c r="C192" t="s">
        <v>7923</v>
      </c>
      <c r="D192">
        <v>16</v>
      </c>
      <c r="E192" t="s">
        <v>7094</v>
      </c>
      <c r="F192" t="s">
        <v>7095</v>
      </c>
      <c r="G192" t="s">
        <v>7102</v>
      </c>
      <c r="H192">
        <v>2</v>
      </c>
      <c r="I192">
        <v>2</v>
      </c>
      <c r="J192" t="s">
        <v>7106</v>
      </c>
      <c r="K192" t="s">
        <v>7103</v>
      </c>
      <c r="L192" t="s">
        <v>7109</v>
      </c>
      <c r="M192" t="s">
        <v>7100</v>
      </c>
      <c r="N192">
        <v>2</v>
      </c>
      <c r="O192">
        <v>2</v>
      </c>
      <c r="P192">
        <v>0</v>
      </c>
      <c r="Q192" t="s">
        <v>401</v>
      </c>
      <c r="R192" t="s">
        <v>401</v>
      </c>
      <c r="S192" t="s">
        <v>401</v>
      </c>
      <c r="T192" t="s">
        <v>7101</v>
      </c>
      <c r="U192" t="s">
        <v>401</v>
      </c>
      <c r="V192" t="s">
        <v>7101</v>
      </c>
      <c r="W192" t="s">
        <v>7101</v>
      </c>
      <c r="X192" t="s">
        <v>401</v>
      </c>
      <c r="Y192">
        <v>3</v>
      </c>
      <c r="Z192">
        <v>4</v>
      </c>
      <c r="AA192">
        <v>4</v>
      </c>
      <c r="AB192">
        <v>1</v>
      </c>
      <c r="AC192">
        <v>4</v>
      </c>
      <c r="AD192">
        <v>5</v>
      </c>
      <c r="AE192">
        <v>0</v>
      </c>
      <c r="AF192">
        <v>13</v>
      </c>
      <c r="AG192">
        <v>12</v>
      </c>
      <c r="AH192">
        <v>14</v>
      </c>
      <c r="AP192" cm="1">
        <f t="array" ref="AP192">MAX(IF(D192:AN192&lt;&gt;"",1,0))</f>
        <v>1</v>
      </c>
    </row>
    <row r="193" spans="1:42" x14ac:dyDescent="0.3">
      <c r="A193" s="11" t="s">
        <v>7326</v>
      </c>
      <c r="B193" t="s">
        <v>7092</v>
      </c>
      <c r="C193" t="s">
        <v>7924</v>
      </c>
      <c r="D193">
        <v>17</v>
      </c>
      <c r="E193" t="s">
        <v>7094</v>
      </c>
      <c r="F193" t="s">
        <v>7095</v>
      </c>
      <c r="G193" t="s">
        <v>7102</v>
      </c>
      <c r="H193">
        <v>3</v>
      </c>
      <c r="I193">
        <v>3</v>
      </c>
      <c r="J193" t="s">
        <v>7103</v>
      </c>
      <c r="K193" t="s">
        <v>7103</v>
      </c>
      <c r="L193" t="s">
        <v>7109</v>
      </c>
      <c r="M193" t="s">
        <v>7104</v>
      </c>
      <c r="N193">
        <v>1</v>
      </c>
      <c r="O193">
        <v>2</v>
      </c>
      <c r="P193">
        <v>0</v>
      </c>
      <c r="Q193" t="s">
        <v>401</v>
      </c>
      <c r="R193" t="s">
        <v>401</v>
      </c>
      <c r="S193" t="s">
        <v>401</v>
      </c>
      <c r="T193" t="s">
        <v>7101</v>
      </c>
      <c r="U193" t="s">
        <v>401</v>
      </c>
      <c r="V193" t="s">
        <v>7101</v>
      </c>
      <c r="W193" t="s">
        <v>7101</v>
      </c>
      <c r="X193" t="s">
        <v>401</v>
      </c>
      <c r="Y193">
        <v>4</v>
      </c>
      <c r="Z193">
        <v>3</v>
      </c>
      <c r="AA193">
        <v>4</v>
      </c>
      <c r="AB193">
        <v>1</v>
      </c>
      <c r="AC193">
        <v>4</v>
      </c>
      <c r="AD193">
        <v>4</v>
      </c>
      <c r="AE193">
        <v>4</v>
      </c>
      <c r="AF193">
        <v>11</v>
      </c>
      <c r="AG193">
        <v>9</v>
      </c>
      <c r="AH193">
        <v>10</v>
      </c>
      <c r="AP193" cm="1">
        <f t="array" ref="AP193">MAX(IF(D193:AN193&lt;&gt;"",1,0))</f>
        <v>1</v>
      </c>
    </row>
    <row r="194" spans="1:42" x14ac:dyDescent="0.3">
      <c r="A194" s="11" t="s">
        <v>7327</v>
      </c>
      <c r="B194" t="s">
        <v>7092</v>
      </c>
      <c r="C194" t="s">
        <v>7923</v>
      </c>
      <c r="D194">
        <v>16</v>
      </c>
      <c r="E194" t="s">
        <v>7110</v>
      </c>
      <c r="F194" t="s">
        <v>7095</v>
      </c>
      <c r="G194" t="s">
        <v>7102</v>
      </c>
      <c r="H194">
        <v>4</v>
      </c>
      <c r="I194">
        <v>2</v>
      </c>
      <c r="J194" t="s">
        <v>7098</v>
      </c>
      <c r="K194" t="s">
        <v>7106</v>
      </c>
      <c r="L194" t="s">
        <v>7103</v>
      </c>
      <c r="M194" t="s">
        <v>7100</v>
      </c>
      <c r="N194">
        <v>1</v>
      </c>
      <c r="O194">
        <v>1</v>
      </c>
      <c r="P194">
        <v>0</v>
      </c>
      <c r="Q194" t="s">
        <v>401</v>
      </c>
      <c r="R194" t="s">
        <v>7101</v>
      </c>
      <c r="S194" t="s">
        <v>401</v>
      </c>
      <c r="T194" t="s">
        <v>7101</v>
      </c>
      <c r="U194" t="s">
        <v>7101</v>
      </c>
      <c r="V194" t="s">
        <v>7101</v>
      </c>
      <c r="W194" t="s">
        <v>7101</v>
      </c>
      <c r="X194" t="s">
        <v>7101</v>
      </c>
      <c r="Y194">
        <v>4</v>
      </c>
      <c r="Z194">
        <v>3</v>
      </c>
      <c r="AA194">
        <v>3</v>
      </c>
      <c r="AB194">
        <v>3</v>
      </c>
      <c r="AC194">
        <v>4</v>
      </c>
      <c r="AD194">
        <v>3</v>
      </c>
      <c r="AE194">
        <v>8</v>
      </c>
      <c r="AF194">
        <v>10</v>
      </c>
      <c r="AG194">
        <v>9</v>
      </c>
      <c r="AH194">
        <v>11</v>
      </c>
      <c r="AP194" cm="1">
        <f t="array" ref="AP194">MAX(IF(D194:AN194&lt;&gt;"",1,0))</f>
        <v>1</v>
      </c>
    </row>
    <row r="195" spans="1:42" x14ac:dyDescent="0.3">
      <c r="A195" s="11" t="s">
        <v>7328</v>
      </c>
      <c r="B195" t="s">
        <v>7092</v>
      </c>
      <c r="C195" t="s">
        <v>7924</v>
      </c>
      <c r="D195">
        <v>17</v>
      </c>
      <c r="E195" t="s">
        <v>7094</v>
      </c>
      <c r="F195" t="s">
        <v>7095</v>
      </c>
      <c r="G195" t="s">
        <v>7102</v>
      </c>
      <c r="H195">
        <v>4</v>
      </c>
      <c r="I195">
        <v>3</v>
      </c>
      <c r="J195" t="s">
        <v>7103</v>
      </c>
      <c r="K195" t="s">
        <v>7103</v>
      </c>
      <c r="L195" t="s">
        <v>7099</v>
      </c>
      <c r="M195" t="s">
        <v>7100</v>
      </c>
      <c r="N195">
        <v>1</v>
      </c>
      <c r="O195">
        <v>2</v>
      </c>
      <c r="P195">
        <v>0</v>
      </c>
      <c r="Q195" t="s">
        <v>401</v>
      </c>
      <c r="R195" t="s">
        <v>7101</v>
      </c>
      <c r="S195" t="s">
        <v>7101</v>
      </c>
      <c r="T195" t="s">
        <v>7101</v>
      </c>
      <c r="U195" t="s">
        <v>7101</v>
      </c>
      <c r="V195" t="s">
        <v>7101</v>
      </c>
      <c r="W195" t="s">
        <v>7101</v>
      </c>
      <c r="X195" t="s">
        <v>7101</v>
      </c>
      <c r="Y195">
        <v>5</v>
      </c>
      <c r="Z195">
        <v>2</v>
      </c>
      <c r="AA195">
        <v>3</v>
      </c>
      <c r="AB195">
        <v>1</v>
      </c>
      <c r="AC195">
        <v>1</v>
      </c>
      <c r="AD195">
        <v>2</v>
      </c>
      <c r="AE195">
        <v>4</v>
      </c>
      <c r="AF195">
        <v>11</v>
      </c>
      <c r="AG195">
        <v>11</v>
      </c>
      <c r="AH195">
        <v>13</v>
      </c>
      <c r="AP195" cm="1">
        <f t="array" ref="AP195">MAX(IF(D195:AN195&lt;&gt;"",1,0))</f>
        <v>1</v>
      </c>
    </row>
    <row r="196" spans="1:42" x14ac:dyDescent="0.3">
      <c r="A196" s="11" t="s">
        <v>7329</v>
      </c>
      <c r="B196" t="s">
        <v>7092</v>
      </c>
      <c r="C196" t="s">
        <v>7923</v>
      </c>
      <c r="D196">
        <v>16</v>
      </c>
      <c r="E196" t="s">
        <v>7094</v>
      </c>
      <c r="F196" t="s">
        <v>7095</v>
      </c>
      <c r="G196" t="s">
        <v>7102</v>
      </c>
      <c r="H196">
        <v>4</v>
      </c>
      <c r="I196">
        <v>3</v>
      </c>
      <c r="J196" t="s">
        <v>7098</v>
      </c>
      <c r="K196" t="s">
        <v>7103</v>
      </c>
      <c r="L196" t="s">
        <v>7107</v>
      </c>
      <c r="M196" t="s">
        <v>7100</v>
      </c>
      <c r="N196">
        <v>1</v>
      </c>
      <c r="O196">
        <v>2</v>
      </c>
      <c r="P196">
        <v>0</v>
      </c>
      <c r="Q196" t="s">
        <v>401</v>
      </c>
      <c r="R196" t="s">
        <v>7101</v>
      </c>
      <c r="S196" t="s">
        <v>7101</v>
      </c>
      <c r="T196" t="s">
        <v>7101</v>
      </c>
      <c r="U196" t="s">
        <v>7101</v>
      </c>
      <c r="V196" t="s">
        <v>7101</v>
      </c>
      <c r="W196" t="s">
        <v>7101</v>
      </c>
      <c r="X196" t="s">
        <v>401</v>
      </c>
      <c r="Y196">
        <v>3</v>
      </c>
      <c r="Z196">
        <v>4</v>
      </c>
      <c r="AA196">
        <v>3</v>
      </c>
      <c r="AB196">
        <v>2</v>
      </c>
      <c r="AC196">
        <v>3</v>
      </c>
      <c r="AD196">
        <v>3</v>
      </c>
      <c r="AE196">
        <v>4</v>
      </c>
      <c r="AF196">
        <v>11</v>
      </c>
      <c r="AG196">
        <v>10</v>
      </c>
      <c r="AH196">
        <v>11</v>
      </c>
      <c r="AP196" cm="1">
        <f t="array" ref="AP196">MAX(IF(D196:AN196&lt;&gt;"",1,0))</f>
        <v>1</v>
      </c>
    </row>
    <row r="197" spans="1:42" x14ac:dyDescent="0.3">
      <c r="A197" s="11" t="s">
        <v>7330</v>
      </c>
      <c r="B197" t="s">
        <v>7092</v>
      </c>
      <c r="C197" t="s">
        <v>7924</v>
      </c>
      <c r="D197">
        <v>16</v>
      </c>
      <c r="E197" t="s">
        <v>7094</v>
      </c>
      <c r="F197" t="s">
        <v>7095</v>
      </c>
      <c r="G197" t="s">
        <v>7102</v>
      </c>
      <c r="H197">
        <v>3</v>
      </c>
      <c r="I197">
        <v>3</v>
      </c>
      <c r="J197" t="s">
        <v>7106</v>
      </c>
      <c r="K197" t="s">
        <v>7103</v>
      </c>
      <c r="L197" t="s">
        <v>7107</v>
      </c>
      <c r="M197" t="s">
        <v>7100</v>
      </c>
      <c r="N197">
        <v>1</v>
      </c>
      <c r="O197">
        <v>2</v>
      </c>
      <c r="P197">
        <v>0</v>
      </c>
      <c r="Q197" t="s">
        <v>401</v>
      </c>
      <c r="R197" t="s">
        <v>401</v>
      </c>
      <c r="S197" t="s">
        <v>401</v>
      </c>
      <c r="T197" t="s">
        <v>7101</v>
      </c>
      <c r="U197" t="s">
        <v>7101</v>
      </c>
      <c r="V197" t="s">
        <v>7101</v>
      </c>
      <c r="W197" t="s">
        <v>7101</v>
      </c>
      <c r="X197" t="s">
        <v>7101</v>
      </c>
      <c r="Y197">
        <v>4</v>
      </c>
      <c r="Z197">
        <v>2</v>
      </c>
      <c r="AA197">
        <v>3</v>
      </c>
      <c r="AB197">
        <v>1</v>
      </c>
      <c r="AC197">
        <v>2</v>
      </c>
      <c r="AD197">
        <v>3</v>
      </c>
      <c r="AE197">
        <v>0</v>
      </c>
      <c r="AF197">
        <v>11</v>
      </c>
      <c r="AG197">
        <v>12</v>
      </c>
      <c r="AH197">
        <v>13</v>
      </c>
      <c r="AP197" cm="1">
        <f t="array" ref="AP197">MAX(IF(D197:AN197&lt;&gt;"",1,0))</f>
        <v>1</v>
      </c>
    </row>
    <row r="198" spans="1:42" x14ac:dyDescent="0.3">
      <c r="A198" s="11" t="s">
        <v>7331</v>
      </c>
      <c r="B198" t="s">
        <v>7092</v>
      </c>
      <c r="C198" t="s">
        <v>7923</v>
      </c>
      <c r="D198">
        <v>17</v>
      </c>
      <c r="E198" t="s">
        <v>7094</v>
      </c>
      <c r="F198" t="s">
        <v>7095</v>
      </c>
      <c r="G198" t="s">
        <v>7102</v>
      </c>
      <c r="H198">
        <v>2</v>
      </c>
      <c r="I198">
        <v>4</v>
      </c>
      <c r="J198" t="s">
        <v>7106</v>
      </c>
      <c r="K198" t="s">
        <v>7106</v>
      </c>
      <c r="L198" t="s">
        <v>7109</v>
      </c>
      <c r="M198" t="s">
        <v>7104</v>
      </c>
      <c r="N198">
        <v>1</v>
      </c>
      <c r="O198">
        <v>2</v>
      </c>
      <c r="P198">
        <v>0</v>
      </c>
      <c r="Q198" t="s">
        <v>401</v>
      </c>
      <c r="R198" t="s">
        <v>7101</v>
      </c>
      <c r="S198" t="s">
        <v>401</v>
      </c>
      <c r="T198" t="s">
        <v>7101</v>
      </c>
      <c r="U198" t="s">
        <v>7101</v>
      </c>
      <c r="V198" t="s">
        <v>7101</v>
      </c>
      <c r="W198" t="s">
        <v>401</v>
      </c>
      <c r="X198" t="s">
        <v>401</v>
      </c>
      <c r="Y198">
        <v>5</v>
      </c>
      <c r="Z198">
        <v>4</v>
      </c>
      <c r="AA198">
        <v>2</v>
      </c>
      <c r="AB198">
        <v>2</v>
      </c>
      <c r="AC198">
        <v>3</v>
      </c>
      <c r="AD198">
        <v>5</v>
      </c>
      <c r="AE198">
        <v>0</v>
      </c>
      <c r="AF198">
        <v>17</v>
      </c>
      <c r="AG198">
        <v>18</v>
      </c>
      <c r="AH198">
        <v>17</v>
      </c>
      <c r="AP198" cm="1">
        <f t="array" ref="AP198">MAX(IF(D198:AN198&lt;&gt;"",1,0))</f>
        <v>1</v>
      </c>
    </row>
    <row r="199" spans="1:42" x14ac:dyDescent="0.3">
      <c r="A199" s="11" t="s">
        <v>7332</v>
      </c>
      <c r="B199" t="s">
        <v>7092</v>
      </c>
      <c r="C199" t="s">
        <v>7924</v>
      </c>
      <c r="D199">
        <v>17</v>
      </c>
      <c r="E199" t="s">
        <v>7094</v>
      </c>
      <c r="F199" t="s">
        <v>7105</v>
      </c>
      <c r="G199" t="s">
        <v>7102</v>
      </c>
      <c r="H199">
        <v>3</v>
      </c>
      <c r="I199">
        <v>3</v>
      </c>
      <c r="J199" t="s">
        <v>7103</v>
      </c>
      <c r="K199" t="s">
        <v>7103</v>
      </c>
      <c r="L199" t="s">
        <v>7109</v>
      </c>
      <c r="M199" t="s">
        <v>7100</v>
      </c>
      <c r="N199">
        <v>1</v>
      </c>
      <c r="O199">
        <v>2</v>
      </c>
      <c r="P199">
        <v>0</v>
      </c>
      <c r="Q199" t="s">
        <v>401</v>
      </c>
      <c r="R199" t="s">
        <v>7101</v>
      </c>
      <c r="S199" t="s">
        <v>401</v>
      </c>
      <c r="T199" t="s">
        <v>7101</v>
      </c>
      <c r="U199" t="s">
        <v>7101</v>
      </c>
      <c r="V199" t="s">
        <v>7101</v>
      </c>
      <c r="W199" t="s">
        <v>7101</v>
      </c>
      <c r="X199" t="s">
        <v>7101</v>
      </c>
      <c r="Y199">
        <v>5</v>
      </c>
      <c r="Z199">
        <v>3</v>
      </c>
      <c r="AA199">
        <v>3</v>
      </c>
      <c r="AB199">
        <v>2</v>
      </c>
      <c r="AC199">
        <v>3</v>
      </c>
      <c r="AD199">
        <v>1</v>
      </c>
      <c r="AE199">
        <v>32</v>
      </c>
      <c r="AF199">
        <v>14</v>
      </c>
      <c r="AG199">
        <v>13</v>
      </c>
      <c r="AH199">
        <v>14</v>
      </c>
      <c r="AP199" cm="1">
        <f t="array" ref="AP199">MAX(IF(D199:AN199&lt;&gt;"",1,0))</f>
        <v>1</v>
      </c>
    </row>
    <row r="200" spans="1:42" x14ac:dyDescent="0.3">
      <c r="A200" s="11" t="s">
        <v>7333</v>
      </c>
      <c r="B200" t="s">
        <v>7092</v>
      </c>
      <c r="C200" t="s">
        <v>7923</v>
      </c>
      <c r="D200">
        <v>16</v>
      </c>
      <c r="E200" t="s">
        <v>7094</v>
      </c>
      <c r="F200" t="s">
        <v>7095</v>
      </c>
      <c r="G200" t="s">
        <v>7102</v>
      </c>
      <c r="H200">
        <v>3</v>
      </c>
      <c r="I200">
        <v>2</v>
      </c>
      <c r="J200" t="s">
        <v>7103</v>
      </c>
      <c r="K200" t="s">
        <v>7103</v>
      </c>
      <c r="L200" t="s">
        <v>7109</v>
      </c>
      <c r="M200" t="s">
        <v>7100</v>
      </c>
      <c r="N200">
        <v>1</v>
      </c>
      <c r="O200">
        <v>2</v>
      </c>
      <c r="P200">
        <v>0</v>
      </c>
      <c r="Q200" t="s">
        <v>401</v>
      </c>
      <c r="R200" t="s">
        <v>7101</v>
      </c>
      <c r="S200" t="s">
        <v>401</v>
      </c>
      <c r="T200" t="s">
        <v>401</v>
      </c>
      <c r="U200" t="s">
        <v>7101</v>
      </c>
      <c r="V200" t="s">
        <v>7101</v>
      </c>
      <c r="W200" t="s">
        <v>7101</v>
      </c>
      <c r="X200" t="s">
        <v>401</v>
      </c>
      <c r="Y200">
        <v>1</v>
      </c>
      <c r="Z200">
        <v>2</v>
      </c>
      <c r="AA200">
        <v>2</v>
      </c>
      <c r="AB200">
        <v>1</v>
      </c>
      <c r="AC200">
        <v>2</v>
      </c>
      <c r="AD200">
        <v>1</v>
      </c>
      <c r="AE200">
        <v>8</v>
      </c>
      <c r="AF200">
        <v>14</v>
      </c>
      <c r="AG200">
        <v>15</v>
      </c>
      <c r="AH200">
        <v>16</v>
      </c>
      <c r="AP200" cm="1">
        <f t="array" ref="AP200">MAX(IF(D200:AN200&lt;&gt;"",1,0))</f>
        <v>1</v>
      </c>
    </row>
    <row r="201" spans="1:42" x14ac:dyDescent="0.3">
      <c r="A201" s="11" t="s">
        <v>7334</v>
      </c>
      <c r="B201" t="s">
        <v>7092</v>
      </c>
      <c r="C201" t="s">
        <v>7924</v>
      </c>
      <c r="D201">
        <v>17</v>
      </c>
      <c r="E201" t="s">
        <v>7094</v>
      </c>
      <c r="F201" t="s">
        <v>7095</v>
      </c>
      <c r="G201" t="s">
        <v>7102</v>
      </c>
      <c r="H201">
        <v>3</v>
      </c>
      <c r="I201">
        <v>3</v>
      </c>
      <c r="J201" t="s">
        <v>7106</v>
      </c>
      <c r="K201" t="s">
        <v>7106</v>
      </c>
      <c r="L201" t="s">
        <v>7103</v>
      </c>
      <c r="M201" t="s">
        <v>7100</v>
      </c>
      <c r="N201">
        <v>1</v>
      </c>
      <c r="O201">
        <v>2</v>
      </c>
      <c r="P201">
        <v>0</v>
      </c>
      <c r="Q201" t="s">
        <v>401</v>
      </c>
      <c r="R201" t="s">
        <v>7101</v>
      </c>
      <c r="S201" t="s">
        <v>401</v>
      </c>
      <c r="T201" t="s">
        <v>7101</v>
      </c>
      <c r="U201" t="s">
        <v>7101</v>
      </c>
      <c r="V201" t="s">
        <v>7101</v>
      </c>
      <c r="W201" t="s">
        <v>7101</v>
      </c>
      <c r="X201" t="s">
        <v>7101</v>
      </c>
      <c r="Y201">
        <v>4</v>
      </c>
      <c r="Z201">
        <v>3</v>
      </c>
      <c r="AA201">
        <v>4</v>
      </c>
      <c r="AB201">
        <v>2</v>
      </c>
      <c r="AC201">
        <v>3</v>
      </c>
      <c r="AD201">
        <v>4</v>
      </c>
      <c r="AE201">
        <v>6</v>
      </c>
      <c r="AF201">
        <v>11</v>
      </c>
      <c r="AG201">
        <v>13</v>
      </c>
      <c r="AH201">
        <v>14</v>
      </c>
      <c r="AP201" cm="1">
        <f t="array" ref="AP201">MAX(IF(D201:AN201&lt;&gt;"",1,0))</f>
        <v>1</v>
      </c>
    </row>
    <row r="202" spans="1:42" x14ac:dyDescent="0.3">
      <c r="A202" s="11" t="s">
        <v>7335</v>
      </c>
      <c r="B202" t="s">
        <v>7092</v>
      </c>
      <c r="C202" t="s">
        <v>7923</v>
      </c>
      <c r="D202">
        <v>16</v>
      </c>
      <c r="E202" t="s">
        <v>7094</v>
      </c>
      <c r="F202" t="s">
        <v>7095</v>
      </c>
      <c r="G202" t="s">
        <v>7102</v>
      </c>
      <c r="H202">
        <v>1</v>
      </c>
      <c r="I202">
        <v>2</v>
      </c>
      <c r="J202" t="s">
        <v>7106</v>
      </c>
      <c r="K202" t="s">
        <v>7106</v>
      </c>
      <c r="L202" t="s">
        <v>7103</v>
      </c>
      <c r="M202" t="s">
        <v>7100</v>
      </c>
      <c r="N202">
        <v>1</v>
      </c>
      <c r="O202">
        <v>1</v>
      </c>
      <c r="P202">
        <v>0</v>
      </c>
      <c r="Q202" t="s">
        <v>401</v>
      </c>
      <c r="R202" t="s">
        <v>7101</v>
      </c>
      <c r="S202" t="s">
        <v>401</v>
      </c>
      <c r="T202" t="s">
        <v>7101</v>
      </c>
      <c r="U202" t="s">
        <v>7101</v>
      </c>
      <c r="V202" t="s">
        <v>7101</v>
      </c>
      <c r="W202" t="s">
        <v>7101</v>
      </c>
      <c r="X202" t="s">
        <v>7101</v>
      </c>
      <c r="Y202">
        <v>3</v>
      </c>
      <c r="Z202">
        <v>3</v>
      </c>
      <c r="AA202">
        <v>3</v>
      </c>
      <c r="AB202">
        <v>1</v>
      </c>
      <c r="AC202">
        <v>2</v>
      </c>
      <c r="AD202">
        <v>3</v>
      </c>
      <c r="AE202">
        <v>0</v>
      </c>
      <c r="AF202">
        <v>10</v>
      </c>
      <c r="AG202">
        <v>9</v>
      </c>
      <c r="AH202">
        <v>11</v>
      </c>
      <c r="AP202" cm="1">
        <f t="array" ref="AP202">MAX(IF(D202:AN202&lt;&gt;"",1,0))</f>
        <v>1</v>
      </c>
    </row>
    <row r="203" spans="1:42" x14ac:dyDescent="0.3">
      <c r="A203" s="11" t="s">
        <v>7336</v>
      </c>
      <c r="B203" t="s">
        <v>7092</v>
      </c>
      <c r="C203" t="s">
        <v>7924</v>
      </c>
      <c r="D203">
        <v>16</v>
      </c>
      <c r="E203" t="s">
        <v>7094</v>
      </c>
      <c r="F203" t="s">
        <v>7105</v>
      </c>
      <c r="G203" t="s">
        <v>7102</v>
      </c>
      <c r="H203">
        <v>2</v>
      </c>
      <c r="I203">
        <v>1</v>
      </c>
      <c r="J203" t="s">
        <v>7103</v>
      </c>
      <c r="K203" t="s">
        <v>7103</v>
      </c>
      <c r="L203" t="s">
        <v>7099</v>
      </c>
      <c r="M203" t="s">
        <v>7100</v>
      </c>
      <c r="N203">
        <v>1</v>
      </c>
      <c r="O203">
        <v>2</v>
      </c>
      <c r="P203">
        <v>0</v>
      </c>
      <c r="Q203" t="s">
        <v>401</v>
      </c>
      <c r="R203" t="s">
        <v>401</v>
      </c>
      <c r="S203" t="s">
        <v>401</v>
      </c>
      <c r="T203" t="s">
        <v>7101</v>
      </c>
      <c r="U203" t="s">
        <v>7101</v>
      </c>
      <c r="V203" t="s">
        <v>7101</v>
      </c>
      <c r="W203" t="s">
        <v>7101</v>
      </c>
      <c r="X203" t="s">
        <v>7101</v>
      </c>
      <c r="Y203">
        <v>4</v>
      </c>
      <c r="Z203">
        <v>2</v>
      </c>
      <c r="AA203">
        <v>3</v>
      </c>
      <c r="AB203">
        <v>1</v>
      </c>
      <c r="AC203">
        <v>2</v>
      </c>
      <c r="AD203">
        <v>5</v>
      </c>
      <c r="AE203">
        <v>0</v>
      </c>
      <c r="AF203">
        <v>13</v>
      </c>
      <c r="AG203">
        <v>14</v>
      </c>
      <c r="AH203">
        <v>16</v>
      </c>
    </row>
    <row r="204" spans="1:42" x14ac:dyDescent="0.3">
      <c r="A204" s="11" t="s">
        <v>7337</v>
      </c>
      <c r="B204" t="s">
        <v>7092</v>
      </c>
      <c r="C204" t="s">
        <v>7923</v>
      </c>
      <c r="D204">
        <v>17</v>
      </c>
      <c r="E204" t="s">
        <v>7094</v>
      </c>
      <c r="F204" t="s">
        <v>7095</v>
      </c>
      <c r="G204" t="s">
        <v>7096</v>
      </c>
      <c r="H204">
        <v>3</v>
      </c>
      <c r="I204">
        <v>3</v>
      </c>
      <c r="J204" t="s">
        <v>7088</v>
      </c>
      <c r="K204" t="s">
        <v>7103</v>
      </c>
      <c r="L204" t="s">
        <v>7109</v>
      </c>
      <c r="M204" t="s">
        <v>7100</v>
      </c>
      <c r="N204">
        <v>1</v>
      </c>
      <c r="O204">
        <v>2</v>
      </c>
      <c r="P204">
        <v>0</v>
      </c>
      <c r="Q204" t="s">
        <v>401</v>
      </c>
      <c r="R204" t="s">
        <v>7101</v>
      </c>
      <c r="S204" t="s">
        <v>401</v>
      </c>
      <c r="T204" t="s">
        <v>401</v>
      </c>
      <c r="U204" t="s">
        <v>401</v>
      </c>
      <c r="V204" t="s">
        <v>7101</v>
      </c>
      <c r="W204" t="s">
        <v>7101</v>
      </c>
      <c r="X204" t="s">
        <v>7101</v>
      </c>
      <c r="Y204">
        <v>3</v>
      </c>
      <c r="Z204">
        <v>3</v>
      </c>
      <c r="AA204">
        <v>3</v>
      </c>
      <c r="AB204">
        <v>1</v>
      </c>
      <c r="AC204">
        <v>3</v>
      </c>
      <c r="AD204">
        <v>3</v>
      </c>
      <c r="AE204">
        <v>10</v>
      </c>
      <c r="AF204">
        <v>12</v>
      </c>
      <c r="AG204">
        <v>13</v>
      </c>
      <c r="AH204">
        <v>14</v>
      </c>
    </row>
    <row r="205" spans="1:42" x14ac:dyDescent="0.3">
      <c r="A205" s="11" t="s">
        <v>7338</v>
      </c>
      <c r="B205" t="s">
        <v>7092</v>
      </c>
      <c r="C205" t="s">
        <v>7924</v>
      </c>
      <c r="D205">
        <v>17</v>
      </c>
      <c r="E205" t="s">
        <v>7110</v>
      </c>
      <c r="F205" t="s">
        <v>7095</v>
      </c>
      <c r="G205" t="s">
        <v>7102</v>
      </c>
      <c r="H205">
        <v>1</v>
      </c>
      <c r="I205">
        <v>2</v>
      </c>
      <c r="J205" t="s">
        <v>7097</v>
      </c>
      <c r="K205" t="s">
        <v>7103</v>
      </c>
      <c r="L205" t="s">
        <v>7107</v>
      </c>
      <c r="M205" t="s">
        <v>7100</v>
      </c>
      <c r="N205">
        <v>1</v>
      </c>
      <c r="O205">
        <v>2</v>
      </c>
      <c r="P205">
        <v>0</v>
      </c>
      <c r="Q205" t="s">
        <v>401</v>
      </c>
      <c r="R205" t="s">
        <v>401</v>
      </c>
      <c r="S205" t="s">
        <v>401</v>
      </c>
      <c r="T205" t="s">
        <v>401</v>
      </c>
      <c r="U205" t="s">
        <v>7101</v>
      </c>
      <c r="V205" t="s">
        <v>7101</v>
      </c>
      <c r="W205" t="s">
        <v>401</v>
      </c>
      <c r="X205" t="s">
        <v>401</v>
      </c>
      <c r="Y205">
        <v>3</v>
      </c>
      <c r="Z205">
        <v>1</v>
      </c>
      <c r="AA205">
        <v>3</v>
      </c>
      <c r="AB205">
        <v>1</v>
      </c>
      <c r="AC205">
        <v>5</v>
      </c>
      <c r="AD205">
        <v>3</v>
      </c>
      <c r="AE205">
        <v>6</v>
      </c>
      <c r="AF205">
        <v>9</v>
      </c>
      <c r="AG205">
        <v>9</v>
      </c>
      <c r="AH205">
        <v>10</v>
      </c>
    </row>
    <row r="206" spans="1:42" x14ac:dyDescent="0.3">
      <c r="A206" s="11" t="s">
        <v>7339</v>
      </c>
      <c r="B206" t="s">
        <v>7092</v>
      </c>
      <c r="C206" t="s">
        <v>7923</v>
      </c>
      <c r="D206">
        <v>16</v>
      </c>
      <c r="E206" t="s">
        <v>7094</v>
      </c>
      <c r="F206" t="s">
        <v>7095</v>
      </c>
      <c r="G206" t="s">
        <v>7102</v>
      </c>
      <c r="H206">
        <v>2</v>
      </c>
      <c r="I206">
        <v>3</v>
      </c>
      <c r="J206" t="s">
        <v>7106</v>
      </c>
      <c r="K206" t="s">
        <v>7106</v>
      </c>
      <c r="L206" t="s">
        <v>7099</v>
      </c>
      <c r="M206" t="s">
        <v>7100</v>
      </c>
      <c r="N206">
        <v>1</v>
      </c>
      <c r="O206">
        <v>2</v>
      </c>
      <c r="P206">
        <v>0</v>
      </c>
      <c r="Q206" t="s">
        <v>401</v>
      </c>
      <c r="R206" t="s">
        <v>401</v>
      </c>
      <c r="S206" t="s">
        <v>401</v>
      </c>
      <c r="T206" t="s">
        <v>401</v>
      </c>
      <c r="U206" t="s">
        <v>7101</v>
      </c>
      <c r="V206" t="s">
        <v>7101</v>
      </c>
      <c r="W206" t="s">
        <v>7101</v>
      </c>
      <c r="X206" t="s">
        <v>401</v>
      </c>
      <c r="Y206">
        <v>4</v>
      </c>
      <c r="Z206">
        <v>3</v>
      </c>
      <c r="AA206">
        <v>3</v>
      </c>
      <c r="AB206">
        <v>1</v>
      </c>
      <c r="AC206">
        <v>1</v>
      </c>
      <c r="AD206">
        <v>2</v>
      </c>
      <c r="AE206">
        <v>6</v>
      </c>
      <c r="AF206">
        <v>12</v>
      </c>
      <c r="AG206">
        <v>12</v>
      </c>
      <c r="AH206">
        <v>13</v>
      </c>
    </row>
    <row r="207" spans="1:42" x14ac:dyDescent="0.3">
      <c r="A207" s="11" t="s">
        <v>7340</v>
      </c>
      <c r="B207" t="s">
        <v>7092</v>
      </c>
      <c r="C207" t="s">
        <v>7924</v>
      </c>
      <c r="D207">
        <v>17</v>
      </c>
      <c r="E207" t="s">
        <v>7094</v>
      </c>
      <c r="F207" t="s">
        <v>7095</v>
      </c>
      <c r="G207" t="s">
        <v>7102</v>
      </c>
      <c r="H207">
        <v>1</v>
      </c>
      <c r="I207">
        <v>1</v>
      </c>
      <c r="J207" t="s">
        <v>7097</v>
      </c>
      <c r="K207" t="s">
        <v>7106</v>
      </c>
      <c r="L207" t="s">
        <v>7099</v>
      </c>
      <c r="M207" t="s">
        <v>7100</v>
      </c>
      <c r="N207">
        <v>1</v>
      </c>
      <c r="O207">
        <v>2</v>
      </c>
      <c r="P207">
        <v>0</v>
      </c>
      <c r="Q207" t="s">
        <v>401</v>
      </c>
      <c r="R207" t="s">
        <v>401</v>
      </c>
      <c r="S207" t="s">
        <v>401</v>
      </c>
      <c r="T207" t="s">
        <v>7101</v>
      </c>
      <c r="U207" t="s">
        <v>7101</v>
      </c>
      <c r="V207" t="s">
        <v>7101</v>
      </c>
      <c r="W207" t="s">
        <v>7101</v>
      </c>
      <c r="X207" t="s">
        <v>401</v>
      </c>
      <c r="Y207">
        <v>5</v>
      </c>
      <c r="Z207">
        <v>3</v>
      </c>
      <c r="AA207">
        <v>3</v>
      </c>
      <c r="AB207">
        <v>1</v>
      </c>
      <c r="AC207">
        <v>1</v>
      </c>
      <c r="AD207">
        <v>3</v>
      </c>
      <c r="AE207">
        <v>0</v>
      </c>
      <c r="AF207">
        <v>12</v>
      </c>
      <c r="AG207">
        <v>11</v>
      </c>
      <c r="AH207">
        <v>12</v>
      </c>
    </row>
    <row r="208" spans="1:42" x14ac:dyDescent="0.3">
      <c r="A208" s="11" t="s">
        <v>7341</v>
      </c>
      <c r="B208" t="s">
        <v>7092</v>
      </c>
      <c r="C208" t="s">
        <v>7923</v>
      </c>
      <c r="D208">
        <v>17</v>
      </c>
      <c r="E208" t="s">
        <v>7094</v>
      </c>
      <c r="F208" t="s">
        <v>7095</v>
      </c>
      <c r="G208" t="s">
        <v>7102</v>
      </c>
      <c r="H208">
        <v>1</v>
      </c>
      <c r="I208">
        <v>2</v>
      </c>
      <c r="J208" t="s">
        <v>7097</v>
      </c>
      <c r="K208" t="s">
        <v>7106</v>
      </c>
      <c r="L208" t="s">
        <v>7103</v>
      </c>
      <c r="M208" t="s">
        <v>7103</v>
      </c>
      <c r="N208">
        <v>2</v>
      </c>
      <c r="O208">
        <v>2</v>
      </c>
      <c r="P208">
        <v>0</v>
      </c>
      <c r="Q208" t="s">
        <v>401</v>
      </c>
      <c r="R208" t="s">
        <v>401</v>
      </c>
      <c r="S208" t="s">
        <v>401</v>
      </c>
      <c r="T208" t="s">
        <v>7101</v>
      </c>
      <c r="U208" t="s">
        <v>401</v>
      </c>
      <c r="V208" t="s">
        <v>7101</v>
      </c>
      <c r="W208" t="s">
        <v>7101</v>
      </c>
      <c r="X208" t="s">
        <v>401</v>
      </c>
      <c r="Y208">
        <v>4</v>
      </c>
      <c r="Z208">
        <v>4</v>
      </c>
      <c r="AA208">
        <v>4</v>
      </c>
      <c r="AB208">
        <v>4</v>
      </c>
      <c r="AC208">
        <v>5</v>
      </c>
      <c r="AD208">
        <v>5</v>
      </c>
      <c r="AE208">
        <v>16</v>
      </c>
      <c r="AF208">
        <v>10</v>
      </c>
      <c r="AG208">
        <v>11</v>
      </c>
      <c r="AH208">
        <v>12</v>
      </c>
    </row>
    <row r="209" spans="1:34" x14ac:dyDescent="0.3">
      <c r="A209" s="11" t="s">
        <v>7342</v>
      </c>
      <c r="B209" t="s">
        <v>7092</v>
      </c>
      <c r="C209" t="s">
        <v>7924</v>
      </c>
      <c r="D209">
        <v>16</v>
      </c>
      <c r="E209" t="s">
        <v>7110</v>
      </c>
      <c r="F209" t="s">
        <v>7095</v>
      </c>
      <c r="G209" t="s">
        <v>7102</v>
      </c>
      <c r="H209">
        <v>3</v>
      </c>
      <c r="I209">
        <v>3</v>
      </c>
      <c r="J209" t="s">
        <v>7106</v>
      </c>
      <c r="K209" t="s">
        <v>7106</v>
      </c>
      <c r="L209" t="s">
        <v>7109</v>
      </c>
      <c r="M209" t="s">
        <v>7100</v>
      </c>
      <c r="N209">
        <v>1</v>
      </c>
      <c r="O209">
        <v>1</v>
      </c>
      <c r="P209">
        <v>0</v>
      </c>
      <c r="Q209" t="s">
        <v>401</v>
      </c>
      <c r="R209" t="s">
        <v>7101</v>
      </c>
      <c r="S209" t="s">
        <v>401</v>
      </c>
      <c r="T209" t="s">
        <v>7101</v>
      </c>
      <c r="U209" t="s">
        <v>7101</v>
      </c>
      <c r="V209" t="s">
        <v>7101</v>
      </c>
      <c r="W209" t="s">
        <v>7101</v>
      </c>
      <c r="X209" t="s">
        <v>401</v>
      </c>
      <c r="Y209">
        <v>4</v>
      </c>
      <c r="Z209">
        <v>3</v>
      </c>
      <c r="AA209">
        <v>2</v>
      </c>
      <c r="AB209">
        <v>3</v>
      </c>
      <c r="AC209">
        <v>4</v>
      </c>
      <c r="AD209">
        <v>5</v>
      </c>
      <c r="AE209">
        <v>0</v>
      </c>
      <c r="AF209">
        <v>11</v>
      </c>
      <c r="AG209">
        <v>10</v>
      </c>
      <c r="AH209">
        <v>10</v>
      </c>
    </row>
    <row r="210" spans="1:34" x14ac:dyDescent="0.3">
      <c r="A210" s="11" t="s">
        <v>7343</v>
      </c>
      <c r="B210" t="s">
        <v>7092</v>
      </c>
      <c r="C210" t="s">
        <v>7923</v>
      </c>
      <c r="D210">
        <v>16</v>
      </c>
      <c r="E210" t="s">
        <v>7094</v>
      </c>
      <c r="F210" t="s">
        <v>7095</v>
      </c>
      <c r="G210" t="s">
        <v>7102</v>
      </c>
      <c r="H210">
        <v>2</v>
      </c>
      <c r="I210">
        <v>3</v>
      </c>
      <c r="J210" t="s">
        <v>7103</v>
      </c>
      <c r="K210" t="s">
        <v>7103</v>
      </c>
      <c r="L210" t="s">
        <v>7107</v>
      </c>
      <c r="M210" t="s">
        <v>7104</v>
      </c>
      <c r="N210">
        <v>2</v>
      </c>
      <c r="O210">
        <v>1</v>
      </c>
      <c r="P210">
        <v>0</v>
      </c>
      <c r="Q210" t="s">
        <v>401</v>
      </c>
      <c r="R210" t="s">
        <v>401</v>
      </c>
      <c r="S210" t="s">
        <v>401</v>
      </c>
      <c r="T210" t="s">
        <v>401</v>
      </c>
      <c r="U210" t="s">
        <v>7101</v>
      </c>
      <c r="V210" t="s">
        <v>7101</v>
      </c>
      <c r="W210" t="s">
        <v>7101</v>
      </c>
      <c r="X210" t="s">
        <v>401</v>
      </c>
      <c r="Y210">
        <v>5</v>
      </c>
      <c r="Z210">
        <v>3</v>
      </c>
      <c r="AA210">
        <v>3</v>
      </c>
      <c r="AB210">
        <v>1</v>
      </c>
      <c r="AC210">
        <v>1</v>
      </c>
      <c r="AD210">
        <v>3</v>
      </c>
      <c r="AE210">
        <v>0</v>
      </c>
      <c r="AF210">
        <v>13</v>
      </c>
      <c r="AG210">
        <v>12</v>
      </c>
      <c r="AH210">
        <v>12</v>
      </c>
    </row>
    <row r="211" spans="1:34" x14ac:dyDescent="0.3">
      <c r="A211" s="11" t="s">
        <v>7344</v>
      </c>
      <c r="B211" t="s">
        <v>7092</v>
      </c>
      <c r="C211" t="s">
        <v>7924</v>
      </c>
      <c r="D211">
        <v>17</v>
      </c>
      <c r="E211" t="s">
        <v>7094</v>
      </c>
      <c r="F211" t="s">
        <v>7105</v>
      </c>
      <c r="G211" t="s">
        <v>7102</v>
      </c>
      <c r="H211">
        <v>2</v>
      </c>
      <c r="I211">
        <v>4</v>
      </c>
      <c r="J211" t="s">
        <v>7106</v>
      </c>
      <c r="K211" t="s">
        <v>7106</v>
      </c>
      <c r="L211" t="s">
        <v>7099</v>
      </c>
      <c r="M211" t="s">
        <v>7104</v>
      </c>
      <c r="N211">
        <v>1</v>
      </c>
      <c r="O211">
        <v>2</v>
      </c>
      <c r="P211">
        <v>0</v>
      </c>
      <c r="Q211" t="s">
        <v>401</v>
      </c>
      <c r="R211" t="s">
        <v>401</v>
      </c>
      <c r="S211" t="s">
        <v>401</v>
      </c>
      <c r="T211" t="s">
        <v>7101</v>
      </c>
      <c r="U211" t="s">
        <v>7101</v>
      </c>
      <c r="V211" t="s">
        <v>7101</v>
      </c>
      <c r="W211" t="s">
        <v>7101</v>
      </c>
      <c r="X211" t="s">
        <v>7101</v>
      </c>
      <c r="Y211">
        <v>4</v>
      </c>
      <c r="Z211">
        <v>3</v>
      </c>
      <c r="AA211">
        <v>2</v>
      </c>
      <c r="AB211">
        <v>1</v>
      </c>
      <c r="AC211">
        <v>1</v>
      </c>
      <c r="AD211">
        <v>5</v>
      </c>
      <c r="AE211">
        <v>8</v>
      </c>
      <c r="AF211">
        <v>14</v>
      </c>
      <c r="AG211">
        <v>15</v>
      </c>
      <c r="AH211">
        <v>16</v>
      </c>
    </row>
    <row r="212" spans="1:34" x14ac:dyDescent="0.3">
      <c r="A212" s="11" t="s">
        <v>7345</v>
      </c>
      <c r="B212" t="s">
        <v>7092</v>
      </c>
      <c r="C212" t="s">
        <v>7923</v>
      </c>
      <c r="D212">
        <v>17</v>
      </c>
      <c r="E212" t="s">
        <v>7094</v>
      </c>
      <c r="F212" t="s">
        <v>7095</v>
      </c>
      <c r="G212" t="s">
        <v>7102</v>
      </c>
      <c r="H212">
        <v>4</v>
      </c>
      <c r="I212">
        <v>4</v>
      </c>
      <c r="J212" t="s">
        <v>7106</v>
      </c>
      <c r="K212" t="s">
        <v>7098</v>
      </c>
      <c r="L212" t="s">
        <v>7107</v>
      </c>
      <c r="M212" t="s">
        <v>7100</v>
      </c>
      <c r="N212">
        <v>1</v>
      </c>
      <c r="O212">
        <v>1</v>
      </c>
      <c r="P212">
        <v>0</v>
      </c>
      <c r="Q212" t="s">
        <v>401</v>
      </c>
      <c r="R212" t="s">
        <v>401</v>
      </c>
      <c r="S212" t="s">
        <v>401</v>
      </c>
      <c r="T212" t="s">
        <v>401</v>
      </c>
      <c r="U212" t="s">
        <v>7101</v>
      </c>
      <c r="V212" t="s">
        <v>7101</v>
      </c>
      <c r="W212" t="s">
        <v>7101</v>
      </c>
      <c r="X212" t="s">
        <v>401</v>
      </c>
      <c r="Y212">
        <v>5</v>
      </c>
      <c r="Z212">
        <v>2</v>
      </c>
      <c r="AA212">
        <v>3</v>
      </c>
      <c r="AB212">
        <v>1</v>
      </c>
      <c r="AC212">
        <v>2</v>
      </c>
      <c r="AD212">
        <v>5</v>
      </c>
      <c r="AE212">
        <v>4</v>
      </c>
      <c r="AF212">
        <v>13</v>
      </c>
      <c r="AG212">
        <v>13</v>
      </c>
      <c r="AH212">
        <v>14</v>
      </c>
    </row>
    <row r="213" spans="1:34" x14ac:dyDescent="0.3">
      <c r="A213" s="11" t="s">
        <v>7346</v>
      </c>
      <c r="B213" t="s">
        <v>7092</v>
      </c>
      <c r="C213" t="s">
        <v>7924</v>
      </c>
      <c r="D213">
        <v>16</v>
      </c>
      <c r="E213" t="s">
        <v>7110</v>
      </c>
      <c r="F213" t="s">
        <v>7105</v>
      </c>
      <c r="G213" t="s">
        <v>7102</v>
      </c>
      <c r="H213">
        <v>3</v>
      </c>
      <c r="I213">
        <v>3</v>
      </c>
      <c r="J213" t="s">
        <v>7098</v>
      </c>
      <c r="K213" t="s">
        <v>7103</v>
      </c>
      <c r="L213" t="s">
        <v>7107</v>
      </c>
      <c r="M213" t="s">
        <v>7104</v>
      </c>
      <c r="N213">
        <v>3</v>
      </c>
      <c r="O213">
        <v>1</v>
      </c>
      <c r="P213">
        <v>0</v>
      </c>
      <c r="Q213" t="s">
        <v>401</v>
      </c>
      <c r="R213" t="s">
        <v>7101</v>
      </c>
      <c r="S213" t="s">
        <v>401</v>
      </c>
      <c r="T213" t="s">
        <v>7101</v>
      </c>
      <c r="U213" t="s">
        <v>7101</v>
      </c>
      <c r="V213" t="s">
        <v>7101</v>
      </c>
      <c r="W213" t="s">
        <v>7101</v>
      </c>
      <c r="X213" t="s">
        <v>401</v>
      </c>
      <c r="Y213">
        <v>3</v>
      </c>
      <c r="Z213">
        <v>3</v>
      </c>
      <c r="AA213">
        <v>4</v>
      </c>
      <c r="AB213">
        <v>3</v>
      </c>
      <c r="AC213">
        <v>5</v>
      </c>
      <c r="AD213">
        <v>3</v>
      </c>
      <c r="AE213">
        <v>16</v>
      </c>
      <c r="AF213">
        <v>10</v>
      </c>
      <c r="AG213">
        <v>11</v>
      </c>
      <c r="AH213">
        <v>12</v>
      </c>
    </row>
    <row r="214" spans="1:34" x14ac:dyDescent="0.3">
      <c r="A214" s="11" t="s">
        <v>7347</v>
      </c>
      <c r="B214" t="s">
        <v>7092</v>
      </c>
      <c r="C214" t="s">
        <v>7923</v>
      </c>
      <c r="D214">
        <v>17</v>
      </c>
      <c r="E214" t="s">
        <v>7094</v>
      </c>
      <c r="F214" t="s">
        <v>7095</v>
      </c>
      <c r="G214" t="s">
        <v>7102</v>
      </c>
      <c r="H214">
        <v>4</v>
      </c>
      <c r="I214">
        <v>4</v>
      </c>
      <c r="J214" t="s">
        <v>7106</v>
      </c>
      <c r="K214" t="s">
        <v>7098</v>
      </c>
      <c r="L214" t="s">
        <v>7107</v>
      </c>
      <c r="M214" t="s">
        <v>7100</v>
      </c>
      <c r="N214">
        <v>2</v>
      </c>
      <c r="O214">
        <v>1</v>
      </c>
      <c r="P214">
        <v>1</v>
      </c>
      <c r="Q214" t="s">
        <v>401</v>
      </c>
      <c r="R214" t="s">
        <v>7101</v>
      </c>
      <c r="S214" t="s">
        <v>401</v>
      </c>
      <c r="T214" t="s">
        <v>401</v>
      </c>
      <c r="U214" t="s">
        <v>7101</v>
      </c>
      <c r="V214" t="s">
        <v>7101</v>
      </c>
      <c r="W214" t="s">
        <v>7101</v>
      </c>
      <c r="X214" t="s">
        <v>401</v>
      </c>
      <c r="Y214">
        <v>4</v>
      </c>
      <c r="Z214">
        <v>2</v>
      </c>
      <c r="AA214">
        <v>4</v>
      </c>
      <c r="AB214">
        <v>2</v>
      </c>
      <c r="AC214">
        <v>3</v>
      </c>
      <c r="AD214">
        <v>2</v>
      </c>
      <c r="AE214">
        <v>30</v>
      </c>
      <c r="AF214">
        <v>14</v>
      </c>
      <c r="AG214">
        <v>15</v>
      </c>
      <c r="AH214">
        <v>16</v>
      </c>
    </row>
    <row r="215" spans="1:34" x14ac:dyDescent="0.3">
      <c r="A215" s="11" t="s">
        <v>7348</v>
      </c>
      <c r="B215" t="s">
        <v>7092</v>
      </c>
      <c r="C215" t="s">
        <v>7924</v>
      </c>
      <c r="D215">
        <v>16</v>
      </c>
      <c r="E215" t="s">
        <v>7094</v>
      </c>
      <c r="F215" t="s">
        <v>7105</v>
      </c>
      <c r="G215" t="s">
        <v>7102</v>
      </c>
      <c r="H215">
        <v>4</v>
      </c>
      <c r="I215">
        <v>4</v>
      </c>
      <c r="J215" t="s">
        <v>7098</v>
      </c>
      <c r="K215" t="s">
        <v>7098</v>
      </c>
      <c r="L215" t="s">
        <v>7109</v>
      </c>
      <c r="M215" t="s">
        <v>7100</v>
      </c>
      <c r="N215">
        <v>1</v>
      </c>
      <c r="O215">
        <v>2</v>
      </c>
      <c r="P215">
        <v>0</v>
      </c>
      <c r="Q215" t="s">
        <v>401</v>
      </c>
      <c r="R215" t="s">
        <v>7101</v>
      </c>
      <c r="S215" t="s">
        <v>401</v>
      </c>
      <c r="T215" t="s">
        <v>401</v>
      </c>
      <c r="U215" t="s">
        <v>7101</v>
      </c>
      <c r="V215" t="s">
        <v>7101</v>
      </c>
      <c r="W215" t="s">
        <v>7101</v>
      </c>
      <c r="X215" t="s">
        <v>401</v>
      </c>
      <c r="Y215">
        <v>4</v>
      </c>
      <c r="Z215">
        <v>5</v>
      </c>
      <c r="AA215">
        <v>2</v>
      </c>
      <c r="AB215">
        <v>1</v>
      </c>
      <c r="AC215">
        <v>2</v>
      </c>
      <c r="AD215">
        <v>3</v>
      </c>
      <c r="AE215">
        <v>0</v>
      </c>
      <c r="AF215">
        <v>11</v>
      </c>
      <c r="AG215">
        <v>10</v>
      </c>
      <c r="AH215">
        <v>11</v>
      </c>
    </row>
    <row r="216" spans="1:34" x14ac:dyDescent="0.3">
      <c r="A216" s="11" t="s">
        <v>7349</v>
      </c>
      <c r="B216" t="s">
        <v>7092</v>
      </c>
      <c r="C216" t="s">
        <v>7923</v>
      </c>
      <c r="D216">
        <v>16</v>
      </c>
      <c r="E216" t="s">
        <v>7094</v>
      </c>
      <c r="F216" t="s">
        <v>7095</v>
      </c>
      <c r="G216" t="s">
        <v>7102</v>
      </c>
      <c r="H216">
        <v>4</v>
      </c>
      <c r="I216">
        <v>3</v>
      </c>
      <c r="J216" t="s">
        <v>7088</v>
      </c>
      <c r="K216" t="s">
        <v>7103</v>
      </c>
      <c r="L216" t="s">
        <v>7107</v>
      </c>
      <c r="M216" t="s">
        <v>7100</v>
      </c>
      <c r="N216">
        <v>1</v>
      </c>
      <c r="O216">
        <v>2</v>
      </c>
      <c r="P216">
        <v>0</v>
      </c>
      <c r="Q216" t="s">
        <v>401</v>
      </c>
      <c r="R216" t="s">
        <v>7101</v>
      </c>
      <c r="S216" t="s">
        <v>401</v>
      </c>
      <c r="T216" t="s">
        <v>7101</v>
      </c>
      <c r="U216" t="s">
        <v>7101</v>
      </c>
      <c r="V216" t="s">
        <v>7101</v>
      </c>
      <c r="W216" t="s">
        <v>7101</v>
      </c>
      <c r="X216" t="s">
        <v>401</v>
      </c>
      <c r="Y216">
        <v>4</v>
      </c>
      <c r="Z216">
        <v>3</v>
      </c>
      <c r="AA216">
        <v>5</v>
      </c>
      <c r="AB216">
        <v>1</v>
      </c>
      <c r="AC216">
        <v>5</v>
      </c>
      <c r="AD216">
        <v>2</v>
      </c>
      <c r="AE216">
        <v>2</v>
      </c>
      <c r="AF216">
        <v>14</v>
      </c>
      <c r="AG216">
        <v>14</v>
      </c>
      <c r="AH216">
        <v>15</v>
      </c>
    </row>
    <row r="217" spans="1:34" x14ac:dyDescent="0.3">
      <c r="A217" s="11" t="s">
        <v>7350</v>
      </c>
      <c r="B217" t="s">
        <v>7092</v>
      </c>
      <c r="C217" t="s">
        <v>7924</v>
      </c>
      <c r="D217">
        <v>16</v>
      </c>
      <c r="E217" t="s">
        <v>7094</v>
      </c>
      <c r="F217" t="s">
        <v>7095</v>
      </c>
      <c r="G217" t="s">
        <v>7102</v>
      </c>
      <c r="H217">
        <v>2</v>
      </c>
      <c r="I217">
        <v>3</v>
      </c>
      <c r="J217" t="s">
        <v>7103</v>
      </c>
      <c r="K217" t="s">
        <v>7103</v>
      </c>
      <c r="L217" t="s">
        <v>7109</v>
      </c>
      <c r="M217" t="s">
        <v>7100</v>
      </c>
      <c r="N217">
        <v>1</v>
      </c>
      <c r="O217">
        <v>2</v>
      </c>
      <c r="P217">
        <v>0</v>
      </c>
      <c r="Q217" t="s">
        <v>7101</v>
      </c>
      <c r="R217" t="s">
        <v>7101</v>
      </c>
      <c r="S217" t="s">
        <v>401</v>
      </c>
      <c r="T217" t="s">
        <v>7101</v>
      </c>
      <c r="U217" t="s">
        <v>7101</v>
      </c>
      <c r="V217" t="s">
        <v>7101</v>
      </c>
      <c r="W217" t="s">
        <v>401</v>
      </c>
      <c r="X217" t="s">
        <v>401</v>
      </c>
      <c r="Y217">
        <v>4</v>
      </c>
      <c r="Z217">
        <v>4</v>
      </c>
      <c r="AA217">
        <v>3</v>
      </c>
      <c r="AB217">
        <v>1</v>
      </c>
      <c r="AC217">
        <v>3</v>
      </c>
      <c r="AD217">
        <v>4</v>
      </c>
      <c r="AE217">
        <v>4</v>
      </c>
      <c r="AF217">
        <v>11</v>
      </c>
      <c r="AG217">
        <v>12</v>
      </c>
      <c r="AH217">
        <v>12</v>
      </c>
    </row>
    <row r="218" spans="1:34" x14ac:dyDescent="0.3">
      <c r="A218" s="11" t="s">
        <v>7351</v>
      </c>
      <c r="B218" t="s">
        <v>7092</v>
      </c>
      <c r="C218" t="s">
        <v>7923</v>
      </c>
      <c r="D218">
        <v>17</v>
      </c>
      <c r="E218" t="s">
        <v>7094</v>
      </c>
      <c r="F218" t="s">
        <v>7095</v>
      </c>
      <c r="G218" t="s">
        <v>7102</v>
      </c>
      <c r="H218">
        <v>1</v>
      </c>
      <c r="I218">
        <v>1</v>
      </c>
      <c r="J218" t="s">
        <v>7103</v>
      </c>
      <c r="K218" t="s">
        <v>7103</v>
      </c>
      <c r="L218" t="s">
        <v>7099</v>
      </c>
      <c r="M218" t="s">
        <v>7100</v>
      </c>
      <c r="N218">
        <v>1</v>
      </c>
      <c r="O218">
        <v>2</v>
      </c>
      <c r="P218">
        <v>0</v>
      </c>
      <c r="Q218" t="s">
        <v>401</v>
      </c>
      <c r="R218" t="s">
        <v>7101</v>
      </c>
      <c r="S218" t="s">
        <v>401</v>
      </c>
      <c r="T218" t="s">
        <v>401</v>
      </c>
      <c r="U218" t="s">
        <v>401</v>
      </c>
      <c r="V218" t="s">
        <v>7101</v>
      </c>
      <c r="W218" t="s">
        <v>401</v>
      </c>
      <c r="X218" t="s">
        <v>401</v>
      </c>
      <c r="Y218">
        <v>4</v>
      </c>
      <c r="Z218">
        <v>4</v>
      </c>
      <c r="AA218">
        <v>4</v>
      </c>
      <c r="AB218">
        <v>1</v>
      </c>
      <c r="AC218">
        <v>3</v>
      </c>
      <c r="AD218">
        <v>1</v>
      </c>
      <c r="AE218">
        <v>0</v>
      </c>
      <c r="AF218">
        <v>14</v>
      </c>
      <c r="AG218">
        <v>15</v>
      </c>
      <c r="AH218">
        <v>15</v>
      </c>
    </row>
    <row r="219" spans="1:34" x14ac:dyDescent="0.3">
      <c r="A219" s="11" t="s">
        <v>7352</v>
      </c>
      <c r="B219" t="s">
        <v>7092</v>
      </c>
      <c r="C219" t="s">
        <v>7924</v>
      </c>
      <c r="D219">
        <v>17</v>
      </c>
      <c r="E219" t="s">
        <v>7110</v>
      </c>
      <c r="F219" t="s">
        <v>7095</v>
      </c>
      <c r="G219" t="s">
        <v>7102</v>
      </c>
      <c r="H219">
        <v>2</v>
      </c>
      <c r="I219">
        <v>2</v>
      </c>
      <c r="J219" t="s">
        <v>7103</v>
      </c>
      <c r="K219" t="s">
        <v>7103</v>
      </c>
      <c r="L219" t="s">
        <v>7109</v>
      </c>
      <c r="M219" t="s">
        <v>7100</v>
      </c>
      <c r="N219">
        <v>1</v>
      </c>
      <c r="O219">
        <v>1</v>
      </c>
      <c r="P219">
        <v>0</v>
      </c>
      <c r="Q219" t="s">
        <v>401</v>
      </c>
      <c r="R219" t="s">
        <v>7101</v>
      </c>
      <c r="S219" t="s">
        <v>401</v>
      </c>
      <c r="T219" t="s">
        <v>401</v>
      </c>
      <c r="U219" t="s">
        <v>7101</v>
      </c>
      <c r="V219" t="s">
        <v>7101</v>
      </c>
      <c r="W219" t="s">
        <v>7101</v>
      </c>
      <c r="X219" t="s">
        <v>401</v>
      </c>
      <c r="Y219">
        <v>5</v>
      </c>
      <c r="Z219">
        <v>3</v>
      </c>
      <c r="AA219">
        <v>2</v>
      </c>
      <c r="AB219">
        <v>1</v>
      </c>
      <c r="AC219">
        <v>2</v>
      </c>
      <c r="AD219">
        <v>3</v>
      </c>
      <c r="AE219">
        <v>21</v>
      </c>
      <c r="AF219">
        <v>13</v>
      </c>
      <c r="AG219">
        <v>13</v>
      </c>
      <c r="AH219">
        <v>13</v>
      </c>
    </row>
    <row r="220" spans="1:34" x14ac:dyDescent="0.3">
      <c r="A220" s="11" t="s">
        <v>7353</v>
      </c>
      <c r="B220" t="s">
        <v>7092</v>
      </c>
      <c r="C220" t="s">
        <v>7923</v>
      </c>
      <c r="D220">
        <v>16</v>
      </c>
      <c r="E220" t="s">
        <v>7110</v>
      </c>
      <c r="F220" t="s">
        <v>7095</v>
      </c>
      <c r="G220" t="s">
        <v>7102</v>
      </c>
      <c r="H220">
        <v>2</v>
      </c>
      <c r="I220">
        <v>2</v>
      </c>
      <c r="J220" t="s">
        <v>7106</v>
      </c>
      <c r="K220" t="s">
        <v>7106</v>
      </c>
      <c r="L220" t="s">
        <v>7109</v>
      </c>
      <c r="M220" t="s">
        <v>7100</v>
      </c>
      <c r="N220">
        <v>2</v>
      </c>
      <c r="O220">
        <v>4</v>
      </c>
      <c r="P220">
        <v>0</v>
      </c>
      <c r="Q220" t="s">
        <v>401</v>
      </c>
      <c r="R220" t="s">
        <v>7101</v>
      </c>
      <c r="S220" t="s">
        <v>401</v>
      </c>
      <c r="T220" t="s">
        <v>7101</v>
      </c>
      <c r="U220" t="s">
        <v>401</v>
      </c>
      <c r="V220" t="s">
        <v>7101</v>
      </c>
      <c r="W220" t="s">
        <v>7101</v>
      </c>
      <c r="X220" t="s">
        <v>401</v>
      </c>
      <c r="Y220">
        <v>5</v>
      </c>
      <c r="Z220">
        <v>3</v>
      </c>
      <c r="AA220">
        <v>5</v>
      </c>
      <c r="AB220">
        <v>1</v>
      </c>
      <c r="AC220">
        <v>1</v>
      </c>
      <c r="AD220">
        <v>5</v>
      </c>
      <c r="AE220">
        <v>6</v>
      </c>
      <c r="AF220">
        <v>13</v>
      </c>
      <c r="AG220">
        <v>13</v>
      </c>
      <c r="AH220">
        <v>13</v>
      </c>
    </row>
    <row r="221" spans="1:34" x14ac:dyDescent="0.3">
      <c r="A221" s="11" t="s">
        <v>7354</v>
      </c>
      <c r="B221" t="s">
        <v>7092</v>
      </c>
      <c r="C221" t="s">
        <v>7924</v>
      </c>
      <c r="D221">
        <v>17</v>
      </c>
      <c r="E221" t="s">
        <v>7094</v>
      </c>
      <c r="F221" t="s">
        <v>7095</v>
      </c>
      <c r="G221" t="s">
        <v>7102</v>
      </c>
      <c r="H221">
        <v>3</v>
      </c>
      <c r="I221">
        <v>4</v>
      </c>
      <c r="J221" t="s">
        <v>7097</v>
      </c>
      <c r="K221" t="s">
        <v>7106</v>
      </c>
      <c r="L221" t="s">
        <v>7107</v>
      </c>
      <c r="M221" t="s">
        <v>7100</v>
      </c>
      <c r="N221">
        <v>1</v>
      </c>
      <c r="O221">
        <v>3</v>
      </c>
      <c r="P221">
        <v>1</v>
      </c>
      <c r="Q221" t="s">
        <v>401</v>
      </c>
      <c r="R221" t="s">
        <v>7101</v>
      </c>
      <c r="S221" t="s">
        <v>7101</v>
      </c>
      <c r="T221" t="s">
        <v>401</v>
      </c>
      <c r="U221" t="s">
        <v>7101</v>
      </c>
      <c r="V221" t="s">
        <v>7101</v>
      </c>
      <c r="W221" t="s">
        <v>7101</v>
      </c>
      <c r="X221" t="s">
        <v>7101</v>
      </c>
      <c r="Y221">
        <v>4</v>
      </c>
      <c r="Z221">
        <v>4</v>
      </c>
      <c r="AA221">
        <v>3</v>
      </c>
      <c r="AB221">
        <v>3</v>
      </c>
      <c r="AC221">
        <v>4</v>
      </c>
      <c r="AD221">
        <v>5</v>
      </c>
      <c r="AE221">
        <v>14</v>
      </c>
      <c r="AF221">
        <v>8</v>
      </c>
      <c r="AG221">
        <v>9</v>
      </c>
      <c r="AH221">
        <v>8</v>
      </c>
    </row>
    <row r="222" spans="1:34" x14ac:dyDescent="0.3">
      <c r="A222" s="11" t="s">
        <v>7355</v>
      </c>
      <c r="B222" t="s">
        <v>7092</v>
      </c>
      <c r="C222" t="s">
        <v>7923</v>
      </c>
      <c r="D222">
        <v>16</v>
      </c>
      <c r="E222" t="s">
        <v>7094</v>
      </c>
      <c r="F222" t="s">
        <v>7095</v>
      </c>
      <c r="G222" t="s">
        <v>7096</v>
      </c>
      <c r="H222">
        <v>3</v>
      </c>
      <c r="I222">
        <v>1</v>
      </c>
      <c r="J222" t="s">
        <v>7106</v>
      </c>
      <c r="K222" t="s">
        <v>7103</v>
      </c>
      <c r="L222" t="s">
        <v>7099</v>
      </c>
      <c r="M222" t="s">
        <v>7100</v>
      </c>
      <c r="N222">
        <v>1</v>
      </c>
      <c r="O222">
        <v>2</v>
      </c>
      <c r="P222">
        <v>0</v>
      </c>
      <c r="Q222" t="s">
        <v>401</v>
      </c>
      <c r="R222" t="s">
        <v>7101</v>
      </c>
      <c r="S222" t="s">
        <v>401</v>
      </c>
      <c r="T222" t="s">
        <v>401</v>
      </c>
      <c r="U222" t="s">
        <v>7101</v>
      </c>
      <c r="V222" t="s">
        <v>7101</v>
      </c>
      <c r="W222" t="s">
        <v>7101</v>
      </c>
      <c r="X222" t="s">
        <v>401</v>
      </c>
      <c r="Y222">
        <v>2</v>
      </c>
      <c r="Z222">
        <v>3</v>
      </c>
      <c r="AA222">
        <v>3</v>
      </c>
      <c r="AB222">
        <v>2</v>
      </c>
      <c r="AC222">
        <v>2</v>
      </c>
      <c r="AD222">
        <v>4</v>
      </c>
      <c r="AE222">
        <v>2</v>
      </c>
      <c r="AF222">
        <v>11</v>
      </c>
      <c r="AG222">
        <v>11</v>
      </c>
      <c r="AH222">
        <v>12</v>
      </c>
    </row>
    <row r="223" spans="1:34" x14ac:dyDescent="0.3">
      <c r="A223" s="11" t="s">
        <v>7356</v>
      </c>
      <c r="B223" t="s">
        <v>7092</v>
      </c>
      <c r="C223" t="s">
        <v>7924</v>
      </c>
      <c r="D223">
        <v>16</v>
      </c>
      <c r="E223" t="s">
        <v>7094</v>
      </c>
      <c r="F223" t="s">
        <v>7095</v>
      </c>
      <c r="G223" t="s">
        <v>7102</v>
      </c>
      <c r="H223">
        <v>4</v>
      </c>
      <c r="I223">
        <v>3</v>
      </c>
      <c r="J223" t="s">
        <v>7098</v>
      </c>
      <c r="K223" t="s">
        <v>7103</v>
      </c>
      <c r="L223" t="s">
        <v>7103</v>
      </c>
      <c r="M223" t="s">
        <v>7100</v>
      </c>
      <c r="N223">
        <v>1</v>
      </c>
      <c r="O223">
        <v>2</v>
      </c>
      <c r="P223">
        <v>0</v>
      </c>
      <c r="Q223" t="s">
        <v>401</v>
      </c>
      <c r="R223" t="s">
        <v>401</v>
      </c>
      <c r="S223" t="s">
        <v>401</v>
      </c>
      <c r="T223" t="s">
        <v>7101</v>
      </c>
      <c r="U223" t="s">
        <v>7101</v>
      </c>
      <c r="V223" t="s">
        <v>7101</v>
      </c>
      <c r="W223" t="s">
        <v>7101</v>
      </c>
      <c r="X223" t="s">
        <v>7101</v>
      </c>
      <c r="Y223">
        <v>1</v>
      </c>
      <c r="Z223">
        <v>3</v>
      </c>
      <c r="AA223">
        <v>2</v>
      </c>
      <c r="AB223">
        <v>1</v>
      </c>
      <c r="AC223">
        <v>1</v>
      </c>
      <c r="AD223">
        <v>1</v>
      </c>
      <c r="AE223">
        <v>4</v>
      </c>
      <c r="AF223">
        <v>14</v>
      </c>
      <c r="AG223">
        <v>15</v>
      </c>
      <c r="AH223">
        <v>15</v>
      </c>
    </row>
    <row r="224" spans="1:34" x14ac:dyDescent="0.3">
      <c r="A224" s="11" t="s">
        <v>7357</v>
      </c>
      <c r="B224" t="s">
        <v>7092</v>
      </c>
      <c r="C224" t="s">
        <v>7923</v>
      </c>
      <c r="D224">
        <v>16</v>
      </c>
      <c r="E224" t="s">
        <v>7094</v>
      </c>
      <c r="F224" t="s">
        <v>7095</v>
      </c>
      <c r="G224" t="s">
        <v>7102</v>
      </c>
      <c r="H224">
        <v>1</v>
      </c>
      <c r="I224">
        <v>1</v>
      </c>
      <c r="J224" t="s">
        <v>7097</v>
      </c>
      <c r="K224" t="s">
        <v>7103</v>
      </c>
      <c r="L224" t="s">
        <v>7107</v>
      </c>
      <c r="M224" t="s">
        <v>7100</v>
      </c>
      <c r="N224">
        <v>2</v>
      </c>
      <c r="O224">
        <v>1</v>
      </c>
      <c r="P224">
        <v>0</v>
      </c>
      <c r="Q224" t="s">
        <v>401</v>
      </c>
      <c r="R224" t="s">
        <v>7101</v>
      </c>
      <c r="S224" t="s">
        <v>401</v>
      </c>
      <c r="T224" t="s">
        <v>401</v>
      </c>
      <c r="U224" t="s">
        <v>7101</v>
      </c>
      <c r="V224" t="s">
        <v>7101</v>
      </c>
      <c r="W224" t="s">
        <v>401</v>
      </c>
      <c r="X224" t="s">
        <v>401</v>
      </c>
      <c r="Y224">
        <v>4</v>
      </c>
      <c r="Z224">
        <v>3</v>
      </c>
      <c r="AA224">
        <v>2</v>
      </c>
      <c r="AB224">
        <v>1</v>
      </c>
      <c r="AC224">
        <v>4</v>
      </c>
      <c r="AD224">
        <v>5</v>
      </c>
      <c r="AE224">
        <v>2</v>
      </c>
      <c r="AF224">
        <v>12</v>
      </c>
      <c r="AG224">
        <v>13</v>
      </c>
      <c r="AH224">
        <v>13</v>
      </c>
    </row>
    <row r="225" spans="1:34" x14ac:dyDescent="0.3">
      <c r="A225" s="11" t="s">
        <v>7358</v>
      </c>
      <c r="B225" t="s">
        <v>7092</v>
      </c>
      <c r="C225" t="s">
        <v>7924</v>
      </c>
      <c r="D225">
        <v>17</v>
      </c>
      <c r="E225" t="s">
        <v>7110</v>
      </c>
      <c r="F225" t="s">
        <v>7095</v>
      </c>
      <c r="G225" t="s">
        <v>7102</v>
      </c>
      <c r="H225">
        <v>4</v>
      </c>
      <c r="I225">
        <v>3</v>
      </c>
      <c r="J225" t="s">
        <v>7098</v>
      </c>
      <c r="K225" t="s">
        <v>7103</v>
      </c>
      <c r="L225" t="s">
        <v>7109</v>
      </c>
      <c r="M225" t="s">
        <v>7100</v>
      </c>
      <c r="N225">
        <v>2</v>
      </c>
      <c r="O225">
        <v>3</v>
      </c>
      <c r="P225">
        <v>0</v>
      </c>
      <c r="Q225" t="s">
        <v>401</v>
      </c>
      <c r="R225" t="s">
        <v>7101</v>
      </c>
      <c r="S225" t="s">
        <v>401</v>
      </c>
      <c r="T225" t="s">
        <v>7101</v>
      </c>
      <c r="U225" t="s">
        <v>7101</v>
      </c>
      <c r="V225" t="s">
        <v>7101</v>
      </c>
      <c r="W225" t="s">
        <v>7101</v>
      </c>
      <c r="X225" t="s">
        <v>7101</v>
      </c>
      <c r="Y225">
        <v>4</v>
      </c>
      <c r="Z225">
        <v>4</v>
      </c>
      <c r="AA225">
        <v>2</v>
      </c>
      <c r="AB225">
        <v>1</v>
      </c>
      <c r="AC225">
        <v>1</v>
      </c>
      <c r="AD225">
        <v>4</v>
      </c>
      <c r="AE225">
        <v>0</v>
      </c>
      <c r="AF225">
        <v>11</v>
      </c>
      <c r="AG225">
        <v>12</v>
      </c>
      <c r="AH225">
        <v>12</v>
      </c>
    </row>
    <row r="226" spans="1:34" x14ac:dyDescent="0.3">
      <c r="A226" s="11" t="s">
        <v>7359</v>
      </c>
      <c r="B226" t="s">
        <v>7092</v>
      </c>
      <c r="C226" t="s">
        <v>7923</v>
      </c>
      <c r="D226">
        <v>19</v>
      </c>
      <c r="E226" t="s">
        <v>7094</v>
      </c>
      <c r="F226" t="s">
        <v>7095</v>
      </c>
      <c r="G226" t="s">
        <v>7102</v>
      </c>
      <c r="H226">
        <v>3</v>
      </c>
      <c r="I226">
        <v>3</v>
      </c>
      <c r="J226" t="s">
        <v>7103</v>
      </c>
      <c r="K226" t="s">
        <v>7103</v>
      </c>
      <c r="L226" t="s">
        <v>7109</v>
      </c>
      <c r="M226" t="s">
        <v>7103</v>
      </c>
      <c r="N226">
        <v>1</v>
      </c>
      <c r="O226">
        <v>4</v>
      </c>
      <c r="P226">
        <v>0</v>
      </c>
      <c r="Q226" t="s">
        <v>401</v>
      </c>
      <c r="R226" t="s">
        <v>7101</v>
      </c>
      <c r="S226" t="s">
        <v>401</v>
      </c>
      <c r="T226" t="s">
        <v>7101</v>
      </c>
      <c r="U226" t="s">
        <v>7101</v>
      </c>
      <c r="V226" t="s">
        <v>7101</v>
      </c>
      <c r="W226" t="s">
        <v>7101</v>
      </c>
      <c r="X226" t="s">
        <v>401</v>
      </c>
      <c r="Y226">
        <v>4</v>
      </c>
      <c r="Z226">
        <v>3</v>
      </c>
      <c r="AA226">
        <v>3</v>
      </c>
      <c r="AB226">
        <v>1</v>
      </c>
      <c r="AC226">
        <v>2</v>
      </c>
      <c r="AD226">
        <v>3</v>
      </c>
      <c r="AE226">
        <v>4</v>
      </c>
      <c r="AF226">
        <v>12</v>
      </c>
      <c r="AG226">
        <v>12</v>
      </c>
      <c r="AH226">
        <v>12</v>
      </c>
    </row>
    <row r="227" spans="1:34" x14ac:dyDescent="0.3">
      <c r="A227" s="11" t="s">
        <v>7360</v>
      </c>
      <c r="B227" t="s">
        <v>7092</v>
      </c>
      <c r="C227" t="s">
        <v>7924</v>
      </c>
      <c r="D227">
        <v>17</v>
      </c>
      <c r="E227" t="s">
        <v>7094</v>
      </c>
      <c r="F227" t="s">
        <v>7105</v>
      </c>
      <c r="G227" t="s">
        <v>7102</v>
      </c>
      <c r="H227">
        <v>4</v>
      </c>
      <c r="I227">
        <v>4</v>
      </c>
      <c r="J227" t="s">
        <v>7106</v>
      </c>
      <c r="K227" t="s">
        <v>7103</v>
      </c>
      <c r="L227" t="s">
        <v>7107</v>
      </c>
      <c r="M227" t="s">
        <v>7100</v>
      </c>
      <c r="N227">
        <v>1</v>
      </c>
      <c r="O227">
        <v>2</v>
      </c>
      <c r="P227">
        <v>0</v>
      </c>
      <c r="Q227" t="s">
        <v>401</v>
      </c>
      <c r="R227" t="s">
        <v>7101</v>
      </c>
      <c r="S227" t="s">
        <v>401</v>
      </c>
      <c r="T227" t="s">
        <v>401</v>
      </c>
      <c r="U227" t="s">
        <v>7101</v>
      </c>
      <c r="V227" t="s">
        <v>7101</v>
      </c>
      <c r="W227" t="s">
        <v>7101</v>
      </c>
      <c r="X227" t="s">
        <v>7101</v>
      </c>
      <c r="Y227">
        <v>5</v>
      </c>
      <c r="Z227">
        <v>3</v>
      </c>
      <c r="AA227">
        <v>5</v>
      </c>
      <c r="AB227">
        <v>4</v>
      </c>
      <c r="AC227">
        <v>5</v>
      </c>
      <c r="AD227">
        <v>3</v>
      </c>
      <c r="AE227">
        <v>15</v>
      </c>
      <c r="AF227">
        <v>13</v>
      </c>
      <c r="AG227">
        <v>12</v>
      </c>
      <c r="AH227">
        <v>12</v>
      </c>
    </row>
    <row r="228" spans="1:34" x14ac:dyDescent="0.3">
      <c r="A228" s="11" t="s">
        <v>7361</v>
      </c>
      <c r="B228" t="s">
        <v>7092</v>
      </c>
      <c r="C228" t="s">
        <v>7923</v>
      </c>
      <c r="D228">
        <v>16</v>
      </c>
      <c r="E228" t="s">
        <v>7094</v>
      </c>
      <c r="F228" t="s">
        <v>7095</v>
      </c>
      <c r="G228" t="s">
        <v>7096</v>
      </c>
      <c r="H228">
        <v>2</v>
      </c>
      <c r="I228">
        <v>2</v>
      </c>
      <c r="J228" t="s">
        <v>7103</v>
      </c>
      <c r="K228" t="s">
        <v>7103</v>
      </c>
      <c r="L228" t="s">
        <v>7109</v>
      </c>
      <c r="M228" t="s">
        <v>7100</v>
      </c>
      <c r="N228">
        <v>1</v>
      </c>
      <c r="O228">
        <v>2</v>
      </c>
      <c r="P228">
        <v>0</v>
      </c>
      <c r="Q228" t="s">
        <v>7101</v>
      </c>
      <c r="R228" t="s">
        <v>7101</v>
      </c>
      <c r="S228" t="s">
        <v>401</v>
      </c>
      <c r="T228" t="s">
        <v>401</v>
      </c>
      <c r="U228" t="s">
        <v>7101</v>
      </c>
      <c r="V228" t="s">
        <v>7101</v>
      </c>
      <c r="W228" t="s">
        <v>7101</v>
      </c>
      <c r="X228" t="s">
        <v>401</v>
      </c>
      <c r="Y228">
        <v>3</v>
      </c>
      <c r="Z228">
        <v>3</v>
      </c>
      <c r="AA228">
        <v>4</v>
      </c>
      <c r="AB228">
        <v>1</v>
      </c>
      <c r="AC228">
        <v>1</v>
      </c>
      <c r="AD228">
        <v>4</v>
      </c>
      <c r="AE228">
        <v>0</v>
      </c>
      <c r="AF228">
        <v>13</v>
      </c>
      <c r="AG228">
        <v>13</v>
      </c>
      <c r="AH228">
        <v>13</v>
      </c>
    </row>
    <row r="229" spans="1:34" x14ac:dyDescent="0.3">
      <c r="A229" s="11" t="s">
        <v>7362</v>
      </c>
      <c r="B229" t="s">
        <v>7092</v>
      </c>
      <c r="C229" t="s">
        <v>7924</v>
      </c>
      <c r="D229">
        <v>18</v>
      </c>
      <c r="E229" t="s">
        <v>7094</v>
      </c>
      <c r="F229" t="s">
        <v>7095</v>
      </c>
      <c r="G229" t="s">
        <v>7102</v>
      </c>
      <c r="H229">
        <v>2</v>
      </c>
      <c r="I229">
        <v>2</v>
      </c>
      <c r="J229" t="s">
        <v>7106</v>
      </c>
      <c r="K229" t="s">
        <v>7103</v>
      </c>
      <c r="L229" t="s">
        <v>7107</v>
      </c>
      <c r="M229" t="s">
        <v>7100</v>
      </c>
      <c r="N229">
        <v>1</v>
      </c>
      <c r="O229">
        <v>2</v>
      </c>
      <c r="P229">
        <v>0</v>
      </c>
      <c r="Q229" t="s">
        <v>401</v>
      </c>
      <c r="R229" t="s">
        <v>7101</v>
      </c>
      <c r="S229" t="s">
        <v>401</v>
      </c>
      <c r="T229" t="s">
        <v>7101</v>
      </c>
      <c r="U229" t="s">
        <v>7101</v>
      </c>
      <c r="V229" t="s">
        <v>7101</v>
      </c>
      <c r="W229" t="s">
        <v>7101</v>
      </c>
      <c r="X229" t="s">
        <v>401</v>
      </c>
      <c r="Y229">
        <v>4</v>
      </c>
      <c r="Z229">
        <v>4</v>
      </c>
      <c r="AA229">
        <v>4</v>
      </c>
      <c r="AB229">
        <v>2</v>
      </c>
      <c r="AC229">
        <v>4</v>
      </c>
      <c r="AD229">
        <v>5</v>
      </c>
      <c r="AE229">
        <v>10</v>
      </c>
      <c r="AF229">
        <v>12</v>
      </c>
      <c r="AG229">
        <v>11</v>
      </c>
      <c r="AH229">
        <v>11</v>
      </c>
    </row>
    <row r="230" spans="1:34" x14ac:dyDescent="0.3">
      <c r="A230" s="11" t="s">
        <v>7363</v>
      </c>
      <c r="B230" t="s">
        <v>7092</v>
      </c>
      <c r="C230" t="s">
        <v>7923</v>
      </c>
      <c r="D230">
        <v>17</v>
      </c>
      <c r="E230" t="s">
        <v>7110</v>
      </c>
      <c r="F230" t="s">
        <v>7105</v>
      </c>
      <c r="G230" t="s">
        <v>7102</v>
      </c>
      <c r="H230">
        <v>4</v>
      </c>
      <c r="I230">
        <v>4</v>
      </c>
      <c r="J230" t="s">
        <v>7106</v>
      </c>
      <c r="K230" t="s">
        <v>7103</v>
      </c>
      <c r="L230" t="s">
        <v>7103</v>
      </c>
      <c r="M230" t="s">
        <v>7100</v>
      </c>
      <c r="N230">
        <v>1</v>
      </c>
      <c r="O230">
        <v>1</v>
      </c>
      <c r="P230">
        <v>0</v>
      </c>
      <c r="Q230" t="s">
        <v>401</v>
      </c>
      <c r="R230" t="s">
        <v>7101</v>
      </c>
      <c r="S230" t="s">
        <v>401</v>
      </c>
      <c r="T230" t="s">
        <v>401</v>
      </c>
      <c r="U230" t="s">
        <v>7101</v>
      </c>
      <c r="V230" t="s">
        <v>7101</v>
      </c>
      <c r="W230" t="s">
        <v>401</v>
      </c>
      <c r="X230" t="s">
        <v>401</v>
      </c>
      <c r="Y230">
        <v>5</v>
      </c>
      <c r="Z230">
        <v>2</v>
      </c>
      <c r="AA230">
        <v>1</v>
      </c>
      <c r="AB230">
        <v>1</v>
      </c>
      <c r="AC230">
        <v>2</v>
      </c>
      <c r="AD230">
        <v>3</v>
      </c>
      <c r="AE230">
        <v>6</v>
      </c>
      <c r="AF230">
        <v>12</v>
      </c>
      <c r="AG230">
        <v>11</v>
      </c>
      <c r="AH230">
        <v>11</v>
      </c>
    </row>
    <row r="231" spans="1:34" x14ac:dyDescent="0.3">
      <c r="A231" s="11" t="s">
        <v>7364</v>
      </c>
      <c r="B231" t="s">
        <v>7092</v>
      </c>
      <c r="C231" t="s">
        <v>7924</v>
      </c>
      <c r="D231">
        <v>17</v>
      </c>
      <c r="E231" t="s">
        <v>7094</v>
      </c>
      <c r="F231" t="s">
        <v>7105</v>
      </c>
      <c r="G231" t="s">
        <v>7102</v>
      </c>
      <c r="H231">
        <v>3</v>
      </c>
      <c r="I231">
        <v>2</v>
      </c>
      <c r="J231" t="s">
        <v>7103</v>
      </c>
      <c r="K231" t="s">
        <v>7103</v>
      </c>
      <c r="L231" t="s">
        <v>7109</v>
      </c>
      <c r="M231" t="s">
        <v>7100</v>
      </c>
      <c r="N231">
        <v>2</v>
      </c>
      <c r="O231">
        <v>2</v>
      </c>
      <c r="P231">
        <v>0</v>
      </c>
      <c r="Q231" t="s">
        <v>401</v>
      </c>
      <c r="R231" t="s">
        <v>401</v>
      </c>
      <c r="S231" t="s">
        <v>401</v>
      </c>
      <c r="T231" t="s">
        <v>401</v>
      </c>
      <c r="U231" t="s">
        <v>7101</v>
      </c>
      <c r="V231" t="s">
        <v>7101</v>
      </c>
      <c r="W231" t="s">
        <v>7101</v>
      </c>
      <c r="X231" t="s">
        <v>401</v>
      </c>
      <c r="Y231">
        <v>4</v>
      </c>
      <c r="Z231">
        <v>4</v>
      </c>
      <c r="AA231">
        <v>4</v>
      </c>
      <c r="AB231">
        <v>1</v>
      </c>
      <c r="AC231">
        <v>3</v>
      </c>
      <c r="AD231">
        <v>1</v>
      </c>
      <c r="AE231">
        <v>2</v>
      </c>
      <c r="AF231">
        <v>14</v>
      </c>
      <c r="AG231">
        <v>16</v>
      </c>
      <c r="AH231">
        <v>15</v>
      </c>
    </row>
    <row r="232" spans="1:34" x14ac:dyDescent="0.3">
      <c r="A232" s="11" t="s">
        <v>7365</v>
      </c>
      <c r="B232" t="s">
        <v>7092</v>
      </c>
      <c r="C232" t="s">
        <v>7923</v>
      </c>
      <c r="D232">
        <v>17</v>
      </c>
      <c r="E232" t="s">
        <v>7094</v>
      </c>
      <c r="F232" t="s">
        <v>7095</v>
      </c>
      <c r="G232" t="s">
        <v>7102</v>
      </c>
      <c r="H232">
        <v>4</v>
      </c>
      <c r="I232">
        <v>3</v>
      </c>
      <c r="J232" t="s">
        <v>7103</v>
      </c>
      <c r="K232" t="s">
        <v>7103</v>
      </c>
      <c r="L232" t="s">
        <v>7109</v>
      </c>
      <c r="M232" t="s">
        <v>7100</v>
      </c>
      <c r="N232">
        <v>1</v>
      </c>
      <c r="O232">
        <v>2</v>
      </c>
      <c r="P232">
        <v>0</v>
      </c>
      <c r="Q232" t="s">
        <v>401</v>
      </c>
      <c r="R232" t="s">
        <v>401</v>
      </c>
      <c r="S232" t="s">
        <v>401</v>
      </c>
      <c r="T232" t="s">
        <v>401</v>
      </c>
      <c r="U232" t="s">
        <v>7101</v>
      </c>
      <c r="V232" t="s">
        <v>7101</v>
      </c>
      <c r="W232" t="s">
        <v>7101</v>
      </c>
      <c r="X232" t="s">
        <v>7101</v>
      </c>
      <c r="Y232">
        <v>3</v>
      </c>
      <c r="Z232">
        <v>4</v>
      </c>
      <c r="AA232">
        <v>5</v>
      </c>
      <c r="AB232">
        <v>2</v>
      </c>
      <c r="AC232">
        <v>4</v>
      </c>
      <c r="AD232">
        <v>1</v>
      </c>
      <c r="AE232">
        <v>16</v>
      </c>
      <c r="AF232">
        <v>11</v>
      </c>
      <c r="AG232">
        <v>9</v>
      </c>
      <c r="AH232">
        <v>10</v>
      </c>
    </row>
    <row r="233" spans="1:34" x14ac:dyDescent="0.3">
      <c r="A233" s="11" t="s">
        <v>7366</v>
      </c>
      <c r="B233" t="s">
        <v>7092</v>
      </c>
      <c r="C233" t="s">
        <v>7924</v>
      </c>
      <c r="D233">
        <v>18</v>
      </c>
      <c r="E233" t="s">
        <v>7094</v>
      </c>
      <c r="F233" t="s">
        <v>7105</v>
      </c>
      <c r="G233" t="s">
        <v>7102</v>
      </c>
      <c r="H233">
        <v>3</v>
      </c>
      <c r="I233">
        <v>3</v>
      </c>
      <c r="J233" t="s">
        <v>7106</v>
      </c>
      <c r="K233" t="s">
        <v>7088</v>
      </c>
      <c r="L233" t="s">
        <v>7107</v>
      </c>
      <c r="M233" t="s">
        <v>7104</v>
      </c>
      <c r="N233">
        <v>1</v>
      </c>
      <c r="O233">
        <v>2</v>
      </c>
      <c r="P233">
        <v>0</v>
      </c>
      <c r="Q233" t="s">
        <v>401</v>
      </c>
      <c r="R233" t="s">
        <v>7101</v>
      </c>
      <c r="S233" t="s">
        <v>401</v>
      </c>
      <c r="T233" t="s">
        <v>401</v>
      </c>
      <c r="U233" t="s">
        <v>7101</v>
      </c>
      <c r="V233" t="s">
        <v>7101</v>
      </c>
      <c r="W233" t="s">
        <v>7101</v>
      </c>
      <c r="X233" t="s">
        <v>401</v>
      </c>
      <c r="Y233">
        <v>3</v>
      </c>
      <c r="Z233">
        <v>2</v>
      </c>
      <c r="AA233">
        <v>4</v>
      </c>
      <c r="AB233">
        <v>2</v>
      </c>
      <c r="AC233">
        <v>4</v>
      </c>
      <c r="AD233">
        <v>4</v>
      </c>
      <c r="AE233">
        <v>10</v>
      </c>
      <c r="AF233">
        <v>10</v>
      </c>
      <c r="AG233">
        <v>10</v>
      </c>
      <c r="AH233">
        <v>10</v>
      </c>
    </row>
    <row r="234" spans="1:34" x14ac:dyDescent="0.3">
      <c r="A234" s="11" t="s">
        <v>7367</v>
      </c>
      <c r="B234" t="s">
        <v>7092</v>
      </c>
      <c r="C234" t="s">
        <v>7923</v>
      </c>
      <c r="D234">
        <v>17</v>
      </c>
      <c r="E234" t="s">
        <v>7094</v>
      </c>
      <c r="F234" t="s">
        <v>7095</v>
      </c>
      <c r="G234" t="s">
        <v>7102</v>
      </c>
      <c r="H234">
        <v>2</v>
      </c>
      <c r="I234">
        <v>3</v>
      </c>
      <c r="J234" t="s">
        <v>7097</v>
      </c>
      <c r="K234" t="s">
        <v>7103</v>
      </c>
      <c r="L234" t="s">
        <v>7107</v>
      </c>
      <c r="M234" t="s">
        <v>7104</v>
      </c>
      <c r="N234">
        <v>2</v>
      </c>
      <c r="O234">
        <v>1</v>
      </c>
      <c r="P234">
        <v>0</v>
      </c>
      <c r="Q234" t="s">
        <v>401</v>
      </c>
      <c r="R234" t="s">
        <v>7101</v>
      </c>
      <c r="S234" t="s">
        <v>401</v>
      </c>
      <c r="T234" t="s">
        <v>401</v>
      </c>
      <c r="U234" t="s">
        <v>7101</v>
      </c>
      <c r="V234" t="s">
        <v>7101</v>
      </c>
      <c r="W234" t="s">
        <v>401</v>
      </c>
      <c r="X234" t="s">
        <v>401</v>
      </c>
      <c r="Y234">
        <v>3</v>
      </c>
      <c r="Z234">
        <v>3</v>
      </c>
      <c r="AA234">
        <v>3</v>
      </c>
      <c r="AB234">
        <v>1</v>
      </c>
      <c r="AC234">
        <v>4</v>
      </c>
      <c r="AD234">
        <v>3</v>
      </c>
      <c r="AE234">
        <v>4</v>
      </c>
      <c r="AF234">
        <v>12</v>
      </c>
      <c r="AG234">
        <v>13</v>
      </c>
      <c r="AH234">
        <v>13</v>
      </c>
    </row>
    <row r="235" spans="1:34" x14ac:dyDescent="0.3">
      <c r="A235" s="11" t="s">
        <v>7368</v>
      </c>
      <c r="B235" t="s">
        <v>7092</v>
      </c>
      <c r="C235" t="s">
        <v>7924</v>
      </c>
      <c r="D235">
        <v>17</v>
      </c>
      <c r="E235" t="s">
        <v>7094</v>
      </c>
      <c r="F235" t="s">
        <v>7095</v>
      </c>
      <c r="G235" t="s">
        <v>7102</v>
      </c>
      <c r="H235">
        <v>2</v>
      </c>
      <c r="I235">
        <v>2</v>
      </c>
      <c r="J235" t="s">
        <v>7097</v>
      </c>
      <c r="K235" t="s">
        <v>7097</v>
      </c>
      <c r="L235" t="s">
        <v>7099</v>
      </c>
      <c r="M235" t="s">
        <v>7100</v>
      </c>
      <c r="N235">
        <v>1</v>
      </c>
      <c r="O235">
        <v>3</v>
      </c>
      <c r="P235">
        <v>0</v>
      </c>
      <c r="Q235" t="s">
        <v>401</v>
      </c>
      <c r="R235" t="s">
        <v>7101</v>
      </c>
      <c r="S235" t="s">
        <v>401</v>
      </c>
      <c r="T235" t="s">
        <v>7101</v>
      </c>
      <c r="U235" t="s">
        <v>7101</v>
      </c>
      <c r="V235" t="s">
        <v>7101</v>
      </c>
      <c r="W235" t="s">
        <v>7101</v>
      </c>
      <c r="X235" t="s">
        <v>401</v>
      </c>
      <c r="Y235">
        <v>4</v>
      </c>
      <c r="Z235">
        <v>3</v>
      </c>
      <c r="AA235">
        <v>3</v>
      </c>
      <c r="AB235">
        <v>1</v>
      </c>
      <c r="AC235">
        <v>1</v>
      </c>
      <c r="AD235">
        <v>4</v>
      </c>
      <c r="AE235">
        <v>0</v>
      </c>
      <c r="AF235">
        <v>12</v>
      </c>
      <c r="AG235">
        <v>12</v>
      </c>
      <c r="AH235">
        <v>13</v>
      </c>
    </row>
    <row r="236" spans="1:34" x14ac:dyDescent="0.3">
      <c r="A236" s="11" t="s">
        <v>7369</v>
      </c>
      <c r="B236" t="s">
        <v>7092</v>
      </c>
      <c r="C236" t="s">
        <v>7923</v>
      </c>
      <c r="D236">
        <v>17</v>
      </c>
      <c r="E236" t="s">
        <v>7110</v>
      </c>
      <c r="F236" t="s">
        <v>7095</v>
      </c>
      <c r="G236" t="s">
        <v>7102</v>
      </c>
      <c r="H236">
        <v>2</v>
      </c>
      <c r="I236">
        <v>1</v>
      </c>
      <c r="J236" t="s">
        <v>7097</v>
      </c>
      <c r="K236" t="s">
        <v>7106</v>
      </c>
      <c r="L236" t="s">
        <v>7109</v>
      </c>
      <c r="M236" t="s">
        <v>7100</v>
      </c>
      <c r="N236">
        <v>2</v>
      </c>
      <c r="O236">
        <v>2</v>
      </c>
      <c r="P236">
        <v>0</v>
      </c>
      <c r="Q236" t="s">
        <v>401</v>
      </c>
      <c r="R236" t="s">
        <v>7101</v>
      </c>
      <c r="S236" t="s">
        <v>401</v>
      </c>
      <c r="T236" t="s">
        <v>7101</v>
      </c>
      <c r="U236" t="s">
        <v>7101</v>
      </c>
      <c r="V236" t="s">
        <v>7101</v>
      </c>
      <c r="W236" t="s">
        <v>7101</v>
      </c>
      <c r="X236" t="s">
        <v>401</v>
      </c>
      <c r="Y236">
        <v>4</v>
      </c>
      <c r="Z236">
        <v>2</v>
      </c>
      <c r="AA236">
        <v>5</v>
      </c>
      <c r="AB236">
        <v>1</v>
      </c>
      <c r="AC236">
        <v>2</v>
      </c>
      <c r="AD236">
        <v>5</v>
      </c>
      <c r="AE236">
        <v>0</v>
      </c>
      <c r="AF236">
        <v>11</v>
      </c>
      <c r="AG236">
        <v>10</v>
      </c>
      <c r="AH236">
        <v>11</v>
      </c>
    </row>
    <row r="237" spans="1:34" x14ac:dyDescent="0.3">
      <c r="A237" s="11" t="s">
        <v>7370</v>
      </c>
      <c r="B237" t="s">
        <v>7092</v>
      </c>
      <c r="C237" t="s">
        <v>7924</v>
      </c>
      <c r="D237">
        <v>17</v>
      </c>
      <c r="E237" t="s">
        <v>7094</v>
      </c>
      <c r="F237" t="s">
        <v>7095</v>
      </c>
      <c r="G237" t="s">
        <v>7102</v>
      </c>
      <c r="H237">
        <v>1</v>
      </c>
      <c r="I237">
        <v>1</v>
      </c>
      <c r="J237" t="s">
        <v>7097</v>
      </c>
      <c r="K237" t="s">
        <v>7103</v>
      </c>
      <c r="L237" t="s">
        <v>7109</v>
      </c>
      <c r="M237" t="s">
        <v>7100</v>
      </c>
      <c r="N237">
        <v>1</v>
      </c>
      <c r="O237">
        <v>3</v>
      </c>
      <c r="P237">
        <v>0</v>
      </c>
      <c r="Q237" t="s">
        <v>401</v>
      </c>
      <c r="R237" t="s">
        <v>7101</v>
      </c>
      <c r="S237" t="s">
        <v>401</v>
      </c>
      <c r="T237" t="s">
        <v>7101</v>
      </c>
      <c r="U237" t="s">
        <v>7101</v>
      </c>
      <c r="V237" t="s">
        <v>7101</v>
      </c>
      <c r="W237" t="s">
        <v>401</v>
      </c>
      <c r="X237" t="s">
        <v>7101</v>
      </c>
      <c r="Y237">
        <v>4</v>
      </c>
      <c r="Z237">
        <v>3</v>
      </c>
      <c r="AA237">
        <v>4</v>
      </c>
      <c r="AB237">
        <v>1</v>
      </c>
      <c r="AC237">
        <v>1</v>
      </c>
      <c r="AD237">
        <v>5</v>
      </c>
      <c r="AE237">
        <v>12</v>
      </c>
      <c r="AF237">
        <v>12</v>
      </c>
      <c r="AG237">
        <v>12</v>
      </c>
      <c r="AH237">
        <v>12</v>
      </c>
    </row>
    <row r="238" spans="1:34" x14ac:dyDescent="0.3">
      <c r="A238" s="11" t="s">
        <v>7371</v>
      </c>
      <c r="B238" t="s">
        <v>7092</v>
      </c>
      <c r="C238" t="s">
        <v>7923</v>
      </c>
      <c r="D238">
        <v>16</v>
      </c>
      <c r="E238" t="s">
        <v>7094</v>
      </c>
      <c r="F238" t="s">
        <v>7095</v>
      </c>
      <c r="G238" t="s">
        <v>7102</v>
      </c>
      <c r="H238">
        <v>2</v>
      </c>
      <c r="I238">
        <v>3</v>
      </c>
      <c r="J238" t="s">
        <v>7106</v>
      </c>
      <c r="K238" t="s">
        <v>7098</v>
      </c>
      <c r="L238" t="s">
        <v>7103</v>
      </c>
      <c r="M238" t="s">
        <v>7100</v>
      </c>
      <c r="N238">
        <v>1</v>
      </c>
      <c r="O238">
        <v>2</v>
      </c>
      <c r="P238">
        <v>0</v>
      </c>
      <c r="Q238" t="s">
        <v>7101</v>
      </c>
      <c r="R238" t="s">
        <v>401</v>
      </c>
      <c r="S238" t="s">
        <v>401</v>
      </c>
      <c r="T238" t="s">
        <v>401</v>
      </c>
      <c r="U238" t="s">
        <v>7101</v>
      </c>
      <c r="V238" t="s">
        <v>7101</v>
      </c>
      <c r="W238" t="s">
        <v>7101</v>
      </c>
      <c r="X238" t="s">
        <v>401</v>
      </c>
      <c r="Y238">
        <v>2</v>
      </c>
      <c r="Z238">
        <v>3</v>
      </c>
      <c r="AA238">
        <v>1</v>
      </c>
      <c r="AB238">
        <v>1</v>
      </c>
      <c r="AC238">
        <v>1</v>
      </c>
      <c r="AD238">
        <v>3</v>
      </c>
      <c r="AE238">
        <v>0</v>
      </c>
      <c r="AF238">
        <v>13</v>
      </c>
      <c r="AG238">
        <v>13</v>
      </c>
      <c r="AH238">
        <v>14</v>
      </c>
    </row>
    <row r="239" spans="1:34" x14ac:dyDescent="0.3">
      <c r="A239" s="11" t="s">
        <v>7372</v>
      </c>
      <c r="B239" t="s">
        <v>7092</v>
      </c>
      <c r="C239" t="s">
        <v>7924</v>
      </c>
      <c r="D239">
        <v>18</v>
      </c>
      <c r="E239" t="s">
        <v>7094</v>
      </c>
      <c r="F239" t="s">
        <v>7095</v>
      </c>
      <c r="G239" t="s">
        <v>7102</v>
      </c>
      <c r="H239">
        <v>2</v>
      </c>
      <c r="I239">
        <v>2</v>
      </c>
      <c r="J239" t="s">
        <v>7103</v>
      </c>
      <c r="K239" t="s">
        <v>7103</v>
      </c>
      <c r="L239" t="s">
        <v>7107</v>
      </c>
      <c r="M239" t="s">
        <v>7100</v>
      </c>
      <c r="N239">
        <v>2</v>
      </c>
      <c r="O239">
        <v>2</v>
      </c>
      <c r="P239">
        <v>3</v>
      </c>
      <c r="Q239" t="s">
        <v>401</v>
      </c>
      <c r="R239" t="s">
        <v>7101</v>
      </c>
      <c r="S239" t="s">
        <v>7101</v>
      </c>
      <c r="T239" t="s">
        <v>401</v>
      </c>
      <c r="U239" t="s">
        <v>7101</v>
      </c>
      <c r="V239" t="s">
        <v>7101</v>
      </c>
      <c r="W239" t="s">
        <v>7101</v>
      </c>
      <c r="X239" t="s">
        <v>401</v>
      </c>
      <c r="Y239">
        <v>3</v>
      </c>
      <c r="Z239">
        <v>3</v>
      </c>
      <c r="AA239">
        <v>3</v>
      </c>
      <c r="AB239">
        <v>5</v>
      </c>
      <c r="AC239">
        <v>5</v>
      </c>
      <c r="AD239">
        <v>4</v>
      </c>
      <c r="AE239">
        <v>9</v>
      </c>
      <c r="AF239">
        <v>10</v>
      </c>
      <c r="AG239">
        <v>9</v>
      </c>
      <c r="AH239">
        <v>10</v>
      </c>
    </row>
    <row r="240" spans="1:34" x14ac:dyDescent="0.3">
      <c r="A240" s="11" t="s">
        <v>7373</v>
      </c>
      <c r="B240" t="s">
        <v>7092</v>
      </c>
      <c r="C240" t="s">
        <v>7923</v>
      </c>
      <c r="D240">
        <v>16</v>
      </c>
      <c r="E240" t="s">
        <v>7094</v>
      </c>
      <c r="F240" t="s">
        <v>7095</v>
      </c>
      <c r="G240" t="s">
        <v>7102</v>
      </c>
      <c r="H240">
        <v>4</v>
      </c>
      <c r="I240">
        <v>4</v>
      </c>
      <c r="J240" t="s">
        <v>7098</v>
      </c>
      <c r="K240" t="s">
        <v>7106</v>
      </c>
      <c r="L240" t="s">
        <v>7107</v>
      </c>
      <c r="M240" t="s">
        <v>7100</v>
      </c>
      <c r="N240">
        <v>1</v>
      </c>
      <c r="O240">
        <v>3</v>
      </c>
      <c r="P240">
        <v>0</v>
      </c>
      <c r="Q240" t="s">
        <v>401</v>
      </c>
      <c r="R240" t="s">
        <v>7101</v>
      </c>
      <c r="S240" t="s">
        <v>401</v>
      </c>
      <c r="T240" t="s">
        <v>7101</v>
      </c>
      <c r="U240" t="s">
        <v>401</v>
      </c>
      <c r="V240" t="s">
        <v>7101</v>
      </c>
      <c r="W240" t="s">
        <v>7101</v>
      </c>
      <c r="X240" t="s">
        <v>401</v>
      </c>
      <c r="Y240">
        <v>5</v>
      </c>
      <c r="Z240">
        <v>3</v>
      </c>
      <c r="AA240">
        <v>2</v>
      </c>
      <c r="AB240">
        <v>1</v>
      </c>
      <c r="AC240">
        <v>1</v>
      </c>
      <c r="AD240">
        <v>5</v>
      </c>
      <c r="AE240">
        <v>4</v>
      </c>
      <c r="AF240">
        <v>15</v>
      </c>
      <c r="AG240">
        <v>16</v>
      </c>
      <c r="AH240">
        <v>16</v>
      </c>
    </row>
    <row r="241" spans="1:34" x14ac:dyDescent="0.3">
      <c r="A241" s="11" t="s">
        <v>7374</v>
      </c>
      <c r="B241" t="s">
        <v>7092</v>
      </c>
      <c r="C241" t="s">
        <v>7924</v>
      </c>
      <c r="D241">
        <v>18</v>
      </c>
      <c r="E241" t="s">
        <v>7110</v>
      </c>
      <c r="F241" t="s">
        <v>7095</v>
      </c>
      <c r="G241" t="s">
        <v>7102</v>
      </c>
      <c r="H241">
        <v>3</v>
      </c>
      <c r="I241">
        <v>1</v>
      </c>
      <c r="J241" t="s">
        <v>7103</v>
      </c>
      <c r="K241" t="s">
        <v>7103</v>
      </c>
      <c r="L241" t="s">
        <v>7109</v>
      </c>
      <c r="M241" t="s">
        <v>7100</v>
      </c>
      <c r="N241">
        <v>1</v>
      </c>
      <c r="O241">
        <v>2</v>
      </c>
      <c r="P241">
        <v>0</v>
      </c>
      <c r="Q241" t="s">
        <v>401</v>
      </c>
      <c r="R241" t="s">
        <v>401</v>
      </c>
      <c r="S241" t="s">
        <v>401</v>
      </c>
      <c r="T241" t="s">
        <v>7101</v>
      </c>
      <c r="U241" t="s">
        <v>7101</v>
      </c>
      <c r="V241" t="s">
        <v>7101</v>
      </c>
      <c r="W241" t="s">
        <v>7101</v>
      </c>
      <c r="X241" t="s">
        <v>7101</v>
      </c>
      <c r="Y241">
        <v>5</v>
      </c>
      <c r="Z241">
        <v>3</v>
      </c>
      <c r="AA241">
        <v>3</v>
      </c>
      <c r="AB241">
        <v>1</v>
      </c>
      <c r="AC241">
        <v>1</v>
      </c>
      <c r="AD241">
        <v>4</v>
      </c>
      <c r="AE241">
        <v>4</v>
      </c>
      <c r="AF241">
        <v>8</v>
      </c>
      <c r="AG241">
        <v>8</v>
      </c>
      <c r="AH241">
        <v>8</v>
      </c>
    </row>
    <row r="242" spans="1:34" x14ac:dyDescent="0.3">
      <c r="A242" s="11" t="s">
        <v>7375</v>
      </c>
      <c r="B242" t="s">
        <v>7092</v>
      </c>
      <c r="C242" t="s">
        <v>7923</v>
      </c>
      <c r="D242">
        <v>17</v>
      </c>
      <c r="E242" t="s">
        <v>7094</v>
      </c>
      <c r="F242" t="s">
        <v>7095</v>
      </c>
      <c r="G242" t="s">
        <v>7102</v>
      </c>
      <c r="H242">
        <v>3</v>
      </c>
      <c r="I242">
        <v>2</v>
      </c>
      <c r="J242" t="s">
        <v>7103</v>
      </c>
      <c r="K242" t="s">
        <v>7103</v>
      </c>
      <c r="L242" t="s">
        <v>7099</v>
      </c>
      <c r="M242" t="s">
        <v>7100</v>
      </c>
      <c r="N242">
        <v>1</v>
      </c>
      <c r="O242">
        <v>2</v>
      </c>
      <c r="P242">
        <v>0</v>
      </c>
      <c r="Q242" t="s">
        <v>401</v>
      </c>
      <c r="R242" t="s">
        <v>401</v>
      </c>
      <c r="S242" t="s">
        <v>401</v>
      </c>
      <c r="T242" t="s">
        <v>7101</v>
      </c>
      <c r="U242" t="s">
        <v>401</v>
      </c>
      <c r="V242" t="s">
        <v>7101</v>
      </c>
      <c r="W242" t="s">
        <v>7101</v>
      </c>
      <c r="X242" t="s">
        <v>401</v>
      </c>
      <c r="Y242">
        <v>5</v>
      </c>
      <c r="Z242">
        <v>3</v>
      </c>
      <c r="AA242">
        <v>4</v>
      </c>
      <c r="AB242">
        <v>1</v>
      </c>
      <c r="AC242">
        <v>3</v>
      </c>
      <c r="AD242">
        <v>3</v>
      </c>
      <c r="AE242">
        <v>2</v>
      </c>
      <c r="AF242">
        <v>17</v>
      </c>
      <c r="AG242">
        <v>18</v>
      </c>
      <c r="AH242">
        <v>17</v>
      </c>
    </row>
    <row r="243" spans="1:34" x14ac:dyDescent="0.3">
      <c r="A243" s="11" t="s">
        <v>7376</v>
      </c>
      <c r="B243" t="s">
        <v>7092</v>
      </c>
      <c r="C243" t="s">
        <v>7924</v>
      </c>
      <c r="D243">
        <v>17</v>
      </c>
      <c r="E243" t="s">
        <v>7094</v>
      </c>
      <c r="F243" t="s">
        <v>7105</v>
      </c>
      <c r="G243" t="s">
        <v>7102</v>
      </c>
      <c r="H243">
        <v>2</v>
      </c>
      <c r="I243">
        <v>3</v>
      </c>
      <c r="J243" t="s">
        <v>7106</v>
      </c>
      <c r="K243" t="s">
        <v>7106</v>
      </c>
      <c r="L243" t="s">
        <v>7109</v>
      </c>
      <c r="M243" t="s">
        <v>7104</v>
      </c>
      <c r="N243">
        <v>1</v>
      </c>
      <c r="O243">
        <v>2</v>
      </c>
      <c r="P243">
        <v>0</v>
      </c>
      <c r="Q243" t="s">
        <v>401</v>
      </c>
      <c r="R243" t="s">
        <v>7101</v>
      </c>
      <c r="S243" t="s">
        <v>401</v>
      </c>
      <c r="T243" t="s">
        <v>401</v>
      </c>
      <c r="U243" t="s">
        <v>401</v>
      </c>
      <c r="V243" t="s">
        <v>7101</v>
      </c>
      <c r="W243" t="s">
        <v>7101</v>
      </c>
      <c r="X243" t="s">
        <v>401</v>
      </c>
      <c r="Y243">
        <v>5</v>
      </c>
      <c r="Z243">
        <v>3</v>
      </c>
      <c r="AA243">
        <v>3</v>
      </c>
      <c r="AB243">
        <v>1</v>
      </c>
      <c r="AC243">
        <v>3</v>
      </c>
      <c r="AD243">
        <v>3</v>
      </c>
      <c r="AE243">
        <v>0</v>
      </c>
      <c r="AF243">
        <v>10</v>
      </c>
      <c r="AG243">
        <v>11</v>
      </c>
      <c r="AH243">
        <v>11</v>
      </c>
    </row>
    <row r="244" spans="1:34" x14ac:dyDescent="0.3">
      <c r="A244" s="11" t="s">
        <v>7377</v>
      </c>
      <c r="B244" t="s">
        <v>7092</v>
      </c>
      <c r="C244" t="s">
        <v>7923</v>
      </c>
      <c r="D244">
        <v>18</v>
      </c>
      <c r="E244" t="s">
        <v>7094</v>
      </c>
      <c r="F244" t="s">
        <v>7105</v>
      </c>
      <c r="G244" t="s">
        <v>7102</v>
      </c>
      <c r="H244">
        <v>2</v>
      </c>
      <c r="I244">
        <v>1</v>
      </c>
      <c r="J244" t="s">
        <v>7097</v>
      </c>
      <c r="K244" t="s">
        <v>7103</v>
      </c>
      <c r="L244" t="s">
        <v>7099</v>
      </c>
      <c r="M244" t="s">
        <v>7100</v>
      </c>
      <c r="N244">
        <v>4</v>
      </c>
      <c r="O244">
        <v>2</v>
      </c>
      <c r="P244">
        <v>0</v>
      </c>
      <c r="Q244" t="s">
        <v>7101</v>
      </c>
      <c r="R244" t="s">
        <v>7101</v>
      </c>
      <c r="S244" t="s">
        <v>401</v>
      </c>
      <c r="T244" t="s">
        <v>7101</v>
      </c>
      <c r="U244" t="s">
        <v>7101</v>
      </c>
      <c r="V244" t="s">
        <v>7101</v>
      </c>
      <c r="W244" t="s">
        <v>7101</v>
      </c>
      <c r="X244" t="s">
        <v>7101</v>
      </c>
      <c r="Y244">
        <v>4</v>
      </c>
      <c r="Z244">
        <v>3</v>
      </c>
      <c r="AA244">
        <v>2</v>
      </c>
      <c r="AB244">
        <v>4</v>
      </c>
      <c r="AC244">
        <v>5</v>
      </c>
      <c r="AD244">
        <v>3</v>
      </c>
      <c r="AE244">
        <v>2</v>
      </c>
      <c r="AF244">
        <v>9</v>
      </c>
      <c r="AG244">
        <v>10</v>
      </c>
      <c r="AH244">
        <v>11</v>
      </c>
    </row>
    <row r="245" spans="1:34" x14ac:dyDescent="0.3">
      <c r="A245" s="11" t="s">
        <v>7378</v>
      </c>
      <c r="B245" t="s">
        <v>7092</v>
      </c>
      <c r="C245" t="s">
        <v>7924</v>
      </c>
      <c r="D245">
        <v>17</v>
      </c>
      <c r="E245" t="s">
        <v>7094</v>
      </c>
      <c r="F245" t="s">
        <v>7095</v>
      </c>
      <c r="G245" t="s">
        <v>7096</v>
      </c>
      <c r="H245">
        <v>2</v>
      </c>
      <c r="I245">
        <v>1</v>
      </c>
      <c r="J245" t="s">
        <v>7103</v>
      </c>
      <c r="K245" t="s">
        <v>7103</v>
      </c>
      <c r="L245" t="s">
        <v>7099</v>
      </c>
      <c r="M245" t="s">
        <v>7100</v>
      </c>
      <c r="N245">
        <v>2</v>
      </c>
      <c r="O245">
        <v>3</v>
      </c>
      <c r="P245">
        <v>0</v>
      </c>
      <c r="Q245" t="s">
        <v>401</v>
      </c>
      <c r="R245" t="s">
        <v>401</v>
      </c>
      <c r="S245" t="s">
        <v>401</v>
      </c>
      <c r="T245" t="s">
        <v>7101</v>
      </c>
      <c r="U245" t="s">
        <v>7101</v>
      </c>
      <c r="V245" t="s">
        <v>7101</v>
      </c>
      <c r="W245" t="s">
        <v>7101</v>
      </c>
      <c r="X245" t="s">
        <v>7101</v>
      </c>
      <c r="Y245">
        <v>3</v>
      </c>
      <c r="Z245">
        <v>2</v>
      </c>
      <c r="AA245">
        <v>3</v>
      </c>
      <c r="AB245">
        <v>1</v>
      </c>
      <c r="AC245">
        <v>2</v>
      </c>
      <c r="AD245">
        <v>3</v>
      </c>
      <c r="AE245">
        <v>0</v>
      </c>
      <c r="AF245">
        <v>15</v>
      </c>
      <c r="AG245">
        <v>15</v>
      </c>
      <c r="AH245">
        <v>16</v>
      </c>
    </row>
    <row r="246" spans="1:34" x14ac:dyDescent="0.3">
      <c r="A246" s="11" t="s">
        <v>7379</v>
      </c>
      <c r="B246" t="s">
        <v>7092</v>
      </c>
      <c r="C246" t="s">
        <v>7923</v>
      </c>
      <c r="D246">
        <v>17</v>
      </c>
      <c r="E246" t="s">
        <v>7094</v>
      </c>
      <c r="F246" t="s">
        <v>7105</v>
      </c>
      <c r="G246" t="s">
        <v>7102</v>
      </c>
      <c r="H246">
        <v>4</v>
      </c>
      <c r="I246">
        <v>3</v>
      </c>
      <c r="J246" t="s">
        <v>7088</v>
      </c>
      <c r="K246" t="s">
        <v>7103</v>
      </c>
      <c r="L246" t="s">
        <v>7109</v>
      </c>
      <c r="M246" t="s">
        <v>7104</v>
      </c>
      <c r="N246">
        <v>1</v>
      </c>
      <c r="O246">
        <v>2</v>
      </c>
      <c r="P246">
        <v>0</v>
      </c>
      <c r="Q246" t="s">
        <v>401</v>
      </c>
      <c r="R246" t="s">
        <v>401</v>
      </c>
      <c r="S246" t="s">
        <v>401</v>
      </c>
      <c r="T246" t="s">
        <v>7101</v>
      </c>
      <c r="U246" t="s">
        <v>7101</v>
      </c>
      <c r="V246" t="s">
        <v>7101</v>
      </c>
      <c r="W246" t="s">
        <v>7101</v>
      </c>
      <c r="X246" t="s">
        <v>7101</v>
      </c>
      <c r="Y246">
        <v>3</v>
      </c>
      <c r="Z246">
        <v>2</v>
      </c>
      <c r="AA246">
        <v>3</v>
      </c>
      <c r="AB246">
        <v>1</v>
      </c>
      <c r="AC246">
        <v>2</v>
      </c>
      <c r="AD246">
        <v>3</v>
      </c>
      <c r="AE246">
        <v>0</v>
      </c>
      <c r="AF246">
        <v>14</v>
      </c>
      <c r="AG246">
        <v>12</v>
      </c>
      <c r="AH246">
        <v>12</v>
      </c>
    </row>
    <row r="247" spans="1:34" x14ac:dyDescent="0.3">
      <c r="A247" s="11" t="s">
        <v>7380</v>
      </c>
      <c r="B247" t="s">
        <v>7092</v>
      </c>
      <c r="C247" t="s">
        <v>7924</v>
      </c>
      <c r="D247">
        <v>17</v>
      </c>
      <c r="E247" t="s">
        <v>7110</v>
      </c>
      <c r="F247" t="s">
        <v>7095</v>
      </c>
      <c r="G247" t="s">
        <v>7102</v>
      </c>
      <c r="H247">
        <v>2</v>
      </c>
      <c r="I247">
        <v>2</v>
      </c>
      <c r="J247" t="s">
        <v>7103</v>
      </c>
      <c r="K247" t="s">
        <v>7103</v>
      </c>
      <c r="L247" t="s">
        <v>7099</v>
      </c>
      <c r="M247" t="s">
        <v>7104</v>
      </c>
      <c r="N247">
        <v>2</v>
      </c>
      <c r="O247">
        <v>2</v>
      </c>
      <c r="P247">
        <v>0</v>
      </c>
      <c r="Q247" t="s">
        <v>401</v>
      </c>
      <c r="R247" t="s">
        <v>7101</v>
      </c>
      <c r="S247" t="s">
        <v>401</v>
      </c>
      <c r="T247" t="s">
        <v>7101</v>
      </c>
      <c r="U247" t="s">
        <v>7101</v>
      </c>
      <c r="V247" t="s">
        <v>7101</v>
      </c>
      <c r="W247" t="s">
        <v>7101</v>
      </c>
      <c r="X247" t="s">
        <v>401</v>
      </c>
      <c r="Y247">
        <v>4</v>
      </c>
      <c r="Z247">
        <v>5</v>
      </c>
      <c r="AA247">
        <v>2</v>
      </c>
      <c r="AB247">
        <v>1</v>
      </c>
      <c r="AC247">
        <v>1</v>
      </c>
      <c r="AD247">
        <v>1</v>
      </c>
      <c r="AE247">
        <v>0</v>
      </c>
      <c r="AF247">
        <v>12</v>
      </c>
      <c r="AG247">
        <v>13</v>
      </c>
      <c r="AH247">
        <v>13</v>
      </c>
    </row>
    <row r="248" spans="1:34" x14ac:dyDescent="0.3">
      <c r="A248" s="11" t="s">
        <v>7381</v>
      </c>
      <c r="B248" t="s">
        <v>7092</v>
      </c>
      <c r="C248" t="s">
        <v>7923</v>
      </c>
      <c r="D248">
        <v>17</v>
      </c>
      <c r="E248" t="s">
        <v>7094</v>
      </c>
      <c r="F248" t="s">
        <v>7095</v>
      </c>
      <c r="G248" t="s">
        <v>7102</v>
      </c>
      <c r="H248">
        <v>4</v>
      </c>
      <c r="I248">
        <v>4</v>
      </c>
      <c r="J248" t="s">
        <v>7098</v>
      </c>
      <c r="K248" t="s">
        <v>7098</v>
      </c>
      <c r="L248" t="s">
        <v>7109</v>
      </c>
      <c r="M248" t="s">
        <v>7100</v>
      </c>
      <c r="N248">
        <v>1</v>
      </c>
      <c r="O248">
        <v>2</v>
      </c>
      <c r="P248">
        <v>0</v>
      </c>
      <c r="Q248" t="s">
        <v>7101</v>
      </c>
      <c r="R248" t="s">
        <v>7101</v>
      </c>
      <c r="S248" t="s">
        <v>401</v>
      </c>
      <c r="T248" t="s">
        <v>7101</v>
      </c>
      <c r="U248" t="s">
        <v>7101</v>
      </c>
      <c r="V248" t="s">
        <v>7101</v>
      </c>
      <c r="W248" t="s">
        <v>7101</v>
      </c>
      <c r="X248" t="s">
        <v>7101</v>
      </c>
      <c r="Y248">
        <v>4</v>
      </c>
      <c r="Z248">
        <v>5</v>
      </c>
      <c r="AA248">
        <v>5</v>
      </c>
      <c r="AB248">
        <v>1</v>
      </c>
      <c r="AC248">
        <v>3</v>
      </c>
      <c r="AD248">
        <v>2</v>
      </c>
      <c r="AE248">
        <v>0</v>
      </c>
      <c r="AF248">
        <v>13</v>
      </c>
      <c r="AG248">
        <v>13</v>
      </c>
      <c r="AH248">
        <v>13</v>
      </c>
    </row>
    <row r="249" spans="1:34" x14ac:dyDescent="0.3">
      <c r="A249" s="11" t="s">
        <v>7382</v>
      </c>
      <c r="B249" t="s">
        <v>7092</v>
      </c>
      <c r="C249" t="s">
        <v>7924</v>
      </c>
      <c r="D249">
        <v>16</v>
      </c>
      <c r="E249" t="s">
        <v>7094</v>
      </c>
      <c r="F249" t="s">
        <v>7095</v>
      </c>
      <c r="G249" t="s">
        <v>7102</v>
      </c>
      <c r="H249">
        <v>4</v>
      </c>
      <c r="I249">
        <v>4</v>
      </c>
      <c r="J249" t="s">
        <v>7088</v>
      </c>
      <c r="K249" t="s">
        <v>7103</v>
      </c>
      <c r="L249" t="s">
        <v>7109</v>
      </c>
      <c r="M249" t="s">
        <v>7104</v>
      </c>
      <c r="N249">
        <v>1</v>
      </c>
      <c r="O249">
        <v>2</v>
      </c>
      <c r="P249">
        <v>0</v>
      </c>
      <c r="Q249" t="s">
        <v>401</v>
      </c>
      <c r="R249" t="s">
        <v>7101</v>
      </c>
      <c r="S249" t="s">
        <v>401</v>
      </c>
      <c r="T249" t="s">
        <v>7101</v>
      </c>
      <c r="U249" t="s">
        <v>7101</v>
      </c>
      <c r="V249" t="s">
        <v>7101</v>
      </c>
      <c r="W249" t="s">
        <v>7101</v>
      </c>
      <c r="X249" t="s">
        <v>401</v>
      </c>
      <c r="Y249">
        <v>4</v>
      </c>
      <c r="Z249">
        <v>2</v>
      </c>
      <c r="AA249">
        <v>4</v>
      </c>
      <c r="AB249">
        <v>2</v>
      </c>
      <c r="AC249">
        <v>4</v>
      </c>
      <c r="AD249">
        <v>1</v>
      </c>
      <c r="AE249">
        <v>0</v>
      </c>
      <c r="AF249">
        <v>13</v>
      </c>
      <c r="AG249">
        <v>13</v>
      </c>
      <c r="AH249">
        <v>14</v>
      </c>
    </row>
    <row r="250" spans="1:34" x14ac:dyDescent="0.3">
      <c r="A250" s="11" t="s">
        <v>7383</v>
      </c>
      <c r="B250" t="s">
        <v>7092</v>
      </c>
      <c r="C250" t="s">
        <v>7923</v>
      </c>
      <c r="D250">
        <v>16</v>
      </c>
      <c r="E250" t="s">
        <v>7094</v>
      </c>
      <c r="F250" t="s">
        <v>7105</v>
      </c>
      <c r="G250" t="s">
        <v>7102</v>
      </c>
      <c r="H250">
        <v>1</v>
      </c>
      <c r="I250">
        <v>1</v>
      </c>
      <c r="J250" t="s">
        <v>7103</v>
      </c>
      <c r="K250" t="s">
        <v>7103</v>
      </c>
      <c r="L250" t="s">
        <v>7107</v>
      </c>
      <c r="M250" t="s">
        <v>7100</v>
      </c>
      <c r="N250">
        <v>2</v>
      </c>
      <c r="O250">
        <v>2</v>
      </c>
      <c r="P250">
        <v>0</v>
      </c>
      <c r="Q250" t="s">
        <v>401</v>
      </c>
      <c r="R250" t="s">
        <v>7101</v>
      </c>
      <c r="S250" t="s">
        <v>401</v>
      </c>
      <c r="T250" t="s">
        <v>401</v>
      </c>
      <c r="U250" t="s">
        <v>7101</v>
      </c>
      <c r="V250" t="s">
        <v>7101</v>
      </c>
      <c r="W250" t="s">
        <v>7101</v>
      </c>
      <c r="X250" t="s">
        <v>401</v>
      </c>
      <c r="Y250">
        <v>3</v>
      </c>
      <c r="Z250">
        <v>4</v>
      </c>
      <c r="AA250">
        <v>2</v>
      </c>
      <c r="AB250">
        <v>1</v>
      </c>
      <c r="AC250">
        <v>1</v>
      </c>
      <c r="AD250">
        <v>5</v>
      </c>
      <c r="AE250">
        <v>2</v>
      </c>
      <c r="AF250">
        <v>9</v>
      </c>
      <c r="AG250">
        <v>9</v>
      </c>
      <c r="AH250">
        <v>9</v>
      </c>
    </row>
    <row r="251" spans="1:34" x14ac:dyDescent="0.3">
      <c r="A251" s="11" t="s">
        <v>7384</v>
      </c>
      <c r="B251" t="s">
        <v>7092</v>
      </c>
      <c r="C251" t="s">
        <v>7924</v>
      </c>
      <c r="D251">
        <v>16</v>
      </c>
      <c r="E251" t="s">
        <v>7094</v>
      </c>
      <c r="F251" t="s">
        <v>7095</v>
      </c>
      <c r="G251" t="s">
        <v>7102</v>
      </c>
      <c r="H251">
        <v>3</v>
      </c>
      <c r="I251">
        <v>2</v>
      </c>
      <c r="J251" t="s">
        <v>7097</v>
      </c>
      <c r="K251" t="s">
        <v>7103</v>
      </c>
      <c r="L251" t="s">
        <v>7109</v>
      </c>
      <c r="M251" t="s">
        <v>7100</v>
      </c>
      <c r="N251">
        <v>2</v>
      </c>
      <c r="O251">
        <v>3</v>
      </c>
      <c r="P251">
        <v>0</v>
      </c>
      <c r="Q251" t="s">
        <v>401</v>
      </c>
      <c r="R251" t="s">
        <v>401</v>
      </c>
      <c r="S251" t="s">
        <v>401</v>
      </c>
      <c r="T251" t="s">
        <v>7101</v>
      </c>
      <c r="U251" t="s">
        <v>7101</v>
      </c>
      <c r="V251" t="s">
        <v>7101</v>
      </c>
      <c r="W251" t="s">
        <v>7101</v>
      </c>
      <c r="X251" t="s">
        <v>7101</v>
      </c>
      <c r="Y251">
        <v>5</v>
      </c>
      <c r="Z251">
        <v>3</v>
      </c>
      <c r="AA251">
        <v>3</v>
      </c>
      <c r="AB251">
        <v>1</v>
      </c>
      <c r="AC251">
        <v>3</v>
      </c>
      <c r="AD251">
        <v>2</v>
      </c>
      <c r="AE251">
        <v>0</v>
      </c>
      <c r="AF251">
        <v>12</v>
      </c>
      <c r="AG251">
        <v>12</v>
      </c>
      <c r="AH251">
        <v>12</v>
      </c>
    </row>
    <row r="252" spans="1:34" x14ac:dyDescent="0.3">
      <c r="A252" s="11" t="s">
        <v>7385</v>
      </c>
      <c r="B252" t="s">
        <v>7092</v>
      </c>
      <c r="C252" t="s">
        <v>7923</v>
      </c>
      <c r="D252">
        <v>17</v>
      </c>
      <c r="E252" t="s">
        <v>7094</v>
      </c>
      <c r="F252" t="s">
        <v>7105</v>
      </c>
      <c r="G252" t="s">
        <v>7102</v>
      </c>
      <c r="H252">
        <v>2</v>
      </c>
      <c r="I252">
        <v>2</v>
      </c>
      <c r="J252" t="s">
        <v>7103</v>
      </c>
      <c r="K252" t="s">
        <v>7103</v>
      </c>
      <c r="L252" t="s">
        <v>7107</v>
      </c>
      <c r="M252" t="s">
        <v>7104</v>
      </c>
      <c r="N252">
        <v>1</v>
      </c>
      <c r="O252">
        <v>2</v>
      </c>
      <c r="P252">
        <v>0</v>
      </c>
      <c r="Q252" t="s">
        <v>401</v>
      </c>
      <c r="R252" t="s">
        <v>401</v>
      </c>
      <c r="S252" t="s">
        <v>401</v>
      </c>
      <c r="T252" t="s">
        <v>7101</v>
      </c>
      <c r="U252" t="s">
        <v>401</v>
      </c>
      <c r="V252" t="s">
        <v>7101</v>
      </c>
      <c r="W252" t="s">
        <v>7101</v>
      </c>
      <c r="X252" t="s">
        <v>7101</v>
      </c>
      <c r="Y252">
        <v>4</v>
      </c>
      <c r="Z252">
        <v>4</v>
      </c>
      <c r="AA252">
        <v>2</v>
      </c>
      <c r="AB252">
        <v>5</v>
      </c>
      <c r="AC252">
        <v>5</v>
      </c>
      <c r="AD252">
        <v>4</v>
      </c>
      <c r="AE252">
        <v>0</v>
      </c>
      <c r="AF252">
        <v>16</v>
      </c>
      <c r="AG252">
        <v>16</v>
      </c>
      <c r="AH252">
        <v>16</v>
      </c>
    </row>
    <row r="253" spans="1:34" x14ac:dyDescent="0.3">
      <c r="A253" s="11" t="s">
        <v>7386</v>
      </c>
      <c r="B253" t="s">
        <v>7092</v>
      </c>
      <c r="C253" t="s">
        <v>7924</v>
      </c>
      <c r="D253">
        <v>16</v>
      </c>
      <c r="E253" t="s">
        <v>7094</v>
      </c>
      <c r="F253" t="s">
        <v>7095</v>
      </c>
      <c r="G253" t="s">
        <v>7102</v>
      </c>
      <c r="H253">
        <v>2</v>
      </c>
      <c r="I253">
        <v>1</v>
      </c>
      <c r="J253" t="s">
        <v>7103</v>
      </c>
      <c r="K253" t="s">
        <v>7103</v>
      </c>
      <c r="L253" t="s">
        <v>7107</v>
      </c>
      <c r="M253" t="s">
        <v>7100</v>
      </c>
      <c r="N253">
        <v>1</v>
      </c>
      <c r="O253">
        <v>1</v>
      </c>
      <c r="P253">
        <v>0</v>
      </c>
      <c r="Q253" t="s">
        <v>401</v>
      </c>
      <c r="R253" t="s">
        <v>401</v>
      </c>
      <c r="S253" t="s">
        <v>401</v>
      </c>
      <c r="T253" t="s">
        <v>401</v>
      </c>
      <c r="U253" t="s">
        <v>7101</v>
      </c>
      <c r="V253" t="s">
        <v>7101</v>
      </c>
      <c r="W253" t="s">
        <v>7101</v>
      </c>
      <c r="X253" t="s">
        <v>7101</v>
      </c>
      <c r="Y253">
        <v>4</v>
      </c>
      <c r="Z253">
        <v>5</v>
      </c>
      <c r="AA253">
        <v>2</v>
      </c>
      <c r="AB253">
        <v>1</v>
      </c>
      <c r="AC253">
        <v>1</v>
      </c>
      <c r="AD253">
        <v>5</v>
      </c>
      <c r="AE253">
        <v>4</v>
      </c>
      <c r="AF253">
        <v>9</v>
      </c>
      <c r="AG253">
        <v>10</v>
      </c>
      <c r="AH253">
        <v>10</v>
      </c>
    </row>
    <row r="254" spans="1:34" x14ac:dyDescent="0.3">
      <c r="A254" s="11" t="s">
        <v>7387</v>
      </c>
      <c r="B254" t="s">
        <v>7092</v>
      </c>
      <c r="C254" t="s">
        <v>7923</v>
      </c>
      <c r="D254">
        <v>16</v>
      </c>
      <c r="E254" t="s">
        <v>7094</v>
      </c>
      <c r="F254" t="s">
        <v>7095</v>
      </c>
      <c r="G254" t="s">
        <v>7096</v>
      </c>
      <c r="H254">
        <v>4</v>
      </c>
      <c r="I254">
        <v>1</v>
      </c>
      <c r="J254" t="s">
        <v>7103</v>
      </c>
      <c r="K254" t="s">
        <v>7103</v>
      </c>
      <c r="L254" t="s">
        <v>7107</v>
      </c>
      <c r="M254" t="s">
        <v>7100</v>
      </c>
      <c r="N254">
        <v>1</v>
      </c>
      <c r="O254">
        <v>2</v>
      </c>
      <c r="P254">
        <v>0</v>
      </c>
      <c r="Q254" t="s">
        <v>401</v>
      </c>
      <c r="R254" t="s">
        <v>401</v>
      </c>
      <c r="S254" t="s">
        <v>401</v>
      </c>
      <c r="T254" t="s">
        <v>7101</v>
      </c>
      <c r="U254" t="s">
        <v>7101</v>
      </c>
      <c r="V254" t="s">
        <v>7101</v>
      </c>
      <c r="W254" t="s">
        <v>7101</v>
      </c>
      <c r="X254" t="s">
        <v>7101</v>
      </c>
      <c r="Y254">
        <v>5</v>
      </c>
      <c r="Z254">
        <v>3</v>
      </c>
      <c r="AA254">
        <v>3</v>
      </c>
      <c r="AB254">
        <v>1</v>
      </c>
      <c r="AC254">
        <v>2</v>
      </c>
      <c r="AD254">
        <v>5</v>
      </c>
      <c r="AE254">
        <v>0</v>
      </c>
      <c r="AF254">
        <v>14</v>
      </c>
      <c r="AG254">
        <v>13</v>
      </c>
      <c r="AH254">
        <v>13</v>
      </c>
    </row>
    <row r="255" spans="1:34" x14ac:dyDescent="0.3">
      <c r="A255" s="11" t="s">
        <v>7388</v>
      </c>
      <c r="B255" t="s">
        <v>7092</v>
      </c>
      <c r="C255" t="s">
        <v>7924</v>
      </c>
      <c r="D255">
        <v>18</v>
      </c>
      <c r="E255" t="s">
        <v>7094</v>
      </c>
      <c r="F255" t="s">
        <v>7105</v>
      </c>
      <c r="G255" t="s">
        <v>7096</v>
      </c>
      <c r="H255">
        <v>2</v>
      </c>
      <c r="I255">
        <v>4</v>
      </c>
      <c r="J255" t="s">
        <v>7106</v>
      </c>
      <c r="K255" t="s">
        <v>7103</v>
      </c>
      <c r="L255" t="s">
        <v>7099</v>
      </c>
      <c r="M255" t="s">
        <v>7100</v>
      </c>
      <c r="N255">
        <v>2</v>
      </c>
      <c r="O255">
        <v>2</v>
      </c>
      <c r="P255">
        <v>1</v>
      </c>
      <c r="Q255" t="s">
        <v>401</v>
      </c>
      <c r="R255" t="s">
        <v>7101</v>
      </c>
      <c r="S255" t="s">
        <v>401</v>
      </c>
      <c r="T255" t="s">
        <v>401</v>
      </c>
      <c r="U255" t="s">
        <v>7101</v>
      </c>
      <c r="V255" t="s">
        <v>7101</v>
      </c>
      <c r="W255" t="s">
        <v>7101</v>
      </c>
      <c r="X255" t="s">
        <v>401</v>
      </c>
      <c r="Y255">
        <v>4</v>
      </c>
      <c r="Z255">
        <v>3</v>
      </c>
      <c r="AA255">
        <v>3</v>
      </c>
      <c r="AB255">
        <v>1</v>
      </c>
      <c r="AC255">
        <v>1</v>
      </c>
      <c r="AD255">
        <v>3</v>
      </c>
      <c r="AE255">
        <v>18</v>
      </c>
      <c r="AF255">
        <v>10</v>
      </c>
      <c r="AG255">
        <v>10</v>
      </c>
      <c r="AH255">
        <v>10</v>
      </c>
    </row>
    <row r="256" spans="1:34" x14ac:dyDescent="0.3">
      <c r="A256" s="11" t="s">
        <v>7389</v>
      </c>
      <c r="B256" t="s">
        <v>7092</v>
      </c>
      <c r="C256" t="s">
        <v>7923</v>
      </c>
      <c r="D256">
        <v>18</v>
      </c>
      <c r="E256" t="s">
        <v>7094</v>
      </c>
      <c r="F256" t="s">
        <v>7105</v>
      </c>
      <c r="G256" t="s">
        <v>7102</v>
      </c>
      <c r="H256">
        <v>2</v>
      </c>
      <c r="I256">
        <v>2</v>
      </c>
      <c r="J256" t="s">
        <v>7097</v>
      </c>
      <c r="K256" t="s">
        <v>7106</v>
      </c>
      <c r="L256" t="s">
        <v>7099</v>
      </c>
      <c r="M256" t="s">
        <v>7100</v>
      </c>
      <c r="N256">
        <v>1</v>
      </c>
      <c r="O256">
        <v>2</v>
      </c>
      <c r="P256">
        <v>1</v>
      </c>
      <c r="Q256" t="s">
        <v>401</v>
      </c>
      <c r="R256" t="s">
        <v>7101</v>
      </c>
      <c r="S256" t="s">
        <v>401</v>
      </c>
      <c r="T256" t="s">
        <v>401</v>
      </c>
      <c r="U256" t="s">
        <v>401</v>
      </c>
      <c r="V256" t="s">
        <v>7101</v>
      </c>
      <c r="W256" t="s">
        <v>7101</v>
      </c>
      <c r="X256" t="s">
        <v>7101</v>
      </c>
      <c r="Y256">
        <v>5</v>
      </c>
      <c r="Z256">
        <v>3</v>
      </c>
      <c r="AA256">
        <v>1</v>
      </c>
      <c r="AB256">
        <v>1</v>
      </c>
      <c r="AC256">
        <v>1</v>
      </c>
      <c r="AD256">
        <v>5</v>
      </c>
      <c r="AE256">
        <v>16</v>
      </c>
      <c r="AF256">
        <v>9</v>
      </c>
      <c r="AG256">
        <v>8</v>
      </c>
      <c r="AH256">
        <v>10</v>
      </c>
    </row>
    <row r="257" spans="1:34" x14ac:dyDescent="0.3">
      <c r="A257" s="11" t="s">
        <v>7390</v>
      </c>
      <c r="B257" t="s">
        <v>7092</v>
      </c>
      <c r="C257" t="s">
        <v>7924</v>
      </c>
      <c r="D257">
        <v>18</v>
      </c>
      <c r="E257" t="s">
        <v>7094</v>
      </c>
      <c r="F257" t="s">
        <v>7095</v>
      </c>
      <c r="G257" t="s">
        <v>7102</v>
      </c>
      <c r="H257">
        <v>3</v>
      </c>
      <c r="I257">
        <v>3</v>
      </c>
      <c r="J257" t="s">
        <v>7103</v>
      </c>
      <c r="K257" t="s">
        <v>7103</v>
      </c>
      <c r="L257" t="s">
        <v>7099</v>
      </c>
      <c r="M257" t="s">
        <v>7100</v>
      </c>
      <c r="N257">
        <v>2</v>
      </c>
      <c r="O257">
        <v>1</v>
      </c>
      <c r="P257">
        <v>1</v>
      </c>
      <c r="Q257" t="s">
        <v>401</v>
      </c>
      <c r="R257" t="s">
        <v>401</v>
      </c>
      <c r="S257" t="s">
        <v>401</v>
      </c>
      <c r="T257" t="s">
        <v>401</v>
      </c>
      <c r="U257" t="s">
        <v>7101</v>
      </c>
      <c r="V257" t="s">
        <v>401</v>
      </c>
      <c r="W257" t="s">
        <v>7101</v>
      </c>
      <c r="X257" t="s">
        <v>401</v>
      </c>
      <c r="Y257">
        <v>4</v>
      </c>
      <c r="Z257">
        <v>1</v>
      </c>
      <c r="AA257">
        <v>1</v>
      </c>
      <c r="AB257">
        <v>1</v>
      </c>
      <c r="AC257">
        <v>1</v>
      </c>
      <c r="AD257">
        <v>3</v>
      </c>
      <c r="AE257">
        <v>14</v>
      </c>
      <c r="AF257">
        <v>8</v>
      </c>
      <c r="AG257">
        <v>7</v>
      </c>
      <c r="AH257">
        <v>7</v>
      </c>
    </row>
    <row r="258" spans="1:34" x14ac:dyDescent="0.3">
      <c r="A258" s="11" t="s">
        <v>7391</v>
      </c>
      <c r="B258" t="s">
        <v>7092</v>
      </c>
      <c r="C258" t="s">
        <v>7923</v>
      </c>
      <c r="D258">
        <v>18</v>
      </c>
      <c r="E258" t="s">
        <v>7094</v>
      </c>
      <c r="F258" t="s">
        <v>7095</v>
      </c>
      <c r="G258" t="s">
        <v>7102</v>
      </c>
      <c r="H258">
        <v>2</v>
      </c>
      <c r="I258">
        <v>2</v>
      </c>
      <c r="J258" t="s">
        <v>7103</v>
      </c>
      <c r="K258" t="s">
        <v>7097</v>
      </c>
      <c r="L258" t="s">
        <v>7099</v>
      </c>
      <c r="M258" t="s">
        <v>7103</v>
      </c>
      <c r="N258">
        <v>1</v>
      </c>
      <c r="O258">
        <v>1</v>
      </c>
      <c r="P258">
        <v>1</v>
      </c>
      <c r="Q258" t="s">
        <v>401</v>
      </c>
      <c r="R258" t="s">
        <v>7101</v>
      </c>
      <c r="S258" t="s">
        <v>401</v>
      </c>
      <c r="T258" t="s">
        <v>7101</v>
      </c>
      <c r="U258" t="s">
        <v>401</v>
      </c>
      <c r="V258" t="s">
        <v>401</v>
      </c>
      <c r="W258" t="s">
        <v>7101</v>
      </c>
      <c r="X258" t="s">
        <v>7101</v>
      </c>
      <c r="Y258">
        <v>4</v>
      </c>
      <c r="Z258">
        <v>4</v>
      </c>
      <c r="AA258">
        <v>3</v>
      </c>
      <c r="AB258">
        <v>2</v>
      </c>
      <c r="AC258">
        <v>2</v>
      </c>
      <c r="AD258">
        <v>1</v>
      </c>
      <c r="AE258">
        <v>26</v>
      </c>
      <c r="AF258">
        <v>7</v>
      </c>
      <c r="AG258">
        <v>8</v>
      </c>
      <c r="AH258">
        <v>8</v>
      </c>
    </row>
    <row r="259" spans="1:34" x14ac:dyDescent="0.3">
      <c r="A259" s="11" t="s">
        <v>7392</v>
      </c>
      <c r="B259" t="s">
        <v>7092</v>
      </c>
      <c r="C259" t="s">
        <v>7924</v>
      </c>
      <c r="D259">
        <v>17</v>
      </c>
      <c r="E259" t="s">
        <v>7094</v>
      </c>
      <c r="F259" t="s">
        <v>7095</v>
      </c>
      <c r="G259" t="s">
        <v>7102</v>
      </c>
      <c r="H259">
        <v>4</v>
      </c>
      <c r="I259">
        <v>4</v>
      </c>
      <c r="J259" t="s">
        <v>7098</v>
      </c>
      <c r="K259" t="s">
        <v>7098</v>
      </c>
      <c r="L259" t="s">
        <v>7099</v>
      </c>
      <c r="M259" t="s">
        <v>7100</v>
      </c>
      <c r="N259">
        <v>1</v>
      </c>
      <c r="O259">
        <v>1</v>
      </c>
      <c r="P259">
        <v>0</v>
      </c>
      <c r="Q259" t="s">
        <v>401</v>
      </c>
      <c r="R259" t="s">
        <v>7101</v>
      </c>
      <c r="S259" t="s">
        <v>401</v>
      </c>
      <c r="T259" t="s">
        <v>7101</v>
      </c>
      <c r="U259" t="s">
        <v>401</v>
      </c>
      <c r="V259" t="s">
        <v>7101</v>
      </c>
      <c r="W259" t="s">
        <v>7101</v>
      </c>
      <c r="X259" t="s">
        <v>401</v>
      </c>
      <c r="Y259">
        <v>4</v>
      </c>
      <c r="Z259">
        <v>2</v>
      </c>
      <c r="AA259">
        <v>1</v>
      </c>
      <c r="AB259">
        <v>1</v>
      </c>
      <c r="AC259">
        <v>2</v>
      </c>
      <c r="AD259">
        <v>5</v>
      </c>
      <c r="AE259">
        <v>6</v>
      </c>
      <c r="AF259">
        <v>10</v>
      </c>
      <c r="AG259">
        <v>8</v>
      </c>
      <c r="AH259">
        <v>9</v>
      </c>
    </row>
    <row r="260" spans="1:34" x14ac:dyDescent="0.3">
      <c r="A260" s="11" t="s">
        <v>7393</v>
      </c>
      <c r="B260" t="s">
        <v>7092</v>
      </c>
      <c r="C260" t="s">
        <v>7923</v>
      </c>
      <c r="D260">
        <v>17</v>
      </c>
      <c r="E260" t="s">
        <v>7094</v>
      </c>
      <c r="F260" t="s">
        <v>7095</v>
      </c>
      <c r="G260" t="s">
        <v>7102</v>
      </c>
      <c r="H260">
        <v>3</v>
      </c>
      <c r="I260">
        <v>2</v>
      </c>
      <c r="J260" t="s">
        <v>7103</v>
      </c>
      <c r="K260" t="s">
        <v>7103</v>
      </c>
      <c r="L260" t="s">
        <v>7099</v>
      </c>
      <c r="M260" t="s">
        <v>7104</v>
      </c>
      <c r="N260">
        <v>1</v>
      </c>
      <c r="O260">
        <v>2</v>
      </c>
      <c r="P260">
        <v>0</v>
      </c>
      <c r="Q260" t="s">
        <v>401</v>
      </c>
      <c r="R260" t="s">
        <v>401</v>
      </c>
      <c r="S260" t="s">
        <v>401</v>
      </c>
      <c r="T260" t="s">
        <v>7101</v>
      </c>
      <c r="U260" t="s">
        <v>7101</v>
      </c>
      <c r="V260" t="s">
        <v>7101</v>
      </c>
      <c r="W260" t="s">
        <v>401</v>
      </c>
      <c r="X260" t="s">
        <v>401</v>
      </c>
      <c r="Y260">
        <v>5</v>
      </c>
      <c r="Z260">
        <v>4</v>
      </c>
      <c r="AA260">
        <v>2</v>
      </c>
      <c r="AB260">
        <v>1</v>
      </c>
      <c r="AC260">
        <v>1</v>
      </c>
      <c r="AD260">
        <v>3</v>
      </c>
      <c r="AE260">
        <v>4</v>
      </c>
      <c r="AF260">
        <v>14</v>
      </c>
      <c r="AG260">
        <v>14</v>
      </c>
      <c r="AH260">
        <v>15</v>
      </c>
    </row>
    <row r="261" spans="1:34" x14ac:dyDescent="0.3">
      <c r="A261" s="11" t="s">
        <v>7394</v>
      </c>
      <c r="B261" t="s">
        <v>7092</v>
      </c>
      <c r="C261" t="s">
        <v>7924</v>
      </c>
      <c r="D261">
        <v>17</v>
      </c>
      <c r="E261" t="s">
        <v>7094</v>
      </c>
      <c r="F261" t="s">
        <v>7105</v>
      </c>
      <c r="G261" t="s">
        <v>7102</v>
      </c>
      <c r="H261">
        <v>1</v>
      </c>
      <c r="I261">
        <v>1</v>
      </c>
      <c r="J261" t="s">
        <v>7097</v>
      </c>
      <c r="K261" t="s">
        <v>7097</v>
      </c>
      <c r="L261" t="s">
        <v>7099</v>
      </c>
      <c r="M261" t="s">
        <v>7100</v>
      </c>
      <c r="N261">
        <v>1</v>
      </c>
      <c r="O261">
        <v>3</v>
      </c>
      <c r="P261">
        <v>0</v>
      </c>
      <c r="Q261" t="s">
        <v>401</v>
      </c>
      <c r="R261" t="s">
        <v>7101</v>
      </c>
      <c r="S261" t="s">
        <v>401</v>
      </c>
      <c r="T261" t="s">
        <v>7101</v>
      </c>
      <c r="U261" t="s">
        <v>7101</v>
      </c>
      <c r="V261" t="s">
        <v>7101</v>
      </c>
      <c r="W261" t="s">
        <v>7101</v>
      </c>
      <c r="X261" t="s">
        <v>7101</v>
      </c>
      <c r="Y261">
        <v>4</v>
      </c>
      <c r="Z261">
        <v>3</v>
      </c>
      <c r="AA261">
        <v>2</v>
      </c>
      <c r="AB261">
        <v>1</v>
      </c>
      <c r="AC261">
        <v>2</v>
      </c>
      <c r="AD261">
        <v>4</v>
      </c>
      <c r="AE261">
        <v>10</v>
      </c>
      <c r="AF261">
        <v>11</v>
      </c>
      <c r="AG261">
        <v>10</v>
      </c>
      <c r="AH261">
        <v>10</v>
      </c>
    </row>
    <row r="262" spans="1:34" x14ac:dyDescent="0.3">
      <c r="A262" s="11" t="s">
        <v>7395</v>
      </c>
      <c r="B262" t="s">
        <v>7092</v>
      </c>
      <c r="C262" t="s">
        <v>7923</v>
      </c>
      <c r="D262">
        <v>16</v>
      </c>
      <c r="E262" t="s">
        <v>7094</v>
      </c>
      <c r="F262" t="s">
        <v>7095</v>
      </c>
      <c r="G262" t="s">
        <v>7102</v>
      </c>
      <c r="H262">
        <v>1</v>
      </c>
      <c r="I262">
        <v>2</v>
      </c>
      <c r="J262" t="s">
        <v>7103</v>
      </c>
      <c r="K262" t="s">
        <v>7103</v>
      </c>
      <c r="L262" t="s">
        <v>7099</v>
      </c>
      <c r="M262" t="s">
        <v>7100</v>
      </c>
      <c r="N262">
        <v>1</v>
      </c>
      <c r="O262">
        <v>1</v>
      </c>
      <c r="P262">
        <v>0</v>
      </c>
      <c r="Q262" t="s">
        <v>401</v>
      </c>
      <c r="R262" t="s">
        <v>401</v>
      </c>
      <c r="S262" t="s">
        <v>401</v>
      </c>
      <c r="T262" t="s">
        <v>401</v>
      </c>
      <c r="U262" t="s">
        <v>7101</v>
      </c>
      <c r="V262" t="s">
        <v>401</v>
      </c>
      <c r="W262" t="s">
        <v>7101</v>
      </c>
      <c r="X262" t="s">
        <v>401</v>
      </c>
      <c r="Y262">
        <v>5</v>
      </c>
      <c r="Z262">
        <v>3</v>
      </c>
      <c r="AA262">
        <v>5</v>
      </c>
      <c r="AB262">
        <v>1</v>
      </c>
      <c r="AC262">
        <v>2</v>
      </c>
      <c r="AD262">
        <v>5</v>
      </c>
      <c r="AE262">
        <v>4</v>
      </c>
      <c r="AF262">
        <v>12</v>
      </c>
      <c r="AG262">
        <v>11</v>
      </c>
      <c r="AH262">
        <v>11</v>
      </c>
    </row>
    <row r="263" spans="1:34" x14ac:dyDescent="0.3">
      <c r="A263" s="11" t="s">
        <v>7396</v>
      </c>
      <c r="B263" t="s">
        <v>7092</v>
      </c>
      <c r="C263" t="s">
        <v>7924</v>
      </c>
      <c r="D263">
        <v>17</v>
      </c>
      <c r="E263" t="s">
        <v>7110</v>
      </c>
      <c r="F263" t="s">
        <v>7095</v>
      </c>
      <c r="G263" t="s">
        <v>7102</v>
      </c>
      <c r="H263">
        <v>2</v>
      </c>
      <c r="I263">
        <v>1</v>
      </c>
      <c r="J263" t="s">
        <v>7097</v>
      </c>
      <c r="K263" t="s">
        <v>7106</v>
      </c>
      <c r="L263" t="s">
        <v>7099</v>
      </c>
      <c r="M263" t="s">
        <v>7100</v>
      </c>
      <c r="N263">
        <v>3</v>
      </c>
      <c r="O263">
        <v>2</v>
      </c>
      <c r="P263">
        <v>0</v>
      </c>
      <c r="Q263" t="s">
        <v>401</v>
      </c>
      <c r="R263" t="s">
        <v>401</v>
      </c>
      <c r="S263" t="s">
        <v>401</v>
      </c>
      <c r="T263" t="s">
        <v>7101</v>
      </c>
      <c r="U263" t="s">
        <v>7101</v>
      </c>
      <c r="V263" t="s">
        <v>7101</v>
      </c>
      <c r="W263" t="s">
        <v>401</v>
      </c>
      <c r="X263" t="s">
        <v>401</v>
      </c>
      <c r="Y263">
        <v>2</v>
      </c>
      <c r="Z263">
        <v>1</v>
      </c>
      <c r="AA263">
        <v>1</v>
      </c>
      <c r="AB263">
        <v>1</v>
      </c>
      <c r="AC263">
        <v>1</v>
      </c>
      <c r="AD263">
        <v>3</v>
      </c>
      <c r="AE263">
        <v>2</v>
      </c>
      <c r="AF263">
        <v>13</v>
      </c>
      <c r="AG263">
        <v>13</v>
      </c>
      <c r="AH263">
        <v>13</v>
      </c>
    </row>
    <row r="264" spans="1:34" x14ac:dyDescent="0.3">
      <c r="A264" s="11" t="s">
        <v>7397</v>
      </c>
      <c r="B264" t="s">
        <v>7092</v>
      </c>
      <c r="C264" t="s">
        <v>7923</v>
      </c>
      <c r="D264">
        <v>17</v>
      </c>
      <c r="E264" t="s">
        <v>7110</v>
      </c>
      <c r="F264" t="s">
        <v>7105</v>
      </c>
      <c r="G264" t="s">
        <v>7096</v>
      </c>
      <c r="H264">
        <v>1</v>
      </c>
      <c r="I264">
        <v>4</v>
      </c>
      <c r="J264" t="s">
        <v>7103</v>
      </c>
      <c r="K264" t="s">
        <v>7103</v>
      </c>
      <c r="L264" t="s">
        <v>7099</v>
      </c>
      <c r="M264" t="s">
        <v>7103</v>
      </c>
      <c r="N264">
        <v>4</v>
      </c>
      <c r="O264">
        <v>1</v>
      </c>
      <c r="P264">
        <v>1</v>
      </c>
      <c r="Q264" t="s">
        <v>401</v>
      </c>
      <c r="R264" t="s">
        <v>7101</v>
      </c>
      <c r="S264" t="s">
        <v>401</v>
      </c>
      <c r="T264" t="s">
        <v>401</v>
      </c>
      <c r="U264" t="s">
        <v>7101</v>
      </c>
      <c r="V264" t="s">
        <v>7101</v>
      </c>
      <c r="W264" t="s">
        <v>7101</v>
      </c>
      <c r="X264" t="s">
        <v>401</v>
      </c>
      <c r="Y264">
        <v>5</v>
      </c>
      <c r="Z264">
        <v>5</v>
      </c>
      <c r="AA264">
        <v>4</v>
      </c>
      <c r="AB264">
        <v>1</v>
      </c>
      <c r="AC264">
        <v>1</v>
      </c>
      <c r="AD264">
        <v>5</v>
      </c>
      <c r="AE264">
        <v>14</v>
      </c>
      <c r="AF264">
        <v>9</v>
      </c>
      <c r="AG264">
        <v>9</v>
      </c>
      <c r="AH264">
        <v>8</v>
      </c>
    </row>
    <row r="265" spans="1:34" x14ac:dyDescent="0.3">
      <c r="A265" s="11" t="s">
        <v>7398</v>
      </c>
      <c r="B265" t="s">
        <v>7092</v>
      </c>
      <c r="C265" t="s">
        <v>7924</v>
      </c>
      <c r="D265">
        <v>18</v>
      </c>
      <c r="E265" t="s">
        <v>7094</v>
      </c>
      <c r="F265" t="s">
        <v>7095</v>
      </c>
      <c r="G265" t="s">
        <v>7102</v>
      </c>
      <c r="H265">
        <v>2</v>
      </c>
      <c r="I265">
        <v>2</v>
      </c>
      <c r="J265" t="s">
        <v>7103</v>
      </c>
      <c r="K265" t="s">
        <v>7106</v>
      </c>
      <c r="L265" t="s">
        <v>7109</v>
      </c>
      <c r="M265" t="s">
        <v>7104</v>
      </c>
      <c r="N265">
        <v>1</v>
      </c>
      <c r="O265">
        <v>2</v>
      </c>
      <c r="P265">
        <v>0</v>
      </c>
      <c r="Q265" t="s">
        <v>401</v>
      </c>
      <c r="R265" t="s">
        <v>401</v>
      </c>
      <c r="S265" t="s">
        <v>401</v>
      </c>
      <c r="T265" t="s">
        <v>401</v>
      </c>
      <c r="U265" t="s">
        <v>7101</v>
      </c>
      <c r="V265" t="s">
        <v>401</v>
      </c>
      <c r="W265" t="s">
        <v>7101</v>
      </c>
      <c r="X265" t="s">
        <v>401</v>
      </c>
      <c r="Y265">
        <v>5</v>
      </c>
      <c r="Z265">
        <v>5</v>
      </c>
      <c r="AA265">
        <v>4</v>
      </c>
      <c r="AB265">
        <v>3</v>
      </c>
      <c r="AC265">
        <v>5</v>
      </c>
      <c r="AD265">
        <v>2</v>
      </c>
      <c r="AE265">
        <v>16</v>
      </c>
      <c r="AF265">
        <v>8</v>
      </c>
      <c r="AG265">
        <v>7</v>
      </c>
      <c r="AH265">
        <v>8</v>
      </c>
    </row>
    <row r="266" spans="1:34" x14ac:dyDescent="0.3">
      <c r="A266" s="11" t="s">
        <v>7399</v>
      </c>
      <c r="B266" t="s">
        <v>7092</v>
      </c>
      <c r="C266" t="s">
        <v>7923</v>
      </c>
      <c r="D266">
        <v>17</v>
      </c>
      <c r="E266" t="s">
        <v>7094</v>
      </c>
      <c r="F266" t="s">
        <v>7105</v>
      </c>
      <c r="G266" t="s">
        <v>7096</v>
      </c>
      <c r="H266">
        <v>2</v>
      </c>
      <c r="I266">
        <v>2</v>
      </c>
      <c r="J266" t="s">
        <v>7103</v>
      </c>
      <c r="K266" t="s">
        <v>7103</v>
      </c>
      <c r="L266" t="s">
        <v>7107</v>
      </c>
      <c r="M266" t="s">
        <v>7100</v>
      </c>
      <c r="N266">
        <v>1</v>
      </c>
      <c r="O266">
        <v>1</v>
      </c>
      <c r="P266">
        <v>1</v>
      </c>
      <c r="Q266" t="s">
        <v>401</v>
      </c>
      <c r="R266" t="s">
        <v>7101</v>
      </c>
      <c r="S266" t="s">
        <v>401</v>
      </c>
      <c r="T266" t="s">
        <v>401</v>
      </c>
      <c r="U266" t="s">
        <v>401</v>
      </c>
      <c r="V266" t="s">
        <v>401</v>
      </c>
      <c r="W266" t="s">
        <v>7101</v>
      </c>
      <c r="X266" t="s">
        <v>401</v>
      </c>
      <c r="Y266">
        <v>3</v>
      </c>
      <c r="Z266">
        <v>1</v>
      </c>
      <c r="AA266">
        <v>2</v>
      </c>
      <c r="AB266">
        <v>1</v>
      </c>
      <c r="AC266">
        <v>1</v>
      </c>
      <c r="AD266">
        <v>1</v>
      </c>
      <c r="AE266">
        <v>8</v>
      </c>
      <c r="AF266">
        <v>11</v>
      </c>
      <c r="AG266">
        <v>9</v>
      </c>
      <c r="AH266">
        <v>10</v>
      </c>
    </row>
    <row r="267" spans="1:34" x14ac:dyDescent="0.3">
      <c r="A267" s="11" t="s">
        <v>7400</v>
      </c>
      <c r="B267" t="s">
        <v>7092</v>
      </c>
      <c r="C267" t="s">
        <v>7924</v>
      </c>
      <c r="D267">
        <v>17</v>
      </c>
      <c r="E267" t="s">
        <v>7110</v>
      </c>
      <c r="F267" t="s">
        <v>7105</v>
      </c>
      <c r="G267" t="s">
        <v>7102</v>
      </c>
      <c r="H267">
        <v>1</v>
      </c>
      <c r="I267">
        <v>1</v>
      </c>
      <c r="J267" t="s">
        <v>7097</v>
      </c>
      <c r="K267" t="s">
        <v>7103</v>
      </c>
      <c r="L267" t="s">
        <v>7099</v>
      </c>
      <c r="M267" t="s">
        <v>7100</v>
      </c>
      <c r="N267">
        <v>2</v>
      </c>
      <c r="O267">
        <v>3</v>
      </c>
      <c r="P267">
        <v>0</v>
      </c>
      <c r="Q267" t="s">
        <v>401</v>
      </c>
      <c r="R267" t="s">
        <v>401</v>
      </c>
      <c r="S267" t="s">
        <v>401</v>
      </c>
      <c r="T267" t="s">
        <v>7101</v>
      </c>
      <c r="U267" t="s">
        <v>7101</v>
      </c>
      <c r="V267" t="s">
        <v>7101</v>
      </c>
      <c r="W267" t="s">
        <v>7101</v>
      </c>
      <c r="X267" t="s">
        <v>401</v>
      </c>
      <c r="Y267">
        <v>4</v>
      </c>
      <c r="Z267">
        <v>3</v>
      </c>
      <c r="AA267">
        <v>3</v>
      </c>
      <c r="AB267">
        <v>1</v>
      </c>
      <c r="AC267">
        <v>3</v>
      </c>
      <c r="AD267">
        <v>5</v>
      </c>
      <c r="AE267">
        <v>4</v>
      </c>
      <c r="AF267">
        <v>15</v>
      </c>
      <c r="AG267">
        <v>14</v>
      </c>
      <c r="AH267">
        <v>15</v>
      </c>
    </row>
    <row r="268" spans="1:34" x14ac:dyDescent="0.3">
      <c r="A268" s="11" t="s">
        <v>7401</v>
      </c>
      <c r="B268" t="s">
        <v>7092</v>
      </c>
      <c r="C268" t="s">
        <v>7923</v>
      </c>
      <c r="D268">
        <v>17</v>
      </c>
      <c r="E268" t="s">
        <v>7094</v>
      </c>
      <c r="F268" t="s">
        <v>7105</v>
      </c>
      <c r="G268" t="s">
        <v>7096</v>
      </c>
      <c r="H268">
        <v>4</v>
      </c>
      <c r="I268">
        <v>2</v>
      </c>
      <c r="J268" t="s">
        <v>7098</v>
      </c>
      <c r="K268" t="s">
        <v>7103</v>
      </c>
      <c r="L268" t="s">
        <v>7099</v>
      </c>
      <c r="M268" t="s">
        <v>7100</v>
      </c>
      <c r="N268">
        <v>1</v>
      </c>
      <c r="O268">
        <v>2</v>
      </c>
      <c r="P268">
        <v>0</v>
      </c>
      <c r="Q268" t="s">
        <v>401</v>
      </c>
      <c r="R268" t="s">
        <v>7101</v>
      </c>
      <c r="S268" t="s">
        <v>401</v>
      </c>
      <c r="T268" t="s">
        <v>7101</v>
      </c>
      <c r="U268" t="s">
        <v>7101</v>
      </c>
      <c r="V268" t="s">
        <v>7101</v>
      </c>
      <c r="W268" t="s">
        <v>401</v>
      </c>
      <c r="X268" t="s">
        <v>401</v>
      </c>
      <c r="Y268">
        <v>4</v>
      </c>
      <c r="Z268">
        <v>3</v>
      </c>
      <c r="AA268">
        <v>2</v>
      </c>
      <c r="AB268">
        <v>1</v>
      </c>
      <c r="AC268">
        <v>1</v>
      </c>
      <c r="AD268">
        <v>4</v>
      </c>
      <c r="AE268">
        <v>4</v>
      </c>
      <c r="AF268">
        <v>15</v>
      </c>
      <c r="AG268">
        <v>14</v>
      </c>
      <c r="AH268">
        <v>14</v>
      </c>
    </row>
    <row r="269" spans="1:34" x14ac:dyDescent="0.3">
      <c r="A269" s="11" t="s">
        <v>7402</v>
      </c>
      <c r="B269" t="s">
        <v>7092</v>
      </c>
      <c r="C269" t="s">
        <v>7924</v>
      </c>
      <c r="D269">
        <v>17</v>
      </c>
      <c r="E269" t="s">
        <v>7094</v>
      </c>
      <c r="F269" t="s">
        <v>7105</v>
      </c>
      <c r="G269" t="s">
        <v>7102</v>
      </c>
      <c r="H269">
        <v>4</v>
      </c>
      <c r="I269">
        <v>3</v>
      </c>
      <c r="J269" t="s">
        <v>7088</v>
      </c>
      <c r="K269" t="s">
        <v>7103</v>
      </c>
      <c r="L269" t="s">
        <v>7099</v>
      </c>
      <c r="M269" t="s">
        <v>7100</v>
      </c>
      <c r="N269">
        <v>2</v>
      </c>
      <c r="O269">
        <v>2</v>
      </c>
      <c r="P269">
        <v>0</v>
      </c>
      <c r="Q269" t="s">
        <v>401</v>
      </c>
      <c r="R269" t="s">
        <v>401</v>
      </c>
      <c r="S269" t="s">
        <v>401</v>
      </c>
      <c r="T269" t="s">
        <v>7101</v>
      </c>
      <c r="U269" t="s">
        <v>7101</v>
      </c>
      <c r="V269" t="s">
        <v>7101</v>
      </c>
      <c r="W269" t="s">
        <v>7101</v>
      </c>
      <c r="X269" t="s">
        <v>7101</v>
      </c>
      <c r="Y269">
        <v>2</v>
      </c>
      <c r="Z269">
        <v>5</v>
      </c>
      <c r="AA269">
        <v>5</v>
      </c>
      <c r="AB269">
        <v>1</v>
      </c>
      <c r="AC269">
        <v>4</v>
      </c>
      <c r="AD269">
        <v>5</v>
      </c>
      <c r="AE269">
        <v>8</v>
      </c>
      <c r="AF269">
        <v>15</v>
      </c>
      <c r="AG269">
        <v>15</v>
      </c>
      <c r="AH269">
        <v>15</v>
      </c>
    </row>
    <row r="270" spans="1:34" x14ac:dyDescent="0.3">
      <c r="A270" s="11" t="s">
        <v>7403</v>
      </c>
      <c r="B270" t="s">
        <v>7092</v>
      </c>
      <c r="C270" t="s">
        <v>7923</v>
      </c>
      <c r="D270">
        <v>17</v>
      </c>
      <c r="E270" t="s">
        <v>7110</v>
      </c>
      <c r="F270" t="s">
        <v>7105</v>
      </c>
      <c r="G270" t="s">
        <v>7096</v>
      </c>
      <c r="H270">
        <v>4</v>
      </c>
      <c r="I270">
        <v>4</v>
      </c>
      <c r="J270" t="s">
        <v>7098</v>
      </c>
      <c r="K270" t="s">
        <v>7103</v>
      </c>
      <c r="L270" t="s">
        <v>7099</v>
      </c>
      <c r="M270" t="s">
        <v>7100</v>
      </c>
      <c r="N270">
        <v>2</v>
      </c>
      <c r="O270">
        <v>2</v>
      </c>
      <c r="P270">
        <v>0</v>
      </c>
      <c r="Q270" t="s">
        <v>401</v>
      </c>
      <c r="R270" t="s">
        <v>7101</v>
      </c>
      <c r="S270" t="s">
        <v>401</v>
      </c>
      <c r="T270" t="s">
        <v>401</v>
      </c>
      <c r="U270" t="s">
        <v>7101</v>
      </c>
      <c r="V270" t="s">
        <v>7101</v>
      </c>
      <c r="W270" t="s">
        <v>7101</v>
      </c>
      <c r="X270" t="s">
        <v>401</v>
      </c>
      <c r="Y270">
        <v>3</v>
      </c>
      <c r="Z270">
        <v>3</v>
      </c>
      <c r="AA270">
        <v>3</v>
      </c>
      <c r="AB270">
        <v>2</v>
      </c>
      <c r="AC270">
        <v>3</v>
      </c>
      <c r="AD270">
        <v>4</v>
      </c>
      <c r="AE270">
        <v>0</v>
      </c>
      <c r="AF270">
        <v>12</v>
      </c>
      <c r="AG270">
        <v>12</v>
      </c>
      <c r="AH270">
        <v>12</v>
      </c>
    </row>
    <row r="271" spans="1:34" x14ac:dyDescent="0.3">
      <c r="A271" s="11" t="s">
        <v>7404</v>
      </c>
      <c r="B271" t="s">
        <v>7092</v>
      </c>
      <c r="C271" t="s">
        <v>7924</v>
      </c>
      <c r="D271">
        <v>16</v>
      </c>
      <c r="E271" t="s">
        <v>7094</v>
      </c>
      <c r="F271" t="s">
        <v>7105</v>
      </c>
      <c r="G271" t="s">
        <v>7102</v>
      </c>
      <c r="H271">
        <v>4</v>
      </c>
      <c r="I271">
        <v>3</v>
      </c>
      <c r="J271" t="s">
        <v>7098</v>
      </c>
      <c r="K271" t="s">
        <v>7103</v>
      </c>
      <c r="L271" t="s">
        <v>7099</v>
      </c>
      <c r="M271" t="s">
        <v>7100</v>
      </c>
      <c r="N271">
        <v>1</v>
      </c>
      <c r="O271">
        <v>1</v>
      </c>
      <c r="P271">
        <v>0</v>
      </c>
      <c r="Q271" t="s">
        <v>401</v>
      </c>
      <c r="R271" t="s">
        <v>401</v>
      </c>
      <c r="S271" t="s">
        <v>401</v>
      </c>
      <c r="T271" t="s">
        <v>7101</v>
      </c>
      <c r="U271" t="s">
        <v>401</v>
      </c>
      <c r="V271" t="s">
        <v>7101</v>
      </c>
      <c r="W271" t="s">
        <v>7101</v>
      </c>
      <c r="X271" t="s">
        <v>401</v>
      </c>
      <c r="Y271">
        <v>5</v>
      </c>
      <c r="Z271">
        <v>4</v>
      </c>
      <c r="AA271">
        <v>5</v>
      </c>
      <c r="AB271">
        <v>1</v>
      </c>
      <c r="AC271">
        <v>1</v>
      </c>
      <c r="AD271">
        <v>3</v>
      </c>
      <c r="AE271">
        <v>7</v>
      </c>
      <c r="AF271">
        <v>14</v>
      </c>
      <c r="AG271">
        <v>14</v>
      </c>
      <c r="AH271">
        <v>15</v>
      </c>
    </row>
    <row r="272" spans="1:34" x14ac:dyDescent="0.3">
      <c r="A272" s="11" t="s">
        <v>7405</v>
      </c>
      <c r="B272" t="s">
        <v>7092</v>
      </c>
      <c r="C272" t="s">
        <v>7923</v>
      </c>
      <c r="D272">
        <v>16</v>
      </c>
      <c r="E272" t="s">
        <v>7094</v>
      </c>
      <c r="F272" t="s">
        <v>7095</v>
      </c>
      <c r="G272" t="s">
        <v>7102</v>
      </c>
      <c r="H272">
        <v>4</v>
      </c>
      <c r="I272">
        <v>4</v>
      </c>
      <c r="J272" t="s">
        <v>7106</v>
      </c>
      <c r="K272" t="s">
        <v>7106</v>
      </c>
      <c r="L272" t="s">
        <v>7099</v>
      </c>
      <c r="M272" t="s">
        <v>7100</v>
      </c>
      <c r="N272">
        <v>1</v>
      </c>
      <c r="O272">
        <v>1</v>
      </c>
      <c r="P272">
        <v>0</v>
      </c>
      <c r="Q272" t="s">
        <v>401</v>
      </c>
      <c r="R272" t="s">
        <v>401</v>
      </c>
      <c r="S272" t="s">
        <v>7101</v>
      </c>
      <c r="T272" t="s">
        <v>7101</v>
      </c>
      <c r="U272" t="s">
        <v>7101</v>
      </c>
      <c r="V272" t="s">
        <v>7101</v>
      </c>
      <c r="W272" t="s">
        <v>7101</v>
      </c>
      <c r="X272" t="s">
        <v>401</v>
      </c>
      <c r="Y272">
        <v>5</v>
      </c>
      <c r="Z272">
        <v>3</v>
      </c>
      <c r="AA272">
        <v>2</v>
      </c>
      <c r="AB272">
        <v>1</v>
      </c>
      <c r="AC272">
        <v>2</v>
      </c>
      <c r="AD272">
        <v>5</v>
      </c>
      <c r="AE272">
        <v>4</v>
      </c>
      <c r="AF272">
        <v>14</v>
      </c>
      <c r="AG272">
        <v>15</v>
      </c>
      <c r="AH272">
        <v>15</v>
      </c>
    </row>
    <row r="273" spans="1:34" x14ac:dyDescent="0.3">
      <c r="A273" s="11" t="s">
        <v>7406</v>
      </c>
      <c r="B273" t="s">
        <v>7092</v>
      </c>
      <c r="C273" t="s">
        <v>7924</v>
      </c>
      <c r="D273">
        <v>17</v>
      </c>
      <c r="E273" t="s">
        <v>7094</v>
      </c>
      <c r="F273" t="s">
        <v>7095</v>
      </c>
      <c r="G273" t="s">
        <v>7102</v>
      </c>
      <c r="H273">
        <v>4</v>
      </c>
      <c r="I273">
        <v>4</v>
      </c>
      <c r="J273" t="s">
        <v>7098</v>
      </c>
      <c r="K273" t="s">
        <v>7106</v>
      </c>
      <c r="L273" t="s">
        <v>7099</v>
      </c>
      <c r="M273" t="s">
        <v>7100</v>
      </c>
      <c r="N273">
        <v>1</v>
      </c>
      <c r="O273">
        <v>2</v>
      </c>
      <c r="P273">
        <v>0</v>
      </c>
      <c r="Q273" t="s">
        <v>401</v>
      </c>
      <c r="R273" t="s">
        <v>7101</v>
      </c>
      <c r="S273" t="s">
        <v>7101</v>
      </c>
      <c r="T273" t="s">
        <v>401</v>
      </c>
      <c r="U273" t="s">
        <v>7101</v>
      </c>
      <c r="V273" t="s">
        <v>7101</v>
      </c>
      <c r="W273" t="s">
        <v>7101</v>
      </c>
      <c r="X273" t="s">
        <v>7101</v>
      </c>
      <c r="Y273">
        <v>5</v>
      </c>
      <c r="Z273">
        <v>3</v>
      </c>
      <c r="AA273">
        <v>1</v>
      </c>
      <c r="AB273">
        <v>1</v>
      </c>
      <c r="AC273">
        <v>4</v>
      </c>
      <c r="AD273">
        <v>5</v>
      </c>
      <c r="AE273">
        <v>2</v>
      </c>
      <c r="AF273">
        <v>11</v>
      </c>
      <c r="AG273">
        <v>11</v>
      </c>
      <c r="AH273">
        <v>12</v>
      </c>
    </row>
    <row r="274" spans="1:34" x14ac:dyDescent="0.3">
      <c r="A274" s="11" t="s">
        <v>7407</v>
      </c>
      <c r="B274" t="s">
        <v>7092</v>
      </c>
      <c r="C274" t="s">
        <v>7923</v>
      </c>
      <c r="D274">
        <v>17</v>
      </c>
      <c r="E274" t="s">
        <v>7110</v>
      </c>
      <c r="F274" t="s">
        <v>7095</v>
      </c>
      <c r="G274" t="s">
        <v>7102</v>
      </c>
      <c r="H274">
        <v>1</v>
      </c>
      <c r="I274">
        <v>1</v>
      </c>
      <c r="J274" t="s">
        <v>7103</v>
      </c>
      <c r="K274" t="s">
        <v>7103</v>
      </c>
      <c r="L274" t="s">
        <v>7107</v>
      </c>
      <c r="M274" t="s">
        <v>7104</v>
      </c>
      <c r="N274">
        <v>2</v>
      </c>
      <c r="O274">
        <v>3</v>
      </c>
      <c r="P274">
        <v>0</v>
      </c>
      <c r="Q274" t="s">
        <v>401</v>
      </c>
      <c r="R274" t="s">
        <v>401</v>
      </c>
      <c r="S274" t="s">
        <v>401</v>
      </c>
      <c r="T274" t="s">
        <v>401</v>
      </c>
      <c r="U274" t="s">
        <v>401</v>
      </c>
      <c r="V274" t="s">
        <v>7101</v>
      </c>
      <c r="W274" t="s">
        <v>7101</v>
      </c>
      <c r="X274" t="s">
        <v>7101</v>
      </c>
      <c r="Y274">
        <v>4</v>
      </c>
      <c r="Z274">
        <v>3</v>
      </c>
      <c r="AA274">
        <v>3</v>
      </c>
      <c r="AB274">
        <v>1</v>
      </c>
      <c r="AC274">
        <v>1</v>
      </c>
      <c r="AD274">
        <v>1</v>
      </c>
      <c r="AE274">
        <v>2</v>
      </c>
      <c r="AF274">
        <v>13</v>
      </c>
      <c r="AG274">
        <v>14</v>
      </c>
      <c r="AH274">
        <v>15</v>
      </c>
    </row>
    <row r="275" spans="1:34" x14ac:dyDescent="0.3">
      <c r="A275" s="11" t="s">
        <v>7408</v>
      </c>
      <c r="B275" t="s">
        <v>7092</v>
      </c>
      <c r="C275" t="s">
        <v>7924</v>
      </c>
      <c r="D275">
        <v>17</v>
      </c>
      <c r="E275" t="s">
        <v>7094</v>
      </c>
      <c r="F275" t="s">
        <v>7095</v>
      </c>
      <c r="G275" t="s">
        <v>7102</v>
      </c>
      <c r="H275">
        <v>3</v>
      </c>
      <c r="I275">
        <v>3</v>
      </c>
      <c r="J275" t="s">
        <v>7106</v>
      </c>
      <c r="K275" t="s">
        <v>7103</v>
      </c>
      <c r="L275" t="s">
        <v>7107</v>
      </c>
      <c r="M275" t="s">
        <v>7100</v>
      </c>
      <c r="N275">
        <v>2</v>
      </c>
      <c r="O275">
        <v>3</v>
      </c>
      <c r="P275">
        <v>0</v>
      </c>
      <c r="Q275" t="s">
        <v>401</v>
      </c>
      <c r="R275" t="s">
        <v>7101</v>
      </c>
      <c r="S275" t="s">
        <v>401</v>
      </c>
      <c r="T275" t="s">
        <v>401</v>
      </c>
      <c r="U275" t="s">
        <v>7101</v>
      </c>
      <c r="V275" t="s">
        <v>7101</v>
      </c>
      <c r="W275" t="s">
        <v>7101</v>
      </c>
      <c r="X275" t="s">
        <v>7101</v>
      </c>
      <c r="Y275">
        <v>4</v>
      </c>
      <c r="Z275">
        <v>2</v>
      </c>
      <c r="AA275">
        <v>2</v>
      </c>
      <c r="AB275">
        <v>2</v>
      </c>
      <c r="AC275">
        <v>3</v>
      </c>
      <c r="AD275">
        <v>5</v>
      </c>
      <c r="AE275">
        <v>10</v>
      </c>
      <c r="AF275">
        <v>11</v>
      </c>
      <c r="AG275">
        <v>11</v>
      </c>
      <c r="AH275">
        <v>11</v>
      </c>
    </row>
    <row r="276" spans="1:34" x14ac:dyDescent="0.3">
      <c r="A276" s="11" t="s">
        <v>7409</v>
      </c>
      <c r="B276" t="s">
        <v>7092</v>
      </c>
      <c r="C276" t="s">
        <v>7923</v>
      </c>
      <c r="D276">
        <v>17</v>
      </c>
      <c r="E276" t="s">
        <v>7094</v>
      </c>
      <c r="F276" t="s">
        <v>7095</v>
      </c>
      <c r="G276" t="s">
        <v>7102</v>
      </c>
      <c r="H276">
        <v>1</v>
      </c>
      <c r="I276">
        <v>1</v>
      </c>
      <c r="J276" t="s">
        <v>7097</v>
      </c>
      <c r="K276" t="s">
        <v>7103</v>
      </c>
      <c r="L276" t="s">
        <v>7099</v>
      </c>
      <c r="M276" t="s">
        <v>7100</v>
      </c>
      <c r="N276">
        <v>1</v>
      </c>
      <c r="O276">
        <v>2</v>
      </c>
      <c r="P276">
        <v>0</v>
      </c>
      <c r="Q276" t="s">
        <v>7101</v>
      </c>
      <c r="R276" t="s">
        <v>401</v>
      </c>
      <c r="S276" t="s">
        <v>401</v>
      </c>
      <c r="T276" t="s">
        <v>401</v>
      </c>
      <c r="U276" t="s">
        <v>401</v>
      </c>
      <c r="V276" t="s">
        <v>7101</v>
      </c>
      <c r="W276" t="s">
        <v>401</v>
      </c>
      <c r="X276" t="s">
        <v>7101</v>
      </c>
      <c r="Y276">
        <v>4</v>
      </c>
      <c r="Z276">
        <v>3</v>
      </c>
      <c r="AA276">
        <v>2</v>
      </c>
      <c r="AB276">
        <v>1</v>
      </c>
      <c r="AC276">
        <v>1</v>
      </c>
      <c r="AD276">
        <v>4</v>
      </c>
      <c r="AE276">
        <v>10</v>
      </c>
      <c r="AF276">
        <v>10</v>
      </c>
      <c r="AG276">
        <v>9</v>
      </c>
      <c r="AH276">
        <v>10</v>
      </c>
    </row>
    <row r="277" spans="1:34" x14ac:dyDescent="0.3">
      <c r="A277" s="11" t="s">
        <v>7410</v>
      </c>
      <c r="B277" t="s">
        <v>7092</v>
      </c>
      <c r="C277" t="s">
        <v>7924</v>
      </c>
      <c r="D277">
        <v>18</v>
      </c>
      <c r="E277" t="s">
        <v>7094</v>
      </c>
      <c r="F277" t="s">
        <v>7095</v>
      </c>
      <c r="G277" t="s">
        <v>7102</v>
      </c>
      <c r="H277">
        <v>2</v>
      </c>
      <c r="I277">
        <v>1</v>
      </c>
      <c r="J277" t="s">
        <v>7103</v>
      </c>
      <c r="K277" t="s">
        <v>7103</v>
      </c>
      <c r="L277" t="s">
        <v>7099</v>
      </c>
      <c r="M277" t="s">
        <v>7103</v>
      </c>
      <c r="N277">
        <v>2</v>
      </c>
      <c r="O277">
        <v>3</v>
      </c>
      <c r="P277">
        <v>0</v>
      </c>
      <c r="Q277" t="s">
        <v>401</v>
      </c>
      <c r="R277" t="s">
        <v>7101</v>
      </c>
      <c r="S277" t="s">
        <v>401</v>
      </c>
      <c r="T277" t="s">
        <v>401</v>
      </c>
      <c r="U277" t="s">
        <v>401</v>
      </c>
      <c r="V277" t="s">
        <v>7101</v>
      </c>
      <c r="W277" t="s">
        <v>7101</v>
      </c>
      <c r="X277" t="s">
        <v>7101</v>
      </c>
      <c r="Y277">
        <v>4</v>
      </c>
      <c r="Z277">
        <v>4</v>
      </c>
      <c r="AA277">
        <v>4</v>
      </c>
      <c r="AB277">
        <v>1</v>
      </c>
      <c r="AC277">
        <v>1</v>
      </c>
      <c r="AD277">
        <v>3</v>
      </c>
      <c r="AE277">
        <v>10</v>
      </c>
      <c r="AF277">
        <v>12</v>
      </c>
      <c r="AG277">
        <v>10</v>
      </c>
      <c r="AH277">
        <v>11</v>
      </c>
    </row>
    <row r="278" spans="1:34" x14ac:dyDescent="0.3">
      <c r="A278" s="11" t="s">
        <v>7411</v>
      </c>
      <c r="B278" t="s">
        <v>7092</v>
      </c>
      <c r="C278" t="s">
        <v>7923</v>
      </c>
      <c r="D278">
        <v>16</v>
      </c>
      <c r="E278" t="s">
        <v>7094</v>
      </c>
      <c r="F278" t="s">
        <v>7095</v>
      </c>
      <c r="G278" t="s">
        <v>7102</v>
      </c>
      <c r="H278">
        <v>2</v>
      </c>
      <c r="I278">
        <v>1</v>
      </c>
      <c r="J278" t="s">
        <v>7103</v>
      </c>
      <c r="K278" t="s">
        <v>7103</v>
      </c>
      <c r="L278" t="s">
        <v>7099</v>
      </c>
      <c r="M278" t="s">
        <v>7100</v>
      </c>
      <c r="N278">
        <v>3</v>
      </c>
      <c r="O278">
        <v>1</v>
      </c>
      <c r="P278">
        <v>0</v>
      </c>
      <c r="Q278" t="s">
        <v>401</v>
      </c>
      <c r="R278" t="s">
        <v>401</v>
      </c>
      <c r="S278" t="s">
        <v>401</v>
      </c>
      <c r="T278" t="s">
        <v>401</v>
      </c>
      <c r="U278" t="s">
        <v>7101</v>
      </c>
      <c r="V278" t="s">
        <v>7101</v>
      </c>
      <c r="W278" t="s">
        <v>7101</v>
      </c>
      <c r="X278" t="s">
        <v>401</v>
      </c>
      <c r="Y278">
        <v>4</v>
      </c>
      <c r="Z278">
        <v>3</v>
      </c>
      <c r="AA278">
        <v>3</v>
      </c>
      <c r="AB278">
        <v>1</v>
      </c>
      <c r="AC278">
        <v>1</v>
      </c>
      <c r="AD278">
        <v>4</v>
      </c>
      <c r="AE278">
        <v>7</v>
      </c>
      <c r="AF278">
        <v>15</v>
      </c>
      <c r="AG278">
        <v>16</v>
      </c>
      <c r="AH278">
        <v>16</v>
      </c>
    </row>
    <row r="279" spans="1:34" x14ac:dyDescent="0.3">
      <c r="A279" s="11" t="s">
        <v>7412</v>
      </c>
      <c r="B279" t="s">
        <v>7092</v>
      </c>
      <c r="C279" t="s">
        <v>7924</v>
      </c>
      <c r="D279">
        <v>17</v>
      </c>
      <c r="E279" t="s">
        <v>7094</v>
      </c>
      <c r="F279" t="s">
        <v>7095</v>
      </c>
      <c r="G279" t="s">
        <v>7102</v>
      </c>
      <c r="H279">
        <v>1</v>
      </c>
      <c r="I279">
        <v>1</v>
      </c>
      <c r="J279" t="s">
        <v>7103</v>
      </c>
      <c r="K279" t="s">
        <v>7106</v>
      </c>
      <c r="L279" t="s">
        <v>7099</v>
      </c>
      <c r="M279" t="s">
        <v>7104</v>
      </c>
      <c r="N279">
        <v>1</v>
      </c>
      <c r="O279">
        <v>2</v>
      </c>
      <c r="P279">
        <v>0</v>
      </c>
      <c r="Q279" t="s">
        <v>401</v>
      </c>
      <c r="R279" t="s">
        <v>7101</v>
      </c>
      <c r="S279" t="s">
        <v>401</v>
      </c>
      <c r="T279" t="s">
        <v>401</v>
      </c>
      <c r="U279" t="s">
        <v>7101</v>
      </c>
      <c r="V279" t="s">
        <v>7101</v>
      </c>
      <c r="W279" t="s">
        <v>401</v>
      </c>
      <c r="X279" t="s">
        <v>401</v>
      </c>
      <c r="Y279">
        <v>4</v>
      </c>
      <c r="Z279">
        <v>3</v>
      </c>
      <c r="AA279">
        <v>4</v>
      </c>
      <c r="AB279">
        <v>1</v>
      </c>
      <c r="AC279">
        <v>2</v>
      </c>
      <c r="AD279">
        <v>5</v>
      </c>
      <c r="AE279">
        <v>4</v>
      </c>
      <c r="AF279">
        <v>11</v>
      </c>
      <c r="AG279">
        <v>10</v>
      </c>
      <c r="AH279">
        <v>11</v>
      </c>
    </row>
    <row r="280" spans="1:34" x14ac:dyDescent="0.3">
      <c r="A280" s="11" t="s">
        <v>7413</v>
      </c>
      <c r="B280" t="s">
        <v>7092</v>
      </c>
      <c r="C280" t="s">
        <v>7923</v>
      </c>
      <c r="D280">
        <v>17</v>
      </c>
      <c r="E280" t="s">
        <v>7094</v>
      </c>
      <c r="F280" t="s">
        <v>7095</v>
      </c>
      <c r="G280" t="s">
        <v>7102</v>
      </c>
      <c r="H280">
        <v>2</v>
      </c>
      <c r="I280">
        <v>3</v>
      </c>
      <c r="J280" t="s">
        <v>7103</v>
      </c>
      <c r="K280" t="s">
        <v>7103</v>
      </c>
      <c r="L280" t="s">
        <v>7099</v>
      </c>
      <c r="M280" t="s">
        <v>7104</v>
      </c>
      <c r="N280">
        <v>2</v>
      </c>
      <c r="O280">
        <v>1</v>
      </c>
      <c r="P280">
        <v>0</v>
      </c>
      <c r="Q280" t="s">
        <v>401</v>
      </c>
      <c r="R280" t="s">
        <v>401</v>
      </c>
      <c r="S280" t="s">
        <v>401</v>
      </c>
      <c r="T280" t="s">
        <v>401</v>
      </c>
      <c r="U280" t="s">
        <v>7101</v>
      </c>
      <c r="V280" t="s">
        <v>7101</v>
      </c>
      <c r="W280" t="s">
        <v>7101</v>
      </c>
      <c r="X280" t="s">
        <v>401</v>
      </c>
      <c r="Y280">
        <v>5</v>
      </c>
      <c r="Z280">
        <v>2</v>
      </c>
      <c r="AA280">
        <v>2</v>
      </c>
      <c r="AB280">
        <v>1</v>
      </c>
      <c r="AC280">
        <v>1</v>
      </c>
      <c r="AD280">
        <v>2</v>
      </c>
      <c r="AE280">
        <v>2</v>
      </c>
      <c r="AF280">
        <v>9</v>
      </c>
      <c r="AG280">
        <v>12</v>
      </c>
      <c r="AH280">
        <v>13</v>
      </c>
    </row>
    <row r="281" spans="1:34" x14ac:dyDescent="0.3">
      <c r="A281" s="11" t="s">
        <v>7414</v>
      </c>
      <c r="B281" t="s">
        <v>7092</v>
      </c>
      <c r="C281" t="s">
        <v>7924</v>
      </c>
      <c r="D281">
        <v>22</v>
      </c>
      <c r="E281" t="s">
        <v>7094</v>
      </c>
      <c r="F281" t="s">
        <v>7095</v>
      </c>
      <c r="G281" t="s">
        <v>7102</v>
      </c>
      <c r="H281">
        <v>3</v>
      </c>
      <c r="I281">
        <v>1</v>
      </c>
      <c r="J281" t="s">
        <v>7106</v>
      </c>
      <c r="K281" t="s">
        <v>7106</v>
      </c>
      <c r="L281" t="s">
        <v>7103</v>
      </c>
      <c r="M281" t="s">
        <v>7100</v>
      </c>
      <c r="N281">
        <v>1</v>
      </c>
      <c r="O281">
        <v>1</v>
      </c>
      <c r="P281">
        <v>3</v>
      </c>
      <c r="Q281" t="s">
        <v>401</v>
      </c>
      <c r="R281" t="s">
        <v>401</v>
      </c>
      <c r="S281" t="s">
        <v>401</v>
      </c>
      <c r="T281" t="s">
        <v>401</v>
      </c>
      <c r="U281" t="s">
        <v>401</v>
      </c>
      <c r="V281" t="s">
        <v>401</v>
      </c>
      <c r="W281" t="s">
        <v>7101</v>
      </c>
      <c r="X281" t="s">
        <v>7101</v>
      </c>
      <c r="Y281">
        <v>5</v>
      </c>
      <c r="Z281">
        <v>4</v>
      </c>
      <c r="AA281">
        <v>5</v>
      </c>
      <c r="AB281">
        <v>5</v>
      </c>
      <c r="AC281">
        <v>5</v>
      </c>
      <c r="AD281">
        <v>1</v>
      </c>
      <c r="AE281">
        <v>12</v>
      </c>
      <c r="AF281">
        <v>7</v>
      </c>
      <c r="AG281">
        <v>8</v>
      </c>
      <c r="AH281">
        <v>5</v>
      </c>
    </row>
    <row r="282" spans="1:34" x14ac:dyDescent="0.3">
      <c r="A282" s="11" t="s">
        <v>7415</v>
      </c>
      <c r="B282" t="s">
        <v>7092</v>
      </c>
      <c r="C282" t="s">
        <v>7923</v>
      </c>
      <c r="D282">
        <v>18</v>
      </c>
      <c r="E282" t="s">
        <v>7110</v>
      </c>
      <c r="F282" t="s">
        <v>7105</v>
      </c>
      <c r="G282" t="s">
        <v>7102</v>
      </c>
      <c r="H282">
        <v>3</v>
      </c>
      <c r="I282">
        <v>3</v>
      </c>
      <c r="J282" t="s">
        <v>7103</v>
      </c>
      <c r="K282" t="s">
        <v>7106</v>
      </c>
      <c r="L282" t="s">
        <v>7099</v>
      </c>
      <c r="M282" t="s">
        <v>7100</v>
      </c>
      <c r="N282">
        <v>1</v>
      </c>
      <c r="O282">
        <v>2</v>
      </c>
      <c r="P282">
        <v>0</v>
      </c>
      <c r="Q282" t="s">
        <v>401</v>
      </c>
      <c r="R282" t="s">
        <v>7101</v>
      </c>
      <c r="S282" t="s">
        <v>401</v>
      </c>
      <c r="T282" t="s">
        <v>401</v>
      </c>
      <c r="U282" t="s">
        <v>7101</v>
      </c>
      <c r="V282" t="s">
        <v>7101</v>
      </c>
      <c r="W282" t="s">
        <v>7101</v>
      </c>
      <c r="X282" t="s">
        <v>7101</v>
      </c>
      <c r="Y282">
        <v>4</v>
      </c>
      <c r="Z282">
        <v>3</v>
      </c>
      <c r="AA282">
        <v>3</v>
      </c>
      <c r="AB282">
        <v>1</v>
      </c>
      <c r="AC282">
        <v>3</v>
      </c>
      <c r="AD282">
        <v>5</v>
      </c>
      <c r="AE282">
        <v>8</v>
      </c>
      <c r="AF282">
        <v>10</v>
      </c>
      <c r="AG282">
        <v>9</v>
      </c>
      <c r="AH282">
        <v>10</v>
      </c>
    </row>
    <row r="283" spans="1:34" x14ac:dyDescent="0.3">
      <c r="A283" s="11" t="s">
        <v>7416</v>
      </c>
      <c r="B283" t="s">
        <v>7092</v>
      </c>
      <c r="C283" t="s">
        <v>7924</v>
      </c>
      <c r="D283">
        <v>16</v>
      </c>
      <c r="E283" t="s">
        <v>7094</v>
      </c>
      <c r="F283" t="s">
        <v>7095</v>
      </c>
      <c r="G283" t="s">
        <v>7102</v>
      </c>
      <c r="H283">
        <v>0</v>
      </c>
      <c r="I283">
        <v>2</v>
      </c>
      <c r="J283" t="s">
        <v>7103</v>
      </c>
      <c r="K283" t="s">
        <v>7103</v>
      </c>
      <c r="L283" t="s">
        <v>7103</v>
      </c>
      <c r="M283" t="s">
        <v>7100</v>
      </c>
      <c r="N283">
        <v>1</v>
      </c>
      <c r="O283">
        <v>1</v>
      </c>
      <c r="P283">
        <v>0</v>
      </c>
      <c r="Q283" t="s">
        <v>401</v>
      </c>
      <c r="R283" t="s">
        <v>401</v>
      </c>
      <c r="S283" t="s">
        <v>401</v>
      </c>
      <c r="T283" t="s">
        <v>401</v>
      </c>
      <c r="U283" t="s">
        <v>401</v>
      </c>
      <c r="V283" t="s">
        <v>7101</v>
      </c>
      <c r="W283" t="s">
        <v>7101</v>
      </c>
      <c r="X283" t="s">
        <v>401</v>
      </c>
      <c r="Y283">
        <v>4</v>
      </c>
      <c r="Z283">
        <v>3</v>
      </c>
      <c r="AA283">
        <v>2</v>
      </c>
      <c r="AB283">
        <v>2</v>
      </c>
      <c r="AC283">
        <v>4</v>
      </c>
      <c r="AD283">
        <v>5</v>
      </c>
      <c r="AE283">
        <v>0</v>
      </c>
      <c r="AF283">
        <v>11</v>
      </c>
      <c r="AG283">
        <v>12</v>
      </c>
      <c r="AH283">
        <v>11</v>
      </c>
    </row>
    <row r="284" spans="1:34" x14ac:dyDescent="0.3">
      <c r="A284" s="11" t="s">
        <v>7417</v>
      </c>
      <c r="B284" t="s">
        <v>7092</v>
      </c>
      <c r="C284" t="s">
        <v>7923</v>
      </c>
      <c r="D284">
        <v>18</v>
      </c>
      <c r="E284" t="s">
        <v>7094</v>
      </c>
      <c r="F284" t="s">
        <v>7095</v>
      </c>
      <c r="G284" t="s">
        <v>7102</v>
      </c>
      <c r="H284">
        <v>3</v>
      </c>
      <c r="I284">
        <v>2</v>
      </c>
      <c r="J284" t="s">
        <v>7106</v>
      </c>
      <c r="K284" t="s">
        <v>7103</v>
      </c>
      <c r="L284" t="s">
        <v>7099</v>
      </c>
      <c r="M284" t="s">
        <v>7100</v>
      </c>
      <c r="N284">
        <v>2</v>
      </c>
      <c r="O284">
        <v>1</v>
      </c>
      <c r="P284">
        <v>0</v>
      </c>
      <c r="Q284" t="s">
        <v>401</v>
      </c>
      <c r="R284" t="s">
        <v>401</v>
      </c>
      <c r="S284" t="s">
        <v>401</v>
      </c>
      <c r="T284" t="s">
        <v>401</v>
      </c>
      <c r="U284" t="s">
        <v>7101</v>
      </c>
      <c r="V284" t="s">
        <v>401</v>
      </c>
      <c r="W284" t="s">
        <v>7101</v>
      </c>
      <c r="X284" t="s">
        <v>401</v>
      </c>
      <c r="Y284">
        <v>4</v>
      </c>
      <c r="Z284">
        <v>4</v>
      </c>
      <c r="AA284">
        <v>5</v>
      </c>
      <c r="AB284">
        <v>2</v>
      </c>
      <c r="AC284">
        <v>4</v>
      </c>
      <c r="AD284">
        <v>5</v>
      </c>
      <c r="AE284">
        <v>8</v>
      </c>
      <c r="AF284">
        <v>7</v>
      </c>
      <c r="AG284">
        <v>8</v>
      </c>
      <c r="AH284">
        <v>7</v>
      </c>
    </row>
    <row r="285" spans="1:34" x14ac:dyDescent="0.3">
      <c r="A285" s="11" t="s">
        <v>7418</v>
      </c>
      <c r="B285" t="s">
        <v>7092</v>
      </c>
      <c r="C285" t="s">
        <v>7924</v>
      </c>
      <c r="D285">
        <v>16</v>
      </c>
      <c r="E285" t="s">
        <v>7094</v>
      </c>
      <c r="F285" t="s">
        <v>7095</v>
      </c>
      <c r="G285" t="s">
        <v>7102</v>
      </c>
      <c r="H285">
        <v>3</v>
      </c>
      <c r="I285">
        <v>3</v>
      </c>
      <c r="J285" t="s">
        <v>7097</v>
      </c>
      <c r="K285" t="s">
        <v>7103</v>
      </c>
      <c r="L285" t="s">
        <v>7109</v>
      </c>
      <c r="M285" t="s">
        <v>7103</v>
      </c>
      <c r="N285">
        <v>3</v>
      </c>
      <c r="O285">
        <v>2</v>
      </c>
      <c r="P285">
        <v>1</v>
      </c>
      <c r="Q285" t="s">
        <v>7101</v>
      </c>
      <c r="R285" t="s">
        <v>7101</v>
      </c>
      <c r="S285" t="s">
        <v>401</v>
      </c>
      <c r="T285" t="s">
        <v>401</v>
      </c>
      <c r="U285" t="s">
        <v>401</v>
      </c>
      <c r="V285" t="s">
        <v>7101</v>
      </c>
      <c r="W285" t="s">
        <v>7101</v>
      </c>
      <c r="X285" t="s">
        <v>401</v>
      </c>
      <c r="Y285">
        <v>5</v>
      </c>
      <c r="Z285">
        <v>3</v>
      </c>
      <c r="AA285">
        <v>3</v>
      </c>
      <c r="AB285">
        <v>1</v>
      </c>
      <c r="AC285">
        <v>3</v>
      </c>
      <c r="AD285">
        <v>2</v>
      </c>
      <c r="AE285">
        <v>4</v>
      </c>
      <c r="AF285">
        <v>9</v>
      </c>
      <c r="AG285">
        <v>11</v>
      </c>
      <c r="AH285">
        <v>10</v>
      </c>
    </row>
    <row r="286" spans="1:34" x14ac:dyDescent="0.3">
      <c r="A286" s="11" t="s">
        <v>7419</v>
      </c>
      <c r="B286" t="s">
        <v>7092</v>
      </c>
      <c r="C286" t="s">
        <v>7923</v>
      </c>
      <c r="D286">
        <v>18</v>
      </c>
      <c r="E286" t="s">
        <v>7094</v>
      </c>
      <c r="F286" t="s">
        <v>7095</v>
      </c>
      <c r="G286" t="s">
        <v>7102</v>
      </c>
      <c r="H286">
        <v>2</v>
      </c>
      <c r="I286">
        <v>1</v>
      </c>
      <c r="J286" t="s">
        <v>7106</v>
      </c>
      <c r="K286" t="s">
        <v>7106</v>
      </c>
      <c r="L286" t="s">
        <v>7103</v>
      </c>
      <c r="M286" t="s">
        <v>7100</v>
      </c>
      <c r="N286">
        <v>1</v>
      </c>
      <c r="O286">
        <v>1</v>
      </c>
      <c r="P286">
        <v>2</v>
      </c>
      <c r="Q286" t="s">
        <v>401</v>
      </c>
      <c r="R286" t="s">
        <v>401</v>
      </c>
      <c r="S286" t="s">
        <v>401</v>
      </c>
      <c r="T286" t="s">
        <v>401</v>
      </c>
      <c r="U286" t="s">
        <v>401</v>
      </c>
      <c r="V286" t="s">
        <v>401</v>
      </c>
      <c r="W286" t="s">
        <v>7101</v>
      </c>
      <c r="X286" t="s">
        <v>401</v>
      </c>
      <c r="Y286">
        <v>3</v>
      </c>
      <c r="Z286">
        <v>2</v>
      </c>
      <c r="AA286">
        <v>5</v>
      </c>
      <c r="AB286">
        <v>2</v>
      </c>
      <c r="AC286">
        <v>5</v>
      </c>
      <c r="AD286">
        <v>5</v>
      </c>
      <c r="AE286">
        <v>4</v>
      </c>
      <c r="AF286">
        <v>7</v>
      </c>
      <c r="AG286">
        <v>8</v>
      </c>
      <c r="AH286">
        <v>6</v>
      </c>
    </row>
    <row r="287" spans="1:34" x14ac:dyDescent="0.3">
      <c r="A287" s="11" t="s">
        <v>7420</v>
      </c>
      <c r="B287" t="s">
        <v>7092</v>
      </c>
      <c r="C287" t="s">
        <v>7924</v>
      </c>
      <c r="D287">
        <v>16</v>
      </c>
      <c r="E287" t="s">
        <v>7110</v>
      </c>
      <c r="F287" t="s">
        <v>7095</v>
      </c>
      <c r="G287" t="s">
        <v>7102</v>
      </c>
      <c r="H287">
        <v>2</v>
      </c>
      <c r="I287">
        <v>1</v>
      </c>
      <c r="J287" t="s">
        <v>7103</v>
      </c>
      <c r="K287" t="s">
        <v>7103</v>
      </c>
      <c r="L287" t="s">
        <v>7099</v>
      </c>
      <c r="M287" t="s">
        <v>7100</v>
      </c>
      <c r="N287">
        <v>2</v>
      </c>
      <c r="O287">
        <v>1</v>
      </c>
      <c r="P287">
        <v>0</v>
      </c>
      <c r="Q287" t="s">
        <v>401</v>
      </c>
      <c r="R287" t="s">
        <v>401</v>
      </c>
      <c r="S287" t="s">
        <v>401</v>
      </c>
      <c r="T287" t="s">
        <v>7101</v>
      </c>
      <c r="U287" t="s">
        <v>401</v>
      </c>
      <c r="V287" t="s">
        <v>7101</v>
      </c>
      <c r="W287" t="s">
        <v>401</v>
      </c>
      <c r="X287" t="s">
        <v>401</v>
      </c>
      <c r="Y287">
        <v>3</v>
      </c>
      <c r="Z287">
        <v>3</v>
      </c>
      <c r="AA287">
        <v>2</v>
      </c>
      <c r="AB287">
        <v>1</v>
      </c>
      <c r="AC287">
        <v>3</v>
      </c>
      <c r="AD287">
        <v>3</v>
      </c>
      <c r="AE287">
        <v>2</v>
      </c>
      <c r="AF287">
        <v>14</v>
      </c>
      <c r="AG287">
        <v>13</v>
      </c>
      <c r="AH287">
        <v>12</v>
      </c>
    </row>
    <row r="288" spans="1:34" x14ac:dyDescent="0.3">
      <c r="A288" s="11" t="s">
        <v>7421</v>
      </c>
      <c r="B288" t="s">
        <v>7092</v>
      </c>
      <c r="C288" t="s">
        <v>7923</v>
      </c>
      <c r="D288">
        <v>17</v>
      </c>
      <c r="E288" t="s">
        <v>7110</v>
      </c>
      <c r="F288" t="s">
        <v>7095</v>
      </c>
      <c r="G288" t="s">
        <v>7102</v>
      </c>
      <c r="H288">
        <v>2</v>
      </c>
      <c r="I288">
        <v>1</v>
      </c>
      <c r="J288" t="s">
        <v>7103</v>
      </c>
      <c r="K288" t="s">
        <v>7103</v>
      </c>
      <c r="L288" t="s">
        <v>7099</v>
      </c>
      <c r="M288" t="s">
        <v>7100</v>
      </c>
      <c r="N288">
        <v>1</v>
      </c>
      <c r="O288">
        <v>1</v>
      </c>
      <c r="P288">
        <v>0</v>
      </c>
      <c r="Q288" t="s">
        <v>401</v>
      </c>
      <c r="R288" t="s">
        <v>401</v>
      </c>
      <c r="S288" t="s">
        <v>401</v>
      </c>
      <c r="T288" t="s">
        <v>401</v>
      </c>
      <c r="U288" t="s">
        <v>401</v>
      </c>
      <c r="V288" t="s">
        <v>7101</v>
      </c>
      <c r="W288" t="s">
        <v>7101</v>
      </c>
      <c r="X288" t="s">
        <v>401</v>
      </c>
      <c r="Y288">
        <v>4</v>
      </c>
      <c r="Z288">
        <v>4</v>
      </c>
      <c r="AA288">
        <v>2</v>
      </c>
      <c r="AB288">
        <v>2</v>
      </c>
      <c r="AC288">
        <v>4</v>
      </c>
      <c r="AD288">
        <v>5</v>
      </c>
      <c r="AE288">
        <v>0</v>
      </c>
      <c r="AF288">
        <v>12</v>
      </c>
      <c r="AG288">
        <v>12</v>
      </c>
      <c r="AH288">
        <v>13</v>
      </c>
    </row>
    <row r="289" spans="1:34" x14ac:dyDescent="0.3">
      <c r="A289" s="11" t="s">
        <v>7422</v>
      </c>
      <c r="B289" t="s">
        <v>7092</v>
      </c>
      <c r="C289" t="s">
        <v>7924</v>
      </c>
      <c r="D289">
        <v>17</v>
      </c>
      <c r="E289" t="s">
        <v>7094</v>
      </c>
      <c r="F289" t="s">
        <v>7105</v>
      </c>
      <c r="G289" t="s">
        <v>7102</v>
      </c>
      <c r="H289">
        <v>1</v>
      </c>
      <c r="I289">
        <v>1</v>
      </c>
      <c r="J289" t="s">
        <v>7088</v>
      </c>
      <c r="K289" t="s">
        <v>7103</v>
      </c>
      <c r="L289" t="s">
        <v>7099</v>
      </c>
      <c r="M289" t="s">
        <v>7100</v>
      </c>
      <c r="N289">
        <v>2</v>
      </c>
      <c r="O289">
        <v>1</v>
      </c>
      <c r="P289">
        <v>1</v>
      </c>
      <c r="Q289" t="s">
        <v>401</v>
      </c>
      <c r="R289" t="s">
        <v>7101</v>
      </c>
      <c r="S289" t="s">
        <v>401</v>
      </c>
      <c r="T289" t="s">
        <v>7101</v>
      </c>
      <c r="U289" t="s">
        <v>7101</v>
      </c>
      <c r="V289" t="s">
        <v>7101</v>
      </c>
      <c r="W289" t="s">
        <v>7101</v>
      </c>
      <c r="X289" t="s">
        <v>401</v>
      </c>
      <c r="Y289">
        <v>4</v>
      </c>
      <c r="Z289">
        <v>4</v>
      </c>
      <c r="AA289">
        <v>4</v>
      </c>
      <c r="AB289">
        <v>1</v>
      </c>
      <c r="AC289">
        <v>2</v>
      </c>
      <c r="AD289">
        <v>5</v>
      </c>
      <c r="AE289">
        <v>0</v>
      </c>
      <c r="AF289">
        <v>9</v>
      </c>
      <c r="AG289">
        <v>10</v>
      </c>
      <c r="AH289">
        <v>10</v>
      </c>
    </row>
    <row r="290" spans="1:34" x14ac:dyDescent="0.3">
      <c r="A290" s="11" t="s">
        <v>7423</v>
      </c>
      <c r="B290" t="s">
        <v>7092</v>
      </c>
      <c r="C290" t="s">
        <v>7923</v>
      </c>
      <c r="D290">
        <v>18</v>
      </c>
      <c r="E290" t="s">
        <v>7094</v>
      </c>
      <c r="F290" t="s">
        <v>7105</v>
      </c>
      <c r="G290" t="s">
        <v>7096</v>
      </c>
      <c r="H290">
        <v>2</v>
      </c>
      <c r="I290">
        <v>1</v>
      </c>
      <c r="J290" t="s">
        <v>7103</v>
      </c>
      <c r="K290" t="s">
        <v>7103</v>
      </c>
      <c r="L290" t="s">
        <v>7099</v>
      </c>
      <c r="M290" t="s">
        <v>7100</v>
      </c>
      <c r="N290">
        <v>1</v>
      </c>
      <c r="O290">
        <v>2</v>
      </c>
      <c r="P290">
        <v>0</v>
      </c>
      <c r="Q290" t="s">
        <v>401</v>
      </c>
      <c r="R290" t="s">
        <v>7101</v>
      </c>
      <c r="S290" t="s">
        <v>401</v>
      </c>
      <c r="T290" t="s">
        <v>401</v>
      </c>
      <c r="U290" t="s">
        <v>401</v>
      </c>
      <c r="V290" t="s">
        <v>7101</v>
      </c>
      <c r="W290" t="s">
        <v>7101</v>
      </c>
      <c r="X290" t="s">
        <v>7101</v>
      </c>
      <c r="Y290">
        <v>4</v>
      </c>
      <c r="Z290">
        <v>3</v>
      </c>
      <c r="AA290">
        <v>4</v>
      </c>
      <c r="AB290">
        <v>1</v>
      </c>
      <c r="AC290">
        <v>3</v>
      </c>
      <c r="AD290">
        <v>5</v>
      </c>
      <c r="AE290">
        <v>2</v>
      </c>
      <c r="AF290">
        <v>12</v>
      </c>
      <c r="AG290">
        <v>12</v>
      </c>
      <c r="AH290">
        <v>13</v>
      </c>
    </row>
    <row r="291" spans="1:34" x14ac:dyDescent="0.3">
      <c r="A291" s="11" t="s">
        <v>7424</v>
      </c>
      <c r="B291" t="s">
        <v>7092</v>
      </c>
      <c r="C291" t="s">
        <v>7924</v>
      </c>
      <c r="D291">
        <v>17</v>
      </c>
      <c r="E291" t="s">
        <v>7094</v>
      </c>
      <c r="F291" t="s">
        <v>7105</v>
      </c>
      <c r="G291" t="s">
        <v>7102</v>
      </c>
      <c r="H291">
        <v>4</v>
      </c>
      <c r="I291">
        <v>2</v>
      </c>
      <c r="J291" t="s">
        <v>7098</v>
      </c>
      <c r="K291" t="s">
        <v>7106</v>
      </c>
      <c r="L291" t="s">
        <v>7109</v>
      </c>
      <c r="M291" t="s">
        <v>7100</v>
      </c>
      <c r="N291">
        <v>1</v>
      </c>
      <c r="O291">
        <v>4</v>
      </c>
      <c r="P291">
        <v>0</v>
      </c>
      <c r="Q291" t="s">
        <v>401</v>
      </c>
      <c r="R291" t="s">
        <v>7101</v>
      </c>
      <c r="S291" t="s">
        <v>401</v>
      </c>
      <c r="T291" t="s">
        <v>7101</v>
      </c>
      <c r="U291" t="s">
        <v>7101</v>
      </c>
      <c r="V291" t="s">
        <v>7101</v>
      </c>
      <c r="W291" t="s">
        <v>7101</v>
      </c>
      <c r="X291" t="s">
        <v>401</v>
      </c>
      <c r="Y291">
        <v>4</v>
      </c>
      <c r="Z291">
        <v>2</v>
      </c>
      <c r="AA291">
        <v>3</v>
      </c>
      <c r="AB291">
        <v>1</v>
      </c>
      <c r="AC291">
        <v>1</v>
      </c>
      <c r="AD291">
        <v>4</v>
      </c>
      <c r="AE291">
        <v>2</v>
      </c>
      <c r="AF291">
        <v>14</v>
      </c>
      <c r="AG291">
        <v>15</v>
      </c>
      <c r="AH291">
        <v>17</v>
      </c>
    </row>
    <row r="292" spans="1:34" x14ac:dyDescent="0.3">
      <c r="A292" s="11" t="s">
        <v>7425</v>
      </c>
      <c r="B292" t="s">
        <v>7092</v>
      </c>
      <c r="C292" t="s">
        <v>7923</v>
      </c>
      <c r="D292">
        <v>19</v>
      </c>
      <c r="E292" t="s">
        <v>7094</v>
      </c>
      <c r="F292" t="s">
        <v>7095</v>
      </c>
      <c r="G292" t="s">
        <v>7102</v>
      </c>
      <c r="H292">
        <v>2</v>
      </c>
      <c r="I292">
        <v>2</v>
      </c>
      <c r="J292" t="s">
        <v>7106</v>
      </c>
      <c r="K292" t="s">
        <v>7106</v>
      </c>
      <c r="L292" t="s">
        <v>7107</v>
      </c>
      <c r="M292" t="s">
        <v>7100</v>
      </c>
      <c r="N292">
        <v>1</v>
      </c>
      <c r="O292">
        <v>2</v>
      </c>
      <c r="P292">
        <v>0</v>
      </c>
      <c r="Q292" t="s">
        <v>401</v>
      </c>
      <c r="R292" t="s">
        <v>7101</v>
      </c>
      <c r="S292" t="s">
        <v>401</v>
      </c>
      <c r="T292" t="s">
        <v>401</v>
      </c>
      <c r="U292" t="s">
        <v>7101</v>
      </c>
      <c r="V292" t="s">
        <v>7101</v>
      </c>
      <c r="W292" t="s">
        <v>7101</v>
      </c>
      <c r="X292" t="s">
        <v>401</v>
      </c>
      <c r="Y292">
        <v>4</v>
      </c>
      <c r="Z292">
        <v>3</v>
      </c>
      <c r="AA292">
        <v>3</v>
      </c>
      <c r="AB292">
        <v>1</v>
      </c>
      <c r="AC292">
        <v>1</v>
      </c>
      <c r="AD292">
        <v>5</v>
      </c>
      <c r="AE292">
        <v>0</v>
      </c>
      <c r="AF292">
        <v>10</v>
      </c>
      <c r="AG292">
        <v>10</v>
      </c>
      <c r="AH292">
        <v>11</v>
      </c>
    </row>
    <row r="293" spans="1:34" x14ac:dyDescent="0.3">
      <c r="A293" s="11" t="s">
        <v>7426</v>
      </c>
      <c r="B293" t="s">
        <v>7092</v>
      </c>
      <c r="C293" t="s">
        <v>7924</v>
      </c>
      <c r="D293">
        <v>18</v>
      </c>
      <c r="E293" t="s">
        <v>7094</v>
      </c>
      <c r="F293" t="s">
        <v>7105</v>
      </c>
      <c r="G293" t="s">
        <v>7102</v>
      </c>
      <c r="H293">
        <v>2</v>
      </c>
      <c r="I293">
        <v>1</v>
      </c>
      <c r="J293" t="s">
        <v>7106</v>
      </c>
      <c r="K293" t="s">
        <v>7103</v>
      </c>
      <c r="L293" t="s">
        <v>7099</v>
      </c>
      <c r="M293" t="s">
        <v>7100</v>
      </c>
      <c r="N293">
        <v>3</v>
      </c>
      <c r="O293">
        <v>2</v>
      </c>
      <c r="P293">
        <v>1</v>
      </c>
      <c r="Q293" t="s">
        <v>401</v>
      </c>
      <c r="R293" t="s">
        <v>401</v>
      </c>
      <c r="S293" t="s">
        <v>401</v>
      </c>
      <c r="T293" t="s">
        <v>7101</v>
      </c>
      <c r="U293" t="s">
        <v>401</v>
      </c>
      <c r="V293" t="s">
        <v>401</v>
      </c>
      <c r="W293" t="s">
        <v>7101</v>
      </c>
      <c r="X293" t="s">
        <v>401</v>
      </c>
      <c r="Y293">
        <v>4</v>
      </c>
      <c r="Z293">
        <v>4</v>
      </c>
      <c r="AA293">
        <v>5</v>
      </c>
      <c r="AB293">
        <v>4</v>
      </c>
      <c r="AC293">
        <v>4</v>
      </c>
      <c r="AD293">
        <v>5</v>
      </c>
      <c r="AE293">
        <v>4</v>
      </c>
      <c r="AF293">
        <v>11</v>
      </c>
      <c r="AG293">
        <v>10</v>
      </c>
      <c r="AH293">
        <v>11</v>
      </c>
    </row>
    <row r="294" spans="1:34" x14ac:dyDescent="0.3">
      <c r="A294" s="11" t="s">
        <v>7427</v>
      </c>
      <c r="B294" t="s">
        <v>7092</v>
      </c>
      <c r="C294" t="s">
        <v>7923</v>
      </c>
      <c r="D294">
        <v>17</v>
      </c>
      <c r="E294" t="s">
        <v>7110</v>
      </c>
      <c r="F294" t="s">
        <v>7095</v>
      </c>
      <c r="G294" t="s">
        <v>7102</v>
      </c>
      <c r="H294">
        <v>4</v>
      </c>
      <c r="I294">
        <v>2</v>
      </c>
      <c r="J294" t="s">
        <v>7103</v>
      </c>
      <c r="K294" t="s">
        <v>7103</v>
      </c>
      <c r="L294" t="s">
        <v>7099</v>
      </c>
      <c r="M294" t="s">
        <v>7100</v>
      </c>
      <c r="N294">
        <v>1</v>
      </c>
      <c r="O294">
        <v>3</v>
      </c>
      <c r="P294">
        <v>0</v>
      </c>
      <c r="Q294" t="s">
        <v>401</v>
      </c>
      <c r="R294" t="s">
        <v>7101</v>
      </c>
      <c r="S294" t="s">
        <v>401</v>
      </c>
      <c r="T294" t="s">
        <v>7101</v>
      </c>
      <c r="U294" t="s">
        <v>7101</v>
      </c>
      <c r="V294" t="s">
        <v>7101</v>
      </c>
      <c r="W294" t="s">
        <v>7101</v>
      </c>
      <c r="X294" t="s">
        <v>401</v>
      </c>
      <c r="Y294">
        <v>4</v>
      </c>
      <c r="Z294">
        <v>3</v>
      </c>
      <c r="AA294">
        <v>4</v>
      </c>
      <c r="AB294">
        <v>1</v>
      </c>
      <c r="AC294">
        <v>3</v>
      </c>
      <c r="AD294">
        <v>5</v>
      </c>
      <c r="AE294">
        <v>2</v>
      </c>
      <c r="AF294">
        <v>11</v>
      </c>
      <c r="AG294">
        <v>12</v>
      </c>
      <c r="AH294">
        <v>14</v>
      </c>
    </row>
    <row r="295" spans="1:34" x14ac:dyDescent="0.3">
      <c r="A295" s="11" t="s">
        <v>7428</v>
      </c>
      <c r="B295" t="s">
        <v>7092</v>
      </c>
      <c r="C295" t="s">
        <v>7924</v>
      </c>
      <c r="D295">
        <v>18</v>
      </c>
      <c r="E295" t="s">
        <v>7094</v>
      </c>
      <c r="F295" t="s">
        <v>7105</v>
      </c>
      <c r="G295" t="s">
        <v>7102</v>
      </c>
      <c r="H295">
        <v>1</v>
      </c>
      <c r="I295">
        <v>1</v>
      </c>
      <c r="J295" t="s">
        <v>7103</v>
      </c>
      <c r="K295" t="s">
        <v>7097</v>
      </c>
      <c r="L295" t="s">
        <v>7107</v>
      </c>
      <c r="M295" t="s">
        <v>7100</v>
      </c>
      <c r="N295">
        <v>1</v>
      </c>
      <c r="O295">
        <v>3</v>
      </c>
      <c r="P295">
        <v>0</v>
      </c>
      <c r="Q295" t="s">
        <v>401</v>
      </c>
      <c r="R295" t="s">
        <v>7101</v>
      </c>
      <c r="S295" t="s">
        <v>401</v>
      </c>
      <c r="T295" t="s">
        <v>401</v>
      </c>
      <c r="U295" t="s">
        <v>401</v>
      </c>
      <c r="V295" t="s">
        <v>7101</v>
      </c>
      <c r="W295" t="s">
        <v>401</v>
      </c>
      <c r="X295" t="s">
        <v>401</v>
      </c>
      <c r="Y295">
        <v>4</v>
      </c>
      <c r="Z295">
        <v>4</v>
      </c>
      <c r="AA295">
        <v>3</v>
      </c>
      <c r="AB295">
        <v>2</v>
      </c>
      <c r="AC295">
        <v>3</v>
      </c>
      <c r="AD295">
        <v>3</v>
      </c>
      <c r="AE295">
        <v>4</v>
      </c>
      <c r="AF295">
        <v>11</v>
      </c>
      <c r="AG295">
        <v>12</v>
      </c>
      <c r="AH295">
        <v>14</v>
      </c>
    </row>
    <row r="296" spans="1:34" x14ac:dyDescent="0.3">
      <c r="A296" s="11" t="s">
        <v>7429</v>
      </c>
      <c r="B296" t="s">
        <v>7092</v>
      </c>
      <c r="C296" t="s">
        <v>7923</v>
      </c>
      <c r="D296">
        <v>18</v>
      </c>
      <c r="E296" t="s">
        <v>7110</v>
      </c>
      <c r="F296" t="s">
        <v>7095</v>
      </c>
      <c r="G296" t="s">
        <v>7102</v>
      </c>
      <c r="H296">
        <v>2</v>
      </c>
      <c r="I296">
        <v>2</v>
      </c>
      <c r="J296" t="s">
        <v>7103</v>
      </c>
      <c r="K296" t="s">
        <v>7103</v>
      </c>
      <c r="L296" t="s">
        <v>7107</v>
      </c>
      <c r="M296" t="s">
        <v>7100</v>
      </c>
      <c r="N296">
        <v>1</v>
      </c>
      <c r="O296">
        <v>2</v>
      </c>
      <c r="P296">
        <v>0</v>
      </c>
      <c r="Q296" t="s">
        <v>7101</v>
      </c>
      <c r="R296" t="s">
        <v>401</v>
      </c>
      <c r="S296" t="s">
        <v>401</v>
      </c>
      <c r="T296" t="s">
        <v>401</v>
      </c>
      <c r="U296" t="s">
        <v>7101</v>
      </c>
      <c r="V296" t="s">
        <v>7101</v>
      </c>
      <c r="W296" t="s">
        <v>401</v>
      </c>
      <c r="X296" t="s">
        <v>401</v>
      </c>
      <c r="Y296">
        <v>3</v>
      </c>
      <c r="Z296">
        <v>2</v>
      </c>
      <c r="AA296">
        <v>3</v>
      </c>
      <c r="AB296">
        <v>1</v>
      </c>
      <c r="AC296">
        <v>1</v>
      </c>
      <c r="AD296">
        <v>5</v>
      </c>
      <c r="AE296">
        <v>4</v>
      </c>
      <c r="AF296">
        <v>11</v>
      </c>
      <c r="AG296">
        <v>11</v>
      </c>
      <c r="AH296">
        <v>13</v>
      </c>
    </row>
    <row r="297" spans="1:34" x14ac:dyDescent="0.3">
      <c r="A297" s="11" t="s">
        <v>7430</v>
      </c>
      <c r="B297" t="s">
        <v>7092</v>
      </c>
      <c r="C297" t="s">
        <v>7924</v>
      </c>
      <c r="D297">
        <v>19</v>
      </c>
      <c r="E297" t="s">
        <v>7094</v>
      </c>
      <c r="F297" t="s">
        <v>7105</v>
      </c>
      <c r="G297" t="s">
        <v>7096</v>
      </c>
      <c r="H297">
        <v>4</v>
      </c>
      <c r="I297">
        <v>3</v>
      </c>
      <c r="J297" t="s">
        <v>7106</v>
      </c>
      <c r="K297" t="s">
        <v>7097</v>
      </c>
      <c r="L297" t="s">
        <v>7109</v>
      </c>
      <c r="M297" t="s">
        <v>7100</v>
      </c>
      <c r="N297">
        <v>1</v>
      </c>
      <c r="O297">
        <v>2</v>
      </c>
      <c r="P297">
        <v>0</v>
      </c>
      <c r="Q297" t="s">
        <v>401</v>
      </c>
      <c r="R297" t="s">
        <v>7101</v>
      </c>
      <c r="S297" t="s">
        <v>401</v>
      </c>
      <c r="T297" t="s">
        <v>401</v>
      </c>
      <c r="U297" t="s">
        <v>7101</v>
      </c>
      <c r="V297" t="s">
        <v>7101</v>
      </c>
      <c r="W297" t="s">
        <v>7101</v>
      </c>
      <c r="X297" t="s">
        <v>401</v>
      </c>
      <c r="Y297">
        <v>4</v>
      </c>
      <c r="Z297">
        <v>3</v>
      </c>
      <c r="AA297">
        <v>1</v>
      </c>
      <c r="AB297">
        <v>1</v>
      </c>
      <c r="AC297">
        <v>1</v>
      </c>
      <c r="AD297">
        <v>1</v>
      </c>
      <c r="AE297">
        <v>4</v>
      </c>
      <c r="AF297">
        <v>11</v>
      </c>
      <c r="AG297">
        <v>13</v>
      </c>
      <c r="AH297">
        <v>14</v>
      </c>
    </row>
    <row r="298" spans="1:34" x14ac:dyDescent="0.3">
      <c r="A298" s="11" t="s">
        <v>7431</v>
      </c>
      <c r="B298" t="s">
        <v>7092</v>
      </c>
      <c r="C298" t="s">
        <v>7923</v>
      </c>
      <c r="D298">
        <v>18</v>
      </c>
      <c r="E298" t="s">
        <v>7094</v>
      </c>
      <c r="F298" t="s">
        <v>7095</v>
      </c>
      <c r="G298" t="s">
        <v>7102</v>
      </c>
      <c r="H298">
        <v>2</v>
      </c>
      <c r="I298">
        <v>1</v>
      </c>
      <c r="J298" t="s">
        <v>7103</v>
      </c>
      <c r="K298" t="s">
        <v>7103</v>
      </c>
      <c r="L298" t="s">
        <v>7107</v>
      </c>
      <c r="M298" t="s">
        <v>7100</v>
      </c>
      <c r="N298">
        <v>1</v>
      </c>
      <c r="O298">
        <v>2</v>
      </c>
      <c r="P298">
        <v>0</v>
      </c>
      <c r="Q298" t="s">
        <v>401</v>
      </c>
      <c r="R298" t="s">
        <v>401</v>
      </c>
      <c r="S298" t="s">
        <v>401</v>
      </c>
      <c r="T298" t="s">
        <v>7101</v>
      </c>
      <c r="U298" t="s">
        <v>7101</v>
      </c>
      <c r="V298" t="s">
        <v>7101</v>
      </c>
      <c r="W298" t="s">
        <v>7101</v>
      </c>
      <c r="X298" t="s">
        <v>401</v>
      </c>
      <c r="Y298">
        <v>5</v>
      </c>
      <c r="Z298">
        <v>2</v>
      </c>
      <c r="AA298">
        <v>4</v>
      </c>
      <c r="AB298">
        <v>1</v>
      </c>
      <c r="AC298">
        <v>2</v>
      </c>
      <c r="AD298">
        <v>4</v>
      </c>
      <c r="AE298">
        <v>2</v>
      </c>
      <c r="AF298">
        <v>16</v>
      </c>
      <c r="AG298">
        <v>16</v>
      </c>
      <c r="AH298">
        <v>16</v>
      </c>
    </row>
    <row r="299" spans="1:34" x14ac:dyDescent="0.3">
      <c r="A299" s="11" t="s">
        <v>7432</v>
      </c>
      <c r="B299" t="s">
        <v>7092</v>
      </c>
      <c r="C299" t="s">
        <v>7924</v>
      </c>
      <c r="D299">
        <v>17</v>
      </c>
      <c r="E299" t="s">
        <v>7110</v>
      </c>
      <c r="F299" t="s">
        <v>7095</v>
      </c>
      <c r="G299" t="s">
        <v>7102</v>
      </c>
      <c r="H299">
        <v>2</v>
      </c>
      <c r="I299">
        <v>2</v>
      </c>
      <c r="J299" t="s">
        <v>7103</v>
      </c>
      <c r="K299" t="s">
        <v>7106</v>
      </c>
      <c r="L299" t="s">
        <v>7103</v>
      </c>
      <c r="M299" t="s">
        <v>7100</v>
      </c>
      <c r="N299">
        <v>2</v>
      </c>
      <c r="O299">
        <v>1</v>
      </c>
      <c r="P299">
        <v>0</v>
      </c>
      <c r="Q299" t="s">
        <v>401</v>
      </c>
      <c r="R299" t="s">
        <v>401</v>
      </c>
      <c r="S299" t="s">
        <v>401</v>
      </c>
      <c r="T299" t="s">
        <v>401</v>
      </c>
      <c r="U299" t="s">
        <v>401</v>
      </c>
      <c r="V299" t="s">
        <v>401</v>
      </c>
      <c r="W299" t="s">
        <v>401</v>
      </c>
      <c r="X299" t="s">
        <v>401</v>
      </c>
      <c r="Y299">
        <v>5</v>
      </c>
      <c r="Z299">
        <v>2</v>
      </c>
      <c r="AA299">
        <v>2</v>
      </c>
      <c r="AB299">
        <v>1</v>
      </c>
      <c r="AC299">
        <v>1</v>
      </c>
      <c r="AD299">
        <v>4</v>
      </c>
      <c r="AE299">
        <v>0</v>
      </c>
      <c r="AF299">
        <v>9</v>
      </c>
      <c r="AG299">
        <v>10</v>
      </c>
      <c r="AH299">
        <v>10</v>
      </c>
    </row>
    <row r="300" spans="1:34" x14ac:dyDescent="0.3">
      <c r="A300" s="11" t="s">
        <v>7433</v>
      </c>
      <c r="B300" t="s">
        <v>7092</v>
      </c>
      <c r="C300" t="s">
        <v>7923</v>
      </c>
      <c r="D300">
        <v>17</v>
      </c>
      <c r="E300" t="s">
        <v>7094</v>
      </c>
      <c r="F300" t="s">
        <v>7105</v>
      </c>
      <c r="G300" t="s">
        <v>7102</v>
      </c>
      <c r="H300">
        <v>2</v>
      </c>
      <c r="I300">
        <v>2</v>
      </c>
      <c r="J300" t="s">
        <v>7106</v>
      </c>
      <c r="K300" t="s">
        <v>7106</v>
      </c>
      <c r="L300" t="s">
        <v>7099</v>
      </c>
      <c r="M300" t="s">
        <v>7104</v>
      </c>
      <c r="N300">
        <v>1</v>
      </c>
      <c r="O300">
        <v>4</v>
      </c>
      <c r="P300">
        <v>0</v>
      </c>
      <c r="Q300" t="s">
        <v>401</v>
      </c>
      <c r="R300" t="s">
        <v>401</v>
      </c>
      <c r="S300" t="s">
        <v>401</v>
      </c>
      <c r="T300" t="s">
        <v>7101</v>
      </c>
      <c r="U300" t="s">
        <v>7101</v>
      </c>
      <c r="V300" t="s">
        <v>7101</v>
      </c>
      <c r="W300" t="s">
        <v>7101</v>
      </c>
      <c r="X300" t="s">
        <v>7101</v>
      </c>
      <c r="Y300">
        <v>3</v>
      </c>
      <c r="Z300">
        <v>4</v>
      </c>
      <c r="AA300">
        <v>1</v>
      </c>
      <c r="AB300">
        <v>1</v>
      </c>
      <c r="AC300">
        <v>1</v>
      </c>
      <c r="AD300">
        <v>2</v>
      </c>
      <c r="AE300">
        <v>2</v>
      </c>
      <c r="AF300">
        <v>10</v>
      </c>
      <c r="AG300">
        <v>11</v>
      </c>
      <c r="AH300">
        <v>12</v>
      </c>
    </row>
    <row r="301" spans="1:34" x14ac:dyDescent="0.3">
      <c r="A301" s="11" t="s">
        <v>7434</v>
      </c>
      <c r="B301" t="s">
        <v>7092</v>
      </c>
      <c r="C301" t="s">
        <v>7924</v>
      </c>
      <c r="D301">
        <v>20</v>
      </c>
      <c r="E301" t="s">
        <v>7110</v>
      </c>
      <c r="F301" t="s">
        <v>7095</v>
      </c>
      <c r="G301" t="s">
        <v>7102</v>
      </c>
      <c r="H301">
        <v>2</v>
      </c>
      <c r="I301">
        <v>1</v>
      </c>
      <c r="J301" t="s">
        <v>7103</v>
      </c>
      <c r="K301" t="s">
        <v>7103</v>
      </c>
      <c r="L301" t="s">
        <v>7099</v>
      </c>
      <c r="M301" t="s">
        <v>7103</v>
      </c>
      <c r="N301">
        <v>2</v>
      </c>
      <c r="O301">
        <v>2</v>
      </c>
      <c r="P301">
        <v>0</v>
      </c>
      <c r="Q301" t="s">
        <v>401</v>
      </c>
      <c r="R301" t="s">
        <v>7101</v>
      </c>
      <c r="S301" t="s">
        <v>7101</v>
      </c>
      <c r="T301" t="s">
        <v>7101</v>
      </c>
      <c r="U301" t="s">
        <v>7101</v>
      </c>
      <c r="V301" t="s">
        <v>401</v>
      </c>
      <c r="W301" t="s">
        <v>7101</v>
      </c>
      <c r="X301" t="s">
        <v>7101</v>
      </c>
      <c r="Y301">
        <v>1</v>
      </c>
      <c r="Z301">
        <v>2</v>
      </c>
      <c r="AA301">
        <v>3</v>
      </c>
      <c r="AB301">
        <v>1</v>
      </c>
      <c r="AC301">
        <v>2</v>
      </c>
      <c r="AD301">
        <v>2</v>
      </c>
      <c r="AE301">
        <v>8</v>
      </c>
      <c r="AF301">
        <v>10</v>
      </c>
      <c r="AG301">
        <v>12</v>
      </c>
      <c r="AH301">
        <v>12</v>
      </c>
    </row>
    <row r="302" spans="1:34" x14ac:dyDescent="0.3">
      <c r="A302" s="11" t="s">
        <v>7435</v>
      </c>
      <c r="B302" t="s">
        <v>7092</v>
      </c>
      <c r="C302" t="s">
        <v>7923</v>
      </c>
      <c r="D302">
        <v>18</v>
      </c>
      <c r="E302" t="s">
        <v>7094</v>
      </c>
      <c r="F302" t="s">
        <v>7095</v>
      </c>
      <c r="G302" t="s">
        <v>7102</v>
      </c>
      <c r="H302">
        <v>4</v>
      </c>
      <c r="I302">
        <v>3</v>
      </c>
      <c r="J302" t="s">
        <v>7106</v>
      </c>
      <c r="K302" t="s">
        <v>7103</v>
      </c>
      <c r="L302" t="s">
        <v>7107</v>
      </c>
      <c r="M302" t="s">
        <v>7104</v>
      </c>
      <c r="N302">
        <v>1</v>
      </c>
      <c r="O302">
        <v>2</v>
      </c>
      <c r="P302">
        <v>0</v>
      </c>
      <c r="Q302" t="s">
        <v>401</v>
      </c>
      <c r="R302" t="s">
        <v>7101</v>
      </c>
      <c r="S302" t="s">
        <v>401</v>
      </c>
      <c r="T302" t="s">
        <v>401</v>
      </c>
      <c r="U302" t="s">
        <v>7101</v>
      </c>
      <c r="V302" t="s">
        <v>7101</v>
      </c>
      <c r="W302" t="s">
        <v>7101</v>
      </c>
      <c r="X302" t="s">
        <v>7101</v>
      </c>
      <c r="Y302">
        <v>3</v>
      </c>
      <c r="Z302">
        <v>1</v>
      </c>
      <c r="AA302">
        <v>2</v>
      </c>
      <c r="AB302">
        <v>1</v>
      </c>
      <c r="AC302">
        <v>3</v>
      </c>
      <c r="AD302">
        <v>2</v>
      </c>
      <c r="AE302">
        <v>2</v>
      </c>
      <c r="AF302">
        <v>15</v>
      </c>
      <c r="AG302">
        <v>15</v>
      </c>
      <c r="AH302">
        <v>15</v>
      </c>
    </row>
    <row r="303" spans="1:34" x14ac:dyDescent="0.3">
      <c r="A303" s="11" t="s">
        <v>7436</v>
      </c>
      <c r="B303" t="s">
        <v>7092</v>
      </c>
      <c r="C303" t="s">
        <v>7924</v>
      </c>
      <c r="D303">
        <v>18</v>
      </c>
      <c r="E303" t="s">
        <v>7094</v>
      </c>
      <c r="F303" t="s">
        <v>7095</v>
      </c>
      <c r="G303" t="s">
        <v>7102</v>
      </c>
      <c r="H303">
        <v>4</v>
      </c>
      <c r="I303">
        <v>3</v>
      </c>
      <c r="J303" t="s">
        <v>7098</v>
      </c>
      <c r="K303" t="s">
        <v>7103</v>
      </c>
      <c r="L303" t="s">
        <v>7099</v>
      </c>
      <c r="M303" t="s">
        <v>7100</v>
      </c>
      <c r="N303">
        <v>1</v>
      </c>
      <c r="O303">
        <v>2</v>
      </c>
      <c r="P303">
        <v>0</v>
      </c>
      <c r="Q303" t="s">
        <v>401</v>
      </c>
      <c r="R303" t="s">
        <v>7101</v>
      </c>
      <c r="S303" t="s">
        <v>401</v>
      </c>
      <c r="T303" t="s">
        <v>401</v>
      </c>
      <c r="U303" t="s">
        <v>401</v>
      </c>
      <c r="V303" t="s">
        <v>7101</v>
      </c>
      <c r="W303" t="s">
        <v>7101</v>
      </c>
      <c r="X303" t="s">
        <v>401</v>
      </c>
      <c r="Y303">
        <v>4</v>
      </c>
      <c r="Z303">
        <v>3</v>
      </c>
      <c r="AA303">
        <v>2</v>
      </c>
      <c r="AB303">
        <v>1</v>
      </c>
      <c r="AC303">
        <v>1</v>
      </c>
      <c r="AD303">
        <v>3</v>
      </c>
      <c r="AE303">
        <v>2</v>
      </c>
      <c r="AF303">
        <v>10</v>
      </c>
      <c r="AG303">
        <v>10</v>
      </c>
      <c r="AH303">
        <v>11</v>
      </c>
    </row>
    <row r="304" spans="1:34" x14ac:dyDescent="0.3">
      <c r="A304" s="11" t="s">
        <v>7437</v>
      </c>
      <c r="B304" t="s">
        <v>7092</v>
      </c>
      <c r="C304" t="s">
        <v>7923</v>
      </c>
      <c r="D304">
        <v>18</v>
      </c>
      <c r="E304" t="s">
        <v>7110</v>
      </c>
      <c r="F304" t="s">
        <v>7095</v>
      </c>
      <c r="G304" t="s">
        <v>7102</v>
      </c>
      <c r="H304">
        <v>3</v>
      </c>
      <c r="I304">
        <v>2</v>
      </c>
      <c r="J304" t="s">
        <v>7103</v>
      </c>
      <c r="K304" t="s">
        <v>7103</v>
      </c>
      <c r="L304" t="s">
        <v>7099</v>
      </c>
      <c r="M304" t="s">
        <v>7100</v>
      </c>
      <c r="N304">
        <v>1</v>
      </c>
      <c r="O304">
        <v>3</v>
      </c>
      <c r="P304">
        <v>0</v>
      </c>
      <c r="Q304" t="s">
        <v>401</v>
      </c>
      <c r="R304" t="s">
        <v>401</v>
      </c>
      <c r="S304" t="s">
        <v>401</v>
      </c>
      <c r="T304" t="s">
        <v>7101</v>
      </c>
      <c r="U304" t="s">
        <v>401</v>
      </c>
      <c r="V304" t="s">
        <v>7101</v>
      </c>
      <c r="W304" t="s">
        <v>401</v>
      </c>
      <c r="X304" t="s">
        <v>401</v>
      </c>
      <c r="Y304">
        <v>5</v>
      </c>
      <c r="Z304">
        <v>3</v>
      </c>
      <c r="AA304">
        <v>2</v>
      </c>
      <c r="AB304">
        <v>1</v>
      </c>
      <c r="AC304">
        <v>1</v>
      </c>
      <c r="AD304">
        <v>3</v>
      </c>
      <c r="AE304">
        <v>2</v>
      </c>
      <c r="AF304">
        <v>10</v>
      </c>
      <c r="AG304">
        <v>11</v>
      </c>
      <c r="AH304">
        <v>12</v>
      </c>
    </row>
    <row r="305" spans="1:34" x14ac:dyDescent="0.3">
      <c r="A305" s="11" t="s">
        <v>7438</v>
      </c>
      <c r="B305" t="s">
        <v>7092</v>
      </c>
      <c r="C305" t="s">
        <v>7924</v>
      </c>
      <c r="D305">
        <v>17</v>
      </c>
      <c r="E305" t="s">
        <v>7094</v>
      </c>
      <c r="F305" t="s">
        <v>7095</v>
      </c>
      <c r="G305" t="s">
        <v>7102</v>
      </c>
      <c r="H305">
        <v>3</v>
      </c>
      <c r="I305">
        <v>3</v>
      </c>
      <c r="J305" t="s">
        <v>7103</v>
      </c>
      <c r="K305" t="s">
        <v>7103</v>
      </c>
      <c r="L305" t="s">
        <v>7107</v>
      </c>
      <c r="M305" t="s">
        <v>7100</v>
      </c>
      <c r="N305">
        <v>1</v>
      </c>
      <c r="O305">
        <v>3</v>
      </c>
      <c r="P305">
        <v>0</v>
      </c>
      <c r="Q305" t="s">
        <v>401</v>
      </c>
      <c r="R305" t="s">
        <v>401</v>
      </c>
      <c r="S305" t="s">
        <v>401</v>
      </c>
      <c r="T305" t="s">
        <v>7101</v>
      </c>
      <c r="U305" t="s">
        <v>401</v>
      </c>
      <c r="V305" t="s">
        <v>7101</v>
      </c>
      <c r="W305" t="s">
        <v>401</v>
      </c>
      <c r="X305" t="s">
        <v>401</v>
      </c>
      <c r="Y305">
        <v>3</v>
      </c>
      <c r="Z305">
        <v>2</v>
      </c>
      <c r="AA305">
        <v>3</v>
      </c>
      <c r="AB305">
        <v>1</v>
      </c>
      <c r="AC305">
        <v>1</v>
      </c>
      <c r="AD305">
        <v>4</v>
      </c>
      <c r="AE305">
        <v>2</v>
      </c>
      <c r="AF305">
        <v>15</v>
      </c>
      <c r="AG305">
        <v>12</v>
      </c>
      <c r="AH305">
        <v>13</v>
      </c>
    </row>
    <row r="306" spans="1:34" x14ac:dyDescent="0.3">
      <c r="A306" s="11" t="s">
        <v>7439</v>
      </c>
      <c r="B306" t="s">
        <v>7092</v>
      </c>
      <c r="C306" t="s">
        <v>7923</v>
      </c>
      <c r="D306">
        <v>18</v>
      </c>
      <c r="E306" t="s">
        <v>7094</v>
      </c>
      <c r="F306" t="s">
        <v>7095</v>
      </c>
      <c r="G306" t="s">
        <v>7102</v>
      </c>
      <c r="H306">
        <v>2</v>
      </c>
      <c r="I306">
        <v>2</v>
      </c>
      <c r="J306" t="s">
        <v>7097</v>
      </c>
      <c r="K306" t="s">
        <v>7106</v>
      </c>
      <c r="L306" t="s">
        <v>7107</v>
      </c>
      <c r="M306" t="s">
        <v>7100</v>
      </c>
      <c r="N306">
        <v>1</v>
      </c>
      <c r="O306">
        <v>3</v>
      </c>
      <c r="P306">
        <v>0</v>
      </c>
      <c r="Q306" t="s">
        <v>401</v>
      </c>
      <c r="R306" t="s">
        <v>7101</v>
      </c>
      <c r="S306" t="s">
        <v>401</v>
      </c>
      <c r="T306" t="s">
        <v>7101</v>
      </c>
      <c r="U306" t="s">
        <v>7101</v>
      </c>
      <c r="V306" t="s">
        <v>7101</v>
      </c>
      <c r="W306" t="s">
        <v>7101</v>
      </c>
      <c r="X306" t="s">
        <v>7101</v>
      </c>
      <c r="Y306">
        <v>4</v>
      </c>
      <c r="Z306">
        <v>3</v>
      </c>
      <c r="AA306">
        <v>3</v>
      </c>
      <c r="AB306">
        <v>1</v>
      </c>
      <c r="AC306">
        <v>1</v>
      </c>
      <c r="AD306">
        <v>3</v>
      </c>
      <c r="AE306">
        <v>0</v>
      </c>
      <c r="AF306">
        <v>11</v>
      </c>
      <c r="AG306">
        <v>12</v>
      </c>
      <c r="AH306">
        <v>13</v>
      </c>
    </row>
    <row r="307" spans="1:34" x14ac:dyDescent="0.3">
      <c r="A307" s="11" t="s">
        <v>7440</v>
      </c>
      <c r="B307" t="s">
        <v>7092</v>
      </c>
      <c r="C307" t="s">
        <v>7924</v>
      </c>
      <c r="D307">
        <v>17</v>
      </c>
      <c r="E307" t="s">
        <v>7094</v>
      </c>
      <c r="F307" t="s">
        <v>7095</v>
      </c>
      <c r="G307" t="s">
        <v>7102</v>
      </c>
      <c r="H307">
        <v>2</v>
      </c>
      <c r="I307">
        <v>2</v>
      </c>
      <c r="J307" t="s">
        <v>7103</v>
      </c>
      <c r="K307" t="s">
        <v>7103</v>
      </c>
      <c r="L307" t="s">
        <v>7107</v>
      </c>
      <c r="M307" t="s">
        <v>7104</v>
      </c>
      <c r="N307">
        <v>2</v>
      </c>
      <c r="O307">
        <v>1</v>
      </c>
      <c r="P307">
        <v>0</v>
      </c>
      <c r="Q307" t="s">
        <v>401</v>
      </c>
      <c r="R307" t="s">
        <v>401</v>
      </c>
      <c r="S307" t="s">
        <v>401</v>
      </c>
      <c r="T307" t="s">
        <v>401</v>
      </c>
      <c r="U307" t="s">
        <v>7101</v>
      </c>
      <c r="V307" t="s">
        <v>401</v>
      </c>
      <c r="W307" t="s">
        <v>7101</v>
      </c>
      <c r="X307" t="s">
        <v>401</v>
      </c>
      <c r="Y307">
        <v>4</v>
      </c>
      <c r="Z307">
        <v>4</v>
      </c>
      <c r="AA307">
        <v>4</v>
      </c>
      <c r="AB307">
        <v>2</v>
      </c>
      <c r="AC307">
        <v>3</v>
      </c>
      <c r="AD307">
        <v>4</v>
      </c>
      <c r="AE307">
        <v>8</v>
      </c>
      <c r="AF307">
        <v>8</v>
      </c>
      <c r="AG307">
        <v>8</v>
      </c>
      <c r="AH307">
        <v>9</v>
      </c>
    </row>
    <row r="308" spans="1:34" x14ac:dyDescent="0.3">
      <c r="A308" s="11" t="s">
        <v>7441</v>
      </c>
      <c r="B308" t="s">
        <v>7092</v>
      </c>
      <c r="C308" t="s">
        <v>7923</v>
      </c>
      <c r="D308">
        <v>18</v>
      </c>
      <c r="E308" t="s">
        <v>7110</v>
      </c>
      <c r="F308" t="s">
        <v>7105</v>
      </c>
      <c r="G308" t="s">
        <v>7096</v>
      </c>
      <c r="H308">
        <v>3</v>
      </c>
      <c r="I308">
        <v>4</v>
      </c>
      <c r="J308" t="s">
        <v>7103</v>
      </c>
      <c r="K308" t="s">
        <v>7103</v>
      </c>
      <c r="L308" t="s">
        <v>7109</v>
      </c>
      <c r="M308" t="s">
        <v>7100</v>
      </c>
      <c r="N308">
        <v>2</v>
      </c>
      <c r="O308">
        <v>2</v>
      </c>
      <c r="P308">
        <v>0</v>
      </c>
      <c r="Q308" t="s">
        <v>401</v>
      </c>
      <c r="R308" t="s">
        <v>7101</v>
      </c>
      <c r="S308" t="s">
        <v>401</v>
      </c>
      <c r="T308" t="s">
        <v>7101</v>
      </c>
      <c r="U308" t="s">
        <v>7101</v>
      </c>
      <c r="V308" t="s">
        <v>7101</v>
      </c>
      <c r="W308" t="s">
        <v>7101</v>
      </c>
      <c r="X308" t="s">
        <v>401</v>
      </c>
      <c r="Y308">
        <v>4</v>
      </c>
      <c r="Z308">
        <v>2</v>
      </c>
      <c r="AA308">
        <v>5</v>
      </c>
      <c r="AB308">
        <v>3</v>
      </c>
      <c r="AC308">
        <v>4</v>
      </c>
      <c r="AD308">
        <v>1</v>
      </c>
      <c r="AE308">
        <v>6</v>
      </c>
      <c r="AF308">
        <v>15</v>
      </c>
      <c r="AG308">
        <v>16</v>
      </c>
      <c r="AH308">
        <v>16</v>
      </c>
    </row>
    <row r="309" spans="1:34" x14ac:dyDescent="0.3">
      <c r="A309" s="11" t="s">
        <v>7442</v>
      </c>
      <c r="B309" t="s">
        <v>7092</v>
      </c>
      <c r="C309" t="s">
        <v>7924</v>
      </c>
      <c r="D309">
        <v>17</v>
      </c>
      <c r="E309" t="s">
        <v>7094</v>
      </c>
      <c r="F309" t="s">
        <v>7095</v>
      </c>
      <c r="G309" t="s">
        <v>7102</v>
      </c>
      <c r="H309">
        <v>3</v>
      </c>
      <c r="I309">
        <v>1</v>
      </c>
      <c r="J309" t="s">
        <v>7106</v>
      </c>
      <c r="K309" t="s">
        <v>7103</v>
      </c>
      <c r="L309" t="s">
        <v>7103</v>
      </c>
      <c r="M309" t="s">
        <v>7100</v>
      </c>
      <c r="N309">
        <v>1</v>
      </c>
      <c r="O309">
        <v>2</v>
      </c>
      <c r="P309">
        <v>0</v>
      </c>
      <c r="Q309" t="s">
        <v>401</v>
      </c>
      <c r="R309" t="s">
        <v>401</v>
      </c>
      <c r="S309" t="s">
        <v>401</v>
      </c>
      <c r="T309" t="s">
        <v>7101</v>
      </c>
      <c r="U309" t="s">
        <v>7101</v>
      </c>
      <c r="V309" t="s">
        <v>7101</v>
      </c>
      <c r="W309" t="s">
        <v>7101</v>
      </c>
      <c r="X309" t="s">
        <v>7101</v>
      </c>
      <c r="Y309">
        <v>5</v>
      </c>
      <c r="Z309">
        <v>4</v>
      </c>
      <c r="AA309">
        <v>4</v>
      </c>
      <c r="AB309">
        <v>3</v>
      </c>
      <c r="AC309">
        <v>4</v>
      </c>
      <c r="AD309">
        <v>5</v>
      </c>
      <c r="AE309">
        <v>0</v>
      </c>
      <c r="AF309">
        <v>11</v>
      </c>
      <c r="AG309">
        <v>11</v>
      </c>
      <c r="AH309">
        <v>14</v>
      </c>
    </row>
    <row r="310" spans="1:34" x14ac:dyDescent="0.3">
      <c r="A310" s="11" t="s">
        <v>7443</v>
      </c>
      <c r="B310" t="s">
        <v>7092</v>
      </c>
      <c r="C310" t="s">
        <v>7923</v>
      </c>
      <c r="D310">
        <v>18</v>
      </c>
      <c r="E310" t="s">
        <v>7110</v>
      </c>
      <c r="F310" t="s">
        <v>7095</v>
      </c>
      <c r="G310" t="s">
        <v>7102</v>
      </c>
      <c r="H310">
        <v>4</v>
      </c>
      <c r="I310">
        <v>4</v>
      </c>
      <c r="J310" t="s">
        <v>7098</v>
      </c>
      <c r="K310" t="s">
        <v>7103</v>
      </c>
      <c r="L310" t="s">
        <v>7109</v>
      </c>
      <c r="M310" t="s">
        <v>7100</v>
      </c>
      <c r="N310">
        <v>2</v>
      </c>
      <c r="O310">
        <v>2</v>
      </c>
      <c r="P310">
        <v>0</v>
      </c>
      <c r="Q310" t="s">
        <v>401</v>
      </c>
      <c r="R310" t="s">
        <v>401</v>
      </c>
      <c r="S310" t="s">
        <v>401</v>
      </c>
      <c r="T310" t="s">
        <v>7101</v>
      </c>
      <c r="U310" t="s">
        <v>7101</v>
      </c>
      <c r="V310" t="s">
        <v>7101</v>
      </c>
      <c r="W310" t="s">
        <v>7101</v>
      </c>
      <c r="X310" t="s">
        <v>401</v>
      </c>
      <c r="Y310">
        <v>4</v>
      </c>
      <c r="Z310">
        <v>3</v>
      </c>
      <c r="AA310">
        <v>4</v>
      </c>
      <c r="AB310">
        <v>2</v>
      </c>
      <c r="AC310">
        <v>2</v>
      </c>
      <c r="AD310">
        <v>4</v>
      </c>
      <c r="AE310">
        <v>8</v>
      </c>
      <c r="AF310">
        <v>10</v>
      </c>
      <c r="AG310">
        <v>11</v>
      </c>
      <c r="AH310">
        <v>12</v>
      </c>
    </row>
    <row r="311" spans="1:34" x14ac:dyDescent="0.3">
      <c r="A311" s="11" t="s">
        <v>7444</v>
      </c>
      <c r="B311" t="s">
        <v>7092</v>
      </c>
      <c r="C311" t="s">
        <v>7924</v>
      </c>
      <c r="D311">
        <v>18</v>
      </c>
      <c r="E311" t="s">
        <v>7094</v>
      </c>
      <c r="F311" t="s">
        <v>7095</v>
      </c>
      <c r="G311" t="s">
        <v>7102</v>
      </c>
      <c r="H311">
        <v>4</v>
      </c>
      <c r="I311">
        <v>2</v>
      </c>
      <c r="J311" t="s">
        <v>7088</v>
      </c>
      <c r="K311" t="s">
        <v>7103</v>
      </c>
      <c r="L311" t="s">
        <v>7109</v>
      </c>
      <c r="M311" t="s">
        <v>7104</v>
      </c>
      <c r="N311">
        <v>1</v>
      </c>
      <c r="O311">
        <v>2</v>
      </c>
      <c r="P311">
        <v>0</v>
      </c>
      <c r="Q311" t="s">
        <v>401</v>
      </c>
      <c r="R311" t="s">
        <v>7101</v>
      </c>
      <c r="S311" t="s">
        <v>401</v>
      </c>
      <c r="T311" t="s">
        <v>7101</v>
      </c>
      <c r="U311" t="s">
        <v>7101</v>
      </c>
      <c r="V311" t="s">
        <v>7101</v>
      </c>
      <c r="W311" t="s">
        <v>7101</v>
      </c>
      <c r="X311" t="s">
        <v>7101</v>
      </c>
      <c r="Y311">
        <v>5</v>
      </c>
      <c r="Z311">
        <v>4</v>
      </c>
      <c r="AA311">
        <v>5</v>
      </c>
      <c r="AB311">
        <v>1</v>
      </c>
      <c r="AC311">
        <v>3</v>
      </c>
      <c r="AD311">
        <v>5</v>
      </c>
      <c r="AE311">
        <v>4</v>
      </c>
      <c r="AF311">
        <v>10</v>
      </c>
      <c r="AG311">
        <v>12</v>
      </c>
      <c r="AH311">
        <v>14</v>
      </c>
    </row>
    <row r="312" spans="1:34" x14ac:dyDescent="0.3">
      <c r="A312" s="11" t="s">
        <v>7445</v>
      </c>
      <c r="B312" t="s">
        <v>7092</v>
      </c>
      <c r="C312" t="s">
        <v>7923</v>
      </c>
      <c r="D312">
        <v>18</v>
      </c>
      <c r="E312" t="s">
        <v>7110</v>
      </c>
      <c r="F312" t="s">
        <v>7095</v>
      </c>
      <c r="G312" t="s">
        <v>7102</v>
      </c>
      <c r="H312">
        <v>2</v>
      </c>
      <c r="I312">
        <v>1</v>
      </c>
      <c r="J312" t="s">
        <v>7103</v>
      </c>
      <c r="K312" t="s">
        <v>7103</v>
      </c>
      <c r="L312" t="s">
        <v>7109</v>
      </c>
      <c r="M312" t="s">
        <v>7100</v>
      </c>
      <c r="N312">
        <v>2</v>
      </c>
      <c r="O312">
        <v>2</v>
      </c>
      <c r="P312">
        <v>0</v>
      </c>
      <c r="Q312" t="s">
        <v>401</v>
      </c>
      <c r="R312" t="s">
        <v>7101</v>
      </c>
      <c r="S312" t="s">
        <v>401</v>
      </c>
      <c r="T312" t="s">
        <v>401</v>
      </c>
      <c r="U312" t="s">
        <v>7101</v>
      </c>
      <c r="V312" t="s">
        <v>401</v>
      </c>
      <c r="W312" t="s">
        <v>7101</v>
      </c>
      <c r="X312" t="s">
        <v>7101</v>
      </c>
      <c r="Y312">
        <v>4</v>
      </c>
      <c r="Z312">
        <v>3</v>
      </c>
      <c r="AA312">
        <v>5</v>
      </c>
      <c r="AB312">
        <v>1</v>
      </c>
      <c r="AC312">
        <v>2</v>
      </c>
      <c r="AD312">
        <v>3</v>
      </c>
      <c r="AE312">
        <v>12</v>
      </c>
      <c r="AF312">
        <v>8</v>
      </c>
      <c r="AG312">
        <v>9</v>
      </c>
      <c r="AH312">
        <v>10</v>
      </c>
    </row>
    <row r="313" spans="1:34" x14ac:dyDescent="0.3">
      <c r="A313" s="11" t="s">
        <v>7446</v>
      </c>
      <c r="B313" t="s">
        <v>7092</v>
      </c>
      <c r="C313" t="s">
        <v>7924</v>
      </c>
      <c r="D313">
        <v>19</v>
      </c>
      <c r="E313" t="s">
        <v>7094</v>
      </c>
      <c r="F313" t="s">
        <v>7095</v>
      </c>
      <c r="G313" t="s">
        <v>7102</v>
      </c>
      <c r="H313">
        <v>3</v>
      </c>
      <c r="I313">
        <v>3</v>
      </c>
      <c r="J313" t="s">
        <v>7103</v>
      </c>
      <c r="K313" t="s">
        <v>7106</v>
      </c>
      <c r="L313" t="s">
        <v>7107</v>
      </c>
      <c r="M313" t="s">
        <v>7103</v>
      </c>
      <c r="N313">
        <v>1</v>
      </c>
      <c r="O313">
        <v>2</v>
      </c>
      <c r="P313">
        <v>0</v>
      </c>
      <c r="Q313" t="s">
        <v>401</v>
      </c>
      <c r="R313" t="s">
        <v>7101</v>
      </c>
      <c r="S313" t="s">
        <v>401</v>
      </c>
      <c r="T313" t="s">
        <v>7101</v>
      </c>
      <c r="U313" t="s">
        <v>7101</v>
      </c>
      <c r="V313" t="s">
        <v>7101</v>
      </c>
      <c r="W313" t="s">
        <v>7101</v>
      </c>
      <c r="X313" t="s">
        <v>401</v>
      </c>
      <c r="Y313">
        <v>4</v>
      </c>
      <c r="Z313">
        <v>3</v>
      </c>
      <c r="AA313">
        <v>5</v>
      </c>
      <c r="AB313">
        <v>3</v>
      </c>
      <c r="AC313">
        <v>3</v>
      </c>
      <c r="AD313">
        <v>5</v>
      </c>
      <c r="AE313">
        <v>16</v>
      </c>
      <c r="AF313">
        <v>11</v>
      </c>
      <c r="AG313">
        <v>12</v>
      </c>
      <c r="AH313">
        <v>12</v>
      </c>
    </row>
    <row r="314" spans="1:34" x14ac:dyDescent="0.3">
      <c r="A314" s="11" t="s">
        <v>7447</v>
      </c>
      <c r="B314" t="s">
        <v>7092</v>
      </c>
      <c r="C314" t="s">
        <v>7923</v>
      </c>
      <c r="D314">
        <v>18</v>
      </c>
      <c r="E314" t="s">
        <v>7094</v>
      </c>
      <c r="F314" t="s">
        <v>7095</v>
      </c>
      <c r="G314" t="s">
        <v>7102</v>
      </c>
      <c r="H314">
        <v>2</v>
      </c>
      <c r="I314">
        <v>3</v>
      </c>
      <c r="J314" t="s">
        <v>7103</v>
      </c>
      <c r="K314" t="s">
        <v>7106</v>
      </c>
      <c r="L314" t="s">
        <v>7109</v>
      </c>
      <c r="M314" t="s">
        <v>7104</v>
      </c>
      <c r="N314">
        <v>1</v>
      </c>
      <c r="O314">
        <v>4</v>
      </c>
      <c r="P314">
        <v>0</v>
      </c>
      <c r="Q314" t="s">
        <v>401</v>
      </c>
      <c r="R314" t="s">
        <v>7101</v>
      </c>
      <c r="S314" t="s">
        <v>401</v>
      </c>
      <c r="T314" t="s">
        <v>7101</v>
      </c>
      <c r="U314" t="s">
        <v>7101</v>
      </c>
      <c r="V314" t="s">
        <v>7101</v>
      </c>
      <c r="W314" t="s">
        <v>7101</v>
      </c>
      <c r="X314" t="s">
        <v>7101</v>
      </c>
      <c r="Y314">
        <v>4</v>
      </c>
      <c r="Z314">
        <v>5</v>
      </c>
      <c r="AA314">
        <v>5</v>
      </c>
      <c r="AB314">
        <v>1</v>
      </c>
      <c r="AC314">
        <v>3</v>
      </c>
      <c r="AD314">
        <v>2</v>
      </c>
      <c r="AE314">
        <v>10</v>
      </c>
      <c r="AF314">
        <v>16</v>
      </c>
      <c r="AG314">
        <v>16</v>
      </c>
      <c r="AH314">
        <v>16</v>
      </c>
    </row>
    <row r="315" spans="1:34" x14ac:dyDescent="0.3">
      <c r="A315" s="11" t="s">
        <v>7448</v>
      </c>
      <c r="B315" t="s">
        <v>7092</v>
      </c>
      <c r="C315" t="s">
        <v>7924</v>
      </c>
      <c r="D315">
        <v>18</v>
      </c>
      <c r="E315" t="s">
        <v>7094</v>
      </c>
      <c r="F315" t="s">
        <v>7105</v>
      </c>
      <c r="G315" t="s">
        <v>7102</v>
      </c>
      <c r="H315">
        <v>1</v>
      </c>
      <c r="I315">
        <v>1</v>
      </c>
      <c r="J315" t="s">
        <v>7103</v>
      </c>
      <c r="K315" t="s">
        <v>7103</v>
      </c>
      <c r="L315" t="s">
        <v>7107</v>
      </c>
      <c r="M315" t="s">
        <v>7100</v>
      </c>
      <c r="N315">
        <v>2</v>
      </c>
      <c r="O315">
        <v>2</v>
      </c>
      <c r="P315">
        <v>0</v>
      </c>
      <c r="Q315" t="s">
        <v>401</v>
      </c>
      <c r="R315" t="s">
        <v>7101</v>
      </c>
      <c r="S315" t="s">
        <v>401</v>
      </c>
      <c r="T315" t="s">
        <v>401</v>
      </c>
      <c r="U315" t="s">
        <v>401</v>
      </c>
      <c r="V315" t="s">
        <v>7101</v>
      </c>
      <c r="W315" t="s">
        <v>401</v>
      </c>
      <c r="X315" t="s">
        <v>401</v>
      </c>
      <c r="Y315">
        <v>4</v>
      </c>
      <c r="Z315">
        <v>4</v>
      </c>
      <c r="AA315">
        <v>3</v>
      </c>
      <c r="AB315">
        <v>1</v>
      </c>
      <c r="AC315">
        <v>1</v>
      </c>
      <c r="AD315">
        <v>3</v>
      </c>
      <c r="AE315">
        <v>2</v>
      </c>
      <c r="AF315">
        <v>13</v>
      </c>
      <c r="AG315">
        <v>13</v>
      </c>
      <c r="AH315">
        <v>13</v>
      </c>
    </row>
    <row r="316" spans="1:34" x14ac:dyDescent="0.3">
      <c r="A316" s="11" t="s">
        <v>7449</v>
      </c>
      <c r="B316" t="s">
        <v>7092</v>
      </c>
      <c r="C316" t="s">
        <v>7923</v>
      </c>
      <c r="D316">
        <v>17</v>
      </c>
      <c r="E316" t="s">
        <v>7110</v>
      </c>
      <c r="F316" t="s">
        <v>7095</v>
      </c>
      <c r="G316" t="s">
        <v>7102</v>
      </c>
      <c r="H316">
        <v>1</v>
      </c>
      <c r="I316">
        <v>2</v>
      </c>
      <c r="J316" t="s">
        <v>7097</v>
      </c>
      <c r="K316" t="s">
        <v>7097</v>
      </c>
      <c r="L316" t="s">
        <v>7107</v>
      </c>
      <c r="M316" t="s">
        <v>7100</v>
      </c>
      <c r="N316">
        <v>1</v>
      </c>
      <c r="O316">
        <v>2</v>
      </c>
      <c r="P316">
        <v>0</v>
      </c>
      <c r="Q316" t="s">
        <v>401</v>
      </c>
      <c r="R316" t="s">
        <v>7101</v>
      </c>
      <c r="S316" t="s">
        <v>401</v>
      </c>
      <c r="T316" t="s">
        <v>7101</v>
      </c>
      <c r="U316" t="s">
        <v>401</v>
      </c>
      <c r="V316" t="s">
        <v>7101</v>
      </c>
      <c r="W316" t="s">
        <v>401</v>
      </c>
      <c r="X316" t="s">
        <v>7101</v>
      </c>
      <c r="Y316">
        <v>3</v>
      </c>
      <c r="Z316">
        <v>5</v>
      </c>
      <c r="AA316">
        <v>2</v>
      </c>
      <c r="AB316">
        <v>2</v>
      </c>
      <c r="AC316">
        <v>2</v>
      </c>
      <c r="AD316">
        <v>1</v>
      </c>
      <c r="AE316">
        <v>2</v>
      </c>
      <c r="AF316">
        <v>16</v>
      </c>
      <c r="AG316">
        <v>17</v>
      </c>
      <c r="AH316">
        <v>18</v>
      </c>
    </row>
    <row r="317" spans="1:34" x14ac:dyDescent="0.3">
      <c r="A317" s="11" t="s">
        <v>7450</v>
      </c>
      <c r="B317" t="s">
        <v>7092</v>
      </c>
      <c r="C317" t="s">
        <v>7924</v>
      </c>
      <c r="D317">
        <v>18</v>
      </c>
      <c r="E317" t="s">
        <v>7094</v>
      </c>
      <c r="F317" t="s">
        <v>7095</v>
      </c>
      <c r="G317" t="s">
        <v>7102</v>
      </c>
      <c r="H317">
        <v>2</v>
      </c>
      <c r="I317">
        <v>1</v>
      </c>
      <c r="J317" t="s">
        <v>7103</v>
      </c>
      <c r="K317" t="s">
        <v>7103</v>
      </c>
      <c r="L317" t="s">
        <v>7107</v>
      </c>
      <c r="M317" t="s">
        <v>7100</v>
      </c>
      <c r="N317">
        <v>1</v>
      </c>
      <c r="O317">
        <v>2</v>
      </c>
      <c r="P317">
        <v>0</v>
      </c>
      <c r="Q317" t="s">
        <v>401</v>
      </c>
      <c r="R317" t="s">
        <v>7101</v>
      </c>
      <c r="S317" t="s">
        <v>401</v>
      </c>
      <c r="T317" t="s">
        <v>401</v>
      </c>
      <c r="U317" t="s">
        <v>7101</v>
      </c>
      <c r="V317" t="s">
        <v>7101</v>
      </c>
      <c r="W317" t="s">
        <v>7101</v>
      </c>
      <c r="X317" t="s">
        <v>7101</v>
      </c>
      <c r="Y317">
        <v>4</v>
      </c>
      <c r="Z317">
        <v>2</v>
      </c>
      <c r="AA317">
        <v>5</v>
      </c>
      <c r="AB317">
        <v>1</v>
      </c>
      <c r="AC317">
        <v>2</v>
      </c>
      <c r="AD317">
        <v>1</v>
      </c>
      <c r="AE317">
        <v>8</v>
      </c>
      <c r="AF317">
        <v>14</v>
      </c>
      <c r="AG317">
        <v>14</v>
      </c>
      <c r="AH317">
        <v>15</v>
      </c>
    </row>
    <row r="318" spans="1:34" x14ac:dyDescent="0.3">
      <c r="A318" s="11" t="s">
        <v>7451</v>
      </c>
      <c r="B318" t="s">
        <v>7092</v>
      </c>
      <c r="C318" t="s">
        <v>7923</v>
      </c>
      <c r="D318">
        <v>17</v>
      </c>
      <c r="E318" t="s">
        <v>7094</v>
      </c>
      <c r="F318" t="s">
        <v>7095</v>
      </c>
      <c r="G318" t="s">
        <v>7102</v>
      </c>
      <c r="H318">
        <v>2</v>
      </c>
      <c r="I318">
        <v>4</v>
      </c>
      <c r="J318" t="s">
        <v>7097</v>
      </c>
      <c r="K318" t="s">
        <v>7088</v>
      </c>
      <c r="L318" t="s">
        <v>7109</v>
      </c>
      <c r="M318" t="s">
        <v>7100</v>
      </c>
      <c r="N318">
        <v>2</v>
      </c>
      <c r="O318">
        <v>2</v>
      </c>
      <c r="P318">
        <v>0</v>
      </c>
      <c r="Q318" t="s">
        <v>401</v>
      </c>
      <c r="R318" t="s">
        <v>7101</v>
      </c>
      <c r="S318" t="s">
        <v>401</v>
      </c>
      <c r="T318" t="s">
        <v>401</v>
      </c>
      <c r="U318" t="s">
        <v>7101</v>
      </c>
      <c r="V318" t="s">
        <v>7101</v>
      </c>
      <c r="W318" t="s">
        <v>7101</v>
      </c>
      <c r="X318" t="s">
        <v>7101</v>
      </c>
      <c r="Y318">
        <v>4</v>
      </c>
      <c r="Z318">
        <v>3</v>
      </c>
      <c r="AA318">
        <v>3</v>
      </c>
      <c r="AB318">
        <v>1</v>
      </c>
      <c r="AC318">
        <v>1</v>
      </c>
      <c r="AD318">
        <v>1</v>
      </c>
      <c r="AE318">
        <v>6</v>
      </c>
      <c r="AF318">
        <v>15</v>
      </c>
      <c r="AG318">
        <v>16</v>
      </c>
      <c r="AH318">
        <v>16</v>
      </c>
    </row>
    <row r="319" spans="1:34" x14ac:dyDescent="0.3">
      <c r="A319" s="11" t="s">
        <v>7452</v>
      </c>
      <c r="B319" t="s">
        <v>7092</v>
      </c>
      <c r="C319" t="s">
        <v>7924</v>
      </c>
      <c r="D319">
        <v>17</v>
      </c>
      <c r="E319" t="s">
        <v>7094</v>
      </c>
      <c r="F319" t="s">
        <v>7105</v>
      </c>
      <c r="G319" t="s">
        <v>7102</v>
      </c>
      <c r="H319">
        <v>2</v>
      </c>
      <c r="I319">
        <v>2</v>
      </c>
      <c r="J319" t="s">
        <v>7106</v>
      </c>
      <c r="K319" t="s">
        <v>7103</v>
      </c>
      <c r="L319" t="s">
        <v>7099</v>
      </c>
      <c r="M319" t="s">
        <v>7100</v>
      </c>
      <c r="N319">
        <v>2</v>
      </c>
      <c r="O319">
        <v>2</v>
      </c>
      <c r="P319">
        <v>0</v>
      </c>
      <c r="Q319" t="s">
        <v>7101</v>
      </c>
      <c r="R319" t="s">
        <v>7101</v>
      </c>
      <c r="S319" t="s">
        <v>401</v>
      </c>
      <c r="T319" t="s">
        <v>401</v>
      </c>
      <c r="U319" t="s">
        <v>7101</v>
      </c>
      <c r="V319" t="s">
        <v>7101</v>
      </c>
      <c r="W319" t="s">
        <v>7101</v>
      </c>
      <c r="X319" t="s">
        <v>7101</v>
      </c>
      <c r="Y319">
        <v>4</v>
      </c>
      <c r="Z319">
        <v>4</v>
      </c>
      <c r="AA319">
        <v>4</v>
      </c>
      <c r="AB319">
        <v>2</v>
      </c>
      <c r="AC319">
        <v>3</v>
      </c>
      <c r="AD319">
        <v>5</v>
      </c>
      <c r="AE319">
        <v>6</v>
      </c>
      <c r="AF319">
        <v>12</v>
      </c>
      <c r="AG319">
        <v>12</v>
      </c>
      <c r="AH319">
        <v>12</v>
      </c>
    </row>
    <row r="320" spans="1:34" x14ac:dyDescent="0.3">
      <c r="A320" s="11" t="s">
        <v>7453</v>
      </c>
      <c r="B320" t="s">
        <v>7092</v>
      </c>
      <c r="C320" t="s">
        <v>7923</v>
      </c>
      <c r="D320">
        <v>18</v>
      </c>
      <c r="E320" t="s">
        <v>7110</v>
      </c>
      <c r="F320" t="s">
        <v>7095</v>
      </c>
      <c r="G320" t="s">
        <v>7096</v>
      </c>
      <c r="H320">
        <v>3</v>
      </c>
      <c r="I320">
        <v>2</v>
      </c>
      <c r="J320" t="s">
        <v>7103</v>
      </c>
      <c r="K320" t="s">
        <v>7106</v>
      </c>
      <c r="L320" t="s">
        <v>7107</v>
      </c>
      <c r="M320" t="s">
        <v>7100</v>
      </c>
      <c r="N320">
        <v>2</v>
      </c>
      <c r="O320">
        <v>2</v>
      </c>
      <c r="P320">
        <v>0</v>
      </c>
      <c r="Q320" t="s">
        <v>401</v>
      </c>
      <c r="R320" t="s">
        <v>401</v>
      </c>
      <c r="S320" t="s">
        <v>401</v>
      </c>
      <c r="T320" t="s">
        <v>401</v>
      </c>
      <c r="U320" t="s">
        <v>401</v>
      </c>
      <c r="V320" t="s">
        <v>401</v>
      </c>
      <c r="W320" t="s">
        <v>7101</v>
      </c>
      <c r="X320" t="s">
        <v>7101</v>
      </c>
      <c r="Y320">
        <v>4</v>
      </c>
      <c r="Z320">
        <v>1</v>
      </c>
      <c r="AA320">
        <v>1</v>
      </c>
      <c r="AB320">
        <v>1</v>
      </c>
      <c r="AC320">
        <v>1</v>
      </c>
      <c r="AD320">
        <v>5</v>
      </c>
      <c r="AE320">
        <v>15</v>
      </c>
      <c r="AF320">
        <v>12</v>
      </c>
      <c r="AG320">
        <v>9</v>
      </c>
      <c r="AH320">
        <v>10</v>
      </c>
    </row>
    <row r="321" spans="1:34" x14ac:dyDescent="0.3">
      <c r="A321" s="11" t="s">
        <v>7454</v>
      </c>
      <c r="B321" t="s">
        <v>7092</v>
      </c>
      <c r="C321" t="s">
        <v>7924</v>
      </c>
      <c r="D321">
        <v>18</v>
      </c>
      <c r="E321" t="s">
        <v>7094</v>
      </c>
      <c r="F321" t="s">
        <v>7095</v>
      </c>
      <c r="G321" t="s">
        <v>7102</v>
      </c>
      <c r="H321">
        <v>4</v>
      </c>
      <c r="I321">
        <v>4</v>
      </c>
      <c r="J321" t="s">
        <v>7098</v>
      </c>
      <c r="K321" t="s">
        <v>7106</v>
      </c>
      <c r="L321" t="s">
        <v>7107</v>
      </c>
      <c r="M321" t="s">
        <v>7100</v>
      </c>
      <c r="N321">
        <v>2</v>
      </c>
      <c r="O321">
        <v>1</v>
      </c>
      <c r="P321">
        <v>0</v>
      </c>
      <c r="Q321" t="s">
        <v>401</v>
      </c>
      <c r="R321" t="s">
        <v>401</v>
      </c>
      <c r="S321" t="s">
        <v>401</v>
      </c>
      <c r="T321" t="s">
        <v>7101</v>
      </c>
      <c r="U321" t="s">
        <v>7101</v>
      </c>
      <c r="V321" t="s">
        <v>7101</v>
      </c>
      <c r="W321" t="s">
        <v>7101</v>
      </c>
      <c r="X321" t="s">
        <v>401</v>
      </c>
      <c r="Y321">
        <v>3</v>
      </c>
      <c r="Z321">
        <v>2</v>
      </c>
      <c r="AA321">
        <v>4</v>
      </c>
      <c r="AB321">
        <v>1</v>
      </c>
      <c r="AC321">
        <v>4</v>
      </c>
      <c r="AD321">
        <v>3</v>
      </c>
      <c r="AE321">
        <v>6</v>
      </c>
      <c r="AF321">
        <v>11</v>
      </c>
      <c r="AG321">
        <v>12</v>
      </c>
      <c r="AH321">
        <v>12</v>
      </c>
    </row>
    <row r="322" spans="1:34" x14ac:dyDescent="0.3">
      <c r="A322" s="11" t="s">
        <v>7455</v>
      </c>
      <c r="B322" t="s">
        <v>7092</v>
      </c>
      <c r="C322" t="s">
        <v>7923</v>
      </c>
      <c r="D322">
        <v>18</v>
      </c>
      <c r="E322" t="s">
        <v>7094</v>
      </c>
      <c r="F322" t="s">
        <v>7095</v>
      </c>
      <c r="G322" t="s">
        <v>7102</v>
      </c>
      <c r="H322">
        <v>4</v>
      </c>
      <c r="I322">
        <v>4</v>
      </c>
      <c r="J322" t="s">
        <v>7088</v>
      </c>
      <c r="K322" t="s">
        <v>7088</v>
      </c>
      <c r="L322" t="s">
        <v>7109</v>
      </c>
      <c r="M322" t="s">
        <v>7104</v>
      </c>
      <c r="N322">
        <v>1</v>
      </c>
      <c r="O322">
        <v>2</v>
      </c>
      <c r="P322">
        <v>1</v>
      </c>
      <c r="Q322" t="s">
        <v>7101</v>
      </c>
      <c r="R322" t="s">
        <v>7101</v>
      </c>
      <c r="S322" t="s">
        <v>401</v>
      </c>
      <c r="T322" t="s">
        <v>7101</v>
      </c>
      <c r="U322" t="s">
        <v>7101</v>
      </c>
      <c r="V322" t="s">
        <v>7101</v>
      </c>
      <c r="W322" t="s">
        <v>7101</v>
      </c>
      <c r="X322" t="s">
        <v>7101</v>
      </c>
      <c r="Y322">
        <v>2</v>
      </c>
      <c r="Z322">
        <v>4</v>
      </c>
      <c r="AA322">
        <v>4</v>
      </c>
      <c r="AB322">
        <v>1</v>
      </c>
      <c r="AC322">
        <v>1</v>
      </c>
      <c r="AD322">
        <v>4</v>
      </c>
      <c r="AE322">
        <v>2</v>
      </c>
      <c r="AF322">
        <v>14</v>
      </c>
      <c r="AG322">
        <v>12</v>
      </c>
      <c r="AH322">
        <v>13</v>
      </c>
    </row>
    <row r="323" spans="1:34" x14ac:dyDescent="0.3">
      <c r="A323" s="11" t="s">
        <v>7456</v>
      </c>
      <c r="B323" t="s">
        <v>7092</v>
      </c>
      <c r="C323" t="s">
        <v>7924</v>
      </c>
      <c r="D323">
        <v>17</v>
      </c>
      <c r="E323" t="s">
        <v>7094</v>
      </c>
      <c r="F323" t="s">
        <v>7095</v>
      </c>
      <c r="G323" t="s">
        <v>7102</v>
      </c>
      <c r="H323">
        <v>2</v>
      </c>
      <c r="I323">
        <v>2</v>
      </c>
      <c r="J323" t="s">
        <v>7103</v>
      </c>
      <c r="K323" t="s">
        <v>7106</v>
      </c>
      <c r="L323" t="s">
        <v>7109</v>
      </c>
      <c r="M323" t="s">
        <v>7104</v>
      </c>
      <c r="N323">
        <v>3</v>
      </c>
      <c r="O323">
        <v>3</v>
      </c>
      <c r="P323">
        <v>0</v>
      </c>
      <c r="Q323" t="s">
        <v>401</v>
      </c>
      <c r="R323" t="s">
        <v>7101</v>
      </c>
      <c r="S323" t="s">
        <v>401</v>
      </c>
      <c r="T323" t="s">
        <v>401</v>
      </c>
      <c r="U323" t="s">
        <v>7101</v>
      </c>
      <c r="V323" t="s">
        <v>7101</v>
      </c>
      <c r="W323" t="s">
        <v>7101</v>
      </c>
      <c r="X323" t="s">
        <v>7101</v>
      </c>
      <c r="Y323">
        <v>4</v>
      </c>
      <c r="Z323">
        <v>2</v>
      </c>
      <c r="AA323">
        <v>3</v>
      </c>
      <c r="AB323">
        <v>1</v>
      </c>
      <c r="AC323">
        <v>1</v>
      </c>
      <c r="AD323">
        <v>1</v>
      </c>
      <c r="AE323">
        <v>8</v>
      </c>
      <c r="AF323">
        <v>13</v>
      </c>
      <c r="AG323">
        <v>15</v>
      </c>
      <c r="AH323">
        <v>15</v>
      </c>
    </row>
    <row r="324" spans="1:34" x14ac:dyDescent="0.3">
      <c r="A324" s="11" t="s">
        <v>7457</v>
      </c>
      <c r="B324" t="s">
        <v>7092</v>
      </c>
      <c r="C324" t="s">
        <v>7923</v>
      </c>
      <c r="D324">
        <v>19</v>
      </c>
      <c r="E324" t="s">
        <v>7110</v>
      </c>
      <c r="F324" t="s">
        <v>7095</v>
      </c>
      <c r="G324" t="s">
        <v>7102</v>
      </c>
      <c r="H324">
        <v>3</v>
      </c>
      <c r="I324">
        <v>2</v>
      </c>
      <c r="J324" t="s">
        <v>7106</v>
      </c>
      <c r="K324" t="s">
        <v>7106</v>
      </c>
      <c r="L324" t="s">
        <v>7109</v>
      </c>
      <c r="M324" t="s">
        <v>7104</v>
      </c>
      <c r="N324">
        <v>1</v>
      </c>
      <c r="O324">
        <v>2</v>
      </c>
      <c r="P324">
        <v>1</v>
      </c>
      <c r="Q324" t="s">
        <v>7101</v>
      </c>
      <c r="R324" t="s">
        <v>7101</v>
      </c>
      <c r="S324" t="s">
        <v>401</v>
      </c>
      <c r="T324" t="s">
        <v>401</v>
      </c>
      <c r="U324" t="s">
        <v>7101</v>
      </c>
      <c r="V324" t="s">
        <v>401</v>
      </c>
      <c r="W324" t="s">
        <v>7101</v>
      </c>
      <c r="X324" t="s">
        <v>401</v>
      </c>
      <c r="Y324">
        <v>3</v>
      </c>
      <c r="Z324">
        <v>3</v>
      </c>
      <c r="AA324">
        <v>3</v>
      </c>
      <c r="AB324">
        <v>4</v>
      </c>
      <c r="AC324">
        <v>3</v>
      </c>
      <c r="AD324">
        <v>3</v>
      </c>
      <c r="AE324">
        <v>0</v>
      </c>
      <c r="AF324">
        <v>9</v>
      </c>
      <c r="AG324">
        <v>8</v>
      </c>
      <c r="AH324">
        <v>10</v>
      </c>
    </row>
    <row r="325" spans="1:34" x14ac:dyDescent="0.3">
      <c r="A325" s="11" t="s">
        <v>7458</v>
      </c>
      <c r="B325" t="s">
        <v>7092</v>
      </c>
      <c r="C325" t="s">
        <v>7924</v>
      </c>
      <c r="D325">
        <v>18</v>
      </c>
      <c r="E325" t="s">
        <v>7094</v>
      </c>
      <c r="F325" t="s">
        <v>7105</v>
      </c>
      <c r="G325" t="s">
        <v>7102</v>
      </c>
      <c r="H325">
        <v>4</v>
      </c>
      <c r="I325">
        <v>3</v>
      </c>
      <c r="J325" t="s">
        <v>7098</v>
      </c>
      <c r="K325" t="s">
        <v>7106</v>
      </c>
      <c r="L325" t="s">
        <v>7099</v>
      </c>
      <c r="M325" t="s">
        <v>7100</v>
      </c>
      <c r="N325">
        <v>2</v>
      </c>
      <c r="O325">
        <v>1</v>
      </c>
      <c r="P325">
        <v>0</v>
      </c>
      <c r="Q325" t="s">
        <v>401</v>
      </c>
      <c r="R325" t="s">
        <v>401</v>
      </c>
      <c r="S325" t="s">
        <v>401</v>
      </c>
      <c r="T325" t="s">
        <v>7101</v>
      </c>
      <c r="U325" t="s">
        <v>7101</v>
      </c>
      <c r="V325" t="s">
        <v>7101</v>
      </c>
      <c r="W325" t="s">
        <v>7101</v>
      </c>
      <c r="X325" t="s">
        <v>401</v>
      </c>
      <c r="Y325">
        <v>4</v>
      </c>
      <c r="Z325">
        <v>2</v>
      </c>
      <c r="AA325">
        <v>3</v>
      </c>
      <c r="AB325">
        <v>1</v>
      </c>
      <c r="AC325">
        <v>2</v>
      </c>
      <c r="AD325">
        <v>1</v>
      </c>
      <c r="AE325">
        <v>0</v>
      </c>
      <c r="AF325">
        <v>10</v>
      </c>
      <c r="AG325">
        <v>10</v>
      </c>
      <c r="AH325">
        <v>10</v>
      </c>
    </row>
    <row r="326" spans="1:34" x14ac:dyDescent="0.3">
      <c r="A326" s="11" t="s">
        <v>7459</v>
      </c>
      <c r="B326" t="s">
        <v>7092</v>
      </c>
      <c r="C326" t="s">
        <v>7923</v>
      </c>
      <c r="D326">
        <v>18</v>
      </c>
      <c r="E326" t="s">
        <v>7094</v>
      </c>
      <c r="F326" t="s">
        <v>7095</v>
      </c>
      <c r="G326" t="s">
        <v>7102</v>
      </c>
      <c r="H326">
        <v>1</v>
      </c>
      <c r="I326">
        <v>2</v>
      </c>
      <c r="J326" t="s">
        <v>7097</v>
      </c>
      <c r="K326" t="s">
        <v>7103</v>
      </c>
      <c r="L326" t="s">
        <v>7107</v>
      </c>
      <c r="M326" t="s">
        <v>7103</v>
      </c>
      <c r="N326">
        <v>2</v>
      </c>
      <c r="O326">
        <v>1</v>
      </c>
      <c r="P326">
        <v>0</v>
      </c>
      <c r="Q326" t="s">
        <v>401</v>
      </c>
      <c r="R326" t="s">
        <v>401</v>
      </c>
      <c r="S326" t="s">
        <v>401</v>
      </c>
      <c r="T326" t="s">
        <v>401</v>
      </c>
      <c r="U326" t="s">
        <v>401</v>
      </c>
      <c r="V326" t="s">
        <v>401</v>
      </c>
      <c r="W326" t="s">
        <v>7101</v>
      </c>
      <c r="X326" t="s">
        <v>401</v>
      </c>
      <c r="Y326">
        <v>3</v>
      </c>
      <c r="Z326">
        <v>4</v>
      </c>
      <c r="AA326">
        <v>4</v>
      </c>
      <c r="AB326">
        <v>2</v>
      </c>
      <c r="AC326">
        <v>4</v>
      </c>
      <c r="AD326">
        <v>4</v>
      </c>
      <c r="AE326">
        <v>10</v>
      </c>
      <c r="AF326">
        <v>10</v>
      </c>
      <c r="AG326">
        <v>10</v>
      </c>
      <c r="AH326">
        <v>11</v>
      </c>
    </row>
    <row r="327" spans="1:34" x14ac:dyDescent="0.3">
      <c r="A327" s="11" t="s">
        <v>7460</v>
      </c>
      <c r="B327" t="s">
        <v>7092</v>
      </c>
      <c r="C327" t="s">
        <v>7924</v>
      </c>
      <c r="D327">
        <v>17</v>
      </c>
      <c r="E327" t="s">
        <v>7094</v>
      </c>
      <c r="F327" t="s">
        <v>7105</v>
      </c>
      <c r="G327" t="s">
        <v>7096</v>
      </c>
      <c r="H327">
        <v>4</v>
      </c>
      <c r="I327">
        <v>1</v>
      </c>
      <c r="J327" t="s">
        <v>7106</v>
      </c>
      <c r="K327" t="s">
        <v>7103</v>
      </c>
      <c r="L327" t="s">
        <v>7107</v>
      </c>
      <c r="M327" t="s">
        <v>7100</v>
      </c>
      <c r="N327">
        <v>2</v>
      </c>
      <c r="O327">
        <v>1</v>
      </c>
      <c r="P327">
        <v>0</v>
      </c>
      <c r="Q327" t="s">
        <v>401</v>
      </c>
      <c r="R327" t="s">
        <v>401</v>
      </c>
      <c r="S327" t="s">
        <v>401</v>
      </c>
      <c r="T327" t="s">
        <v>7101</v>
      </c>
      <c r="U327" t="s">
        <v>7101</v>
      </c>
      <c r="V327" t="s">
        <v>7101</v>
      </c>
      <c r="W327" t="s">
        <v>7101</v>
      </c>
      <c r="X327" t="s">
        <v>7101</v>
      </c>
      <c r="Y327">
        <v>4</v>
      </c>
      <c r="Z327">
        <v>5</v>
      </c>
      <c r="AA327">
        <v>4</v>
      </c>
      <c r="AB327">
        <v>2</v>
      </c>
      <c r="AC327">
        <v>4</v>
      </c>
      <c r="AD327">
        <v>5</v>
      </c>
      <c r="AE327">
        <v>22</v>
      </c>
      <c r="AF327">
        <v>11</v>
      </c>
      <c r="AG327">
        <v>11</v>
      </c>
      <c r="AH327">
        <v>10</v>
      </c>
    </row>
    <row r="328" spans="1:34" x14ac:dyDescent="0.3">
      <c r="A328" s="11" t="s">
        <v>7461</v>
      </c>
      <c r="B328" t="s">
        <v>7092</v>
      </c>
      <c r="C328" t="s">
        <v>7923</v>
      </c>
      <c r="D328">
        <v>17</v>
      </c>
      <c r="E328" t="s">
        <v>7094</v>
      </c>
      <c r="F328" t="s">
        <v>7105</v>
      </c>
      <c r="G328" t="s">
        <v>7096</v>
      </c>
      <c r="H328">
        <v>3</v>
      </c>
      <c r="I328">
        <v>2</v>
      </c>
      <c r="J328" t="s">
        <v>7098</v>
      </c>
      <c r="K328" t="s">
        <v>7106</v>
      </c>
      <c r="L328" t="s">
        <v>7107</v>
      </c>
      <c r="M328" t="s">
        <v>7100</v>
      </c>
      <c r="N328">
        <v>1</v>
      </c>
      <c r="O328">
        <v>1</v>
      </c>
      <c r="P328">
        <v>0</v>
      </c>
      <c r="Q328" t="s">
        <v>401</v>
      </c>
      <c r="R328" t="s">
        <v>401</v>
      </c>
      <c r="S328" t="s">
        <v>401</v>
      </c>
      <c r="T328" t="s">
        <v>401</v>
      </c>
      <c r="U328" t="s">
        <v>7101</v>
      </c>
      <c r="V328" t="s">
        <v>7101</v>
      </c>
      <c r="W328" t="s">
        <v>7101</v>
      </c>
      <c r="X328" t="s">
        <v>401</v>
      </c>
      <c r="Y328">
        <v>4</v>
      </c>
      <c r="Z328">
        <v>4</v>
      </c>
      <c r="AA328">
        <v>4</v>
      </c>
      <c r="AB328">
        <v>3</v>
      </c>
      <c r="AC328">
        <v>4</v>
      </c>
      <c r="AD328">
        <v>3</v>
      </c>
      <c r="AE328">
        <v>18</v>
      </c>
      <c r="AF328">
        <v>13</v>
      </c>
      <c r="AG328">
        <v>13</v>
      </c>
      <c r="AH328">
        <v>13</v>
      </c>
    </row>
    <row r="329" spans="1:34" x14ac:dyDescent="0.3">
      <c r="A329" s="11" t="s">
        <v>7462</v>
      </c>
      <c r="B329" t="s">
        <v>7092</v>
      </c>
      <c r="C329" t="s">
        <v>7924</v>
      </c>
      <c r="D329">
        <v>18</v>
      </c>
      <c r="E329" t="s">
        <v>7110</v>
      </c>
      <c r="F329" t="s">
        <v>7105</v>
      </c>
      <c r="G329" t="s">
        <v>7102</v>
      </c>
      <c r="H329">
        <v>1</v>
      </c>
      <c r="I329">
        <v>1</v>
      </c>
      <c r="J329" t="s">
        <v>7097</v>
      </c>
      <c r="K329" t="s">
        <v>7103</v>
      </c>
      <c r="L329" t="s">
        <v>7109</v>
      </c>
      <c r="M329" t="s">
        <v>7100</v>
      </c>
      <c r="N329">
        <v>2</v>
      </c>
      <c r="O329">
        <v>4</v>
      </c>
      <c r="P329">
        <v>0</v>
      </c>
      <c r="Q329" t="s">
        <v>401</v>
      </c>
      <c r="R329" t="s">
        <v>7101</v>
      </c>
      <c r="S329" t="s">
        <v>401</v>
      </c>
      <c r="T329" t="s">
        <v>7101</v>
      </c>
      <c r="U329" t="s">
        <v>7101</v>
      </c>
      <c r="V329" t="s">
        <v>7101</v>
      </c>
      <c r="W329" t="s">
        <v>401</v>
      </c>
      <c r="X329" t="s">
        <v>401</v>
      </c>
      <c r="Y329">
        <v>5</v>
      </c>
      <c r="Z329">
        <v>2</v>
      </c>
      <c r="AA329">
        <v>2</v>
      </c>
      <c r="AB329">
        <v>1</v>
      </c>
      <c r="AC329">
        <v>1</v>
      </c>
      <c r="AD329">
        <v>3</v>
      </c>
      <c r="AE329">
        <v>2</v>
      </c>
      <c r="AF329">
        <v>17</v>
      </c>
      <c r="AG329">
        <v>17</v>
      </c>
      <c r="AH329">
        <v>18</v>
      </c>
    </row>
    <row r="330" spans="1:34" x14ac:dyDescent="0.3">
      <c r="A330" s="11" t="s">
        <v>7463</v>
      </c>
      <c r="B330" t="s">
        <v>7092</v>
      </c>
      <c r="C330" t="s">
        <v>7923</v>
      </c>
      <c r="D330">
        <v>18</v>
      </c>
      <c r="E330" t="s">
        <v>7094</v>
      </c>
      <c r="F330" t="s">
        <v>7095</v>
      </c>
      <c r="G330" t="s">
        <v>7102</v>
      </c>
      <c r="H330">
        <v>1</v>
      </c>
      <c r="I330">
        <v>1</v>
      </c>
      <c r="J330" t="s">
        <v>7103</v>
      </c>
      <c r="K330" t="s">
        <v>7103</v>
      </c>
      <c r="L330" t="s">
        <v>7107</v>
      </c>
      <c r="M330" t="s">
        <v>7100</v>
      </c>
      <c r="N330">
        <v>2</v>
      </c>
      <c r="O330">
        <v>2</v>
      </c>
      <c r="P330">
        <v>0</v>
      </c>
      <c r="Q330" t="s">
        <v>7101</v>
      </c>
      <c r="R330" t="s">
        <v>401</v>
      </c>
      <c r="S330" t="s">
        <v>401</v>
      </c>
      <c r="T330" t="s">
        <v>7101</v>
      </c>
      <c r="U330" t="s">
        <v>7101</v>
      </c>
      <c r="V330" t="s">
        <v>7101</v>
      </c>
      <c r="W330" t="s">
        <v>7101</v>
      </c>
      <c r="X330" t="s">
        <v>401</v>
      </c>
      <c r="Y330">
        <v>5</v>
      </c>
      <c r="Z330">
        <v>4</v>
      </c>
      <c r="AA330">
        <v>4</v>
      </c>
      <c r="AB330">
        <v>1</v>
      </c>
      <c r="AC330">
        <v>1</v>
      </c>
      <c r="AD330">
        <v>4</v>
      </c>
      <c r="AE330">
        <v>0</v>
      </c>
      <c r="AF330">
        <v>12</v>
      </c>
      <c r="AG330">
        <v>13</v>
      </c>
      <c r="AH330">
        <v>13</v>
      </c>
    </row>
    <row r="331" spans="1:34" x14ac:dyDescent="0.3">
      <c r="A331" s="11" t="s">
        <v>7464</v>
      </c>
      <c r="B331" t="s">
        <v>7092</v>
      </c>
      <c r="C331" t="s">
        <v>7924</v>
      </c>
      <c r="D331">
        <v>17</v>
      </c>
      <c r="E331" t="s">
        <v>7094</v>
      </c>
      <c r="F331" t="s">
        <v>7095</v>
      </c>
      <c r="G331" t="s">
        <v>7102</v>
      </c>
      <c r="H331">
        <v>2</v>
      </c>
      <c r="I331">
        <v>2</v>
      </c>
      <c r="J331" t="s">
        <v>7103</v>
      </c>
      <c r="K331" t="s">
        <v>7103</v>
      </c>
      <c r="L331" t="s">
        <v>7099</v>
      </c>
      <c r="M331" t="s">
        <v>7100</v>
      </c>
      <c r="N331">
        <v>1</v>
      </c>
      <c r="O331">
        <v>2</v>
      </c>
      <c r="P331">
        <v>0</v>
      </c>
      <c r="Q331" t="s">
        <v>401</v>
      </c>
      <c r="R331" t="s">
        <v>7101</v>
      </c>
      <c r="S331" t="s">
        <v>401</v>
      </c>
      <c r="T331" t="s">
        <v>401</v>
      </c>
      <c r="U331" t="s">
        <v>401</v>
      </c>
      <c r="V331" t="s">
        <v>7101</v>
      </c>
      <c r="W331" t="s">
        <v>7101</v>
      </c>
      <c r="X331" t="s">
        <v>401</v>
      </c>
      <c r="Y331">
        <v>5</v>
      </c>
      <c r="Z331">
        <v>4</v>
      </c>
      <c r="AA331">
        <v>5</v>
      </c>
      <c r="AB331">
        <v>1</v>
      </c>
      <c r="AC331">
        <v>2</v>
      </c>
      <c r="AD331">
        <v>5</v>
      </c>
      <c r="AE331">
        <v>12</v>
      </c>
      <c r="AF331">
        <v>12</v>
      </c>
      <c r="AG331">
        <v>12</v>
      </c>
      <c r="AH331">
        <v>14</v>
      </c>
    </row>
    <row r="332" spans="1:34" x14ac:dyDescent="0.3">
      <c r="A332" s="11" t="s">
        <v>7465</v>
      </c>
      <c r="B332" t="s">
        <v>7092</v>
      </c>
      <c r="C332" t="s">
        <v>7923</v>
      </c>
      <c r="D332">
        <v>18</v>
      </c>
      <c r="E332" t="s">
        <v>7094</v>
      </c>
      <c r="F332" t="s">
        <v>7095</v>
      </c>
      <c r="G332" t="s">
        <v>7102</v>
      </c>
      <c r="H332">
        <v>2</v>
      </c>
      <c r="I332">
        <v>1</v>
      </c>
      <c r="J332" t="s">
        <v>7103</v>
      </c>
      <c r="K332" t="s">
        <v>7103</v>
      </c>
      <c r="L332" t="s">
        <v>7109</v>
      </c>
      <c r="M332" t="s">
        <v>7100</v>
      </c>
      <c r="N332">
        <v>2</v>
      </c>
      <c r="O332">
        <v>2</v>
      </c>
      <c r="P332">
        <v>0</v>
      </c>
      <c r="Q332" t="s">
        <v>401</v>
      </c>
      <c r="R332" t="s">
        <v>401</v>
      </c>
      <c r="S332" t="s">
        <v>401</v>
      </c>
      <c r="T332" t="s">
        <v>7101</v>
      </c>
      <c r="U332" t="s">
        <v>7101</v>
      </c>
      <c r="V332" t="s">
        <v>7101</v>
      </c>
      <c r="W332" t="s">
        <v>7101</v>
      </c>
      <c r="X332" t="s">
        <v>7101</v>
      </c>
      <c r="Y332">
        <v>4</v>
      </c>
      <c r="Z332">
        <v>3</v>
      </c>
      <c r="AA332">
        <v>1</v>
      </c>
      <c r="AB332">
        <v>1</v>
      </c>
      <c r="AC332">
        <v>1</v>
      </c>
      <c r="AD332">
        <v>5</v>
      </c>
      <c r="AE332">
        <v>10</v>
      </c>
      <c r="AF332">
        <v>12</v>
      </c>
      <c r="AG332">
        <v>13</v>
      </c>
      <c r="AH332">
        <v>14</v>
      </c>
    </row>
    <row r="333" spans="1:34" x14ac:dyDescent="0.3">
      <c r="A333" s="11" t="s">
        <v>7466</v>
      </c>
      <c r="B333" t="s">
        <v>7092</v>
      </c>
      <c r="C333" t="s">
        <v>7924</v>
      </c>
      <c r="D333">
        <v>17</v>
      </c>
      <c r="E333" t="s">
        <v>7094</v>
      </c>
      <c r="F333" t="s">
        <v>7095</v>
      </c>
      <c r="G333" t="s">
        <v>7102</v>
      </c>
      <c r="H333">
        <v>1</v>
      </c>
      <c r="I333">
        <v>1</v>
      </c>
      <c r="J333" t="s">
        <v>7103</v>
      </c>
      <c r="K333" t="s">
        <v>7103</v>
      </c>
      <c r="L333" t="s">
        <v>7109</v>
      </c>
      <c r="M333" t="s">
        <v>7104</v>
      </c>
      <c r="N333">
        <v>1</v>
      </c>
      <c r="O333">
        <v>2</v>
      </c>
      <c r="P333">
        <v>0</v>
      </c>
      <c r="Q333" t="s">
        <v>401</v>
      </c>
      <c r="R333" t="s">
        <v>401</v>
      </c>
      <c r="S333" t="s">
        <v>401</v>
      </c>
      <c r="T333" t="s">
        <v>401</v>
      </c>
      <c r="U333" t="s">
        <v>401</v>
      </c>
      <c r="V333" t="s">
        <v>7101</v>
      </c>
      <c r="W333" t="s">
        <v>7101</v>
      </c>
      <c r="X333" t="s">
        <v>401</v>
      </c>
      <c r="Y333">
        <v>4</v>
      </c>
      <c r="Z333">
        <v>3</v>
      </c>
      <c r="AA333">
        <v>3</v>
      </c>
      <c r="AB333">
        <v>1</v>
      </c>
      <c r="AC333">
        <v>2</v>
      </c>
      <c r="AD333">
        <v>4</v>
      </c>
      <c r="AE333">
        <v>0</v>
      </c>
      <c r="AF333">
        <v>12</v>
      </c>
      <c r="AG333">
        <v>12</v>
      </c>
      <c r="AH333">
        <v>12</v>
      </c>
    </row>
    <row r="334" spans="1:34" x14ac:dyDescent="0.3">
      <c r="A334" s="11" t="s">
        <v>7467</v>
      </c>
      <c r="B334" t="s">
        <v>7092</v>
      </c>
      <c r="C334" t="s">
        <v>7923</v>
      </c>
      <c r="D334">
        <v>18</v>
      </c>
      <c r="E334" t="s">
        <v>7094</v>
      </c>
      <c r="F334" t="s">
        <v>7095</v>
      </c>
      <c r="G334" t="s">
        <v>7102</v>
      </c>
      <c r="H334">
        <v>2</v>
      </c>
      <c r="I334">
        <v>2</v>
      </c>
      <c r="J334" t="s">
        <v>7097</v>
      </c>
      <c r="K334" t="s">
        <v>7097</v>
      </c>
      <c r="L334" t="s">
        <v>7103</v>
      </c>
      <c r="M334" t="s">
        <v>7100</v>
      </c>
      <c r="N334">
        <v>1</v>
      </c>
      <c r="O334">
        <v>3</v>
      </c>
      <c r="P334">
        <v>0</v>
      </c>
      <c r="Q334" t="s">
        <v>401</v>
      </c>
      <c r="R334" t="s">
        <v>7101</v>
      </c>
      <c r="S334" t="s">
        <v>401</v>
      </c>
      <c r="T334" t="s">
        <v>401</v>
      </c>
      <c r="U334" t="s">
        <v>7101</v>
      </c>
      <c r="V334" t="s">
        <v>7101</v>
      </c>
      <c r="W334" t="s">
        <v>7101</v>
      </c>
      <c r="X334" t="s">
        <v>401</v>
      </c>
      <c r="Y334">
        <v>4</v>
      </c>
      <c r="Z334">
        <v>3</v>
      </c>
      <c r="AA334">
        <v>3</v>
      </c>
      <c r="AB334">
        <v>1</v>
      </c>
      <c r="AC334">
        <v>2</v>
      </c>
      <c r="AD334">
        <v>2</v>
      </c>
      <c r="AE334">
        <v>0</v>
      </c>
      <c r="AF334">
        <v>18</v>
      </c>
      <c r="AG334">
        <v>18</v>
      </c>
      <c r="AH334">
        <v>18</v>
      </c>
    </row>
    <row r="335" spans="1:34" x14ac:dyDescent="0.3">
      <c r="A335" s="11" t="s">
        <v>7468</v>
      </c>
      <c r="B335" t="s">
        <v>7092</v>
      </c>
      <c r="C335" t="s">
        <v>7924</v>
      </c>
      <c r="D335">
        <v>17</v>
      </c>
      <c r="E335" t="s">
        <v>7094</v>
      </c>
      <c r="F335" t="s">
        <v>7095</v>
      </c>
      <c r="G335" t="s">
        <v>7102</v>
      </c>
      <c r="H335">
        <v>1</v>
      </c>
      <c r="I335">
        <v>1</v>
      </c>
      <c r="J335" t="s">
        <v>7106</v>
      </c>
      <c r="K335" t="s">
        <v>7098</v>
      </c>
      <c r="L335" t="s">
        <v>7109</v>
      </c>
      <c r="M335" t="s">
        <v>7100</v>
      </c>
      <c r="N335">
        <v>1</v>
      </c>
      <c r="O335">
        <v>3</v>
      </c>
      <c r="P335">
        <v>0</v>
      </c>
      <c r="Q335" t="s">
        <v>401</v>
      </c>
      <c r="R335" t="s">
        <v>7101</v>
      </c>
      <c r="S335" t="s">
        <v>401</v>
      </c>
      <c r="T335" t="s">
        <v>401</v>
      </c>
      <c r="U335" t="s">
        <v>7101</v>
      </c>
      <c r="V335" t="s">
        <v>7101</v>
      </c>
      <c r="W335" t="s">
        <v>7101</v>
      </c>
      <c r="X335" t="s">
        <v>401</v>
      </c>
      <c r="Y335">
        <v>4</v>
      </c>
      <c r="Z335">
        <v>3</v>
      </c>
      <c r="AA335">
        <v>3</v>
      </c>
      <c r="AB335">
        <v>1</v>
      </c>
      <c r="AC335">
        <v>1</v>
      </c>
      <c r="AD335">
        <v>3</v>
      </c>
      <c r="AE335">
        <v>0</v>
      </c>
      <c r="AF335">
        <v>13</v>
      </c>
      <c r="AG335">
        <v>13</v>
      </c>
      <c r="AH335">
        <v>14</v>
      </c>
    </row>
    <row r="336" spans="1:34" x14ac:dyDescent="0.3">
      <c r="A336" s="11" t="s">
        <v>7469</v>
      </c>
      <c r="B336" t="s">
        <v>7092</v>
      </c>
      <c r="C336" t="s">
        <v>7923</v>
      </c>
      <c r="D336">
        <v>18</v>
      </c>
      <c r="E336" t="s">
        <v>7094</v>
      </c>
      <c r="F336" t="s">
        <v>7095</v>
      </c>
      <c r="G336" t="s">
        <v>7102</v>
      </c>
      <c r="H336">
        <v>2</v>
      </c>
      <c r="I336">
        <v>1</v>
      </c>
      <c r="J336" t="s">
        <v>7106</v>
      </c>
      <c r="K336" t="s">
        <v>7106</v>
      </c>
      <c r="L336" t="s">
        <v>7109</v>
      </c>
      <c r="M336" t="s">
        <v>7100</v>
      </c>
      <c r="N336">
        <v>1</v>
      </c>
      <c r="O336">
        <v>3</v>
      </c>
      <c r="P336">
        <v>0</v>
      </c>
      <c r="Q336" t="s">
        <v>401</v>
      </c>
      <c r="R336" t="s">
        <v>401</v>
      </c>
      <c r="S336" t="s">
        <v>401</v>
      </c>
      <c r="T336" t="s">
        <v>7101</v>
      </c>
      <c r="U336" t="s">
        <v>7101</v>
      </c>
      <c r="V336" t="s">
        <v>7101</v>
      </c>
      <c r="W336" t="s">
        <v>7101</v>
      </c>
      <c r="X336" t="s">
        <v>401</v>
      </c>
      <c r="Y336">
        <v>4</v>
      </c>
      <c r="Z336">
        <v>2</v>
      </c>
      <c r="AA336">
        <v>4</v>
      </c>
      <c r="AB336">
        <v>1</v>
      </c>
      <c r="AC336">
        <v>3</v>
      </c>
      <c r="AD336">
        <v>2</v>
      </c>
      <c r="AE336">
        <v>0</v>
      </c>
      <c r="AF336">
        <v>14</v>
      </c>
      <c r="AG336">
        <v>15</v>
      </c>
      <c r="AH336">
        <v>15</v>
      </c>
    </row>
    <row r="337" spans="1:34" x14ac:dyDescent="0.3">
      <c r="A337" s="11" t="s">
        <v>7470</v>
      </c>
      <c r="B337" t="s">
        <v>7092</v>
      </c>
      <c r="C337" t="s">
        <v>7924</v>
      </c>
      <c r="D337">
        <v>18</v>
      </c>
      <c r="E337" t="s">
        <v>7094</v>
      </c>
      <c r="F337" t="s">
        <v>7105</v>
      </c>
      <c r="G337" t="s">
        <v>7096</v>
      </c>
      <c r="H337">
        <v>4</v>
      </c>
      <c r="I337">
        <v>4</v>
      </c>
      <c r="J337" t="s">
        <v>7098</v>
      </c>
      <c r="K337" t="s">
        <v>7098</v>
      </c>
      <c r="L337" t="s">
        <v>7109</v>
      </c>
      <c r="M337" t="s">
        <v>7100</v>
      </c>
      <c r="N337">
        <v>1</v>
      </c>
      <c r="O337">
        <v>2</v>
      </c>
      <c r="P337">
        <v>0</v>
      </c>
      <c r="Q337" t="s">
        <v>401</v>
      </c>
      <c r="R337" t="s">
        <v>7101</v>
      </c>
      <c r="S337" t="s">
        <v>401</v>
      </c>
      <c r="T337" t="s">
        <v>7101</v>
      </c>
      <c r="U337" t="s">
        <v>7101</v>
      </c>
      <c r="V337" t="s">
        <v>7101</v>
      </c>
      <c r="W337" t="s">
        <v>7101</v>
      </c>
      <c r="X337" t="s">
        <v>401</v>
      </c>
      <c r="Y337">
        <v>5</v>
      </c>
      <c r="Z337">
        <v>4</v>
      </c>
      <c r="AA337">
        <v>3</v>
      </c>
      <c r="AB337">
        <v>1</v>
      </c>
      <c r="AC337">
        <v>1</v>
      </c>
      <c r="AD337">
        <v>2</v>
      </c>
      <c r="AE337">
        <v>0</v>
      </c>
      <c r="AF337">
        <v>17</v>
      </c>
      <c r="AG337">
        <v>17</v>
      </c>
      <c r="AH337">
        <v>17</v>
      </c>
    </row>
    <row r="338" spans="1:34" x14ac:dyDescent="0.3">
      <c r="A338" s="11" t="s">
        <v>7471</v>
      </c>
      <c r="B338" t="s">
        <v>7092</v>
      </c>
      <c r="C338" t="s">
        <v>7923</v>
      </c>
      <c r="D338">
        <v>18</v>
      </c>
      <c r="E338" t="s">
        <v>7094</v>
      </c>
      <c r="F338" t="s">
        <v>7095</v>
      </c>
      <c r="G338" t="s">
        <v>7102</v>
      </c>
      <c r="H338">
        <v>4</v>
      </c>
      <c r="I338">
        <v>2</v>
      </c>
      <c r="J338" t="s">
        <v>7098</v>
      </c>
      <c r="K338" t="s">
        <v>7103</v>
      </c>
      <c r="L338" t="s">
        <v>7107</v>
      </c>
      <c r="M338" t="s">
        <v>7100</v>
      </c>
      <c r="N338">
        <v>1</v>
      </c>
      <c r="O338">
        <v>2</v>
      </c>
      <c r="P338">
        <v>0</v>
      </c>
      <c r="Q338" t="s">
        <v>401</v>
      </c>
      <c r="R338" t="s">
        <v>7101</v>
      </c>
      <c r="S338" t="s">
        <v>401</v>
      </c>
      <c r="T338" t="s">
        <v>7101</v>
      </c>
      <c r="U338" t="s">
        <v>7101</v>
      </c>
      <c r="V338" t="s">
        <v>7101</v>
      </c>
      <c r="W338" t="s">
        <v>7101</v>
      </c>
      <c r="X338" t="s">
        <v>7101</v>
      </c>
      <c r="Y338">
        <v>4</v>
      </c>
      <c r="Z338">
        <v>3</v>
      </c>
      <c r="AA338">
        <v>2</v>
      </c>
      <c r="AB338">
        <v>1</v>
      </c>
      <c r="AC338">
        <v>4</v>
      </c>
      <c r="AD338">
        <v>5</v>
      </c>
      <c r="AE338">
        <v>2</v>
      </c>
      <c r="AF338">
        <v>15</v>
      </c>
      <c r="AG338">
        <v>16</v>
      </c>
      <c r="AH338">
        <v>16</v>
      </c>
    </row>
    <row r="339" spans="1:34" x14ac:dyDescent="0.3">
      <c r="A339" s="11" t="s">
        <v>7472</v>
      </c>
      <c r="B339" t="s">
        <v>7092</v>
      </c>
      <c r="C339" t="s">
        <v>7924</v>
      </c>
      <c r="D339">
        <v>17</v>
      </c>
      <c r="E339" t="s">
        <v>7094</v>
      </c>
      <c r="F339" t="s">
        <v>7095</v>
      </c>
      <c r="G339" t="s">
        <v>7102</v>
      </c>
      <c r="H339">
        <v>4</v>
      </c>
      <c r="I339">
        <v>3</v>
      </c>
      <c r="J339" t="s">
        <v>7088</v>
      </c>
      <c r="K339" t="s">
        <v>7106</v>
      </c>
      <c r="L339" t="s">
        <v>7109</v>
      </c>
      <c r="M339" t="s">
        <v>7100</v>
      </c>
      <c r="N339">
        <v>1</v>
      </c>
      <c r="O339">
        <v>3</v>
      </c>
      <c r="P339">
        <v>0</v>
      </c>
      <c r="Q339" t="s">
        <v>401</v>
      </c>
      <c r="R339" t="s">
        <v>7101</v>
      </c>
      <c r="S339" t="s">
        <v>401</v>
      </c>
      <c r="T339" t="s">
        <v>401</v>
      </c>
      <c r="U339" t="s">
        <v>7101</v>
      </c>
      <c r="V339" t="s">
        <v>7101</v>
      </c>
      <c r="W339" t="s">
        <v>7101</v>
      </c>
      <c r="X339" t="s">
        <v>401</v>
      </c>
      <c r="Y339">
        <v>4</v>
      </c>
      <c r="Z339">
        <v>2</v>
      </c>
      <c r="AA339">
        <v>2</v>
      </c>
      <c r="AB339">
        <v>1</v>
      </c>
      <c r="AC339">
        <v>2</v>
      </c>
      <c r="AD339">
        <v>3</v>
      </c>
      <c r="AE339">
        <v>0</v>
      </c>
      <c r="AF339">
        <v>17</v>
      </c>
      <c r="AG339">
        <v>18</v>
      </c>
      <c r="AH339">
        <v>18</v>
      </c>
    </row>
    <row r="340" spans="1:34" x14ac:dyDescent="0.3">
      <c r="A340" s="11" t="s">
        <v>7473</v>
      </c>
      <c r="B340" t="s">
        <v>7092</v>
      </c>
      <c r="C340" t="s">
        <v>7923</v>
      </c>
      <c r="D340">
        <v>17</v>
      </c>
      <c r="E340" t="s">
        <v>7110</v>
      </c>
      <c r="F340" t="s">
        <v>7105</v>
      </c>
      <c r="G340" t="s">
        <v>7102</v>
      </c>
      <c r="H340">
        <v>3</v>
      </c>
      <c r="I340">
        <v>1</v>
      </c>
      <c r="J340" t="s">
        <v>7106</v>
      </c>
      <c r="K340" t="s">
        <v>7103</v>
      </c>
      <c r="L340" t="s">
        <v>7109</v>
      </c>
      <c r="M340" t="s">
        <v>7100</v>
      </c>
      <c r="N340">
        <v>2</v>
      </c>
      <c r="O340">
        <v>4</v>
      </c>
      <c r="P340">
        <v>0</v>
      </c>
      <c r="Q340" t="s">
        <v>401</v>
      </c>
      <c r="R340" t="s">
        <v>7101</v>
      </c>
      <c r="S340" t="s">
        <v>401</v>
      </c>
      <c r="T340" t="s">
        <v>401</v>
      </c>
      <c r="U340" t="s">
        <v>7101</v>
      </c>
      <c r="V340" t="s">
        <v>7101</v>
      </c>
      <c r="W340" t="s">
        <v>401</v>
      </c>
      <c r="X340" t="s">
        <v>401</v>
      </c>
      <c r="Y340">
        <v>3</v>
      </c>
      <c r="Z340">
        <v>1</v>
      </c>
      <c r="AA340">
        <v>2</v>
      </c>
      <c r="AB340">
        <v>1</v>
      </c>
      <c r="AC340">
        <v>1</v>
      </c>
      <c r="AD340">
        <v>3</v>
      </c>
      <c r="AE340">
        <v>0</v>
      </c>
      <c r="AF340">
        <v>18</v>
      </c>
      <c r="AG340">
        <v>19</v>
      </c>
      <c r="AH340">
        <v>19</v>
      </c>
    </row>
    <row r="341" spans="1:34" x14ac:dyDescent="0.3">
      <c r="A341" s="11" t="s">
        <v>7474</v>
      </c>
      <c r="B341" t="s">
        <v>7092</v>
      </c>
      <c r="C341" t="s">
        <v>7924</v>
      </c>
      <c r="D341">
        <v>18</v>
      </c>
      <c r="E341" t="s">
        <v>7110</v>
      </c>
      <c r="F341" t="s">
        <v>7105</v>
      </c>
      <c r="G341" t="s">
        <v>7102</v>
      </c>
      <c r="H341">
        <v>3</v>
      </c>
      <c r="I341">
        <v>2</v>
      </c>
      <c r="J341" t="s">
        <v>7106</v>
      </c>
      <c r="K341" t="s">
        <v>7103</v>
      </c>
      <c r="L341" t="s">
        <v>7109</v>
      </c>
      <c r="M341" t="s">
        <v>7100</v>
      </c>
      <c r="N341">
        <v>2</v>
      </c>
      <c r="O341">
        <v>3</v>
      </c>
      <c r="P341">
        <v>0</v>
      </c>
      <c r="Q341" t="s">
        <v>401</v>
      </c>
      <c r="R341" t="s">
        <v>7101</v>
      </c>
      <c r="S341" t="s">
        <v>401</v>
      </c>
      <c r="T341" t="s">
        <v>7101</v>
      </c>
      <c r="U341" t="s">
        <v>7101</v>
      </c>
      <c r="V341" t="s">
        <v>7101</v>
      </c>
      <c r="W341" t="s">
        <v>7101</v>
      </c>
      <c r="X341" t="s">
        <v>401</v>
      </c>
      <c r="Y341">
        <v>5</v>
      </c>
      <c r="Z341">
        <v>4</v>
      </c>
      <c r="AA341">
        <v>2</v>
      </c>
      <c r="AB341">
        <v>1</v>
      </c>
      <c r="AC341">
        <v>1</v>
      </c>
      <c r="AD341">
        <v>4</v>
      </c>
      <c r="AE341">
        <v>0</v>
      </c>
      <c r="AF341">
        <v>14</v>
      </c>
      <c r="AG341">
        <v>15</v>
      </c>
      <c r="AH341">
        <v>15</v>
      </c>
    </row>
    <row r="342" spans="1:34" x14ac:dyDescent="0.3">
      <c r="A342" s="11" t="s">
        <v>7475</v>
      </c>
      <c r="B342" t="s">
        <v>7092</v>
      </c>
      <c r="C342" t="s">
        <v>7923</v>
      </c>
      <c r="D342">
        <v>17</v>
      </c>
      <c r="E342" t="s">
        <v>7094</v>
      </c>
      <c r="F342" t="s">
        <v>7095</v>
      </c>
      <c r="G342" t="s">
        <v>7102</v>
      </c>
      <c r="H342">
        <v>3</v>
      </c>
      <c r="I342">
        <v>3</v>
      </c>
      <c r="J342" t="s">
        <v>7088</v>
      </c>
      <c r="K342" t="s">
        <v>7103</v>
      </c>
      <c r="L342" t="s">
        <v>7107</v>
      </c>
      <c r="M342" t="s">
        <v>7100</v>
      </c>
      <c r="N342">
        <v>1</v>
      </c>
      <c r="O342">
        <v>1</v>
      </c>
      <c r="P342">
        <v>0</v>
      </c>
      <c r="Q342" t="s">
        <v>401</v>
      </c>
      <c r="R342" t="s">
        <v>7101</v>
      </c>
      <c r="S342" t="s">
        <v>401</v>
      </c>
      <c r="T342" t="s">
        <v>401</v>
      </c>
      <c r="U342" t="s">
        <v>7101</v>
      </c>
      <c r="V342" t="s">
        <v>7101</v>
      </c>
      <c r="W342" t="s">
        <v>7101</v>
      </c>
      <c r="X342" t="s">
        <v>401</v>
      </c>
      <c r="Y342">
        <v>4</v>
      </c>
      <c r="Z342">
        <v>4</v>
      </c>
      <c r="AA342">
        <v>3</v>
      </c>
      <c r="AB342">
        <v>1</v>
      </c>
      <c r="AC342">
        <v>3</v>
      </c>
      <c r="AD342">
        <v>5</v>
      </c>
      <c r="AE342">
        <v>0</v>
      </c>
      <c r="AF342">
        <v>14</v>
      </c>
      <c r="AG342">
        <v>15</v>
      </c>
      <c r="AH342">
        <v>15</v>
      </c>
    </row>
    <row r="343" spans="1:34" x14ac:dyDescent="0.3">
      <c r="A343" s="11" t="s">
        <v>7476</v>
      </c>
      <c r="B343" t="s">
        <v>7092</v>
      </c>
      <c r="C343" t="s">
        <v>7924</v>
      </c>
      <c r="D343">
        <v>19</v>
      </c>
      <c r="E343" t="s">
        <v>7094</v>
      </c>
      <c r="F343" t="s">
        <v>7095</v>
      </c>
      <c r="G343" t="s">
        <v>7102</v>
      </c>
      <c r="H343">
        <v>4</v>
      </c>
      <c r="I343">
        <v>4</v>
      </c>
      <c r="J343" t="s">
        <v>7088</v>
      </c>
      <c r="K343" t="s">
        <v>7103</v>
      </c>
      <c r="L343" t="s">
        <v>7109</v>
      </c>
      <c r="M343" t="s">
        <v>7103</v>
      </c>
      <c r="N343">
        <v>2</v>
      </c>
      <c r="O343">
        <v>2</v>
      </c>
      <c r="P343">
        <v>0</v>
      </c>
      <c r="Q343" t="s">
        <v>401</v>
      </c>
      <c r="R343" t="s">
        <v>7101</v>
      </c>
      <c r="S343" t="s">
        <v>401</v>
      </c>
      <c r="T343" t="s">
        <v>7101</v>
      </c>
      <c r="U343" t="s">
        <v>7101</v>
      </c>
      <c r="V343" t="s">
        <v>7101</v>
      </c>
      <c r="W343" t="s">
        <v>7101</v>
      </c>
      <c r="X343" t="s">
        <v>401</v>
      </c>
      <c r="Y343">
        <v>2</v>
      </c>
      <c r="Z343">
        <v>3</v>
      </c>
      <c r="AA343">
        <v>4</v>
      </c>
      <c r="AB343">
        <v>2</v>
      </c>
      <c r="AC343">
        <v>3</v>
      </c>
      <c r="AD343">
        <v>2</v>
      </c>
      <c r="AE343">
        <v>2</v>
      </c>
      <c r="AF343">
        <v>14</v>
      </c>
      <c r="AG343">
        <v>13</v>
      </c>
      <c r="AH343">
        <v>13</v>
      </c>
    </row>
    <row r="344" spans="1:34" x14ac:dyDescent="0.3">
      <c r="A344" s="11" t="s">
        <v>7477</v>
      </c>
      <c r="B344" t="s">
        <v>7092</v>
      </c>
      <c r="C344" t="s">
        <v>7923</v>
      </c>
      <c r="D344">
        <v>18</v>
      </c>
      <c r="E344" t="s">
        <v>7094</v>
      </c>
      <c r="F344" t="s">
        <v>7105</v>
      </c>
      <c r="G344" t="s">
        <v>7102</v>
      </c>
      <c r="H344">
        <v>4</v>
      </c>
      <c r="I344">
        <v>3</v>
      </c>
      <c r="J344" t="s">
        <v>7103</v>
      </c>
      <c r="K344" t="s">
        <v>7103</v>
      </c>
      <c r="L344" t="s">
        <v>7107</v>
      </c>
      <c r="M344" t="s">
        <v>7103</v>
      </c>
      <c r="N344">
        <v>2</v>
      </c>
      <c r="O344">
        <v>2</v>
      </c>
      <c r="P344">
        <v>0</v>
      </c>
      <c r="Q344" t="s">
        <v>401</v>
      </c>
      <c r="R344" t="s">
        <v>7101</v>
      </c>
      <c r="S344" t="s">
        <v>401</v>
      </c>
      <c r="T344" t="s">
        <v>401</v>
      </c>
      <c r="U344" t="s">
        <v>7101</v>
      </c>
      <c r="V344" t="s">
        <v>7101</v>
      </c>
      <c r="W344" t="s">
        <v>7101</v>
      </c>
      <c r="X344" t="s">
        <v>7101</v>
      </c>
      <c r="Y344">
        <v>4</v>
      </c>
      <c r="Z344">
        <v>4</v>
      </c>
      <c r="AA344">
        <v>5</v>
      </c>
      <c r="AB344">
        <v>1</v>
      </c>
      <c r="AC344">
        <v>2</v>
      </c>
      <c r="AD344">
        <v>2</v>
      </c>
      <c r="AE344">
        <v>0</v>
      </c>
      <c r="AF344">
        <v>13</v>
      </c>
      <c r="AG344">
        <v>14</v>
      </c>
      <c r="AH344">
        <v>14</v>
      </c>
    </row>
    <row r="345" spans="1:34" x14ac:dyDescent="0.3">
      <c r="A345" s="11" t="s">
        <v>7478</v>
      </c>
      <c r="B345" t="s">
        <v>7092</v>
      </c>
      <c r="C345" t="s">
        <v>7924</v>
      </c>
      <c r="D345">
        <v>18</v>
      </c>
      <c r="E345" t="s">
        <v>7094</v>
      </c>
      <c r="F345" t="s">
        <v>7095</v>
      </c>
      <c r="G345" t="s">
        <v>7102</v>
      </c>
      <c r="H345">
        <v>4</v>
      </c>
      <c r="I345">
        <v>3</v>
      </c>
      <c r="J345" t="s">
        <v>7103</v>
      </c>
      <c r="K345" t="s">
        <v>7103</v>
      </c>
      <c r="L345" t="s">
        <v>7109</v>
      </c>
      <c r="M345" t="s">
        <v>7104</v>
      </c>
      <c r="N345">
        <v>1</v>
      </c>
      <c r="O345">
        <v>4</v>
      </c>
      <c r="P345">
        <v>0</v>
      </c>
      <c r="Q345" t="s">
        <v>401</v>
      </c>
      <c r="R345" t="s">
        <v>7101</v>
      </c>
      <c r="S345" t="s">
        <v>401</v>
      </c>
      <c r="T345" t="s">
        <v>401</v>
      </c>
      <c r="U345" t="s">
        <v>7101</v>
      </c>
      <c r="V345" t="s">
        <v>7101</v>
      </c>
      <c r="W345" t="s">
        <v>7101</v>
      </c>
      <c r="X345" t="s">
        <v>401</v>
      </c>
      <c r="Y345">
        <v>4</v>
      </c>
      <c r="Z345">
        <v>3</v>
      </c>
      <c r="AA345">
        <v>3</v>
      </c>
      <c r="AB345">
        <v>1</v>
      </c>
      <c r="AC345">
        <v>1</v>
      </c>
      <c r="AD345">
        <v>3</v>
      </c>
      <c r="AE345">
        <v>0</v>
      </c>
      <c r="AF345">
        <v>16</v>
      </c>
      <c r="AG345">
        <v>17</v>
      </c>
      <c r="AH345">
        <v>17</v>
      </c>
    </row>
    <row r="346" spans="1:34" x14ac:dyDescent="0.3">
      <c r="A346" s="11" t="s">
        <v>7479</v>
      </c>
      <c r="B346" t="s">
        <v>7092</v>
      </c>
      <c r="C346" t="s">
        <v>7923</v>
      </c>
      <c r="D346">
        <v>18</v>
      </c>
      <c r="E346" t="s">
        <v>7094</v>
      </c>
      <c r="F346" t="s">
        <v>7105</v>
      </c>
      <c r="G346" t="s">
        <v>7102</v>
      </c>
      <c r="H346">
        <v>4</v>
      </c>
      <c r="I346">
        <v>4</v>
      </c>
      <c r="J346" t="s">
        <v>7098</v>
      </c>
      <c r="K346" t="s">
        <v>7098</v>
      </c>
      <c r="L346" t="s">
        <v>7107</v>
      </c>
      <c r="M346" t="s">
        <v>7100</v>
      </c>
      <c r="N346">
        <v>1</v>
      </c>
      <c r="O346">
        <v>1</v>
      </c>
      <c r="P346">
        <v>0</v>
      </c>
      <c r="Q346" t="s">
        <v>401</v>
      </c>
      <c r="R346" t="s">
        <v>7101</v>
      </c>
      <c r="S346" t="s">
        <v>401</v>
      </c>
      <c r="T346" t="s">
        <v>401</v>
      </c>
      <c r="U346" t="s">
        <v>7101</v>
      </c>
      <c r="V346" t="s">
        <v>7101</v>
      </c>
      <c r="W346" t="s">
        <v>7101</v>
      </c>
      <c r="X346" t="s">
        <v>7101</v>
      </c>
      <c r="Y346">
        <v>1</v>
      </c>
      <c r="Z346">
        <v>4</v>
      </c>
      <c r="AA346">
        <v>2</v>
      </c>
      <c r="AB346">
        <v>2</v>
      </c>
      <c r="AC346">
        <v>2</v>
      </c>
      <c r="AD346">
        <v>1</v>
      </c>
      <c r="AE346">
        <v>0</v>
      </c>
      <c r="AF346">
        <v>18</v>
      </c>
      <c r="AG346">
        <v>18</v>
      </c>
      <c r="AH346">
        <v>17</v>
      </c>
    </row>
    <row r="347" spans="1:34" x14ac:dyDescent="0.3">
      <c r="A347" s="11" t="s">
        <v>7480</v>
      </c>
      <c r="B347" t="s">
        <v>7092</v>
      </c>
      <c r="C347" t="s">
        <v>7924</v>
      </c>
      <c r="D347">
        <v>18</v>
      </c>
      <c r="E347" t="s">
        <v>7094</v>
      </c>
      <c r="F347" t="s">
        <v>7105</v>
      </c>
      <c r="G347" t="s">
        <v>7096</v>
      </c>
      <c r="H347">
        <v>4</v>
      </c>
      <c r="I347">
        <v>4</v>
      </c>
      <c r="J347" t="s">
        <v>7088</v>
      </c>
      <c r="K347" t="s">
        <v>7103</v>
      </c>
      <c r="L347" t="s">
        <v>7107</v>
      </c>
      <c r="M347" t="s">
        <v>7100</v>
      </c>
      <c r="N347">
        <v>1</v>
      </c>
      <c r="O347">
        <v>2</v>
      </c>
      <c r="P347">
        <v>0</v>
      </c>
      <c r="Q347" t="s">
        <v>401</v>
      </c>
      <c r="R347" t="s">
        <v>7101</v>
      </c>
      <c r="S347" t="s">
        <v>7101</v>
      </c>
      <c r="T347" t="s">
        <v>401</v>
      </c>
      <c r="U347" t="s">
        <v>7101</v>
      </c>
      <c r="V347" t="s">
        <v>7101</v>
      </c>
      <c r="W347" t="s">
        <v>7101</v>
      </c>
      <c r="X347" t="s">
        <v>7101</v>
      </c>
      <c r="Y347">
        <v>4</v>
      </c>
      <c r="Z347">
        <v>2</v>
      </c>
      <c r="AA347">
        <v>4</v>
      </c>
      <c r="AB347">
        <v>1</v>
      </c>
      <c r="AC347">
        <v>1</v>
      </c>
      <c r="AD347">
        <v>4</v>
      </c>
      <c r="AE347">
        <v>0</v>
      </c>
      <c r="AF347">
        <v>14</v>
      </c>
      <c r="AG347">
        <v>15</v>
      </c>
      <c r="AH347">
        <v>15</v>
      </c>
    </row>
    <row r="348" spans="1:34" x14ac:dyDescent="0.3">
      <c r="A348" s="11" t="s">
        <v>7481</v>
      </c>
      <c r="B348" t="s">
        <v>7092</v>
      </c>
      <c r="C348" t="s">
        <v>7923</v>
      </c>
      <c r="D348">
        <v>17</v>
      </c>
      <c r="E348" t="s">
        <v>7094</v>
      </c>
      <c r="F348" t="s">
        <v>7105</v>
      </c>
      <c r="G348" t="s">
        <v>7102</v>
      </c>
      <c r="H348">
        <v>4</v>
      </c>
      <c r="I348">
        <v>4</v>
      </c>
      <c r="J348" t="s">
        <v>7103</v>
      </c>
      <c r="K348" t="s">
        <v>7098</v>
      </c>
      <c r="L348" t="s">
        <v>7107</v>
      </c>
      <c r="M348" t="s">
        <v>7104</v>
      </c>
      <c r="N348">
        <v>2</v>
      </c>
      <c r="O348">
        <v>1</v>
      </c>
      <c r="P348">
        <v>0</v>
      </c>
      <c r="Q348" t="s">
        <v>401</v>
      </c>
      <c r="R348" t="s">
        <v>401</v>
      </c>
      <c r="S348" t="s">
        <v>401</v>
      </c>
      <c r="T348" t="s">
        <v>401</v>
      </c>
      <c r="U348" t="s">
        <v>7101</v>
      </c>
      <c r="V348" t="s">
        <v>7101</v>
      </c>
      <c r="W348" t="s">
        <v>7101</v>
      </c>
      <c r="X348" t="s">
        <v>401</v>
      </c>
      <c r="Y348">
        <v>4</v>
      </c>
      <c r="Z348">
        <v>1</v>
      </c>
      <c r="AA348">
        <v>1</v>
      </c>
      <c r="AB348">
        <v>2</v>
      </c>
      <c r="AC348">
        <v>2</v>
      </c>
      <c r="AD348">
        <v>5</v>
      </c>
      <c r="AE348">
        <v>0</v>
      </c>
      <c r="AF348">
        <v>12</v>
      </c>
      <c r="AG348">
        <v>13</v>
      </c>
      <c r="AH348">
        <v>13</v>
      </c>
    </row>
    <row r="349" spans="1:34" x14ac:dyDescent="0.3">
      <c r="A349" s="11" t="s">
        <v>7482</v>
      </c>
      <c r="B349" t="s">
        <v>7092</v>
      </c>
      <c r="C349" t="s">
        <v>7924</v>
      </c>
      <c r="D349">
        <v>17</v>
      </c>
      <c r="E349" t="s">
        <v>7110</v>
      </c>
      <c r="F349" t="s">
        <v>7095</v>
      </c>
      <c r="G349" t="s">
        <v>7102</v>
      </c>
      <c r="H349">
        <v>4</v>
      </c>
      <c r="I349">
        <v>4</v>
      </c>
      <c r="J349" t="s">
        <v>7106</v>
      </c>
      <c r="K349" t="s">
        <v>7106</v>
      </c>
      <c r="L349" t="s">
        <v>7109</v>
      </c>
      <c r="M349" t="s">
        <v>7100</v>
      </c>
      <c r="N349">
        <v>2</v>
      </c>
      <c r="O349">
        <v>3</v>
      </c>
      <c r="P349">
        <v>0</v>
      </c>
      <c r="Q349" t="s">
        <v>401</v>
      </c>
      <c r="R349" t="s">
        <v>7101</v>
      </c>
      <c r="S349" t="s">
        <v>401</v>
      </c>
      <c r="T349" t="s">
        <v>7101</v>
      </c>
      <c r="U349" t="s">
        <v>7101</v>
      </c>
      <c r="V349" t="s">
        <v>7101</v>
      </c>
      <c r="W349" t="s">
        <v>7101</v>
      </c>
      <c r="X349" t="s">
        <v>401</v>
      </c>
      <c r="Y349">
        <v>5</v>
      </c>
      <c r="Z349">
        <v>3</v>
      </c>
      <c r="AA349">
        <v>4</v>
      </c>
      <c r="AB349">
        <v>1</v>
      </c>
      <c r="AC349">
        <v>1</v>
      </c>
      <c r="AD349">
        <v>5</v>
      </c>
      <c r="AE349">
        <v>0</v>
      </c>
      <c r="AF349">
        <v>7</v>
      </c>
      <c r="AG349">
        <v>7</v>
      </c>
      <c r="AH349">
        <v>8</v>
      </c>
    </row>
    <row r="350" spans="1:34" x14ac:dyDescent="0.3">
      <c r="A350" s="11" t="s">
        <v>7483</v>
      </c>
      <c r="B350" t="s">
        <v>7092</v>
      </c>
      <c r="C350" t="s">
        <v>7923</v>
      </c>
      <c r="D350">
        <v>17</v>
      </c>
      <c r="E350" t="s">
        <v>7094</v>
      </c>
      <c r="F350" t="s">
        <v>7095</v>
      </c>
      <c r="G350" t="s">
        <v>7102</v>
      </c>
      <c r="H350">
        <v>4</v>
      </c>
      <c r="I350">
        <v>2</v>
      </c>
      <c r="J350" t="s">
        <v>7103</v>
      </c>
      <c r="K350" t="s">
        <v>7103</v>
      </c>
      <c r="L350" t="s">
        <v>7109</v>
      </c>
      <c r="M350" t="s">
        <v>7100</v>
      </c>
      <c r="N350">
        <v>2</v>
      </c>
      <c r="O350">
        <v>3</v>
      </c>
      <c r="P350">
        <v>0</v>
      </c>
      <c r="Q350" t="s">
        <v>401</v>
      </c>
      <c r="R350" t="s">
        <v>7101</v>
      </c>
      <c r="S350" t="s">
        <v>401</v>
      </c>
      <c r="T350" t="s">
        <v>401</v>
      </c>
      <c r="U350" t="s">
        <v>7101</v>
      </c>
      <c r="V350" t="s">
        <v>7101</v>
      </c>
      <c r="W350" t="s">
        <v>7101</v>
      </c>
      <c r="X350" t="s">
        <v>401</v>
      </c>
      <c r="Y350">
        <v>4</v>
      </c>
      <c r="Z350">
        <v>3</v>
      </c>
      <c r="AA350">
        <v>3</v>
      </c>
      <c r="AB350">
        <v>1</v>
      </c>
      <c r="AC350">
        <v>1</v>
      </c>
      <c r="AD350">
        <v>3</v>
      </c>
      <c r="AE350">
        <v>0</v>
      </c>
      <c r="AF350">
        <v>16</v>
      </c>
      <c r="AG350">
        <v>16</v>
      </c>
      <c r="AH350">
        <v>16</v>
      </c>
    </row>
    <row r="351" spans="1:34" x14ac:dyDescent="0.3">
      <c r="A351" s="11" t="s">
        <v>7484</v>
      </c>
      <c r="B351" t="s">
        <v>7092</v>
      </c>
      <c r="C351" t="s">
        <v>7924</v>
      </c>
      <c r="D351">
        <v>17</v>
      </c>
      <c r="E351" t="s">
        <v>7094</v>
      </c>
      <c r="F351" t="s">
        <v>7095</v>
      </c>
      <c r="G351" t="s">
        <v>7102</v>
      </c>
      <c r="H351">
        <v>3</v>
      </c>
      <c r="I351">
        <v>2</v>
      </c>
      <c r="J351" t="s">
        <v>7088</v>
      </c>
      <c r="K351" t="s">
        <v>7088</v>
      </c>
      <c r="L351" t="s">
        <v>7109</v>
      </c>
      <c r="M351" t="s">
        <v>7104</v>
      </c>
      <c r="N351">
        <v>1</v>
      </c>
      <c r="O351">
        <v>4</v>
      </c>
      <c r="P351">
        <v>0</v>
      </c>
      <c r="Q351" t="s">
        <v>401</v>
      </c>
      <c r="R351" t="s">
        <v>7101</v>
      </c>
      <c r="S351" t="s">
        <v>401</v>
      </c>
      <c r="T351" t="s">
        <v>7101</v>
      </c>
      <c r="U351" t="s">
        <v>401</v>
      </c>
      <c r="V351" t="s">
        <v>7101</v>
      </c>
      <c r="W351" t="s">
        <v>7101</v>
      </c>
      <c r="X351" t="s">
        <v>401</v>
      </c>
      <c r="Y351">
        <v>5</v>
      </c>
      <c r="Z351">
        <v>2</v>
      </c>
      <c r="AA351">
        <v>2</v>
      </c>
      <c r="AB351">
        <v>1</v>
      </c>
      <c r="AC351">
        <v>2</v>
      </c>
      <c r="AD351">
        <v>5</v>
      </c>
      <c r="AE351">
        <v>0</v>
      </c>
      <c r="AF351">
        <v>18</v>
      </c>
      <c r="AG351">
        <v>18</v>
      </c>
      <c r="AH351">
        <v>18</v>
      </c>
    </row>
    <row r="352" spans="1:34" x14ac:dyDescent="0.3">
      <c r="A352" s="11" t="s">
        <v>7485</v>
      </c>
      <c r="B352" t="s">
        <v>7092</v>
      </c>
      <c r="C352" t="s">
        <v>7923</v>
      </c>
      <c r="D352">
        <v>19</v>
      </c>
      <c r="E352" t="s">
        <v>7110</v>
      </c>
      <c r="F352" t="s">
        <v>7105</v>
      </c>
      <c r="G352" t="s">
        <v>7102</v>
      </c>
      <c r="H352">
        <v>2</v>
      </c>
      <c r="I352">
        <v>1</v>
      </c>
      <c r="J352" t="s">
        <v>7097</v>
      </c>
      <c r="K352" t="s">
        <v>7106</v>
      </c>
      <c r="L352" t="s">
        <v>7099</v>
      </c>
      <c r="M352" t="s">
        <v>7100</v>
      </c>
      <c r="N352">
        <v>2</v>
      </c>
      <c r="O352">
        <v>3</v>
      </c>
      <c r="P352">
        <v>1</v>
      </c>
      <c r="Q352" t="s">
        <v>401</v>
      </c>
      <c r="R352" t="s">
        <v>401</v>
      </c>
      <c r="S352" t="s">
        <v>401</v>
      </c>
      <c r="T352" t="s">
        <v>7101</v>
      </c>
      <c r="U352" t="s">
        <v>7101</v>
      </c>
      <c r="V352" t="s">
        <v>7101</v>
      </c>
      <c r="W352" t="s">
        <v>7101</v>
      </c>
      <c r="X352" t="s">
        <v>7101</v>
      </c>
      <c r="Y352">
        <v>4</v>
      </c>
      <c r="Z352">
        <v>3</v>
      </c>
      <c r="AA352">
        <v>1</v>
      </c>
      <c r="AB352">
        <v>1</v>
      </c>
      <c r="AC352">
        <v>1</v>
      </c>
      <c r="AD352">
        <v>5</v>
      </c>
      <c r="AE352">
        <v>0</v>
      </c>
      <c r="AF352">
        <v>9</v>
      </c>
      <c r="AG352">
        <v>10</v>
      </c>
      <c r="AH352">
        <v>11</v>
      </c>
    </row>
    <row r="353" spans="1:34" x14ac:dyDescent="0.3">
      <c r="A353" s="11" t="s">
        <v>7486</v>
      </c>
      <c r="B353" t="s">
        <v>7092</v>
      </c>
      <c r="C353" t="s">
        <v>7924</v>
      </c>
      <c r="D353">
        <v>20</v>
      </c>
      <c r="E353" t="s">
        <v>7094</v>
      </c>
      <c r="F353" t="s">
        <v>7095</v>
      </c>
      <c r="G353" t="s">
        <v>7096</v>
      </c>
      <c r="H353">
        <v>3</v>
      </c>
      <c r="I353">
        <v>2</v>
      </c>
      <c r="J353" t="s">
        <v>7106</v>
      </c>
      <c r="K353" t="s">
        <v>7103</v>
      </c>
      <c r="L353" t="s">
        <v>7099</v>
      </c>
      <c r="M353" t="s">
        <v>7103</v>
      </c>
      <c r="N353">
        <v>1</v>
      </c>
      <c r="O353">
        <v>1</v>
      </c>
      <c r="P353">
        <v>2</v>
      </c>
      <c r="Q353" t="s">
        <v>401</v>
      </c>
      <c r="R353" t="s">
        <v>401</v>
      </c>
      <c r="S353" t="s">
        <v>401</v>
      </c>
      <c r="T353" t="s">
        <v>7101</v>
      </c>
      <c r="U353" t="s">
        <v>7101</v>
      </c>
      <c r="V353" t="s">
        <v>7101</v>
      </c>
      <c r="W353" t="s">
        <v>401</v>
      </c>
      <c r="X353" t="s">
        <v>401</v>
      </c>
      <c r="Y353">
        <v>5</v>
      </c>
      <c r="Z353">
        <v>5</v>
      </c>
      <c r="AA353">
        <v>3</v>
      </c>
      <c r="AB353">
        <v>1</v>
      </c>
      <c r="AC353">
        <v>1</v>
      </c>
      <c r="AD353">
        <v>5</v>
      </c>
      <c r="AE353">
        <v>0</v>
      </c>
      <c r="AF353">
        <v>14</v>
      </c>
      <c r="AG353">
        <v>15</v>
      </c>
      <c r="AH353">
        <v>15</v>
      </c>
    </row>
    <row r="354" spans="1:34" x14ac:dyDescent="0.3">
      <c r="A354" s="11" t="s">
        <v>7487</v>
      </c>
      <c r="B354" t="s">
        <v>7092</v>
      </c>
      <c r="C354" t="s">
        <v>7923</v>
      </c>
      <c r="D354">
        <v>19</v>
      </c>
      <c r="E354" t="s">
        <v>7110</v>
      </c>
      <c r="F354" t="s">
        <v>7095</v>
      </c>
      <c r="G354" t="s">
        <v>7102</v>
      </c>
      <c r="H354">
        <v>3</v>
      </c>
      <c r="I354">
        <v>3</v>
      </c>
      <c r="J354" t="s">
        <v>7103</v>
      </c>
      <c r="K354" t="s">
        <v>7106</v>
      </c>
      <c r="L354" t="s">
        <v>7109</v>
      </c>
      <c r="M354" t="s">
        <v>7104</v>
      </c>
      <c r="N354">
        <v>1</v>
      </c>
      <c r="O354">
        <v>2</v>
      </c>
      <c r="P354">
        <v>0</v>
      </c>
      <c r="Q354" t="s">
        <v>401</v>
      </c>
      <c r="R354" t="s">
        <v>401</v>
      </c>
      <c r="S354" t="s">
        <v>401</v>
      </c>
      <c r="T354" t="s">
        <v>7101</v>
      </c>
      <c r="U354" t="s">
        <v>7101</v>
      </c>
      <c r="V354" t="s">
        <v>7101</v>
      </c>
      <c r="W354" t="s">
        <v>401</v>
      </c>
      <c r="X354" t="s">
        <v>7101</v>
      </c>
      <c r="Y354">
        <v>4</v>
      </c>
      <c r="Z354">
        <v>5</v>
      </c>
      <c r="AA354">
        <v>3</v>
      </c>
      <c r="AB354">
        <v>1</v>
      </c>
      <c r="AC354">
        <v>2</v>
      </c>
      <c r="AD354">
        <v>5</v>
      </c>
      <c r="AE354">
        <v>0</v>
      </c>
      <c r="AF354">
        <v>10</v>
      </c>
      <c r="AG354">
        <v>10</v>
      </c>
      <c r="AH354">
        <v>11</v>
      </c>
    </row>
    <row r="355" spans="1:34" x14ac:dyDescent="0.3">
      <c r="A355" s="11" t="s">
        <v>7488</v>
      </c>
      <c r="B355" t="s">
        <v>7092</v>
      </c>
      <c r="C355" t="s">
        <v>7924</v>
      </c>
      <c r="D355">
        <v>18</v>
      </c>
      <c r="E355" t="s">
        <v>7094</v>
      </c>
      <c r="F355" t="s">
        <v>7095</v>
      </c>
      <c r="G355" t="s">
        <v>7102</v>
      </c>
      <c r="H355">
        <v>1</v>
      </c>
      <c r="I355">
        <v>4</v>
      </c>
      <c r="J355" t="s">
        <v>7103</v>
      </c>
      <c r="K355" t="s">
        <v>7098</v>
      </c>
      <c r="L355" t="s">
        <v>7107</v>
      </c>
      <c r="M355" t="s">
        <v>7100</v>
      </c>
      <c r="N355">
        <v>1</v>
      </c>
      <c r="O355">
        <v>2</v>
      </c>
      <c r="P355">
        <v>0</v>
      </c>
      <c r="Q355" t="s">
        <v>7101</v>
      </c>
      <c r="R355" t="s">
        <v>7101</v>
      </c>
      <c r="S355" t="s">
        <v>401</v>
      </c>
      <c r="T355" t="s">
        <v>401</v>
      </c>
      <c r="U355" t="s">
        <v>401</v>
      </c>
      <c r="V355" t="s">
        <v>7101</v>
      </c>
      <c r="W355" t="s">
        <v>401</v>
      </c>
      <c r="X355" t="s">
        <v>7101</v>
      </c>
      <c r="Y355">
        <v>3</v>
      </c>
      <c r="Z355">
        <v>4</v>
      </c>
      <c r="AA355">
        <v>4</v>
      </c>
      <c r="AB355">
        <v>1</v>
      </c>
      <c r="AC355">
        <v>2</v>
      </c>
      <c r="AD355">
        <v>5</v>
      </c>
      <c r="AE355">
        <v>2</v>
      </c>
      <c r="AF355">
        <v>10</v>
      </c>
      <c r="AG355">
        <v>10</v>
      </c>
      <c r="AH355">
        <v>11</v>
      </c>
    </row>
    <row r="356" spans="1:34" x14ac:dyDescent="0.3">
      <c r="A356" s="11" t="s">
        <v>7489</v>
      </c>
      <c r="B356" t="s">
        <v>7092</v>
      </c>
      <c r="C356" t="s">
        <v>7923</v>
      </c>
      <c r="D356">
        <v>18</v>
      </c>
      <c r="E356" t="s">
        <v>7094</v>
      </c>
      <c r="F356" t="s">
        <v>7095</v>
      </c>
      <c r="G356" t="s">
        <v>7102</v>
      </c>
      <c r="H356">
        <v>2</v>
      </c>
      <c r="I356">
        <v>1</v>
      </c>
      <c r="J356" t="s">
        <v>7106</v>
      </c>
      <c r="K356" t="s">
        <v>7103</v>
      </c>
      <c r="L356" t="s">
        <v>7099</v>
      </c>
      <c r="M356" t="s">
        <v>7100</v>
      </c>
      <c r="N356">
        <v>2</v>
      </c>
      <c r="O356">
        <v>2</v>
      </c>
      <c r="P356">
        <v>0</v>
      </c>
      <c r="Q356" t="s">
        <v>401</v>
      </c>
      <c r="R356" t="s">
        <v>7101</v>
      </c>
      <c r="S356" t="s">
        <v>401</v>
      </c>
      <c r="T356" t="s">
        <v>7101</v>
      </c>
      <c r="U356" t="s">
        <v>7101</v>
      </c>
      <c r="V356" t="s">
        <v>7101</v>
      </c>
      <c r="W356" t="s">
        <v>7101</v>
      </c>
      <c r="X356" t="s">
        <v>401</v>
      </c>
      <c r="Y356">
        <v>5</v>
      </c>
      <c r="Z356">
        <v>3</v>
      </c>
      <c r="AA356">
        <v>3</v>
      </c>
      <c r="AB356">
        <v>1</v>
      </c>
      <c r="AC356">
        <v>2</v>
      </c>
      <c r="AD356">
        <v>1</v>
      </c>
      <c r="AE356">
        <v>2</v>
      </c>
      <c r="AF356">
        <v>12</v>
      </c>
      <c r="AG356">
        <v>12</v>
      </c>
      <c r="AH356">
        <v>15</v>
      </c>
    </row>
    <row r="357" spans="1:34" x14ac:dyDescent="0.3">
      <c r="A357" s="11" t="s">
        <v>7490</v>
      </c>
      <c r="B357" t="s">
        <v>7092</v>
      </c>
      <c r="C357" t="s">
        <v>7924</v>
      </c>
      <c r="D357">
        <v>17</v>
      </c>
      <c r="E357" t="s">
        <v>7094</v>
      </c>
      <c r="F357" t="s">
        <v>7095</v>
      </c>
      <c r="G357" t="s">
        <v>7102</v>
      </c>
      <c r="H357">
        <v>2</v>
      </c>
      <c r="I357">
        <v>3</v>
      </c>
      <c r="J357" t="s">
        <v>7103</v>
      </c>
      <c r="K357" t="s">
        <v>7103</v>
      </c>
      <c r="L357" t="s">
        <v>7099</v>
      </c>
      <c r="M357" t="s">
        <v>7104</v>
      </c>
      <c r="N357">
        <v>2</v>
      </c>
      <c r="O357">
        <v>2</v>
      </c>
      <c r="P357">
        <v>0</v>
      </c>
      <c r="Q357" t="s">
        <v>401</v>
      </c>
      <c r="R357" t="s">
        <v>401</v>
      </c>
      <c r="S357" t="s">
        <v>401</v>
      </c>
      <c r="T357" t="s">
        <v>7101</v>
      </c>
      <c r="U357" t="s">
        <v>7101</v>
      </c>
      <c r="V357" t="s">
        <v>7101</v>
      </c>
      <c r="W357" t="s">
        <v>7101</v>
      </c>
      <c r="X357" t="s">
        <v>7101</v>
      </c>
      <c r="Y357">
        <v>4</v>
      </c>
      <c r="Z357">
        <v>2</v>
      </c>
      <c r="AA357">
        <v>1</v>
      </c>
      <c r="AB357">
        <v>1</v>
      </c>
      <c r="AC357">
        <v>1</v>
      </c>
      <c r="AD357">
        <v>3</v>
      </c>
      <c r="AE357">
        <v>2</v>
      </c>
      <c r="AF357">
        <v>11</v>
      </c>
      <c r="AG357">
        <v>12</v>
      </c>
      <c r="AH357">
        <v>14</v>
      </c>
    </row>
    <row r="358" spans="1:34" x14ac:dyDescent="0.3">
      <c r="A358" s="11" t="s">
        <v>7491</v>
      </c>
      <c r="B358" t="s">
        <v>7092</v>
      </c>
      <c r="C358" t="s">
        <v>7923</v>
      </c>
      <c r="D358">
        <v>17</v>
      </c>
      <c r="E358" t="s">
        <v>7110</v>
      </c>
      <c r="F358" t="s">
        <v>7095</v>
      </c>
      <c r="G358" t="s">
        <v>7102</v>
      </c>
      <c r="H358">
        <v>4</v>
      </c>
      <c r="I358">
        <v>4</v>
      </c>
      <c r="J358" t="s">
        <v>7098</v>
      </c>
      <c r="K358" t="s">
        <v>7098</v>
      </c>
      <c r="L358" t="s">
        <v>7099</v>
      </c>
      <c r="M358" t="s">
        <v>7100</v>
      </c>
      <c r="N358">
        <v>1</v>
      </c>
      <c r="O358">
        <v>1</v>
      </c>
      <c r="P358">
        <v>0</v>
      </c>
      <c r="Q358" t="s">
        <v>401</v>
      </c>
      <c r="R358" t="s">
        <v>401</v>
      </c>
      <c r="S358" t="s">
        <v>401</v>
      </c>
      <c r="T358" t="s">
        <v>7101</v>
      </c>
      <c r="U358" t="s">
        <v>7101</v>
      </c>
      <c r="V358" t="s">
        <v>7101</v>
      </c>
      <c r="W358" t="s">
        <v>7101</v>
      </c>
      <c r="X358" t="s">
        <v>401</v>
      </c>
      <c r="Y358">
        <v>4</v>
      </c>
      <c r="Z358">
        <v>4</v>
      </c>
      <c r="AA358">
        <v>4</v>
      </c>
      <c r="AB358">
        <v>1</v>
      </c>
      <c r="AC358">
        <v>1</v>
      </c>
      <c r="AD358">
        <v>5</v>
      </c>
      <c r="AE358">
        <v>2</v>
      </c>
      <c r="AF358">
        <v>15</v>
      </c>
      <c r="AG358">
        <v>16</v>
      </c>
      <c r="AH358">
        <v>17</v>
      </c>
    </row>
    <row r="359" spans="1:34" x14ac:dyDescent="0.3">
      <c r="A359" s="11" t="s">
        <v>7492</v>
      </c>
      <c r="B359" t="s">
        <v>7092</v>
      </c>
      <c r="C359" t="s">
        <v>7924</v>
      </c>
      <c r="D359">
        <v>18</v>
      </c>
      <c r="E359" t="s">
        <v>7094</v>
      </c>
      <c r="F359" t="s">
        <v>7095</v>
      </c>
      <c r="G359" t="s">
        <v>7102</v>
      </c>
      <c r="H359">
        <v>4</v>
      </c>
      <c r="I359">
        <v>3</v>
      </c>
      <c r="J359" t="s">
        <v>7103</v>
      </c>
      <c r="K359" t="s">
        <v>7103</v>
      </c>
      <c r="L359" t="s">
        <v>7099</v>
      </c>
      <c r="M359" t="s">
        <v>7100</v>
      </c>
      <c r="N359">
        <v>1</v>
      </c>
      <c r="O359">
        <v>3</v>
      </c>
      <c r="P359">
        <v>0</v>
      </c>
      <c r="Q359" t="s">
        <v>401</v>
      </c>
      <c r="R359" t="s">
        <v>7101</v>
      </c>
      <c r="S359" t="s">
        <v>401</v>
      </c>
      <c r="T359" t="s">
        <v>7101</v>
      </c>
      <c r="U359" t="s">
        <v>7101</v>
      </c>
      <c r="V359" t="s">
        <v>7101</v>
      </c>
      <c r="W359" t="s">
        <v>7101</v>
      </c>
      <c r="X359" t="s">
        <v>7101</v>
      </c>
      <c r="Y359">
        <v>4</v>
      </c>
      <c r="Z359">
        <v>3</v>
      </c>
      <c r="AA359">
        <v>4</v>
      </c>
      <c r="AB359">
        <v>1</v>
      </c>
      <c r="AC359">
        <v>1</v>
      </c>
      <c r="AD359">
        <v>5</v>
      </c>
      <c r="AE359">
        <v>2</v>
      </c>
      <c r="AF359">
        <v>14</v>
      </c>
      <c r="AG359">
        <v>15</v>
      </c>
      <c r="AH359">
        <v>17</v>
      </c>
    </row>
    <row r="360" spans="1:34" x14ac:dyDescent="0.3">
      <c r="A360" s="11" t="s">
        <v>7493</v>
      </c>
      <c r="B360" t="s">
        <v>7092</v>
      </c>
      <c r="C360" t="s">
        <v>7923</v>
      </c>
      <c r="D360">
        <v>18</v>
      </c>
      <c r="E360" t="s">
        <v>7094</v>
      </c>
      <c r="F360" t="s">
        <v>7105</v>
      </c>
      <c r="G360" t="s">
        <v>7102</v>
      </c>
      <c r="H360">
        <v>4</v>
      </c>
      <c r="I360">
        <v>3</v>
      </c>
      <c r="J360" t="s">
        <v>7088</v>
      </c>
      <c r="K360" t="s">
        <v>7106</v>
      </c>
      <c r="L360" t="s">
        <v>7099</v>
      </c>
      <c r="M360" t="s">
        <v>7100</v>
      </c>
      <c r="N360">
        <v>2</v>
      </c>
      <c r="O360">
        <v>1</v>
      </c>
      <c r="P360">
        <v>0</v>
      </c>
      <c r="Q360" t="s">
        <v>401</v>
      </c>
      <c r="R360" t="s">
        <v>7101</v>
      </c>
      <c r="S360" t="s">
        <v>401</v>
      </c>
      <c r="T360" t="s">
        <v>401</v>
      </c>
      <c r="U360" t="s">
        <v>7101</v>
      </c>
      <c r="V360" t="s">
        <v>7101</v>
      </c>
      <c r="W360" t="s">
        <v>7101</v>
      </c>
      <c r="X360" t="s">
        <v>401</v>
      </c>
      <c r="Y360">
        <v>3</v>
      </c>
      <c r="Z360">
        <v>2</v>
      </c>
      <c r="AA360">
        <v>4</v>
      </c>
      <c r="AB360">
        <v>1</v>
      </c>
      <c r="AC360">
        <v>4</v>
      </c>
      <c r="AD360">
        <v>1</v>
      </c>
      <c r="AE360">
        <v>8</v>
      </c>
      <c r="AF360">
        <v>12</v>
      </c>
      <c r="AG360">
        <v>12</v>
      </c>
      <c r="AH360">
        <v>15</v>
      </c>
    </row>
    <row r="361" spans="1:34" x14ac:dyDescent="0.3">
      <c r="A361" s="11" t="s">
        <v>7494</v>
      </c>
      <c r="B361" t="s">
        <v>7092</v>
      </c>
      <c r="C361" t="s">
        <v>7924</v>
      </c>
      <c r="D361">
        <v>17</v>
      </c>
      <c r="E361" t="s">
        <v>7110</v>
      </c>
      <c r="F361" t="s">
        <v>7095</v>
      </c>
      <c r="G361" t="s">
        <v>7102</v>
      </c>
      <c r="H361">
        <v>3</v>
      </c>
      <c r="I361">
        <v>4</v>
      </c>
      <c r="J361" t="s">
        <v>7097</v>
      </c>
      <c r="K361" t="s">
        <v>7106</v>
      </c>
      <c r="L361" t="s">
        <v>7099</v>
      </c>
      <c r="M361" t="s">
        <v>7104</v>
      </c>
      <c r="N361">
        <v>1</v>
      </c>
      <c r="O361">
        <v>3</v>
      </c>
      <c r="P361">
        <v>0</v>
      </c>
      <c r="Q361" t="s">
        <v>401</v>
      </c>
      <c r="R361" t="s">
        <v>7101</v>
      </c>
      <c r="S361" t="s">
        <v>401</v>
      </c>
      <c r="T361" t="s">
        <v>7101</v>
      </c>
      <c r="U361" t="s">
        <v>401</v>
      </c>
      <c r="V361" t="s">
        <v>7101</v>
      </c>
      <c r="W361" t="s">
        <v>7101</v>
      </c>
      <c r="X361" t="s">
        <v>401</v>
      </c>
      <c r="Y361">
        <v>4</v>
      </c>
      <c r="Z361">
        <v>3</v>
      </c>
      <c r="AA361">
        <v>4</v>
      </c>
      <c r="AB361">
        <v>2</v>
      </c>
      <c r="AC361">
        <v>5</v>
      </c>
      <c r="AD361">
        <v>5</v>
      </c>
      <c r="AE361">
        <v>2</v>
      </c>
      <c r="AF361">
        <v>15</v>
      </c>
      <c r="AG361">
        <v>15</v>
      </c>
      <c r="AH361">
        <v>17</v>
      </c>
    </row>
    <row r="362" spans="1:34" x14ac:dyDescent="0.3">
      <c r="A362" s="11" t="s">
        <v>7495</v>
      </c>
      <c r="B362" t="s">
        <v>7092</v>
      </c>
      <c r="C362" t="s">
        <v>7923</v>
      </c>
      <c r="D362">
        <v>18</v>
      </c>
      <c r="E362" t="s">
        <v>7094</v>
      </c>
      <c r="F362" t="s">
        <v>7095</v>
      </c>
      <c r="G362" t="s">
        <v>7102</v>
      </c>
      <c r="H362">
        <v>3</v>
      </c>
      <c r="I362">
        <v>3</v>
      </c>
      <c r="J362" t="s">
        <v>7097</v>
      </c>
      <c r="K362" t="s">
        <v>7103</v>
      </c>
      <c r="L362" t="s">
        <v>7099</v>
      </c>
      <c r="M362" t="s">
        <v>7104</v>
      </c>
      <c r="N362">
        <v>1</v>
      </c>
      <c r="O362">
        <v>2</v>
      </c>
      <c r="P362">
        <v>0</v>
      </c>
      <c r="Q362" t="s">
        <v>401</v>
      </c>
      <c r="R362" t="s">
        <v>7101</v>
      </c>
      <c r="S362" t="s">
        <v>401</v>
      </c>
      <c r="T362" t="s">
        <v>401</v>
      </c>
      <c r="U362" t="s">
        <v>7101</v>
      </c>
      <c r="V362" t="s">
        <v>7101</v>
      </c>
      <c r="W362" t="s">
        <v>7101</v>
      </c>
      <c r="X362" t="s">
        <v>401</v>
      </c>
      <c r="Y362">
        <v>4</v>
      </c>
      <c r="Z362">
        <v>1</v>
      </c>
      <c r="AA362">
        <v>4</v>
      </c>
      <c r="AB362">
        <v>1</v>
      </c>
      <c r="AC362">
        <v>1</v>
      </c>
      <c r="AD362">
        <v>3</v>
      </c>
      <c r="AE362">
        <v>8</v>
      </c>
      <c r="AF362">
        <v>11</v>
      </c>
      <c r="AG362">
        <v>12</v>
      </c>
      <c r="AH362">
        <v>14</v>
      </c>
    </row>
    <row r="363" spans="1:34" x14ac:dyDescent="0.3">
      <c r="A363" s="11" t="s">
        <v>7496</v>
      </c>
      <c r="B363" t="s">
        <v>7092</v>
      </c>
      <c r="C363" t="s">
        <v>7924</v>
      </c>
      <c r="D363">
        <v>19</v>
      </c>
      <c r="E363" t="s">
        <v>7094</v>
      </c>
      <c r="F363" t="s">
        <v>7095</v>
      </c>
      <c r="G363" t="s">
        <v>7102</v>
      </c>
      <c r="H363">
        <v>4</v>
      </c>
      <c r="I363">
        <v>2</v>
      </c>
      <c r="J363" t="s">
        <v>7088</v>
      </c>
      <c r="K363" t="s">
        <v>7103</v>
      </c>
      <c r="L363" t="s">
        <v>7099</v>
      </c>
      <c r="M363" t="s">
        <v>7100</v>
      </c>
      <c r="N363">
        <v>2</v>
      </c>
      <c r="O363">
        <v>2</v>
      </c>
      <c r="P363">
        <v>0</v>
      </c>
      <c r="Q363" t="s">
        <v>401</v>
      </c>
      <c r="R363" t="s">
        <v>7101</v>
      </c>
      <c r="S363" t="s">
        <v>401</v>
      </c>
      <c r="T363" t="s">
        <v>7101</v>
      </c>
      <c r="U363" t="s">
        <v>7101</v>
      </c>
      <c r="V363" t="s">
        <v>7101</v>
      </c>
      <c r="W363" t="s">
        <v>7101</v>
      </c>
      <c r="X363" t="s">
        <v>7101</v>
      </c>
      <c r="Y363">
        <v>5</v>
      </c>
      <c r="Z363">
        <v>4</v>
      </c>
      <c r="AA363">
        <v>4</v>
      </c>
      <c r="AB363">
        <v>1</v>
      </c>
      <c r="AC363">
        <v>1</v>
      </c>
      <c r="AD363">
        <v>1</v>
      </c>
      <c r="AE363">
        <v>9</v>
      </c>
      <c r="AF363">
        <v>11</v>
      </c>
      <c r="AG363">
        <v>10</v>
      </c>
      <c r="AH363">
        <v>10</v>
      </c>
    </row>
    <row r="364" spans="1:34" x14ac:dyDescent="0.3">
      <c r="A364" s="11" t="s">
        <v>7497</v>
      </c>
      <c r="B364" t="s">
        <v>7092</v>
      </c>
      <c r="C364" t="s">
        <v>7923</v>
      </c>
      <c r="D364">
        <v>18</v>
      </c>
      <c r="E364" t="s">
        <v>7094</v>
      </c>
      <c r="F364" t="s">
        <v>7095</v>
      </c>
      <c r="G364" t="s">
        <v>7102</v>
      </c>
      <c r="H364">
        <v>4</v>
      </c>
      <c r="I364">
        <v>4</v>
      </c>
      <c r="J364" t="s">
        <v>7098</v>
      </c>
      <c r="K364" t="s">
        <v>7103</v>
      </c>
      <c r="L364" t="s">
        <v>7099</v>
      </c>
      <c r="M364" t="s">
        <v>7100</v>
      </c>
      <c r="N364">
        <v>1</v>
      </c>
      <c r="O364">
        <v>2</v>
      </c>
      <c r="P364">
        <v>0</v>
      </c>
      <c r="Q364" t="s">
        <v>401</v>
      </c>
      <c r="R364" t="s">
        <v>7101</v>
      </c>
      <c r="S364" t="s">
        <v>401</v>
      </c>
      <c r="T364" t="s">
        <v>401</v>
      </c>
      <c r="U364" t="s">
        <v>7101</v>
      </c>
      <c r="V364" t="s">
        <v>7101</v>
      </c>
      <c r="W364" t="s">
        <v>7101</v>
      </c>
      <c r="X364" t="s">
        <v>401</v>
      </c>
      <c r="Y364">
        <v>4</v>
      </c>
      <c r="Z364">
        <v>4</v>
      </c>
      <c r="AA364">
        <v>4</v>
      </c>
      <c r="AB364">
        <v>3</v>
      </c>
      <c r="AC364">
        <v>3</v>
      </c>
      <c r="AD364">
        <v>5</v>
      </c>
      <c r="AE364">
        <v>0</v>
      </c>
      <c r="AF364">
        <v>12</v>
      </c>
      <c r="AG364">
        <v>11</v>
      </c>
      <c r="AH364">
        <v>13</v>
      </c>
    </row>
    <row r="365" spans="1:34" x14ac:dyDescent="0.3">
      <c r="A365" s="11" t="s">
        <v>7498</v>
      </c>
      <c r="B365" t="s">
        <v>7092</v>
      </c>
      <c r="C365" t="s">
        <v>7924</v>
      </c>
      <c r="D365">
        <v>18</v>
      </c>
      <c r="E365" t="s">
        <v>7094</v>
      </c>
      <c r="F365" t="s">
        <v>7095</v>
      </c>
      <c r="G365" t="s">
        <v>7102</v>
      </c>
      <c r="H365">
        <v>3</v>
      </c>
      <c r="I365">
        <v>4</v>
      </c>
      <c r="J365" t="s">
        <v>7103</v>
      </c>
      <c r="K365" t="s">
        <v>7103</v>
      </c>
      <c r="L365" t="s">
        <v>7099</v>
      </c>
      <c r="M365" t="s">
        <v>7100</v>
      </c>
      <c r="N365">
        <v>1</v>
      </c>
      <c r="O365">
        <v>1</v>
      </c>
      <c r="P365">
        <v>0</v>
      </c>
      <c r="Q365" t="s">
        <v>401</v>
      </c>
      <c r="R365" t="s">
        <v>7101</v>
      </c>
      <c r="S365" t="s">
        <v>401</v>
      </c>
      <c r="T365" t="s">
        <v>7101</v>
      </c>
      <c r="U365" t="s">
        <v>7101</v>
      </c>
      <c r="V365" t="s">
        <v>7101</v>
      </c>
      <c r="W365" t="s">
        <v>7101</v>
      </c>
      <c r="X365" t="s">
        <v>7101</v>
      </c>
      <c r="Y365">
        <v>5</v>
      </c>
      <c r="Z365">
        <v>4</v>
      </c>
      <c r="AA365">
        <v>4</v>
      </c>
      <c r="AB365">
        <v>1</v>
      </c>
      <c r="AC365">
        <v>1</v>
      </c>
      <c r="AD365">
        <v>1</v>
      </c>
      <c r="AE365">
        <v>4</v>
      </c>
      <c r="AF365">
        <v>11</v>
      </c>
      <c r="AG365">
        <v>12</v>
      </c>
      <c r="AH365">
        <v>14</v>
      </c>
    </row>
    <row r="366" spans="1:34" x14ac:dyDescent="0.3">
      <c r="A366" s="11" t="s">
        <v>7499</v>
      </c>
      <c r="B366" t="s">
        <v>7092</v>
      </c>
      <c r="C366" t="s">
        <v>7923</v>
      </c>
      <c r="D366">
        <v>17</v>
      </c>
      <c r="E366" t="s">
        <v>7094</v>
      </c>
      <c r="F366" t="s">
        <v>7095</v>
      </c>
      <c r="G366" t="s">
        <v>7102</v>
      </c>
      <c r="H366">
        <v>4</v>
      </c>
      <c r="I366">
        <v>4</v>
      </c>
      <c r="J366" t="s">
        <v>7088</v>
      </c>
      <c r="K366" t="s">
        <v>7088</v>
      </c>
      <c r="L366" t="s">
        <v>7099</v>
      </c>
      <c r="M366" t="s">
        <v>7100</v>
      </c>
      <c r="N366">
        <v>1</v>
      </c>
      <c r="O366">
        <v>1</v>
      </c>
      <c r="P366">
        <v>0</v>
      </c>
      <c r="Q366" t="s">
        <v>401</v>
      </c>
      <c r="R366" t="s">
        <v>401</v>
      </c>
      <c r="S366" t="s">
        <v>401</v>
      </c>
      <c r="T366" t="s">
        <v>7101</v>
      </c>
      <c r="U366" t="s">
        <v>7101</v>
      </c>
      <c r="V366" t="s">
        <v>7101</v>
      </c>
      <c r="W366" t="s">
        <v>7101</v>
      </c>
      <c r="X366" t="s">
        <v>401</v>
      </c>
      <c r="Y366">
        <v>5</v>
      </c>
      <c r="Z366">
        <v>3</v>
      </c>
      <c r="AA366">
        <v>4</v>
      </c>
      <c r="AB366">
        <v>1</v>
      </c>
      <c r="AC366">
        <v>2</v>
      </c>
      <c r="AD366">
        <v>5</v>
      </c>
      <c r="AE366">
        <v>2</v>
      </c>
      <c r="AF366">
        <v>14</v>
      </c>
      <c r="AG366">
        <v>15</v>
      </c>
      <c r="AH366">
        <v>17</v>
      </c>
    </row>
    <row r="367" spans="1:34" x14ac:dyDescent="0.3">
      <c r="A367" s="11" t="s">
        <v>7500</v>
      </c>
      <c r="B367" t="s">
        <v>7092</v>
      </c>
      <c r="C367" t="s">
        <v>7924</v>
      </c>
      <c r="D367">
        <v>17</v>
      </c>
      <c r="E367" t="s">
        <v>7094</v>
      </c>
      <c r="F367" t="s">
        <v>7095</v>
      </c>
      <c r="G367" t="s">
        <v>7096</v>
      </c>
      <c r="H367">
        <v>4</v>
      </c>
      <c r="I367">
        <v>3</v>
      </c>
      <c r="J367" t="s">
        <v>7106</v>
      </c>
      <c r="K367" t="s">
        <v>7106</v>
      </c>
      <c r="L367" t="s">
        <v>7099</v>
      </c>
      <c r="M367" t="s">
        <v>7100</v>
      </c>
      <c r="N367">
        <v>1</v>
      </c>
      <c r="O367">
        <v>2</v>
      </c>
      <c r="P367">
        <v>0</v>
      </c>
      <c r="Q367" t="s">
        <v>401</v>
      </c>
      <c r="R367" t="s">
        <v>7101</v>
      </c>
      <c r="S367" t="s">
        <v>401</v>
      </c>
      <c r="T367" t="s">
        <v>401</v>
      </c>
      <c r="U367" t="s">
        <v>7101</v>
      </c>
      <c r="V367" t="s">
        <v>7101</v>
      </c>
      <c r="W367" t="s">
        <v>7101</v>
      </c>
      <c r="X367" t="s">
        <v>7101</v>
      </c>
      <c r="Y367">
        <v>5</v>
      </c>
      <c r="Z367">
        <v>2</v>
      </c>
      <c r="AA367">
        <v>2</v>
      </c>
      <c r="AB367">
        <v>1</v>
      </c>
      <c r="AC367">
        <v>2</v>
      </c>
      <c r="AD367">
        <v>5</v>
      </c>
      <c r="AE367">
        <v>14</v>
      </c>
      <c r="AF367">
        <v>15</v>
      </c>
      <c r="AG367">
        <v>14</v>
      </c>
      <c r="AH367">
        <v>17</v>
      </c>
    </row>
    <row r="368" spans="1:34" x14ac:dyDescent="0.3">
      <c r="A368" s="11" t="s">
        <v>7501</v>
      </c>
      <c r="B368" t="s">
        <v>7092</v>
      </c>
      <c r="C368" t="s">
        <v>7923</v>
      </c>
      <c r="D368">
        <v>17</v>
      </c>
      <c r="E368" t="s">
        <v>7094</v>
      </c>
      <c r="F368" t="s">
        <v>7105</v>
      </c>
      <c r="G368" t="s">
        <v>7096</v>
      </c>
      <c r="H368">
        <v>3</v>
      </c>
      <c r="I368">
        <v>3</v>
      </c>
      <c r="J368" t="s">
        <v>7106</v>
      </c>
      <c r="K368" t="s">
        <v>7103</v>
      </c>
      <c r="L368" t="s">
        <v>7107</v>
      </c>
      <c r="M368" t="s">
        <v>7100</v>
      </c>
      <c r="N368">
        <v>1</v>
      </c>
      <c r="O368">
        <v>2</v>
      </c>
      <c r="P368">
        <v>0</v>
      </c>
      <c r="Q368" t="s">
        <v>7101</v>
      </c>
      <c r="R368" t="s">
        <v>7101</v>
      </c>
      <c r="S368" t="s">
        <v>401</v>
      </c>
      <c r="T368" t="s">
        <v>401</v>
      </c>
      <c r="U368" t="s">
        <v>7101</v>
      </c>
      <c r="V368" t="s">
        <v>7101</v>
      </c>
      <c r="W368" t="s">
        <v>7101</v>
      </c>
      <c r="X368" t="s">
        <v>401</v>
      </c>
      <c r="Y368">
        <v>5</v>
      </c>
      <c r="Z368">
        <v>3</v>
      </c>
      <c r="AA368">
        <v>3</v>
      </c>
      <c r="AB368">
        <v>1</v>
      </c>
      <c r="AC368">
        <v>1</v>
      </c>
      <c r="AD368">
        <v>5</v>
      </c>
      <c r="AE368">
        <v>0</v>
      </c>
      <c r="AF368">
        <v>12</v>
      </c>
      <c r="AG368">
        <v>12</v>
      </c>
      <c r="AH368">
        <v>13</v>
      </c>
    </row>
    <row r="369" spans="1:34" x14ac:dyDescent="0.3">
      <c r="A369" s="11" t="s">
        <v>7502</v>
      </c>
      <c r="B369" t="s">
        <v>7092</v>
      </c>
      <c r="C369" t="s">
        <v>7924</v>
      </c>
      <c r="D369">
        <v>17</v>
      </c>
      <c r="E369" t="s">
        <v>7094</v>
      </c>
      <c r="F369" t="s">
        <v>7105</v>
      </c>
      <c r="G369" t="s">
        <v>7102</v>
      </c>
      <c r="H369">
        <v>2</v>
      </c>
      <c r="I369">
        <v>1</v>
      </c>
      <c r="J369" t="s">
        <v>7103</v>
      </c>
      <c r="K369" t="s">
        <v>7103</v>
      </c>
      <c r="L369" t="s">
        <v>7107</v>
      </c>
      <c r="M369" t="s">
        <v>7104</v>
      </c>
      <c r="N369">
        <v>1</v>
      </c>
      <c r="O369">
        <v>2</v>
      </c>
      <c r="P369">
        <v>0</v>
      </c>
      <c r="Q369" t="s">
        <v>401</v>
      </c>
      <c r="R369" t="s">
        <v>401</v>
      </c>
      <c r="S369" t="s">
        <v>401</v>
      </c>
      <c r="T369" t="s">
        <v>7101</v>
      </c>
      <c r="U369" t="s">
        <v>7101</v>
      </c>
      <c r="V369" t="s">
        <v>7101</v>
      </c>
      <c r="W369" t="s">
        <v>7101</v>
      </c>
      <c r="X369" t="s">
        <v>401</v>
      </c>
      <c r="Y369">
        <v>4</v>
      </c>
      <c r="Z369">
        <v>2</v>
      </c>
      <c r="AA369">
        <v>3</v>
      </c>
      <c r="AB369">
        <v>2</v>
      </c>
      <c r="AC369">
        <v>2</v>
      </c>
      <c r="AD369">
        <v>2</v>
      </c>
      <c r="AE369">
        <v>2</v>
      </c>
      <c r="AF369">
        <v>11</v>
      </c>
      <c r="AG369">
        <v>12</v>
      </c>
      <c r="AH369">
        <v>14</v>
      </c>
    </row>
    <row r="370" spans="1:34" x14ac:dyDescent="0.3">
      <c r="A370" s="11" t="s">
        <v>7503</v>
      </c>
      <c r="B370" t="s">
        <v>7092</v>
      </c>
      <c r="C370" t="s">
        <v>7923</v>
      </c>
      <c r="D370">
        <v>18</v>
      </c>
      <c r="E370" t="s">
        <v>7094</v>
      </c>
      <c r="F370" t="s">
        <v>7105</v>
      </c>
      <c r="G370" t="s">
        <v>7102</v>
      </c>
      <c r="H370">
        <v>4</v>
      </c>
      <c r="I370">
        <v>4</v>
      </c>
      <c r="J370" t="s">
        <v>7103</v>
      </c>
      <c r="K370" t="s">
        <v>7103</v>
      </c>
      <c r="L370" t="s">
        <v>7109</v>
      </c>
      <c r="M370" t="s">
        <v>7104</v>
      </c>
      <c r="N370">
        <v>1</v>
      </c>
      <c r="O370">
        <v>1</v>
      </c>
      <c r="P370">
        <v>0</v>
      </c>
      <c r="Q370" t="s">
        <v>401</v>
      </c>
      <c r="R370" t="s">
        <v>7101</v>
      </c>
      <c r="S370" t="s">
        <v>401</v>
      </c>
      <c r="T370" t="s">
        <v>401</v>
      </c>
      <c r="U370" t="s">
        <v>7101</v>
      </c>
      <c r="V370" t="s">
        <v>7101</v>
      </c>
      <c r="W370" t="s">
        <v>7101</v>
      </c>
      <c r="X370" t="s">
        <v>401</v>
      </c>
      <c r="Y370">
        <v>4</v>
      </c>
      <c r="Z370">
        <v>2</v>
      </c>
      <c r="AA370">
        <v>5</v>
      </c>
      <c r="AB370">
        <v>3</v>
      </c>
      <c r="AC370">
        <v>4</v>
      </c>
      <c r="AD370">
        <v>5</v>
      </c>
      <c r="AE370">
        <v>2</v>
      </c>
      <c r="AF370">
        <v>8</v>
      </c>
      <c r="AG370">
        <v>9</v>
      </c>
      <c r="AH370">
        <v>11</v>
      </c>
    </row>
    <row r="371" spans="1:34" x14ac:dyDescent="0.3">
      <c r="A371" s="11" t="s">
        <v>7504</v>
      </c>
      <c r="B371" t="s">
        <v>7092</v>
      </c>
      <c r="C371" t="s">
        <v>7924</v>
      </c>
      <c r="D371">
        <v>19</v>
      </c>
      <c r="E371" t="s">
        <v>7094</v>
      </c>
      <c r="F371" t="s">
        <v>7095</v>
      </c>
      <c r="G371" t="s">
        <v>7102</v>
      </c>
      <c r="H371">
        <v>1</v>
      </c>
      <c r="I371">
        <v>1</v>
      </c>
      <c r="J371" t="s">
        <v>7103</v>
      </c>
      <c r="K371" t="s">
        <v>7103</v>
      </c>
      <c r="L371" t="s">
        <v>7099</v>
      </c>
      <c r="M371" t="s">
        <v>7103</v>
      </c>
      <c r="N371">
        <v>3</v>
      </c>
      <c r="O371">
        <v>3</v>
      </c>
      <c r="P371">
        <v>0</v>
      </c>
      <c r="Q371" t="s">
        <v>401</v>
      </c>
      <c r="R371" t="s">
        <v>401</v>
      </c>
      <c r="S371" t="s">
        <v>401</v>
      </c>
      <c r="T371" t="s">
        <v>7101</v>
      </c>
      <c r="U371" t="s">
        <v>7101</v>
      </c>
      <c r="V371" t="s">
        <v>401</v>
      </c>
      <c r="W371" t="s">
        <v>401</v>
      </c>
      <c r="X371" t="s">
        <v>7101</v>
      </c>
      <c r="Y371">
        <v>1</v>
      </c>
      <c r="Z371">
        <v>5</v>
      </c>
      <c r="AA371">
        <v>5</v>
      </c>
      <c r="AB371">
        <v>4</v>
      </c>
      <c r="AC371">
        <v>3</v>
      </c>
      <c r="AD371">
        <v>5</v>
      </c>
      <c r="AE371">
        <v>12</v>
      </c>
      <c r="AF371">
        <v>10</v>
      </c>
      <c r="AG371">
        <v>10</v>
      </c>
      <c r="AH371">
        <v>11</v>
      </c>
    </row>
    <row r="372" spans="1:34" x14ac:dyDescent="0.3">
      <c r="A372" s="11" t="s">
        <v>7505</v>
      </c>
      <c r="B372" t="s">
        <v>7092</v>
      </c>
      <c r="C372" t="s">
        <v>7923</v>
      </c>
      <c r="D372">
        <v>19</v>
      </c>
      <c r="E372" t="s">
        <v>7094</v>
      </c>
      <c r="F372" t="s">
        <v>7105</v>
      </c>
      <c r="G372" t="s">
        <v>7096</v>
      </c>
      <c r="H372">
        <v>1</v>
      </c>
      <c r="I372">
        <v>1</v>
      </c>
      <c r="J372" t="s">
        <v>7103</v>
      </c>
      <c r="K372" t="s">
        <v>7103</v>
      </c>
      <c r="L372" t="s">
        <v>7099</v>
      </c>
      <c r="M372" t="s">
        <v>7103</v>
      </c>
      <c r="N372">
        <v>3</v>
      </c>
      <c r="O372">
        <v>2</v>
      </c>
      <c r="P372">
        <v>2</v>
      </c>
      <c r="Q372" t="s">
        <v>401</v>
      </c>
      <c r="R372" t="s">
        <v>7101</v>
      </c>
      <c r="S372" t="s">
        <v>401</v>
      </c>
      <c r="T372" t="s">
        <v>401</v>
      </c>
      <c r="U372" t="s">
        <v>401</v>
      </c>
      <c r="V372" t="s">
        <v>7101</v>
      </c>
      <c r="W372" t="s">
        <v>7101</v>
      </c>
      <c r="X372" t="s">
        <v>7101</v>
      </c>
      <c r="Y372">
        <v>5</v>
      </c>
      <c r="Z372">
        <v>3</v>
      </c>
      <c r="AA372">
        <v>4</v>
      </c>
      <c r="AB372">
        <v>1</v>
      </c>
      <c r="AC372">
        <v>1</v>
      </c>
      <c r="AD372">
        <v>4</v>
      </c>
      <c r="AE372">
        <v>2</v>
      </c>
      <c r="AF372">
        <v>8</v>
      </c>
      <c r="AG372">
        <v>8</v>
      </c>
      <c r="AH372">
        <v>9</v>
      </c>
    </row>
    <row r="373" spans="1:34" x14ac:dyDescent="0.3">
      <c r="A373" s="11" t="s">
        <v>7506</v>
      </c>
      <c r="B373" t="s">
        <v>7092</v>
      </c>
      <c r="C373" t="s">
        <v>7924</v>
      </c>
      <c r="D373">
        <v>18</v>
      </c>
      <c r="E373" t="s">
        <v>7094</v>
      </c>
      <c r="F373" t="s">
        <v>7095</v>
      </c>
      <c r="G373" t="s">
        <v>7102</v>
      </c>
      <c r="H373">
        <v>2</v>
      </c>
      <c r="I373">
        <v>2</v>
      </c>
      <c r="J373" t="s">
        <v>7103</v>
      </c>
      <c r="K373" t="s">
        <v>7103</v>
      </c>
      <c r="L373" t="s">
        <v>7099</v>
      </c>
      <c r="M373" t="s">
        <v>7100</v>
      </c>
      <c r="N373">
        <v>1</v>
      </c>
      <c r="O373">
        <v>1</v>
      </c>
      <c r="P373">
        <v>0</v>
      </c>
      <c r="Q373" t="s">
        <v>401</v>
      </c>
      <c r="R373" t="s">
        <v>7101</v>
      </c>
      <c r="S373" t="s">
        <v>401</v>
      </c>
      <c r="T373" t="s">
        <v>7101</v>
      </c>
      <c r="U373" t="s">
        <v>7101</v>
      </c>
      <c r="V373" t="s">
        <v>7101</v>
      </c>
      <c r="W373" t="s">
        <v>7101</v>
      </c>
      <c r="X373" t="s">
        <v>7101</v>
      </c>
      <c r="Y373">
        <v>4</v>
      </c>
      <c r="Z373">
        <v>3</v>
      </c>
      <c r="AA373">
        <v>5</v>
      </c>
      <c r="AB373">
        <v>2</v>
      </c>
      <c r="AC373">
        <v>4</v>
      </c>
      <c r="AD373">
        <v>5</v>
      </c>
      <c r="AE373">
        <v>2</v>
      </c>
      <c r="AF373">
        <v>10</v>
      </c>
      <c r="AG373">
        <v>10</v>
      </c>
      <c r="AH373">
        <v>10</v>
      </c>
    </row>
    <row r="374" spans="1:34" x14ac:dyDescent="0.3">
      <c r="A374" s="11" t="s">
        <v>7507</v>
      </c>
      <c r="B374" t="s">
        <v>7092</v>
      </c>
      <c r="C374" t="s">
        <v>7923</v>
      </c>
      <c r="D374">
        <v>17</v>
      </c>
      <c r="E374" t="s">
        <v>7094</v>
      </c>
      <c r="F374" t="s">
        <v>7095</v>
      </c>
      <c r="G374" t="s">
        <v>7102</v>
      </c>
      <c r="H374">
        <v>2</v>
      </c>
      <c r="I374">
        <v>2</v>
      </c>
      <c r="J374" t="s">
        <v>7103</v>
      </c>
      <c r="K374" t="s">
        <v>7103</v>
      </c>
      <c r="L374" t="s">
        <v>7099</v>
      </c>
      <c r="M374" t="s">
        <v>7100</v>
      </c>
      <c r="N374">
        <v>1</v>
      </c>
      <c r="O374">
        <v>2</v>
      </c>
      <c r="P374">
        <v>0</v>
      </c>
      <c r="Q374" t="s">
        <v>401</v>
      </c>
      <c r="R374" t="s">
        <v>7101</v>
      </c>
      <c r="S374" t="s">
        <v>401</v>
      </c>
      <c r="T374" t="s">
        <v>401</v>
      </c>
      <c r="U374" t="s">
        <v>7101</v>
      </c>
      <c r="V374" t="s">
        <v>7101</v>
      </c>
      <c r="W374" t="s">
        <v>401</v>
      </c>
      <c r="X374" t="s">
        <v>7101</v>
      </c>
      <c r="Y374">
        <v>4</v>
      </c>
      <c r="Z374">
        <v>2</v>
      </c>
      <c r="AA374">
        <v>2</v>
      </c>
      <c r="AB374">
        <v>1</v>
      </c>
      <c r="AC374">
        <v>1</v>
      </c>
      <c r="AD374">
        <v>3</v>
      </c>
      <c r="AE374">
        <v>4</v>
      </c>
      <c r="AF374">
        <v>14</v>
      </c>
      <c r="AG374">
        <v>13</v>
      </c>
      <c r="AH374">
        <v>13</v>
      </c>
    </row>
    <row r="375" spans="1:34" x14ac:dyDescent="0.3">
      <c r="A375" s="11" t="s">
        <v>7508</v>
      </c>
      <c r="B375" t="s">
        <v>7092</v>
      </c>
      <c r="C375" t="s">
        <v>7924</v>
      </c>
      <c r="D375">
        <v>17</v>
      </c>
      <c r="E375" t="s">
        <v>7110</v>
      </c>
      <c r="F375" t="s">
        <v>7105</v>
      </c>
      <c r="G375" t="s">
        <v>7102</v>
      </c>
      <c r="H375">
        <v>2</v>
      </c>
      <c r="I375">
        <v>2</v>
      </c>
      <c r="J375" t="s">
        <v>7106</v>
      </c>
      <c r="K375" t="s">
        <v>7106</v>
      </c>
      <c r="L375" t="s">
        <v>7099</v>
      </c>
      <c r="M375" t="s">
        <v>7100</v>
      </c>
      <c r="N375">
        <v>1</v>
      </c>
      <c r="O375">
        <v>3</v>
      </c>
      <c r="P375">
        <v>0</v>
      </c>
      <c r="Q375" t="s">
        <v>401</v>
      </c>
      <c r="R375" t="s">
        <v>7101</v>
      </c>
      <c r="S375" t="s">
        <v>401</v>
      </c>
      <c r="T375" t="s">
        <v>7101</v>
      </c>
      <c r="U375" t="s">
        <v>7101</v>
      </c>
      <c r="V375" t="s">
        <v>7101</v>
      </c>
      <c r="W375" t="s">
        <v>7101</v>
      </c>
      <c r="X375" t="s">
        <v>401</v>
      </c>
      <c r="Y375">
        <v>3</v>
      </c>
      <c r="Z375">
        <v>3</v>
      </c>
      <c r="AA375">
        <v>2</v>
      </c>
      <c r="AB375">
        <v>2</v>
      </c>
      <c r="AC375">
        <v>2</v>
      </c>
      <c r="AD375">
        <v>3</v>
      </c>
      <c r="AE375">
        <v>0</v>
      </c>
      <c r="AF375">
        <v>11</v>
      </c>
      <c r="AG375">
        <v>11</v>
      </c>
      <c r="AH375">
        <v>10</v>
      </c>
    </row>
    <row r="376" spans="1:34" x14ac:dyDescent="0.3">
      <c r="A376" s="11" t="s">
        <v>7509</v>
      </c>
      <c r="B376" t="s">
        <v>7092</v>
      </c>
      <c r="C376" t="s">
        <v>7923</v>
      </c>
      <c r="D376">
        <v>17</v>
      </c>
      <c r="E376" t="s">
        <v>7094</v>
      </c>
      <c r="F376" t="s">
        <v>7095</v>
      </c>
      <c r="G376" t="s">
        <v>7102</v>
      </c>
      <c r="H376">
        <v>3</v>
      </c>
      <c r="I376">
        <v>1</v>
      </c>
      <c r="J376" t="s">
        <v>7106</v>
      </c>
      <c r="K376" t="s">
        <v>7106</v>
      </c>
      <c r="L376" t="s">
        <v>7099</v>
      </c>
      <c r="M376" t="s">
        <v>7104</v>
      </c>
      <c r="N376">
        <v>1</v>
      </c>
      <c r="O376">
        <v>3</v>
      </c>
      <c r="P376">
        <v>0</v>
      </c>
      <c r="Q376" t="s">
        <v>401</v>
      </c>
      <c r="R376" t="s">
        <v>7101</v>
      </c>
      <c r="S376" t="s">
        <v>401</v>
      </c>
      <c r="T376" t="s">
        <v>401</v>
      </c>
      <c r="U376" t="s">
        <v>401</v>
      </c>
      <c r="V376" t="s">
        <v>7101</v>
      </c>
      <c r="W376" t="s">
        <v>7101</v>
      </c>
      <c r="X376" t="s">
        <v>401</v>
      </c>
      <c r="Y376">
        <v>3</v>
      </c>
      <c r="Z376">
        <v>4</v>
      </c>
      <c r="AA376">
        <v>3</v>
      </c>
      <c r="AB376">
        <v>2</v>
      </c>
      <c r="AC376">
        <v>3</v>
      </c>
      <c r="AD376">
        <v>5</v>
      </c>
      <c r="AE376">
        <v>0</v>
      </c>
      <c r="AF376">
        <v>17</v>
      </c>
      <c r="AG376">
        <v>18</v>
      </c>
      <c r="AH376">
        <v>17</v>
      </c>
    </row>
    <row r="377" spans="1:34" x14ac:dyDescent="0.3">
      <c r="A377" s="11" t="s">
        <v>7510</v>
      </c>
      <c r="B377" t="s">
        <v>7092</v>
      </c>
      <c r="C377" t="s">
        <v>7924</v>
      </c>
      <c r="D377">
        <v>17</v>
      </c>
      <c r="E377" t="s">
        <v>7094</v>
      </c>
      <c r="F377" t="s">
        <v>7105</v>
      </c>
      <c r="G377" t="s">
        <v>7102</v>
      </c>
      <c r="H377">
        <v>0</v>
      </c>
      <c r="I377">
        <v>2</v>
      </c>
      <c r="J377" t="s">
        <v>7097</v>
      </c>
      <c r="K377" t="s">
        <v>7097</v>
      </c>
      <c r="L377" t="s">
        <v>7107</v>
      </c>
      <c r="M377" t="s">
        <v>7104</v>
      </c>
      <c r="N377">
        <v>2</v>
      </c>
      <c r="O377">
        <v>3</v>
      </c>
      <c r="P377">
        <v>0</v>
      </c>
      <c r="Q377" t="s">
        <v>401</v>
      </c>
      <c r="R377" t="s">
        <v>401</v>
      </c>
      <c r="S377" t="s">
        <v>401</v>
      </c>
      <c r="T377" t="s">
        <v>401</v>
      </c>
      <c r="U377" t="s">
        <v>7101</v>
      </c>
      <c r="V377" t="s">
        <v>7101</v>
      </c>
      <c r="W377" t="s">
        <v>7101</v>
      </c>
      <c r="X377" t="s">
        <v>401</v>
      </c>
      <c r="Y377">
        <v>3</v>
      </c>
      <c r="Z377">
        <v>3</v>
      </c>
      <c r="AA377">
        <v>3</v>
      </c>
      <c r="AB377">
        <v>2</v>
      </c>
      <c r="AC377">
        <v>3</v>
      </c>
      <c r="AD377">
        <v>2</v>
      </c>
      <c r="AE377">
        <v>0</v>
      </c>
      <c r="AF377">
        <v>14</v>
      </c>
      <c r="AG377">
        <v>14</v>
      </c>
      <c r="AH377">
        <v>15</v>
      </c>
    </row>
    <row r="378" spans="1:34" x14ac:dyDescent="0.3">
      <c r="A378" s="11" t="s">
        <v>7511</v>
      </c>
      <c r="B378" t="s">
        <v>7092</v>
      </c>
      <c r="C378" t="s">
        <v>7923</v>
      </c>
      <c r="D378">
        <v>18</v>
      </c>
      <c r="E378" t="s">
        <v>7094</v>
      </c>
      <c r="F378" t="s">
        <v>7095</v>
      </c>
      <c r="G378" t="s">
        <v>7102</v>
      </c>
      <c r="H378">
        <v>1</v>
      </c>
      <c r="I378">
        <v>1</v>
      </c>
      <c r="J378" t="s">
        <v>7103</v>
      </c>
      <c r="K378" t="s">
        <v>7103</v>
      </c>
      <c r="L378" t="s">
        <v>7107</v>
      </c>
      <c r="M378" t="s">
        <v>7100</v>
      </c>
      <c r="N378">
        <v>2</v>
      </c>
      <c r="O378">
        <v>3</v>
      </c>
      <c r="P378">
        <v>0</v>
      </c>
      <c r="Q378" t="s">
        <v>401</v>
      </c>
      <c r="R378" t="s">
        <v>401</v>
      </c>
      <c r="S378" t="s">
        <v>401</v>
      </c>
      <c r="T378" t="s">
        <v>7101</v>
      </c>
      <c r="U378" t="s">
        <v>7101</v>
      </c>
      <c r="V378" t="s">
        <v>7101</v>
      </c>
      <c r="W378" t="s">
        <v>7101</v>
      </c>
      <c r="X378" t="s">
        <v>401</v>
      </c>
      <c r="Y378">
        <v>4</v>
      </c>
      <c r="Z378">
        <v>5</v>
      </c>
      <c r="AA378">
        <v>5</v>
      </c>
      <c r="AB378">
        <v>1</v>
      </c>
      <c r="AC378">
        <v>2</v>
      </c>
      <c r="AD378">
        <v>2</v>
      </c>
      <c r="AE378">
        <v>0</v>
      </c>
      <c r="AF378">
        <v>14</v>
      </c>
      <c r="AG378">
        <v>14</v>
      </c>
      <c r="AH378">
        <v>14</v>
      </c>
    </row>
    <row r="379" spans="1:34" x14ac:dyDescent="0.3">
      <c r="A379" s="11" t="s">
        <v>7512</v>
      </c>
      <c r="B379" t="s">
        <v>7092</v>
      </c>
      <c r="C379" t="s">
        <v>7924</v>
      </c>
      <c r="D379">
        <v>18</v>
      </c>
      <c r="E379" t="s">
        <v>7094</v>
      </c>
      <c r="F379" t="s">
        <v>7095</v>
      </c>
      <c r="G379" t="s">
        <v>7102</v>
      </c>
      <c r="H379">
        <v>4</v>
      </c>
      <c r="I379">
        <v>4</v>
      </c>
      <c r="J379" t="s">
        <v>7103</v>
      </c>
      <c r="K379" t="s">
        <v>7103</v>
      </c>
      <c r="L379" t="s">
        <v>7099</v>
      </c>
      <c r="M379" t="s">
        <v>7100</v>
      </c>
      <c r="N379">
        <v>1</v>
      </c>
      <c r="O379">
        <v>3</v>
      </c>
      <c r="P379">
        <v>0</v>
      </c>
      <c r="Q379" t="s">
        <v>401</v>
      </c>
      <c r="R379" t="s">
        <v>401</v>
      </c>
      <c r="S379" t="s">
        <v>401</v>
      </c>
      <c r="T379" t="s">
        <v>7101</v>
      </c>
      <c r="U379" t="s">
        <v>7101</v>
      </c>
      <c r="V379" t="s">
        <v>7101</v>
      </c>
      <c r="W379" t="s">
        <v>7101</v>
      </c>
      <c r="X379" t="s">
        <v>401</v>
      </c>
      <c r="Y379">
        <v>4</v>
      </c>
      <c r="Z379">
        <v>3</v>
      </c>
      <c r="AA379">
        <v>3</v>
      </c>
      <c r="AB379">
        <v>2</v>
      </c>
      <c r="AC379">
        <v>2</v>
      </c>
      <c r="AD379">
        <v>3</v>
      </c>
      <c r="AE379">
        <v>0</v>
      </c>
      <c r="AF379">
        <v>13</v>
      </c>
      <c r="AG379">
        <v>14</v>
      </c>
      <c r="AH379">
        <v>13</v>
      </c>
    </row>
    <row r="380" spans="1:34" x14ac:dyDescent="0.3">
      <c r="A380" s="11" t="s">
        <v>7513</v>
      </c>
      <c r="B380" t="s">
        <v>7092</v>
      </c>
      <c r="C380" t="s">
        <v>7923</v>
      </c>
      <c r="D380">
        <v>17</v>
      </c>
      <c r="E380" t="s">
        <v>7094</v>
      </c>
      <c r="F380" t="s">
        <v>7095</v>
      </c>
      <c r="G380" t="s">
        <v>7102</v>
      </c>
      <c r="H380">
        <v>3</v>
      </c>
      <c r="I380">
        <v>3</v>
      </c>
      <c r="J380" t="s">
        <v>7103</v>
      </c>
      <c r="K380" t="s">
        <v>7106</v>
      </c>
      <c r="L380" t="s">
        <v>7109</v>
      </c>
      <c r="M380" t="s">
        <v>7100</v>
      </c>
      <c r="N380">
        <v>1</v>
      </c>
      <c r="O380">
        <v>1</v>
      </c>
      <c r="P380">
        <v>0</v>
      </c>
      <c r="Q380" t="s">
        <v>401</v>
      </c>
      <c r="R380" t="s">
        <v>401</v>
      </c>
      <c r="S380" t="s">
        <v>401</v>
      </c>
      <c r="T380" t="s">
        <v>7101</v>
      </c>
      <c r="U380" t="s">
        <v>401</v>
      </c>
      <c r="V380" t="s">
        <v>7101</v>
      </c>
      <c r="W380" t="s">
        <v>7101</v>
      </c>
      <c r="X380" t="s">
        <v>401</v>
      </c>
      <c r="Y380">
        <v>4</v>
      </c>
      <c r="Z380">
        <v>3</v>
      </c>
      <c r="AA380">
        <v>5</v>
      </c>
      <c r="AB380">
        <v>3</v>
      </c>
      <c r="AC380">
        <v>5</v>
      </c>
      <c r="AD380">
        <v>5</v>
      </c>
      <c r="AE380">
        <v>0</v>
      </c>
      <c r="AF380">
        <v>17</v>
      </c>
      <c r="AG380">
        <v>18</v>
      </c>
      <c r="AH380">
        <v>17</v>
      </c>
    </row>
    <row r="381" spans="1:34" x14ac:dyDescent="0.3">
      <c r="A381" s="11" t="s">
        <v>7514</v>
      </c>
      <c r="B381" t="s">
        <v>7092</v>
      </c>
      <c r="C381" t="s">
        <v>7924</v>
      </c>
      <c r="D381">
        <v>17</v>
      </c>
      <c r="E381" t="s">
        <v>7110</v>
      </c>
      <c r="F381" t="s">
        <v>7095</v>
      </c>
      <c r="G381" t="s">
        <v>7102</v>
      </c>
      <c r="H381">
        <v>2</v>
      </c>
      <c r="I381">
        <v>2</v>
      </c>
      <c r="J381" t="s">
        <v>7106</v>
      </c>
      <c r="K381" t="s">
        <v>7103</v>
      </c>
      <c r="L381" t="s">
        <v>7099</v>
      </c>
      <c r="M381" t="s">
        <v>7100</v>
      </c>
      <c r="N381">
        <v>4</v>
      </c>
      <c r="O381">
        <v>1</v>
      </c>
      <c r="P381">
        <v>0</v>
      </c>
      <c r="Q381" t="s">
        <v>401</v>
      </c>
      <c r="R381" t="s">
        <v>7101</v>
      </c>
      <c r="S381" t="s">
        <v>401</v>
      </c>
      <c r="T381" t="s">
        <v>401</v>
      </c>
      <c r="U381" t="s">
        <v>7101</v>
      </c>
      <c r="V381" t="s">
        <v>7101</v>
      </c>
      <c r="W381" t="s">
        <v>7101</v>
      </c>
      <c r="X381" t="s">
        <v>401</v>
      </c>
      <c r="Y381">
        <v>4</v>
      </c>
      <c r="Z381">
        <v>4</v>
      </c>
      <c r="AA381">
        <v>5</v>
      </c>
      <c r="AB381">
        <v>5</v>
      </c>
      <c r="AC381">
        <v>5</v>
      </c>
      <c r="AD381">
        <v>4</v>
      </c>
      <c r="AE381">
        <v>2</v>
      </c>
      <c r="AF381">
        <v>11</v>
      </c>
      <c r="AG381">
        <v>10</v>
      </c>
      <c r="AH381">
        <v>10</v>
      </c>
    </row>
    <row r="382" spans="1:34" x14ac:dyDescent="0.3">
      <c r="A382" s="11" t="s">
        <v>7515</v>
      </c>
      <c r="B382" t="s">
        <v>7092</v>
      </c>
      <c r="C382" t="s">
        <v>7923</v>
      </c>
      <c r="D382">
        <v>17</v>
      </c>
      <c r="E382" t="s">
        <v>7094</v>
      </c>
      <c r="F382" t="s">
        <v>7095</v>
      </c>
      <c r="G382" t="s">
        <v>7102</v>
      </c>
      <c r="H382">
        <v>4</v>
      </c>
      <c r="I382">
        <v>4</v>
      </c>
      <c r="J382" t="s">
        <v>7098</v>
      </c>
      <c r="K382" t="s">
        <v>7106</v>
      </c>
      <c r="L382" t="s">
        <v>7099</v>
      </c>
      <c r="M382" t="s">
        <v>7100</v>
      </c>
      <c r="N382">
        <v>1</v>
      </c>
      <c r="O382">
        <v>3</v>
      </c>
      <c r="P382">
        <v>0</v>
      </c>
      <c r="Q382" t="s">
        <v>401</v>
      </c>
      <c r="R382" t="s">
        <v>7101</v>
      </c>
      <c r="S382" t="s">
        <v>401</v>
      </c>
      <c r="T382" t="s">
        <v>7101</v>
      </c>
      <c r="U382" t="s">
        <v>7101</v>
      </c>
      <c r="V382" t="s">
        <v>7101</v>
      </c>
      <c r="W382" t="s">
        <v>7101</v>
      </c>
      <c r="X382" t="s">
        <v>401</v>
      </c>
      <c r="Y382">
        <v>5</v>
      </c>
      <c r="Z382">
        <v>4</v>
      </c>
      <c r="AA382">
        <v>4</v>
      </c>
      <c r="AB382">
        <v>1</v>
      </c>
      <c r="AC382">
        <v>3</v>
      </c>
      <c r="AD382">
        <v>4</v>
      </c>
      <c r="AE382">
        <v>0</v>
      </c>
      <c r="AF382">
        <v>13</v>
      </c>
      <c r="AG382">
        <v>12</v>
      </c>
      <c r="AH382">
        <v>13</v>
      </c>
    </row>
    <row r="383" spans="1:34" x14ac:dyDescent="0.3">
      <c r="A383" s="11" t="s">
        <v>7516</v>
      </c>
      <c r="B383" t="s">
        <v>7092</v>
      </c>
      <c r="C383" t="s">
        <v>7924</v>
      </c>
      <c r="D383">
        <v>17</v>
      </c>
      <c r="E383" t="s">
        <v>7094</v>
      </c>
      <c r="F383" t="s">
        <v>7095</v>
      </c>
      <c r="G383" t="s">
        <v>7102</v>
      </c>
      <c r="H383">
        <v>4</v>
      </c>
      <c r="I383">
        <v>4</v>
      </c>
      <c r="J383" t="s">
        <v>7098</v>
      </c>
      <c r="K383" t="s">
        <v>7098</v>
      </c>
      <c r="L383" t="s">
        <v>7099</v>
      </c>
      <c r="M383" t="s">
        <v>7100</v>
      </c>
      <c r="N383">
        <v>2</v>
      </c>
      <c r="O383">
        <v>3</v>
      </c>
      <c r="P383">
        <v>0</v>
      </c>
      <c r="Q383" t="s">
        <v>401</v>
      </c>
      <c r="R383" t="s">
        <v>7101</v>
      </c>
      <c r="S383" t="s">
        <v>401</v>
      </c>
      <c r="T383" t="s">
        <v>401</v>
      </c>
      <c r="U383" t="s">
        <v>401</v>
      </c>
      <c r="V383" t="s">
        <v>7101</v>
      </c>
      <c r="W383" t="s">
        <v>7101</v>
      </c>
      <c r="X383" t="s">
        <v>7101</v>
      </c>
      <c r="Y383">
        <v>4</v>
      </c>
      <c r="Z383">
        <v>3</v>
      </c>
      <c r="AA383">
        <v>3</v>
      </c>
      <c r="AB383">
        <v>1</v>
      </c>
      <c r="AC383">
        <v>2</v>
      </c>
      <c r="AD383">
        <v>4</v>
      </c>
      <c r="AE383">
        <v>4</v>
      </c>
      <c r="AF383">
        <v>15</v>
      </c>
      <c r="AG383">
        <v>14</v>
      </c>
      <c r="AH383">
        <v>15</v>
      </c>
    </row>
    <row r="384" spans="1:34" x14ac:dyDescent="0.3">
      <c r="A384" s="11" t="s">
        <v>7517</v>
      </c>
      <c r="B384" t="s">
        <v>7092</v>
      </c>
      <c r="C384" t="s">
        <v>7923</v>
      </c>
      <c r="D384">
        <v>17</v>
      </c>
      <c r="E384" t="s">
        <v>7094</v>
      </c>
      <c r="F384" t="s">
        <v>7095</v>
      </c>
      <c r="G384" t="s">
        <v>7102</v>
      </c>
      <c r="H384">
        <v>3</v>
      </c>
      <c r="I384">
        <v>3</v>
      </c>
      <c r="J384" t="s">
        <v>7097</v>
      </c>
      <c r="K384" t="s">
        <v>7103</v>
      </c>
      <c r="L384" t="s">
        <v>7099</v>
      </c>
      <c r="M384" t="s">
        <v>7100</v>
      </c>
      <c r="N384">
        <v>1</v>
      </c>
      <c r="O384">
        <v>1</v>
      </c>
      <c r="P384">
        <v>0</v>
      </c>
      <c r="Q384" t="s">
        <v>401</v>
      </c>
      <c r="R384" t="s">
        <v>7101</v>
      </c>
      <c r="S384" t="s">
        <v>7101</v>
      </c>
      <c r="T384" t="s">
        <v>7101</v>
      </c>
      <c r="U384" t="s">
        <v>7101</v>
      </c>
      <c r="V384" t="s">
        <v>7101</v>
      </c>
      <c r="W384" t="s">
        <v>7101</v>
      </c>
      <c r="X384" t="s">
        <v>401</v>
      </c>
      <c r="Y384">
        <v>4</v>
      </c>
      <c r="Z384">
        <v>2</v>
      </c>
      <c r="AA384">
        <v>5</v>
      </c>
      <c r="AB384">
        <v>2</v>
      </c>
      <c r="AC384">
        <v>5</v>
      </c>
      <c r="AD384">
        <v>5</v>
      </c>
      <c r="AE384">
        <v>2</v>
      </c>
      <c r="AF384">
        <v>11</v>
      </c>
      <c r="AG384">
        <v>12</v>
      </c>
      <c r="AH384">
        <v>11</v>
      </c>
    </row>
    <row r="385" spans="1:34" x14ac:dyDescent="0.3">
      <c r="A385" s="11" t="s">
        <v>7518</v>
      </c>
      <c r="B385" t="s">
        <v>7092</v>
      </c>
      <c r="C385" t="s">
        <v>7924</v>
      </c>
      <c r="D385">
        <v>18</v>
      </c>
      <c r="E385" t="s">
        <v>7094</v>
      </c>
      <c r="F385" t="s">
        <v>7105</v>
      </c>
      <c r="G385" t="s">
        <v>7102</v>
      </c>
      <c r="H385">
        <v>2</v>
      </c>
      <c r="I385">
        <v>2</v>
      </c>
      <c r="J385" t="s">
        <v>7103</v>
      </c>
      <c r="K385" t="s">
        <v>7103</v>
      </c>
      <c r="L385" t="s">
        <v>7099</v>
      </c>
      <c r="M385" t="s">
        <v>7100</v>
      </c>
      <c r="N385">
        <v>1</v>
      </c>
      <c r="O385">
        <v>4</v>
      </c>
      <c r="P385">
        <v>0</v>
      </c>
      <c r="Q385" t="s">
        <v>401</v>
      </c>
      <c r="R385" t="s">
        <v>7101</v>
      </c>
      <c r="S385" t="s">
        <v>7101</v>
      </c>
      <c r="T385" t="s">
        <v>7101</v>
      </c>
      <c r="U385" t="s">
        <v>7101</v>
      </c>
      <c r="V385" t="s">
        <v>7101</v>
      </c>
      <c r="W385" t="s">
        <v>7101</v>
      </c>
      <c r="X385" t="s">
        <v>401</v>
      </c>
      <c r="Y385">
        <v>4</v>
      </c>
      <c r="Z385">
        <v>5</v>
      </c>
      <c r="AA385">
        <v>5</v>
      </c>
      <c r="AB385">
        <v>2</v>
      </c>
      <c r="AC385">
        <v>4</v>
      </c>
      <c r="AD385">
        <v>5</v>
      </c>
      <c r="AE385">
        <v>0</v>
      </c>
      <c r="AF385">
        <v>11</v>
      </c>
      <c r="AG385">
        <v>11</v>
      </c>
      <c r="AH385">
        <v>12</v>
      </c>
    </row>
    <row r="386" spans="1:34" x14ac:dyDescent="0.3">
      <c r="A386" s="11" t="s">
        <v>7519</v>
      </c>
      <c r="B386" t="s">
        <v>7092</v>
      </c>
      <c r="C386" t="s">
        <v>7923</v>
      </c>
      <c r="D386">
        <v>19</v>
      </c>
      <c r="E386" t="s">
        <v>7110</v>
      </c>
      <c r="F386" t="s">
        <v>7095</v>
      </c>
      <c r="G386" t="s">
        <v>7102</v>
      </c>
      <c r="H386">
        <v>3</v>
      </c>
      <c r="I386">
        <v>2</v>
      </c>
      <c r="J386" t="s">
        <v>7097</v>
      </c>
      <c r="K386" t="s">
        <v>7106</v>
      </c>
      <c r="L386" t="s">
        <v>7107</v>
      </c>
      <c r="M386" t="s">
        <v>7103</v>
      </c>
      <c r="N386">
        <v>1</v>
      </c>
      <c r="O386">
        <v>1</v>
      </c>
      <c r="P386">
        <v>0</v>
      </c>
      <c r="Q386" t="s">
        <v>401</v>
      </c>
      <c r="R386" t="s">
        <v>7101</v>
      </c>
      <c r="S386" t="s">
        <v>401</v>
      </c>
      <c r="T386" t="s">
        <v>401</v>
      </c>
      <c r="U386" t="s">
        <v>401</v>
      </c>
      <c r="V386" t="s">
        <v>7101</v>
      </c>
      <c r="W386" t="s">
        <v>401</v>
      </c>
      <c r="X386" t="s">
        <v>7101</v>
      </c>
      <c r="Y386">
        <v>5</v>
      </c>
      <c r="Z386">
        <v>3</v>
      </c>
      <c r="AA386">
        <v>4</v>
      </c>
      <c r="AB386">
        <v>2</v>
      </c>
      <c r="AC386">
        <v>2</v>
      </c>
      <c r="AD386">
        <v>5</v>
      </c>
      <c r="AE386">
        <v>0</v>
      </c>
      <c r="AF386">
        <v>11</v>
      </c>
      <c r="AG386">
        <v>10</v>
      </c>
      <c r="AH386">
        <v>10</v>
      </c>
    </row>
    <row r="387" spans="1:34" x14ac:dyDescent="0.3">
      <c r="A387" s="11" t="s">
        <v>7520</v>
      </c>
      <c r="B387" t="s">
        <v>7092</v>
      </c>
      <c r="C387" t="s">
        <v>7924</v>
      </c>
      <c r="D387">
        <v>18</v>
      </c>
      <c r="E387" t="s">
        <v>7094</v>
      </c>
      <c r="F387" t="s">
        <v>7095</v>
      </c>
      <c r="G387" t="s">
        <v>7102</v>
      </c>
      <c r="H387">
        <v>2</v>
      </c>
      <c r="I387">
        <v>2</v>
      </c>
      <c r="J387" t="s">
        <v>7097</v>
      </c>
      <c r="K387" t="s">
        <v>7103</v>
      </c>
      <c r="L387" t="s">
        <v>7099</v>
      </c>
      <c r="M387" t="s">
        <v>7100</v>
      </c>
      <c r="N387">
        <v>4</v>
      </c>
      <c r="O387">
        <v>2</v>
      </c>
      <c r="P387">
        <v>0</v>
      </c>
      <c r="Q387" t="s">
        <v>401</v>
      </c>
      <c r="R387" t="s">
        <v>401</v>
      </c>
      <c r="S387" t="s">
        <v>401</v>
      </c>
      <c r="T387" t="s">
        <v>7101</v>
      </c>
      <c r="U387" t="s">
        <v>7101</v>
      </c>
      <c r="V387" t="s">
        <v>7101</v>
      </c>
      <c r="W387" t="s">
        <v>401</v>
      </c>
      <c r="X387" t="s">
        <v>7101</v>
      </c>
      <c r="Y387">
        <v>4</v>
      </c>
      <c r="Z387">
        <v>2</v>
      </c>
      <c r="AA387">
        <v>5</v>
      </c>
      <c r="AB387">
        <v>1</v>
      </c>
      <c r="AC387">
        <v>1</v>
      </c>
      <c r="AD387">
        <v>2</v>
      </c>
      <c r="AE387">
        <v>2</v>
      </c>
      <c r="AF387">
        <v>10</v>
      </c>
      <c r="AG387">
        <v>9</v>
      </c>
      <c r="AH387">
        <v>10</v>
      </c>
    </row>
    <row r="388" spans="1:34" x14ac:dyDescent="0.3">
      <c r="A388" s="11" t="s">
        <v>7521</v>
      </c>
      <c r="B388" t="s">
        <v>7092</v>
      </c>
      <c r="C388" t="s">
        <v>7923</v>
      </c>
      <c r="D388">
        <v>17</v>
      </c>
      <c r="E388" t="s">
        <v>7110</v>
      </c>
      <c r="F388" t="s">
        <v>7095</v>
      </c>
      <c r="G388" t="s">
        <v>7102</v>
      </c>
      <c r="H388">
        <v>2</v>
      </c>
      <c r="I388">
        <v>4</v>
      </c>
      <c r="J388" t="s">
        <v>7097</v>
      </c>
      <c r="K388" t="s">
        <v>7103</v>
      </c>
      <c r="L388" t="s">
        <v>7099</v>
      </c>
      <c r="M388" t="s">
        <v>7104</v>
      </c>
      <c r="N388">
        <v>1</v>
      </c>
      <c r="O388">
        <v>3</v>
      </c>
      <c r="P388">
        <v>0</v>
      </c>
      <c r="Q388" t="s">
        <v>401</v>
      </c>
      <c r="R388" t="s">
        <v>7101</v>
      </c>
      <c r="S388" t="s">
        <v>401</v>
      </c>
      <c r="T388" t="s">
        <v>401</v>
      </c>
      <c r="U388" t="s">
        <v>7101</v>
      </c>
      <c r="V388" t="s">
        <v>7101</v>
      </c>
      <c r="W388" t="s">
        <v>7101</v>
      </c>
      <c r="X388" t="s">
        <v>7101</v>
      </c>
      <c r="Y388">
        <v>4</v>
      </c>
      <c r="Z388">
        <v>4</v>
      </c>
      <c r="AA388">
        <v>3</v>
      </c>
      <c r="AB388">
        <v>1</v>
      </c>
      <c r="AC388">
        <v>1</v>
      </c>
      <c r="AD388">
        <v>5</v>
      </c>
      <c r="AE388">
        <v>0</v>
      </c>
      <c r="AF388">
        <v>15</v>
      </c>
      <c r="AG388">
        <v>15</v>
      </c>
      <c r="AH388">
        <v>15</v>
      </c>
    </row>
    <row r="389" spans="1:34" x14ac:dyDescent="0.3">
      <c r="A389" s="11" t="s">
        <v>7522</v>
      </c>
      <c r="B389" t="s">
        <v>7092</v>
      </c>
      <c r="C389" t="s">
        <v>7924</v>
      </c>
      <c r="D389">
        <v>18</v>
      </c>
      <c r="E389" t="s">
        <v>7094</v>
      </c>
      <c r="F389" t="s">
        <v>7095</v>
      </c>
      <c r="G389" t="s">
        <v>7102</v>
      </c>
      <c r="H389">
        <v>2</v>
      </c>
      <c r="I389">
        <v>2</v>
      </c>
      <c r="J389" t="s">
        <v>7103</v>
      </c>
      <c r="K389" t="s">
        <v>7103</v>
      </c>
      <c r="L389" t="s">
        <v>7109</v>
      </c>
      <c r="M389" t="s">
        <v>7100</v>
      </c>
      <c r="N389">
        <v>1</v>
      </c>
      <c r="O389">
        <v>1</v>
      </c>
      <c r="P389">
        <v>0</v>
      </c>
      <c r="Q389" t="s">
        <v>401</v>
      </c>
      <c r="R389" t="s">
        <v>401</v>
      </c>
      <c r="S389" t="s">
        <v>401</v>
      </c>
      <c r="T389" t="s">
        <v>401</v>
      </c>
      <c r="U389" t="s">
        <v>401</v>
      </c>
      <c r="V389" t="s">
        <v>7101</v>
      </c>
      <c r="W389" t="s">
        <v>7101</v>
      </c>
      <c r="X389" t="s">
        <v>401</v>
      </c>
      <c r="Y389">
        <v>5</v>
      </c>
      <c r="Z389">
        <v>4</v>
      </c>
      <c r="AA389">
        <v>2</v>
      </c>
      <c r="AB389">
        <v>1</v>
      </c>
      <c r="AC389">
        <v>2</v>
      </c>
      <c r="AD389">
        <v>5</v>
      </c>
      <c r="AE389">
        <v>6</v>
      </c>
      <c r="AF389">
        <v>15</v>
      </c>
      <c r="AG389">
        <v>14</v>
      </c>
      <c r="AH389">
        <v>15</v>
      </c>
    </row>
    <row r="390" spans="1:34" x14ac:dyDescent="0.3">
      <c r="A390" s="11" t="s">
        <v>7523</v>
      </c>
      <c r="B390" t="s">
        <v>7092</v>
      </c>
      <c r="C390" t="s">
        <v>7923</v>
      </c>
      <c r="D390">
        <v>18</v>
      </c>
      <c r="E390" t="s">
        <v>7094</v>
      </c>
      <c r="F390" t="s">
        <v>7095</v>
      </c>
      <c r="G390" t="s">
        <v>7102</v>
      </c>
      <c r="H390">
        <v>3</v>
      </c>
      <c r="I390">
        <v>3</v>
      </c>
      <c r="J390" t="s">
        <v>7106</v>
      </c>
      <c r="K390" t="s">
        <v>7106</v>
      </c>
      <c r="L390" t="s">
        <v>7107</v>
      </c>
      <c r="M390" t="s">
        <v>7100</v>
      </c>
      <c r="N390">
        <v>1</v>
      </c>
      <c r="O390">
        <v>2</v>
      </c>
      <c r="P390">
        <v>0</v>
      </c>
      <c r="Q390" t="s">
        <v>401</v>
      </c>
      <c r="R390" t="s">
        <v>401</v>
      </c>
      <c r="S390" t="s">
        <v>401</v>
      </c>
      <c r="T390" t="s">
        <v>7101</v>
      </c>
      <c r="U390" t="s">
        <v>7101</v>
      </c>
      <c r="V390" t="s">
        <v>7101</v>
      </c>
      <c r="W390" t="s">
        <v>7101</v>
      </c>
      <c r="X390" t="s">
        <v>401</v>
      </c>
      <c r="Y390">
        <v>5</v>
      </c>
      <c r="Z390">
        <v>3</v>
      </c>
      <c r="AA390">
        <v>4</v>
      </c>
      <c r="AB390">
        <v>1</v>
      </c>
      <c r="AC390">
        <v>1</v>
      </c>
      <c r="AD390">
        <v>4</v>
      </c>
      <c r="AE390">
        <v>8</v>
      </c>
      <c r="AF390">
        <v>10</v>
      </c>
      <c r="AG390">
        <v>11</v>
      </c>
      <c r="AH390">
        <v>12</v>
      </c>
    </row>
    <row r="391" spans="1:34" x14ac:dyDescent="0.3">
      <c r="A391" s="11" t="s">
        <v>7524</v>
      </c>
      <c r="B391" t="s">
        <v>7092</v>
      </c>
      <c r="C391" t="s">
        <v>7924</v>
      </c>
      <c r="D391">
        <v>18</v>
      </c>
      <c r="E391" t="s">
        <v>7094</v>
      </c>
      <c r="F391" t="s">
        <v>7105</v>
      </c>
      <c r="G391" t="s">
        <v>7102</v>
      </c>
      <c r="H391">
        <v>2</v>
      </c>
      <c r="I391">
        <v>2</v>
      </c>
      <c r="J391" t="s">
        <v>7103</v>
      </c>
      <c r="K391" t="s">
        <v>7103</v>
      </c>
      <c r="L391" t="s">
        <v>7107</v>
      </c>
      <c r="M391" t="s">
        <v>7103</v>
      </c>
      <c r="N391">
        <v>1</v>
      </c>
      <c r="O391">
        <v>2</v>
      </c>
      <c r="P391">
        <v>0</v>
      </c>
      <c r="Q391" t="s">
        <v>401</v>
      </c>
      <c r="R391" t="s">
        <v>401</v>
      </c>
      <c r="S391" t="s">
        <v>401</v>
      </c>
      <c r="T391" t="s">
        <v>7101</v>
      </c>
      <c r="U391" t="s">
        <v>401</v>
      </c>
      <c r="V391" t="s">
        <v>7101</v>
      </c>
      <c r="W391" t="s">
        <v>7101</v>
      </c>
      <c r="X391" t="s">
        <v>7101</v>
      </c>
      <c r="Y391">
        <v>4</v>
      </c>
      <c r="Z391">
        <v>3</v>
      </c>
      <c r="AA391">
        <v>3</v>
      </c>
      <c r="AB391">
        <v>1</v>
      </c>
      <c r="AC391">
        <v>1</v>
      </c>
      <c r="AD391">
        <v>2</v>
      </c>
      <c r="AE391">
        <v>0</v>
      </c>
      <c r="AF391">
        <v>10</v>
      </c>
      <c r="AG391">
        <v>9</v>
      </c>
      <c r="AH391">
        <v>12</v>
      </c>
    </row>
    <row r="392" spans="1:34" x14ac:dyDescent="0.3">
      <c r="A392" s="11" t="s">
        <v>7525</v>
      </c>
      <c r="B392" t="s">
        <v>7092</v>
      </c>
      <c r="C392" t="s">
        <v>7923</v>
      </c>
      <c r="D392">
        <v>18</v>
      </c>
      <c r="E392" t="s">
        <v>7110</v>
      </c>
      <c r="F392" t="s">
        <v>7095</v>
      </c>
      <c r="G392" t="s">
        <v>7102</v>
      </c>
      <c r="H392">
        <v>2</v>
      </c>
      <c r="I392">
        <v>2</v>
      </c>
      <c r="J392" t="s">
        <v>7097</v>
      </c>
      <c r="K392" t="s">
        <v>7103</v>
      </c>
      <c r="L392" t="s">
        <v>7099</v>
      </c>
      <c r="M392" t="s">
        <v>7100</v>
      </c>
      <c r="N392">
        <v>2</v>
      </c>
      <c r="O392">
        <v>4</v>
      </c>
      <c r="P392">
        <v>0</v>
      </c>
      <c r="Q392" t="s">
        <v>401</v>
      </c>
      <c r="R392" t="s">
        <v>401</v>
      </c>
      <c r="S392" t="s">
        <v>401</v>
      </c>
      <c r="T392" t="s">
        <v>7101</v>
      </c>
      <c r="U392" t="s">
        <v>7101</v>
      </c>
      <c r="V392" t="s">
        <v>7101</v>
      </c>
      <c r="W392" t="s">
        <v>401</v>
      </c>
      <c r="X392" t="s">
        <v>401</v>
      </c>
      <c r="Y392">
        <v>4</v>
      </c>
      <c r="Z392">
        <v>4</v>
      </c>
      <c r="AA392">
        <v>4</v>
      </c>
      <c r="AB392">
        <v>1</v>
      </c>
      <c r="AC392">
        <v>1</v>
      </c>
      <c r="AD392">
        <v>4</v>
      </c>
      <c r="AE392">
        <v>6</v>
      </c>
      <c r="AF392">
        <v>14</v>
      </c>
      <c r="AG392">
        <v>13</v>
      </c>
      <c r="AH392">
        <v>14</v>
      </c>
    </row>
    <row r="393" spans="1:34" x14ac:dyDescent="0.3">
      <c r="A393" s="11" t="s">
        <v>7526</v>
      </c>
      <c r="B393" t="s">
        <v>7092</v>
      </c>
      <c r="C393" t="s">
        <v>7924</v>
      </c>
      <c r="D393">
        <v>17</v>
      </c>
      <c r="E393" t="s">
        <v>7094</v>
      </c>
      <c r="F393" t="s">
        <v>7095</v>
      </c>
      <c r="G393" t="s">
        <v>7102</v>
      </c>
      <c r="H393">
        <v>3</v>
      </c>
      <c r="I393">
        <v>4</v>
      </c>
      <c r="J393" t="s">
        <v>7106</v>
      </c>
      <c r="K393" t="s">
        <v>7103</v>
      </c>
      <c r="L393" t="s">
        <v>7099</v>
      </c>
      <c r="M393" t="s">
        <v>7100</v>
      </c>
      <c r="N393">
        <v>1</v>
      </c>
      <c r="O393">
        <v>3</v>
      </c>
      <c r="P393">
        <v>0</v>
      </c>
      <c r="Q393" t="s">
        <v>401</v>
      </c>
      <c r="R393" t="s">
        <v>401</v>
      </c>
      <c r="S393" t="s">
        <v>401</v>
      </c>
      <c r="T393" t="s">
        <v>401</v>
      </c>
      <c r="U393" t="s">
        <v>7101</v>
      </c>
      <c r="V393" t="s">
        <v>7101</v>
      </c>
      <c r="W393" t="s">
        <v>7101</v>
      </c>
      <c r="X393" t="s">
        <v>401</v>
      </c>
      <c r="Y393">
        <v>4</v>
      </c>
      <c r="Z393">
        <v>4</v>
      </c>
      <c r="AA393">
        <v>5</v>
      </c>
      <c r="AB393">
        <v>1</v>
      </c>
      <c r="AC393">
        <v>3</v>
      </c>
      <c r="AD393">
        <v>5</v>
      </c>
      <c r="AE393">
        <v>8</v>
      </c>
      <c r="AF393">
        <v>11</v>
      </c>
      <c r="AG393">
        <v>13</v>
      </c>
      <c r="AH393">
        <v>14</v>
      </c>
    </row>
    <row r="394" spans="1:34" x14ac:dyDescent="0.3">
      <c r="A394" s="11" t="s">
        <v>7527</v>
      </c>
      <c r="B394" t="s">
        <v>7092</v>
      </c>
      <c r="C394" t="s">
        <v>7923</v>
      </c>
      <c r="D394">
        <v>17</v>
      </c>
      <c r="E394" t="s">
        <v>7094</v>
      </c>
      <c r="F394" t="s">
        <v>7095</v>
      </c>
      <c r="G394" t="s">
        <v>7102</v>
      </c>
      <c r="H394">
        <v>3</v>
      </c>
      <c r="I394">
        <v>2</v>
      </c>
      <c r="J394" t="s">
        <v>7103</v>
      </c>
      <c r="K394" t="s">
        <v>7103</v>
      </c>
      <c r="L394" t="s">
        <v>7107</v>
      </c>
      <c r="M394" t="s">
        <v>7100</v>
      </c>
      <c r="N394">
        <v>1</v>
      </c>
      <c r="O394">
        <v>2</v>
      </c>
      <c r="P394">
        <v>0</v>
      </c>
      <c r="Q394" t="s">
        <v>401</v>
      </c>
      <c r="R394" t="s">
        <v>7101</v>
      </c>
      <c r="S394" t="s">
        <v>401</v>
      </c>
      <c r="T394" t="s">
        <v>401</v>
      </c>
      <c r="U394" t="s">
        <v>7101</v>
      </c>
      <c r="V394" t="s">
        <v>7101</v>
      </c>
      <c r="W394" t="s">
        <v>7101</v>
      </c>
      <c r="X394" t="s">
        <v>7101</v>
      </c>
      <c r="Y394">
        <v>4</v>
      </c>
      <c r="Z394">
        <v>3</v>
      </c>
      <c r="AA394">
        <v>2</v>
      </c>
      <c r="AB394">
        <v>2</v>
      </c>
      <c r="AC394">
        <v>3</v>
      </c>
      <c r="AD394">
        <v>2</v>
      </c>
      <c r="AE394">
        <v>0</v>
      </c>
      <c r="AF394">
        <v>12</v>
      </c>
      <c r="AG394">
        <v>13</v>
      </c>
      <c r="AH394">
        <v>15</v>
      </c>
    </row>
    <row r="395" spans="1:34" x14ac:dyDescent="0.3">
      <c r="A395" s="11" t="s">
        <v>7528</v>
      </c>
      <c r="B395" t="s">
        <v>7092</v>
      </c>
      <c r="C395" t="s">
        <v>7924</v>
      </c>
      <c r="D395">
        <v>18</v>
      </c>
      <c r="E395" t="s">
        <v>7094</v>
      </c>
      <c r="F395" t="s">
        <v>7105</v>
      </c>
      <c r="G395" t="s">
        <v>7102</v>
      </c>
      <c r="H395">
        <v>3</v>
      </c>
      <c r="I395">
        <v>3</v>
      </c>
      <c r="J395" t="s">
        <v>7106</v>
      </c>
      <c r="K395" t="s">
        <v>7106</v>
      </c>
      <c r="L395" t="s">
        <v>7107</v>
      </c>
      <c r="M395" t="s">
        <v>7100</v>
      </c>
      <c r="N395">
        <v>1</v>
      </c>
      <c r="O395">
        <v>4</v>
      </c>
      <c r="P395">
        <v>0</v>
      </c>
      <c r="Q395" t="s">
        <v>401</v>
      </c>
      <c r="R395" t="s">
        <v>7101</v>
      </c>
      <c r="S395" t="s">
        <v>401</v>
      </c>
      <c r="T395" t="s">
        <v>401</v>
      </c>
      <c r="U395" t="s">
        <v>7101</v>
      </c>
      <c r="V395" t="s">
        <v>7101</v>
      </c>
      <c r="W395" t="s">
        <v>7101</v>
      </c>
      <c r="X395" t="s">
        <v>401</v>
      </c>
      <c r="Y395">
        <v>5</v>
      </c>
      <c r="Z395">
        <v>3</v>
      </c>
      <c r="AA395">
        <v>3</v>
      </c>
      <c r="AB395">
        <v>1</v>
      </c>
      <c r="AC395">
        <v>1</v>
      </c>
      <c r="AD395">
        <v>1</v>
      </c>
      <c r="AE395">
        <v>4</v>
      </c>
      <c r="AF395">
        <v>14</v>
      </c>
      <c r="AG395">
        <v>14</v>
      </c>
      <c r="AH395">
        <v>15</v>
      </c>
    </row>
    <row r="396" spans="1:34" x14ac:dyDescent="0.3">
      <c r="A396" s="11" t="s">
        <v>7529</v>
      </c>
      <c r="B396" t="s">
        <v>7092</v>
      </c>
      <c r="C396" t="s">
        <v>7923</v>
      </c>
      <c r="D396">
        <v>17</v>
      </c>
      <c r="E396" t="s">
        <v>7110</v>
      </c>
      <c r="F396" t="s">
        <v>7095</v>
      </c>
      <c r="G396" t="s">
        <v>7096</v>
      </c>
      <c r="H396">
        <v>3</v>
      </c>
      <c r="I396">
        <v>2</v>
      </c>
      <c r="J396" t="s">
        <v>7103</v>
      </c>
      <c r="K396" t="s">
        <v>7103</v>
      </c>
      <c r="L396" t="s">
        <v>7107</v>
      </c>
      <c r="M396" t="s">
        <v>7100</v>
      </c>
      <c r="N396">
        <v>1</v>
      </c>
      <c r="O396">
        <v>2</v>
      </c>
      <c r="P396">
        <v>0</v>
      </c>
      <c r="Q396" t="s">
        <v>401</v>
      </c>
      <c r="R396" t="s">
        <v>7101</v>
      </c>
      <c r="S396" t="s">
        <v>401</v>
      </c>
      <c r="T396" t="s">
        <v>401</v>
      </c>
      <c r="U396" t="s">
        <v>7101</v>
      </c>
      <c r="V396" t="s">
        <v>7101</v>
      </c>
      <c r="W396" t="s">
        <v>7101</v>
      </c>
      <c r="X396" t="s">
        <v>401</v>
      </c>
      <c r="Y396">
        <v>4</v>
      </c>
      <c r="Z396">
        <v>3</v>
      </c>
      <c r="AA396">
        <v>3</v>
      </c>
      <c r="AB396">
        <v>2</v>
      </c>
      <c r="AC396">
        <v>3</v>
      </c>
      <c r="AD396">
        <v>2</v>
      </c>
      <c r="AE396">
        <v>0</v>
      </c>
      <c r="AF396">
        <v>14</v>
      </c>
      <c r="AG396">
        <v>14</v>
      </c>
      <c r="AH396">
        <v>16</v>
      </c>
    </row>
    <row r="397" spans="1:34" x14ac:dyDescent="0.3">
      <c r="A397" s="11" t="s">
        <v>7530</v>
      </c>
      <c r="B397" t="s">
        <v>7092</v>
      </c>
      <c r="C397" t="s">
        <v>7924</v>
      </c>
      <c r="D397">
        <v>18</v>
      </c>
      <c r="E397" t="s">
        <v>7094</v>
      </c>
      <c r="F397" t="s">
        <v>7095</v>
      </c>
      <c r="G397" t="s">
        <v>7102</v>
      </c>
      <c r="H397">
        <v>4</v>
      </c>
      <c r="I397">
        <v>4</v>
      </c>
      <c r="J397" t="s">
        <v>7098</v>
      </c>
      <c r="K397" t="s">
        <v>7106</v>
      </c>
      <c r="L397" t="s">
        <v>7107</v>
      </c>
      <c r="M397" t="s">
        <v>7104</v>
      </c>
      <c r="N397">
        <v>1</v>
      </c>
      <c r="O397">
        <v>2</v>
      </c>
      <c r="P397">
        <v>0</v>
      </c>
      <c r="Q397" t="s">
        <v>401</v>
      </c>
      <c r="R397" t="s">
        <v>7101</v>
      </c>
      <c r="S397" t="s">
        <v>401</v>
      </c>
      <c r="T397" t="s">
        <v>7101</v>
      </c>
      <c r="U397" t="s">
        <v>7101</v>
      </c>
      <c r="V397" t="s">
        <v>7101</v>
      </c>
      <c r="W397" t="s">
        <v>7101</v>
      </c>
      <c r="X397" t="s">
        <v>401</v>
      </c>
      <c r="Y397">
        <v>4</v>
      </c>
      <c r="Z397">
        <v>3</v>
      </c>
      <c r="AA397">
        <v>3</v>
      </c>
      <c r="AB397">
        <v>2</v>
      </c>
      <c r="AC397">
        <v>2</v>
      </c>
      <c r="AD397">
        <v>2</v>
      </c>
      <c r="AE397">
        <v>0</v>
      </c>
      <c r="AF397">
        <v>12</v>
      </c>
      <c r="AG397">
        <v>12</v>
      </c>
      <c r="AH397">
        <v>13</v>
      </c>
    </row>
    <row r="398" spans="1:34" x14ac:dyDescent="0.3">
      <c r="A398" s="11" t="s">
        <v>7531</v>
      </c>
      <c r="B398" t="s">
        <v>7092</v>
      </c>
      <c r="C398" t="s">
        <v>7923</v>
      </c>
      <c r="D398">
        <v>18</v>
      </c>
      <c r="E398" t="s">
        <v>7094</v>
      </c>
      <c r="F398" t="s">
        <v>7105</v>
      </c>
      <c r="G398" t="s">
        <v>7102</v>
      </c>
      <c r="H398">
        <v>3</v>
      </c>
      <c r="I398">
        <v>4</v>
      </c>
      <c r="J398" t="s">
        <v>7106</v>
      </c>
      <c r="K398" t="s">
        <v>7103</v>
      </c>
      <c r="L398" t="s">
        <v>7107</v>
      </c>
      <c r="M398" t="s">
        <v>7100</v>
      </c>
      <c r="N398">
        <v>1</v>
      </c>
      <c r="O398">
        <v>2</v>
      </c>
      <c r="P398">
        <v>0</v>
      </c>
      <c r="Q398" t="s">
        <v>401</v>
      </c>
      <c r="R398" t="s">
        <v>401</v>
      </c>
      <c r="S398" t="s">
        <v>401</v>
      </c>
      <c r="T398" t="s">
        <v>7101</v>
      </c>
      <c r="U398" t="s">
        <v>7101</v>
      </c>
      <c r="V398" t="s">
        <v>7101</v>
      </c>
      <c r="W398" t="s">
        <v>7101</v>
      </c>
      <c r="X398" t="s">
        <v>7101</v>
      </c>
      <c r="Y398">
        <v>4</v>
      </c>
      <c r="Z398">
        <v>3</v>
      </c>
      <c r="AA398">
        <v>3</v>
      </c>
      <c r="AB398">
        <v>1</v>
      </c>
      <c r="AC398">
        <v>3</v>
      </c>
      <c r="AD398">
        <v>5</v>
      </c>
      <c r="AE398">
        <v>6</v>
      </c>
      <c r="AF398">
        <v>16</v>
      </c>
      <c r="AG398">
        <v>16</v>
      </c>
      <c r="AH398">
        <v>17</v>
      </c>
    </row>
    <row r="399" spans="1:34" x14ac:dyDescent="0.3">
      <c r="A399" s="11" t="s">
        <v>7532</v>
      </c>
      <c r="B399" t="s">
        <v>7092</v>
      </c>
      <c r="C399" t="s">
        <v>7924</v>
      </c>
      <c r="D399">
        <v>17</v>
      </c>
      <c r="E399" t="s">
        <v>7094</v>
      </c>
      <c r="F399" t="s">
        <v>7095</v>
      </c>
      <c r="G399" t="s">
        <v>7096</v>
      </c>
      <c r="H399">
        <v>2</v>
      </c>
      <c r="I399">
        <v>2</v>
      </c>
      <c r="J399" t="s">
        <v>7097</v>
      </c>
      <c r="K399" t="s">
        <v>7097</v>
      </c>
      <c r="L399" t="s">
        <v>7107</v>
      </c>
      <c r="M399" t="s">
        <v>7104</v>
      </c>
      <c r="N399">
        <v>1</v>
      </c>
      <c r="O399">
        <v>2</v>
      </c>
      <c r="P399">
        <v>0</v>
      </c>
      <c r="Q399" t="s">
        <v>401</v>
      </c>
      <c r="R399" t="s">
        <v>7101</v>
      </c>
      <c r="S399" t="s">
        <v>401</v>
      </c>
      <c r="T399" t="s">
        <v>401</v>
      </c>
      <c r="U399" t="s">
        <v>7101</v>
      </c>
      <c r="V399" t="s">
        <v>7101</v>
      </c>
      <c r="W399" t="s">
        <v>7101</v>
      </c>
      <c r="X399" t="s">
        <v>7101</v>
      </c>
      <c r="Y399">
        <v>3</v>
      </c>
      <c r="Z399">
        <v>3</v>
      </c>
      <c r="AA399">
        <v>1</v>
      </c>
      <c r="AB399">
        <v>1</v>
      </c>
      <c r="AC399">
        <v>2</v>
      </c>
      <c r="AD399">
        <v>4</v>
      </c>
      <c r="AE399">
        <v>18</v>
      </c>
      <c r="AF399">
        <v>10</v>
      </c>
      <c r="AG399">
        <v>12</v>
      </c>
      <c r="AH399">
        <v>14</v>
      </c>
    </row>
    <row r="400" spans="1:34" x14ac:dyDescent="0.3">
      <c r="A400" s="11" t="s">
        <v>7533</v>
      </c>
      <c r="B400" t="s">
        <v>7092</v>
      </c>
      <c r="C400" t="s">
        <v>7923</v>
      </c>
      <c r="D400">
        <v>18</v>
      </c>
      <c r="E400" t="s">
        <v>7094</v>
      </c>
      <c r="F400" t="s">
        <v>7095</v>
      </c>
      <c r="G400" t="s">
        <v>7102</v>
      </c>
      <c r="H400">
        <v>2</v>
      </c>
      <c r="I400">
        <v>3</v>
      </c>
      <c r="J400" t="s">
        <v>7097</v>
      </c>
      <c r="K400" t="s">
        <v>7103</v>
      </c>
      <c r="L400" t="s">
        <v>7099</v>
      </c>
      <c r="M400" t="s">
        <v>7100</v>
      </c>
      <c r="N400">
        <v>1</v>
      </c>
      <c r="O400">
        <v>3</v>
      </c>
      <c r="P400">
        <v>0</v>
      </c>
      <c r="Q400" t="s">
        <v>401</v>
      </c>
      <c r="R400" t="s">
        <v>7101</v>
      </c>
      <c r="S400" t="s">
        <v>401</v>
      </c>
      <c r="T400" t="s">
        <v>401</v>
      </c>
      <c r="U400" t="s">
        <v>7101</v>
      </c>
      <c r="V400" t="s">
        <v>7101</v>
      </c>
      <c r="W400" t="s">
        <v>7101</v>
      </c>
      <c r="X400" t="s">
        <v>401</v>
      </c>
      <c r="Y400">
        <v>4</v>
      </c>
      <c r="Z400">
        <v>3</v>
      </c>
      <c r="AA400">
        <v>3</v>
      </c>
      <c r="AB400">
        <v>1</v>
      </c>
      <c r="AC400">
        <v>2</v>
      </c>
      <c r="AD400">
        <v>3</v>
      </c>
      <c r="AE400">
        <v>0</v>
      </c>
      <c r="AF400">
        <v>11</v>
      </c>
      <c r="AG400">
        <v>12</v>
      </c>
      <c r="AH400">
        <v>14</v>
      </c>
    </row>
    <row r="401" spans="1:34" x14ac:dyDescent="0.3">
      <c r="A401" s="11" t="s">
        <v>7534</v>
      </c>
      <c r="B401" t="s">
        <v>7092</v>
      </c>
      <c r="C401" t="s">
        <v>7924</v>
      </c>
      <c r="D401">
        <v>18</v>
      </c>
      <c r="E401" t="s">
        <v>7094</v>
      </c>
      <c r="F401" t="s">
        <v>7095</v>
      </c>
      <c r="G401" t="s">
        <v>7102</v>
      </c>
      <c r="H401">
        <v>3</v>
      </c>
      <c r="I401">
        <v>2</v>
      </c>
      <c r="J401" t="s">
        <v>7103</v>
      </c>
      <c r="K401" t="s">
        <v>7106</v>
      </c>
      <c r="L401" t="s">
        <v>7103</v>
      </c>
      <c r="M401" t="s">
        <v>7100</v>
      </c>
      <c r="N401">
        <v>1</v>
      </c>
      <c r="O401">
        <v>3</v>
      </c>
      <c r="P401">
        <v>0</v>
      </c>
      <c r="Q401" t="s">
        <v>401</v>
      </c>
      <c r="R401" t="s">
        <v>401</v>
      </c>
      <c r="S401" t="s">
        <v>401</v>
      </c>
      <c r="T401" t="s">
        <v>401</v>
      </c>
      <c r="U401" t="s">
        <v>7101</v>
      </c>
      <c r="V401" t="s">
        <v>7101</v>
      </c>
      <c r="W401" t="s">
        <v>7101</v>
      </c>
      <c r="X401" t="s">
        <v>7101</v>
      </c>
      <c r="Y401">
        <v>5</v>
      </c>
      <c r="Z401">
        <v>4</v>
      </c>
      <c r="AA401">
        <v>3</v>
      </c>
      <c r="AB401">
        <v>2</v>
      </c>
      <c r="AC401">
        <v>3</v>
      </c>
      <c r="AD401">
        <v>1</v>
      </c>
      <c r="AE401">
        <v>4</v>
      </c>
      <c r="AF401">
        <v>14</v>
      </c>
      <c r="AG401">
        <v>16</v>
      </c>
      <c r="AH401">
        <v>17</v>
      </c>
    </row>
    <row r="402" spans="1:34" x14ac:dyDescent="0.3">
      <c r="A402" s="11" t="s">
        <v>7535</v>
      </c>
      <c r="B402" t="s">
        <v>7092</v>
      </c>
      <c r="C402" t="s">
        <v>7923</v>
      </c>
      <c r="D402">
        <v>18</v>
      </c>
      <c r="E402" t="s">
        <v>7110</v>
      </c>
      <c r="F402" t="s">
        <v>7095</v>
      </c>
      <c r="G402" t="s">
        <v>7102</v>
      </c>
      <c r="H402">
        <v>4</v>
      </c>
      <c r="I402">
        <v>3</v>
      </c>
      <c r="J402" t="s">
        <v>7098</v>
      </c>
      <c r="K402" t="s">
        <v>7106</v>
      </c>
      <c r="L402" t="s">
        <v>7099</v>
      </c>
      <c r="M402" t="s">
        <v>7100</v>
      </c>
      <c r="N402">
        <v>1</v>
      </c>
      <c r="O402">
        <v>3</v>
      </c>
      <c r="P402">
        <v>0</v>
      </c>
      <c r="Q402" t="s">
        <v>401</v>
      </c>
      <c r="R402" t="s">
        <v>401</v>
      </c>
      <c r="S402" t="s">
        <v>401</v>
      </c>
      <c r="T402" t="s">
        <v>401</v>
      </c>
      <c r="U402" t="s">
        <v>7101</v>
      </c>
      <c r="V402" t="s">
        <v>7101</v>
      </c>
      <c r="W402" t="s">
        <v>7101</v>
      </c>
      <c r="X402" t="s">
        <v>7101</v>
      </c>
      <c r="Y402">
        <v>5</v>
      </c>
      <c r="Z402">
        <v>3</v>
      </c>
      <c r="AA402">
        <v>2</v>
      </c>
      <c r="AB402">
        <v>1</v>
      </c>
      <c r="AC402">
        <v>2</v>
      </c>
      <c r="AD402">
        <v>4</v>
      </c>
      <c r="AE402">
        <v>4</v>
      </c>
      <c r="AF402">
        <v>15</v>
      </c>
      <c r="AG402">
        <v>14</v>
      </c>
      <c r="AH402">
        <v>17</v>
      </c>
    </row>
    <row r="403" spans="1:34" x14ac:dyDescent="0.3">
      <c r="A403" s="11" t="s">
        <v>7536</v>
      </c>
      <c r="B403" t="s">
        <v>7092</v>
      </c>
      <c r="C403" t="s">
        <v>7924</v>
      </c>
      <c r="D403">
        <v>18</v>
      </c>
      <c r="E403" t="s">
        <v>7094</v>
      </c>
      <c r="F403" t="s">
        <v>7095</v>
      </c>
      <c r="G403" t="s">
        <v>7102</v>
      </c>
      <c r="H403">
        <v>4</v>
      </c>
      <c r="I403">
        <v>3</v>
      </c>
      <c r="J403" t="s">
        <v>7098</v>
      </c>
      <c r="K403" t="s">
        <v>7103</v>
      </c>
      <c r="L403" t="s">
        <v>7099</v>
      </c>
      <c r="M403" t="s">
        <v>7100</v>
      </c>
      <c r="N403">
        <v>1</v>
      </c>
      <c r="O403">
        <v>3</v>
      </c>
      <c r="P403">
        <v>0</v>
      </c>
      <c r="Q403" t="s">
        <v>401</v>
      </c>
      <c r="R403" t="s">
        <v>7101</v>
      </c>
      <c r="S403" t="s">
        <v>401</v>
      </c>
      <c r="T403" t="s">
        <v>401</v>
      </c>
      <c r="U403" t="s">
        <v>7101</v>
      </c>
      <c r="V403" t="s">
        <v>7101</v>
      </c>
      <c r="W403" t="s">
        <v>7101</v>
      </c>
      <c r="X403" t="s">
        <v>7101</v>
      </c>
      <c r="Y403">
        <v>5</v>
      </c>
      <c r="Z403">
        <v>4</v>
      </c>
      <c r="AA403">
        <v>5</v>
      </c>
      <c r="AB403">
        <v>2</v>
      </c>
      <c r="AC403">
        <v>3</v>
      </c>
      <c r="AD403">
        <v>5</v>
      </c>
      <c r="AE403">
        <v>0</v>
      </c>
      <c r="AF403">
        <v>14</v>
      </c>
      <c r="AG403">
        <v>13</v>
      </c>
      <c r="AH403">
        <v>14</v>
      </c>
    </row>
    <row r="404" spans="1:34" x14ac:dyDescent="0.3">
      <c r="A404" s="11" t="s">
        <v>7537</v>
      </c>
      <c r="B404" t="s">
        <v>7092</v>
      </c>
      <c r="C404" t="s">
        <v>7923</v>
      </c>
      <c r="D404">
        <v>17</v>
      </c>
      <c r="E404" t="s">
        <v>7094</v>
      </c>
      <c r="F404" t="s">
        <v>7095</v>
      </c>
      <c r="G404" t="s">
        <v>7102</v>
      </c>
      <c r="H404">
        <v>4</v>
      </c>
      <c r="I404">
        <v>3</v>
      </c>
      <c r="J404" t="s">
        <v>7088</v>
      </c>
      <c r="K404" t="s">
        <v>7103</v>
      </c>
      <c r="L404" t="s">
        <v>7109</v>
      </c>
      <c r="M404" t="s">
        <v>7100</v>
      </c>
      <c r="N404">
        <v>1</v>
      </c>
      <c r="O404">
        <v>3</v>
      </c>
      <c r="P404">
        <v>0</v>
      </c>
      <c r="Q404" t="s">
        <v>401</v>
      </c>
      <c r="R404" t="s">
        <v>7101</v>
      </c>
      <c r="S404" t="s">
        <v>401</v>
      </c>
      <c r="T404" t="s">
        <v>7101</v>
      </c>
      <c r="U404" t="s">
        <v>7101</v>
      </c>
      <c r="V404" t="s">
        <v>7101</v>
      </c>
      <c r="W404" t="s">
        <v>7101</v>
      </c>
      <c r="X404" t="s">
        <v>7101</v>
      </c>
      <c r="Y404">
        <v>4</v>
      </c>
      <c r="Z404">
        <v>4</v>
      </c>
      <c r="AA404">
        <v>3</v>
      </c>
      <c r="AB404">
        <v>1</v>
      </c>
      <c r="AC404">
        <v>3</v>
      </c>
      <c r="AD404">
        <v>4</v>
      </c>
      <c r="AE404">
        <v>0</v>
      </c>
      <c r="AF404">
        <v>11</v>
      </c>
      <c r="AG404">
        <v>12</v>
      </c>
      <c r="AH404">
        <v>13</v>
      </c>
    </row>
    <row r="405" spans="1:34" x14ac:dyDescent="0.3">
      <c r="A405" s="11" t="s">
        <v>7538</v>
      </c>
      <c r="B405" t="s">
        <v>7092</v>
      </c>
      <c r="C405" t="s">
        <v>7924</v>
      </c>
      <c r="D405">
        <v>17</v>
      </c>
      <c r="E405" t="s">
        <v>7094</v>
      </c>
      <c r="F405" t="s">
        <v>7095</v>
      </c>
      <c r="G405" t="s">
        <v>7102</v>
      </c>
      <c r="H405">
        <v>2</v>
      </c>
      <c r="I405">
        <v>1</v>
      </c>
      <c r="J405" t="s">
        <v>7106</v>
      </c>
      <c r="K405" t="s">
        <v>7103</v>
      </c>
      <c r="L405" t="s">
        <v>7099</v>
      </c>
      <c r="M405" t="s">
        <v>7100</v>
      </c>
      <c r="N405">
        <v>2</v>
      </c>
      <c r="O405">
        <v>2</v>
      </c>
      <c r="P405">
        <v>0</v>
      </c>
      <c r="Q405" t="s">
        <v>401</v>
      </c>
      <c r="R405" t="s">
        <v>7101</v>
      </c>
      <c r="S405" t="s">
        <v>401</v>
      </c>
      <c r="T405" t="s">
        <v>7101</v>
      </c>
      <c r="U405" t="s">
        <v>7101</v>
      </c>
      <c r="V405" t="s">
        <v>7101</v>
      </c>
      <c r="W405" t="s">
        <v>7101</v>
      </c>
      <c r="X405" t="s">
        <v>7101</v>
      </c>
      <c r="Y405">
        <v>4</v>
      </c>
      <c r="Z405">
        <v>3</v>
      </c>
      <c r="AA405">
        <v>4</v>
      </c>
      <c r="AB405">
        <v>2</v>
      </c>
      <c r="AC405">
        <v>2</v>
      </c>
      <c r="AD405">
        <v>1</v>
      </c>
      <c r="AE405">
        <v>10</v>
      </c>
      <c r="AF405">
        <v>12</v>
      </c>
      <c r="AG405">
        <v>15</v>
      </c>
      <c r="AH405">
        <v>15</v>
      </c>
    </row>
    <row r="406" spans="1:34" x14ac:dyDescent="0.3">
      <c r="A406" s="11" t="s">
        <v>7539</v>
      </c>
      <c r="B406" t="s">
        <v>7092</v>
      </c>
      <c r="C406" t="s">
        <v>7923</v>
      </c>
      <c r="D406">
        <v>17</v>
      </c>
      <c r="E406" t="s">
        <v>7094</v>
      </c>
      <c r="F406" t="s">
        <v>7095</v>
      </c>
      <c r="G406" t="s">
        <v>7102</v>
      </c>
      <c r="H406">
        <v>2</v>
      </c>
      <c r="I406">
        <v>1</v>
      </c>
      <c r="J406" t="s">
        <v>7106</v>
      </c>
      <c r="K406" t="s">
        <v>7103</v>
      </c>
      <c r="L406" t="s">
        <v>7109</v>
      </c>
      <c r="M406" t="s">
        <v>7100</v>
      </c>
      <c r="N406">
        <v>1</v>
      </c>
      <c r="O406">
        <v>2</v>
      </c>
      <c r="P406">
        <v>0</v>
      </c>
      <c r="Q406" t="s">
        <v>401</v>
      </c>
      <c r="R406" t="s">
        <v>7101</v>
      </c>
      <c r="S406" t="s">
        <v>401</v>
      </c>
      <c r="T406" t="s">
        <v>7101</v>
      </c>
      <c r="U406" t="s">
        <v>7101</v>
      </c>
      <c r="V406" t="s">
        <v>7101</v>
      </c>
      <c r="W406" t="s">
        <v>7101</v>
      </c>
      <c r="X406" t="s">
        <v>401</v>
      </c>
      <c r="Y406">
        <v>4</v>
      </c>
      <c r="Z406">
        <v>3</v>
      </c>
      <c r="AA406">
        <v>5</v>
      </c>
      <c r="AB406">
        <v>2</v>
      </c>
      <c r="AC406">
        <v>4</v>
      </c>
      <c r="AD406">
        <v>4</v>
      </c>
      <c r="AE406">
        <v>4</v>
      </c>
      <c r="AF406">
        <v>12</v>
      </c>
      <c r="AG406">
        <v>16</v>
      </c>
      <c r="AH406">
        <v>16</v>
      </c>
    </row>
    <row r="407" spans="1:34" x14ac:dyDescent="0.3">
      <c r="A407" s="11" t="s">
        <v>7540</v>
      </c>
      <c r="B407" t="s">
        <v>7092</v>
      </c>
      <c r="C407" t="s">
        <v>7924</v>
      </c>
      <c r="D407">
        <v>19</v>
      </c>
      <c r="E407" t="s">
        <v>7094</v>
      </c>
      <c r="F407" t="s">
        <v>7105</v>
      </c>
      <c r="G407" t="s">
        <v>7096</v>
      </c>
      <c r="H407">
        <v>2</v>
      </c>
      <c r="I407">
        <v>3</v>
      </c>
      <c r="J407" t="s">
        <v>7097</v>
      </c>
      <c r="K407" t="s">
        <v>7103</v>
      </c>
      <c r="L407" t="s">
        <v>7107</v>
      </c>
      <c r="M407" t="s">
        <v>7103</v>
      </c>
      <c r="N407">
        <v>2</v>
      </c>
      <c r="O407">
        <v>1</v>
      </c>
      <c r="P407">
        <v>1</v>
      </c>
      <c r="Q407" t="s">
        <v>401</v>
      </c>
      <c r="R407" t="s">
        <v>401</v>
      </c>
      <c r="S407" t="s">
        <v>401</v>
      </c>
      <c r="T407" t="s">
        <v>401</v>
      </c>
      <c r="U407" t="s">
        <v>7101</v>
      </c>
      <c r="V407" t="s">
        <v>401</v>
      </c>
      <c r="W407" t="s">
        <v>7101</v>
      </c>
      <c r="X407" t="s">
        <v>401</v>
      </c>
      <c r="Y407">
        <v>2</v>
      </c>
      <c r="Z407">
        <v>2</v>
      </c>
      <c r="AA407">
        <v>3</v>
      </c>
      <c r="AB407">
        <v>3</v>
      </c>
      <c r="AC407">
        <v>4</v>
      </c>
      <c r="AD407">
        <v>5</v>
      </c>
      <c r="AE407">
        <v>16</v>
      </c>
      <c r="AF407">
        <v>10</v>
      </c>
      <c r="AG407">
        <v>11</v>
      </c>
      <c r="AH407">
        <v>11</v>
      </c>
    </row>
    <row r="408" spans="1:34" x14ac:dyDescent="0.3">
      <c r="A408" s="11" t="s">
        <v>7541</v>
      </c>
      <c r="B408" t="s">
        <v>7092</v>
      </c>
      <c r="C408" t="s">
        <v>7923</v>
      </c>
      <c r="D408">
        <v>17</v>
      </c>
      <c r="E408" t="s">
        <v>7094</v>
      </c>
      <c r="F408" t="s">
        <v>7095</v>
      </c>
      <c r="G408" t="s">
        <v>7102</v>
      </c>
      <c r="H408">
        <v>3</v>
      </c>
      <c r="I408">
        <v>1</v>
      </c>
      <c r="J408" t="s">
        <v>7103</v>
      </c>
      <c r="K408" t="s">
        <v>7097</v>
      </c>
      <c r="L408" t="s">
        <v>7107</v>
      </c>
      <c r="M408" t="s">
        <v>7100</v>
      </c>
      <c r="N408">
        <v>1</v>
      </c>
      <c r="O408">
        <v>1</v>
      </c>
      <c r="P408">
        <v>1</v>
      </c>
      <c r="Q408" t="s">
        <v>401</v>
      </c>
      <c r="R408" t="s">
        <v>7101</v>
      </c>
      <c r="S408" t="s">
        <v>7101</v>
      </c>
      <c r="T408" t="s">
        <v>401</v>
      </c>
      <c r="U408" t="s">
        <v>7101</v>
      </c>
      <c r="V408" t="s">
        <v>7101</v>
      </c>
      <c r="W408" t="s">
        <v>7101</v>
      </c>
      <c r="X408" t="s">
        <v>7101</v>
      </c>
      <c r="Y408">
        <v>4</v>
      </c>
      <c r="Z408">
        <v>1</v>
      </c>
      <c r="AA408">
        <v>2</v>
      </c>
      <c r="AB408">
        <v>1</v>
      </c>
      <c r="AC408">
        <v>1</v>
      </c>
      <c r="AD408">
        <v>3</v>
      </c>
      <c r="AE408">
        <v>6</v>
      </c>
      <c r="AF408">
        <v>10</v>
      </c>
      <c r="AG408">
        <v>13</v>
      </c>
      <c r="AH408">
        <v>13</v>
      </c>
    </row>
    <row r="409" spans="1:34" x14ac:dyDescent="0.3">
      <c r="A409" s="11" t="s">
        <v>7542</v>
      </c>
      <c r="B409" t="s">
        <v>7092</v>
      </c>
      <c r="C409" t="s">
        <v>7924</v>
      </c>
      <c r="D409">
        <v>21</v>
      </c>
      <c r="E409" t="s">
        <v>7094</v>
      </c>
      <c r="F409" t="s">
        <v>7105</v>
      </c>
      <c r="G409" t="s">
        <v>7102</v>
      </c>
      <c r="H409">
        <v>4</v>
      </c>
      <c r="I409">
        <v>4</v>
      </c>
      <c r="J409" t="s">
        <v>7103</v>
      </c>
      <c r="K409" t="s">
        <v>7103</v>
      </c>
      <c r="L409" t="s">
        <v>7109</v>
      </c>
      <c r="M409" t="s">
        <v>7103</v>
      </c>
      <c r="N409">
        <v>1</v>
      </c>
      <c r="O409">
        <v>3</v>
      </c>
      <c r="P409">
        <v>2</v>
      </c>
      <c r="Q409" t="s">
        <v>401</v>
      </c>
      <c r="R409" t="s">
        <v>401</v>
      </c>
      <c r="S409" t="s">
        <v>7101</v>
      </c>
      <c r="T409" t="s">
        <v>7101</v>
      </c>
      <c r="U409" t="s">
        <v>7101</v>
      </c>
      <c r="V409" t="s">
        <v>7101</v>
      </c>
      <c r="W409" t="s">
        <v>7101</v>
      </c>
      <c r="X409" t="s">
        <v>401</v>
      </c>
      <c r="Y409">
        <v>3</v>
      </c>
      <c r="Z409">
        <v>3</v>
      </c>
      <c r="AA409">
        <v>2</v>
      </c>
      <c r="AB409">
        <v>1</v>
      </c>
      <c r="AC409">
        <v>1</v>
      </c>
      <c r="AD409">
        <v>5</v>
      </c>
      <c r="AE409">
        <v>0</v>
      </c>
      <c r="AF409">
        <v>9</v>
      </c>
      <c r="AG409">
        <v>12</v>
      </c>
      <c r="AH409">
        <v>12</v>
      </c>
    </row>
    <row r="410" spans="1:34" x14ac:dyDescent="0.3">
      <c r="A410" s="11" t="s">
        <v>7543</v>
      </c>
      <c r="B410" t="s">
        <v>7092</v>
      </c>
      <c r="C410" t="s">
        <v>7923</v>
      </c>
      <c r="D410">
        <v>18</v>
      </c>
      <c r="E410" t="s">
        <v>7094</v>
      </c>
      <c r="F410" t="s">
        <v>7105</v>
      </c>
      <c r="G410" t="s">
        <v>7102</v>
      </c>
      <c r="H410">
        <v>2</v>
      </c>
      <c r="I410">
        <v>2</v>
      </c>
      <c r="J410" t="s">
        <v>7106</v>
      </c>
      <c r="K410" t="s">
        <v>7106</v>
      </c>
      <c r="L410" t="s">
        <v>7109</v>
      </c>
      <c r="M410" t="s">
        <v>7100</v>
      </c>
      <c r="N410">
        <v>1</v>
      </c>
      <c r="O410">
        <v>2</v>
      </c>
      <c r="P410">
        <v>0</v>
      </c>
      <c r="Q410" t="s">
        <v>401</v>
      </c>
      <c r="R410" t="s">
        <v>7101</v>
      </c>
      <c r="S410" t="s">
        <v>401</v>
      </c>
      <c r="T410" t="s">
        <v>7101</v>
      </c>
      <c r="U410" t="s">
        <v>401</v>
      </c>
      <c r="V410" t="s">
        <v>401</v>
      </c>
      <c r="W410" t="s">
        <v>7101</v>
      </c>
      <c r="X410" t="s">
        <v>401</v>
      </c>
      <c r="Y410">
        <v>4</v>
      </c>
      <c r="Z410">
        <v>4</v>
      </c>
      <c r="AA410">
        <v>4</v>
      </c>
      <c r="AB410">
        <v>1</v>
      </c>
      <c r="AC410">
        <v>3</v>
      </c>
      <c r="AD410">
        <v>3</v>
      </c>
      <c r="AE410">
        <v>11</v>
      </c>
      <c r="AF410">
        <v>9</v>
      </c>
      <c r="AG410">
        <v>11</v>
      </c>
      <c r="AH410">
        <v>12</v>
      </c>
    </row>
    <row r="411" spans="1:34" x14ac:dyDescent="0.3">
      <c r="A411" s="11" t="s">
        <v>7544</v>
      </c>
      <c r="B411" t="s">
        <v>7092</v>
      </c>
      <c r="C411" t="s">
        <v>7924</v>
      </c>
      <c r="D411">
        <v>18</v>
      </c>
      <c r="E411" t="s">
        <v>7094</v>
      </c>
      <c r="F411" t="s">
        <v>7105</v>
      </c>
      <c r="G411" t="s">
        <v>7096</v>
      </c>
      <c r="H411">
        <v>3</v>
      </c>
      <c r="I411">
        <v>4</v>
      </c>
      <c r="J411" t="s">
        <v>7103</v>
      </c>
      <c r="K411" t="s">
        <v>7103</v>
      </c>
      <c r="L411" t="s">
        <v>7109</v>
      </c>
      <c r="M411" t="s">
        <v>7103</v>
      </c>
      <c r="N411">
        <v>1</v>
      </c>
      <c r="O411">
        <v>2</v>
      </c>
      <c r="P411">
        <v>0</v>
      </c>
      <c r="Q411" t="s">
        <v>401</v>
      </c>
      <c r="R411" t="s">
        <v>401</v>
      </c>
      <c r="S411" t="s">
        <v>401</v>
      </c>
      <c r="T411" t="s">
        <v>7101</v>
      </c>
      <c r="U411" t="s">
        <v>7101</v>
      </c>
      <c r="V411" t="s">
        <v>7101</v>
      </c>
      <c r="W411" t="s">
        <v>7101</v>
      </c>
      <c r="X411" t="s">
        <v>7101</v>
      </c>
      <c r="Y411">
        <v>4</v>
      </c>
      <c r="Z411">
        <v>3</v>
      </c>
      <c r="AA411">
        <v>5</v>
      </c>
      <c r="AB411">
        <v>1</v>
      </c>
      <c r="AC411">
        <v>4</v>
      </c>
      <c r="AD411">
        <v>2</v>
      </c>
      <c r="AE411">
        <v>9</v>
      </c>
      <c r="AF411">
        <v>13</v>
      </c>
      <c r="AG411">
        <v>14</v>
      </c>
      <c r="AH411">
        <v>15</v>
      </c>
    </row>
    <row r="412" spans="1:34" x14ac:dyDescent="0.3">
      <c r="A412" s="11" t="s">
        <v>7545</v>
      </c>
      <c r="B412" t="s">
        <v>7092</v>
      </c>
      <c r="C412" t="s">
        <v>7923</v>
      </c>
      <c r="D412">
        <v>17</v>
      </c>
      <c r="E412" t="s">
        <v>7094</v>
      </c>
      <c r="F412" t="s">
        <v>7095</v>
      </c>
      <c r="G412" t="s">
        <v>7102</v>
      </c>
      <c r="H412">
        <v>2</v>
      </c>
      <c r="I412">
        <v>2</v>
      </c>
      <c r="J412" t="s">
        <v>7106</v>
      </c>
      <c r="K412" t="s">
        <v>7106</v>
      </c>
      <c r="L412" t="s">
        <v>7109</v>
      </c>
      <c r="M412" t="s">
        <v>7100</v>
      </c>
      <c r="N412">
        <v>1</v>
      </c>
      <c r="O412">
        <v>2</v>
      </c>
      <c r="P412">
        <v>0</v>
      </c>
      <c r="Q412" t="s">
        <v>401</v>
      </c>
      <c r="R412" t="s">
        <v>7101</v>
      </c>
      <c r="S412" t="s">
        <v>401</v>
      </c>
      <c r="T412" t="s">
        <v>7101</v>
      </c>
      <c r="U412" t="s">
        <v>7101</v>
      </c>
      <c r="V412" t="s">
        <v>7101</v>
      </c>
      <c r="W412" t="s">
        <v>7101</v>
      </c>
      <c r="X412" t="s">
        <v>401</v>
      </c>
      <c r="Y412">
        <v>4</v>
      </c>
      <c r="Z412">
        <v>3</v>
      </c>
      <c r="AA412">
        <v>4</v>
      </c>
      <c r="AB412">
        <v>1</v>
      </c>
      <c r="AC412">
        <v>3</v>
      </c>
      <c r="AD412">
        <v>4</v>
      </c>
      <c r="AE412">
        <v>0</v>
      </c>
      <c r="AF412">
        <v>13</v>
      </c>
      <c r="AG412">
        <v>17</v>
      </c>
      <c r="AH412">
        <v>17</v>
      </c>
    </row>
    <row r="413" spans="1:34" x14ac:dyDescent="0.3">
      <c r="A413" s="11" t="s">
        <v>7546</v>
      </c>
      <c r="B413" t="s">
        <v>7092</v>
      </c>
      <c r="C413" t="s">
        <v>7924</v>
      </c>
      <c r="D413">
        <v>17</v>
      </c>
      <c r="E413" t="s">
        <v>7094</v>
      </c>
      <c r="F413" t="s">
        <v>7105</v>
      </c>
      <c r="G413" t="s">
        <v>7096</v>
      </c>
      <c r="H413">
        <v>4</v>
      </c>
      <c r="I413">
        <v>4</v>
      </c>
      <c r="J413" t="s">
        <v>7088</v>
      </c>
      <c r="K413" t="s">
        <v>7103</v>
      </c>
      <c r="L413" t="s">
        <v>7109</v>
      </c>
      <c r="M413" t="s">
        <v>7100</v>
      </c>
      <c r="N413">
        <v>1</v>
      </c>
      <c r="O413">
        <v>3</v>
      </c>
      <c r="P413">
        <v>0</v>
      </c>
      <c r="Q413" t="s">
        <v>401</v>
      </c>
      <c r="R413" t="s">
        <v>7101</v>
      </c>
      <c r="S413" t="s">
        <v>401</v>
      </c>
      <c r="T413" t="s">
        <v>401</v>
      </c>
      <c r="U413" t="s">
        <v>7101</v>
      </c>
      <c r="V413" t="s">
        <v>7101</v>
      </c>
      <c r="W413" t="s">
        <v>7101</v>
      </c>
      <c r="X413" t="s">
        <v>401</v>
      </c>
      <c r="Y413">
        <v>4</v>
      </c>
      <c r="Z413">
        <v>4</v>
      </c>
      <c r="AA413">
        <v>2</v>
      </c>
      <c r="AB413">
        <v>1</v>
      </c>
      <c r="AC413">
        <v>2</v>
      </c>
      <c r="AD413">
        <v>4</v>
      </c>
      <c r="AE413">
        <v>2</v>
      </c>
      <c r="AF413">
        <v>12</v>
      </c>
      <c r="AG413">
        <v>15</v>
      </c>
      <c r="AH413">
        <v>15</v>
      </c>
    </row>
    <row r="414" spans="1:34" x14ac:dyDescent="0.3">
      <c r="A414" s="11" t="s">
        <v>7547</v>
      </c>
      <c r="B414" t="s">
        <v>7092</v>
      </c>
      <c r="C414" t="s">
        <v>7923</v>
      </c>
      <c r="D414">
        <v>18</v>
      </c>
      <c r="E414" t="s">
        <v>7094</v>
      </c>
      <c r="F414" t="s">
        <v>7105</v>
      </c>
      <c r="G414" t="s">
        <v>7102</v>
      </c>
      <c r="H414">
        <v>4</v>
      </c>
      <c r="I414">
        <v>2</v>
      </c>
      <c r="J414" t="s">
        <v>7098</v>
      </c>
      <c r="K414" t="s">
        <v>7103</v>
      </c>
      <c r="L414" t="s">
        <v>7099</v>
      </c>
      <c r="M414" t="s">
        <v>7100</v>
      </c>
      <c r="N414">
        <v>1</v>
      </c>
      <c r="O414">
        <v>2</v>
      </c>
      <c r="P414">
        <v>0</v>
      </c>
      <c r="Q414" t="s">
        <v>401</v>
      </c>
      <c r="R414" t="s">
        <v>7101</v>
      </c>
      <c r="S414" t="s">
        <v>401</v>
      </c>
      <c r="T414" t="s">
        <v>7101</v>
      </c>
      <c r="U414" t="s">
        <v>7101</v>
      </c>
      <c r="V414" t="s">
        <v>7101</v>
      </c>
      <c r="W414" t="s">
        <v>7101</v>
      </c>
      <c r="X414" t="s">
        <v>401</v>
      </c>
      <c r="Y414">
        <v>4</v>
      </c>
      <c r="Z414">
        <v>2</v>
      </c>
      <c r="AA414">
        <v>2</v>
      </c>
      <c r="AB414">
        <v>1</v>
      </c>
      <c r="AC414">
        <v>1</v>
      </c>
      <c r="AD414">
        <v>3</v>
      </c>
      <c r="AE414">
        <v>0</v>
      </c>
      <c r="AF414">
        <v>14</v>
      </c>
      <c r="AG414">
        <v>17</v>
      </c>
      <c r="AH414">
        <v>17</v>
      </c>
    </row>
    <row r="415" spans="1:34" x14ac:dyDescent="0.3">
      <c r="A415" s="11" t="s">
        <v>7548</v>
      </c>
      <c r="B415" t="s">
        <v>7092</v>
      </c>
      <c r="C415" t="s">
        <v>7924</v>
      </c>
      <c r="D415">
        <v>21</v>
      </c>
      <c r="E415" t="s">
        <v>7110</v>
      </c>
      <c r="F415" t="s">
        <v>7105</v>
      </c>
      <c r="G415" t="s">
        <v>7102</v>
      </c>
      <c r="H415">
        <v>1</v>
      </c>
      <c r="I415">
        <v>1</v>
      </c>
      <c r="J415" t="s">
        <v>7097</v>
      </c>
      <c r="K415" t="s">
        <v>7103</v>
      </c>
      <c r="L415" t="s">
        <v>7099</v>
      </c>
      <c r="M415" t="s">
        <v>7103</v>
      </c>
      <c r="N415">
        <v>2</v>
      </c>
      <c r="O415">
        <v>2</v>
      </c>
      <c r="P415">
        <v>2</v>
      </c>
      <c r="Q415" t="s">
        <v>401</v>
      </c>
      <c r="R415" t="s">
        <v>7101</v>
      </c>
      <c r="S415" t="s">
        <v>401</v>
      </c>
      <c r="T415" t="s">
        <v>7101</v>
      </c>
      <c r="U415" t="s">
        <v>7101</v>
      </c>
      <c r="V415" t="s">
        <v>401</v>
      </c>
      <c r="W415" t="s">
        <v>7101</v>
      </c>
      <c r="X415" t="s">
        <v>7101</v>
      </c>
      <c r="Y415">
        <v>5</v>
      </c>
      <c r="Z415">
        <v>3</v>
      </c>
      <c r="AA415">
        <v>3</v>
      </c>
      <c r="AB415">
        <v>5</v>
      </c>
      <c r="AC415">
        <v>2</v>
      </c>
      <c r="AD415">
        <v>4</v>
      </c>
      <c r="AE415">
        <v>21</v>
      </c>
      <c r="AF415">
        <v>9</v>
      </c>
      <c r="AG415">
        <v>10</v>
      </c>
      <c r="AH415">
        <v>10</v>
      </c>
    </row>
    <row r="416" spans="1:34" x14ac:dyDescent="0.3">
      <c r="A416" s="11" t="s">
        <v>7549</v>
      </c>
      <c r="B416" t="s">
        <v>7092</v>
      </c>
      <c r="C416" t="s">
        <v>7923</v>
      </c>
      <c r="D416">
        <v>20</v>
      </c>
      <c r="E416" t="s">
        <v>7110</v>
      </c>
      <c r="F416" t="s">
        <v>7095</v>
      </c>
      <c r="G416" t="s">
        <v>7102</v>
      </c>
      <c r="H416">
        <v>1</v>
      </c>
      <c r="I416">
        <v>1</v>
      </c>
      <c r="J416" t="s">
        <v>7103</v>
      </c>
      <c r="K416" t="s">
        <v>7103</v>
      </c>
      <c r="L416" t="s">
        <v>7109</v>
      </c>
      <c r="M416" t="s">
        <v>7103</v>
      </c>
      <c r="N416">
        <v>2</v>
      </c>
      <c r="O416">
        <v>3</v>
      </c>
      <c r="P416">
        <v>0</v>
      </c>
      <c r="Q416" t="s">
        <v>401</v>
      </c>
      <c r="R416" t="s">
        <v>401</v>
      </c>
      <c r="S416" t="s">
        <v>401</v>
      </c>
      <c r="T416" t="s">
        <v>401</v>
      </c>
      <c r="U416" t="s">
        <v>7101</v>
      </c>
      <c r="V416" t="s">
        <v>7101</v>
      </c>
      <c r="W416" t="s">
        <v>7101</v>
      </c>
      <c r="X416" t="s">
        <v>7101</v>
      </c>
      <c r="Y416">
        <v>3</v>
      </c>
      <c r="Z416">
        <v>2</v>
      </c>
      <c r="AA416">
        <v>2</v>
      </c>
      <c r="AB416">
        <v>1</v>
      </c>
      <c r="AC416">
        <v>3</v>
      </c>
      <c r="AD416">
        <v>3</v>
      </c>
      <c r="AE416">
        <v>8</v>
      </c>
      <c r="AF416">
        <v>11</v>
      </c>
      <c r="AG416">
        <v>15</v>
      </c>
      <c r="AH416">
        <v>15</v>
      </c>
    </row>
    <row r="417" spans="1:34" x14ac:dyDescent="0.3">
      <c r="A417" s="11" t="s">
        <v>7550</v>
      </c>
      <c r="B417" t="s">
        <v>7092</v>
      </c>
      <c r="C417" t="s">
        <v>7924</v>
      </c>
      <c r="D417">
        <v>19</v>
      </c>
      <c r="E417" t="s">
        <v>7094</v>
      </c>
      <c r="F417" t="s">
        <v>7095</v>
      </c>
      <c r="G417" t="s">
        <v>7102</v>
      </c>
      <c r="H417">
        <v>4</v>
      </c>
      <c r="I417">
        <v>4</v>
      </c>
      <c r="J417" t="s">
        <v>7098</v>
      </c>
      <c r="K417" t="s">
        <v>7103</v>
      </c>
      <c r="L417" t="s">
        <v>7107</v>
      </c>
      <c r="M417" t="s">
        <v>7103</v>
      </c>
      <c r="N417">
        <v>1</v>
      </c>
      <c r="O417">
        <v>1</v>
      </c>
      <c r="P417">
        <v>1</v>
      </c>
      <c r="Q417" t="s">
        <v>401</v>
      </c>
      <c r="R417" t="s">
        <v>7101</v>
      </c>
      <c r="S417" t="s">
        <v>401</v>
      </c>
      <c r="T417" t="s">
        <v>401</v>
      </c>
      <c r="U417" t="s">
        <v>7101</v>
      </c>
      <c r="V417" t="s">
        <v>7101</v>
      </c>
      <c r="W417" t="s">
        <v>7101</v>
      </c>
      <c r="X417" t="s">
        <v>7101</v>
      </c>
      <c r="Y417">
        <v>3</v>
      </c>
      <c r="Z417">
        <v>2</v>
      </c>
      <c r="AA417">
        <v>5</v>
      </c>
      <c r="AB417">
        <v>4</v>
      </c>
      <c r="AC417">
        <v>4</v>
      </c>
      <c r="AD417">
        <v>5</v>
      </c>
      <c r="AE417">
        <v>5</v>
      </c>
      <c r="AF417">
        <v>9</v>
      </c>
      <c r="AG417">
        <v>10</v>
      </c>
      <c r="AH417">
        <v>11</v>
      </c>
    </row>
    <row r="418" spans="1:34" x14ac:dyDescent="0.3">
      <c r="A418" s="11" t="s">
        <v>7551</v>
      </c>
      <c r="B418" t="s">
        <v>7092</v>
      </c>
      <c r="C418" t="s">
        <v>7923</v>
      </c>
      <c r="D418">
        <v>17</v>
      </c>
      <c r="E418" t="s">
        <v>7094</v>
      </c>
      <c r="F418" t="s">
        <v>7105</v>
      </c>
      <c r="G418" t="s">
        <v>7096</v>
      </c>
      <c r="H418">
        <v>3</v>
      </c>
      <c r="I418">
        <v>2</v>
      </c>
      <c r="J418" t="s">
        <v>7103</v>
      </c>
      <c r="K418" t="s">
        <v>7103</v>
      </c>
      <c r="L418" t="s">
        <v>7109</v>
      </c>
      <c r="M418" t="s">
        <v>7100</v>
      </c>
      <c r="N418">
        <v>1</v>
      </c>
      <c r="O418">
        <v>2</v>
      </c>
      <c r="P418">
        <v>0</v>
      </c>
      <c r="Q418" t="s">
        <v>401</v>
      </c>
      <c r="R418" t="s">
        <v>7101</v>
      </c>
      <c r="S418" t="s">
        <v>401</v>
      </c>
      <c r="T418" t="s">
        <v>401</v>
      </c>
      <c r="U418" t="s">
        <v>7101</v>
      </c>
      <c r="V418" t="s">
        <v>7101</v>
      </c>
      <c r="W418" t="s">
        <v>7101</v>
      </c>
      <c r="X418" t="s">
        <v>401</v>
      </c>
      <c r="Y418">
        <v>4</v>
      </c>
      <c r="Z418">
        <v>4</v>
      </c>
      <c r="AA418">
        <v>4</v>
      </c>
      <c r="AB418">
        <v>1</v>
      </c>
      <c r="AC418">
        <v>2</v>
      </c>
      <c r="AD418">
        <v>5</v>
      </c>
      <c r="AE418">
        <v>10</v>
      </c>
      <c r="AF418">
        <v>16</v>
      </c>
      <c r="AG418">
        <v>18</v>
      </c>
      <c r="AH418">
        <v>18</v>
      </c>
    </row>
    <row r="419" spans="1:34" x14ac:dyDescent="0.3">
      <c r="A419" s="11" t="s">
        <v>7552</v>
      </c>
      <c r="B419" t="s">
        <v>7092</v>
      </c>
      <c r="C419" t="s">
        <v>7924</v>
      </c>
      <c r="D419">
        <v>18</v>
      </c>
      <c r="E419" t="s">
        <v>7094</v>
      </c>
      <c r="F419" t="s">
        <v>7095</v>
      </c>
      <c r="G419" t="s">
        <v>7102</v>
      </c>
      <c r="H419">
        <v>3</v>
      </c>
      <c r="I419">
        <v>2</v>
      </c>
      <c r="J419" t="s">
        <v>7097</v>
      </c>
      <c r="K419" t="s">
        <v>7103</v>
      </c>
      <c r="L419" t="s">
        <v>7109</v>
      </c>
      <c r="M419" t="s">
        <v>7104</v>
      </c>
      <c r="N419">
        <v>1</v>
      </c>
      <c r="O419">
        <v>3</v>
      </c>
      <c r="P419">
        <v>0</v>
      </c>
      <c r="Q419" t="s">
        <v>401</v>
      </c>
      <c r="R419" t="s">
        <v>7101</v>
      </c>
      <c r="S419" t="s">
        <v>401</v>
      </c>
      <c r="T419" t="s">
        <v>401</v>
      </c>
      <c r="U419" t="s">
        <v>7101</v>
      </c>
      <c r="V419" t="s">
        <v>7101</v>
      </c>
      <c r="W419" t="s">
        <v>7101</v>
      </c>
      <c r="X419" t="s">
        <v>7101</v>
      </c>
      <c r="Y419">
        <v>4</v>
      </c>
      <c r="Z419">
        <v>3</v>
      </c>
      <c r="AA419">
        <v>4</v>
      </c>
      <c r="AB419">
        <v>1</v>
      </c>
      <c r="AC419">
        <v>2</v>
      </c>
      <c r="AD419">
        <v>2</v>
      </c>
      <c r="AE419">
        <v>5</v>
      </c>
      <c r="AF419">
        <v>14</v>
      </c>
      <c r="AG419">
        <v>17</v>
      </c>
      <c r="AH419">
        <v>17</v>
      </c>
    </row>
    <row r="420" spans="1:34" x14ac:dyDescent="0.3">
      <c r="A420" s="11" t="s">
        <v>7553</v>
      </c>
      <c r="B420" t="s">
        <v>7092</v>
      </c>
      <c r="C420" t="s">
        <v>7923</v>
      </c>
      <c r="D420">
        <v>18</v>
      </c>
      <c r="E420" t="s">
        <v>7110</v>
      </c>
      <c r="F420" t="s">
        <v>7095</v>
      </c>
      <c r="G420" t="s">
        <v>7102</v>
      </c>
      <c r="H420">
        <v>2</v>
      </c>
      <c r="I420">
        <v>3</v>
      </c>
      <c r="J420" t="s">
        <v>7103</v>
      </c>
      <c r="K420" t="s">
        <v>7106</v>
      </c>
      <c r="L420" t="s">
        <v>7109</v>
      </c>
      <c r="M420" t="s">
        <v>7104</v>
      </c>
      <c r="N420">
        <v>1</v>
      </c>
      <c r="O420">
        <v>1</v>
      </c>
      <c r="P420">
        <v>0</v>
      </c>
      <c r="Q420" t="s">
        <v>401</v>
      </c>
      <c r="R420" t="s">
        <v>401</v>
      </c>
      <c r="S420" t="s">
        <v>401</v>
      </c>
      <c r="T420" t="s">
        <v>401</v>
      </c>
      <c r="U420" t="s">
        <v>7101</v>
      </c>
      <c r="V420" t="s">
        <v>7101</v>
      </c>
      <c r="W420" t="s">
        <v>7101</v>
      </c>
      <c r="X420" t="s">
        <v>401</v>
      </c>
      <c r="Y420">
        <v>3</v>
      </c>
      <c r="Z420">
        <v>1</v>
      </c>
      <c r="AA420">
        <v>3</v>
      </c>
      <c r="AB420">
        <v>4</v>
      </c>
      <c r="AC420">
        <v>5</v>
      </c>
      <c r="AD420">
        <v>4</v>
      </c>
      <c r="AE420">
        <v>13</v>
      </c>
      <c r="AF420">
        <v>13</v>
      </c>
      <c r="AG420">
        <v>14</v>
      </c>
      <c r="AH420">
        <v>14</v>
      </c>
    </row>
    <row r="421" spans="1:34" x14ac:dyDescent="0.3">
      <c r="A421" s="11" t="s">
        <v>7554</v>
      </c>
      <c r="B421" t="s">
        <v>7092</v>
      </c>
      <c r="C421" t="s">
        <v>7924</v>
      </c>
      <c r="D421">
        <v>19</v>
      </c>
      <c r="E421" t="s">
        <v>7094</v>
      </c>
      <c r="F421" t="s">
        <v>7095</v>
      </c>
      <c r="G421" t="s">
        <v>7102</v>
      </c>
      <c r="H421">
        <v>2</v>
      </c>
      <c r="I421">
        <v>1</v>
      </c>
      <c r="J421" t="s">
        <v>7103</v>
      </c>
      <c r="K421" t="s">
        <v>7103</v>
      </c>
      <c r="L421" t="s">
        <v>7109</v>
      </c>
      <c r="M421" t="s">
        <v>7100</v>
      </c>
      <c r="N421">
        <v>1</v>
      </c>
      <c r="O421">
        <v>1</v>
      </c>
      <c r="P421">
        <v>0</v>
      </c>
      <c r="Q421" t="s">
        <v>401</v>
      </c>
      <c r="R421" t="s">
        <v>401</v>
      </c>
      <c r="S421" t="s">
        <v>401</v>
      </c>
      <c r="T421" t="s">
        <v>401</v>
      </c>
      <c r="U421" t="s">
        <v>7101</v>
      </c>
      <c r="V421" t="s">
        <v>7101</v>
      </c>
      <c r="W421" t="s">
        <v>7101</v>
      </c>
      <c r="X421" t="s">
        <v>401</v>
      </c>
      <c r="Y421">
        <v>5</v>
      </c>
      <c r="Z421">
        <v>3</v>
      </c>
      <c r="AA421">
        <v>4</v>
      </c>
      <c r="AB421">
        <v>1</v>
      </c>
      <c r="AC421">
        <v>4</v>
      </c>
      <c r="AD421">
        <v>4</v>
      </c>
      <c r="AE421">
        <v>10</v>
      </c>
      <c r="AF421">
        <v>7</v>
      </c>
      <c r="AG421">
        <v>11</v>
      </c>
      <c r="AH421">
        <v>11</v>
      </c>
    </row>
    <row r="422" spans="1:34" x14ac:dyDescent="0.3">
      <c r="A422" s="11" t="s">
        <v>7555</v>
      </c>
      <c r="B422" t="s">
        <v>7092</v>
      </c>
      <c r="C422" t="s">
        <v>7923</v>
      </c>
      <c r="D422">
        <v>18</v>
      </c>
      <c r="E422" t="s">
        <v>7094</v>
      </c>
      <c r="F422" t="s">
        <v>7105</v>
      </c>
      <c r="G422" t="s">
        <v>7096</v>
      </c>
      <c r="H422">
        <v>2</v>
      </c>
      <c r="I422">
        <v>2</v>
      </c>
      <c r="J422" t="s">
        <v>7106</v>
      </c>
      <c r="K422" t="s">
        <v>7103</v>
      </c>
      <c r="L422" t="s">
        <v>7109</v>
      </c>
      <c r="M422" t="s">
        <v>7100</v>
      </c>
      <c r="N422">
        <v>2</v>
      </c>
      <c r="O422">
        <v>2</v>
      </c>
      <c r="P422">
        <v>0</v>
      </c>
      <c r="Q422" t="s">
        <v>401</v>
      </c>
      <c r="R422" t="s">
        <v>7101</v>
      </c>
      <c r="S422" t="s">
        <v>401</v>
      </c>
      <c r="T422" t="s">
        <v>401</v>
      </c>
      <c r="U422" t="s">
        <v>7101</v>
      </c>
      <c r="V422" t="s">
        <v>7101</v>
      </c>
      <c r="W422" t="s">
        <v>7101</v>
      </c>
      <c r="X422" t="s">
        <v>401</v>
      </c>
      <c r="Y422">
        <v>4</v>
      </c>
      <c r="Z422">
        <v>1</v>
      </c>
      <c r="AA422">
        <v>4</v>
      </c>
      <c r="AB422">
        <v>1</v>
      </c>
      <c r="AC422">
        <v>3</v>
      </c>
      <c r="AD422">
        <v>4</v>
      </c>
      <c r="AE422">
        <v>10</v>
      </c>
      <c r="AF422">
        <v>14</v>
      </c>
      <c r="AG422">
        <v>17</v>
      </c>
      <c r="AH422">
        <v>17</v>
      </c>
    </row>
    <row r="423" spans="1:34" x14ac:dyDescent="0.3">
      <c r="A423" s="11" t="s">
        <v>7556</v>
      </c>
      <c r="B423" t="s">
        <v>7092</v>
      </c>
      <c r="C423" t="s">
        <v>7924</v>
      </c>
      <c r="D423">
        <v>20</v>
      </c>
      <c r="E423" t="s">
        <v>7094</v>
      </c>
      <c r="F423" t="s">
        <v>7095</v>
      </c>
      <c r="G423" t="s">
        <v>7102</v>
      </c>
      <c r="H423">
        <v>1</v>
      </c>
      <c r="I423">
        <v>0</v>
      </c>
      <c r="J423" t="s">
        <v>7103</v>
      </c>
      <c r="K423" t="s">
        <v>7103</v>
      </c>
      <c r="L423" t="s">
        <v>7109</v>
      </c>
      <c r="M423" t="s">
        <v>7100</v>
      </c>
      <c r="N423">
        <v>2</v>
      </c>
      <c r="O423">
        <v>1</v>
      </c>
      <c r="P423">
        <v>1</v>
      </c>
      <c r="Q423" t="s">
        <v>7101</v>
      </c>
      <c r="R423" t="s">
        <v>401</v>
      </c>
      <c r="S423" t="s">
        <v>401</v>
      </c>
      <c r="T423" t="s">
        <v>401</v>
      </c>
      <c r="U423" t="s">
        <v>7101</v>
      </c>
      <c r="V423" t="s">
        <v>7101</v>
      </c>
      <c r="W423" t="s">
        <v>7101</v>
      </c>
      <c r="X423" t="s">
        <v>7101</v>
      </c>
      <c r="Y423">
        <v>5</v>
      </c>
      <c r="Z423">
        <v>3</v>
      </c>
      <c r="AA423">
        <v>1</v>
      </c>
      <c r="AB423">
        <v>1</v>
      </c>
      <c r="AC423">
        <v>1</v>
      </c>
      <c r="AD423">
        <v>5</v>
      </c>
      <c r="AE423">
        <v>5</v>
      </c>
      <c r="AF423">
        <v>8</v>
      </c>
      <c r="AG423">
        <v>10</v>
      </c>
      <c r="AH423">
        <v>10</v>
      </c>
    </row>
    <row r="424" spans="1:34" x14ac:dyDescent="0.3">
      <c r="A424" s="11" t="s">
        <v>7557</v>
      </c>
      <c r="B424" t="s">
        <v>7092</v>
      </c>
      <c r="C424" t="s">
        <v>7923</v>
      </c>
      <c r="D424">
        <v>18</v>
      </c>
      <c r="E424" t="s">
        <v>7094</v>
      </c>
      <c r="F424" t="s">
        <v>7095</v>
      </c>
      <c r="G424" t="s">
        <v>7102</v>
      </c>
      <c r="H424">
        <v>3</v>
      </c>
      <c r="I424">
        <v>2</v>
      </c>
      <c r="J424" t="s">
        <v>7106</v>
      </c>
      <c r="K424" t="s">
        <v>7103</v>
      </c>
      <c r="L424" t="s">
        <v>7107</v>
      </c>
      <c r="M424" t="s">
        <v>7100</v>
      </c>
      <c r="N424">
        <v>1</v>
      </c>
      <c r="O424">
        <v>2</v>
      </c>
      <c r="P424">
        <v>0</v>
      </c>
      <c r="Q424" t="s">
        <v>401</v>
      </c>
      <c r="R424" t="s">
        <v>7101</v>
      </c>
      <c r="S424" t="s">
        <v>401</v>
      </c>
      <c r="T424" t="s">
        <v>7101</v>
      </c>
      <c r="U424" t="s">
        <v>401</v>
      </c>
      <c r="V424" t="s">
        <v>7101</v>
      </c>
      <c r="W424" t="s">
        <v>7101</v>
      </c>
      <c r="X424" t="s">
        <v>7101</v>
      </c>
      <c r="Y424">
        <v>3</v>
      </c>
      <c r="Z424">
        <v>1</v>
      </c>
      <c r="AA424">
        <v>2</v>
      </c>
      <c r="AB424">
        <v>1</v>
      </c>
      <c r="AC424">
        <v>2</v>
      </c>
      <c r="AD424">
        <v>1</v>
      </c>
      <c r="AE424">
        <v>4</v>
      </c>
      <c r="AF424">
        <v>10</v>
      </c>
      <c r="AG424">
        <v>13</v>
      </c>
      <c r="AH424">
        <v>13</v>
      </c>
    </row>
    <row r="425" spans="1:34" x14ac:dyDescent="0.3">
      <c r="A425" s="11" t="s">
        <v>7558</v>
      </c>
      <c r="B425" t="s">
        <v>7111</v>
      </c>
      <c r="C425" t="s">
        <v>7924</v>
      </c>
      <c r="D425">
        <v>16</v>
      </c>
      <c r="E425" t="s">
        <v>7094</v>
      </c>
      <c r="F425" t="s">
        <v>7095</v>
      </c>
      <c r="G425" t="s">
        <v>7102</v>
      </c>
      <c r="H425">
        <v>1</v>
      </c>
      <c r="I425">
        <v>3</v>
      </c>
      <c r="J425" t="s">
        <v>7097</v>
      </c>
      <c r="K425" t="s">
        <v>7103</v>
      </c>
      <c r="L425" t="s">
        <v>7103</v>
      </c>
      <c r="M425" t="s">
        <v>7104</v>
      </c>
      <c r="N425">
        <v>2</v>
      </c>
      <c r="O425">
        <v>1</v>
      </c>
      <c r="P425">
        <v>0</v>
      </c>
      <c r="Q425" t="s">
        <v>401</v>
      </c>
      <c r="R425" t="s">
        <v>7101</v>
      </c>
      <c r="S425" t="s">
        <v>401</v>
      </c>
      <c r="T425" t="s">
        <v>401</v>
      </c>
      <c r="U425" t="s">
        <v>7101</v>
      </c>
      <c r="V425" t="s">
        <v>401</v>
      </c>
      <c r="W425" t="s">
        <v>7101</v>
      </c>
      <c r="X425" t="s">
        <v>7101</v>
      </c>
      <c r="Y425">
        <v>4</v>
      </c>
      <c r="Z425">
        <v>3</v>
      </c>
      <c r="AA425">
        <v>3</v>
      </c>
      <c r="AB425">
        <v>1</v>
      </c>
      <c r="AC425">
        <v>3</v>
      </c>
      <c r="AD425">
        <v>5</v>
      </c>
      <c r="AE425">
        <v>11</v>
      </c>
      <c r="AF425">
        <v>10</v>
      </c>
      <c r="AG425">
        <v>11</v>
      </c>
      <c r="AH425">
        <v>11</v>
      </c>
    </row>
    <row r="426" spans="1:34" x14ac:dyDescent="0.3">
      <c r="A426" s="11" t="s">
        <v>7559</v>
      </c>
      <c r="B426" t="s">
        <v>7111</v>
      </c>
      <c r="C426" t="s">
        <v>7923</v>
      </c>
      <c r="D426">
        <v>16</v>
      </c>
      <c r="E426" t="s">
        <v>7110</v>
      </c>
      <c r="F426" t="s">
        <v>7095</v>
      </c>
      <c r="G426" t="s">
        <v>7102</v>
      </c>
      <c r="H426">
        <v>2</v>
      </c>
      <c r="I426">
        <v>2</v>
      </c>
      <c r="J426" t="s">
        <v>7103</v>
      </c>
      <c r="K426" t="s">
        <v>7103</v>
      </c>
      <c r="L426" t="s">
        <v>7099</v>
      </c>
      <c r="M426" t="s">
        <v>7100</v>
      </c>
      <c r="N426">
        <v>2</v>
      </c>
      <c r="O426">
        <v>2</v>
      </c>
      <c r="P426">
        <v>0</v>
      </c>
      <c r="Q426" t="s">
        <v>401</v>
      </c>
      <c r="R426" t="s">
        <v>7101</v>
      </c>
      <c r="S426" t="s">
        <v>401</v>
      </c>
      <c r="T426" t="s">
        <v>7101</v>
      </c>
      <c r="U426" t="s">
        <v>7101</v>
      </c>
      <c r="V426" t="s">
        <v>7101</v>
      </c>
      <c r="W426" t="s">
        <v>7101</v>
      </c>
      <c r="X426" t="s">
        <v>401</v>
      </c>
      <c r="Y426">
        <v>4</v>
      </c>
      <c r="Z426">
        <v>4</v>
      </c>
      <c r="AA426">
        <v>4</v>
      </c>
      <c r="AB426">
        <v>1</v>
      </c>
      <c r="AC426">
        <v>1</v>
      </c>
      <c r="AD426">
        <v>5</v>
      </c>
      <c r="AE426">
        <v>0</v>
      </c>
      <c r="AF426">
        <v>12</v>
      </c>
      <c r="AG426">
        <v>12</v>
      </c>
      <c r="AH426">
        <v>12</v>
      </c>
    </row>
    <row r="427" spans="1:34" x14ac:dyDescent="0.3">
      <c r="A427" s="11" t="s">
        <v>7560</v>
      </c>
      <c r="B427" t="s">
        <v>7111</v>
      </c>
      <c r="C427" t="s">
        <v>7924</v>
      </c>
      <c r="D427">
        <v>15</v>
      </c>
      <c r="E427" t="s">
        <v>7110</v>
      </c>
      <c r="F427" t="s">
        <v>7095</v>
      </c>
      <c r="G427" t="s">
        <v>7102</v>
      </c>
      <c r="H427">
        <v>1</v>
      </c>
      <c r="I427">
        <v>1</v>
      </c>
      <c r="J427" t="s">
        <v>7097</v>
      </c>
      <c r="K427" t="s">
        <v>7106</v>
      </c>
      <c r="L427" t="s">
        <v>7103</v>
      </c>
      <c r="M427" t="s">
        <v>7100</v>
      </c>
      <c r="N427">
        <v>1</v>
      </c>
      <c r="O427">
        <v>1</v>
      </c>
      <c r="P427">
        <v>1</v>
      </c>
      <c r="Q427" t="s">
        <v>401</v>
      </c>
      <c r="R427" t="s">
        <v>7101</v>
      </c>
      <c r="S427" t="s">
        <v>401</v>
      </c>
      <c r="T427" t="s">
        <v>401</v>
      </c>
      <c r="U427" t="s">
        <v>7101</v>
      </c>
      <c r="V427" t="s">
        <v>7101</v>
      </c>
      <c r="W427" t="s">
        <v>401</v>
      </c>
      <c r="X427" t="s">
        <v>7101</v>
      </c>
      <c r="Y427">
        <v>4</v>
      </c>
      <c r="Z427">
        <v>1</v>
      </c>
      <c r="AA427">
        <v>3</v>
      </c>
      <c r="AB427">
        <v>1</v>
      </c>
      <c r="AC427">
        <v>1</v>
      </c>
      <c r="AD427">
        <v>2</v>
      </c>
      <c r="AE427">
        <v>6</v>
      </c>
      <c r="AF427">
        <v>10</v>
      </c>
      <c r="AG427">
        <v>10</v>
      </c>
      <c r="AH427">
        <v>10</v>
      </c>
    </row>
    <row r="428" spans="1:34" x14ac:dyDescent="0.3">
      <c r="A428" s="11" t="s">
        <v>7561</v>
      </c>
      <c r="B428" t="s">
        <v>7111</v>
      </c>
      <c r="C428" t="s">
        <v>7923</v>
      </c>
      <c r="D428">
        <v>15</v>
      </c>
      <c r="E428" t="s">
        <v>7110</v>
      </c>
      <c r="F428" t="s">
        <v>7095</v>
      </c>
      <c r="G428" t="s">
        <v>7102</v>
      </c>
      <c r="H428">
        <v>3</v>
      </c>
      <c r="I428">
        <v>3</v>
      </c>
      <c r="J428" t="s">
        <v>7097</v>
      </c>
      <c r="K428" t="s">
        <v>7103</v>
      </c>
      <c r="L428" t="s">
        <v>7099</v>
      </c>
      <c r="M428" t="s">
        <v>7100</v>
      </c>
      <c r="N428">
        <v>2</v>
      </c>
      <c r="O428">
        <v>1</v>
      </c>
      <c r="P428">
        <v>0</v>
      </c>
      <c r="Q428" t="s">
        <v>401</v>
      </c>
      <c r="R428" t="s">
        <v>7101</v>
      </c>
      <c r="S428" t="s">
        <v>401</v>
      </c>
      <c r="T428" t="s">
        <v>401</v>
      </c>
      <c r="U428" t="s">
        <v>7101</v>
      </c>
      <c r="V428" t="s">
        <v>7101</v>
      </c>
      <c r="W428" t="s">
        <v>7101</v>
      </c>
      <c r="X428" t="s">
        <v>401</v>
      </c>
      <c r="Y428">
        <v>5</v>
      </c>
      <c r="Z428">
        <v>4</v>
      </c>
      <c r="AA428">
        <v>4</v>
      </c>
      <c r="AB428">
        <v>2</v>
      </c>
      <c r="AC428">
        <v>3</v>
      </c>
      <c r="AD428">
        <v>5</v>
      </c>
      <c r="AE428">
        <v>4</v>
      </c>
      <c r="AF428">
        <v>10</v>
      </c>
      <c r="AG428">
        <v>10</v>
      </c>
      <c r="AH428">
        <v>11</v>
      </c>
    </row>
    <row r="429" spans="1:34" x14ac:dyDescent="0.3">
      <c r="A429" s="11" t="s">
        <v>7562</v>
      </c>
      <c r="B429" t="s">
        <v>7111</v>
      </c>
      <c r="C429" t="s">
        <v>7924</v>
      </c>
      <c r="D429">
        <v>16</v>
      </c>
      <c r="E429" t="s">
        <v>7110</v>
      </c>
      <c r="F429" t="s">
        <v>7095</v>
      </c>
      <c r="G429" t="s">
        <v>7102</v>
      </c>
      <c r="H429">
        <v>2</v>
      </c>
      <c r="I429">
        <v>3</v>
      </c>
      <c r="J429" t="s">
        <v>7097</v>
      </c>
      <c r="K429" t="s">
        <v>7106</v>
      </c>
      <c r="L429" t="s">
        <v>7099</v>
      </c>
      <c r="M429" t="s">
        <v>7100</v>
      </c>
      <c r="N429">
        <v>2</v>
      </c>
      <c r="O429">
        <v>2</v>
      </c>
      <c r="P429">
        <v>0</v>
      </c>
      <c r="Q429" t="s">
        <v>401</v>
      </c>
      <c r="R429" t="s">
        <v>401</v>
      </c>
      <c r="S429" t="s">
        <v>401</v>
      </c>
      <c r="T429" t="s">
        <v>401</v>
      </c>
      <c r="U429" t="s">
        <v>7101</v>
      </c>
      <c r="V429" t="s">
        <v>7101</v>
      </c>
      <c r="W429" t="s">
        <v>401</v>
      </c>
      <c r="X429" t="s">
        <v>401</v>
      </c>
      <c r="Y429">
        <v>4</v>
      </c>
      <c r="Z429">
        <v>5</v>
      </c>
      <c r="AA429">
        <v>2</v>
      </c>
      <c r="AB429">
        <v>1</v>
      </c>
      <c r="AC429">
        <v>2</v>
      </c>
      <c r="AD429">
        <v>5</v>
      </c>
      <c r="AE429">
        <v>0</v>
      </c>
      <c r="AF429">
        <v>16</v>
      </c>
      <c r="AG429">
        <v>17</v>
      </c>
      <c r="AH429">
        <v>17</v>
      </c>
    </row>
    <row r="430" spans="1:34" x14ac:dyDescent="0.3">
      <c r="A430" s="11" t="s">
        <v>7563</v>
      </c>
      <c r="B430" t="s">
        <v>7111</v>
      </c>
      <c r="C430" t="s">
        <v>7923</v>
      </c>
      <c r="D430">
        <v>15</v>
      </c>
      <c r="E430" t="s">
        <v>7110</v>
      </c>
      <c r="F430" t="s">
        <v>7105</v>
      </c>
      <c r="G430" t="s">
        <v>7102</v>
      </c>
      <c r="H430">
        <v>2</v>
      </c>
      <c r="I430">
        <v>1</v>
      </c>
      <c r="J430" t="s">
        <v>7097</v>
      </c>
      <c r="K430" t="s">
        <v>7103</v>
      </c>
      <c r="L430" t="s">
        <v>7107</v>
      </c>
      <c r="M430" t="s">
        <v>7100</v>
      </c>
      <c r="N430">
        <v>2</v>
      </c>
      <c r="O430">
        <v>1</v>
      </c>
      <c r="P430">
        <v>0</v>
      </c>
      <c r="Q430" t="s">
        <v>401</v>
      </c>
      <c r="R430" t="s">
        <v>401</v>
      </c>
      <c r="S430" t="s">
        <v>401</v>
      </c>
      <c r="T430" t="s">
        <v>401</v>
      </c>
      <c r="U430" t="s">
        <v>7101</v>
      </c>
      <c r="V430" t="s">
        <v>401</v>
      </c>
      <c r="W430" t="s">
        <v>401</v>
      </c>
      <c r="X430" t="s">
        <v>401</v>
      </c>
      <c r="Y430">
        <v>1</v>
      </c>
      <c r="Z430">
        <v>3</v>
      </c>
      <c r="AA430">
        <v>4</v>
      </c>
      <c r="AB430">
        <v>1</v>
      </c>
      <c r="AC430">
        <v>1</v>
      </c>
      <c r="AD430">
        <v>1</v>
      </c>
      <c r="AE430">
        <v>0</v>
      </c>
      <c r="AF430">
        <v>6</v>
      </c>
      <c r="AG430">
        <v>8</v>
      </c>
      <c r="AH430">
        <v>9</v>
      </c>
    </row>
    <row r="431" spans="1:34" x14ac:dyDescent="0.3">
      <c r="A431" s="11" t="s">
        <v>7564</v>
      </c>
      <c r="B431" t="s">
        <v>7111</v>
      </c>
      <c r="C431" t="s">
        <v>7924</v>
      </c>
      <c r="D431">
        <v>16</v>
      </c>
      <c r="E431" t="s">
        <v>7110</v>
      </c>
      <c r="F431" t="s">
        <v>7105</v>
      </c>
      <c r="G431" t="s">
        <v>7096</v>
      </c>
      <c r="H431">
        <v>4</v>
      </c>
      <c r="I431">
        <v>4</v>
      </c>
      <c r="J431" t="s">
        <v>7097</v>
      </c>
      <c r="K431" t="s">
        <v>7103</v>
      </c>
      <c r="L431" t="s">
        <v>7107</v>
      </c>
      <c r="M431" t="s">
        <v>7100</v>
      </c>
      <c r="N431">
        <v>1</v>
      </c>
      <c r="O431">
        <v>2</v>
      </c>
      <c r="P431">
        <v>0</v>
      </c>
      <c r="Q431" t="s">
        <v>401</v>
      </c>
      <c r="R431" t="s">
        <v>7101</v>
      </c>
      <c r="S431" t="s">
        <v>401</v>
      </c>
      <c r="T431" t="s">
        <v>401</v>
      </c>
      <c r="U431" t="s">
        <v>7101</v>
      </c>
      <c r="V431" t="s">
        <v>7101</v>
      </c>
      <c r="W431" t="s">
        <v>401</v>
      </c>
      <c r="X431" t="s">
        <v>401</v>
      </c>
      <c r="Y431">
        <v>5</v>
      </c>
      <c r="Z431">
        <v>3</v>
      </c>
      <c r="AA431">
        <v>2</v>
      </c>
      <c r="AB431">
        <v>1</v>
      </c>
      <c r="AC431">
        <v>3</v>
      </c>
      <c r="AD431">
        <v>2</v>
      </c>
      <c r="AE431">
        <v>5</v>
      </c>
      <c r="AF431">
        <v>10</v>
      </c>
      <c r="AG431">
        <v>11</v>
      </c>
      <c r="AH431">
        <v>11</v>
      </c>
    </row>
    <row r="432" spans="1:34" x14ac:dyDescent="0.3">
      <c r="A432" s="11" t="s">
        <v>7565</v>
      </c>
      <c r="B432" t="s">
        <v>7111</v>
      </c>
      <c r="C432" t="s">
        <v>7923</v>
      </c>
      <c r="D432">
        <v>16</v>
      </c>
      <c r="E432" t="s">
        <v>7094</v>
      </c>
      <c r="F432" t="s">
        <v>7095</v>
      </c>
      <c r="G432" t="s">
        <v>7096</v>
      </c>
      <c r="H432">
        <v>1</v>
      </c>
      <c r="I432">
        <v>2</v>
      </c>
      <c r="J432" t="s">
        <v>7103</v>
      </c>
      <c r="K432" t="s">
        <v>7103</v>
      </c>
      <c r="L432" t="s">
        <v>7103</v>
      </c>
      <c r="M432" t="s">
        <v>7100</v>
      </c>
      <c r="N432">
        <v>1</v>
      </c>
      <c r="O432">
        <v>3</v>
      </c>
      <c r="P432">
        <v>0</v>
      </c>
      <c r="Q432" t="s">
        <v>7101</v>
      </c>
      <c r="R432" t="s">
        <v>401</v>
      </c>
      <c r="S432" t="s">
        <v>401</v>
      </c>
      <c r="T432" t="s">
        <v>401</v>
      </c>
      <c r="U432" t="s">
        <v>7101</v>
      </c>
      <c r="V432" t="s">
        <v>7101</v>
      </c>
      <c r="W432" t="s">
        <v>7101</v>
      </c>
      <c r="X432" t="s">
        <v>401</v>
      </c>
      <c r="Y432">
        <v>4</v>
      </c>
      <c r="Z432">
        <v>4</v>
      </c>
      <c r="AA432">
        <v>3</v>
      </c>
      <c r="AB432">
        <v>1</v>
      </c>
      <c r="AC432">
        <v>1</v>
      </c>
      <c r="AD432">
        <v>5</v>
      </c>
      <c r="AE432">
        <v>0</v>
      </c>
      <c r="AF432">
        <v>10</v>
      </c>
      <c r="AG432">
        <v>11</v>
      </c>
      <c r="AH432">
        <v>11</v>
      </c>
    </row>
    <row r="433" spans="1:34" x14ac:dyDescent="0.3">
      <c r="A433" s="11" t="s">
        <v>7566</v>
      </c>
      <c r="B433" t="s">
        <v>7111</v>
      </c>
      <c r="C433" t="s">
        <v>7924</v>
      </c>
      <c r="D433">
        <v>17</v>
      </c>
      <c r="E433" t="s">
        <v>7110</v>
      </c>
      <c r="F433" t="s">
        <v>7095</v>
      </c>
      <c r="G433" t="s">
        <v>7102</v>
      </c>
      <c r="H433">
        <v>3</v>
      </c>
      <c r="I433">
        <v>2</v>
      </c>
      <c r="J433" t="s">
        <v>7097</v>
      </c>
      <c r="K433" t="s">
        <v>7103</v>
      </c>
      <c r="L433" t="s">
        <v>7099</v>
      </c>
      <c r="M433" t="s">
        <v>7104</v>
      </c>
      <c r="N433">
        <v>1</v>
      </c>
      <c r="O433">
        <v>2</v>
      </c>
      <c r="P433">
        <v>1</v>
      </c>
      <c r="Q433" t="s">
        <v>401</v>
      </c>
      <c r="R433" t="s">
        <v>401</v>
      </c>
      <c r="S433" t="s">
        <v>401</v>
      </c>
      <c r="T433" t="s">
        <v>401</v>
      </c>
      <c r="U433" t="s">
        <v>7101</v>
      </c>
      <c r="V433" t="s">
        <v>7101</v>
      </c>
      <c r="W433" t="s">
        <v>401</v>
      </c>
      <c r="X433" t="s">
        <v>7101</v>
      </c>
      <c r="Y433">
        <v>4</v>
      </c>
      <c r="Z433">
        <v>5</v>
      </c>
      <c r="AA433">
        <v>4</v>
      </c>
      <c r="AB433">
        <v>1</v>
      </c>
      <c r="AC433">
        <v>2</v>
      </c>
      <c r="AD433">
        <v>5</v>
      </c>
      <c r="AE433">
        <v>0</v>
      </c>
      <c r="AF433">
        <v>10</v>
      </c>
      <c r="AG433">
        <v>10</v>
      </c>
      <c r="AH433">
        <v>10</v>
      </c>
    </row>
    <row r="434" spans="1:34" x14ac:dyDescent="0.3">
      <c r="A434" s="11" t="s">
        <v>7567</v>
      </c>
      <c r="B434" t="s">
        <v>7111</v>
      </c>
      <c r="C434" t="s">
        <v>7923</v>
      </c>
      <c r="D434">
        <v>17</v>
      </c>
      <c r="E434" t="s">
        <v>7110</v>
      </c>
      <c r="F434" t="s">
        <v>7095</v>
      </c>
      <c r="G434" t="s">
        <v>7102</v>
      </c>
      <c r="H434">
        <v>1</v>
      </c>
      <c r="I434">
        <v>1</v>
      </c>
      <c r="J434" t="s">
        <v>7103</v>
      </c>
      <c r="K434" t="s">
        <v>7103</v>
      </c>
      <c r="L434" t="s">
        <v>7103</v>
      </c>
      <c r="M434" t="s">
        <v>7104</v>
      </c>
      <c r="N434">
        <v>1</v>
      </c>
      <c r="O434">
        <v>1</v>
      </c>
      <c r="P434">
        <v>1</v>
      </c>
      <c r="Q434" t="s">
        <v>401</v>
      </c>
      <c r="R434" t="s">
        <v>7101</v>
      </c>
      <c r="S434" t="s">
        <v>401</v>
      </c>
      <c r="T434" t="s">
        <v>401</v>
      </c>
      <c r="U434" t="s">
        <v>401</v>
      </c>
      <c r="V434" t="s">
        <v>401</v>
      </c>
      <c r="W434" t="s">
        <v>7101</v>
      </c>
      <c r="X434" t="s">
        <v>401</v>
      </c>
      <c r="Y434">
        <v>5</v>
      </c>
      <c r="Z434">
        <v>4</v>
      </c>
      <c r="AA434">
        <v>4</v>
      </c>
      <c r="AB434">
        <v>2</v>
      </c>
      <c r="AC434">
        <v>2</v>
      </c>
      <c r="AD434">
        <v>5</v>
      </c>
      <c r="AE434">
        <v>0</v>
      </c>
      <c r="AF434">
        <v>6</v>
      </c>
      <c r="AG434">
        <v>6</v>
      </c>
      <c r="AH434">
        <v>7</v>
      </c>
    </row>
    <row r="435" spans="1:34" x14ac:dyDescent="0.3">
      <c r="A435" s="11" t="s">
        <v>7568</v>
      </c>
      <c r="B435" t="s">
        <v>7111</v>
      </c>
      <c r="C435" t="s">
        <v>7924</v>
      </c>
      <c r="D435">
        <v>15</v>
      </c>
      <c r="E435" t="s">
        <v>7110</v>
      </c>
      <c r="F435" t="s">
        <v>7095</v>
      </c>
      <c r="G435" t="s">
        <v>7102</v>
      </c>
      <c r="H435">
        <v>4</v>
      </c>
      <c r="I435">
        <v>4</v>
      </c>
      <c r="J435" t="s">
        <v>7098</v>
      </c>
      <c r="K435" t="s">
        <v>7103</v>
      </c>
      <c r="L435" t="s">
        <v>7099</v>
      </c>
      <c r="M435" t="s">
        <v>7100</v>
      </c>
      <c r="N435">
        <v>2</v>
      </c>
      <c r="O435">
        <v>1</v>
      </c>
      <c r="P435">
        <v>0</v>
      </c>
      <c r="Q435" t="s">
        <v>401</v>
      </c>
      <c r="R435" t="s">
        <v>401</v>
      </c>
      <c r="S435" t="s">
        <v>401</v>
      </c>
      <c r="T435" t="s">
        <v>401</v>
      </c>
      <c r="U435" t="s">
        <v>7101</v>
      </c>
      <c r="V435" t="s">
        <v>7101</v>
      </c>
      <c r="W435" t="s">
        <v>7101</v>
      </c>
      <c r="X435" t="s">
        <v>7101</v>
      </c>
      <c r="Y435">
        <v>1</v>
      </c>
      <c r="Z435">
        <v>5</v>
      </c>
      <c r="AA435">
        <v>1</v>
      </c>
      <c r="AB435">
        <v>3</v>
      </c>
      <c r="AC435">
        <v>5</v>
      </c>
      <c r="AD435">
        <v>5</v>
      </c>
      <c r="AE435">
        <v>0</v>
      </c>
      <c r="AF435">
        <v>13</v>
      </c>
      <c r="AG435">
        <v>14</v>
      </c>
      <c r="AH435">
        <v>14</v>
      </c>
    </row>
    <row r="436" spans="1:34" x14ac:dyDescent="0.3">
      <c r="A436" s="11" t="s">
        <v>7569</v>
      </c>
      <c r="B436" t="s">
        <v>7111</v>
      </c>
      <c r="C436" t="s">
        <v>7923</v>
      </c>
      <c r="D436">
        <v>16</v>
      </c>
      <c r="E436" t="s">
        <v>7094</v>
      </c>
      <c r="F436" t="s">
        <v>7105</v>
      </c>
      <c r="G436" t="s">
        <v>7096</v>
      </c>
      <c r="H436">
        <v>2</v>
      </c>
      <c r="I436">
        <v>2</v>
      </c>
      <c r="J436" t="s">
        <v>7097</v>
      </c>
      <c r="K436" t="s">
        <v>7103</v>
      </c>
      <c r="L436" t="s">
        <v>7109</v>
      </c>
      <c r="M436" t="s">
        <v>7100</v>
      </c>
      <c r="N436">
        <v>2</v>
      </c>
      <c r="O436">
        <v>4</v>
      </c>
      <c r="P436">
        <v>0</v>
      </c>
      <c r="Q436" t="s">
        <v>401</v>
      </c>
      <c r="R436" t="s">
        <v>401</v>
      </c>
      <c r="S436" t="s">
        <v>401</v>
      </c>
      <c r="T436" t="s">
        <v>7101</v>
      </c>
      <c r="U436" t="s">
        <v>401</v>
      </c>
      <c r="V436" t="s">
        <v>401</v>
      </c>
      <c r="W436" t="s">
        <v>401</v>
      </c>
      <c r="X436" t="s">
        <v>7101</v>
      </c>
      <c r="Y436">
        <v>1</v>
      </c>
      <c r="Z436">
        <v>2</v>
      </c>
      <c r="AA436">
        <v>1</v>
      </c>
      <c r="AB436">
        <v>1</v>
      </c>
      <c r="AC436">
        <v>1</v>
      </c>
      <c r="AD436">
        <v>1</v>
      </c>
      <c r="AE436">
        <v>4</v>
      </c>
      <c r="AF436">
        <v>10</v>
      </c>
      <c r="AG436">
        <v>9</v>
      </c>
      <c r="AH436">
        <v>11</v>
      </c>
    </row>
    <row r="437" spans="1:34" x14ac:dyDescent="0.3">
      <c r="A437" s="11" t="s">
        <v>7570</v>
      </c>
      <c r="B437" t="s">
        <v>7111</v>
      </c>
      <c r="C437" t="s">
        <v>7924</v>
      </c>
      <c r="D437">
        <v>15</v>
      </c>
      <c r="E437" t="s">
        <v>7110</v>
      </c>
      <c r="F437" t="s">
        <v>7105</v>
      </c>
      <c r="G437" t="s">
        <v>7102</v>
      </c>
      <c r="H437">
        <v>1</v>
      </c>
      <c r="I437">
        <v>1</v>
      </c>
      <c r="J437" t="s">
        <v>7097</v>
      </c>
      <c r="K437" t="s">
        <v>7106</v>
      </c>
      <c r="L437" t="s">
        <v>7109</v>
      </c>
      <c r="M437" t="s">
        <v>7104</v>
      </c>
      <c r="N437">
        <v>2</v>
      </c>
      <c r="O437">
        <v>2</v>
      </c>
      <c r="P437">
        <v>0</v>
      </c>
      <c r="Q437" t="s">
        <v>401</v>
      </c>
      <c r="R437" t="s">
        <v>7101</v>
      </c>
      <c r="S437" t="s">
        <v>401</v>
      </c>
      <c r="T437" t="s">
        <v>401</v>
      </c>
      <c r="U437" t="s">
        <v>7101</v>
      </c>
      <c r="V437" t="s">
        <v>7101</v>
      </c>
      <c r="W437" t="s">
        <v>7101</v>
      </c>
      <c r="X437" t="s">
        <v>401</v>
      </c>
      <c r="Y437">
        <v>5</v>
      </c>
      <c r="Z437">
        <v>4</v>
      </c>
      <c r="AA437">
        <v>3</v>
      </c>
      <c r="AB437">
        <v>1</v>
      </c>
      <c r="AC437">
        <v>2</v>
      </c>
      <c r="AD437">
        <v>4</v>
      </c>
      <c r="AE437">
        <v>0</v>
      </c>
      <c r="AF437">
        <v>10</v>
      </c>
      <c r="AG437">
        <v>10</v>
      </c>
      <c r="AH437">
        <v>10</v>
      </c>
    </row>
    <row r="438" spans="1:34" x14ac:dyDescent="0.3">
      <c r="A438" s="11" t="s">
        <v>7571</v>
      </c>
      <c r="B438" t="s">
        <v>7111</v>
      </c>
      <c r="C438" t="s">
        <v>7923</v>
      </c>
      <c r="D438">
        <v>15</v>
      </c>
      <c r="E438" t="s">
        <v>7110</v>
      </c>
      <c r="F438" t="s">
        <v>7105</v>
      </c>
      <c r="G438" t="s">
        <v>7102</v>
      </c>
      <c r="H438">
        <v>1</v>
      </c>
      <c r="I438">
        <v>1</v>
      </c>
      <c r="J438" t="s">
        <v>7103</v>
      </c>
      <c r="K438" t="s">
        <v>7106</v>
      </c>
      <c r="L438" t="s">
        <v>7099</v>
      </c>
      <c r="M438" t="s">
        <v>7100</v>
      </c>
      <c r="N438">
        <v>2</v>
      </c>
      <c r="O438">
        <v>1</v>
      </c>
      <c r="P438">
        <v>1</v>
      </c>
      <c r="Q438" t="s">
        <v>401</v>
      </c>
      <c r="R438" t="s">
        <v>7101</v>
      </c>
      <c r="S438" t="s">
        <v>401</v>
      </c>
      <c r="T438" t="s">
        <v>401</v>
      </c>
      <c r="U438" t="s">
        <v>7101</v>
      </c>
      <c r="V438" t="s">
        <v>7101</v>
      </c>
      <c r="W438" t="s">
        <v>7101</v>
      </c>
      <c r="X438" t="s">
        <v>7101</v>
      </c>
      <c r="Y438">
        <v>4</v>
      </c>
      <c r="Z438">
        <v>4</v>
      </c>
      <c r="AA438">
        <v>3</v>
      </c>
      <c r="AB438">
        <v>1</v>
      </c>
      <c r="AC438">
        <v>2</v>
      </c>
      <c r="AD438">
        <v>2</v>
      </c>
      <c r="AE438">
        <v>4</v>
      </c>
      <c r="AF438">
        <v>6</v>
      </c>
      <c r="AG438">
        <v>7</v>
      </c>
      <c r="AH438">
        <v>8</v>
      </c>
    </row>
    <row r="439" spans="1:34" x14ac:dyDescent="0.3">
      <c r="A439" s="11" t="s">
        <v>7572</v>
      </c>
      <c r="B439" t="s">
        <v>7111</v>
      </c>
      <c r="C439" t="s">
        <v>7924</v>
      </c>
      <c r="D439">
        <v>16</v>
      </c>
      <c r="E439" t="s">
        <v>7110</v>
      </c>
      <c r="F439" t="s">
        <v>7095</v>
      </c>
      <c r="G439" t="s">
        <v>7102</v>
      </c>
      <c r="H439">
        <v>0</v>
      </c>
      <c r="I439">
        <v>2</v>
      </c>
      <c r="J439" t="s">
        <v>7103</v>
      </c>
      <c r="K439" t="s">
        <v>7103</v>
      </c>
      <c r="L439" t="s">
        <v>7103</v>
      </c>
      <c r="M439" t="s">
        <v>7100</v>
      </c>
      <c r="N439">
        <v>2</v>
      </c>
      <c r="O439">
        <v>1</v>
      </c>
      <c r="P439">
        <v>0</v>
      </c>
      <c r="Q439" t="s">
        <v>401</v>
      </c>
      <c r="R439" t="s">
        <v>7101</v>
      </c>
      <c r="S439" t="s">
        <v>401</v>
      </c>
      <c r="T439" t="s">
        <v>7101</v>
      </c>
      <c r="U439" t="s">
        <v>7101</v>
      </c>
      <c r="V439" t="s">
        <v>7101</v>
      </c>
      <c r="W439" t="s">
        <v>401</v>
      </c>
      <c r="X439" t="s">
        <v>401</v>
      </c>
      <c r="Y439">
        <v>3</v>
      </c>
      <c r="Z439">
        <v>2</v>
      </c>
      <c r="AA439">
        <v>3</v>
      </c>
      <c r="AB439">
        <v>1</v>
      </c>
      <c r="AC439">
        <v>2</v>
      </c>
      <c r="AD439">
        <v>2</v>
      </c>
      <c r="AE439">
        <v>0</v>
      </c>
      <c r="AF439">
        <v>12</v>
      </c>
      <c r="AG439">
        <v>11</v>
      </c>
      <c r="AH439">
        <v>12</v>
      </c>
    </row>
    <row r="440" spans="1:34" x14ac:dyDescent="0.3">
      <c r="A440" s="11" t="s">
        <v>7573</v>
      </c>
      <c r="B440" t="s">
        <v>7111</v>
      </c>
      <c r="C440" t="s">
        <v>7923</v>
      </c>
      <c r="D440">
        <v>17</v>
      </c>
      <c r="E440" t="s">
        <v>7110</v>
      </c>
      <c r="F440" t="s">
        <v>7095</v>
      </c>
      <c r="G440" t="s">
        <v>7102</v>
      </c>
      <c r="H440">
        <v>2</v>
      </c>
      <c r="I440">
        <v>3</v>
      </c>
      <c r="J440" t="s">
        <v>7103</v>
      </c>
      <c r="K440" t="s">
        <v>7103</v>
      </c>
      <c r="L440" t="s">
        <v>7099</v>
      </c>
      <c r="M440" t="s">
        <v>7100</v>
      </c>
      <c r="N440">
        <v>2</v>
      </c>
      <c r="O440">
        <v>1</v>
      </c>
      <c r="P440">
        <v>0</v>
      </c>
      <c r="Q440" t="s">
        <v>401</v>
      </c>
      <c r="R440" t="s">
        <v>7101</v>
      </c>
      <c r="S440" t="s">
        <v>401</v>
      </c>
      <c r="T440" t="s">
        <v>401</v>
      </c>
      <c r="U440" t="s">
        <v>7101</v>
      </c>
      <c r="V440" t="s">
        <v>7101</v>
      </c>
      <c r="W440" t="s">
        <v>7101</v>
      </c>
      <c r="X440" t="s">
        <v>401</v>
      </c>
      <c r="Y440">
        <v>5</v>
      </c>
      <c r="Z440">
        <v>5</v>
      </c>
      <c r="AA440">
        <v>5</v>
      </c>
      <c r="AB440">
        <v>1</v>
      </c>
      <c r="AC440">
        <v>3</v>
      </c>
      <c r="AD440">
        <v>3</v>
      </c>
      <c r="AE440">
        <v>2</v>
      </c>
      <c r="AF440">
        <v>10</v>
      </c>
      <c r="AG440">
        <v>11</v>
      </c>
      <c r="AH440">
        <v>12</v>
      </c>
    </row>
    <row r="441" spans="1:34" x14ac:dyDescent="0.3">
      <c r="A441" s="11" t="s">
        <v>7574</v>
      </c>
      <c r="B441" t="s">
        <v>7111</v>
      </c>
      <c r="C441" t="s">
        <v>7924</v>
      </c>
      <c r="D441">
        <v>15</v>
      </c>
      <c r="E441" t="s">
        <v>7110</v>
      </c>
      <c r="F441" t="s">
        <v>7095</v>
      </c>
      <c r="G441" t="s">
        <v>7102</v>
      </c>
      <c r="H441">
        <v>3</v>
      </c>
      <c r="I441">
        <v>3</v>
      </c>
      <c r="J441" t="s">
        <v>7103</v>
      </c>
      <c r="K441" t="s">
        <v>7106</v>
      </c>
      <c r="L441" t="s">
        <v>7099</v>
      </c>
      <c r="M441" t="s">
        <v>7104</v>
      </c>
      <c r="N441">
        <v>2</v>
      </c>
      <c r="O441">
        <v>1</v>
      </c>
      <c r="P441">
        <v>0</v>
      </c>
      <c r="Q441" t="s">
        <v>401</v>
      </c>
      <c r="R441" t="s">
        <v>401</v>
      </c>
      <c r="S441" t="s">
        <v>401</v>
      </c>
      <c r="T441" t="s">
        <v>401</v>
      </c>
      <c r="U441" t="s">
        <v>401</v>
      </c>
      <c r="V441" t="s">
        <v>7101</v>
      </c>
      <c r="W441" t="s">
        <v>7101</v>
      </c>
      <c r="X441" t="s">
        <v>401</v>
      </c>
      <c r="Y441">
        <v>4</v>
      </c>
      <c r="Z441">
        <v>1</v>
      </c>
      <c r="AA441">
        <v>3</v>
      </c>
      <c r="AB441">
        <v>1</v>
      </c>
      <c r="AC441">
        <v>1</v>
      </c>
      <c r="AD441">
        <v>4</v>
      </c>
      <c r="AE441">
        <v>0</v>
      </c>
      <c r="AF441">
        <v>14</v>
      </c>
      <c r="AG441">
        <v>16</v>
      </c>
      <c r="AH441">
        <v>16</v>
      </c>
    </row>
    <row r="442" spans="1:34" x14ac:dyDescent="0.3">
      <c r="A442" s="11" t="s">
        <v>7575</v>
      </c>
      <c r="B442" t="s">
        <v>7111</v>
      </c>
      <c r="C442" t="s">
        <v>7923</v>
      </c>
      <c r="D442">
        <v>16</v>
      </c>
      <c r="E442" t="s">
        <v>7094</v>
      </c>
      <c r="F442" t="s">
        <v>7095</v>
      </c>
      <c r="G442" t="s">
        <v>7102</v>
      </c>
      <c r="H442">
        <v>1</v>
      </c>
      <c r="I442">
        <v>1</v>
      </c>
      <c r="J442" t="s">
        <v>7097</v>
      </c>
      <c r="K442" t="s">
        <v>7106</v>
      </c>
      <c r="L442" t="s">
        <v>7107</v>
      </c>
      <c r="M442" t="s">
        <v>7100</v>
      </c>
      <c r="N442">
        <v>2</v>
      </c>
      <c r="O442">
        <v>2</v>
      </c>
      <c r="P442">
        <v>0</v>
      </c>
      <c r="Q442" t="s">
        <v>401</v>
      </c>
      <c r="R442" t="s">
        <v>7101</v>
      </c>
      <c r="S442" t="s">
        <v>401</v>
      </c>
      <c r="T442" t="s">
        <v>7101</v>
      </c>
      <c r="U442" t="s">
        <v>7101</v>
      </c>
      <c r="V442" t="s">
        <v>7101</v>
      </c>
      <c r="W442" t="s">
        <v>401</v>
      </c>
      <c r="X442" t="s">
        <v>7101</v>
      </c>
      <c r="Y442">
        <v>5</v>
      </c>
      <c r="Z442">
        <v>4</v>
      </c>
      <c r="AA442">
        <v>5</v>
      </c>
      <c r="AB442">
        <v>4</v>
      </c>
      <c r="AC442">
        <v>5</v>
      </c>
      <c r="AD442">
        <v>3</v>
      </c>
      <c r="AE442">
        <v>0</v>
      </c>
      <c r="AF442">
        <v>7</v>
      </c>
      <c r="AG442">
        <v>0</v>
      </c>
      <c r="AH442">
        <v>0</v>
      </c>
    </row>
    <row r="443" spans="1:34" x14ac:dyDescent="0.3">
      <c r="A443" s="11" t="s">
        <v>7576</v>
      </c>
      <c r="B443" t="s">
        <v>7111</v>
      </c>
      <c r="C443" t="s">
        <v>7924</v>
      </c>
      <c r="D443">
        <v>17</v>
      </c>
      <c r="E443" t="s">
        <v>7094</v>
      </c>
      <c r="F443" t="s">
        <v>7095</v>
      </c>
      <c r="G443" t="s">
        <v>7102</v>
      </c>
      <c r="H443">
        <v>1</v>
      </c>
      <c r="I443">
        <v>1</v>
      </c>
      <c r="J443" t="s">
        <v>7103</v>
      </c>
      <c r="K443" t="s">
        <v>7103</v>
      </c>
      <c r="L443" t="s">
        <v>7107</v>
      </c>
      <c r="M443" t="s">
        <v>7100</v>
      </c>
      <c r="N443">
        <v>1</v>
      </c>
      <c r="O443">
        <v>2</v>
      </c>
      <c r="P443">
        <v>0</v>
      </c>
      <c r="Q443" t="s">
        <v>401</v>
      </c>
      <c r="R443" t="s">
        <v>401</v>
      </c>
      <c r="S443" t="s">
        <v>7101</v>
      </c>
      <c r="T443" t="s">
        <v>401</v>
      </c>
      <c r="U443" t="s">
        <v>401</v>
      </c>
      <c r="V443" t="s">
        <v>7101</v>
      </c>
      <c r="W443" t="s">
        <v>7101</v>
      </c>
      <c r="X443" t="s">
        <v>401</v>
      </c>
      <c r="Y443">
        <v>4</v>
      </c>
      <c r="Z443">
        <v>4</v>
      </c>
      <c r="AA443">
        <v>3</v>
      </c>
      <c r="AB443">
        <v>2</v>
      </c>
      <c r="AC443">
        <v>4</v>
      </c>
      <c r="AD443">
        <v>5</v>
      </c>
      <c r="AE443">
        <v>4</v>
      </c>
      <c r="AF443">
        <v>8</v>
      </c>
      <c r="AG443">
        <v>9</v>
      </c>
      <c r="AH443">
        <v>9</v>
      </c>
    </row>
    <row r="444" spans="1:34" x14ac:dyDescent="0.3">
      <c r="A444" s="11" t="s">
        <v>7577</v>
      </c>
      <c r="B444" t="s">
        <v>7111</v>
      </c>
      <c r="C444" t="s">
        <v>7923</v>
      </c>
      <c r="D444">
        <v>15</v>
      </c>
      <c r="E444" t="s">
        <v>7110</v>
      </c>
      <c r="F444" t="s">
        <v>7105</v>
      </c>
      <c r="G444" t="s">
        <v>7102</v>
      </c>
      <c r="H444">
        <v>4</v>
      </c>
      <c r="I444">
        <v>1</v>
      </c>
      <c r="J444" t="s">
        <v>7088</v>
      </c>
      <c r="K444" t="s">
        <v>7106</v>
      </c>
      <c r="L444" t="s">
        <v>7109</v>
      </c>
      <c r="M444" t="s">
        <v>7104</v>
      </c>
      <c r="N444">
        <v>1</v>
      </c>
      <c r="O444">
        <v>2</v>
      </c>
      <c r="P444">
        <v>0</v>
      </c>
      <c r="Q444" t="s">
        <v>401</v>
      </c>
      <c r="R444" t="s">
        <v>7101</v>
      </c>
      <c r="S444" t="s">
        <v>401</v>
      </c>
      <c r="T444" t="s">
        <v>7101</v>
      </c>
      <c r="U444" t="s">
        <v>7101</v>
      </c>
      <c r="V444" t="s">
        <v>7101</v>
      </c>
      <c r="W444" t="s">
        <v>7101</v>
      </c>
      <c r="X444" t="s">
        <v>401</v>
      </c>
      <c r="Y444">
        <v>5</v>
      </c>
      <c r="Z444">
        <v>3</v>
      </c>
      <c r="AA444">
        <v>4</v>
      </c>
      <c r="AB444">
        <v>1</v>
      </c>
      <c r="AC444">
        <v>2</v>
      </c>
      <c r="AD444">
        <v>2</v>
      </c>
      <c r="AE444">
        <v>0</v>
      </c>
      <c r="AF444">
        <v>12</v>
      </c>
      <c r="AG444">
        <v>13</v>
      </c>
      <c r="AH444">
        <v>14</v>
      </c>
    </row>
    <row r="445" spans="1:34" x14ac:dyDescent="0.3">
      <c r="A445" s="11" t="s">
        <v>7578</v>
      </c>
      <c r="B445" t="s">
        <v>7111</v>
      </c>
      <c r="C445" t="s">
        <v>7924</v>
      </c>
      <c r="D445">
        <v>15</v>
      </c>
      <c r="E445" t="s">
        <v>7110</v>
      </c>
      <c r="F445" t="s">
        <v>7105</v>
      </c>
      <c r="G445" t="s">
        <v>7102</v>
      </c>
      <c r="H445">
        <v>4</v>
      </c>
      <c r="I445">
        <v>1</v>
      </c>
      <c r="J445" t="s">
        <v>7088</v>
      </c>
      <c r="K445" t="s">
        <v>7106</v>
      </c>
      <c r="L445" t="s">
        <v>7109</v>
      </c>
      <c r="M445" t="s">
        <v>7104</v>
      </c>
      <c r="N445">
        <v>1</v>
      </c>
      <c r="O445">
        <v>2</v>
      </c>
      <c r="P445">
        <v>0</v>
      </c>
      <c r="Q445" t="s">
        <v>401</v>
      </c>
      <c r="R445" t="s">
        <v>7101</v>
      </c>
      <c r="S445" t="s">
        <v>401</v>
      </c>
      <c r="T445" t="s">
        <v>7101</v>
      </c>
      <c r="U445" t="s">
        <v>7101</v>
      </c>
      <c r="V445" t="s">
        <v>7101</v>
      </c>
      <c r="W445" t="s">
        <v>7101</v>
      </c>
      <c r="X445" t="s">
        <v>401</v>
      </c>
      <c r="Y445">
        <v>5</v>
      </c>
      <c r="Z445">
        <v>3</v>
      </c>
      <c r="AA445">
        <v>4</v>
      </c>
      <c r="AB445">
        <v>1</v>
      </c>
      <c r="AC445">
        <v>2</v>
      </c>
      <c r="AD445">
        <v>2</v>
      </c>
      <c r="AE445">
        <v>7</v>
      </c>
      <c r="AF445">
        <v>7</v>
      </c>
      <c r="AG445">
        <v>9</v>
      </c>
      <c r="AH445">
        <v>8</v>
      </c>
    </row>
    <row r="446" spans="1:34" x14ac:dyDescent="0.3">
      <c r="A446" s="11" t="s">
        <v>7579</v>
      </c>
      <c r="B446" t="s">
        <v>7111</v>
      </c>
      <c r="C446" t="s">
        <v>7923</v>
      </c>
      <c r="D446">
        <v>16</v>
      </c>
      <c r="E446" t="s">
        <v>7110</v>
      </c>
      <c r="F446" t="s">
        <v>7095</v>
      </c>
      <c r="G446" t="s">
        <v>7102</v>
      </c>
      <c r="H446">
        <v>3</v>
      </c>
      <c r="I446">
        <v>4</v>
      </c>
      <c r="J446" t="s">
        <v>7103</v>
      </c>
      <c r="K446" t="s">
        <v>7088</v>
      </c>
      <c r="L446" t="s">
        <v>7103</v>
      </c>
      <c r="M446" t="s">
        <v>7100</v>
      </c>
      <c r="N446">
        <v>3</v>
      </c>
      <c r="O446">
        <v>2</v>
      </c>
      <c r="P446">
        <v>0</v>
      </c>
      <c r="Q446" t="s">
        <v>401</v>
      </c>
      <c r="R446" t="s">
        <v>401</v>
      </c>
      <c r="S446" t="s">
        <v>401</v>
      </c>
      <c r="T446" t="s">
        <v>401</v>
      </c>
      <c r="U446" t="s">
        <v>401</v>
      </c>
      <c r="V446" t="s">
        <v>7101</v>
      </c>
      <c r="W446" t="s">
        <v>401</v>
      </c>
      <c r="X446" t="s">
        <v>401</v>
      </c>
      <c r="Y446">
        <v>3</v>
      </c>
      <c r="Z446">
        <v>4</v>
      </c>
      <c r="AA446">
        <v>5</v>
      </c>
      <c r="AB446">
        <v>1</v>
      </c>
      <c r="AC446">
        <v>2</v>
      </c>
      <c r="AD446">
        <v>5</v>
      </c>
      <c r="AE446">
        <v>4</v>
      </c>
      <c r="AF446">
        <v>9</v>
      </c>
      <c r="AG446">
        <v>10</v>
      </c>
      <c r="AH446">
        <v>11</v>
      </c>
    </row>
    <row r="447" spans="1:34" x14ac:dyDescent="0.3">
      <c r="A447" s="11" t="s">
        <v>7580</v>
      </c>
      <c r="B447" t="s">
        <v>7111</v>
      </c>
      <c r="C447" t="s">
        <v>7924</v>
      </c>
      <c r="D447">
        <v>15</v>
      </c>
      <c r="E447" t="s">
        <v>7110</v>
      </c>
      <c r="F447" t="s">
        <v>7095</v>
      </c>
      <c r="G447" t="s">
        <v>7102</v>
      </c>
      <c r="H447">
        <v>1</v>
      </c>
      <c r="I447">
        <v>1</v>
      </c>
      <c r="J447" t="s">
        <v>7103</v>
      </c>
      <c r="K447" t="s">
        <v>7103</v>
      </c>
      <c r="L447" t="s">
        <v>7099</v>
      </c>
      <c r="M447" t="s">
        <v>7100</v>
      </c>
      <c r="N447">
        <v>4</v>
      </c>
      <c r="O447">
        <v>2</v>
      </c>
      <c r="P447">
        <v>0</v>
      </c>
      <c r="Q447" t="s">
        <v>401</v>
      </c>
      <c r="R447" t="s">
        <v>7101</v>
      </c>
      <c r="S447" t="s">
        <v>401</v>
      </c>
      <c r="T447" t="s">
        <v>7101</v>
      </c>
      <c r="U447" t="s">
        <v>7101</v>
      </c>
      <c r="V447" t="s">
        <v>7101</v>
      </c>
      <c r="W447" t="s">
        <v>401</v>
      </c>
      <c r="X447" t="s">
        <v>7101</v>
      </c>
      <c r="Y447">
        <v>5</v>
      </c>
      <c r="Z447">
        <v>4</v>
      </c>
      <c r="AA447">
        <v>5</v>
      </c>
      <c r="AB447">
        <v>2</v>
      </c>
      <c r="AC447">
        <v>4</v>
      </c>
      <c r="AD447">
        <v>4</v>
      </c>
      <c r="AE447">
        <v>8</v>
      </c>
      <c r="AF447">
        <v>7</v>
      </c>
      <c r="AG447">
        <v>9</v>
      </c>
      <c r="AH447">
        <v>9</v>
      </c>
    </row>
    <row r="448" spans="1:34" x14ac:dyDescent="0.3">
      <c r="A448" s="11" t="s">
        <v>7581</v>
      </c>
      <c r="B448" t="s">
        <v>7111</v>
      </c>
      <c r="C448" t="s">
        <v>7923</v>
      </c>
      <c r="D448">
        <v>15</v>
      </c>
      <c r="E448" t="s">
        <v>7094</v>
      </c>
      <c r="F448" t="s">
        <v>7105</v>
      </c>
      <c r="G448" t="s">
        <v>7102</v>
      </c>
      <c r="H448">
        <v>3</v>
      </c>
      <c r="I448">
        <v>3</v>
      </c>
      <c r="J448" t="s">
        <v>7097</v>
      </c>
      <c r="K448" t="s">
        <v>7097</v>
      </c>
      <c r="L448" t="s">
        <v>7109</v>
      </c>
      <c r="M448" t="s">
        <v>7104</v>
      </c>
      <c r="N448">
        <v>1</v>
      </c>
      <c r="O448">
        <v>2</v>
      </c>
      <c r="P448">
        <v>0</v>
      </c>
      <c r="Q448" t="s">
        <v>401</v>
      </c>
      <c r="R448" t="s">
        <v>7101</v>
      </c>
      <c r="S448" t="s">
        <v>401</v>
      </c>
      <c r="T448" t="s">
        <v>7101</v>
      </c>
      <c r="U448" t="s">
        <v>7101</v>
      </c>
      <c r="V448" t="s">
        <v>7101</v>
      </c>
      <c r="W448" t="s">
        <v>7101</v>
      </c>
      <c r="X448" t="s">
        <v>401</v>
      </c>
      <c r="Y448">
        <v>5</v>
      </c>
      <c r="Z448">
        <v>3</v>
      </c>
      <c r="AA448">
        <v>3</v>
      </c>
      <c r="AB448">
        <v>1</v>
      </c>
      <c r="AC448">
        <v>1</v>
      </c>
      <c r="AD448">
        <v>5</v>
      </c>
      <c r="AE448">
        <v>0</v>
      </c>
      <c r="AF448">
        <v>11</v>
      </c>
      <c r="AG448">
        <v>11</v>
      </c>
      <c r="AH448">
        <v>11</v>
      </c>
    </row>
    <row r="449" spans="1:34" x14ac:dyDescent="0.3">
      <c r="A449" s="11" t="s">
        <v>7582</v>
      </c>
      <c r="B449" t="s">
        <v>7111</v>
      </c>
      <c r="C449" t="s">
        <v>7924</v>
      </c>
      <c r="D449">
        <v>17</v>
      </c>
      <c r="E449" t="s">
        <v>7110</v>
      </c>
      <c r="F449" t="s">
        <v>7095</v>
      </c>
      <c r="G449" t="s">
        <v>7102</v>
      </c>
      <c r="H449">
        <v>2</v>
      </c>
      <c r="I449">
        <v>1</v>
      </c>
      <c r="J449" t="s">
        <v>7103</v>
      </c>
      <c r="K449" t="s">
        <v>7103</v>
      </c>
      <c r="L449" t="s">
        <v>7103</v>
      </c>
      <c r="M449" t="s">
        <v>7100</v>
      </c>
      <c r="N449">
        <v>3</v>
      </c>
      <c r="O449">
        <v>1</v>
      </c>
      <c r="P449">
        <v>0</v>
      </c>
      <c r="Q449" t="s">
        <v>401</v>
      </c>
      <c r="R449" t="s">
        <v>401</v>
      </c>
      <c r="S449" t="s">
        <v>401</v>
      </c>
      <c r="T449" t="s">
        <v>7101</v>
      </c>
      <c r="U449" t="s">
        <v>7101</v>
      </c>
      <c r="V449" t="s">
        <v>401</v>
      </c>
      <c r="W449" t="s">
        <v>401</v>
      </c>
      <c r="X449" t="s">
        <v>7101</v>
      </c>
      <c r="Y449">
        <v>5</v>
      </c>
      <c r="Z449">
        <v>5</v>
      </c>
      <c r="AA449">
        <v>5</v>
      </c>
      <c r="AB449">
        <v>5</v>
      </c>
      <c r="AC449">
        <v>5</v>
      </c>
      <c r="AD449">
        <v>3</v>
      </c>
      <c r="AE449">
        <v>8</v>
      </c>
      <c r="AF449">
        <v>8</v>
      </c>
      <c r="AG449">
        <v>10</v>
      </c>
      <c r="AH449">
        <v>9</v>
      </c>
    </row>
    <row r="450" spans="1:34" x14ac:dyDescent="0.3">
      <c r="A450" s="11" t="s">
        <v>7583</v>
      </c>
      <c r="B450" t="s">
        <v>7111</v>
      </c>
      <c r="C450" t="s">
        <v>7923</v>
      </c>
      <c r="D450">
        <v>16</v>
      </c>
      <c r="E450" t="s">
        <v>7110</v>
      </c>
      <c r="F450" t="s">
        <v>7095</v>
      </c>
      <c r="G450" t="s">
        <v>7102</v>
      </c>
      <c r="H450">
        <v>4</v>
      </c>
      <c r="I450">
        <v>4</v>
      </c>
      <c r="J450" t="s">
        <v>7098</v>
      </c>
      <c r="K450" t="s">
        <v>7098</v>
      </c>
      <c r="L450" t="s">
        <v>7099</v>
      </c>
      <c r="M450" t="s">
        <v>7100</v>
      </c>
      <c r="N450">
        <v>2</v>
      </c>
      <c r="O450">
        <v>3</v>
      </c>
      <c r="P450">
        <v>0</v>
      </c>
      <c r="Q450" t="s">
        <v>401</v>
      </c>
      <c r="R450" t="s">
        <v>401</v>
      </c>
      <c r="S450" t="s">
        <v>401</v>
      </c>
      <c r="T450" t="s">
        <v>7101</v>
      </c>
      <c r="U450" t="s">
        <v>7101</v>
      </c>
      <c r="V450" t="s">
        <v>7101</v>
      </c>
      <c r="W450" t="s">
        <v>7101</v>
      </c>
      <c r="X450" t="s">
        <v>7101</v>
      </c>
      <c r="Y450">
        <v>4</v>
      </c>
      <c r="Z450">
        <v>2</v>
      </c>
      <c r="AA450">
        <v>2</v>
      </c>
      <c r="AB450">
        <v>1</v>
      </c>
      <c r="AC450">
        <v>1</v>
      </c>
      <c r="AD450">
        <v>4</v>
      </c>
      <c r="AE450">
        <v>6</v>
      </c>
      <c r="AF450">
        <v>16</v>
      </c>
      <c r="AG450">
        <v>16</v>
      </c>
      <c r="AH450">
        <v>17</v>
      </c>
    </row>
    <row r="451" spans="1:34" x14ac:dyDescent="0.3">
      <c r="A451" s="11" t="s">
        <v>7584</v>
      </c>
      <c r="B451" t="s">
        <v>7111</v>
      </c>
      <c r="C451" t="s">
        <v>7924</v>
      </c>
      <c r="D451">
        <v>15</v>
      </c>
      <c r="E451" t="s">
        <v>7110</v>
      </c>
      <c r="F451" t="s">
        <v>7095</v>
      </c>
      <c r="G451" t="s">
        <v>7102</v>
      </c>
      <c r="H451">
        <v>1</v>
      </c>
      <c r="I451">
        <v>2</v>
      </c>
      <c r="J451" t="s">
        <v>7103</v>
      </c>
      <c r="K451" t="s">
        <v>7106</v>
      </c>
      <c r="L451" t="s">
        <v>7099</v>
      </c>
      <c r="M451" t="s">
        <v>7100</v>
      </c>
      <c r="N451">
        <v>2</v>
      </c>
      <c r="O451">
        <v>1</v>
      </c>
      <c r="P451">
        <v>0</v>
      </c>
      <c r="Q451" t="s">
        <v>401</v>
      </c>
      <c r="R451" t="s">
        <v>401</v>
      </c>
      <c r="S451" t="s">
        <v>401</v>
      </c>
      <c r="T451" t="s">
        <v>401</v>
      </c>
      <c r="U451" t="s">
        <v>7101</v>
      </c>
      <c r="V451" t="s">
        <v>7101</v>
      </c>
      <c r="W451" t="s">
        <v>401</v>
      </c>
      <c r="X451" t="s">
        <v>401</v>
      </c>
      <c r="Y451">
        <v>5</v>
      </c>
      <c r="Z451">
        <v>1</v>
      </c>
      <c r="AA451">
        <v>2</v>
      </c>
      <c r="AB451">
        <v>1</v>
      </c>
      <c r="AC451">
        <v>1</v>
      </c>
      <c r="AD451">
        <v>1</v>
      </c>
      <c r="AE451">
        <v>3</v>
      </c>
      <c r="AF451">
        <v>11</v>
      </c>
      <c r="AG451">
        <v>13</v>
      </c>
      <c r="AH451">
        <v>13</v>
      </c>
    </row>
    <row r="452" spans="1:34" x14ac:dyDescent="0.3">
      <c r="A452" s="11" t="s">
        <v>7585</v>
      </c>
      <c r="B452" t="s">
        <v>7111</v>
      </c>
      <c r="C452" t="s">
        <v>7923</v>
      </c>
      <c r="D452">
        <v>16</v>
      </c>
      <c r="E452" t="s">
        <v>7110</v>
      </c>
      <c r="F452" t="s">
        <v>7095</v>
      </c>
      <c r="G452" t="s">
        <v>7102</v>
      </c>
      <c r="H452">
        <v>2</v>
      </c>
      <c r="I452">
        <v>3</v>
      </c>
      <c r="J452" t="s">
        <v>7103</v>
      </c>
      <c r="K452" t="s">
        <v>7106</v>
      </c>
      <c r="L452" t="s">
        <v>7099</v>
      </c>
      <c r="M452" t="s">
        <v>7100</v>
      </c>
      <c r="N452">
        <v>3</v>
      </c>
      <c r="O452">
        <v>2</v>
      </c>
      <c r="P452">
        <v>0</v>
      </c>
      <c r="Q452" t="s">
        <v>401</v>
      </c>
      <c r="R452" t="s">
        <v>7101</v>
      </c>
      <c r="S452" t="s">
        <v>401</v>
      </c>
      <c r="T452" t="s">
        <v>401</v>
      </c>
      <c r="U452" t="s">
        <v>7101</v>
      </c>
      <c r="V452" t="s">
        <v>7101</v>
      </c>
      <c r="W452" t="s">
        <v>7101</v>
      </c>
      <c r="X452" t="s">
        <v>401</v>
      </c>
      <c r="Y452">
        <v>4</v>
      </c>
      <c r="Z452">
        <v>5</v>
      </c>
      <c r="AA452">
        <v>4</v>
      </c>
      <c r="AB452">
        <v>1</v>
      </c>
      <c r="AC452">
        <v>2</v>
      </c>
      <c r="AD452">
        <v>1</v>
      </c>
      <c r="AE452">
        <v>2</v>
      </c>
      <c r="AF452">
        <v>15</v>
      </c>
      <c r="AG452">
        <v>15</v>
      </c>
      <c r="AH452">
        <v>15</v>
      </c>
    </row>
    <row r="453" spans="1:34" x14ac:dyDescent="0.3">
      <c r="A453" s="11" t="s">
        <v>7586</v>
      </c>
      <c r="B453" t="s">
        <v>7111</v>
      </c>
      <c r="C453" t="s">
        <v>7924</v>
      </c>
      <c r="D453">
        <v>16</v>
      </c>
      <c r="E453" t="s">
        <v>7110</v>
      </c>
      <c r="F453" t="s">
        <v>7095</v>
      </c>
      <c r="G453" t="s">
        <v>7102</v>
      </c>
      <c r="H453">
        <v>1</v>
      </c>
      <c r="I453">
        <v>2</v>
      </c>
      <c r="J453" t="s">
        <v>7103</v>
      </c>
      <c r="K453" t="s">
        <v>7103</v>
      </c>
      <c r="L453" t="s">
        <v>7099</v>
      </c>
      <c r="M453" t="s">
        <v>7104</v>
      </c>
      <c r="N453">
        <v>2</v>
      </c>
      <c r="O453">
        <v>2</v>
      </c>
      <c r="P453">
        <v>0</v>
      </c>
      <c r="Q453" t="s">
        <v>401</v>
      </c>
      <c r="R453" t="s">
        <v>401</v>
      </c>
      <c r="S453" t="s">
        <v>401</v>
      </c>
      <c r="T453" t="s">
        <v>401</v>
      </c>
      <c r="U453" t="s">
        <v>7101</v>
      </c>
      <c r="V453" t="s">
        <v>7101</v>
      </c>
      <c r="W453" t="s">
        <v>401</v>
      </c>
      <c r="X453" t="s">
        <v>401</v>
      </c>
      <c r="Y453">
        <v>4</v>
      </c>
      <c r="Z453">
        <v>3</v>
      </c>
      <c r="AA453">
        <v>3</v>
      </c>
      <c r="AB453">
        <v>1</v>
      </c>
      <c r="AC453">
        <v>1</v>
      </c>
      <c r="AD453">
        <v>5</v>
      </c>
      <c r="AE453">
        <v>0</v>
      </c>
      <c r="AF453">
        <v>10</v>
      </c>
      <c r="AG453">
        <v>11</v>
      </c>
      <c r="AH453">
        <v>11</v>
      </c>
    </row>
    <row r="454" spans="1:34" x14ac:dyDescent="0.3">
      <c r="A454" s="11" t="s">
        <v>7587</v>
      </c>
      <c r="B454" t="s">
        <v>7111</v>
      </c>
      <c r="C454" t="s">
        <v>7923</v>
      </c>
      <c r="D454">
        <v>16</v>
      </c>
      <c r="E454" t="s">
        <v>7110</v>
      </c>
      <c r="F454" t="s">
        <v>7095</v>
      </c>
      <c r="G454" t="s">
        <v>7102</v>
      </c>
      <c r="H454">
        <v>2</v>
      </c>
      <c r="I454">
        <v>2</v>
      </c>
      <c r="J454" t="s">
        <v>7103</v>
      </c>
      <c r="K454" t="s">
        <v>7103</v>
      </c>
      <c r="L454" t="s">
        <v>7099</v>
      </c>
      <c r="M454" t="s">
        <v>7100</v>
      </c>
      <c r="N454">
        <v>3</v>
      </c>
      <c r="O454">
        <v>2</v>
      </c>
      <c r="P454">
        <v>0</v>
      </c>
      <c r="Q454" t="s">
        <v>401</v>
      </c>
      <c r="R454" t="s">
        <v>7101</v>
      </c>
      <c r="S454" t="s">
        <v>401</v>
      </c>
      <c r="T454" t="s">
        <v>401</v>
      </c>
      <c r="U454" t="s">
        <v>7101</v>
      </c>
      <c r="V454" t="s">
        <v>7101</v>
      </c>
      <c r="W454" t="s">
        <v>7101</v>
      </c>
      <c r="X454" t="s">
        <v>401</v>
      </c>
      <c r="Y454">
        <v>4</v>
      </c>
      <c r="Z454">
        <v>4</v>
      </c>
      <c r="AA454">
        <v>5</v>
      </c>
      <c r="AB454">
        <v>1</v>
      </c>
      <c r="AC454">
        <v>1</v>
      </c>
      <c r="AD454">
        <v>4</v>
      </c>
      <c r="AE454">
        <v>4</v>
      </c>
      <c r="AF454">
        <v>9</v>
      </c>
      <c r="AG454">
        <v>10</v>
      </c>
      <c r="AH454">
        <v>11</v>
      </c>
    </row>
    <row r="455" spans="1:34" x14ac:dyDescent="0.3">
      <c r="A455" s="11" t="s">
        <v>7588</v>
      </c>
      <c r="B455" t="s">
        <v>7111</v>
      </c>
      <c r="C455" t="s">
        <v>7924</v>
      </c>
      <c r="D455">
        <v>16</v>
      </c>
      <c r="E455" t="s">
        <v>7094</v>
      </c>
      <c r="F455" t="s">
        <v>7095</v>
      </c>
      <c r="G455" t="s">
        <v>7102</v>
      </c>
      <c r="H455">
        <v>1</v>
      </c>
      <c r="I455">
        <v>2</v>
      </c>
      <c r="J455" t="s">
        <v>7103</v>
      </c>
      <c r="K455" t="s">
        <v>7106</v>
      </c>
      <c r="L455" t="s">
        <v>7099</v>
      </c>
      <c r="M455" t="s">
        <v>7100</v>
      </c>
      <c r="N455">
        <v>1</v>
      </c>
      <c r="O455">
        <v>3</v>
      </c>
      <c r="P455">
        <v>1</v>
      </c>
      <c r="Q455" t="s">
        <v>401</v>
      </c>
      <c r="R455" t="s">
        <v>7101</v>
      </c>
      <c r="S455" t="s">
        <v>401</v>
      </c>
      <c r="T455" t="s">
        <v>401</v>
      </c>
      <c r="U455" t="s">
        <v>7101</v>
      </c>
      <c r="V455" t="s">
        <v>7101</v>
      </c>
      <c r="W455" t="s">
        <v>401</v>
      </c>
      <c r="X455" t="s">
        <v>401</v>
      </c>
      <c r="Y455">
        <v>1</v>
      </c>
      <c r="Z455">
        <v>3</v>
      </c>
      <c r="AA455">
        <v>2</v>
      </c>
      <c r="AB455">
        <v>1</v>
      </c>
      <c r="AC455">
        <v>2</v>
      </c>
      <c r="AD455">
        <v>4</v>
      </c>
      <c r="AE455">
        <v>0</v>
      </c>
      <c r="AF455">
        <v>10</v>
      </c>
      <c r="AG455">
        <v>8</v>
      </c>
      <c r="AH455">
        <v>8</v>
      </c>
    </row>
    <row r="456" spans="1:34" x14ac:dyDescent="0.3">
      <c r="A456" s="11" t="s">
        <v>7589</v>
      </c>
      <c r="B456" t="s">
        <v>7111</v>
      </c>
      <c r="C456" t="s">
        <v>7923</v>
      </c>
      <c r="D456">
        <v>16</v>
      </c>
      <c r="E456" t="s">
        <v>7094</v>
      </c>
      <c r="F456" t="s">
        <v>7095</v>
      </c>
      <c r="G456" t="s">
        <v>7102</v>
      </c>
      <c r="H456">
        <v>1</v>
      </c>
      <c r="I456">
        <v>2</v>
      </c>
      <c r="J456" t="s">
        <v>7103</v>
      </c>
      <c r="K456" t="s">
        <v>7106</v>
      </c>
      <c r="L456" t="s">
        <v>7099</v>
      </c>
      <c r="M456" t="s">
        <v>7100</v>
      </c>
      <c r="N456">
        <v>1</v>
      </c>
      <c r="O456">
        <v>3</v>
      </c>
      <c r="P456">
        <v>1</v>
      </c>
      <c r="Q456" t="s">
        <v>401</v>
      </c>
      <c r="R456" t="s">
        <v>7101</v>
      </c>
      <c r="S456" t="s">
        <v>401</v>
      </c>
      <c r="T456" t="s">
        <v>401</v>
      </c>
      <c r="U456" t="s">
        <v>7101</v>
      </c>
      <c r="V456" t="s">
        <v>7101</v>
      </c>
      <c r="W456" t="s">
        <v>401</v>
      </c>
      <c r="X456" t="s">
        <v>401</v>
      </c>
      <c r="Y456">
        <v>1</v>
      </c>
      <c r="Z456">
        <v>3</v>
      </c>
      <c r="AA456">
        <v>2</v>
      </c>
      <c r="AB456">
        <v>1</v>
      </c>
      <c r="AC456">
        <v>2</v>
      </c>
      <c r="AD456">
        <v>4</v>
      </c>
      <c r="AE456">
        <v>3</v>
      </c>
      <c r="AF456">
        <v>9</v>
      </c>
      <c r="AG456">
        <v>8</v>
      </c>
      <c r="AH456">
        <v>8</v>
      </c>
    </row>
    <row r="457" spans="1:34" x14ac:dyDescent="0.3">
      <c r="A457" s="11" t="s">
        <v>7590</v>
      </c>
      <c r="B457" t="s">
        <v>7111</v>
      </c>
      <c r="C457" t="s">
        <v>7924</v>
      </c>
      <c r="D457">
        <v>15</v>
      </c>
      <c r="E457" t="s">
        <v>7094</v>
      </c>
      <c r="F457" t="s">
        <v>7095</v>
      </c>
      <c r="G457" t="s">
        <v>7102</v>
      </c>
      <c r="H457">
        <v>2</v>
      </c>
      <c r="I457">
        <v>1</v>
      </c>
      <c r="J457" t="s">
        <v>7097</v>
      </c>
      <c r="K457" t="s">
        <v>7103</v>
      </c>
      <c r="L457" t="s">
        <v>7107</v>
      </c>
      <c r="M457" t="s">
        <v>7100</v>
      </c>
      <c r="N457">
        <v>1</v>
      </c>
      <c r="O457">
        <v>2</v>
      </c>
      <c r="P457">
        <v>0</v>
      </c>
      <c r="Q457" t="s">
        <v>7101</v>
      </c>
      <c r="R457" t="s">
        <v>7101</v>
      </c>
      <c r="S457" t="s">
        <v>401</v>
      </c>
      <c r="T457" t="s">
        <v>401</v>
      </c>
      <c r="U457" t="s">
        <v>401</v>
      </c>
      <c r="V457" t="s">
        <v>7101</v>
      </c>
      <c r="W457" t="s">
        <v>7101</v>
      </c>
      <c r="X457" t="s">
        <v>401</v>
      </c>
      <c r="Y457">
        <v>4</v>
      </c>
      <c r="Z457">
        <v>4</v>
      </c>
      <c r="AA457">
        <v>2</v>
      </c>
      <c r="AB457">
        <v>3</v>
      </c>
      <c r="AC457">
        <v>3</v>
      </c>
      <c r="AD457">
        <v>2</v>
      </c>
      <c r="AE457">
        <v>0</v>
      </c>
      <c r="AF457">
        <v>9</v>
      </c>
      <c r="AG457">
        <v>10</v>
      </c>
      <c r="AH457">
        <v>9</v>
      </c>
    </row>
    <row r="458" spans="1:34" x14ac:dyDescent="0.3">
      <c r="A458" s="11" t="s">
        <v>7591</v>
      </c>
      <c r="B458" t="s">
        <v>7111</v>
      </c>
      <c r="C458" t="s">
        <v>7923</v>
      </c>
      <c r="D458">
        <v>16</v>
      </c>
      <c r="E458" t="s">
        <v>7094</v>
      </c>
      <c r="F458" t="s">
        <v>7095</v>
      </c>
      <c r="G458" t="s">
        <v>7102</v>
      </c>
      <c r="H458">
        <v>1</v>
      </c>
      <c r="I458">
        <v>1</v>
      </c>
      <c r="J458" t="s">
        <v>7097</v>
      </c>
      <c r="K458" t="s">
        <v>7103</v>
      </c>
      <c r="L458" t="s">
        <v>7099</v>
      </c>
      <c r="M458" t="s">
        <v>7104</v>
      </c>
      <c r="N458">
        <v>1</v>
      </c>
      <c r="O458">
        <v>2</v>
      </c>
      <c r="P458">
        <v>0</v>
      </c>
      <c r="Q458" t="s">
        <v>401</v>
      </c>
      <c r="R458" t="s">
        <v>7101</v>
      </c>
      <c r="S458" t="s">
        <v>401</v>
      </c>
      <c r="T458" t="s">
        <v>401</v>
      </c>
      <c r="U458" t="s">
        <v>401</v>
      </c>
      <c r="V458" t="s">
        <v>7101</v>
      </c>
      <c r="W458" t="s">
        <v>401</v>
      </c>
      <c r="X458" t="s">
        <v>7101</v>
      </c>
      <c r="Y458">
        <v>5</v>
      </c>
      <c r="Z458">
        <v>4</v>
      </c>
      <c r="AA458">
        <v>3</v>
      </c>
      <c r="AB458">
        <v>2</v>
      </c>
      <c r="AC458">
        <v>1</v>
      </c>
      <c r="AD458">
        <v>2</v>
      </c>
      <c r="AE458">
        <v>0</v>
      </c>
      <c r="AF458">
        <v>13</v>
      </c>
      <c r="AG458">
        <v>14</v>
      </c>
      <c r="AH458">
        <v>15</v>
      </c>
    </row>
    <row r="459" spans="1:34" x14ac:dyDescent="0.3">
      <c r="A459" s="11" t="s">
        <v>7592</v>
      </c>
      <c r="B459" t="s">
        <v>7111</v>
      </c>
      <c r="C459" t="s">
        <v>7924</v>
      </c>
      <c r="D459">
        <v>17</v>
      </c>
      <c r="E459" t="s">
        <v>7110</v>
      </c>
      <c r="F459" t="s">
        <v>7105</v>
      </c>
      <c r="G459" t="s">
        <v>7102</v>
      </c>
      <c r="H459">
        <v>1</v>
      </c>
      <c r="I459">
        <v>2</v>
      </c>
      <c r="J459" t="s">
        <v>7097</v>
      </c>
      <c r="K459" t="s">
        <v>7106</v>
      </c>
      <c r="L459" t="s">
        <v>7109</v>
      </c>
      <c r="M459" t="s">
        <v>7100</v>
      </c>
      <c r="N459">
        <v>1</v>
      </c>
      <c r="O459">
        <v>1</v>
      </c>
      <c r="P459">
        <v>0</v>
      </c>
      <c r="Q459" t="s">
        <v>401</v>
      </c>
      <c r="R459" t="s">
        <v>7101</v>
      </c>
      <c r="S459" t="s">
        <v>401</v>
      </c>
      <c r="T459" t="s">
        <v>7101</v>
      </c>
      <c r="U459" t="s">
        <v>7101</v>
      </c>
      <c r="V459" t="s">
        <v>7101</v>
      </c>
      <c r="W459" t="s">
        <v>7101</v>
      </c>
      <c r="X459" t="s">
        <v>401</v>
      </c>
      <c r="Y459">
        <v>5</v>
      </c>
      <c r="Z459">
        <v>5</v>
      </c>
      <c r="AA459">
        <v>5</v>
      </c>
      <c r="AB459">
        <v>5</v>
      </c>
      <c r="AC459">
        <v>5</v>
      </c>
      <c r="AD459">
        <v>3</v>
      </c>
      <c r="AE459">
        <v>4</v>
      </c>
      <c r="AF459">
        <v>10</v>
      </c>
      <c r="AG459">
        <v>11</v>
      </c>
      <c r="AH459">
        <v>11</v>
      </c>
    </row>
    <row r="460" spans="1:34" x14ac:dyDescent="0.3">
      <c r="A460" s="11" t="s">
        <v>7593</v>
      </c>
      <c r="B460" t="s">
        <v>7111</v>
      </c>
      <c r="C460" t="s">
        <v>7923</v>
      </c>
      <c r="D460">
        <v>16</v>
      </c>
      <c r="E460" t="s">
        <v>7110</v>
      </c>
      <c r="F460" t="s">
        <v>7095</v>
      </c>
      <c r="G460" t="s">
        <v>7102</v>
      </c>
      <c r="H460">
        <v>1</v>
      </c>
      <c r="I460">
        <v>1</v>
      </c>
      <c r="J460" t="s">
        <v>7103</v>
      </c>
      <c r="K460" t="s">
        <v>7103</v>
      </c>
      <c r="L460" t="s">
        <v>7107</v>
      </c>
      <c r="M460" t="s">
        <v>7104</v>
      </c>
      <c r="N460">
        <v>4</v>
      </c>
      <c r="O460">
        <v>4</v>
      </c>
      <c r="P460">
        <v>0</v>
      </c>
      <c r="Q460" t="s">
        <v>401</v>
      </c>
      <c r="R460" t="s">
        <v>7101</v>
      </c>
      <c r="S460" t="s">
        <v>401</v>
      </c>
      <c r="T460" t="s">
        <v>401</v>
      </c>
      <c r="U460" t="s">
        <v>401</v>
      </c>
      <c r="V460" t="s">
        <v>7101</v>
      </c>
      <c r="W460" t="s">
        <v>7101</v>
      </c>
      <c r="X460" t="s">
        <v>401</v>
      </c>
      <c r="Y460">
        <v>4</v>
      </c>
      <c r="Z460">
        <v>3</v>
      </c>
      <c r="AA460">
        <v>2</v>
      </c>
      <c r="AB460">
        <v>1</v>
      </c>
      <c r="AC460">
        <v>1</v>
      </c>
      <c r="AD460">
        <v>1</v>
      </c>
      <c r="AE460">
        <v>0</v>
      </c>
      <c r="AF460">
        <v>13</v>
      </c>
      <c r="AG460">
        <v>10</v>
      </c>
      <c r="AH460">
        <v>13</v>
      </c>
    </row>
    <row r="461" spans="1:34" x14ac:dyDescent="0.3">
      <c r="A461" s="11" t="s">
        <v>7594</v>
      </c>
      <c r="B461" t="s">
        <v>7111</v>
      </c>
      <c r="C461" t="s">
        <v>7924</v>
      </c>
      <c r="D461">
        <v>16</v>
      </c>
      <c r="E461" t="s">
        <v>7110</v>
      </c>
      <c r="F461" t="s">
        <v>7095</v>
      </c>
      <c r="G461" t="s">
        <v>7102</v>
      </c>
      <c r="H461">
        <v>1</v>
      </c>
      <c r="I461">
        <v>1</v>
      </c>
      <c r="J461" t="s">
        <v>7097</v>
      </c>
      <c r="K461" t="s">
        <v>7103</v>
      </c>
      <c r="L461" t="s">
        <v>7103</v>
      </c>
      <c r="M461" t="s">
        <v>7104</v>
      </c>
      <c r="N461">
        <v>4</v>
      </c>
      <c r="O461">
        <v>3</v>
      </c>
      <c r="P461">
        <v>0</v>
      </c>
      <c r="Q461" t="s">
        <v>7101</v>
      </c>
      <c r="R461" t="s">
        <v>7101</v>
      </c>
      <c r="S461" t="s">
        <v>401</v>
      </c>
      <c r="T461" t="s">
        <v>401</v>
      </c>
      <c r="U461" t="s">
        <v>7101</v>
      </c>
      <c r="V461" t="s">
        <v>7101</v>
      </c>
      <c r="W461" t="s">
        <v>401</v>
      </c>
      <c r="X461" t="s">
        <v>401</v>
      </c>
      <c r="Y461">
        <v>4</v>
      </c>
      <c r="Z461">
        <v>4</v>
      </c>
      <c r="AA461">
        <v>3</v>
      </c>
      <c r="AB461">
        <v>1</v>
      </c>
      <c r="AC461">
        <v>1</v>
      </c>
      <c r="AD461">
        <v>5</v>
      </c>
      <c r="AE461">
        <v>2</v>
      </c>
      <c r="AF461">
        <v>10</v>
      </c>
      <c r="AG461">
        <v>9</v>
      </c>
      <c r="AH461">
        <v>10</v>
      </c>
    </row>
    <row r="462" spans="1:34" x14ac:dyDescent="0.3">
      <c r="A462" s="11" t="s">
        <v>7595</v>
      </c>
      <c r="B462" t="s">
        <v>7111</v>
      </c>
      <c r="C462" t="s">
        <v>7923</v>
      </c>
      <c r="D462">
        <v>15</v>
      </c>
      <c r="E462" t="s">
        <v>7110</v>
      </c>
      <c r="F462" t="s">
        <v>7095</v>
      </c>
      <c r="G462" t="s">
        <v>7102</v>
      </c>
      <c r="H462">
        <v>1</v>
      </c>
      <c r="I462">
        <v>1</v>
      </c>
      <c r="J462" t="s">
        <v>7097</v>
      </c>
      <c r="K462" t="s">
        <v>7103</v>
      </c>
      <c r="L462" t="s">
        <v>7107</v>
      </c>
      <c r="M462" t="s">
        <v>7104</v>
      </c>
      <c r="N462">
        <v>2</v>
      </c>
      <c r="O462">
        <v>2</v>
      </c>
      <c r="P462">
        <v>0</v>
      </c>
      <c r="Q462" t="s">
        <v>401</v>
      </c>
      <c r="R462" t="s">
        <v>7101</v>
      </c>
      <c r="S462" t="s">
        <v>401</v>
      </c>
      <c r="T462" t="s">
        <v>7101</v>
      </c>
      <c r="U462" t="s">
        <v>7101</v>
      </c>
      <c r="V462" t="s">
        <v>7101</v>
      </c>
      <c r="W462" t="s">
        <v>7101</v>
      </c>
      <c r="X462" t="s">
        <v>401</v>
      </c>
      <c r="Y462">
        <v>4</v>
      </c>
      <c r="Z462">
        <v>3</v>
      </c>
      <c r="AA462">
        <v>3</v>
      </c>
      <c r="AB462">
        <v>1</v>
      </c>
      <c r="AC462">
        <v>1</v>
      </c>
      <c r="AD462">
        <v>2</v>
      </c>
      <c r="AE462">
        <v>1</v>
      </c>
      <c r="AF462">
        <v>11</v>
      </c>
      <c r="AG462">
        <v>10</v>
      </c>
      <c r="AH462">
        <v>11</v>
      </c>
    </row>
    <row r="463" spans="1:34" x14ac:dyDescent="0.3">
      <c r="A463" s="11" t="s">
        <v>7596</v>
      </c>
      <c r="B463" t="s">
        <v>7111</v>
      </c>
      <c r="C463" t="s">
        <v>7924</v>
      </c>
      <c r="D463">
        <v>16</v>
      </c>
      <c r="E463" t="s">
        <v>7110</v>
      </c>
      <c r="F463" t="s">
        <v>7095</v>
      </c>
      <c r="G463" t="s">
        <v>7102</v>
      </c>
      <c r="H463">
        <v>1</v>
      </c>
      <c r="I463">
        <v>1</v>
      </c>
      <c r="J463" t="s">
        <v>7097</v>
      </c>
      <c r="K463" t="s">
        <v>7103</v>
      </c>
      <c r="L463" t="s">
        <v>7103</v>
      </c>
      <c r="M463" t="s">
        <v>7100</v>
      </c>
      <c r="N463">
        <v>2</v>
      </c>
      <c r="O463">
        <v>1</v>
      </c>
      <c r="P463">
        <v>0</v>
      </c>
      <c r="Q463" t="s">
        <v>401</v>
      </c>
      <c r="R463" t="s">
        <v>401</v>
      </c>
      <c r="S463" t="s">
        <v>401</v>
      </c>
      <c r="T463" t="s">
        <v>7101</v>
      </c>
      <c r="U463" t="s">
        <v>7101</v>
      </c>
      <c r="V463" t="s">
        <v>7101</v>
      </c>
      <c r="W463" t="s">
        <v>7101</v>
      </c>
      <c r="X463" t="s">
        <v>7101</v>
      </c>
      <c r="Y463">
        <v>4</v>
      </c>
      <c r="Z463">
        <v>2</v>
      </c>
      <c r="AA463">
        <v>2</v>
      </c>
      <c r="AB463">
        <v>4</v>
      </c>
      <c r="AC463">
        <v>3</v>
      </c>
      <c r="AD463">
        <v>2</v>
      </c>
      <c r="AE463">
        <v>0</v>
      </c>
      <c r="AF463">
        <v>13</v>
      </c>
      <c r="AG463">
        <v>12</v>
      </c>
      <c r="AH463">
        <v>14</v>
      </c>
    </row>
    <row r="464" spans="1:34" x14ac:dyDescent="0.3">
      <c r="A464" s="11" t="s">
        <v>7597</v>
      </c>
      <c r="B464" t="s">
        <v>7111</v>
      </c>
      <c r="C464" t="s">
        <v>7923</v>
      </c>
      <c r="D464">
        <v>15</v>
      </c>
      <c r="E464" t="s">
        <v>7110</v>
      </c>
      <c r="F464" t="s">
        <v>7095</v>
      </c>
      <c r="G464" t="s">
        <v>7102</v>
      </c>
      <c r="H464">
        <v>1</v>
      </c>
      <c r="I464">
        <v>1</v>
      </c>
      <c r="J464" t="s">
        <v>7097</v>
      </c>
      <c r="K464" t="s">
        <v>7097</v>
      </c>
      <c r="L464" t="s">
        <v>7099</v>
      </c>
      <c r="M464" t="s">
        <v>7104</v>
      </c>
      <c r="N464">
        <v>3</v>
      </c>
      <c r="O464">
        <v>2</v>
      </c>
      <c r="P464">
        <v>0</v>
      </c>
      <c r="Q464" t="s">
        <v>401</v>
      </c>
      <c r="R464" t="s">
        <v>7101</v>
      </c>
      <c r="S464" t="s">
        <v>401</v>
      </c>
      <c r="T464" t="s">
        <v>401</v>
      </c>
      <c r="U464" t="s">
        <v>7101</v>
      </c>
      <c r="V464" t="s">
        <v>7101</v>
      </c>
      <c r="W464" t="s">
        <v>401</v>
      </c>
      <c r="X464" t="s">
        <v>401</v>
      </c>
      <c r="Y464">
        <v>4</v>
      </c>
      <c r="Z464">
        <v>2</v>
      </c>
      <c r="AA464">
        <v>1</v>
      </c>
      <c r="AB464">
        <v>1</v>
      </c>
      <c r="AC464">
        <v>2</v>
      </c>
      <c r="AD464">
        <v>2</v>
      </c>
      <c r="AE464">
        <v>0</v>
      </c>
      <c r="AF464">
        <v>13</v>
      </c>
      <c r="AG464">
        <v>14</v>
      </c>
      <c r="AH464">
        <v>14</v>
      </c>
    </row>
    <row r="465" spans="1:34" x14ac:dyDescent="0.3">
      <c r="A465" s="11" t="s">
        <v>7598</v>
      </c>
      <c r="B465" t="s">
        <v>7111</v>
      </c>
      <c r="C465" t="s">
        <v>7924</v>
      </c>
      <c r="D465">
        <v>15</v>
      </c>
      <c r="E465" t="s">
        <v>7110</v>
      </c>
      <c r="F465" t="s">
        <v>7105</v>
      </c>
      <c r="G465" t="s">
        <v>7102</v>
      </c>
      <c r="H465">
        <v>2</v>
      </c>
      <c r="I465">
        <v>2</v>
      </c>
      <c r="J465" t="s">
        <v>7103</v>
      </c>
      <c r="K465" t="s">
        <v>7103</v>
      </c>
      <c r="L465" t="s">
        <v>7103</v>
      </c>
      <c r="M465" t="s">
        <v>7104</v>
      </c>
      <c r="N465">
        <v>1</v>
      </c>
      <c r="O465">
        <v>3</v>
      </c>
      <c r="P465">
        <v>0</v>
      </c>
      <c r="Q465" t="s">
        <v>7101</v>
      </c>
      <c r="R465" t="s">
        <v>7101</v>
      </c>
      <c r="S465" t="s">
        <v>401</v>
      </c>
      <c r="T465" t="s">
        <v>401</v>
      </c>
      <c r="U465" t="s">
        <v>7101</v>
      </c>
      <c r="V465" t="s">
        <v>7101</v>
      </c>
      <c r="W465" t="s">
        <v>401</v>
      </c>
      <c r="X465" t="s">
        <v>401</v>
      </c>
      <c r="Y465">
        <v>4</v>
      </c>
      <c r="Z465">
        <v>4</v>
      </c>
      <c r="AA465">
        <v>3</v>
      </c>
      <c r="AB465">
        <v>2</v>
      </c>
      <c r="AC465">
        <v>2</v>
      </c>
      <c r="AD465">
        <v>5</v>
      </c>
      <c r="AE465">
        <v>2</v>
      </c>
      <c r="AF465">
        <v>14</v>
      </c>
      <c r="AG465">
        <v>11</v>
      </c>
      <c r="AH465">
        <v>12</v>
      </c>
    </row>
    <row r="466" spans="1:34" x14ac:dyDescent="0.3">
      <c r="A466" s="11" t="s">
        <v>7599</v>
      </c>
      <c r="B466" t="s">
        <v>7111</v>
      </c>
      <c r="C466" t="s">
        <v>7923</v>
      </c>
      <c r="D466">
        <v>16</v>
      </c>
      <c r="E466" t="s">
        <v>7110</v>
      </c>
      <c r="F466" t="s">
        <v>7095</v>
      </c>
      <c r="G466" t="s">
        <v>7102</v>
      </c>
      <c r="H466">
        <v>1</v>
      </c>
      <c r="I466">
        <v>1</v>
      </c>
      <c r="J466" t="s">
        <v>7097</v>
      </c>
      <c r="K466" t="s">
        <v>7103</v>
      </c>
      <c r="L466" t="s">
        <v>7103</v>
      </c>
      <c r="M466" t="s">
        <v>7104</v>
      </c>
      <c r="N466">
        <v>2</v>
      </c>
      <c r="O466">
        <v>1</v>
      </c>
      <c r="P466">
        <v>0</v>
      </c>
      <c r="Q466" t="s">
        <v>401</v>
      </c>
      <c r="R466" t="s">
        <v>401</v>
      </c>
      <c r="S466" t="s">
        <v>401</v>
      </c>
      <c r="T466" t="s">
        <v>7101</v>
      </c>
      <c r="U466" t="s">
        <v>7101</v>
      </c>
      <c r="V466" t="s">
        <v>7101</v>
      </c>
      <c r="W466" t="s">
        <v>401</v>
      </c>
      <c r="X466" t="s">
        <v>401</v>
      </c>
      <c r="Y466">
        <v>3</v>
      </c>
      <c r="Z466">
        <v>4</v>
      </c>
      <c r="AA466">
        <v>4</v>
      </c>
      <c r="AB466">
        <v>3</v>
      </c>
      <c r="AC466">
        <v>4</v>
      </c>
      <c r="AD466">
        <v>5</v>
      </c>
      <c r="AE466">
        <v>6</v>
      </c>
      <c r="AF466">
        <v>11</v>
      </c>
      <c r="AG466">
        <v>11</v>
      </c>
      <c r="AH466">
        <v>11</v>
      </c>
    </row>
    <row r="467" spans="1:34" x14ac:dyDescent="0.3">
      <c r="A467" s="11" t="s">
        <v>7600</v>
      </c>
      <c r="B467" t="s">
        <v>7111</v>
      </c>
      <c r="C467" t="s">
        <v>7924</v>
      </c>
      <c r="D467">
        <v>18</v>
      </c>
      <c r="E467" t="s">
        <v>7094</v>
      </c>
      <c r="F467" t="s">
        <v>7095</v>
      </c>
      <c r="G467" t="s">
        <v>7102</v>
      </c>
      <c r="H467">
        <v>1</v>
      </c>
      <c r="I467">
        <v>2</v>
      </c>
      <c r="J467" t="s">
        <v>7103</v>
      </c>
      <c r="K467" t="s">
        <v>7103</v>
      </c>
      <c r="L467" t="s">
        <v>7099</v>
      </c>
      <c r="M467" t="s">
        <v>7104</v>
      </c>
      <c r="N467">
        <v>1</v>
      </c>
      <c r="O467">
        <v>2</v>
      </c>
      <c r="P467">
        <v>1</v>
      </c>
      <c r="Q467" t="s">
        <v>401</v>
      </c>
      <c r="R467" t="s">
        <v>7101</v>
      </c>
      <c r="S467" t="s">
        <v>401</v>
      </c>
      <c r="T467" t="s">
        <v>7101</v>
      </c>
      <c r="U467" t="s">
        <v>7101</v>
      </c>
      <c r="V467" t="s">
        <v>7101</v>
      </c>
      <c r="W467" t="s">
        <v>7101</v>
      </c>
      <c r="X467" t="s">
        <v>7101</v>
      </c>
      <c r="Y467">
        <v>3</v>
      </c>
      <c r="Z467">
        <v>4</v>
      </c>
      <c r="AA467">
        <v>4</v>
      </c>
      <c r="AB467">
        <v>2</v>
      </c>
      <c r="AC467">
        <v>3</v>
      </c>
      <c r="AD467">
        <v>5</v>
      </c>
      <c r="AE467">
        <v>9</v>
      </c>
      <c r="AF467">
        <v>9</v>
      </c>
      <c r="AG467">
        <v>8</v>
      </c>
      <c r="AH467">
        <v>8</v>
      </c>
    </row>
    <row r="468" spans="1:34" x14ac:dyDescent="0.3">
      <c r="A468" s="11" t="s">
        <v>7601</v>
      </c>
      <c r="B468" t="s">
        <v>7111</v>
      </c>
      <c r="C468" t="s">
        <v>7923</v>
      </c>
      <c r="D468">
        <v>15</v>
      </c>
      <c r="E468" t="s">
        <v>7094</v>
      </c>
      <c r="F468" t="s">
        <v>7095</v>
      </c>
      <c r="G468" t="s">
        <v>7102</v>
      </c>
      <c r="H468">
        <v>3</v>
      </c>
      <c r="I468">
        <v>1</v>
      </c>
      <c r="J468" t="s">
        <v>7103</v>
      </c>
      <c r="K468" t="s">
        <v>7106</v>
      </c>
      <c r="L468" t="s">
        <v>7107</v>
      </c>
      <c r="M468" t="s">
        <v>7100</v>
      </c>
      <c r="N468">
        <v>2</v>
      </c>
      <c r="O468">
        <v>1</v>
      </c>
      <c r="P468">
        <v>0</v>
      </c>
      <c r="Q468" t="s">
        <v>401</v>
      </c>
      <c r="R468" t="s">
        <v>7101</v>
      </c>
      <c r="S468" t="s">
        <v>401</v>
      </c>
      <c r="T468" t="s">
        <v>401</v>
      </c>
      <c r="U468" t="s">
        <v>7101</v>
      </c>
      <c r="V468" t="s">
        <v>7101</v>
      </c>
      <c r="W468" t="s">
        <v>401</v>
      </c>
      <c r="X468" t="s">
        <v>401</v>
      </c>
      <c r="Y468">
        <v>3</v>
      </c>
      <c r="Z468">
        <v>2</v>
      </c>
      <c r="AA468">
        <v>3</v>
      </c>
      <c r="AB468">
        <v>1</v>
      </c>
      <c r="AC468">
        <v>3</v>
      </c>
      <c r="AD468">
        <v>4</v>
      </c>
      <c r="AE468">
        <v>0</v>
      </c>
      <c r="AF468">
        <v>10</v>
      </c>
      <c r="AG468">
        <v>9</v>
      </c>
      <c r="AH468">
        <v>11</v>
      </c>
    </row>
    <row r="469" spans="1:34" x14ac:dyDescent="0.3">
      <c r="A469" s="11" t="s">
        <v>7602</v>
      </c>
      <c r="B469" t="s">
        <v>7111</v>
      </c>
      <c r="C469" t="s">
        <v>7924</v>
      </c>
      <c r="D469">
        <v>16</v>
      </c>
      <c r="E469" t="s">
        <v>7110</v>
      </c>
      <c r="F469" t="s">
        <v>7095</v>
      </c>
      <c r="G469" t="s">
        <v>7102</v>
      </c>
      <c r="H469">
        <v>2</v>
      </c>
      <c r="I469">
        <v>2</v>
      </c>
      <c r="J469" t="s">
        <v>7103</v>
      </c>
      <c r="K469" t="s">
        <v>7106</v>
      </c>
      <c r="L469" t="s">
        <v>7099</v>
      </c>
      <c r="M469" t="s">
        <v>7104</v>
      </c>
      <c r="N469">
        <v>3</v>
      </c>
      <c r="O469">
        <v>2</v>
      </c>
      <c r="P469">
        <v>0</v>
      </c>
      <c r="Q469" t="s">
        <v>401</v>
      </c>
      <c r="R469" t="s">
        <v>7101</v>
      </c>
      <c r="S469" t="s">
        <v>401</v>
      </c>
      <c r="T469" t="s">
        <v>7101</v>
      </c>
      <c r="U469" t="s">
        <v>7101</v>
      </c>
      <c r="V469" t="s">
        <v>7101</v>
      </c>
      <c r="W469" t="s">
        <v>7101</v>
      </c>
      <c r="X469" t="s">
        <v>401</v>
      </c>
      <c r="Y469">
        <v>5</v>
      </c>
      <c r="Z469">
        <v>3</v>
      </c>
      <c r="AA469">
        <v>4</v>
      </c>
      <c r="AB469">
        <v>1</v>
      </c>
      <c r="AC469">
        <v>1</v>
      </c>
      <c r="AD469">
        <v>2</v>
      </c>
      <c r="AE469">
        <v>1</v>
      </c>
      <c r="AF469">
        <v>14</v>
      </c>
      <c r="AG469">
        <v>13</v>
      </c>
      <c r="AH469">
        <v>14</v>
      </c>
    </row>
    <row r="470" spans="1:34" x14ac:dyDescent="0.3">
      <c r="A470" s="11" t="s">
        <v>7603</v>
      </c>
      <c r="B470" t="s">
        <v>7111</v>
      </c>
      <c r="C470" t="s">
        <v>7923</v>
      </c>
      <c r="D470">
        <v>15</v>
      </c>
      <c r="E470" t="s">
        <v>7094</v>
      </c>
      <c r="F470" t="s">
        <v>7095</v>
      </c>
      <c r="G470" t="s">
        <v>7102</v>
      </c>
      <c r="H470">
        <v>2</v>
      </c>
      <c r="I470">
        <v>2</v>
      </c>
      <c r="J470" t="s">
        <v>7088</v>
      </c>
      <c r="K470" t="s">
        <v>7103</v>
      </c>
      <c r="L470" t="s">
        <v>7109</v>
      </c>
      <c r="M470" t="s">
        <v>7100</v>
      </c>
      <c r="N470">
        <v>3</v>
      </c>
      <c r="O470">
        <v>1</v>
      </c>
      <c r="P470">
        <v>0</v>
      </c>
      <c r="Q470" t="s">
        <v>401</v>
      </c>
      <c r="R470" t="s">
        <v>401</v>
      </c>
      <c r="S470" t="s">
        <v>401</v>
      </c>
      <c r="T470" t="s">
        <v>401</v>
      </c>
      <c r="U470" t="s">
        <v>7101</v>
      </c>
      <c r="V470" t="s">
        <v>7101</v>
      </c>
      <c r="W470" t="s">
        <v>401</v>
      </c>
      <c r="X470" t="s">
        <v>401</v>
      </c>
      <c r="Y470">
        <v>4</v>
      </c>
      <c r="Z470">
        <v>3</v>
      </c>
      <c r="AA470">
        <v>3</v>
      </c>
      <c r="AB470">
        <v>1</v>
      </c>
      <c r="AC470">
        <v>2</v>
      </c>
      <c r="AD470">
        <v>4</v>
      </c>
      <c r="AE470">
        <v>1</v>
      </c>
      <c r="AF470">
        <v>13</v>
      </c>
      <c r="AG470">
        <v>12</v>
      </c>
      <c r="AH470">
        <v>13</v>
      </c>
    </row>
    <row r="471" spans="1:34" x14ac:dyDescent="0.3">
      <c r="A471" s="11" t="s">
        <v>7604</v>
      </c>
      <c r="B471" t="s">
        <v>7111</v>
      </c>
      <c r="C471" t="s">
        <v>7924</v>
      </c>
      <c r="D471">
        <v>16</v>
      </c>
      <c r="E471" t="s">
        <v>7094</v>
      </c>
      <c r="F471" t="s">
        <v>7095</v>
      </c>
      <c r="G471" t="s">
        <v>7102</v>
      </c>
      <c r="H471">
        <v>4</v>
      </c>
      <c r="I471">
        <v>4</v>
      </c>
      <c r="J471" t="s">
        <v>7103</v>
      </c>
      <c r="K471" t="s">
        <v>7098</v>
      </c>
      <c r="L471" t="s">
        <v>7099</v>
      </c>
      <c r="M471" t="s">
        <v>7104</v>
      </c>
      <c r="N471">
        <v>1</v>
      </c>
      <c r="O471">
        <v>2</v>
      </c>
      <c r="P471">
        <v>0</v>
      </c>
      <c r="Q471" t="s">
        <v>401</v>
      </c>
      <c r="R471" t="s">
        <v>7101</v>
      </c>
      <c r="S471" t="s">
        <v>401</v>
      </c>
      <c r="T471" t="s">
        <v>7101</v>
      </c>
      <c r="U471" t="s">
        <v>7101</v>
      </c>
      <c r="V471" t="s">
        <v>7101</v>
      </c>
      <c r="W471" t="s">
        <v>401</v>
      </c>
      <c r="X471" t="s">
        <v>7101</v>
      </c>
      <c r="Y471">
        <v>4</v>
      </c>
      <c r="Z471">
        <v>3</v>
      </c>
      <c r="AA471">
        <v>1</v>
      </c>
      <c r="AB471">
        <v>1</v>
      </c>
      <c r="AC471">
        <v>1</v>
      </c>
      <c r="AD471">
        <v>3</v>
      </c>
      <c r="AE471">
        <v>0</v>
      </c>
      <c r="AF471">
        <v>13</v>
      </c>
      <c r="AG471">
        <v>12</v>
      </c>
      <c r="AH471">
        <v>13</v>
      </c>
    </row>
    <row r="472" spans="1:34" x14ac:dyDescent="0.3">
      <c r="A472" s="11" t="s">
        <v>7605</v>
      </c>
      <c r="B472" t="s">
        <v>7111</v>
      </c>
      <c r="C472" t="s">
        <v>7923</v>
      </c>
      <c r="D472">
        <v>15</v>
      </c>
      <c r="E472" t="s">
        <v>7110</v>
      </c>
      <c r="F472" t="s">
        <v>7095</v>
      </c>
      <c r="G472" t="s">
        <v>7102</v>
      </c>
      <c r="H472">
        <v>3</v>
      </c>
      <c r="I472">
        <v>3</v>
      </c>
      <c r="J472" t="s">
        <v>7106</v>
      </c>
      <c r="K472" t="s">
        <v>7103</v>
      </c>
      <c r="L472" t="s">
        <v>7109</v>
      </c>
      <c r="M472" t="s">
        <v>7100</v>
      </c>
      <c r="N472">
        <v>1</v>
      </c>
      <c r="O472">
        <v>2</v>
      </c>
      <c r="P472">
        <v>0</v>
      </c>
      <c r="Q472" t="s">
        <v>401</v>
      </c>
      <c r="R472" t="s">
        <v>7101</v>
      </c>
      <c r="S472" t="s">
        <v>401</v>
      </c>
      <c r="T472" t="s">
        <v>401</v>
      </c>
      <c r="U472" t="s">
        <v>7101</v>
      </c>
      <c r="V472" t="s">
        <v>7101</v>
      </c>
      <c r="W472" t="s">
        <v>7101</v>
      </c>
      <c r="X472" t="s">
        <v>7101</v>
      </c>
      <c r="Y472">
        <v>4</v>
      </c>
      <c r="Z472">
        <v>5</v>
      </c>
      <c r="AA472">
        <v>4</v>
      </c>
      <c r="AB472">
        <v>1</v>
      </c>
      <c r="AC472">
        <v>1</v>
      </c>
      <c r="AD472">
        <v>1</v>
      </c>
      <c r="AE472">
        <v>4</v>
      </c>
      <c r="AF472">
        <v>13</v>
      </c>
      <c r="AG472">
        <v>12</v>
      </c>
      <c r="AH472">
        <v>12</v>
      </c>
    </row>
    <row r="473" spans="1:34" x14ac:dyDescent="0.3">
      <c r="A473" s="11" t="s">
        <v>7606</v>
      </c>
      <c r="B473" t="s">
        <v>7111</v>
      </c>
      <c r="C473" t="s">
        <v>7924</v>
      </c>
      <c r="D473">
        <v>16</v>
      </c>
      <c r="E473" t="s">
        <v>7110</v>
      </c>
      <c r="F473" t="s">
        <v>7095</v>
      </c>
      <c r="G473" t="s">
        <v>7102</v>
      </c>
      <c r="H473">
        <v>2</v>
      </c>
      <c r="I473">
        <v>2</v>
      </c>
      <c r="J473" t="s">
        <v>7097</v>
      </c>
      <c r="K473" t="s">
        <v>7103</v>
      </c>
      <c r="L473" t="s">
        <v>7099</v>
      </c>
      <c r="M473" t="s">
        <v>7100</v>
      </c>
      <c r="N473">
        <v>2</v>
      </c>
      <c r="O473">
        <v>2</v>
      </c>
      <c r="P473">
        <v>1</v>
      </c>
      <c r="Q473" t="s">
        <v>401</v>
      </c>
      <c r="R473" t="s">
        <v>7101</v>
      </c>
      <c r="S473" t="s">
        <v>401</v>
      </c>
      <c r="T473" t="s">
        <v>7101</v>
      </c>
      <c r="U473" t="s">
        <v>401</v>
      </c>
      <c r="V473" t="s">
        <v>7101</v>
      </c>
      <c r="W473" t="s">
        <v>401</v>
      </c>
      <c r="X473" t="s">
        <v>401</v>
      </c>
      <c r="Y473">
        <v>4</v>
      </c>
      <c r="Z473">
        <v>4</v>
      </c>
      <c r="AA473">
        <v>4</v>
      </c>
      <c r="AB473">
        <v>2</v>
      </c>
      <c r="AC473">
        <v>3</v>
      </c>
      <c r="AD473">
        <v>5</v>
      </c>
      <c r="AE473">
        <v>2</v>
      </c>
      <c r="AF473">
        <v>12</v>
      </c>
      <c r="AG473">
        <v>11</v>
      </c>
      <c r="AH473">
        <v>12</v>
      </c>
    </row>
    <row r="474" spans="1:34" x14ac:dyDescent="0.3">
      <c r="A474" s="11" t="s">
        <v>7607</v>
      </c>
      <c r="B474" t="s">
        <v>7111</v>
      </c>
      <c r="C474" t="s">
        <v>7923</v>
      </c>
      <c r="D474">
        <v>16</v>
      </c>
      <c r="E474" t="s">
        <v>7110</v>
      </c>
      <c r="F474" t="s">
        <v>7105</v>
      </c>
      <c r="G474" t="s">
        <v>7102</v>
      </c>
      <c r="H474">
        <v>2</v>
      </c>
      <c r="I474">
        <v>2</v>
      </c>
      <c r="J474" t="s">
        <v>7103</v>
      </c>
      <c r="K474" t="s">
        <v>7103</v>
      </c>
      <c r="L474" t="s">
        <v>7107</v>
      </c>
      <c r="M474" t="s">
        <v>7104</v>
      </c>
      <c r="N474">
        <v>3</v>
      </c>
      <c r="O474">
        <v>1</v>
      </c>
      <c r="P474">
        <v>0</v>
      </c>
      <c r="Q474" t="s">
        <v>401</v>
      </c>
      <c r="R474" t="s">
        <v>7101</v>
      </c>
      <c r="S474" t="s">
        <v>401</v>
      </c>
      <c r="T474" t="s">
        <v>7101</v>
      </c>
      <c r="U474" t="s">
        <v>7101</v>
      </c>
      <c r="V474" t="s">
        <v>7101</v>
      </c>
      <c r="W474" t="s">
        <v>401</v>
      </c>
      <c r="X474" t="s">
        <v>7101</v>
      </c>
      <c r="Y474">
        <v>4</v>
      </c>
      <c r="Z474">
        <v>3</v>
      </c>
      <c r="AA474">
        <v>2</v>
      </c>
      <c r="AB474">
        <v>1</v>
      </c>
      <c r="AC474">
        <v>1</v>
      </c>
      <c r="AD474">
        <v>4</v>
      </c>
      <c r="AE474">
        <v>0</v>
      </c>
      <c r="AF474">
        <v>14</v>
      </c>
      <c r="AG474">
        <v>14</v>
      </c>
      <c r="AH474">
        <v>16</v>
      </c>
    </row>
    <row r="475" spans="1:34" x14ac:dyDescent="0.3">
      <c r="A475" s="11" t="s">
        <v>7608</v>
      </c>
      <c r="B475" t="s">
        <v>7111</v>
      </c>
      <c r="C475" t="s">
        <v>7924</v>
      </c>
      <c r="D475">
        <v>16</v>
      </c>
      <c r="E475" t="s">
        <v>7094</v>
      </c>
      <c r="F475" t="s">
        <v>7105</v>
      </c>
      <c r="G475" t="s">
        <v>7102</v>
      </c>
      <c r="H475">
        <v>2</v>
      </c>
      <c r="I475">
        <v>1</v>
      </c>
      <c r="J475" t="s">
        <v>7097</v>
      </c>
      <c r="K475" t="s">
        <v>7106</v>
      </c>
      <c r="L475" t="s">
        <v>7099</v>
      </c>
      <c r="M475" t="s">
        <v>7100</v>
      </c>
      <c r="N475">
        <v>2</v>
      </c>
      <c r="O475">
        <v>1</v>
      </c>
      <c r="P475">
        <v>0</v>
      </c>
      <c r="Q475" t="s">
        <v>401</v>
      </c>
      <c r="R475" t="s">
        <v>7101</v>
      </c>
      <c r="S475" t="s">
        <v>401</v>
      </c>
      <c r="T475" t="s">
        <v>7101</v>
      </c>
      <c r="U475" t="s">
        <v>7101</v>
      </c>
      <c r="V475" t="s">
        <v>7101</v>
      </c>
      <c r="W475" t="s">
        <v>7101</v>
      </c>
      <c r="X475" t="s">
        <v>401</v>
      </c>
      <c r="Y475">
        <v>2</v>
      </c>
      <c r="Z475">
        <v>4</v>
      </c>
      <c r="AA475">
        <v>3</v>
      </c>
      <c r="AB475">
        <v>2</v>
      </c>
      <c r="AC475">
        <v>3</v>
      </c>
      <c r="AD475">
        <v>4</v>
      </c>
      <c r="AE475">
        <v>4</v>
      </c>
      <c r="AF475">
        <v>10</v>
      </c>
      <c r="AG475">
        <v>8</v>
      </c>
      <c r="AH475">
        <v>10</v>
      </c>
    </row>
    <row r="476" spans="1:34" x14ac:dyDescent="0.3">
      <c r="A476" s="11" t="s">
        <v>7609</v>
      </c>
      <c r="B476" t="s">
        <v>7111</v>
      </c>
      <c r="C476" t="s">
        <v>7923</v>
      </c>
      <c r="D476">
        <v>15</v>
      </c>
      <c r="E476" t="s">
        <v>7110</v>
      </c>
      <c r="F476" t="s">
        <v>7105</v>
      </c>
      <c r="G476" t="s">
        <v>7102</v>
      </c>
      <c r="H476">
        <v>1</v>
      </c>
      <c r="I476">
        <v>3</v>
      </c>
      <c r="J476" t="s">
        <v>7097</v>
      </c>
      <c r="K476" t="s">
        <v>7103</v>
      </c>
      <c r="L476" t="s">
        <v>7109</v>
      </c>
      <c r="M476" t="s">
        <v>7104</v>
      </c>
      <c r="N476">
        <v>3</v>
      </c>
      <c r="O476">
        <v>1</v>
      </c>
      <c r="P476">
        <v>0</v>
      </c>
      <c r="Q476" t="s">
        <v>401</v>
      </c>
      <c r="R476" t="s">
        <v>7101</v>
      </c>
      <c r="S476" t="s">
        <v>401</v>
      </c>
      <c r="T476" t="s">
        <v>7101</v>
      </c>
      <c r="U476" t="s">
        <v>7101</v>
      </c>
      <c r="V476" t="s">
        <v>7101</v>
      </c>
      <c r="W476" t="s">
        <v>7101</v>
      </c>
      <c r="X476" t="s">
        <v>401</v>
      </c>
      <c r="Y476">
        <v>4</v>
      </c>
      <c r="Z476">
        <v>2</v>
      </c>
      <c r="AA476">
        <v>4</v>
      </c>
      <c r="AB476">
        <v>3</v>
      </c>
      <c r="AC476">
        <v>5</v>
      </c>
      <c r="AD476">
        <v>3</v>
      </c>
      <c r="AE476">
        <v>2</v>
      </c>
      <c r="AF476">
        <v>10</v>
      </c>
      <c r="AG476">
        <v>11</v>
      </c>
      <c r="AH476">
        <v>11</v>
      </c>
    </row>
    <row r="477" spans="1:34" x14ac:dyDescent="0.3">
      <c r="A477" s="11" t="s">
        <v>7610</v>
      </c>
      <c r="B477" t="s">
        <v>7111</v>
      </c>
      <c r="C477" t="s">
        <v>7924</v>
      </c>
      <c r="D477">
        <v>15</v>
      </c>
      <c r="E477" t="s">
        <v>7094</v>
      </c>
      <c r="F477" t="s">
        <v>7095</v>
      </c>
      <c r="G477" t="s">
        <v>7102</v>
      </c>
      <c r="H477">
        <v>2</v>
      </c>
      <c r="I477">
        <v>2</v>
      </c>
      <c r="J477" t="s">
        <v>7103</v>
      </c>
      <c r="K477" t="s">
        <v>7106</v>
      </c>
      <c r="L477" t="s">
        <v>7099</v>
      </c>
      <c r="M477" t="s">
        <v>7100</v>
      </c>
      <c r="N477">
        <v>2</v>
      </c>
      <c r="O477">
        <v>3</v>
      </c>
      <c r="P477">
        <v>0</v>
      </c>
      <c r="Q477" t="s">
        <v>401</v>
      </c>
      <c r="R477" t="s">
        <v>7101</v>
      </c>
      <c r="S477" t="s">
        <v>401</v>
      </c>
      <c r="T477" t="s">
        <v>7101</v>
      </c>
      <c r="U477" t="s">
        <v>7101</v>
      </c>
      <c r="V477" t="s">
        <v>7101</v>
      </c>
      <c r="W477" t="s">
        <v>401</v>
      </c>
      <c r="X477" t="s">
        <v>401</v>
      </c>
      <c r="Y477">
        <v>5</v>
      </c>
      <c r="Z477">
        <v>3</v>
      </c>
      <c r="AA477">
        <v>2</v>
      </c>
      <c r="AB477">
        <v>1</v>
      </c>
      <c r="AC477">
        <v>1</v>
      </c>
      <c r="AD477">
        <v>4</v>
      </c>
      <c r="AE477">
        <v>0</v>
      </c>
      <c r="AF477">
        <v>12</v>
      </c>
      <c r="AG477">
        <v>13</v>
      </c>
      <c r="AH477">
        <v>14</v>
      </c>
    </row>
    <row r="478" spans="1:34" x14ac:dyDescent="0.3">
      <c r="A478" s="11" t="s">
        <v>7611</v>
      </c>
      <c r="B478" t="s">
        <v>7111</v>
      </c>
      <c r="C478" t="s">
        <v>7923</v>
      </c>
      <c r="D478">
        <v>16</v>
      </c>
      <c r="E478" t="s">
        <v>7110</v>
      </c>
      <c r="F478" t="s">
        <v>7105</v>
      </c>
      <c r="G478" t="s">
        <v>7102</v>
      </c>
      <c r="H478">
        <v>2</v>
      </c>
      <c r="I478">
        <v>1</v>
      </c>
      <c r="J478" t="s">
        <v>7103</v>
      </c>
      <c r="K478" t="s">
        <v>7103</v>
      </c>
      <c r="L478" t="s">
        <v>7107</v>
      </c>
      <c r="M478" t="s">
        <v>7100</v>
      </c>
      <c r="N478">
        <v>1</v>
      </c>
      <c r="O478">
        <v>1</v>
      </c>
      <c r="P478">
        <v>0</v>
      </c>
      <c r="Q478" t="s">
        <v>401</v>
      </c>
      <c r="R478" t="s">
        <v>7101</v>
      </c>
      <c r="S478" t="s">
        <v>401</v>
      </c>
      <c r="T478" t="s">
        <v>401</v>
      </c>
      <c r="U478" t="s">
        <v>7101</v>
      </c>
      <c r="V478" t="s">
        <v>7101</v>
      </c>
      <c r="W478" t="s">
        <v>7101</v>
      </c>
      <c r="X478" t="s">
        <v>7101</v>
      </c>
      <c r="Y478">
        <v>5</v>
      </c>
      <c r="Z478">
        <v>4</v>
      </c>
      <c r="AA478">
        <v>3</v>
      </c>
      <c r="AB478">
        <v>1</v>
      </c>
      <c r="AC478">
        <v>1</v>
      </c>
      <c r="AD478">
        <v>5</v>
      </c>
      <c r="AE478">
        <v>2</v>
      </c>
      <c r="AF478">
        <v>10</v>
      </c>
      <c r="AG478">
        <v>8</v>
      </c>
      <c r="AH478">
        <v>8</v>
      </c>
    </row>
    <row r="479" spans="1:34" x14ac:dyDescent="0.3">
      <c r="A479" s="11" t="s">
        <v>7612</v>
      </c>
      <c r="B479" t="s">
        <v>7111</v>
      </c>
      <c r="C479" t="s">
        <v>7924</v>
      </c>
      <c r="D479">
        <v>15</v>
      </c>
      <c r="E479" t="s">
        <v>7094</v>
      </c>
      <c r="F479" t="s">
        <v>7095</v>
      </c>
      <c r="G479" t="s">
        <v>7102</v>
      </c>
      <c r="H479">
        <v>3</v>
      </c>
      <c r="I479">
        <v>3</v>
      </c>
      <c r="J479" t="s">
        <v>7106</v>
      </c>
      <c r="K479" t="s">
        <v>7106</v>
      </c>
      <c r="L479" t="s">
        <v>7099</v>
      </c>
      <c r="M479" t="s">
        <v>7104</v>
      </c>
      <c r="N479">
        <v>2</v>
      </c>
      <c r="O479">
        <v>1</v>
      </c>
      <c r="P479">
        <v>0</v>
      </c>
      <c r="Q479" t="s">
        <v>401</v>
      </c>
      <c r="R479" t="s">
        <v>7101</v>
      </c>
      <c r="S479" t="s">
        <v>401</v>
      </c>
      <c r="T479" t="s">
        <v>7101</v>
      </c>
      <c r="U479" t="s">
        <v>401</v>
      </c>
      <c r="V479" t="s">
        <v>7101</v>
      </c>
      <c r="W479" t="s">
        <v>7101</v>
      </c>
      <c r="X479" t="s">
        <v>401</v>
      </c>
      <c r="Y479">
        <v>4</v>
      </c>
      <c r="Z479">
        <v>3</v>
      </c>
      <c r="AA479">
        <v>3</v>
      </c>
      <c r="AB479">
        <v>2</v>
      </c>
      <c r="AC479">
        <v>4</v>
      </c>
      <c r="AD479">
        <v>3</v>
      </c>
      <c r="AE479">
        <v>11</v>
      </c>
      <c r="AF479">
        <v>12</v>
      </c>
      <c r="AG479">
        <v>10</v>
      </c>
      <c r="AH479">
        <v>11</v>
      </c>
    </row>
    <row r="480" spans="1:34" x14ac:dyDescent="0.3">
      <c r="A480" s="11" t="s">
        <v>7613</v>
      </c>
      <c r="B480" t="s">
        <v>7111</v>
      </c>
      <c r="C480" t="s">
        <v>7923</v>
      </c>
      <c r="D480">
        <v>16</v>
      </c>
      <c r="E480" t="s">
        <v>7110</v>
      </c>
      <c r="F480" t="s">
        <v>7095</v>
      </c>
      <c r="G480" t="s">
        <v>7102</v>
      </c>
      <c r="H480">
        <v>1</v>
      </c>
      <c r="I480">
        <v>1</v>
      </c>
      <c r="J480" t="s">
        <v>7097</v>
      </c>
      <c r="K480" t="s">
        <v>7103</v>
      </c>
      <c r="L480" t="s">
        <v>7099</v>
      </c>
      <c r="M480" t="s">
        <v>7104</v>
      </c>
      <c r="N480">
        <v>2</v>
      </c>
      <c r="O480">
        <v>2</v>
      </c>
      <c r="P480">
        <v>3</v>
      </c>
      <c r="Q480" t="s">
        <v>7101</v>
      </c>
      <c r="R480" t="s">
        <v>7101</v>
      </c>
      <c r="S480" t="s">
        <v>401</v>
      </c>
      <c r="T480" t="s">
        <v>401</v>
      </c>
      <c r="U480" t="s">
        <v>7101</v>
      </c>
      <c r="V480" t="s">
        <v>7101</v>
      </c>
      <c r="W480" t="s">
        <v>401</v>
      </c>
      <c r="X480" t="s">
        <v>401</v>
      </c>
      <c r="Y480">
        <v>3</v>
      </c>
      <c r="Z480">
        <v>4</v>
      </c>
      <c r="AA480">
        <v>3</v>
      </c>
      <c r="AB480">
        <v>1</v>
      </c>
      <c r="AC480">
        <v>1</v>
      </c>
      <c r="AD480">
        <v>1</v>
      </c>
      <c r="AE480">
        <v>0</v>
      </c>
      <c r="AF480">
        <v>7</v>
      </c>
      <c r="AG480">
        <v>7</v>
      </c>
      <c r="AH480">
        <v>8</v>
      </c>
    </row>
    <row r="481" spans="1:34" x14ac:dyDescent="0.3">
      <c r="A481" s="11" t="s">
        <v>7614</v>
      </c>
      <c r="B481" t="s">
        <v>7111</v>
      </c>
      <c r="C481" t="s">
        <v>7924</v>
      </c>
      <c r="D481">
        <v>17</v>
      </c>
      <c r="E481" t="s">
        <v>7094</v>
      </c>
      <c r="F481" t="s">
        <v>7095</v>
      </c>
      <c r="G481" t="s">
        <v>7102</v>
      </c>
      <c r="H481">
        <v>2</v>
      </c>
      <c r="I481">
        <v>2</v>
      </c>
      <c r="J481" t="s">
        <v>7103</v>
      </c>
      <c r="K481" t="s">
        <v>7097</v>
      </c>
      <c r="L481" t="s">
        <v>7099</v>
      </c>
      <c r="M481" t="s">
        <v>7100</v>
      </c>
      <c r="N481">
        <v>1</v>
      </c>
      <c r="O481">
        <v>1</v>
      </c>
      <c r="P481">
        <v>0</v>
      </c>
      <c r="Q481" t="s">
        <v>401</v>
      </c>
      <c r="R481" t="s">
        <v>7101</v>
      </c>
      <c r="S481" t="s">
        <v>401</v>
      </c>
      <c r="T481" t="s">
        <v>7101</v>
      </c>
      <c r="U481" t="s">
        <v>7101</v>
      </c>
      <c r="V481" t="s">
        <v>401</v>
      </c>
      <c r="W481" t="s">
        <v>401</v>
      </c>
      <c r="X481" t="s">
        <v>401</v>
      </c>
      <c r="Y481">
        <v>4</v>
      </c>
      <c r="Z481">
        <v>5</v>
      </c>
      <c r="AA481">
        <v>3</v>
      </c>
      <c r="AB481">
        <v>1</v>
      </c>
      <c r="AC481">
        <v>1</v>
      </c>
      <c r="AD481">
        <v>5</v>
      </c>
      <c r="AE481">
        <v>4</v>
      </c>
      <c r="AF481">
        <v>9</v>
      </c>
      <c r="AG481">
        <v>9</v>
      </c>
      <c r="AH481">
        <v>10</v>
      </c>
    </row>
    <row r="482" spans="1:34" x14ac:dyDescent="0.3">
      <c r="A482" s="11" t="s">
        <v>7615</v>
      </c>
      <c r="B482" t="s">
        <v>7111</v>
      </c>
      <c r="C482" t="s">
        <v>7923</v>
      </c>
      <c r="D482">
        <v>19</v>
      </c>
      <c r="E482" t="s">
        <v>7094</v>
      </c>
      <c r="F482" t="s">
        <v>7095</v>
      </c>
      <c r="G482" t="s">
        <v>7102</v>
      </c>
      <c r="H482">
        <v>2</v>
      </c>
      <c r="I482">
        <v>3</v>
      </c>
      <c r="J482" t="s">
        <v>7097</v>
      </c>
      <c r="K482" t="s">
        <v>7106</v>
      </c>
      <c r="L482" t="s">
        <v>7099</v>
      </c>
      <c r="M482" t="s">
        <v>7103</v>
      </c>
      <c r="N482">
        <v>1</v>
      </c>
      <c r="O482">
        <v>1</v>
      </c>
      <c r="P482">
        <v>1</v>
      </c>
      <c r="Q482" t="s">
        <v>401</v>
      </c>
      <c r="R482" t="s">
        <v>401</v>
      </c>
      <c r="S482" t="s">
        <v>401</v>
      </c>
      <c r="T482" t="s">
        <v>401</v>
      </c>
      <c r="U482" t="s">
        <v>7101</v>
      </c>
      <c r="V482" t="s">
        <v>401</v>
      </c>
      <c r="W482" t="s">
        <v>7101</v>
      </c>
      <c r="X482" t="s">
        <v>7101</v>
      </c>
      <c r="Y482">
        <v>4</v>
      </c>
      <c r="Z482">
        <v>4</v>
      </c>
      <c r="AA482">
        <v>4</v>
      </c>
      <c r="AB482">
        <v>1</v>
      </c>
      <c r="AC482">
        <v>1</v>
      </c>
      <c r="AD482">
        <v>2</v>
      </c>
      <c r="AE482">
        <v>0</v>
      </c>
      <c r="AF482">
        <v>9</v>
      </c>
      <c r="AG482">
        <v>9</v>
      </c>
      <c r="AH482">
        <v>10</v>
      </c>
    </row>
    <row r="483" spans="1:34" x14ac:dyDescent="0.3">
      <c r="A483" s="11" t="s">
        <v>7616</v>
      </c>
      <c r="B483" t="s">
        <v>7111</v>
      </c>
      <c r="C483" t="s">
        <v>7924</v>
      </c>
      <c r="D483">
        <v>17</v>
      </c>
      <c r="E483" t="s">
        <v>7110</v>
      </c>
      <c r="F483" t="s">
        <v>7095</v>
      </c>
      <c r="G483" t="s">
        <v>7102</v>
      </c>
      <c r="H483">
        <v>2</v>
      </c>
      <c r="I483">
        <v>1</v>
      </c>
      <c r="J483" t="s">
        <v>7097</v>
      </c>
      <c r="K483" t="s">
        <v>7103</v>
      </c>
      <c r="L483" t="s">
        <v>7099</v>
      </c>
      <c r="M483" t="s">
        <v>7100</v>
      </c>
      <c r="N483">
        <v>3</v>
      </c>
      <c r="O483">
        <v>1</v>
      </c>
      <c r="P483">
        <v>0</v>
      </c>
      <c r="Q483" t="s">
        <v>401</v>
      </c>
      <c r="R483" t="s">
        <v>7101</v>
      </c>
      <c r="S483" t="s">
        <v>401</v>
      </c>
      <c r="T483" t="s">
        <v>7101</v>
      </c>
      <c r="U483" t="s">
        <v>7101</v>
      </c>
      <c r="V483" t="s">
        <v>401</v>
      </c>
      <c r="W483" t="s">
        <v>401</v>
      </c>
      <c r="X483" t="s">
        <v>7101</v>
      </c>
      <c r="Y483">
        <v>5</v>
      </c>
      <c r="Z483">
        <v>5</v>
      </c>
      <c r="AA483">
        <v>3</v>
      </c>
      <c r="AB483">
        <v>1</v>
      </c>
      <c r="AC483">
        <v>1</v>
      </c>
      <c r="AD483">
        <v>3</v>
      </c>
      <c r="AE483">
        <v>2</v>
      </c>
      <c r="AF483">
        <v>9</v>
      </c>
      <c r="AG483">
        <v>10</v>
      </c>
      <c r="AH483">
        <v>11</v>
      </c>
    </row>
    <row r="484" spans="1:34" x14ac:dyDescent="0.3">
      <c r="A484" s="11" t="s">
        <v>7617</v>
      </c>
      <c r="B484" t="s">
        <v>7111</v>
      </c>
      <c r="C484" t="s">
        <v>7923</v>
      </c>
      <c r="D484">
        <v>15</v>
      </c>
      <c r="E484" t="s">
        <v>7110</v>
      </c>
      <c r="F484" t="s">
        <v>7105</v>
      </c>
      <c r="G484" t="s">
        <v>7102</v>
      </c>
      <c r="H484">
        <v>1</v>
      </c>
      <c r="I484">
        <v>1</v>
      </c>
      <c r="J484" t="s">
        <v>7097</v>
      </c>
      <c r="K484" t="s">
        <v>7103</v>
      </c>
      <c r="L484" t="s">
        <v>7099</v>
      </c>
      <c r="M484" t="s">
        <v>7100</v>
      </c>
      <c r="N484">
        <v>2</v>
      </c>
      <c r="O484">
        <v>1</v>
      </c>
      <c r="P484">
        <v>0</v>
      </c>
      <c r="Q484" t="s">
        <v>401</v>
      </c>
      <c r="R484" t="s">
        <v>7101</v>
      </c>
      <c r="S484" t="s">
        <v>401</v>
      </c>
      <c r="T484" t="s">
        <v>401</v>
      </c>
      <c r="U484" t="s">
        <v>7101</v>
      </c>
      <c r="V484" t="s">
        <v>401</v>
      </c>
      <c r="W484" t="s">
        <v>401</v>
      </c>
      <c r="X484" t="s">
        <v>7101</v>
      </c>
      <c r="Y484">
        <v>5</v>
      </c>
      <c r="Z484">
        <v>2</v>
      </c>
      <c r="AA484">
        <v>1</v>
      </c>
      <c r="AB484">
        <v>1</v>
      </c>
      <c r="AC484">
        <v>3</v>
      </c>
      <c r="AD484">
        <v>4</v>
      </c>
      <c r="AE484">
        <v>0</v>
      </c>
      <c r="AF484">
        <v>9</v>
      </c>
      <c r="AG484">
        <v>10</v>
      </c>
      <c r="AH484">
        <v>9</v>
      </c>
    </row>
    <row r="485" spans="1:34" x14ac:dyDescent="0.3">
      <c r="A485" s="11" t="s">
        <v>7618</v>
      </c>
      <c r="B485" t="s">
        <v>7111</v>
      </c>
      <c r="C485" t="s">
        <v>7924</v>
      </c>
      <c r="D485">
        <v>16</v>
      </c>
      <c r="E485" t="s">
        <v>7110</v>
      </c>
      <c r="F485" t="s">
        <v>7095</v>
      </c>
      <c r="G485" t="s">
        <v>7102</v>
      </c>
      <c r="H485">
        <v>2</v>
      </c>
      <c r="I485">
        <v>2</v>
      </c>
      <c r="J485" t="s">
        <v>7103</v>
      </c>
      <c r="K485" t="s">
        <v>7103</v>
      </c>
      <c r="L485" t="s">
        <v>7099</v>
      </c>
      <c r="M485" t="s">
        <v>7104</v>
      </c>
      <c r="N485">
        <v>3</v>
      </c>
      <c r="O485">
        <v>2</v>
      </c>
      <c r="P485">
        <v>0</v>
      </c>
      <c r="Q485" t="s">
        <v>401</v>
      </c>
      <c r="R485" t="s">
        <v>7101</v>
      </c>
      <c r="S485" t="s">
        <v>401</v>
      </c>
      <c r="T485" t="s">
        <v>401</v>
      </c>
      <c r="U485" t="s">
        <v>7101</v>
      </c>
      <c r="V485" t="s">
        <v>401</v>
      </c>
      <c r="W485" t="s">
        <v>7101</v>
      </c>
      <c r="X485" t="s">
        <v>401</v>
      </c>
      <c r="Y485">
        <v>3</v>
      </c>
      <c r="Z485">
        <v>4</v>
      </c>
      <c r="AA485">
        <v>5</v>
      </c>
      <c r="AB485">
        <v>1</v>
      </c>
      <c r="AC485">
        <v>2</v>
      </c>
      <c r="AD485">
        <v>1</v>
      </c>
      <c r="AE485">
        <v>1</v>
      </c>
      <c r="AF485">
        <v>9</v>
      </c>
      <c r="AG485">
        <v>10</v>
      </c>
      <c r="AH485">
        <v>11</v>
      </c>
    </row>
    <row r="486" spans="1:34" x14ac:dyDescent="0.3">
      <c r="A486" s="11" t="s">
        <v>7619</v>
      </c>
      <c r="B486" t="s">
        <v>7111</v>
      </c>
      <c r="C486" t="s">
        <v>7923</v>
      </c>
      <c r="D486">
        <v>16</v>
      </c>
      <c r="E486" t="s">
        <v>7094</v>
      </c>
      <c r="F486" t="s">
        <v>7105</v>
      </c>
      <c r="G486" t="s">
        <v>7096</v>
      </c>
      <c r="H486">
        <v>2</v>
      </c>
      <c r="I486">
        <v>2</v>
      </c>
      <c r="J486" t="s">
        <v>7103</v>
      </c>
      <c r="K486" t="s">
        <v>7103</v>
      </c>
      <c r="L486" t="s">
        <v>7107</v>
      </c>
      <c r="M486" t="s">
        <v>7100</v>
      </c>
      <c r="N486">
        <v>1</v>
      </c>
      <c r="O486">
        <v>1</v>
      </c>
      <c r="P486">
        <v>0</v>
      </c>
      <c r="Q486" t="s">
        <v>401</v>
      </c>
      <c r="R486" t="s">
        <v>7101</v>
      </c>
      <c r="S486" t="s">
        <v>401</v>
      </c>
      <c r="T486" t="s">
        <v>401</v>
      </c>
      <c r="U486" t="s">
        <v>7101</v>
      </c>
      <c r="V486" t="s">
        <v>401</v>
      </c>
      <c r="W486" t="s">
        <v>401</v>
      </c>
      <c r="X486" t="s">
        <v>401</v>
      </c>
      <c r="Y486">
        <v>4</v>
      </c>
      <c r="Z486">
        <v>3</v>
      </c>
      <c r="AA486">
        <v>4</v>
      </c>
      <c r="AB486">
        <v>1</v>
      </c>
      <c r="AC486">
        <v>2</v>
      </c>
      <c r="AD486">
        <v>1</v>
      </c>
      <c r="AE486">
        <v>6</v>
      </c>
      <c r="AF486">
        <v>7</v>
      </c>
      <c r="AG486">
        <v>7</v>
      </c>
      <c r="AH486">
        <v>8</v>
      </c>
    </row>
    <row r="487" spans="1:34" x14ac:dyDescent="0.3">
      <c r="A487" s="11" t="s">
        <v>7620</v>
      </c>
      <c r="B487" t="s">
        <v>7111</v>
      </c>
      <c r="C487" t="s">
        <v>7924</v>
      </c>
      <c r="D487">
        <v>17</v>
      </c>
      <c r="E487" t="s">
        <v>7110</v>
      </c>
      <c r="F487" t="s">
        <v>7095</v>
      </c>
      <c r="G487" t="s">
        <v>7102</v>
      </c>
      <c r="H487">
        <v>2</v>
      </c>
      <c r="I487">
        <v>2</v>
      </c>
      <c r="J487" t="s">
        <v>7097</v>
      </c>
      <c r="K487" t="s">
        <v>7103</v>
      </c>
      <c r="L487" t="s">
        <v>7099</v>
      </c>
      <c r="M487" t="s">
        <v>7100</v>
      </c>
      <c r="N487">
        <v>2</v>
      </c>
      <c r="O487">
        <v>2</v>
      </c>
      <c r="P487">
        <v>0</v>
      </c>
      <c r="Q487" t="s">
        <v>401</v>
      </c>
      <c r="R487" t="s">
        <v>7101</v>
      </c>
      <c r="S487" t="s">
        <v>401</v>
      </c>
      <c r="T487" t="s">
        <v>401</v>
      </c>
      <c r="U487" t="s">
        <v>7101</v>
      </c>
      <c r="V487" t="s">
        <v>7101</v>
      </c>
      <c r="W487" t="s">
        <v>7101</v>
      </c>
      <c r="X487" t="s">
        <v>401</v>
      </c>
      <c r="Y487">
        <v>4</v>
      </c>
      <c r="Z487">
        <v>3</v>
      </c>
      <c r="AA487">
        <v>5</v>
      </c>
      <c r="AB487">
        <v>1</v>
      </c>
      <c r="AC487">
        <v>2</v>
      </c>
      <c r="AD487">
        <v>4</v>
      </c>
      <c r="AE487">
        <v>0</v>
      </c>
      <c r="AF487">
        <v>11</v>
      </c>
      <c r="AG487">
        <v>10</v>
      </c>
      <c r="AH487">
        <v>11</v>
      </c>
    </row>
    <row r="488" spans="1:34" x14ac:dyDescent="0.3">
      <c r="A488" s="11" t="s">
        <v>7621</v>
      </c>
      <c r="B488" t="s">
        <v>7111</v>
      </c>
      <c r="C488" t="s">
        <v>7923</v>
      </c>
      <c r="D488">
        <v>16</v>
      </c>
      <c r="E488" t="s">
        <v>7094</v>
      </c>
      <c r="F488" t="s">
        <v>7095</v>
      </c>
      <c r="G488" t="s">
        <v>7102</v>
      </c>
      <c r="H488">
        <v>2</v>
      </c>
      <c r="I488">
        <v>2</v>
      </c>
      <c r="J488" t="s">
        <v>7103</v>
      </c>
      <c r="K488" t="s">
        <v>7106</v>
      </c>
      <c r="L488" t="s">
        <v>7099</v>
      </c>
      <c r="M488" t="s">
        <v>7104</v>
      </c>
      <c r="N488">
        <v>1</v>
      </c>
      <c r="O488">
        <v>1</v>
      </c>
      <c r="P488">
        <v>1</v>
      </c>
      <c r="Q488" t="s">
        <v>401</v>
      </c>
      <c r="R488" t="s">
        <v>7101</v>
      </c>
      <c r="S488" t="s">
        <v>7101</v>
      </c>
      <c r="T488" t="s">
        <v>7101</v>
      </c>
      <c r="U488" t="s">
        <v>401</v>
      </c>
      <c r="V488" t="s">
        <v>7101</v>
      </c>
      <c r="W488" t="s">
        <v>7101</v>
      </c>
      <c r="X488" t="s">
        <v>401</v>
      </c>
      <c r="Y488">
        <v>4</v>
      </c>
      <c r="Z488">
        <v>4</v>
      </c>
      <c r="AA488">
        <v>3</v>
      </c>
      <c r="AB488">
        <v>1</v>
      </c>
      <c r="AC488">
        <v>4</v>
      </c>
      <c r="AD488">
        <v>3</v>
      </c>
      <c r="AE488">
        <v>1</v>
      </c>
      <c r="AF488">
        <v>9</v>
      </c>
      <c r="AG488">
        <v>10</v>
      </c>
      <c r="AH488">
        <v>10</v>
      </c>
    </row>
    <row r="489" spans="1:34" x14ac:dyDescent="0.3">
      <c r="A489" s="11" t="s">
        <v>7622</v>
      </c>
      <c r="B489" t="s">
        <v>7111</v>
      </c>
      <c r="C489" t="s">
        <v>7924</v>
      </c>
      <c r="D489">
        <v>18</v>
      </c>
      <c r="E489" t="s">
        <v>7110</v>
      </c>
      <c r="F489" t="s">
        <v>7105</v>
      </c>
      <c r="G489" t="s">
        <v>7096</v>
      </c>
      <c r="H489">
        <v>3</v>
      </c>
      <c r="I489">
        <v>2</v>
      </c>
      <c r="J489" t="s">
        <v>7103</v>
      </c>
      <c r="K489" t="s">
        <v>7103</v>
      </c>
      <c r="L489" t="s">
        <v>7099</v>
      </c>
      <c r="M489" t="s">
        <v>7103</v>
      </c>
      <c r="N489">
        <v>2</v>
      </c>
      <c r="O489">
        <v>3</v>
      </c>
      <c r="P489">
        <v>2</v>
      </c>
      <c r="Q489" t="s">
        <v>401</v>
      </c>
      <c r="R489" t="s">
        <v>7101</v>
      </c>
      <c r="S489" t="s">
        <v>401</v>
      </c>
      <c r="T489" t="s">
        <v>401</v>
      </c>
      <c r="U489" t="s">
        <v>401</v>
      </c>
      <c r="V489" t="s">
        <v>401</v>
      </c>
      <c r="W489" t="s">
        <v>401</v>
      </c>
      <c r="X489" t="s">
        <v>7101</v>
      </c>
      <c r="Y489">
        <v>3</v>
      </c>
      <c r="Z489">
        <v>3</v>
      </c>
      <c r="AA489">
        <v>2</v>
      </c>
      <c r="AB489">
        <v>1</v>
      </c>
      <c r="AC489">
        <v>1</v>
      </c>
      <c r="AD489">
        <v>2</v>
      </c>
      <c r="AE489">
        <v>6</v>
      </c>
      <c r="AF489">
        <v>7</v>
      </c>
      <c r="AG489">
        <v>9</v>
      </c>
      <c r="AH489">
        <v>10</v>
      </c>
    </row>
    <row r="490" spans="1:34" x14ac:dyDescent="0.3">
      <c r="A490" s="11" t="s">
        <v>7623</v>
      </c>
      <c r="B490" t="s">
        <v>7111</v>
      </c>
      <c r="C490" t="s">
        <v>7923</v>
      </c>
      <c r="D490">
        <v>19</v>
      </c>
      <c r="E490" t="s">
        <v>7094</v>
      </c>
      <c r="F490" t="s">
        <v>7095</v>
      </c>
      <c r="G490" t="s">
        <v>7102</v>
      </c>
      <c r="H490">
        <v>1</v>
      </c>
      <c r="I490">
        <v>1</v>
      </c>
      <c r="J490" t="s">
        <v>7097</v>
      </c>
      <c r="K490" t="s">
        <v>7106</v>
      </c>
      <c r="L490" t="s">
        <v>7099</v>
      </c>
      <c r="M490" t="s">
        <v>7100</v>
      </c>
      <c r="N490">
        <v>1</v>
      </c>
      <c r="O490">
        <v>3</v>
      </c>
      <c r="P490">
        <v>1</v>
      </c>
      <c r="Q490" t="s">
        <v>401</v>
      </c>
      <c r="R490" t="s">
        <v>401</v>
      </c>
      <c r="S490" t="s">
        <v>401</v>
      </c>
      <c r="T490" t="s">
        <v>7101</v>
      </c>
      <c r="U490" t="s">
        <v>7101</v>
      </c>
      <c r="V490" t="s">
        <v>401</v>
      </c>
      <c r="W490" t="s">
        <v>401</v>
      </c>
      <c r="X490" t="s">
        <v>7101</v>
      </c>
      <c r="Y490">
        <v>5</v>
      </c>
      <c r="Z490">
        <v>3</v>
      </c>
      <c r="AA490">
        <v>1</v>
      </c>
      <c r="AB490">
        <v>1</v>
      </c>
      <c r="AC490">
        <v>1</v>
      </c>
      <c r="AD490">
        <v>3</v>
      </c>
      <c r="AE490">
        <v>6</v>
      </c>
      <c r="AF490">
        <v>7</v>
      </c>
      <c r="AG490">
        <v>9</v>
      </c>
      <c r="AH490">
        <v>9</v>
      </c>
    </row>
    <row r="491" spans="1:34" x14ac:dyDescent="0.3">
      <c r="A491" s="11" t="s">
        <v>7624</v>
      </c>
      <c r="B491" t="s">
        <v>7111</v>
      </c>
      <c r="C491" t="s">
        <v>7924</v>
      </c>
      <c r="D491">
        <v>18</v>
      </c>
      <c r="E491" t="s">
        <v>7110</v>
      </c>
      <c r="F491" t="s">
        <v>7095</v>
      </c>
      <c r="G491" t="s">
        <v>7102</v>
      </c>
      <c r="H491">
        <v>1</v>
      </c>
      <c r="I491">
        <v>1</v>
      </c>
      <c r="J491" t="s">
        <v>7103</v>
      </c>
      <c r="K491" t="s">
        <v>7103</v>
      </c>
      <c r="L491" t="s">
        <v>7107</v>
      </c>
      <c r="M491" t="s">
        <v>7100</v>
      </c>
      <c r="N491">
        <v>2</v>
      </c>
      <c r="O491">
        <v>1</v>
      </c>
      <c r="P491">
        <v>1</v>
      </c>
      <c r="Q491" t="s">
        <v>401</v>
      </c>
      <c r="R491" t="s">
        <v>401</v>
      </c>
      <c r="S491" t="s">
        <v>401</v>
      </c>
      <c r="T491" t="s">
        <v>7101</v>
      </c>
      <c r="U491" t="s">
        <v>7101</v>
      </c>
      <c r="V491" t="s">
        <v>401</v>
      </c>
      <c r="W491" t="s">
        <v>7101</v>
      </c>
      <c r="X491" t="s">
        <v>401</v>
      </c>
      <c r="Y491">
        <v>4</v>
      </c>
      <c r="Z491">
        <v>4</v>
      </c>
      <c r="AA491">
        <v>3</v>
      </c>
      <c r="AB491">
        <v>3</v>
      </c>
      <c r="AC491">
        <v>4</v>
      </c>
      <c r="AD491">
        <v>4</v>
      </c>
      <c r="AE491">
        <v>0</v>
      </c>
      <c r="AF491">
        <v>8</v>
      </c>
      <c r="AG491">
        <v>9</v>
      </c>
      <c r="AH491">
        <v>10</v>
      </c>
    </row>
    <row r="492" spans="1:34" x14ac:dyDescent="0.3">
      <c r="A492" s="11" t="s">
        <v>7625</v>
      </c>
      <c r="B492" t="s">
        <v>7111</v>
      </c>
      <c r="C492" t="s">
        <v>7923</v>
      </c>
      <c r="D492">
        <v>18</v>
      </c>
      <c r="E492" t="s">
        <v>7110</v>
      </c>
      <c r="F492" t="s">
        <v>7095</v>
      </c>
      <c r="G492" t="s">
        <v>7102</v>
      </c>
      <c r="H492">
        <v>1</v>
      </c>
      <c r="I492">
        <v>1</v>
      </c>
      <c r="J492" t="s">
        <v>7097</v>
      </c>
      <c r="K492" t="s">
        <v>7097</v>
      </c>
      <c r="L492" t="s">
        <v>7099</v>
      </c>
      <c r="M492" t="s">
        <v>7100</v>
      </c>
      <c r="N492">
        <v>2</v>
      </c>
      <c r="O492">
        <v>1</v>
      </c>
      <c r="P492">
        <v>1</v>
      </c>
      <c r="Q492" t="s">
        <v>401</v>
      </c>
      <c r="R492" t="s">
        <v>401</v>
      </c>
      <c r="S492" t="s">
        <v>401</v>
      </c>
      <c r="T492" t="s">
        <v>401</v>
      </c>
      <c r="U492" t="s">
        <v>401</v>
      </c>
      <c r="V492" t="s">
        <v>401</v>
      </c>
      <c r="W492" t="s">
        <v>7101</v>
      </c>
      <c r="X492" t="s">
        <v>7101</v>
      </c>
      <c r="Y492">
        <v>3</v>
      </c>
      <c r="Z492">
        <v>2</v>
      </c>
      <c r="AA492">
        <v>3</v>
      </c>
      <c r="AB492">
        <v>1</v>
      </c>
      <c r="AC492">
        <v>1</v>
      </c>
      <c r="AD492">
        <v>2</v>
      </c>
      <c r="AE492">
        <v>4</v>
      </c>
      <c r="AF492">
        <v>9</v>
      </c>
      <c r="AG492">
        <v>11</v>
      </c>
      <c r="AH492">
        <v>10</v>
      </c>
    </row>
    <row r="493" spans="1:34" x14ac:dyDescent="0.3">
      <c r="A493" s="11" t="s">
        <v>7626</v>
      </c>
      <c r="B493" t="s">
        <v>7111</v>
      </c>
      <c r="C493" t="s">
        <v>7924</v>
      </c>
      <c r="D493">
        <v>19</v>
      </c>
      <c r="E493" t="s">
        <v>7094</v>
      </c>
      <c r="F493" t="s">
        <v>7095</v>
      </c>
      <c r="G493" t="s">
        <v>7102</v>
      </c>
      <c r="H493">
        <v>1</v>
      </c>
      <c r="I493">
        <v>1</v>
      </c>
      <c r="J493" t="s">
        <v>7103</v>
      </c>
      <c r="K493" t="s">
        <v>7103</v>
      </c>
      <c r="L493" t="s">
        <v>7099</v>
      </c>
      <c r="M493" t="s">
        <v>7103</v>
      </c>
      <c r="N493">
        <v>2</v>
      </c>
      <c r="O493">
        <v>2</v>
      </c>
      <c r="P493">
        <v>1</v>
      </c>
      <c r="Q493" t="s">
        <v>401</v>
      </c>
      <c r="R493" t="s">
        <v>7101</v>
      </c>
      <c r="S493" t="s">
        <v>401</v>
      </c>
      <c r="T493" t="s">
        <v>401</v>
      </c>
      <c r="U493" t="s">
        <v>7101</v>
      </c>
      <c r="V493" t="s">
        <v>7101</v>
      </c>
      <c r="W493" t="s">
        <v>7101</v>
      </c>
      <c r="X493" t="s">
        <v>7101</v>
      </c>
      <c r="Y493">
        <v>1</v>
      </c>
      <c r="Z493">
        <v>1</v>
      </c>
      <c r="AA493">
        <v>4</v>
      </c>
      <c r="AB493">
        <v>4</v>
      </c>
      <c r="AC493">
        <v>1</v>
      </c>
      <c r="AD493">
        <v>1</v>
      </c>
      <c r="AE493">
        <v>12</v>
      </c>
      <c r="AF493">
        <v>7</v>
      </c>
      <c r="AG493">
        <v>8</v>
      </c>
      <c r="AH493">
        <v>9</v>
      </c>
    </row>
    <row r="494" spans="1:34" x14ac:dyDescent="0.3">
      <c r="A494" s="11" t="s">
        <v>7627</v>
      </c>
      <c r="B494" t="s">
        <v>7111</v>
      </c>
      <c r="C494" t="s">
        <v>7923</v>
      </c>
      <c r="D494">
        <v>16</v>
      </c>
      <c r="E494" t="s">
        <v>7110</v>
      </c>
      <c r="F494" t="s">
        <v>7095</v>
      </c>
      <c r="G494" t="s">
        <v>7096</v>
      </c>
      <c r="H494">
        <v>2</v>
      </c>
      <c r="I494">
        <v>2</v>
      </c>
      <c r="J494" t="s">
        <v>7088</v>
      </c>
      <c r="K494" t="s">
        <v>7103</v>
      </c>
      <c r="L494" t="s">
        <v>7099</v>
      </c>
      <c r="M494" t="s">
        <v>7100</v>
      </c>
      <c r="N494">
        <v>1</v>
      </c>
      <c r="O494">
        <v>2</v>
      </c>
      <c r="P494">
        <v>0</v>
      </c>
      <c r="Q494" t="s">
        <v>401</v>
      </c>
      <c r="R494" t="s">
        <v>401</v>
      </c>
      <c r="S494" t="s">
        <v>401</v>
      </c>
      <c r="T494" t="s">
        <v>401</v>
      </c>
      <c r="U494" t="s">
        <v>401</v>
      </c>
      <c r="V494" t="s">
        <v>7101</v>
      </c>
      <c r="W494" t="s">
        <v>401</v>
      </c>
      <c r="X494" t="s">
        <v>7101</v>
      </c>
      <c r="Y494">
        <v>3</v>
      </c>
      <c r="Z494">
        <v>3</v>
      </c>
      <c r="AA494">
        <v>2</v>
      </c>
      <c r="AB494">
        <v>1</v>
      </c>
      <c r="AC494">
        <v>1</v>
      </c>
      <c r="AD494">
        <v>3</v>
      </c>
      <c r="AE494">
        <v>2</v>
      </c>
      <c r="AF494">
        <v>8</v>
      </c>
      <c r="AG494">
        <v>10</v>
      </c>
      <c r="AH494">
        <v>10</v>
      </c>
    </row>
    <row r="495" spans="1:34" x14ac:dyDescent="0.3">
      <c r="A495" s="11" t="s">
        <v>7628</v>
      </c>
      <c r="B495" t="s">
        <v>7111</v>
      </c>
      <c r="C495" t="s">
        <v>7924</v>
      </c>
      <c r="D495">
        <v>17</v>
      </c>
      <c r="E495" t="s">
        <v>7094</v>
      </c>
      <c r="F495" t="s">
        <v>7095</v>
      </c>
      <c r="G495" t="s">
        <v>7102</v>
      </c>
      <c r="H495">
        <v>0</v>
      </c>
      <c r="I495">
        <v>1</v>
      </c>
      <c r="J495" t="s">
        <v>7103</v>
      </c>
      <c r="K495" t="s">
        <v>7097</v>
      </c>
      <c r="L495" t="s">
        <v>7099</v>
      </c>
      <c r="M495" t="s">
        <v>7104</v>
      </c>
      <c r="N495">
        <v>2</v>
      </c>
      <c r="O495">
        <v>1</v>
      </c>
      <c r="P495">
        <v>0</v>
      </c>
      <c r="Q495" t="s">
        <v>401</v>
      </c>
      <c r="R495" t="s">
        <v>401</v>
      </c>
      <c r="S495" t="s">
        <v>401</v>
      </c>
      <c r="T495" t="s">
        <v>7101</v>
      </c>
      <c r="U495" t="s">
        <v>401</v>
      </c>
      <c r="V495" t="s">
        <v>7101</v>
      </c>
      <c r="W495" t="s">
        <v>401</v>
      </c>
      <c r="X495" t="s">
        <v>401</v>
      </c>
      <c r="Y495">
        <v>2</v>
      </c>
      <c r="Z495">
        <v>4</v>
      </c>
      <c r="AA495">
        <v>4</v>
      </c>
      <c r="AB495">
        <v>3</v>
      </c>
      <c r="AC495">
        <v>5</v>
      </c>
      <c r="AD495">
        <v>5</v>
      </c>
      <c r="AE495">
        <v>5</v>
      </c>
      <c r="AF495">
        <v>9</v>
      </c>
      <c r="AG495">
        <v>9</v>
      </c>
      <c r="AH495">
        <v>10</v>
      </c>
    </row>
    <row r="496" spans="1:34" x14ac:dyDescent="0.3">
      <c r="A496" s="11" t="s">
        <v>7629</v>
      </c>
      <c r="B496" t="s">
        <v>7111</v>
      </c>
      <c r="C496" t="s">
        <v>7923</v>
      </c>
      <c r="D496">
        <v>16</v>
      </c>
      <c r="E496" t="s">
        <v>7110</v>
      </c>
      <c r="F496" t="s">
        <v>7105</v>
      </c>
      <c r="G496" t="s">
        <v>7102</v>
      </c>
      <c r="H496">
        <v>1</v>
      </c>
      <c r="I496">
        <v>2</v>
      </c>
      <c r="J496" t="s">
        <v>7097</v>
      </c>
      <c r="K496" t="s">
        <v>7103</v>
      </c>
      <c r="L496" t="s">
        <v>7099</v>
      </c>
      <c r="M496" t="s">
        <v>7100</v>
      </c>
      <c r="N496">
        <v>1</v>
      </c>
      <c r="O496">
        <v>2</v>
      </c>
      <c r="P496">
        <v>0</v>
      </c>
      <c r="Q496" t="s">
        <v>401</v>
      </c>
      <c r="R496" t="s">
        <v>401</v>
      </c>
      <c r="S496" t="s">
        <v>401</v>
      </c>
      <c r="T496" t="s">
        <v>7101</v>
      </c>
      <c r="U496" t="s">
        <v>7101</v>
      </c>
      <c r="V496" t="s">
        <v>401</v>
      </c>
      <c r="W496" t="s">
        <v>7101</v>
      </c>
      <c r="X496" t="s">
        <v>401</v>
      </c>
      <c r="Y496">
        <v>4</v>
      </c>
      <c r="Z496">
        <v>4</v>
      </c>
      <c r="AA496">
        <v>5</v>
      </c>
      <c r="AB496">
        <v>1</v>
      </c>
      <c r="AC496">
        <v>3</v>
      </c>
      <c r="AD496">
        <v>3</v>
      </c>
      <c r="AE496">
        <v>0</v>
      </c>
      <c r="AF496">
        <v>8</v>
      </c>
      <c r="AG496">
        <v>9</v>
      </c>
      <c r="AH496">
        <v>9</v>
      </c>
    </row>
    <row r="497" spans="1:34" x14ac:dyDescent="0.3">
      <c r="A497" s="11" t="s">
        <v>7630</v>
      </c>
      <c r="B497" t="s">
        <v>7111</v>
      </c>
      <c r="C497" t="s">
        <v>7924</v>
      </c>
      <c r="D497">
        <v>16</v>
      </c>
      <c r="E497" t="s">
        <v>7094</v>
      </c>
      <c r="F497" t="s">
        <v>7095</v>
      </c>
      <c r="G497" t="s">
        <v>7102</v>
      </c>
      <c r="H497">
        <v>3</v>
      </c>
      <c r="I497">
        <v>3</v>
      </c>
      <c r="J497" t="s">
        <v>7103</v>
      </c>
      <c r="K497" t="s">
        <v>7103</v>
      </c>
      <c r="L497" t="s">
        <v>7109</v>
      </c>
      <c r="M497" t="s">
        <v>7100</v>
      </c>
      <c r="N497">
        <v>1</v>
      </c>
      <c r="O497">
        <v>1</v>
      </c>
      <c r="P497">
        <v>0</v>
      </c>
      <c r="Q497" t="s">
        <v>401</v>
      </c>
      <c r="R497" t="s">
        <v>401</v>
      </c>
      <c r="S497" t="s">
        <v>401</v>
      </c>
      <c r="T497" t="s">
        <v>7101</v>
      </c>
      <c r="U497" t="s">
        <v>7101</v>
      </c>
      <c r="V497" t="s">
        <v>401</v>
      </c>
      <c r="W497" t="s">
        <v>7101</v>
      </c>
      <c r="X497" t="s">
        <v>7101</v>
      </c>
      <c r="Y497">
        <v>4</v>
      </c>
      <c r="Z497">
        <v>5</v>
      </c>
      <c r="AA497">
        <v>4</v>
      </c>
      <c r="AB497">
        <v>1</v>
      </c>
      <c r="AC497">
        <v>1</v>
      </c>
      <c r="AD497">
        <v>4</v>
      </c>
      <c r="AE497">
        <v>0</v>
      </c>
      <c r="AF497">
        <v>14</v>
      </c>
      <c r="AG497">
        <v>13</v>
      </c>
      <c r="AH497">
        <v>13</v>
      </c>
    </row>
    <row r="498" spans="1:34" x14ac:dyDescent="0.3">
      <c r="A498" s="11" t="s">
        <v>7631</v>
      </c>
      <c r="B498" t="s">
        <v>7111</v>
      </c>
      <c r="C498" t="s">
        <v>7923</v>
      </c>
      <c r="D498">
        <v>16</v>
      </c>
      <c r="E498" t="s">
        <v>7110</v>
      </c>
      <c r="F498" t="s">
        <v>7105</v>
      </c>
      <c r="G498" t="s">
        <v>7102</v>
      </c>
      <c r="H498">
        <v>1</v>
      </c>
      <c r="I498">
        <v>1</v>
      </c>
      <c r="J498" t="s">
        <v>7106</v>
      </c>
      <c r="K498" t="s">
        <v>7106</v>
      </c>
      <c r="L498" t="s">
        <v>7107</v>
      </c>
      <c r="M498" t="s">
        <v>7100</v>
      </c>
      <c r="N498">
        <v>1</v>
      </c>
      <c r="O498">
        <v>1</v>
      </c>
      <c r="P498">
        <v>0</v>
      </c>
      <c r="Q498" t="s">
        <v>401</v>
      </c>
      <c r="R498" t="s">
        <v>7101</v>
      </c>
      <c r="S498" t="s">
        <v>401</v>
      </c>
      <c r="T498" t="s">
        <v>7101</v>
      </c>
      <c r="U498" t="s">
        <v>7101</v>
      </c>
      <c r="V498" t="s">
        <v>7101</v>
      </c>
      <c r="W498" t="s">
        <v>7101</v>
      </c>
      <c r="X498" t="s">
        <v>7101</v>
      </c>
      <c r="Y498">
        <v>4</v>
      </c>
      <c r="Z498">
        <v>4</v>
      </c>
      <c r="AA498">
        <v>4</v>
      </c>
      <c r="AB498">
        <v>2</v>
      </c>
      <c r="AC498">
        <v>2</v>
      </c>
      <c r="AD498">
        <v>4</v>
      </c>
      <c r="AE498">
        <v>2</v>
      </c>
      <c r="AF498">
        <v>14</v>
      </c>
      <c r="AG498">
        <v>14</v>
      </c>
      <c r="AH498">
        <v>14</v>
      </c>
    </row>
    <row r="499" spans="1:34" x14ac:dyDescent="0.3">
      <c r="A499" s="11" t="s">
        <v>7632</v>
      </c>
      <c r="B499" t="s">
        <v>7111</v>
      </c>
      <c r="C499" t="s">
        <v>7924</v>
      </c>
      <c r="D499">
        <v>17</v>
      </c>
      <c r="E499" t="s">
        <v>7094</v>
      </c>
      <c r="F499" t="s">
        <v>7095</v>
      </c>
      <c r="G499" t="s">
        <v>7102</v>
      </c>
      <c r="H499">
        <v>3</v>
      </c>
      <c r="I499">
        <v>3</v>
      </c>
      <c r="J499" t="s">
        <v>7106</v>
      </c>
      <c r="K499" t="s">
        <v>7097</v>
      </c>
      <c r="L499" t="s">
        <v>7099</v>
      </c>
      <c r="M499" t="s">
        <v>7100</v>
      </c>
      <c r="N499">
        <v>2</v>
      </c>
      <c r="O499">
        <v>4</v>
      </c>
      <c r="P499">
        <v>1</v>
      </c>
      <c r="Q499" t="s">
        <v>401</v>
      </c>
      <c r="R499" t="s">
        <v>7101</v>
      </c>
      <c r="S499" t="s">
        <v>7101</v>
      </c>
      <c r="T499" t="s">
        <v>7101</v>
      </c>
      <c r="U499" t="s">
        <v>7101</v>
      </c>
      <c r="V499" t="s">
        <v>7101</v>
      </c>
      <c r="W499" t="s">
        <v>401</v>
      </c>
      <c r="X499" t="s">
        <v>401</v>
      </c>
      <c r="Y499">
        <v>5</v>
      </c>
      <c r="Z499">
        <v>4</v>
      </c>
      <c r="AA499">
        <v>5</v>
      </c>
      <c r="AB499">
        <v>3</v>
      </c>
      <c r="AC499">
        <v>4</v>
      </c>
      <c r="AD499">
        <v>5</v>
      </c>
      <c r="AE499">
        <v>0</v>
      </c>
      <c r="AF499">
        <v>10</v>
      </c>
      <c r="AG499">
        <v>11</v>
      </c>
      <c r="AH499">
        <v>10</v>
      </c>
    </row>
    <row r="500" spans="1:34" x14ac:dyDescent="0.3">
      <c r="A500" s="11" t="s">
        <v>7633</v>
      </c>
      <c r="B500" t="s">
        <v>7111</v>
      </c>
      <c r="C500" t="s">
        <v>7923</v>
      </c>
      <c r="D500">
        <v>16</v>
      </c>
      <c r="E500" t="s">
        <v>7094</v>
      </c>
      <c r="F500" t="s">
        <v>7095</v>
      </c>
      <c r="G500" t="s">
        <v>7102</v>
      </c>
      <c r="H500">
        <v>2</v>
      </c>
      <c r="I500">
        <v>1</v>
      </c>
      <c r="J500" t="s">
        <v>7103</v>
      </c>
      <c r="K500" t="s">
        <v>7106</v>
      </c>
      <c r="L500" t="s">
        <v>7099</v>
      </c>
      <c r="M500" t="s">
        <v>7100</v>
      </c>
      <c r="N500">
        <v>1</v>
      </c>
      <c r="O500">
        <v>2</v>
      </c>
      <c r="P500">
        <v>0</v>
      </c>
      <c r="Q500" t="s">
        <v>401</v>
      </c>
      <c r="R500" t="s">
        <v>7101</v>
      </c>
      <c r="S500" t="s">
        <v>401</v>
      </c>
      <c r="T500" t="s">
        <v>7101</v>
      </c>
      <c r="U500" t="s">
        <v>7101</v>
      </c>
      <c r="V500" t="s">
        <v>7101</v>
      </c>
      <c r="W500" t="s">
        <v>7101</v>
      </c>
      <c r="X500" t="s">
        <v>401</v>
      </c>
      <c r="Y500">
        <v>5</v>
      </c>
      <c r="Z500">
        <v>3</v>
      </c>
      <c r="AA500">
        <v>3</v>
      </c>
      <c r="AB500">
        <v>1</v>
      </c>
      <c r="AC500">
        <v>1</v>
      </c>
      <c r="AD500">
        <v>1</v>
      </c>
      <c r="AE500">
        <v>0</v>
      </c>
      <c r="AF500">
        <v>14</v>
      </c>
      <c r="AG500">
        <v>13</v>
      </c>
      <c r="AH500">
        <v>14</v>
      </c>
    </row>
    <row r="501" spans="1:34" x14ac:dyDescent="0.3">
      <c r="A501" s="11" t="s">
        <v>7634</v>
      </c>
      <c r="B501" t="s">
        <v>7111</v>
      </c>
      <c r="C501" t="s">
        <v>7924</v>
      </c>
      <c r="D501">
        <v>16</v>
      </c>
      <c r="E501" t="s">
        <v>7094</v>
      </c>
      <c r="F501" t="s">
        <v>7095</v>
      </c>
      <c r="G501" t="s">
        <v>7102</v>
      </c>
      <c r="H501">
        <v>2</v>
      </c>
      <c r="I501">
        <v>2</v>
      </c>
      <c r="J501" t="s">
        <v>7106</v>
      </c>
      <c r="K501" t="s">
        <v>7103</v>
      </c>
      <c r="L501" t="s">
        <v>7099</v>
      </c>
      <c r="M501" t="s">
        <v>7100</v>
      </c>
      <c r="N501">
        <v>1</v>
      </c>
      <c r="O501">
        <v>1</v>
      </c>
      <c r="P501">
        <v>0</v>
      </c>
      <c r="Q501" t="s">
        <v>401</v>
      </c>
      <c r="R501" t="s">
        <v>7101</v>
      </c>
      <c r="S501" t="s">
        <v>7101</v>
      </c>
      <c r="T501" t="s">
        <v>7101</v>
      </c>
      <c r="U501" t="s">
        <v>7101</v>
      </c>
      <c r="V501" t="s">
        <v>7101</v>
      </c>
      <c r="W501" t="s">
        <v>401</v>
      </c>
      <c r="X501" t="s">
        <v>7101</v>
      </c>
      <c r="Y501">
        <v>4</v>
      </c>
      <c r="Z501">
        <v>2</v>
      </c>
      <c r="AA501">
        <v>5</v>
      </c>
      <c r="AB501">
        <v>1</v>
      </c>
      <c r="AC501">
        <v>2</v>
      </c>
      <c r="AD501">
        <v>5</v>
      </c>
      <c r="AE501">
        <v>0</v>
      </c>
      <c r="AF501">
        <v>17</v>
      </c>
      <c r="AG501">
        <v>16</v>
      </c>
      <c r="AH501">
        <v>16</v>
      </c>
    </row>
    <row r="502" spans="1:34" x14ac:dyDescent="0.3">
      <c r="A502" s="11" t="s">
        <v>7635</v>
      </c>
      <c r="B502" t="s">
        <v>7111</v>
      </c>
      <c r="C502" t="s">
        <v>7923</v>
      </c>
      <c r="D502">
        <v>17</v>
      </c>
      <c r="E502" t="s">
        <v>7094</v>
      </c>
      <c r="F502" t="s">
        <v>7095</v>
      </c>
      <c r="G502" t="s">
        <v>7102</v>
      </c>
      <c r="H502">
        <v>1</v>
      </c>
      <c r="I502">
        <v>2</v>
      </c>
      <c r="J502" t="s">
        <v>7103</v>
      </c>
      <c r="K502" t="s">
        <v>7103</v>
      </c>
      <c r="L502" t="s">
        <v>7099</v>
      </c>
      <c r="M502" t="s">
        <v>7104</v>
      </c>
      <c r="N502">
        <v>1</v>
      </c>
      <c r="O502">
        <v>1</v>
      </c>
      <c r="P502">
        <v>1</v>
      </c>
      <c r="Q502" t="s">
        <v>401</v>
      </c>
      <c r="R502" t="s">
        <v>7101</v>
      </c>
      <c r="S502" t="s">
        <v>401</v>
      </c>
      <c r="T502" t="s">
        <v>7101</v>
      </c>
      <c r="U502" t="s">
        <v>7101</v>
      </c>
      <c r="V502" t="s">
        <v>401</v>
      </c>
      <c r="W502" t="s">
        <v>7101</v>
      </c>
      <c r="X502" t="s">
        <v>7101</v>
      </c>
      <c r="Y502">
        <v>5</v>
      </c>
      <c r="Z502">
        <v>3</v>
      </c>
      <c r="AA502">
        <v>5</v>
      </c>
      <c r="AB502">
        <v>5</v>
      </c>
      <c r="AC502">
        <v>5</v>
      </c>
      <c r="AD502">
        <v>1</v>
      </c>
      <c r="AE502">
        <v>12</v>
      </c>
      <c r="AF502">
        <v>6</v>
      </c>
      <c r="AG502">
        <v>7</v>
      </c>
      <c r="AH502">
        <v>7</v>
      </c>
    </row>
    <row r="503" spans="1:34" x14ac:dyDescent="0.3">
      <c r="A503" s="11" t="s">
        <v>7636</v>
      </c>
      <c r="B503" t="s">
        <v>7111</v>
      </c>
      <c r="C503" t="s">
        <v>7924</v>
      </c>
      <c r="D503">
        <v>16</v>
      </c>
      <c r="E503" t="s">
        <v>7094</v>
      </c>
      <c r="F503" t="s">
        <v>7105</v>
      </c>
      <c r="G503" t="s">
        <v>7102</v>
      </c>
      <c r="H503">
        <v>4</v>
      </c>
      <c r="I503">
        <v>3</v>
      </c>
      <c r="J503" t="s">
        <v>7103</v>
      </c>
      <c r="K503" t="s">
        <v>7103</v>
      </c>
      <c r="L503" t="s">
        <v>7099</v>
      </c>
      <c r="M503" t="s">
        <v>7104</v>
      </c>
      <c r="N503">
        <v>1</v>
      </c>
      <c r="O503">
        <v>1</v>
      </c>
      <c r="P503">
        <v>0</v>
      </c>
      <c r="Q503" t="s">
        <v>401</v>
      </c>
      <c r="R503" t="s">
        <v>401</v>
      </c>
      <c r="S503" t="s">
        <v>401</v>
      </c>
      <c r="T503" t="s">
        <v>7101</v>
      </c>
      <c r="U503" t="s">
        <v>7101</v>
      </c>
      <c r="V503" t="s">
        <v>7101</v>
      </c>
      <c r="W503" t="s">
        <v>7101</v>
      </c>
      <c r="X503" t="s">
        <v>401</v>
      </c>
      <c r="Y503">
        <v>4</v>
      </c>
      <c r="Z503">
        <v>2</v>
      </c>
      <c r="AA503">
        <v>5</v>
      </c>
      <c r="AB503">
        <v>1</v>
      </c>
      <c r="AC503">
        <v>5</v>
      </c>
      <c r="AD503">
        <v>5</v>
      </c>
      <c r="AE503">
        <v>8</v>
      </c>
      <c r="AF503">
        <v>14</v>
      </c>
      <c r="AG503">
        <v>12</v>
      </c>
      <c r="AH503">
        <v>13</v>
      </c>
    </row>
    <row r="504" spans="1:34" x14ac:dyDescent="0.3">
      <c r="A504" s="11" t="s">
        <v>7637</v>
      </c>
      <c r="B504" t="s">
        <v>7111</v>
      </c>
      <c r="C504" t="s">
        <v>7923</v>
      </c>
      <c r="D504">
        <v>17</v>
      </c>
      <c r="E504" t="s">
        <v>7110</v>
      </c>
      <c r="F504" t="s">
        <v>7105</v>
      </c>
      <c r="G504" t="s">
        <v>7102</v>
      </c>
      <c r="H504">
        <v>2</v>
      </c>
      <c r="I504">
        <v>2</v>
      </c>
      <c r="J504" t="s">
        <v>7106</v>
      </c>
      <c r="K504" t="s">
        <v>7106</v>
      </c>
      <c r="L504" t="s">
        <v>7103</v>
      </c>
      <c r="M504" t="s">
        <v>7100</v>
      </c>
      <c r="N504">
        <v>3</v>
      </c>
      <c r="O504">
        <v>4</v>
      </c>
      <c r="P504">
        <v>1</v>
      </c>
      <c r="Q504" t="s">
        <v>401</v>
      </c>
      <c r="R504" t="s">
        <v>7101</v>
      </c>
      <c r="S504" t="s">
        <v>401</v>
      </c>
      <c r="T504" t="s">
        <v>401</v>
      </c>
      <c r="U504" t="s">
        <v>7101</v>
      </c>
      <c r="V504" t="s">
        <v>7101</v>
      </c>
      <c r="W504" t="s">
        <v>401</v>
      </c>
      <c r="X504" t="s">
        <v>401</v>
      </c>
      <c r="Y504">
        <v>1</v>
      </c>
      <c r="Z504">
        <v>3</v>
      </c>
      <c r="AA504">
        <v>5</v>
      </c>
      <c r="AB504">
        <v>3</v>
      </c>
      <c r="AC504">
        <v>5</v>
      </c>
      <c r="AD504">
        <v>3</v>
      </c>
      <c r="AE504">
        <v>2</v>
      </c>
      <c r="AF504">
        <v>10</v>
      </c>
      <c r="AG504">
        <v>8</v>
      </c>
      <c r="AH504">
        <v>9</v>
      </c>
    </row>
    <row r="505" spans="1:34" x14ac:dyDescent="0.3">
      <c r="A505" s="11" t="s">
        <v>7638</v>
      </c>
      <c r="B505" t="s">
        <v>7111</v>
      </c>
      <c r="C505" t="s">
        <v>7924</v>
      </c>
      <c r="D505">
        <v>16</v>
      </c>
      <c r="E505" t="s">
        <v>7094</v>
      </c>
      <c r="F505" t="s">
        <v>7095</v>
      </c>
      <c r="G505" t="s">
        <v>7102</v>
      </c>
      <c r="H505">
        <v>1</v>
      </c>
      <c r="I505">
        <v>1</v>
      </c>
      <c r="J505" t="s">
        <v>7103</v>
      </c>
      <c r="K505" t="s">
        <v>7103</v>
      </c>
      <c r="L505" t="s">
        <v>7099</v>
      </c>
      <c r="M505" t="s">
        <v>7103</v>
      </c>
      <c r="N505">
        <v>1</v>
      </c>
      <c r="O505">
        <v>4</v>
      </c>
      <c r="P505">
        <v>0</v>
      </c>
      <c r="Q505" t="s">
        <v>7101</v>
      </c>
      <c r="R505" t="s">
        <v>7101</v>
      </c>
      <c r="S505" t="s">
        <v>401</v>
      </c>
      <c r="T505" t="s">
        <v>7101</v>
      </c>
      <c r="U505" t="s">
        <v>7101</v>
      </c>
      <c r="V505" t="s">
        <v>7101</v>
      </c>
      <c r="W505" t="s">
        <v>7101</v>
      </c>
      <c r="X505" t="s">
        <v>401</v>
      </c>
      <c r="Y505">
        <v>2</v>
      </c>
      <c r="Z505">
        <v>2</v>
      </c>
      <c r="AA505">
        <v>1</v>
      </c>
      <c r="AB505">
        <v>1</v>
      </c>
      <c r="AC505">
        <v>1</v>
      </c>
      <c r="AD505">
        <v>5</v>
      </c>
      <c r="AE505">
        <v>0</v>
      </c>
      <c r="AF505">
        <v>14</v>
      </c>
      <c r="AG505">
        <v>14</v>
      </c>
      <c r="AH505">
        <v>14</v>
      </c>
    </row>
    <row r="506" spans="1:34" x14ac:dyDescent="0.3">
      <c r="A506" s="11" t="s">
        <v>7639</v>
      </c>
      <c r="B506" t="s">
        <v>7111</v>
      </c>
      <c r="C506" t="s">
        <v>7923</v>
      </c>
      <c r="D506">
        <v>19</v>
      </c>
      <c r="E506" t="s">
        <v>7094</v>
      </c>
      <c r="F506" t="s">
        <v>7105</v>
      </c>
      <c r="G506" t="s">
        <v>7102</v>
      </c>
      <c r="H506">
        <v>2</v>
      </c>
      <c r="I506">
        <v>2</v>
      </c>
      <c r="J506" t="s">
        <v>7103</v>
      </c>
      <c r="K506" t="s">
        <v>7103</v>
      </c>
      <c r="L506" t="s">
        <v>7107</v>
      </c>
      <c r="M506" t="s">
        <v>7100</v>
      </c>
      <c r="N506">
        <v>1</v>
      </c>
      <c r="O506">
        <v>3</v>
      </c>
      <c r="P506">
        <v>0</v>
      </c>
      <c r="Q506" t="s">
        <v>401</v>
      </c>
      <c r="R506" t="s">
        <v>401</v>
      </c>
      <c r="S506" t="s">
        <v>401</v>
      </c>
      <c r="T506" t="s">
        <v>401</v>
      </c>
      <c r="U506" t="s">
        <v>7101</v>
      </c>
      <c r="V506" t="s">
        <v>7101</v>
      </c>
      <c r="W506" t="s">
        <v>7101</v>
      </c>
      <c r="X506" t="s">
        <v>7101</v>
      </c>
      <c r="Y506">
        <v>5</v>
      </c>
      <c r="Z506">
        <v>4</v>
      </c>
      <c r="AA506">
        <v>5</v>
      </c>
      <c r="AB506">
        <v>1</v>
      </c>
      <c r="AC506">
        <v>1</v>
      </c>
      <c r="AD506">
        <v>1</v>
      </c>
      <c r="AE506">
        <v>0</v>
      </c>
      <c r="AF506">
        <v>12</v>
      </c>
      <c r="AG506">
        <v>13</v>
      </c>
      <c r="AH506">
        <v>13</v>
      </c>
    </row>
    <row r="507" spans="1:34" x14ac:dyDescent="0.3">
      <c r="A507" s="11" t="s">
        <v>7640</v>
      </c>
      <c r="B507" t="s">
        <v>7111</v>
      </c>
      <c r="C507" t="s">
        <v>7924</v>
      </c>
      <c r="D507">
        <v>17</v>
      </c>
      <c r="E507" t="s">
        <v>7110</v>
      </c>
      <c r="F507" t="s">
        <v>7095</v>
      </c>
      <c r="G507" t="s">
        <v>7102</v>
      </c>
      <c r="H507">
        <v>1</v>
      </c>
      <c r="I507">
        <v>1</v>
      </c>
      <c r="J507" t="s">
        <v>7097</v>
      </c>
      <c r="K507" t="s">
        <v>7103</v>
      </c>
      <c r="L507" t="s">
        <v>7109</v>
      </c>
      <c r="M507" t="s">
        <v>7100</v>
      </c>
      <c r="N507">
        <v>2</v>
      </c>
      <c r="O507">
        <v>1</v>
      </c>
      <c r="P507">
        <v>0</v>
      </c>
      <c r="Q507" t="s">
        <v>401</v>
      </c>
      <c r="R507" t="s">
        <v>7101</v>
      </c>
      <c r="S507" t="s">
        <v>401</v>
      </c>
      <c r="T507" t="s">
        <v>7101</v>
      </c>
      <c r="U507" t="s">
        <v>401</v>
      </c>
      <c r="V507" t="s">
        <v>7101</v>
      </c>
      <c r="W507" t="s">
        <v>7101</v>
      </c>
      <c r="X507" t="s">
        <v>7101</v>
      </c>
      <c r="Y507">
        <v>4</v>
      </c>
      <c r="Z507">
        <v>4</v>
      </c>
      <c r="AA507">
        <v>5</v>
      </c>
      <c r="AB507">
        <v>1</v>
      </c>
      <c r="AC507">
        <v>2</v>
      </c>
      <c r="AD507">
        <v>5</v>
      </c>
      <c r="AE507">
        <v>0</v>
      </c>
      <c r="AF507">
        <v>11</v>
      </c>
      <c r="AG507">
        <v>11</v>
      </c>
      <c r="AH507">
        <v>11</v>
      </c>
    </row>
    <row r="508" spans="1:34" x14ac:dyDescent="0.3">
      <c r="A508" s="11" t="s">
        <v>7641</v>
      </c>
      <c r="B508" t="s">
        <v>7111</v>
      </c>
      <c r="C508" t="s">
        <v>7923</v>
      </c>
      <c r="D508">
        <v>20</v>
      </c>
      <c r="E508" t="s">
        <v>7094</v>
      </c>
      <c r="F508" t="s">
        <v>7095</v>
      </c>
      <c r="G508" t="s">
        <v>7102</v>
      </c>
      <c r="H508">
        <v>3</v>
      </c>
      <c r="I508">
        <v>3</v>
      </c>
      <c r="J508" t="s">
        <v>7097</v>
      </c>
      <c r="K508" t="s">
        <v>7106</v>
      </c>
      <c r="L508" t="s">
        <v>7103</v>
      </c>
      <c r="M508" t="s">
        <v>7100</v>
      </c>
      <c r="N508">
        <v>2</v>
      </c>
      <c r="O508">
        <v>2</v>
      </c>
      <c r="P508">
        <v>1</v>
      </c>
      <c r="Q508" t="s">
        <v>401</v>
      </c>
      <c r="R508" t="s">
        <v>401</v>
      </c>
      <c r="S508" t="s">
        <v>401</v>
      </c>
      <c r="T508" t="s">
        <v>7101</v>
      </c>
      <c r="U508" t="s">
        <v>7101</v>
      </c>
      <c r="V508" t="s">
        <v>7101</v>
      </c>
      <c r="W508" t="s">
        <v>7101</v>
      </c>
      <c r="X508" t="s">
        <v>7101</v>
      </c>
      <c r="Y508">
        <v>3</v>
      </c>
      <c r="Z508">
        <v>3</v>
      </c>
      <c r="AA508">
        <v>4</v>
      </c>
      <c r="AB508">
        <v>2</v>
      </c>
      <c r="AC508">
        <v>4</v>
      </c>
      <c r="AD508">
        <v>3</v>
      </c>
      <c r="AE508">
        <v>8</v>
      </c>
      <c r="AF508">
        <v>11</v>
      </c>
      <c r="AG508">
        <v>9</v>
      </c>
      <c r="AH508">
        <v>10</v>
      </c>
    </row>
    <row r="509" spans="1:34" x14ac:dyDescent="0.3">
      <c r="A509" s="11" t="s">
        <v>7642</v>
      </c>
      <c r="B509" t="s">
        <v>7111</v>
      </c>
      <c r="C509" t="s">
        <v>7924</v>
      </c>
      <c r="D509">
        <v>17</v>
      </c>
      <c r="E509" t="s">
        <v>7094</v>
      </c>
      <c r="F509" t="s">
        <v>7105</v>
      </c>
      <c r="G509" t="s">
        <v>7102</v>
      </c>
      <c r="H509">
        <v>1</v>
      </c>
      <c r="I509">
        <v>1</v>
      </c>
      <c r="J509" t="s">
        <v>7103</v>
      </c>
      <c r="K509" t="s">
        <v>7106</v>
      </c>
      <c r="L509" t="s">
        <v>7099</v>
      </c>
      <c r="M509" t="s">
        <v>7104</v>
      </c>
      <c r="N509">
        <v>1</v>
      </c>
      <c r="O509">
        <v>3</v>
      </c>
      <c r="P509">
        <v>0</v>
      </c>
      <c r="Q509" t="s">
        <v>401</v>
      </c>
      <c r="R509" t="s">
        <v>7101</v>
      </c>
      <c r="S509" t="s">
        <v>401</v>
      </c>
      <c r="T509" t="s">
        <v>401</v>
      </c>
      <c r="U509" t="s">
        <v>7101</v>
      </c>
      <c r="V509" t="s">
        <v>7101</v>
      </c>
      <c r="W509" t="s">
        <v>401</v>
      </c>
      <c r="X509" t="s">
        <v>7101</v>
      </c>
      <c r="Y509">
        <v>4</v>
      </c>
      <c r="Z509">
        <v>3</v>
      </c>
      <c r="AA509">
        <v>3</v>
      </c>
      <c r="AB509">
        <v>1</v>
      </c>
      <c r="AC509">
        <v>1</v>
      </c>
      <c r="AD509">
        <v>3</v>
      </c>
      <c r="AE509">
        <v>0</v>
      </c>
      <c r="AF509">
        <v>11</v>
      </c>
      <c r="AG509">
        <v>11</v>
      </c>
      <c r="AH509">
        <v>10</v>
      </c>
    </row>
    <row r="510" spans="1:34" x14ac:dyDescent="0.3">
      <c r="A510" s="11" t="s">
        <v>7643</v>
      </c>
      <c r="B510" t="s">
        <v>7111</v>
      </c>
      <c r="C510" t="s">
        <v>7923</v>
      </c>
      <c r="D510">
        <v>17</v>
      </c>
      <c r="E510" t="s">
        <v>7110</v>
      </c>
      <c r="F510" t="s">
        <v>7095</v>
      </c>
      <c r="G510" t="s">
        <v>7102</v>
      </c>
      <c r="H510">
        <v>2</v>
      </c>
      <c r="I510">
        <v>2</v>
      </c>
      <c r="J510" t="s">
        <v>7103</v>
      </c>
      <c r="K510" t="s">
        <v>7103</v>
      </c>
      <c r="L510" t="s">
        <v>7099</v>
      </c>
      <c r="M510" t="s">
        <v>7100</v>
      </c>
      <c r="N510">
        <v>3</v>
      </c>
      <c r="O510">
        <v>1</v>
      </c>
      <c r="P510">
        <v>1</v>
      </c>
      <c r="Q510" t="s">
        <v>401</v>
      </c>
      <c r="R510" t="s">
        <v>7101</v>
      </c>
      <c r="S510" t="s">
        <v>401</v>
      </c>
      <c r="T510" t="s">
        <v>401</v>
      </c>
      <c r="U510" t="s">
        <v>401</v>
      </c>
      <c r="V510" t="s">
        <v>7101</v>
      </c>
      <c r="W510" t="s">
        <v>7101</v>
      </c>
      <c r="X510" t="s">
        <v>401</v>
      </c>
      <c r="Y510">
        <v>4</v>
      </c>
      <c r="Z510">
        <v>4</v>
      </c>
      <c r="AA510">
        <v>5</v>
      </c>
      <c r="AB510">
        <v>1</v>
      </c>
      <c r="AC510">
        <v>2</v>
      </c>
      <c r="AD510">
        <v>5</v>
      </c>
      <c r="AE510">
        <v>0</v>
      </c>
      <c r="AF510">
        <v>10</v>
      </c>
      <c r="AG510">
        <v>9</v>
      </c>
      <c r="AH510">
        <v>9</v>
      </c>
    </row>
    <row r="511" spans="1:34" x14ac:dyDescent="0.3">
      <c r="A511" s="11" t="s">
        <v>7644</v>
      </c>
      <c r="B511" t="s">
        <v>7111</v>
      </c>
      <c r="C511" t="s">
        <v>7924</v>
      </c>
      <c r="D511">
        <v>16</v>
      </c>
      <c r="E511" t="s">
        <v>7110</v>
      </c>
      <c r="F511" t="s">
        <v>7105</v>
      </c>
      <c r="G511" t="s">
        <v>7102</v>
      </c>
      <c r="H511">
        <v>1</v>
      </c>
      <c r="I511">
        <v>1</v>
      </c>
      <c r="J511" t="s">
        <v>7097</v>
      </c>
      <c r="K511" t="s">
        <v>7103</v>
      </c>
      <c r="L511" t="s">
        <v>7099</v>
      </c>
      <c r="M511" t="s">
        <v>7104</v>
      </c>
      <c r="N511">
        <v>3</v>
      </c>
      <c r="O511">
        <v>2</v>
      </c>
      <c r="P511">
        <v>0</v>
      </c>
      <c r="Q511" t="s">
        <v>401</v>
      </c>
      <c r="R511" t="s">
        <v>7101</v>
      </c>
      <c r="S511" t="s">
        <v>401</v>
      </c>
      <c r="T511" t="s">
        <v>401</v>
      </c>
      <c r="U511" t="s">
        <v>7101</v>
      </c>
      <c r="V511" t="s">
        <v>7101</v>
      </c>
      <c r="W511" t="s">
        <v>401</v>
      </c>
      <c r="X511" t="s">
        <v>401</v>
      </c>
      <c r="Y511">
        <v>5</v>
      </c>
      <c r="Z511">
        <v>3</v>
      </c>
      <c r="AA511">
        <v>2</v>
      </c>
      <c r="AB511">
        <v>1</v>
      </c>
      <c r="AC511">
        <v>1</v>
      </c>
      <c r="AD511">
        <v>1</v>
      </c>
      <c r="AE511">
        <v>0</v>
      </c>
      <c r="AF511">
        <v>16</v>
      </c>
      <c r="AG511">
        <v>17</v>
      </c>
      <c r="AH511">
        <v>18</v>
      </c>
    </row>
    <row r="512" spans="1:34" x14ac:dyDescent="0.3">
      <c r="A512" s="11" t="s">
        <v>7645</v>
      </c>
      <c r="B512" t="s">
        <v>7111</v>
      </c>
      <c r="C512" t="s">
        <v>7923</v>
      </c>
      <c r="D512">
        <v>17</v>
      </c>
      <c r="E512" t="s">
        <v>7110</v>
      </c>
      <c r="F512" t="s">
        <v>7095</v>
      </c>
      <c r="G512" t="s">
        <v>7102</v>
      </c>
      <c r="H512">
        <v>2</v>
      </c>
      <c r="I512">
        <v>2</v>
      </c>
      <c r="J512" t="s">
        <v>7103</v>
      </c>
      <c r="K512" t="s">
        <v>7103</v>
      </c>
      <c r="L512" t="s">
        <v>7109</v>
      </c>
      <c r="M512" t="s">
        <v>7100</v>
      </c>
      <c r="N512">
        <v>2</v>
      </c>
      <c r="O512">
        <v>2</v>
      </c>
      <c r="P512">
        <v>0</v>
      </c>
      <c r="Q512" t="s">
        <v>401</v>
      </c>
      <c r="R512" t="s">
        <v>7101</v>
      </c>
      <c r="S512" t="s">
        <v>401</v>
      </c>
      <c r="T512" t="s">
        <v>7101</v>
      </c>
      <c r="U512" t="s">
        <v>7101</v>
      </c>
      <c r="V512" t="s">
        <v>7101</v>
      </c>
      <c r="W512" t="s">
        <v>401</v>
      </c>
      <c r="X512" t="s">
        <v>401</v>
      </c>
      <c r="Y512">
        <v>5</v>
      </c>
      <c r="Z512">
        <v>3</v>
      </c>
      <c r="AA512">
        <v>2</v>
      </c>
      <c r="AB512">
        <v>1</v>
      </c>
      <c r="AC512">
        <v>1</v>
      </c>
      <c r="AD512">
        <v>1</v>
      </c>
      <c r="AE512">
        <v>0</v>
      </c>
      <c r="AF512">
        <v>15</v>
      </c>
      <c r="AG512">
        <v>17</v>
      </c>
      <c r="AH512">
        <v>17</v>
      </c>
    </row>
    <row r="513" spans="1:34" x14ac:dyDescent="0.3">
      <c r="A513" s="11" t="s">
        <v>7646</v>
      </c>
      <c r="B513" t="s">
        <v>7111</v>
      </c>
      <c r="C513" t="s">
        <v>7924</v>
      </c>
      <c r="D513">
        <v>17</v>
      </c>
      <c r="E513" t="s">
        <v>7094</v>
      </c>
      <c r="F513" t="s">
        <v>7095</v>
      </c>
      <c r="G513" t="s">
        <v>7096</v>
      </c>
      <c r="H513">
        <v>1</v>
      </c>
      <c r="I513">
        <v>0</v>
      </c>
      <c r="J513" t="s">
        <v>7103</v>
      </c>
      <c r="K513" t="s">
        <v>7103</v>
      </c>
      <c r="L513" t="s">
        <v>7103</v>
      </c>
      <c r="M513" t="s">
        <v>7100</v>
      </c>
      <c r="N513">
        <v>2</v>
      </c>
      <c r="O513">
        <v>2</v>
      </c>
      <c r="P513">
        <v>0</v>
      </c>
      <c r="Q513" t="s">
        <v>401</v>
      </c>
      <c r="R513" t="s">
        <v>401</v>
      </c>
      <c r="S513" t="s">
        <v>401</v>
      </c>
      <c r="T513" t="s">
        <v>401</v>
      </c>
      <c r="U513" t="s">
        <v>7101</v>
      </c>
      <c r="V513" t="s">
        <v>7101</v>
      </c>
      <c r="W513" t="s">
        <v>7101</v>
      </c>
      <c r="X513" t="s">
        <v>7101</v>
      </c>
      <c r="Y513">
        <v>4</v>
      </c>
      <c r="Z513">
        <v>4</v>
      </c>
      <c r="AA513">
        <v>5</v>
      </c>
      <c r="AB513">
        <v>1</v>
      </c>
      <c r="AC513">
        <v>1</v>
      </c>
      <c r="AD513">
        <v>4</v>
      </c>
      <c r="AE513">
        <v>1</v>
      </c>
      <c r="AF513">
        <v>11</v>
      </c>
      <c r="AG513">
        <v>9</v>
      </c>
      <c r="AH513">
        <v>10</v>
      </c>
    </row>
    <row r="514" spans="1:34" x14ac:dyDescent="0.3">
      <c r="A514" s="11" t="s">
        <v>7647</v>
      </c>
      <c r="B514" t="s">
        <v>7111</v>
      </c>
      <c r="C514" t="s">
        <v>7923</v>
      </c>
      <c r="D514">
        <v>18</v>
      </c>
      <c r="E514" t="s">
        <v>7110</v>
      </c>
      <c r="F514" t="s">
        <v>7095</v>
      </c>
      <c r="G514" t="s">
        <v>7102</v>
      </c>
      <c r="H514">
        <v>1</v>
      </c>
      <c r="I514">
        <v>1</v>
      </c>
      <c r="J514" t="s">
        <v>7097</v>
      </c>
      <c r="K514" t="s">
        <v>7103</v>
      </c>
      <c r="L514" t="s">
        <v>7103</v>
      </c>
      <c r="M514" t="s">
        <v>7100</v>
      </c>
      <c r="N514">
        <v>1</v>
      </c>
      <c r="O514">
        <v>2</v>
      </c>
      <c r="P514">
        <v>1</v>
      </c>
      <c r="Q514" t="s">
        <v>401</v>
      </c>
      <c r="R514" t="s">
        <v>7101</v>
      </c>
      <c r="S514" t="s">
        <v>401</v>
      </c>
      <c r="T514" t="s">
        <v>401</v>
      </c>
      <c r="U514" t="s">
        <v>7101</v>
      </c>
      <c r="V514" t="s">
        <v>7101</v>
      </c>
      <c r="W514" t="s">
        <v>7101</v>
      </c>
      <c r="X514" t="s">
        <v>7101</v>
      </c>
      <c r="Y514">
        <v>4</v>
      </c>
      <c r="Z514">
        <v>3</v>
      </c>
      <c r="AA514">
        <v>2</v>
      </c>
      <c r="AB514">
        <v>1</v>
      </c>
      <c r="AC514">
        <v>1</v>
      </c>
      <c r="AD514">
        <v>5</v>
      </c>
      <c r="AE514">
        <v>9</v>
      </c>
      <c r="AF514">
        <v>7</v>
      </c>
      <c r="AG514">
        <v>7</v>
      </c>
      <c r="AH514">
        <v>7</v>
      </c>
    </row>
    <row r="515" spans="1:34" x14ac:dyDescent="0.3">
      <c r="A515" s="11" t="s">
        <v>7648</v>
      </c>
      <c r="B515" t="s">
        <v>7111</v>
      </c>
      <c r="C515" t="s">
        <v>7924</v>
      </c>
      <c r="D515">
        <v>16</v>
      </c>
      <c r="E515" t="s">
        <v>7094</v>
      </c>
      <c r="F515" t="s">
        <v>7095</v>
      </c>
      <c r="G515" t="s">
        <v>7102</v>
      </c>
      <c r="H515">
        <v>3</v>
      </c>
      <c r="I515">
        <v>1</v>
      </c>
      <c r="J515" t="s">
        <v>7103</v>
      </c>
      <c r="K515" t="s">
        <v>7103</v>
      </c>
      <c r="L515" t="s">
        <v>7099</v>
      </c>
      <c r="M515" t="s">
        <v>7100</v>
      </c>
      <c r="N515">
        <v>1</v>
      </c>
      <c r="O515">
        <v>1</v>
      </c>
      <c r="P515">
        <v>0</v>
      </c>
      <c r="Q515" t="s">
        <v>401</v>
      </c>
      <c r="R515" t="s">
        <v>401</v>
      </c>
      <c r="S515" t="s">
        <v>401</v>
      </c>
      <c r="T515" t="s">
        <v>7101</v>
      </c>
      <c r="U515" t="s">
        <v>7101</v>
      </c>
      <c r="V515" t="s">
        <v>7101</v>
      </c>
      <c r="W515" t="s">
        <v>7101</v>
      </c>
      <c r="X515" t="s">
        <v>401</v>
      </c>
      <c r="Y515">
        <v>3</v>
      </c>
      <c r="Z515">
        <v>1</v>
      </c>
      <c r="AA515">
        <v>3</v>
      </c>
      <c r="AB515">
        <v>1</v>
      </c>
      <c r="AC515">
        <v>3</v>
      </c>
      <c r="AD515">
        <v>1</v>
      </c>
      <c r="AE515">
        <v>0</v>
      </c>
      <c r="AF515">
        <v>8</v>
      </c>
      <c r="AG515">
        <v>6</v>
      </c>
      <c r="AH515">
        <v>8</v>
      </c>
    </row>
    <row r="516" spans="1:34" x14ac:dyDescent="0.3">
      <c r="A516" s="11" t="s">
        <v>7649</v>
      </c>
      <c r="B516" t="s">
        <v>7111</v>
      </c>
      <c r="C516" t="s">
        <v>7923</v>
      </c>
      <c r="D516">
        <v>16</v>
      </c>
      <c r="E516" t="s">
        <v>7094</v>
      </c>
      <c r="F516" t="s">
        <v>7095</v>
      </c>
      <c r="G516" t="s">
        <v>7102</v>
      </c>
      <c r="H516">
        <v>3</v>
      </c>
      <c r="I516">
        <v>2</v>
      </c>
      <c r="J516" t="s">
        <v>7106</v>
      </c>
      <c r="K516" t="s">
        <v>7097</v>
      </c>
      <c r="L516" t="s">
        <v>7099</v>
      </c>
      <c r="M516" t="s">
        <v>7100</v>
      </c>
      <c r="N516">
        <v>1</v>
      </c>
      <c r="O516">
        <v>1</v>
      </c>
      <c r="P516">
        <v>0</v>
      </c>
      <c r="Q516" t="s">
        <v>401</v>
      </c>
      <c r="R516" t="s">
        <v>401</v>
      </c>
      <c r="S516" t="s">
        <v>401</v>
      </c>
      <c r="T516" t="s">
        <v>401</v>
      </c>
      <c r="U516" t="s">
        <v>7101</v>
      </c>
      <c r="V516" t="s">
        <v>7101</v>
      </c>
      <c r="W516" t="s">
        <v>7101</v>
      </c>
      <c r="X516" t="s">
        <v>401</v>
      </c>
      <c r="Y516">
        <v>3</v>
      </c>
      <c r="Z516">
        <v>1</v>
      </c>
      <c r="AA516">
        <v>3</v>
      </c>
      <c r="AB516">
        <v>1</v>
      </c>
      <c r="AC516">
        <v>4</v>
      </c>
      <c r="AD516">
        <v>3</v>
      </c>
      <c r="AE516">
        <v>2</v>
      </c>
      <c r="AF516">
        <v>7</v>
      </c>
      <c r="AG516">
        <v>6</v>
      </c>
      <c r="AH516">
        <v>7</v>
      </c>
    </row>
    <row r="517" spans="1:34" x14ac:dyDescent="0.3">
      <c r="A517" s="11" t="s">
        <v>7650</v>
      </c>
      <c r="B517" t="s">
        <v>7111</v>
      </c>
      <c r="C517" t="s">
        <v>7924</v>
      </c>
      <c r="D517">
        <v>18</v>
      </c>
      <c r="E517" t="s">
        <v>7094</v>
      </c>
      <c r="F517" t="s">
        <v>7105</v>
      </c>
      <c r="G517" t="s">
        <v>7102</v>
      </c>
      <c r="H517">
        <v>1</v>
      </c>
      <c r="I517">
        <v>1</v>
      </c>
      <c r="J517" t="s">
        <v>7103</v>
      </c>
      <c r="K517" t="s">
        <v>7097</v>
      </c>
      <c r="L517" t="s">
        <v>7109</v>
      </c>
      <c r="M517" t="s">
        <v>7100</v>
      </c>
      <c r="N517">
        <v>2</v>
      </c>
      <c r="O517">
        <v>2</v>
      </c>
      <c r="P517">
        <v>0</v>
      </c>
      <c r="Q517" t="s">
        <v>7101</v>
      </c>
      <c r="R517" t="s">
        <v>401</v>
      </c>
      <c r="S517" t="s">
        <v>401</v>
      </c>
      <c r="T517" t="s">
        <v>401</v>
      </c>
      <c r="U517" t="s">
        <v>7101</v>
      </c>
      <c r="V517" t="s">
        <v>7101</v>
      </c>
      <c r="W517" t="s">
        <v>401</v>
      </c>
      <c r="X517" t="s">
        <v>401</v>
      </c>
      <c r="Y517">
        <v>2</v>
      </c>
      <c r="Z517">
        <v>3</v>
      </c>
      <c r="AA517">
        <v>5</v>
      </c>
      <c r="AB517">
        <v>1</v>
      </c>
      <c r="AC517">
        <v>4</v>
      </c>
      <c r="AD517">
        <v>3</v>
      </c>
      <c r="AE517">
        <v>8</v>
      </c>
      <c r="AF517">
        <v>9</v>
      </c>
      <c r="AG517">
        <v>8</v>
      </c>
      <c r="AH517">
        <v>10</v>
      </c>
    </row>
    <row r="518" spans="1:34" x14ac:dyDescent="0.3">
      <c r="A518" s="11" t="s">
        <v>7651</v>
      </c>
      <c r="B518" t="s">
        <v>7111</v>
      </c>
      <c r="C518" t="s">
        <v>7923</v>
      </c>
      <c r="D518">
        <v>16</v>
      </c>
      <c r="E518" t="s">
        <v>7110</v>
      </c>
      <c r="F518" t="s">
        <v>7095</v>
      </c>
      <c r="G518" t="s">
        <v>7102</v>
      </c>
      <c r="H518">
        <v>4</v>
      </c>
      <c r="I518">
        <v>4</v>
      </c>
      <c r="J518" t="s">
        <v>7088</v>
      </c>
      <c r="K518" t="s">
        <v>7098</v>
      </c>
      <c r="L518" t="s">
        <v>7109</v>
      </c>
      <c r="M518" t="s">
        <v>7104</v>
      </c>
      <c r="N518">
        <v>1</v>
      </c>
      <c r="O518">
        <v>2</v>
      </c>
      <c r="P518">
        <v>0</v>
      </c>
      <c r="Q518" t="s">
        <v>401</v>
      </c>
      <c r="R518" t="s">
        <v>401</v>
      </c>
      <c r="S518" t="s">
        <v>401</v>
      </c>
      <c r="T518" t="s">
        <v>7101</v>
      </c>
      <c r="U518" t="s">
        <v>401</v>
      </c>
      <c r="V518" t="s">
        <v>7101</v>
      </c>
      <c r="W518" t="s">
        <v>7101</v>
      </c>
      <c r="X518" t="s">
        <v>7101</v>
      </c>
      <c r="Y518">
        <v>4</v>
      </c>
      <c r="Z518">
        <v>3</v>
      </c>
      <c r="AA518">
        <v>3</v>
      </c>
      <c r="AB518">
        <v>2</v>
      </c>
      <c r="AC518">
        <v>3</v>
      </c>
      <c r="AD518">
        <v>2</v>
      </c>
      <c r="AE518">
        <v>0</v>
      </c>
      <c r="AF518">
        <v>14</v>
      </c>
      <c r="AG518">
        <v>16</v>
      </c>
      <c r="AH518">
        <v>16</v>
      </c>
    </row>
    <row r="519" spans="1:34" x14ac:dyDescent="0.3">
      <c r="A519" s="11" t="s">
        <v>7652</v>
      </c>
      <c r="B519" t="s">
        <v>7111</v>
      </c>
      <c r="C519" t="s">
        <v>7924</v>
      </c>
      <c r="D519">
        <v>16</v>
      </c>
      <c r="E519" t="s">
        <v>7110</v>
      </c>
      <c r="F519" t="s">
        <v>7105</v>
      </c>
      <c r="G519" t="s">
        <v>7102</v>
      </c>
      <c r="H519">
        <v>1</v>
      </c>
      <c r="I519">
        <v>2</v>
      </c>
      <c r="J519" t="s">
        <v>7103</v>
      </c>
      <c r="K519" t="s">
        <v>7103</v>
      </c>
      <c r="L519" t="s">
        <v>7109</v>
      </c>
      <c r="M519" t="s">
        <v>7100</v>
      </c>
      <c r="N519">
        <v>2</v>
      </c>
      <c r="O519">
        <v>1</v>
      </c>
      <c r="P519">
        <v>0</v>
      </c>
      <c r="Q519" t="s">
        <v>401</v>
      </c>
      <c r="R519" t="s">
        <v>401</v>
      </c>
      <c r="S519" t="s">
        <v>401</v>
      </c>
      <c r="T519" t="s">
        <v>7101</v>
      </c>
      <c r="U519" t="s">
        <v>7101</v>
      </c>
      <c r="V519" t="s">
        <v>7101</v>
      </c>
      <c r="W519" t="s">
        <v>7101</v>
      </c>
      <c r="X519" t="s">
        <v>401</v>
      </c>
      <c r="Y519">
        <v>5</v>
      </c>
      <c r="Z519">
        <v>4</v>
      </c>
      <c r="AA519">
        <v>5</v>
      </c>
      <c r="AB519">
        <v>1</v>
      </c>
      <c r="AC519">
        <v>4</v>
      </c>
      <c r="AD519">
        <v>2</v>
      </c>
      <c r="AE519">
        <v>0</v>
      </c>
      <c r="AF519">
        <v>14</v>
      </c>
      <c r="AG519">
        <v>14</v>
      </c>
      <c r="AH519">
        <v>15</v>
      </c>
    </row>
    <row r="520" spans="1:34" x14ac:dyDescent="0.3">
      <c r="A520" s="11" t="s">
        <v>7653</v>
      </c>
      <c r="B520" t="s">
        <v>7111</v>
      </c>
      <c r="C520" t="s">
        <v>7923</v>
      </c>
      <c r="D520">
        <v>18</v>
      </c>
      <c r="E520" t="s">
        <v>7094</v>
      </c>
      <c r="F520" t="s">
        <v>7095</v>
      </c>
      <c r="G520" t="s">
        <v>7096</v>
      </c>
      <c r="H520">
        <v>2</v>
      </c>
      <c r="I520">
        <v>4</v>
      </c>
      <c r="J520" t="s">
        <v>7103</v>
      </c>
      <c r="K520" t="s">
        <v>7106</v>
      </c>
      <c r="L520" t="s">
        <v>7109</v>
      </c>
      <c r="M520" t="s">
        <v>7104</v>
      </c>
      <c r="N520">
        <v>1</v>
      </c>
      <c r="O520">
        <v>2</v>
      </c>
      <c r="P520">
        <v>1</v>
      </c>
      <c r="Q520" t="s">
        <v>401</v>
      </c>
      <c r="R520" t="s">
        <v>7101</v>
      </c>
      <c r="S520" t="s">
        <v>401</v>
      </c>
      <c r="T520" t="s">
        <v>401</v>
      </c>
      <c r="U520" t="s">
        <v>7101</v>
      </c>
      <c r="V520" t="s">
        <v>7101</v>
      </c>
      <c r="W520" t="s">
        <v>7101</v>
      </c>
      <c r="X520" t="s">
        <v>401</v>
      </c>
      <c r="Y520">
        <v>2</v>
      </c>
      <c r="Z520">
        <v>3</v>
      </c>
      <c r="AA520">
        <v>2</v>
      </c>
      <c r="AB520">
        <v>1</v>
      </c>
      <c r="AC520">
        <v>3</v>
      </c>
      <c r="AD520">
        <v>1</v>
      </c>
      <c r="AE520">
        <v>8</v>
      </c>
      <c r="AF520">
        <v>8</v>
      </c>
      <c r="AG520">
        <v>5</v>
      </c>
      <c r="AH520">
        <v>8</v>
      </c>
    </row>
    <row r="521" spans="1:34" x14ac:dyDescent="0.3">
      <c r="A521" s="11" t="s">
        <v>7654</v>
      </c>
      <c r="B521" t="s">
        <v>7111</v>
      </c>
      <c r="C521" t="s">
        <v>7924</v>
      </c>
      <c r="D521">
        <v>16</v>
      </c>
      <c r="E521" t="s">
        <v>7110</v>
      </c>
      <c r="F521" t="s">
        <v>7095</v>
      </c>
      <c r="G521" t="s">
        <v>7102</v>
      </c>
      <c r="H521">
        <v>2</v>
      </c>
      <c r="I521">
        <v>1</v>
      </c>
      <c r="J521" t="s">
        <v>7103</v>
      </c>
      <c r="K521" t="s">
        <v>7106</v>
      </c>
      <c r="L521" t="s">
        <v>7109</v>
      </c>
      <c r="M521" t="s">
        <v>7100</v>
      </c>
      <c r="N521">
        <v>2</v>
      </c>
      <c r="O521">
        <v>2</v>
      </c>
      <c r="P521">
        <v>0</v>
      </c>
      <c r="Q521" t="s">
        <v>401</v>
      </c>
      <c r="R521" t="s">
        <v>401</v>
      </c>
      <c r="S521" t="s">
        <v>401</v>
      </c>
      <c r="T521" t="s">
        <v>7101</v>
      </c>
      <c r="U521" t="s">
        <v>7101</v>
      </c>
      <c r="V521" t="s">
        <v>7101</v>
      </c>
      <c r="W521" t="s">
        <v>7101</v>
      </c>
      <c r="X521" t="s">
        <v>401</v>
      </c>
      <c r="Y521">
        <v>5</v>
      </c>
      <c r="Z521">
        <v>2</v>
      </c>
      <c r="AA521">
        <v>1</v>
      </c>
      <c r="AB521">
        <v>1</v>
      </c>
      <c r="AC521">
        <v>1</v>
      </c>
      <c r="AD521">
        <v>2</v>
      </c>
      <c r="AE521">
        <v>0</v>
      </c>
      <c r="AF521">
        <v>8</v>
      </c>
      <c r="AG521">
        <v>7</v>
      </c>
      <c r="AH521">
        <v>0</v>
      </c>
    </row>
    <row r="522" spans="1:34" x14ac:dyDescent="0.3">
      <c r="A522" s="11" t="s">
        <v>7655</v>
      </c>
      <c r="B522" t="s">
        <v>7111</v>
      </c>
      <c r="C522" t="s">
        <v>7923</v>
      </c>
      <c r="D522">
        <v>16</v>
      </c>
      <c r="E522" t="s">
        <v>7094</v>
      </c>
      <c r="F522" t="s">
        <v>7105</v>
      </c>
      <c r="G522" t="s">
        <v>7102</v>
      </c>
      <c r="H522">
        <v>1</v>
      </c>
      <c r="I522">
        <v>1</v>
      </c>
      <c r="J522" t="s">
        <v>7097</v>
      </c>
      <c r="K522" t="s">
        <v>7103</v>
      </c>
      <c r="L522" t="s">
        <v>7103</v>
      </c>
      <c r="M522" t="s">
        <v>7100</v>
      </c>
      <c r="N522">
        <v>3</v>
      </c>
      <c r="O522">
        <v>2</v>
      </c>
      <c r="P522">
        <v>0</v>
      </c>
      <c r="Q522" t="s">
        <v>401</v>
      </c>
      <c r="R522" t="s">
        <v>7101</v>
      </c>
      <c r="S522" t="s">
        <v>401</v>
      </c>
      <c r="T522" t="s">
        <v>401</v>
      </c>
      <c r="U522" t="s">
        <v>7101</v>
      </c>
      <c r="V522" t="s">
        <v>7101</v>
      </c>
      <c r="W522" t="s">
        <v>7101</v>
      </c>
      <c r="X522" t="s">
        <v>401</v>
      </c>
      <c r="Y522">
        <v>4</v>
      </c>
      <c r="Z522">
        <v>3</v>
      </c>
      <c r="AA522">
        <v>2</v>
      </c>
      <c r="AB522">
        <v>1</v>
      </c>
      <c r="AC522">
        <v>3</v>
      </c>
      <c r="AD522">
        <v>5</v>
      </c>
      <c r="AE522">
        <v>6</v>
      </c>
      <c r="AF522">
        <v>6</v>
      </c>
      <c r="AG522">
        <v>8</v>
      </c>
      <c r="AH522">
        <v>8</v>
      </c>
    </row>
    <row r="523" spans="1:34" x14ac:dyDescent="0.3">
      <c r="A523" s="11" t="s">
        <v>7656</v>
      </c>
      <c r="B523" t="s">
        <v>7111</v>
      </c>
      <c r="C523" t="s">
        <v>7924</v>
      </c>
      <c r="D523">
        <v>16</v>
      </c>
      <c r="E523" t="s">
        <v>7110</v>
      </c>
      <c r="F523" t="s">
        <v>7095</v>
      </c>
      <c r="G523" t="s">
        <v>7102</v>
      </c>
      <c r="H523">
        <v>2</v>
      </c>
      <c r="I523">
        <v>3</v>
      </c>
      <c r="J523" t="s">
        <v>7097</v>
      </c>
      <c r="K523" t="s">
        <v>7106</v>
      </c>
      <c r="L523" t="s">
        <v>7103</v>
      </c>
      <c r="M523" t="s">
        <v>7100</v>
      </c>
      <c r="N523">
        <v>2</v>
      </c>
      <c r="O523">
        <v>2</v>
      </c>
      <c r="P523">
        <v>0</v>
      </c>
      <c r="Q523" t="s">
        <v>401</v>
      </c>
      <c r="R523" t="s">
        <v>7101</v>
      </c>
      <c r="S523" t="s">
        <v>401</v>
      </c>
      <c r="T523" t="s">
        <v>7101</v>
      </c>
      <c r="U523" t="s">
        <v>7101</v>
      </c>
      <c r="V523" t="s">
        <v>7101</v>
      </c>
      <c r="W523" t="s">
        <v>7101</v>
      </c>
      <c r="X523" t="s">
        <v>401</v>
      </c>
      <c r="Y523">
        <v>3</v>
      </c>
      <c r="Z523">
        <v>3</v>
      </c>
      <c r="AA523">
        <v>3</v>
      </c>
      <c r="AB523">
        <v>1</v>
      </c>
      <c r="AC523">
        <v>1</v>
      </c>
      <c r="AD523">
        <v>2</v>
      </c>
      <c r="AE523">
        <v>0</v>
      </c>
      <c r="AF523">
        <v>8</v>
      </c>
      <c r="AG523">
        <v>10</v>
      </c>
      <c r="AH523">
        <v>10</v>
      </c>
    </row>
    <row r="524" spans="1:34" x14ac:dyDescent="0.3">
      <c r="A524" s="11" t="s">
        <v>7657</v>
      </c>
      <c r="B524" t="s">
        <v>7111</v>
      </c>
      <c r="C524" t="s">
        <v>7923</v>
      </c>
      <c r="D524">
        <v>16</v>
      </c>
      <c r="E524" t="s">
        <v>7094</v>
      </c>
      <c r="F524" t="s">
        <v>7095</v>
      </c>
      <c r="G524" t="s">
        <v>7102</v>
      </c>
      <c r="H524">
        <v>4</v>
      </c>
      <c r="I524">
        <v>4</v>
      </c>
      <c r="J524" t="s">
        <v>7088</v>
      </c>
      <c r="K524" t="s">
        <v>7088</v>
      </c>
      <c r="L524" t="s">
        <v>7099</v>
      </c>
      <c r="M524" t="s">
        <v>7100</v>
      </c>
      <c r="N524">
        <v>1</v>
      </c>
      <c r="O524">
        <v>2</v>
      </c>
      <c r="P524">
        <v>0</v>
      </c>
      <c r="Q524" t="s">
        <v>401</v>
      </c>
      <c r="R524" t="s">
        <v>7101</v>
      </c>
      <c r="S524" t="s">
        <v>401</v>
      </c>
      <c r="T524" t="s">
        <v>401</v>
      </c>
      <c r="U524" t="s">
        <v>7101</v>
      </c>
      <c r="V524" t="s">
        <v>7101</v>
      </c>
      <c r="W524" t="s">
        <v>7101</v>
      </c>
      <c r="X524" t="s">
        <v>7101</v>
      </c>
      <c r="Y524">
        <v>4</v>
      </c>
      <c r="Z524">
        <v>3</v>
      </c>
      <c r="AA524">
        <v>4</v>
      </c>
      <c r="AB524">
        <v>1</v>
      </c>
      <c r="AC524">
        <v>2</v>
      </c>
      <c r="AD524">
        <v>3</v>
      </c>
      <c r="AE524">
        <v>4</v>
      </c>
      <c r="AF524">
        <v>8</v>
      </c>
      <c r="AG524">
        <v>8</v>
      </c>
      <c r="AH524">
        <v>8</v>
      </c>
    </row>
    <row r="525" spans="1:34" x14ac:dyDescent="0.3">
      <c r="A525" s="11" t="s">
        <v>7658</v>
      </c>
      <c r="B525" t="s">
        <v>7111</v>
      </c>
      <c r="C525" t="s">
        <v>7924</v>
      </c>
      <c r="D525">
        <v>18</v>
      </c>
      <c r="E525" t="s">
        <v>7094</v>
      </c>
      <c r="F525" t="s">
        <v>7105</v>
      </c>
      <c r="G525" t="s">
        <v>7102</v>
      </c>
      <c r="H525">
        <v>4</v>
      </c>
      <c r="I525">
        <v>4</v>
      </c>
      <c r="J525" t="s">
        <v>7097</v>
      </c>
      <c r="K525" t="s">
        <v>7088</v>
      </c>
      <c r="L525" t="s">
        <v>7107</v>
      </c>
      <c r="M525" t="s">
        <v>7100</v>
      </c>
      <c r="N525">
        <v>1</v>
      </c>
      <c r="O525">
        <v>4</v>
      </c>
      <c r="P525">
        <v>0</v>
      </c>
      <c r="Q525" t="s">
        <v>401</v>
      </c>
      <c r="R525" t="s">
        <v>7101</v>
      </c>
      <c r="S525" t="s">
        <v>401</v>
      </c>
      <c r="T525" t="s">
        <v>7101</v>
      </c>
      <c r="U525" t="s">
        <v>7101</v>
      </c>
      <c r="V525" t="s">
        <v>401</v>
      </c>
      <c r="W525" t="s">
        <v>7101</v>
      </c>
      <c r="X525" t="s">
        <v>7101</v>
      </c>
      <c r="Y525">
        <v>5</v>
      </c>
      <c r="Z525">
        <v>5</v>
      </c>
      <c r="AA525">
        <v>5</v>
      </c>
      <c r="AB525">
        <v>5</v>
      </c>
      <c r="AC525">
        <v>5</v>
      </c>
      <c r="AD525">
        <v>5</v>
      </c>
      <c r="AE525">
        <v>2</v>
      </c>
      <c r="AF525">
        <v>5</v>
      </c>
      <c r="AG525">
        <v>6</v>
      </c>
      <c r="AH525">
        <v>6</v>
      </c>
    </row>
    <row r="526" spans="1:34" x14ac:dyDescent="0.3">
      <c r="A526" s="11" t="s">
        <v>7659</v>
      </c>
      <c r="B526" t="s">
        <v>7111</v>
      </c>
      <c r="C526" t="s">
        <v>7923</v>
      </c>
      <c r="D526">
        <v>16</v>
      </c>
      <c r="E526" t="s">
        <v>7110</v>
      </c>
      <c r="F526" t="s">
        <v>7105</v>
      </c>
      <c r="G526" t="s">
        <v>7102</v>
      </c>
      <c r="H526">
        <v>3</v>
      </c>
      <c r="I526">
        <v>4</v>
      </c>
      <c r="J526" t="s">
        <v>7097</v>
      </c>
      <c r="K526" t="s">
        <v>7103</v>
      </c>
      <c r="L526" t="s">
        <v>7103</v>
      </c>
      <c r="M526" t="s">
        <v>7100</v>
      </c>
      <c r="N526">
        <v>3</v>
      </c>
      <c r="O526">
        <v>2</v>
      </c>
      <c r="P526">
        <v>0</v>
      </c>
      <c r="Q526" t="s">
        <v>401</v>
      </c>
      <c r="R526" t="s">
        <v>7101</v>
      </c>
      <c r="S526" t="s">
        <v>401</v>
      </c>
      <c r="T526" t="s">
        <v>401</v>
      </c>
      <c r="U526" t="s">
        <v>401</v>
      </c>
      <c r="V526" t="s">
        <v>7101</v>
      </c>
      <c r="W526" t="s">
        <v>401</v>
      </c>
      <c r="X526" t="s">
        <v>401</v>
      </c>
      <c r="Y526">
        <v>4</v>
      </c>
      <c r="Z526">
        <v>2</v>
      </c>
      <c r="AA526">
        <v>1</v>
      </c>
      <c r="AB526">
        <v>1</v>
      </c>
      <c r="AC526">
        <v>1</v>
      </c>
      <c r="AD526">
        <v>2</v>
      </c>
      <c r="AE526">
        <v>2</v>
      </c>
      <c r="AF526">
        <v>7</v>
      </c>
      <c r="AG526">
        <v>9</v>
      </c>
      <c r="AH526">
        <v>8</v>
      </c>
    </row>
    <row r="527" spans="1:34" x14ac:dyDescent="0.3">
      <c r="A527" s="11" t="s">
        <v>7660</v>
      </c>
      <c r="B527" t="s">
        <v>7111</v>
      </c>
      <c r="C527" t="s">
        <v>7924</v>
      </c>
      <c r="D527">
        <v>17</v>
      </c>
      <c r="E527" t="s">
        <v>7094</v>
      </c>
      <c r="F527" t="s">
        <v>7105</v>
      </c>
      <c r="G527" t="s">
        <v>7102</v>
      </c>
      <c r="H527">
        <v>4</v>
      </c>
      <c r="I527">
        <v>4</v>
      </c>
      <c r="J527" t="s">
        <v>7103</v>
      </c>
      <c r="K527" t="s">
        <v>7106</v>
      </c>
      <c r="L527" t="s">
        <v>7107</v>
      </c>
      <c r="M527" t="s">
        <v>7100</v>
      </c>
      <c r="N527">
        <v>1</v>
      </c>
      <c r="O527">
        <v>3</v>
      </c>
      <c r="P527">
        <v>0</v>
      </c>
      <c r="Q527" t="s">
        <v>401</v>
      </c>
      <c r="R527" t="s">
        <v>7101</v>
      </c>
      <c r="S527" t="s">
        <v>401</v>
      </c>
      <c r="T527" t="s">
        <v>401</v>
      </c>
      <c r="U527" t="s">
        <v>7101</v>
      </c>
      <c r="V527" t="s">
        <v>7101</v>
      </c>
      <c r="W527" t="s">
        <v>7101</v>
      </c>
      <c r="X527" t="s">
        <v>401</v>
      </c>
      <c r="Y527">
        <v>4</v>
      </c>
      <c r="Z527">
        <v>4</v>
      </c>
      <c r="AA527">
        <v>3</v>
      </c>
      <c r="AB527">
        <v>1</v>
      </c>
      <c r="AC527">
        <v>2</v>
      </c>
      <c r="AD527">
        <v>5</v>
      </c>
      <c r="AE527">
        <v>0</v>
      </c>
      <c r="AF527">
        <v>15</v>
      </c>
      <c r="AG527">
        <v>14</v>
      </c>
      <c r="AH527">
        <v>16</v>
      </c>
    </row>
    <row r="528" spans="1:34" x14ac:dyDescent="0.3">
      <c r="A528" s="11" t="s">
        <v>7661</v>
      </c>
      <c r="B528" t="s">
        <v>7111</v>
      </c>
      <c r="C528" t="s">
        <v>7923</v>
      </c>
      <c r="D528">
        <v>17</v>
      </c>
      <c r="E528" t="s">
        <v>7110</v>
      </c>
      <c r="F528" t="s">
        <v>7095</v>
      </c>
      <c r="G528" t="s">
        <v>7102</v>
      </c>
      <c r="H528">
        <v>4</v>
      </c>
      <c r="I528">
        <v>1</v>
      </c>
      <c r="J528" t="s">
        <v>7103</v>
      </c>
      <c r="K528" t="s">
        <v>7103</v>
      </c>
      <c r="L528" t="s">
        <v>7103</v>
      </c>
      <c r="M528" t="s">
        <v>7100</v>
      </c>
      <c r="N528">
        <v>1</v>
      </c>
      <c r="O528">
        <v>1</v>
      </c>
      <c r="P528">
        <v>0</v>
      </c>
      <c r="Q528" t="s">
        <v>401</v>
      </c>
      <c r="R528" t="s">
        <v>401</v>
      </c>
      <c r="S528" t="s">
        <v>401</v>
      </c>
      <c r="T528" t="s">
        <v>401</v>
      </c>
      <c r="U528" t="s">
        <v>7101</v>
      </c>
      <c r="V528" t="s">
        <v>7101</v>
      </c>
      <c r="W528" t="s">
        <v>7101</v>
      </c>
      <c r="X528" t="s">
        <v>7101</v>
      </c>
      <c r="Y528">
        <v>4</v>
      </c>
      <c r="Z528">
        <v>2</v>
      </c>
      <c r="AA528">
        <v>3</v>
      </c>
      <c r="AB528">
        <v>1</v>
      </c>
      <c r="AC528">
        <v>2</v>
      </c>
      <c r="AD528">
        <v>5</v>
      </c>
      <c r="AE528">
        <v>1</v>
      </c>
      <c r="AF528">
        <v>13</v>
      </c>
      <c r="AG528">
        <v>14</v>
      </c>
      <c r="AH528">
        <v>14</v>
      </c>
    </row>
    <row r="529" spans="1:34" x14ac:dyDescent="0.3">
      <c r="A529" s="11" t="s">
        <v>7662</v>
      </c>
      <c r="B529" t="s">
        <v>7111</v>
      </c>
      <c r="C529" t="s">
        <v>7924</v>
      </c>
      <c r="D529">
        <v>16</v>
      </c>
      <c r="E529" t="s">
        <v>7094</v>
      </c>
      <c r="F529" t="s">
        <v>7105</v>
      </c>
      <c r="G529" t="s">
        <v>7102</v>
      </c>
      <c r="H529">
        <v>2</v>
      </c>
      <c r="I529">
        <v>2</v>
      </c>
      <c r="J529" t="s">
        <v>7106</v>
      </c>
      <c r="K529" t="s">
        <v>7106</v>
      </c>
      <c r="L529" t="s">
        <v>7103</v>
      </c>
      <c r="M529" t="s">
        <v>7100</v>
      </c>
      <c r="N529">
        <v>4</v>
      </c>
      <c r="O529">
        <v>3</v>
      </c>
      <c r="P529">
        <v>0</v>
      </c>
      <c r="Q529" t="s">
        <v>401</v>
      </c>
      <c r="R529" t="s">
        <v>401</v>
      </c>
      <c r="S529" t="s">
        <v>401</v>
      </c>
      <c r="T529" t="s">
        <v>401</v>
      </c>
      <c r="U529" t="s">
        <v>7101</v>
      </c>
      <c r="V529" t="s">
        <v>7101</v>
      </c>
      <c r="W529" t="s">
        <v>401</v>
      </c>
      <c r="X529" t="s">
        <v>401</v>
      </c>
      <c r="Y529">
        <v>5</v>
      </c>
      <c r="Z529">
        <v>1</v>
      </c>
      <c r="AA529">
        <v>3</v>
      </c>
      <c r="AB529">
        <v>2</v>
      </c>
      <c r="AC529">
        <v>2</v>
      </c>
      <c r="AD529">
        <v>3</v>
      </c>
      <c r="AE529">
        <v>0</v>
      </c>
      <c r="AF529">
        <v>10</v>
      </c>
      <c r="AG529">
        <v>9</v>
      </c>
      <c r="AH529">
        <v>10</v>
      </c>
    </row>
    <row r="530" spans="1:34" x14ac:dyDescent="0.3">
      <c r="A530" s="11" t="s">
        <v>7663</v>
      </c>
      <c r="B530" t="s">
        <v>7111</v>
      </c>
      <c r="C530" t="s">
        <v>7923</v>
      </c>
      <c r="D530">
        <v>17</v>
      </c>
      <c r="E530" t="s">
        <v>7110</v>
      </c>
      <c r="F530" t="s">
        <v>7095</v>
      </c>
      <c r="G530" t="s">
        <v>7102</v>
      </c>
      <c r="H530">
        <v>2</v>
      </c>
      <c r="I530">
        <v>2</v>
      </c>
      <c r="J530" t="s">
        <v>7097</v>
      </c>
      <c r="K530" t="s">
        <v>7103</v>
      </c>
      <c r="L530" t="s">
        <v>7103</v>
      </c>
      <c r="M530" t="s">
        <v>7100</v>
      </c>
      <c r="N530">
        <v>1</v>
      </c>
      <c r="O530">
        <v>1</v>
      </c>
      <c r="P530">
        <v>0</v>
      </c>
      <c r="Q530" t="s">
        <v>401</v>
      </c>
      <c r="R530" t="s">
        <v>7101</v>
      </c>
      <c r="S530" t="s">
        <v>7101</v>
      </c>
      <c r="T530" t="s">
        <v>401</v>
      </c>
      <c r="U530" t="s">
        <v>7101</v>
      </c>
      <c r="V530" t="s">
        <v>7101</v>
      </c>
      <c r="W530" t="s">
        <v>7101</v>
      </c>
      <c r="X530" t="s">
        <v>401</v>
      </c>
      <c r="Y530">
        <v>5</v>
      </c>
      <c r="Z530">
        <v>1</v>
      </c>
      <c r="AA530">
        <v>3</v>
      </c>
      <c r="AB530">
        <v>1</v>
      </c>
      <c r="AC530">
        <v>2</v>
      </c>
      <c r="AD530">
        <v>5</v>
      </c>
      <c r="AE530">
        <v>5</v>
      </c>
      <c r="AF530">
        <v>9</v>
      </c>
      <c r="AG530">
        <v>9</v>
      </c>
      <c r="AH530">
        <v>9</v>
      </c>
    </row>
    <row r="531" spans="1:34" x14ac:dyDescent="0.3">
      <c r="A531" s="11" t="s">
        <v>7664</v>
      </c>
      <c r="B531" t="s">
        <v>7111</v>
      </c>
      <c r="C531" t="s">
        <v>7924</v>
      </c>
      <c r="D531">
        <v>16</v>
      </c>
      <c r="E531" t="s">
        <v>7094</v>
      </c>
      <c r="F531" t="s">
        <v>7105</v>
      </c>
      <c r="G531" t="s">
        <v>7102</v>
      </c>
      <c r="H531">
        <v>4</v>
      </c>
      <c r="I531">
        <v>4</v>
      </c>
      <c r="J531" t="s">
        <v>7106</v>
      </c>
      <c r="K531" t="s">
        <v>7106</v>
      </c>
      <c r="L531" t="s">
        <v>7103</v>
      </c>
      <c r="M531" t="s">
        <v>7104</v>
      </c>
      <c r="N531">
        <v>2</v>
      </c>
      <c r="O531">
        <v>1</v>
      </c>
      <c r="P531">
        <v>0</v>
      </c>
      <c r="Q531" t="s">
        <v>401</v>
      </c>
      <c r="R531" t="s">
        <v>7101</v>
      </c>
      <c r="S531" t="s">
        <v>401</v>
      </c>
      <c r="T531" t="s">
        <v>401</v>
      </c>
      <c r="U531" t="s">
        <v>7101</v>
      </c>
      <c r="V531" t="s">
        <v>7101</v>
      </c>
      <c r="W531" t="s">
        <v>401</v>
      </c>
      <c r="X531" t="s">
        <v>401</v>
      </c>
      <c r="Y531">
        <v>5</v>
      </c>
      <c r="Z531">
        <v>1</v>
      </c>
      <c r="AA531">
        <v>3</v>
      </c>
      <c r="AB531">
        <v>1</v>
      </c>
      <c r="AC531">
        <v>2</v>
      </c>
      <c r="AD531">
        <v>5</v>
      </c>
      <c r="AE531">
        <v>1</v>
      </c>
      <c r="AF531">
        <v>11</v>
      </c>
      <c r="AG531">
        <v>11</v>
      </c>
      <c r="AH531">
        <v>11</v>
      </c>
    </row>
    <row r="532" spans="1:34" x14ac:dyDescent="0.3">
      <c r="A532" s="11" t="s">
        <v>7665</v>
      </c>
      <c r="B532" t="s">
        <v>7111</v>
      </c>
      <c r="C532" t="s">
        <v>7923</v>
      </c>
      <c r="D532">
        <v>17</v>
      </c>
      <c r="E532" t="s">
        <v>7094</v>
      </c>
      <c r="F532" t="s">
        <v>7095</v>
      </c>
      <c r="G532" t="s">
        <v>7102</v>
      </c>
      <c r="H532">
        <v>3</v>
      </c>
      <c r="I532">
        <v>3</v>
      </c>
      <c r="J532" t="s">
        <v>7106</v>
      </c>
      <c r="K532" t="s">
        <v>7106</v>
      </c>
      <c r="L532" t="s">
        <v>7107</v>
      </c>
      <c r="M532" t="s">
        <v>7100</v>
      </c>
      <c r="N532">
        <v>1</v>
      </c>
      <c r="O532">
        <v>1</v>
      </c>
      <c r="P532">
        <v>0</v>
      </c>
      <c r="Q532" t="s">
        <v>401</v>
      </c>
      <c r="R532" t="s">
        <v>7101</v>
      </c>
      <c r="S532" t="s">
        <v>401</v>
      </c>
      <c r="T532" t="s">
        <v>7101</v>
      </c>
      <c r="U532" t="s">
        <v>7101</v>
      </c>
      <c r="V532" t="s">
        <v>7101</v>
      </c>
      <c r="W532" t="s">
        <v>7101</v>
      </c>
      <c r="X532" t="s">
        <v>401</v>
      </c>
      <c r="Y532">
        <v>4</v>
      </c>
      <c r="Z532">
        <v>1</v>
      </c>
      <c r="AA532">
        <v>4</v>
      </c>
      <c r="AB532">
        <v>5</v>
      </c>
      <c r="AC532">
        <v>5</v>
      </c>
      <c r="AD532">
        <v>3</v>
      </c>
      <c r="AE532">
        <v>8</v>
      </c>
      <c r="AF532">
        <v>7</v>
      </c>
      <c r="AG532">
        <v>10</v>
      </c>
      <c r="AH532">
        <v>9</v>
      </c>
    </row>
    <row r="533" spans="1:34" x14ac:dyDescent="0.3">
      <c r="A533" s="11" t="s">
        <v>7666</v>
      </c>
      <c r="B533" t="s">
        <v>7111</v>
      </c>
      <c r="C533" t="s">
        <v>7924</v>
      </c>
      <c r="D533">
        <v>17</v>
      </c>
      <c r="E533" t="s">
        <v>7094</v>
      </c>
      <c r="F533" t="s">
        <v>7095</v>
      </c>
      <c r="G533" t="s">
        <v>7102</v>
      </c>
      <c r="H533">
        <v>1</v>
      </c>
      <c r="I533">
        <v>1</v>
      </c>
      <c r="J533" t="s">
        <v>7097</v>
      </c>
      <c r="K533" t="s">
        <v>7106</v>
      </c>
      <c r="L533" t="s">
        <v>7103</v>
      </c>
      <c r="M533" t="s">
        <v>7100</v>
      </c>
      <c r="N533">
        <v>3</v>
      </c>
      <c r="O533">
        <v>2</v>
      </c>
      <c r="P533">
        <v>0</v>
      </c>
      <c r="Q533" t="s">
        <v>401</v>
      </c>
      <c r="R533" t="s">
        <v>401</v>
      </c>
      <c r="S533" t="s">
        <v>401</v>
      </c>
      <c r="T533" t="s">
        <v>401</v>
      </c>
      <c r="U533" t="s">
        <v>7101</v>
      </c>
      <c r="V533" t="s">
        <v>7101</v>
      </c>
      <c r="W533" t="s">
        <v>7101</v>
      </c>
      <c r="X533" t="s">
        <v>7101</v>
      </c>
      <c r="Y533">
        <v>5</v>
      </c>
      <c r="Z533">
        <v>1</v>
      </c>
      <c r="AA533">
        <v>3</v>
      </c>
      <c r="AB533">
        <v>3</v>
      </c>
      <c r="AC533">
        <v>3</v>
      </c>
      <c r="AD533">
        <v>1</v>
      </c>
      <c r="AE533">
        <v>0</v>
      </c>
      <c r="AF533">
        <v>10</v>
      </c>
      <c r="AG533">
        <v>10</v>
      </c>
      <c r="AH533">
        <v>10</v>
      </c>
    </row>
    <row r="534" spans="1:34" x14ac:dyDescent="0.3">
      <c r="A534" s="11" t="s">
        <v>7667</v>
      </c>
      <c r="B534" t="s">
        <v>7111</v>
      </c>
      <c r="C534" t="s">
        <v>7923</v>
      </c>
      <c r="D534">
        <v>16</v>
      </c>
      <c r="E534" t="s">
        <v>7094</v>
      </c>
      <c r="F534" t="s">
        <v>7095</v>
      </c>
      <c r="G534" t="s">
        <v>7102</v>
      </c>
      <c r="H534">
        <v>2</v>
      </c>
      <c r="I534">
        <v>1</v>
      </c>
      <c r="J534" t="s">
        <v>7088</v>
      </c>
      <c r="K534" t="s">
        <v>7106</v>
      </c>
      <c r="L534" t="s">
        <v>7103</v>
      </c>
      <c r="M534" t="s">
        <v>7100</v>
      </c>
      <c r="N534">
        <v>2</v>
      </c>
      <c r="O534">
        <v>2</v>
      </c>
      <c r="P534">
        <v>0</v>
      </c>
      <c r="Q534" t="s">
        <v>401</v>
      </c>
      <c r="R534" t="s">
        <v>401</v>
      </c>
      <c r="S534" t="s">
        <v>401</v>
      </c>
      <c r="T534" t="s">
        <v>401</v>
      </c>
      <c r="U534" t="s">
        <v>401</v>
      </c>
      <c r="V534" t="s">
        <v>7101</v>
      </c>
      <c r="W534" t="s">
        <v>7101</v>
      </c>
      <c r="X534" t="s">
        <v>7101</v>
      </c>
      <c r="Y534">
        <v>4</v>
      </c>
      <c r="Z534">
        <v>2</v>
      </c>
      <c r="AA534">
        <v>2</v>
      </c>
      <c r="AB534">
        <v>1</v>
      </c>
      <c r="AC534">
        <v>4</v>
      </c>
      <c r="AD534">
        <v>5</v>
      </c>
      <c r="AE534">
        <v>2</v>
      </c>
      <c r="AF534">
        <v>9</v>
      </c>
      <c r="AG534">
        <v>7</v>
      </c>
      <c r="AH534">
        <v>8</v>
      </c>
    </row>
    <row r="535" spans="1:34" x14ac:dyDescent="0.3">
      <c r="A535" s="11" t="s">
        <v>7668</v>
      </c>
      <c r="B535" t="s">
        <v>7111</v>
      </c>
      <c r="C535" t="s">
        <v>7924</v>
      </c>
      <c r="D535">
        <v>16</v>
      </c>
      <c r="E535" t="s">
        <v>7094</v>
      </c>
      <c r="F535" t="s">
        <v>7105</v>
      </c>
      <c r="G535" t="s">
        <v>7102</v>
      </c>
      <c r="H535">
        <v>2</v>
      </c>
      <c r="I535">
        <v>1</v>
      </c>
      <c r="J535" t="s">
        <v>7103</v>
      </c>
      <c r="K535" t="s">
        <v>7106</v>
      </c>
      <c r="L535" t="s">
        <v>7103</v>
      </c>
      <c r="M535" t="s">
        <v>7100</v>
      </c>
      <c r="N535">
        <v>1</v>
      </c>
      <c r="O535">
        <v>2</v>
      </c>
      <c r="P535">
        <v>0</v>
      </c>
      <c r="Q535" t="s">
        <v>401</v>
      </c>
      <c r="R535" t="s">
        <v>401</v>
      </c>
      <c r="S535" t="s">
        <v>401</v>
      </c>
      <c r="T535" t="s">
        <v>401</v>
      </c>
      <c r="U535" t="s">
        <v>7101</v>
      </c>
      <c r="V535" t="s">
        <v>7101</v>
      </c>
      <c r="W535" t="s">
        <v>7101</v>
      </c>
      <c r="X535" t="s">
        <v>7101</v>
      </c>
      <c r="Y535">
        <v>3</v>
      </c>
      <c r="Z535">
        <v>2</v>
      </c>
      <c r="AA535">
        <v>2</v>
      </c>
      <c r="AB535">
        <v>1</v>
      </c>
      <c r="AC535">
        <v>1</v>
      </c>
      <c r="AD535">
        <v>3</v>
      </c>
      <c r="AE535">
        <v>0</v>
      </c>
      <c r="AF535">
        <v>14</v>
      </c>
      <c r="AG535">
        <v>15</v>
      </c>
      <c r="AH535">
        <v>16</v>
      </c>
    </row>
    <row r="536" spans="1:34" x14ac:dyDescent="0.3">
      <c r="A536" s="11" t="s">
        <v>7669</v>
      </c>
      <c r="B536" t="s">
        <v>7111</v>
      </c>
      <c r="C536" t="s">
        <v>7923</v>
      </c>
      <c r="D536">
        <v>16</v>
      </c>
      <c r="E536" t="s">
        <v>7094</v>
      </c>
      <c r="F536" t="s">
        <v>7105</v>
      </c>
      <c r="G536" t="s">
        <v>7102</v>
      </c>
      <c r="H536">
        <v>4</v>
      </c>
      <c r="I536">
        <v>4</v>
      </c>
      <c r="J536" t="s">
        <v>7098</v>
      </c>
      <c r="K536" t="s">
        <v>7088</v>
      </c>
      <c r="L536" t="s">
        <v>7103</v>
      </c>
      <c r="M536" t="s">
        <v>7104</v>
      </c>
      <c r="N536">
        <v>1</v>
      </c>
      <c r="O536">
        <v>1</v>
      </c>
      <c r="P536">
        <v>0</v>
      </c>
      <c r="Q536" t="s">
        <v>401</v>
      </c>
      <c r="R536" t="s">
        <v>7101</v>
      </c>
      <c r="S536" t="s">
        <v>401</v>
      </c>
      <c r="T536" t="s">
        <v>401</v>
      </c>
      <c r="U536" t="s">
        <v>7101</v>
      </c>
      <c r="V536" t="s">
        <v>7101</v>
      </c>
      <c r="W536" t="s">
        <v>7101</v>
      </c>
      <c r="X536" t="s">
        <v>401</v>
      </c>
      <c r="Y536">
        <v>4</v>
      </c>
      <c r="Z536">
        <v>1</v>
      </c>
      <c r="AA536">
        <v>2</v>
      </c>
      <c r="AB536">
        <v>2</v>
      </c>
      <c r="AC536">
        <v>5</v>
      </c>
      <c r="AD536">
        <v>5</v>
      </c>
      <c r="AE536">
        <v>0</v>
      </c>
      <c r="AF536">
        <v>11</v>
      </c>
      <c r="AG536">
        <v>12</v>
      </c>
      <c r="AH536">
        <v>12</v>
      </c>
    </row>
    <row r="537" spans="1:34" x14ac:dyDescent="0.3">
      <c r="A537" s="11" t="s">
        <v>7670</v>
      </c>
      <c r="B537" t="s">
        <v>7111</v>
      </c>
      <c r="C537" t="s">
        <v>7924</v>
      </c>
      <c r="D537">
        <v>15</v>
      </c>
      <c r="E537" t="s">
        <v>7110</v>
      </c>
      <c r="F537" t="s">
        <v>7095</v>
      </c>
      <c r="G537" t="s">
        <v>7102</v>
      </c>
      <c r="H537">
        <v>1</v>
      </c>
      <c r="I537">
        <v>2</v>
      </c>
      <c r="J537" t="s">
        <v>7103</v>
      </c>
      <c r="K537" t="s">
        <v>7106</v>
      </c>
      <c r="L537" t="s">
        <v>7099</v>
      </c>
      <c r="M537" t="s">
        <v>7100</v>
      </c>
      <c r="N537">
        <v>3</v>
      </c>
      <c r="O537">
        <v>2</v>
      </c>
      <c r="P537">
        <v>0</v>
      </c>
      <c r="Q537" t="s">
        <v>401</v>
      </c>
      <c r="R537" t="s">
        <v>7101</v>
      </c>
      <c r="S537" t="s">
        <v>401</v>
      </c>
      <c r="T537" t="s">
        <v>7101</v>
      </c>
      <c r="U537" t="s">
        <v>7101</v>
      </c>
      <c r="V537" t="s">
        <v>7101</v>
      </c>
      <c r="W537" t="s">
        <v>401</v>
      </c>
      <c r="X537" t="s">
        <v>401</v>
      </c>
      <c r="Y537">
        <v>5</v>
      </c>
      <c r="Z537">
        <v>5</v>
      </c>
      <c r="AA537">
        <v>5</v>
      </c>
      <c r="AB537">
        <v>1</v>
      </c>
      <c r="AC537">
        <v>3</v>
      </c>
      <c r="AD537">
        <v>5</v>
      </c>
      <c r="AE537">
        <v>11</v>
      </c>
      <c r="AF537">
        <v>9</v>
      </c>
      <c r="AG537">
        <v>11</v>
      </c>
      <c r="AH537">
        <v>10</v>
      </c>
    </row>
    <row r="538" spans="1:34" x14ac:dyDescent="0.3">
      <c r="A538" s="11" t="s">
        <v>7671</v>
      </c>
      <c r="B538" t="s">
        <v>7111</v>
      </c>
      <c r="C538" t="s">
        <v>7923</v>
      </c>
      <c r="D538">
        <v>15</v>
      </c>
      <c r="E538" t="s">
        <v>7094</v>
      </c>
      <c r="F538" t="s">
        <v>7105</v>
      </c>
      <c r="G538" t="s">
        <v>7096</v>
      </c>
      <c r="H538">
        <v>2</v>
      </c>
      <c r="I538">
        <v>2</v>
      </c>
      <c r="J538" t="s">
        <v>7103</v>
      </c>
      <c r="K538" t="s">
        <v>7103</v>
      </c>
      <c r="L538" t="s">
        <v>7109</v>
      </c>
      <c r="M538" t="s">
        <v>7100</v>
      </c>
      <c r="N538">
        <v>3</v>
      </c>
      <c r="O538">
        <v>4</v>
      </c>
      <c r="P538">
        <v>0</v>
      </c>
      <c r="Q538" t="s">
        <v>401</v>
      </c>
      <c r="R538" t="s">
        <v>7101</v>
      </c>
      <c r="S538" t="s">
        <v>401</v>
      </c>
      <c r="T538" t="s">
        <v>7101</v>
      </c>
      <c r="U538" t="s">
        <v>7101</v>
      </c>
      <c r="V538" t="s">
        <v>7101</v>
      </c>
      <c r="W538" t="s">
        <v>401</v>
      </c>
      <c r="X538" t="s">
        <v>401</v>
      </c>
      <c r="Y538">
        <v>5</v>
      </c>
      <c r="Z538">
        <v>4</v>
      </c>
      <c r="AA538">
        <v>5</v>
      </c>
      <c r="AB538">
        <v>2</v>
      </c>
      <c r="AC538">
        <v>3</v>
      </c>
      <c r="AD538">
        <v>5</v>
      </c>
      <c r="AE538">
        <v>8</v>
      </c>
      <c r="AF538">
        <v>13</v>
      </c>
      <c r="AG538">
        <v>14</v>
      </c>
      <c r="AH538">
        <v>14</v>
      </c>
    </row>
    <row r="539" spans="1:34" x14ac:dyDescent="0.3">
      <c r="A539" s="11" t="s">
        <v>7672</v>
      </c>
      <c r="B539" t="s">
        <v>7111</v>
      </c>
      <c r="C539" t="s">
        <v>7924</v>
      </c>
      <c r="D539">
        <v>15</v>
      </c>
      <c r="E539" t="s">
        <v>7094</v>
      </c>
      <c r="F539" t="s">
        <v>7105</v>
      </c>
      <c r="G539" t="s">
        <v>7096</v>
      </c>
      <c r="H539">
        <v>2</v>
      </c>
      <c r="I539">
        <v>1</v>
      </c>
      <c r="J539" t="s">
        <v>7106</v>
      </c>
      <c r="K539" t="s">
        <v>7106</v>
      </c>
      <c r="L539" t="s">
        <v>7099</v>
      </c>
      <c r="M539" t="s">
        <v>7100</v>
      </c>
      <c r="N539">
        <v>1</v>
      </c>
      <c r="O539">
        <v>1</v>
      </c>
      <c r="P539">
        <v>0</v>
      </c>
      <c r="Q539" t="s">
        <v>401</v>
      </c>
      <c r="R539" t="s">
        <v>401</v>
      </c>
      <c r="S539" t="s">
        <v>401</v>
      </c>
      <c r="T539" t="s">
        <v>7101</v>
      </c>
      <c r="U539" t="s">
        <v>7101</v>
      </c>
      <c r="V539" t="s">
        <v>7101</v>
      </c>
      <c r="W539" t="s">
        <v>7101</v>
      </c>
      <c r="X539" t="s">
        <v>401</v>
      </c>
      <c r="Y539">
        <v>4</v>
      </c>
      <c r="Z539">
        <v>3</v>
      </c>
      <c r="AA539">
        <v>3</v>
      </c>
      <c r="AB539">
        <v>1</v>
      </c>
      <c r="AC539">
        <v>2</v>
      </c>
      <c r="AD539">
        <v>5</v>
      </c>
      <c r="AE539">
        <v>11</v>
      </c>
      <c r="AF539">
        <v>12</v>
      </c>
      <c r="AG539">
        <v>13</v>
      </c>
      <c r="AH539">
        <v>12</v>
      </c>
    </row>
    <row r="540" spans="1:34" x14ac:dyDescent="0.3">
      <c r="A540" s="11" t="s">
        <v>7673</v>
      </c>
      <c r="B540" t="s">
        <v>7111</v>
      </c>
      <c r="C540" t="s">
        <v>7923</v>
      </c>
      <c r="D540">
        <v>16</v>
      </c>
      <c r="E540" t="s">
        <v>7110</v>
      </c>
      <c r="F540" t="s">
        <v>7105</v>
      </c>
      <c r="G540" t="s">
        <v>7102</v>
      </c>
      <c r="H540">
        <v>2</v>
      </c>
      <c r="I540">
        <v>2</v>
      </c>
      <c r="J540" t="s">
        <v>7103</v>
      </c>
      <c r="K540" t="s">
        <v>7103</v>
      </c>
      <c r="L540" t="s">
        <v>7099</v>
      </c>
      <c r="M540" t="s">
        <v>7100</v>
      </c>
      <c r="N540">
        <v>1</v>
      </c>
      <c r="O540">
        <v>3</v>
      </c>
      <c r="P540">
        <v>0</v>
      </c>
      <c r="Q540" t="s">
        <v>401</v>
      </c>
      <c r="R540" t="s">
        <v>7101</v>
      </c>
      <c r="S540" t="s">
        <v>401</v>
      </c>
      <c r="T540" t="s">
        <v>401</v>
      </c>
      <c r="U540" t="s">
        <v>401</v>
      </c>
      <c r="V540" t="s">
        <v>7101</v>
      </c>
      <c r="W540" t="s">
        <v>401</v>
      </c>
      <c r="X540" t="s">
        <v>7101</v>
      </c>
      <c r="Y540">
        <v>4</v>
      </c>
      <c r="Z540">
        <v>3</v>
      </c>
      <c r="AA540">
        <v>3</v>
      </c>
      <c r="AB540">
        <v>2</v>
      </c>
      <c r="AC540">
        <v>2</v>
      </c>
      <c r="AD540">
        <v>5</v>
      </c>
      <c r="AE540">
        <v>2</v>
      </c>
      <c r="AF540">
        <v>11</v>
      </c>
      <c r="AG540">
        <v>11</v>
      </c>
      <c r="AH540">
        <v>11</v>
      </c>
    </row>
    <row r="541" spans="1:34" x14ac:dyDescent="0.3">
      <c r="A541" s="11" t="s">
        <v>7674</v>
      </c>
      <c r="B541" t="s">
        <v>7111</v>
      </c>
      <c r="C541" t="s">
        <v>7924</v>
      </c>
      <c r="D541">
        <v>16</v>
      </c>
      <c r="E541" t="s">
        <v>7094</v>
      </c>
      <c r="F541" t="s">
        <v>7105</v>
      </c>
      <c r="G541" t="s">
        <v>7102</v>
      </c>
      <c r="H541">
        <v>4</v>
      </c>
      <c r="I541">
        <v>1</v>
      </c>
      <c r="J541" t="s">
        <v>7103</v>
      </c>
      <c r="K541" t="s">
        <v>7103</v>
      </c>
      <c r="L541" t="s">
        <v>7107</v>
      </c>
      <c r="M541" t="s">
        <v>7100</v>
      </c>
      <c r="N541">
        <v>2</v>
      </c>
      <c r="O541">
        <v>2</v>
      </c>
      <c r="P541">
        <v>0</v>
      </c>
      <c r="Q541" t="s">
        <v>401</v>
      </c>
      <c r="R541" t="s">
        <v>7101</v>
      </c>
      <c r="S541" t="s">
        <v>401</v>
      </c>
      <c r="T541" t="s">
        <v>7101</v>
      </c>
      <c r="U541" t="s">
        <v>7101</v>
      </c>
      <c r="V541" t="s">
        <v>7101</v>
      </c>
      <c r="W541" t="s">
        <v>7101</v>
      </c>
      <c r="X541" t="s">
        <v>401</v>
      </c>
      <c r="Y541">
        <v>1</v>
      </c>
      <c r="Z541">
        <v>2</v>
      </c>
      <c r="AA541">
        <v>4</v>
      </c>
      <c r="AB541">
        <v>2</v>
      </c>
      <c r="AC541">
        <v>2</v>
      </c>
      <c r="AD541">
        <v>1</v>
      </c>
      <c r="AE541">
        <v>8</v>
      </c>
      <c r="AF541">
        <v>9</v>
      </c>
      <c r="AG541">
        <v>10</v>
      </c>
      <c r="AH541">
        <v>10</v>
      </c>
    </row>
    <row r="542" spans="1:34" x14ac:dyDescent="0.3">
      <c r="A542" s="11" t="s">
        <v>7675</v>
      </c>
      <c r="B542" t="s">
        <v>7111</v>
      </c>
      <c r="C542" t="s">
        <v>7923</v>
      </c>
      <c r="D542">
        <v>17</v>
      </c>
      <c r="E542" t="s">
        <v>7094</v>
      </c>
      <c r="F542" t="s">
        <v>7095</v>
      </c>
      <c r="G542" t="s">
        <v>7102</v>
      </c>
      <c r="H542">
        <v>3</v>
      </c>
      <c r="I542">
        <v>2</v>
      </c>
      <c r="J542" t="s">
        <v>7097</v>
      </c>
      <c r="K542" t="s">
        <v>7103</v>
      </c>
      <c r="L542" t="s">
        <v>7107</v>
      </c>
      <c r="M542" t="s">
        <v>7100</v>
      </c>
      <c r="N542">
        <v>2</v>
      </c>
      <c r="O542">
        <v>1</v>
      </c>
      <c r="P542">
        <v>0</v>
      </c>
      <c r="Q542" t="s">
        <v>401</v>
      </c>
      <c r="R542" t="s">
        <v>401</v>
      </c>
      <c r="S542" t="s">
        <v>401</v>
      </c>
      <c r="T542" t="s">
        <v>401</v>
      </c>
      <c r="U542" t="s">
        <v>7101</v>
      </c>
      <c r="V542" t="s">
        <v>7101</v>
      </c>
      <c r="W542" t="s">
        <v>401</v>
      </c>
      <c r="X542" t="s">
        <v>7101</v>
      </c>
      <c r="Y542">
        <v>4</v>
      </c>
      <c r="Z542">
        <v>3</v>
      </c>
      <c r="AA542">
        <v>3</v>
      </c>
      <c r="AB542">
        <v>2</v>
      </c>
      <c r="AC542">
        <v>2</v>
      </c>
      <c r="AD542">
        <v>1</v>
      </c>
      <c r="AE542">
        <v>5</v>
      </c>
      <c r="AF542">
        <v>9</v>
      </c>
      <c r="AG542">
        <v>11</v>
      </c>
      <c r="AH542">
        <v>11</v>
      </c>
    </row>
    <row r="543" spans="1:34" x14ac:dyDescent="0.3">
      <c r="A543" s="11" t="s">
        <v>7676</v>
      </c>
      <c r="B543" t="s">
        <v>7111</v>
      </c>
      <c r="C543" t="s">
        <v>7924</v>
      </c>
      <c r="D543">
        <v>17</v>
      </c>
      <c r="E543" t="s">
        <v>7110</v>
      </c>
      <c r="F543" t="s">
        <v>7095</v>
      </c>
      <c r="G543" t="s">
        <v>7102</v>
      </c>
      <c r="H543">
        <v>2</v>
      </c>
      <c r="I543">
        <v>2</v>
      </c>
      <c r="J543" t="s">
        <v>7103</v>
      </c>
      <c r="K543" t="s">
        <v>7103</v>
      </c>
      <c r="L543" t="s">
        <v>7103</v>
      </c>
      <c r="M543" t="s">
        <v>7100</v>
      </c>
      <c r="N543">
        <v>2</v>
      </c>
      <c r="O543">
        <v>2</v>
      </c>
      <c r="P543">
        <v>0</v>
      </c>
      <c r="Q543" t="s">
        <v>7101</v>
      </c>
      <c r="R543" t="s">
        <v>401</v>
      </c>
      <c r="S543" t="s">
        <v>7101</v>
      </c>
      <c r="T543" t="s">
        <v>401</v>
      </c>
      <c r="U543" t="s">
        <v>7101</v>
      </c>
      <c r="V543" t="s">
        <v>7101</v>
      </c>
      <c r="W543" t="s">
        <v>401</v>
      </c>
      <c r="X543" t="s">
        <v>401</v>
      </c>
      <c r="Y543">
        <v>5</v>
      </c>
      <c r="Z543">
        <v>1</v>
      </c>
      <c r="AA543">
        <v>3</v>
      </c>
      <c r="AB543">
        <v>1</v>
      </c>
      <c r="AC543">
        <v>1</v>
      </c>
      <c r="AD543">
        <v>5</v>
      </c>
      <c r="AE543">
        <v>0</v>
      </c>
      <c r="AF543">
        <v>11</v>
      </c>
      <c r="AG543">
        <v>9</v>
      </c>
      <c r="AH543">
        <v>11</v>
      </c>
    </row>
    <row r="544" spans="1:34" x14ac:dyDescent="0.3">
      <c r="A544" s="11" t="s">
        <v>7677</v>
      </c>
      <c r="B544" t="s">
        <v>7111</v>
      </c>
      <c r="C544" t="s">
        <v>7923</v>
      </c>
      <c r="D544">
        <v>16</v>
      </c>
      <c r="E544" t="s">
        <v>7094</v>
      </c>
      <c r="F544" t="s">
        <v>7095</v>
      </c>
      <c r="G544" t="s">
        <v>7102</v>
      </c>
      <c r="H544">
        <v>4</v>
      </c>
      <c r="I544">
        <v>4</v>
      </c>
      <c r="J544" t="s">
        <v>7098</v>
      </c>
      <c r="K544" t="s">
        <v>7106</v>
      </c>
      <c r="L544" t="s">
        <v>7099</v>
      </c>
      <c r="M544" t="s">
        <v>7100</v>
      </c>
      <c r="N544">
        <v>2</v>
      </c>
      <c r="O544">
        <v>3</v>
      </c>
      <c r="P544">
        <v>0</v>
      </c>
      <c r="Q544" t="s">
        <v>401</v>
      </c>
      <c r="R544" t="s">
        <v>7101</v>
      </c>
      <c r="S544" t="s">
        <v>401</v>
      </c>
      <c r="T544" t="s">
        <v>401</v>
      </c>
      <c r="U544" t="s">
        <v>7101</v>
      </c>
      <c r="V544" t="s">
        <v>7101</v>
      </c>
      <c r="W544" t="s">
        <v>7101</v>
      </c>
      <c r="X544" t="s">
        <v>7101</v>
      </c>
      <c r="Y544">
        <v>5</v>
      </c>
      <c r="Z544">
        <v>3</v>
      </c>
      <c r="AA544">
        <v>5</v>
      </c>
      <c r="AB544">
        <v>1</v>
      </c>
      <c r="AC544">
        <v>4</v>
      </c>
      <c r="AD544">
        <v>5</v>
      </c>
      <c r="AE544">
        <v>1</v>
      </c>
      <c r="AF544">
        <v>10</v>
      </c>
      <c r="AG544">
        <v>11</v>
      </c>
      <c r="AH544">
        <v>12</v>
      </c>
    </row>
    <row r="545" spans="1:34" x14ac:dyDescent="0.3">
      <c r="A545" s="11" t="s">
        <v>7678</v>
      </c>
      <c r="B545" t="s">
        <v>7111</v>
      </c>
      <c r="C545" t="s">
        <v>7924</v>
      </c>
      <c r="D545">
        <v>17</v>
      </c>
      <c r="E545" t="s">
        <v>7110</v>
      </c>
      <c r="F545" t="s">
        <v>7095</v>
      </c>
      <c r="G545" t="s">
        <v>7102</v>
      </c>
      <c r="H545">
        <v>4</v>
      </c>
      <c r="I545">
        <v>4</v>
      </c>
      <c r="J545" t="s">
        <v>7088</v>
      </c>
      <c r="K545" t="s">
        <v>7103</v>
      </c>
      <c r="L545" t="s">
        <v>7099</v>
      </c>
      <c r="M545" t="s">
        <v>7104</v>
      </c>
      <c r="N545">
        <v>3</v>
      </c>
      <c r="O545">
        <v>1</v>
      </c>
      <c r="P545">
        <v>3</v>
      </c>
      <c r="Q545" t="s">
        <v>401</v>
      </c>
      <c r="R545" t="s">
        <v>401</v>
      </c>
      <c r="S545" t="s">
        <v>401</v>
      </c>
      <c r="T545" t="s">
        <v>7101</v>
      </c>
      <c r="U545" t="s">
        <v>7101</v>
      </c>
      <c r="V545" t="s">
        <v>7101</v>
      </c>
      <c r="W545" t="s">
        <v>7101</v>
      </c>
      <c r="X545" t="s">
        <v>7101</v>
      </c>
      <c r="Y545">
        <v>3</v>
      </c>
      <c r="Z545">
        <v>3</v>
      </c>
      <c r="AA545">
        <v>3</v>
      </c>
      <c r="AB545">
        <v>1</v>
      </c>
      <c r="AC545">
        <v>3</v>
      </c>
      <c r="AD545">
        <v>5</v>
      </c>
      <c r="AE545">
        <v>2</v>
      </c>
      <c r="AF545">
        <v>9</v>
      </c>
      <c r="AG545">
        <v>9</v>
      </c>
      <c r="AH545">
        <v>8</v>
      </c>
    </row>
    <row r="546" spans="1:34" x14ac:dyDescent="0.3">
      <c r="A546" s="11" t="s">
        <v>7679</v>
      </c>
      <c r="B546" t="s">
        <v>7111</v>
      </c>
      <c r="C546" t="s">
        <v>7923</v>
      </c>
      <c r="D546">
        <v>17</v>
      </c>
      <c r="E546" t="s">
        <v>7110</v>
      </c>
      <c r="F546" t="s">
        <v>7105</v>
      </c>
      <c r="G546" t="s">
        <v>7102</v>
      </c>
      <c r="H546">
        <v>1</v>
      </c>
      <c r="I546">
        <v>3</v>
      </c>
      <c r="J546" t="s">
        <v>7103</v>
      </c>
      <c r="K546" t="s">
        <v>7103</v>
      </c>
      <c r="L546" t="s">
        <v>7099</v>
      </c>
      <c r="M546" t="s">
        <v>7104</v>
      </c>
      <c r="N546">
        <v>2</v>
      </c>
      <c r="O546">
        <v>1</v>
      </c>
      <c r="P546">
        <v>0</v>
      </c>
      <c r="Q546" t="s">
        <v>401</v>
      </c>
      <c r="R546" t="s">
        <v>401</v>
      </c>
      <c r="S546" t="s">
        <v>401</v>
      </c>
      <c r="T546" t="s">
        <v>7101</v>
      </c>
      <c r="U546" t="s">
        <v>7101</v>
      </c>
      <c r="V546" t="s">
        <v>7101</v>
      </c>
      <c r="W546" t="s">
        <v>401</v>
      </c>
      <c r="X546" t="s">
        <v>7101</v>
      </c>
      <c r="Y546">
        <v>5</v>
      </c>
      <c r="Z546">
        <v>1</v>
      </c>
      <c r="AA546">
        <v>2</v>
      </c>
      <c r="AB546">
        <v>3</v>
      </c>
      <c r="AC546">
        <v>3</v>
      </c>
      <c r="AD546">
        <v>5</v>
      </c>
      <c r="AE546">
        <v>2</v>
      </c>
      <c r="AF546">
        <v>12</v>
      </c>
      <c r="AG546">
        <v>11</v>
      </c>
      <c r="AH546">
        <v>12</v>
      </c>
    </row>
    <row r="547" spans="1:34" x14ac:dyDescent="0.3">
      <c r="A547" s="11" t="s">
        <v>7680</v>
      </c>
      <c r="B547" t="s">
        <v>7111</v>
      </c>
      <c r="C547" t="s">
        <v>7924</v>
      </c>
      <c r="D547">
        <v>17</v>
      </c>
      <c r="E547" t="s">
        <v>7094</v>
      </c>
      <c r="F547" t="s">
        <v>7095</v>
      </c>
      <c r="G547" t="s">
        <v>7102</v>
      </c>
      <c r="H547">
        <v>3</v>
      </c>
      <c r="I547">
        <v>4</v>
      </c>
      <c r="J547" t="s">
        <v>7106</v>
      </c>
      <c r="K547" t="s">
        <v>7103</v>
      </c>
      <c r="L547" t="s">
        <v>7103</v>
      </c>
      <c r="M547" t="s">
        <v>7100</v>
      </c>
      <c r="N547">
        <v>1</v>
      </c>
      <c r="O547">
        <v>2</v>
      </c>
      <c r="P547">
        <v>1</v>
      </c>
      <c r="Q547" t="s">
        <v>401</v>
      </c>
      <c r="R547" t="s">
        <v>7101</v>
      </c>
      <c r="S547" t="s">
        <v>401</v>
      </c>
      <c r="T547" t="s">
        <v>7101</v>
      </c>
      <c r="U547" t="s">
        <v>401</v>
      </c>
      <c r="V547" t="s">
        <v>7101</v>
      </c>
      <c r="W547" t="s">
        <v>7101</v>
      </c>
      <c r="X547" t="s">
        <v>7101</v>
      </c>
      <c r="Y547">
        <v>5</v>
      </c>
      <c r="Z547">
        <v>4</v>
      </c>
      <c r="AA547">
        <v>4</v>
      </c>
      <c r="AB547">
        <v>3</v>
      </c>
      <c r="AC547">
        <v>4</v>
      </c>
      <c r="AD547">
        <v>5</v>
      </c>
      <c r="AE547">
        <v>8</v>
      </c>
      <c r="AF547">
        <v>8</v>
      </c>
      <c r="AG547">
        <v>9</v>
      </c>
      <c r="AH547">
        <v>8</v>
      </c>
    </row>
    <row r="548" spans="1:34" x14ac:dyDescent="0.3">
      <c r="A548" s="11" t="s">
        <v>7681</v>
      </c>
      <c r="B548" t="s">
        <v>7111</v>
      </c>
      <c r="C548" t="s">
        <v>7923</v>
      </c>
      <c r="D548">
        <v>17</v>
      </c>
      <c r="E548" t="s">
        <v>7094</v>
      </c>
      <c r="F548" t="s">
        <v>7095</v>
      </c>
      <c r="G548" t="s">
        <v>7102</v>
      </c>
      <c r="H548">
        <v>4</v>
      </c>
      <c r="I548">
        <v>4</v>
      </c>
      <c r="J548" t="s">
        <v>7088</v>
      </c>
      <c r="K548" t="s">
        <v>7088</v>
      </c>
      <c r="L548" t="s">
        <v>7099</v>
      </c>
      <c r="M548" t="s">
        <v>7104</v>
      </c>
      <c r="N548">
        <v>1</v>
      </c>
      <c r="O548">
        <v>2</v>
      </c>
      <c r="P548">
        <v>0</v>
      </c>
      <c r="Q548" t="s">
        <v>401</v>
      </c>
      <c r="R548" t="s">
        <v>7101</v>
      </c>
      <c r="S548" t="s">
        <v>401</v>
      </c>
      <c r="T548" t="s">
        <v>401</v>
      </c>
      <c r="U548" t="s">
        <v>7101</v>
      </c>
      <c r="V548" t="s">
        <v>7101</v>
      </c>
      <c r="W548" t="s">
        <v>7101</v>
      </c>
      <c r="X548" t="s">
        <v>401</v>
      </c>
      <c r="Y548">
        <v>5</v>
      </c>
      <c r="Z548">
        <v>2</v>
      </c>
      <c r="AA548">
        <v>5</v>
      </c>
      <c r="AB548">
        <v>1</v>
      </c>
      <c r="AC548">
        <v>1</v>
      </c>
      <c r="AD548">
        <v>5</v>
      </c>
      <c r="AE548">
        <v>0</v>
      </c>
      <c r="AF548">
        <v>13</v>
      </c>
      <c r="AG548">
        <v>15</v>
      </c>
      <c r="AH548">
        <v>16</v>
      </c>
    </row>
    <row r="549" spans="1:34" x14ac:dyDescent="0.3">
      <c r="A549" s="11" t="s">
        <v>7682</v>
      </c>
      <c r="B549" t="s">
        <v>7111</v>
      </c>
      <c r="C549" t="s">
        <v>7924</v>
      </c>
      <c r="D549">
        <v>16</v>
      </c>
      <c r="E549" t="s">
        <v>7110</v>
      </c>
      <c r="F549" t="s">
        <v>7105</v>
      </c>
      <c r="G549" t="s">
        <v>7102</v>
      </c>
      <c r="H549">
        <v>4</v>
      </c>
      <c r="I549">
        <v>1</v>
      </c>
      <c r="J549" t="s">
        <v>7103</v>
      </c>
      <c r="K549" t="s">
        <v>7097</v>
      </c>
      <c r="L549" t="s">
        <v>7103</v>
      </c>
      <c r="M549" t="s">
        <v>7104</v>
      </c>
      <c r="N549">
        <v>1</v>
      </c>
      <c r="O549">
        <v>1</v>
      </c>
      <c r="P549">
        <v>0</v>
      </c>
      <c r="Q549" t="s">
        <v>401</v>
      </c>
      <c r="R549" t="s">
        <v>401</v>
      </c>
      <c r="S549" t="s">
        <v>401</v>
      </c>
      <c r="T549" t="s">
        <v>401</v>
      </c>
      <c r="U549" t="s">
        <v>7101</v>
      </c>
      <c r="V549" t="s">
        <v>7101</v>
      </c>
      <c r="W549" t="s">
        <v>7101</v>
      </c>
      <c r="X549" t="s">
        <v>401</v>
      </c>
      <c r="Y549">
        <v>4</v>
      </c>
      <c r="Z549">
        <v>1</v>
      </c>
      <c r="AA549">
        <v>2</v>
      </c>
      <c r="AB549">
        <v>2</v>
      </c>
      <c r="AC549">
        <v>1</v>
      </c>
      <c r="AD549">
        <v>2</v>
      </c>
      <c r="AE549">
        <v>0</v>
      </c>
      <c r="AF549">
        <v>10</v>
      </c>
      <c r="AG549">
        <v>11</v>
      </c>
      <c r="AH549">
        <v>11</v>
      </c>
    </row>
    <row r="550" spans="1:34" x14ac:dyDescent="0.3">
      <c r="A550" s="11" t="s">
        <v>7683</v>
      </c>
      <c r="B550" t="s">
        <v>7111</v>
      </c>
      <c r="C550" t="s">
        <v>7923</v>
      </c>
      <c r="D550">
        <v>17</v>
      </c>
      <c r="E550" t="s">
        <v>7094</v>
      </c>
      <c r="F550" t="s">
        <v>7095</v>
      </c>
      <c r="G550" t="s">
        <v>7096</v>
      </c>
      <c r="H550">
        <v>1</v>
      </c>
      <c r="I550">
        <v>1</v>
      </c>
      <c r="J550" t="s">
        <v>7097</v>
      </c>
      <c r="K550" t="s">
        <v>7097</v>
      </c>
      <c r="L550" t="s">
        <v>7103</v>
      </c>
      <c r="M550" t="s">
        <v>7100</v>
      </c>
      <c r="N550">
        <v>1</v>
      </c>
      <c r="O550">
        <v>2</v>
      </c>
      <c r="P550">
        <v>0</v>
      </c>
      <c r="Q550" t="s">
        <v>401</v>
      </c>
      <c r="R550" t="s">
        <v>401</v>
      </c>
      <c r="S550" t="s">
        <v>401</v>
      </c>
      <c r="T550" t="s">
        <v>7101</v>
      </c>
      <c r="U550" t="s">
        <v>7101</v>
      </c>
      <c r="V550" t="s">
        <v>7101</v>
      </c>
      <c r="W550" t="s">
        <v>7101</v>
      </c>
      <c r="X550" t="s">
        <v>7101</v>
      </c>
      <c r="Y550">
        <v>4</v>
      </c>
      <c r="Z550">
        <v>5</v>
      </c>
      <c r="AA550">
        <v>5</v>
      </c>
      <c r="AB550">
        <v>1</v>
      </c>
      <c r="AC550">
        <v>2</v>
      </c>
      <c r="AD550">
        <v>3</v>
      </c>
      <c r="AE550">
        <v>2</v>
      </c>
      <c r="AF550">
        <v>11</v>
      </c>
      <c r="AG550">
        <v>10</v>
      </c>
      <c r="AH550">
        <v>11</v>
      </c>
    </row>
    <row r="551" spans="1:34" x14ac:dyDescent="0.3">
      <c r="A551" s="11" t="s">
        <v>7684</v>
      </c>
      <c r="B551" t="s">
        <v>7111</v>
      </c>
      <c r="C551" t="s">
        <v>7924</v>
      </c>
      <c r="D551">
        <v>17</v>
      </c>
      <c r="E551" t="s">
        <v>7110</v>
      </c>
      <c r="F551" t="s">
        <v>7095</v>
      </c>
      <c r="G551" t="s">
        <v>7102</v>
      </c>
      <c r="H551">
        <v>4</v>
      </c>
      <c r="I551">
        <v>2</v>
      </c>
      <c r="J551" t="s">
        <v>7103</v>
      </c>
      <c r="K551" t="s">
        <v>7103</v>
      </c>
      <c r="L551" t="s">
        <v>7099</v>
      </c>
      <c r="M551" t="s">
        <v>7100</v>
      </c>
      <c r="N551">
        <v>2</v>
      </c>
      <c r="O551">
        <v>2</v>
      </c>
      <c r="P551">
        <v>0</v>
      </c>
      <c r="Q551" t="s">
        <v>7101</v>
      </c>
      <c r="R551" t="s">
        <v>7101</v>
      </c>
      <c r="S551" t="s">
        <v>401</v>
      </c>
      <c r="T551" t="s">
        <v>401</v>
      </c>
      <c r="U551" t="s">
        <v>401</v>
      </c>
      <c r="V551" t="s">
        <v>7101</v>
      </c>
      <c r="W551" t="s">
        <v>7101</v>
      </c>
      <c r="X551" t="s">
        <v>401</v>
      </c>
      <c r="Y551">
        <v>4</v>
      </c>
      <c r="Z551">
        <v>3</v>
      </c>
      <c r="AA551">
        <v>3</v>
      </c>
      <c r="AB551">
        <v>2</v>
      </c>
      <c r="AC551">
        <v>3</v>
      </c>
      <c r="AD551">
        <v>5</v>
      </c>
      <c r="AE551">
        <v>0</v>
      </c>
      <c r="AF551">
        <v>17</v>
      </c>
      <c r="AG551">
        <v>18</v>
      </c>
      <c r="AH551">
        <v>18</v>
      </c>
    </row>
    <row r="552" spans="1:34" x14ac:dyDescent="0.3">
      <c r="A552" s="11" t="s">
        <v>7685</v>
      </c>
      <c r="B552" t="s">
        <v>7111</v>
      </c>
      <c r="C552" t="s">
        <v>7923</v>
      </c>
      <c r="D552">
        <v>16</v>
      </c>
      <c r="E552" t="s">
        <v>7094</v>
      </c>
      <c r="F552" t="s">
        <v>7105</v>
      </c>
      <c r="G552" t="s">
        <v>7096</v>
      </c>
      <c r="H552">
        <v>2</v>
      </c>
      <c r="I552">
        <v>2</v>
      </c>
      <c r="J552" t="s">
        <v>7103</v>
      </c>
      <c r="K552" t="s">
        <v>7106</v>
      </c>
      <c r="L552" t="s">
        <v>7099</v>
      </c>
      <c r="M552" t="s">
        <v>7104</v>
      </c>
      <c r="N552">
        <v>2</v>
      </c>
      <c r="O552">
        <v>2</v>
      </c>
      <c r="P552">
        <v>0</v>
      </c>
      <c r="Q552" t="s">
        <v>401</v>
      </c>
      <c r="R552" t="s">
        <v>7101</v>
      </c>
      <c r="S552" t="s">
        <v>401</v>
      </c>
      <c r="T552" t="s">
        <v>401</v>
      </c>
      <c r="U552" t="s">
        <v>401</v>
      </c>
      <c r="V552" t="s">
        <v>7101</v>
      </c>
      <c r="W552" t="s">
        <v>7101</v>
      </c>
      <c r="X552" t="s">
        <v>7101</v>
      </c>
      <c r="Y552">
        <v>4</v>
      </c>
      <c r="Z552">
        <v>1</v>
      </c>
      <c r="AA552">
        <v>2</v>
      </c>
      <c r="AB552">
        <v>2</v>
      </c>
      <c r="AC552">
        <v>2</v>
      </c>
      <c r="AD552">
        <v>5</v>
      </c>
      <c r="AE552">
        <v>0</v>
      </c>
      <c r="AF552">
        <v>12</v>
      </c>
      <c r="AG552">
        <v>13</v>
      </c>
      <c r="AH552">
        <v>13</v>
      </c>
    </row>
    <row r="553" spans="1:34" x14ac:dyDescent="0.3">
      <c r="A553" s="11" t="s">
        <v>7686</v>
      </c>
      <c r="B553" t="s">
        <v>7111</v>
      </c>
      <c r="C553" t="s">
        <v>7924</v>
      </c>
      <c r="D553">
        <v>17</v>
      </c>
      <c r="E553" t="s">
        <v>7094</v>
      </c>
      <c r="F553" t="s">
        <v>7095</v>
      </c>
      <c r="G553" t="s">
        <v>7102</v>
      </c>
      <c r="H553">
        <v>3</v>
      </c>
      <c r="I553">
        <v>2</v>
      </c>
      <c r="J553" t="s">
        <v>7103</v>
      </c>
      <c r="K553" t="s">
        <v>7103</v>
      </c>
      <c r="L553" t="s">
        <v>7103</v>
      </c>
      <c r="M553" t="s">
        <v>7104</v>
      </c>
      <c r="N553">
        <v>2</v>
      </c>
      <c r="O553">
        <v>2</v>
      </c>
      <c r="P553">
        <v>0</v>
      </c>
      <c r="Q553" t="s">
        <v>401</v>
      </c>
      <c r="R553" t="s">
        <v>7101</v>
      </c>
      <c r="S553" t="s">
        <v>7101</v>
      </c>
      <c r="T553" t="s">
        <v>401</v>
      </c>
      <c r="U553" t="s">
        <v>7101</v>
      </c>
      <c r="V553" t="s">
        <v>7101</v>
      </c>
      <c r="W553" t="s">
        <v>7101</v>
      </c>
      <c r="X553" t="s">
        <v>401</v>
      </c>
      <c r="Y553">
        <v>4</v>
      </c>
      <c r="Z553">
        <v>1</v>
      </c>
      <c r="AA553">
        <v>2</v>
      </c>
      <c r="AB553">
        <v>2</v>
      </c>
      <c r="AC553">
        <v>2</v>
      </c>
      <c r="AD553">
        <v>1</v>
      </c>
      <c r="AE553">
        <v>0</v>
      </c>
      <c r="AF553">
        <v>13</v>
      </c>
      <c r="AG553">
        <v>14</v>
      </c>
      <c r="AH553">
        <v>13</v>
      </c>
    </row>
    <row r="554" spans="1:34" x14ac:dyDescent="0.3">
      <c r="A554" s="11" t="s">
        <v>7687</v>
      </c>
      <c r="B554" t="s">
        <v>7111</v>
      </c>
      <c r="C554" t="s">
        <v>7923</v>
      </c>
      <c r="D554">
        <v>19</v>
      </c>
      <c r="E554" t="s">
        <v>7094</v>
      </c>
      <c r="F554" t="s">
        <v>7095</v>
      </c>
      <c r="G554" t="s">
        <v>7102</v>
      </c>
      <c r="H554">
        <v>1</v>
      </c>
      <c r="I554">
        <v>1</v>
      </c>
      <c r="J554" t="s">
        <v>7103</v>
      </c>
      <c r="K554" t="s">
        <v>7103</v>
      </c>
      <c r="L554" t="s">
        <v>7103</v>
      </c>
      <c r="M554" t="s">
        <v>7100</v>
      </c>
      <c r="N554">
        <v>1</v>
      </c>
      <c r="O554">
        <v>2</v>
      </c>
      <c r="P554">
        <v>2</v>
      </c>
      <c r="Q554" t="s">
        <v>401</v>
      </c>
      <c r="R554" t="s">
        <v>7101</v>
      </c>
      <c r="S554" t="s">
        <v>401</v>
      </c>
      <c r="T554" t="s">
        <v>7101</v>
      </c>
      <c r="U554" t="s">
        <v>7101</v>
      </c>
      <c r="V554" t="s">
        <v>401</v>
      </c>
      <c r="W554" t="s">
        <v>7101</v>
      </c>
      <c r="X554" t="s">
        <v>401</v>
      </c>
      <c r="Y554">
        <v>4</v>
      </c>
      <c r="Z554">
        <v>4</v>
      </c>
      <c r="AA554">
        <v>3</v>
      </c>
      <c r="AB554">
        <v>3</v>
      </c>
      <c r="AC554">
        <v>4</v>
      </c>
      <c r="AD554">
        <v>4</v>
      </c>
      <c r="AE554">
        <v>2</v>
      </c>
      <c r="AF554">
        <v>9</v>
      </c>
      <c r="AG554">
        <v>9</v>
      </c>
      <c r="AH554">
        <v>10</v>
      </c>
    </row>
    <row r="555" spans="1:34" x14ac:dyDescent="0.3">
      <c r="A555" s="11" t="s">
        <v>7688</v>
      </c>
      <c r="B555" t="s">
        <v>7111</v>
      </c>
      <c r="C555" t="s">
        <v>7924</v>
      </c>
      <c r="D555">
        <v>17</v>
      </c>
      <c r="E555" t="s">
        <v>7094</v>
      </c>
      <c r="F555" t="s">
        <v>7105</v>
      </c>
      <c r="G555" t="s">
        <v>7096</v>
      </c>
      <c r="H555">
        <v>1</v>
      </c>
      <c r="I555">
        <v>0</v>
      </c>
      <c r="J555" t="s">
        <v>7103</v>
      </c>
      <c r="K555" t="s">
        <v>7103</v>
      </c>
      <c r="L555" t="s">
        <v>7107</v>
      </c>
      <c r="M555" t="s">
        <v>7100</v>
      </c>
      <c r="N555">
        <v>1</v>
      </c>
      <c r="O555">
        <v>1</v>
      </c>
      <c r="P555">
        <v>0</v>
      </c>
      <c r="Q555" t="s">
        <v>401</v>
      </c>
      <c r="R555" t="s">
        <v>401</v>
      </c>
      <c r="S555" t="s">
        <v>401</v>
      </c>
      <c r="T555" t="s">
        <v>401</v>
      </c>
      <c r="U555" t="s">
        <v>7101</v>
      </c>
      <c r="V555" t="s">
        <v>7101</v>
      </c>
      <c r="W555" t="s">
        <v>401</v>
      </c>
      <c r="X555" t="s">
        <v>7101</v>
      </c>
      <c r="Y555">
        <v>4</v>
      </c>
      <c r="Z555">
        <v>1</v>
      </c>
      <c r="AA555">
        <v>2</v>
      </c>
      <c r="AB555">
        <v>1</v>
      </c>
      <c r="AC555">
        <v>1</v>
      </c>
      <c r="AD555">
        <v>5</v>
      </c>
      <c r="AE555">
        <v>4</v>
      </c>
      <c r="AF555">
        <v>11</v>
      </c>
      <c r="AG555">
        <v>11</v>
      </c>
      <c r="AH555">
        <v>12</v>
      </c>
    </row>
    <row r="556" spans="1:34" x14ac:dyDescent="0.3">
      <c r="A556" s="11" t="s">
        <v>7689</v>
      </c>
      <c r="B556" t="s">
        <v>7111</v>
      </c>
      <c r="C556" t="s">
        <v>7923</v>
      </c>
      <c r="D556">
        <v>17</v>
      </c>
      <c r="E556" t="s">
        <v>7110</v>
      </c>
      <c r="F556" t="s">
        <v>7095</v>
      </c>
      <c r="G556" t="s">
        <v>7102</v>
      </c>
      <c r="H556">
        <v>1</v>
      </c>
      <c r="I556">
        <v>1</v>
      </c>
      <c r="J556" t="s">
        <v>7097</v>
      </c>
      <c r="K556" t="s">
        <v>7097</v>
      </c>
      <c r="L556" t="s">
        <v>7099</v>
      </c>
      <c r="M556" t="s">
        <v>7104</v>
      </c>
      <c r="N556">
        <v>2</v>
      </c>
      <c r="O556">
        <v>1</v>
      </c>
      <c r="P556">
        <v>0</v>
      </c>
      <c r="Q556" t="s">
        <v>401</v>
      </c>
      <c r="R556" t="s">
        <v>7101</v>
      </c>
      <c r="S556" t="s">
        <v>401</v>
      </c>
      <c r="T556" t="s">
        <v>7101</v>
      </c>
      <c r="U556" t="s">
        <v>7101</v>
      </c>
      <c r="V556" t="s">
        <v>401</v>
      </c>
      <c r="W556" t="s">
        <v>7101</v>
      </c>
      <c r="X556" t="s">
        <v>7101</v>
      </c>
      <c r="Y556">
        <v>3</v>
      </c>
      <c r="Z556">
        <v>5</v>
      </c>
      <c r="AA556">
        <v>5</v>
      </c>
      <c r="AB556">
        <v>2</v>
      </c>
      <c r="AC556">
        <v>2</v>
      </c>
      <c r="AD556">
        <v>4</v>
      </c>
      <c r="AE556">
        <v>3</v>
      </c>
      <c r="AF556">
        <v>10</v>
      </c>
      <c r="AG556">
        <v>11</v>
      </c>
      <c r="AH556">
        <v>10</v>
      </c>
    </row>
    <row r="557" spans="1:34" x14ac:dyDescent="0.3">
      <c r="A557" s="11" t="s">
        <v>7690</v>
      </c>
      <c r="B557" t="s">
        <v>7111</v>
      </c>
      <c r="C557" t="s">
        <v>7924</v>
      </c>
      <c r="D557">
        <v>16</v>
      </c>
      <c r="E557" t="s">
        <v>7110</v>
      </c>
      <c r="F557" t="s">
        <v>7095</v>
      </c>
      <c r="G557" t="s">
        <v>7102</v>
      </c>
      <c r="H557">
        <v>1</v>
      </c>
      <c r="I557">
        <v>2</v>
      </c>
      <c r="J557" t="s">
        <v>7103</v>
      </c>
      <c r="K557" t="s">
        <v>7103</v>
      </c>
      <c r="L557" t="s">
        <v>7107</v>
      </c>
      <c r="M557" t="s">
        <v>7104</v>
      </c>
      <c r="N557">
        <v>1</v>
      </c>
      <c r="O557">
        <v>3</v>
      </c>
      <c r="P557">
        <v>0</v>
      </c>
      <c r="Q557" t="s">
        <v>7101</v>
      </c>
      <c r="R557" t="s">
        <v>7101</v>
      </c>
      <c r="S557" t="s">
        <v>401</v>
      </c>
      <c r="T557" t="s">
        <v>401</v>
      </c>
      <c r="U557" t="s">
        <v>401</v>
      </c>
      <c r="V557" t="s">
        <v>7101</v>
      </c>
      <c r="W557" t="s">
        <v>7101</v>
      </c>
      <c r="X557" t="s">
        <v>7101</v>
      </c>
      <c r="Y557">
        <v>4</v>
      </c>
      <c r="Z557">
        <v>3</v>
      </c>
      <c r="AA557">
        <v>4</v>
      </c>
      <c r="AB557">
        <v>1</v>
      </c>
      <c r="AC557">
        <v>1</v>
      </c>
      <c r="AD557">
        <v>3</v>
      </c>
      <c r="AE557">
        <v>5</v>
      </c>
      <c r="AF557">
        <v>13</v>
      </c>
      <c r="AG557">
        <v>14</v>
      </c>
      <c r="AH557">
        <v>13</v>
      </c>
    </row>
    <row r="558" spans="1:34" x14ac:dyDescent="0.3">
      <c r="A558" s="11" t="s">
        <v>7691</v>
      </c>
      <c r="B558" t="s">
        <v>7111</v>
      </c>
      <c r="C558" t="s">
        <v>7923</v>
      </c>
      <c r="D558">
        <v>16</v>
      </c>
      <c r="E558" t="s">
        <v>7110</v>
      </c>
      <c r="F558" t="s">
        <v>7105</v>
      </c>
      <c r="G558" t="s">
        <v>7102</v>
      </c>
      <c r="H558">
        <v>1</v>
      </c>
      <c r="I558">
        <v>2</v>
      </c>
      <c r="J558" t="s">
        <v>7103</v>
      </c>
      <c r="K558" t="s">
        <v>7097</v>
      </c>
      <c r="L558" t="s">
        <v>7099</v>
      </c>
      <c r="M558" t="s">
        <v>7100</v>
      </c>
      <c r="N558">
        <v>1</v>
      </c>
      <c r="O558">
        <v>1</v>
      </c>
      <c r="P558">
        <v>0</v>
      </c>
      <c r="Q558" t="s">
        <v>401</v>
      </c>
      <c r="R558" t="s">
        <v>401</v>
      </c>
      <c r="S558" t="s">
        <v>401</v>
      </c>
      <c r="T558" t="s">
        <v>401</v>
      </c>
      <c r="U558" t="s">
        <v>7101</v>
      </c>
      <c r="V558" t="s">
        <v>7101</v>
      </c>
      <c r="W558" t="s">
        <v>401</v>
      </c>
      <c r="X558" t="s">
        <v>401</v>
      </c>
      <c r="Y558">
        <v>4</v>
      </c>
      <c r="Z558">
        <v>4</v>
      </c>
      <c r="AA558">
        <v>4</v>
      </c>
      <c r="AB558">
        <v>2</v>
      </c>
      <c r="AC558">
        <v>4</v>
      </c>
      <c r="AD558">
        <v>5</v>
      </c>
      <c r="AE558">
        <v>4</v>
      </c>
      <c r="AF558">
        <v>9</v>
      </c>
      <c r="AG558">
        <v>10</v>
      </c>
      <c r="AH558">
        <v>11</v>
      </c>
    </row>
    <row r="559" spans="1:34" x14ac:dyDescent="0.3">
      <c r="A559" s="11" t="s">
        <v>7692</v>
      </c>
      <c r="B559" t="s">
        <v>7111</v>
      </c>
      <c r="C559" t="s">
        <v>7924</v>
      </c>
      <c r="D559">
        <v>17</v>
      </c>
      <c r="E559" t="s">
        <v>7110</v>
      </c>
      <c r="F559" t="s">
        <v>7095</v>
      </c>
      <c r="G559" t="s">
        <v>7102</v>
      </c>
      <c r="H559">
        <v>3</v>
      </c>
      <c r="I559">
        <v>1</v>
      </c>
      <c r="J559" t="s">
        <v>7103</v>
      </c>
      <c r="K559" t="s">
        <v>7103</v>
      </c>
      <c r="L559" t="s">
        <v>7099</v>
      </c>
      <c r="M559" t="s">
        <v>7100</v>
      </c>
      <c r="N559">
        <v>2</v>
      </c>
      <c r="O559">
        <v>2</v>
      </c>
      <c r="P559">
        <v>3</v>
      </c>
      <c r="Q559" t="s">
        <v>401</v>
      </c>
      <c r="R559" t="s">
        <v>7101</v>
      </c>
      <c r="S559" t="s">
        <v>401</v>
      </c>
      <c r="T559" t="s">
        <v>7101</v>
      </c>
      <c r="U559" t="s">
        <v>401</v>
      </c>
      <c r="V559" t="s">
        <v>7101</v>
      </c>
      <c r="W559" t="s">
        <v>7101</v>
      </c>
      <c r="X559" t="s">
        <v>7101</v>
      </c>
      <c r="Y559">
        <v>5</v>
      </c>
      <c r="Z559">
        <v>4</v>
      </c>
      <c r="AA559">
        <v>4</v>
      </c>
      <c r="AB559">
        <v>1</v>
      </c>
      <c r="AC559">
        <v>1</v>
      </c>
      <c r="AD559">
        <v>5</v>
      </c>
      <c r="AE559">
        <v>2</v>
      </c>
      <c r="AF559">
        <v>7</v>
      </c>
      <c r="AG559">
        <v>9</v>
      </c>
      <c r="AH559">
        <v>10</v>
      </c>
    </row>
    <row r="560" spans="1:34" x14ac:dyDescent="0.3">
      <c r="A560" s="11" t="s">
        <v>7693</v>
      </c>
      <c r="B560" t="s">
        <v>7111</v>
      </c>
      <c r="C560" t="s">
        <v>7923</v>
      </c>
      <c r="D560">
        <v>17</v>
      </c>
      <c r="E560" t="s">
        <v>7110</v>
      </c>
      <c r="F560" t="s">
        <v>7095</v>
      </c>
      <c r="G560" t="s">
        <v>7102</v>
      </c>
      <c r="H560">
        <v>2</v>
      </c>
      <c r="I560">
        <v>2</v>
      </c>
      <c r="J560" t="s">
        <v>7103</v>
      </c>
      <c r="K560" t="s">
        <v>7103</v>
      </c>
      <c r="L560" t="s">
        <v>7099</v>
      </c>
      <c r="M560" t="s">
        <v>7100</v>
      </c>
      <c r="N560">
        <v>2</v>
      </c>
      <c r="O560">
        <v>1</v>
      </c>
      <c r="P560">
        <v>0</v>
      </c>
      <c r="Q560" t="s">
        <v>401</v>
      </c>
      <c r="R560" t="s">
        <v>401</v>
      </c>
      <c r="S560" t="s">
        <v>401</v>
      </c>
      <c r="T560" t="s">
        <v>7101</v>
      </c>
      <c r="U560" t="s">
        <v>7101</v>
      </c>
      <c r="V560" t="s">
        <v>401</v>
      </c>
      <c r="W560" t="s">
        <v>401</v>
      </c>
      <c r="X560" t="s">
        <v>7101</v>
      </c>
      <c r="Y560">
        <v>5</v>
      </c>
      <c r="Z560">
        <v>5</v>
      </c>
      <c r="AA560">
        <v>5</v>
      </c>
      <c r="AB560">
        <v>3</v>
      </c>
      <c r="AC560">
        <v>5</v>
      </c>
      <c r="AD560">
        <v>5</v>
      </c>
      <c r="AE560">
        <v>0</v>
      </c>
      <c r="AF560">
        <v>8</v>
      </c>
      <c r="AG560">
        <v>13</v>
      </c>
      <c r="AH560">
        <v>10</v>
      </c>
    </row>
    <row r="561" spans="1:34" x14ac:dyDescent="0.3">
      <c r="A561" s="11" t="s">
        <v>7694</v>
      </c>
      <c r="B561" t="s">
        <v>7111</v>
      </c>
      <c r="C561" t="s">
        <v>7924</v>
      </c>
      <c r="D561">
        <v>18</v>
      </c>
      <c r="E561" t="s">
        <v>7110</v>
      </c>
      <c r="F561" t="s">
        <v>7095</v>
      </c>
      <c r="G561" t="s">
        <v>7102</v>
      </c>
      <c r="H561">
        <v>1</v>
      </c>
      <c r="I561">
        <v>0</v>
      </c>
      <c r="J561" t="s">
        <v>7097</v>
      </c>
      <c r="K561" t="s">
        <v>7097</v>
      </c>
      <c r="L561" t="s">
        <v>7099</v>
      </c>
      <c r="M561" t="s">
        <v>7103</v>
      </c>
      <c r="N561">
        <v>3</v>
      </c>
      <c r="O561">
        <v>1</v>
      </c>
      <c r="P561">
        <v>1</v>
      </c>
      <c r="Q561" t="s">
        <v>7101</v>
      </c>
      <c r="R561" t="s">
        <v>7101</v>
      </c>
      <c r="S561" t="s">
        <v>401</v>
      </c>
      <c r="T561" t="s">
        <v>401</v>
      </c>
      <c r="U561" t="s">
        <v>7101</v>
      </c>
      <c r="V561" t="s">
        <v>7101</v>
      </c>
      <c r="W561" t="s">
        <v>401</v>
      </c>
      <c r="X561" t="s">
        <v>401</v>
      </c>
      <c r="Y561">
        <v>4</v>
      </c>
      <c r="Z561">
        <v>3</v>
      </c>
      <c r="AA561">
        <v>2</v>
      </c>
      <c r="AB561">
        <v>1</v>
      </c>
      <c r="AC561">
        <v>1</v>
      </c>
      <c r="AD561">
        <v>4</v>
      </c>
      <c r="AE561">
        <v>0</v>
      </c>
      <c r="AF561">
        <v>12</v>
      </c>
      <c r="AG561">
        <v>12</v>
      </c>
      <c r="AH561">
        <v>13</v>
      </c>
    </row>
    <row r="562" spans="1:34" x14ac:dyDescent="0.3">
      <c r="A562" s="11" t="s">
        <v>7695</v>
      </c>
      <c r="B562" t="s">
        <v>7111</v>
      </c>
      <c r="C562" t="s">
        <v>7923</v>
      </c>
      <c r="D562">
        <v>17</v>
      </c>
      <c r="E562" t="s">
        <v>7110</v>
      </c>
      <c r="F562" t="s">
        <v>7095</v>
      </c>
      <c r="G562" t="s">
        <v>7102</v>
      </c>
      <c r="H562">
        <v>1</v>
      </c>
      <c r="I562">
        <v>1</v>
      </c>
      <c r="J562" t="s">
        <v>7103</v>
      </c>
      <c r="K562" t="s">
        <v>7106</v>
      </c>
      <c r="L562" t="s">
        <v>7099</v>
      </c>
      <c r="M562" t="s">
        <v>7100</v>
      </c>
      <c r="N562">
        <v>2</v>
      </c>
      <c r="O562">
        <v>1</v>
      </c>
      <c r="P562">
        <v>0</v>
      </c>
      <c r="Q562" t="s">
        <v>401</v>
      </c>
      <c r="R562" t="s">
        <v>7101</v>
      </c>
      <c r="S562" t="s">
        <v>401</v>
      </c>
      <c r="T562" t="s">
        <v>7101</v>
      </c>
      <c r="U562" t="s">
        <v>401</v>
      </c>
      <c r="V562" t="s">
        <v>7101</v>
      </c>
      <c r="W562" t="s">
        <v>7101</v>
      </c>
      <c r="X562" t="s">
        <v>7101</v>
      </c>
      <c r="Y562">
        <v>4</v>
      </c>
      <c r="Z562">
        <v>5</v>
      </c>
      <c r="AA562">
        <v>5</v>
      </c>
      <c r="AB562">
        <v>1</v>
      </c>
      <c r="AC562">
        <v>3</v>
      </c>
      <c r="AD562">
        <v>2</v>
      </c>
      <c r="AE562">
        <v>0</v>
      </c>
      <c r="AF562">
        <v>10</v>
      </c>
      <c r="AG562">
        <v>9</v>
      </c>
      <c r="AH562">
        <v>10</v>
      </c>
    </row>
    <row r="563" spans="1:34" x14ac:dyDescent="0.3">
      <c r="A563" s="11" t="s">
        <v>7696</v>
      </c>
      <c r="B563" t="s">
        <v>7111</v>
      </c>
      <c r="C563" t="s">
        <v>7924</v>
      </c>
      <c r="D563">
        <v>18</v>
      </c>
      <c r="E563" t="s">
        <v>7094</v>
      </c>
      <c r="F563" t="s">
        <v>7105</v>
      </c>
      <c r="G563" t="s">
        <v>7102</v>
      </c>
      <c r="H563">
        <v>1</v>
      </c>
      <c r="I563">
        <v>1</v>
      </c>
      <c r="J563" t="s">
        <v>7097</v>
      </c>
      <c r="K563" t="s">
        <v>7097</v>
      </c>
      <c r="L563" t="s">
        <v>7099</v>
      </c>
      <c r="M563" t="s">
        <v>7100</v>
      </c>
      <c r="N563">
        <v>2</v>
      </c>
      <c r="O563">
        <v>2</v>
      </c>
      <c r="P563">
        <v>0</v>
      </c>
      <c r="Q563" t="s">
        <v>401</v>
      </c>
      <c r="R563" t="s">
        <v>7101</v>
      </c>
      <c r="S563" t="s">
        <v>401</v>
      </c>
      <c r="T563" t="s">
        <v>7101</v>
      </c>
      <c r="U563" t="s">
        <v>7101</v>
      </c>
      <c r="V563" t="s">
        <v>7101</v>
      </c>
      <c r="W563" t="s">
        <v>401</v>
      </c>
      <c r="X563" t="s">
        <v>401</v>
      </c>
      <c r="Y563">
        <v>4</v>
      </c>
      <c r="Z563">
        <v>3</v>
      </c>
      <c r="AA563">
        <v>3</v>
      </c>
      <c r="AB563">
        <v>1</v>
      </c>
      <c r="AC563">
        <v>4</v>
      </c>
      <c r="AD563">
        <v>5</v>
      </c>
      <c r="AE563">
        <v>6</v>
      </c>
      <c r="AF563">
        <v>10</v>
      </c>
      <c r="AG563">
        <v>9</v>
      </c>
      <c r="AH563">
        <v>10</v>
      </c>
    </row>
    <row r="564" spans="1:34" x14ac:dyDescent="0.3">
      <c r="A564" s="11" t="s">
        <v>7697</v>
      </c>
      <c r="B564" t="s">
        <v>7111</v>
      </c>
      <c r="C564" t="s">
        <v>7923</v>
      </c>
      <c r="D564">
        <v>16</v>
      </c>
      <c r="E564" t="s">
        <v>7110</v>
      </c>
      <c r="F564" t="s">
        <v>7105</v>
      </c>
      <c r="G564" t="s">
        <v>7102</v>
      </c>
      <c r="H564">
        <v>2</v>
      </c>
      <c r="I564">
        <v>2</v>
      </c>
      <c r="J564" t="s">
        <v>7103</v>
      </c>
      <c r="K564" t="s">
        <v>7106</v>
      </c>
      <c r="L564" t="s">
        <v>7099</v>
      </c>
      <c r="M564" t="s">
        <v>7104</v>
      </c>
      <c r="N564">
        <v>1</v>
      </c>
      <c r="O564">
        <v>2</v>
      </c>
      <c r="P564">
        <v>0</v>
      </c>
      <c r="Q564" t="s">
        <v>401</v>
      </c>
      <c r="R564" t="s">
        <v>401</v>
      </c>
      <c r="S564" t="s">
        <v>401</v>
      </c>
      <c r="T564" t="s">
        <v>7101</v>
      </c>
      <c r="U564" t="s">
        <v>7101</v>
      </c>
      <c r="V564" t="s">
        <v>7101</v>
      </c>
      <c r="W564" t="s">
        <v>401</v>
      </c>
      <c r="X564" t="s">
        <v>7101</v>
      </c>
      <c r="Y564">
        <v>5</v>
      </c>
      <c r="Z564">
        <v>4</v>
      </c>
      <c r="AA564">
        <v>3</v>
      </c>
      <c r="AB564">
        <v>1</v>
      </c>
      <c r="AC564">
        <v>1</v>
      </c>
      <c r="AD564">
        <v>1</v>
      </c>
      <c r="AE564">
        <v>0</v>
      </c>
      <c r="AF564">
        <v>11</v>
      </c>
      <c r="AG564">
        <v>13</v>
      </c>
      <c r="AH564">
        <v>12</v>
      </c>
    </row>
    <row r="565" spans="1:34" x14ac:dyDescent="0.3">
      <c r="A565" s="11" t="s">
        <v>7698</v>
      </c>
      <c r="B565" t="s">
        <v>7111</v>
      </c>
      <c r="C565" t="s">
        <v>7924</v>
      </c>
      <c r="D565">
        <v>17</v>
      </c>
      <c r="E565" t="s">
        <v>7094</v>
      </c>
      <c r="F565" t="s">
        <v>7095</v>
      </c>
      <c r="G565" t="s">
        <v>7102</v>
      </c>
      <c r="H565">
        <v>2</v>
      </c>
      <c r="I565">
        <v>2</v>
      </c>
      <c r="J565" t="s">
        <v>7103</v>
      </c>
      <c r="K565" t="s">
        <v>7103</v>
      </c>
      <c r="L565" t="s">
        <v>7099</v>
      </c>
      <c r="M565" t="s">
        <v>7100</v>
      </c>
      <c r="N565">
        <v>1</v>
      </c>
      <c r="O565">
        <v>1</v>
      </c>
      <c r="P565">
        <v>1</v>
      </c>
      <c r="Q565" t="s">
        <v>401</v>
      </c>
      <c r="R565" t="s">
        <v>401</v>
      </c>
      <c r="S565" t="s">
        <v>401</v>
      </c>
      <c r="T565" t="s">
        <v>7101</v>
      </c>
      <c r="U565" t="s">
        <v>7101</v>
      </c>
      <c r="V565" t="s">
        <v>7101</v>
      </c>
      <c r="W565" t="s">
        <v>401</v>
      </c>
      <c r="X565" t="s">
        <v>7101</v>
      </c>
      <c r="Y565">
        <v>1</v>
      </c>
      <c r="Z565">
        <v>2</v>
      </c>
      <c r="AA565">
        <v>1</v>
      </c>
      <c r="AB565">
        <v>2</v>
      </c>
      <c r="AC565">
        <v>3</v>
      </c>
      <c r="AD565">
        <v>5</v>
      </c>
      <c r="AE565">
        <v>0</v>
      </c>
      <c r="AF565">
        <v>7</v>
      </c>
      <c r="AG565">
        <v>0</v>
      </c>
      <c r="AH565">
        <v>0</v>
      </c>
    </row>
    <row r="566" spans="1:34" x14ac:dyDescent="0.3">
      <c r="A566" s="11" t="s">
        <v>7699</v>
      </c>
      <c r="B566" t="s">
        <v>7111</v>
      </c>
      <c r="C566" t="s">
        <v>7923</v>
      </c>
      <c r="D566">
        <v>16</v>
      </c>
      <c r="E566" t="s">
        <v>7110</v>
      </c>
      <c r="F566" t="s">
        <v>7095</v>
      </c>
      <c r="G566" t="s">
        <v>7102</v>
      </c>
      <c r="H566">
        <v>3</v>
      </c>
      <c r="I566">
        <v>2</v>
      </c>
      <c r="J566" t="s">
        <v>7106</v>
      </c>
      <c r="K566" t="s">
        <v>7103</v>
      </c>
      <c r="L566" t="s">
        <v>7099</v>
      </c>
      <c r="M566" t="s">
        <v>7104</v>
      </c>
      <c r="N566">
        <v>2</v>
      </c>
      <c r="O566">
        <v>1</v>
      </c>
      <c r="P566">
        <v>0</v>
      </c>
      <c r="Q566" t="s">
        <v>401</v>
      </c>
      <c r="R566" t="s">
        <v>401</v>
      </c>
      <c r="S566" t="s">
        <v>401</v>
      </c>
      <c r="T566" t="s">
        <v>401</v>
      </c>
      <c r="U566" t="s">
        <v>7101</v>
      </c>
      <c r="V566" t="s">
        <v>7101</v>
      </c>
      <c r="W566" t="s">
        <v>7101</v>
      </c>
      <c r="X566" t="s">
        <v>401</v>
      </c>
      <c r="Y566">
        <v>4</v>
      </c>
      <c r="Z566">
        <v>5</v>
      </c>
      <c r="AA566">
        <v>5</v>
      </c>
      <c r="AB566">
        <v>2</v>
      </c>
      <c r="AC566">
        <v>3</v>
      </c>
      <c r="AD566">
        <v>5</v>
      </c>
      <c r="AE566">
        <v>2</v>
      </c>
      <c r="AF566">
        <v>11</v>
      </c>
      <c r="AG566">
        <v>9</v>
      </c>
      <c r="AH566">
        <v>10</v>
      </c>
    </row>
    <row r="567" spans="1:34" x14ac:dyDescent="0.3">
      <c r="A567" s="11" t="s">
        <v>7700</v>
      </c>
      <c r="B567" t="s">
        <v>7111</v>
      </c>
      <c r="C567" t="s">
        <v>7924</v>
      </c>
      <c r="D567">
        <v>16</v>
      </c>
      <c r="E567" t="s">
        <v>7110</v>
      </c>
      <c r="F567" t="s">
        <v>7105</v>
      </c>
      <c r="G567" t="s">
        <v>7102</v>
      </c>
      <c r="H567">
        <v>1</v>
      </c>
      <c r="I567">
        <v>1</v>
      </c>
      <c r="J567" t="s">
        <v>7097</v>
      </c>
      <c r="K567" t="s">
        <v>7103</v>
      </c>
      <c r="L567" t="s">
        <v>7099</v>
      </c>
      <c r="M567" t="s">
        <v>7100</v>
      </c>
      <c r="N567">
        <v>2</v>
      </c>
      <c r="O567">
        <v>1</v>
      </c>
      <c r="P567">
        <v>0</v>
      </c>
      <c r="Q567" t="s">
        <v>401</v>
      </c>
      <c r="R567" t="s">
        <v>401</v>
      </c>
      <c r="S567" t="s">
        <v>401</v>
      </c>
      <c r="T567" t="s">
        <v>7101</v>
      </c>
      <c r="U567" t="s">
        <v>7101</v>
      </c>
      <c r="V567" t="s">
        <v>7101</v>
      </c>
      <c r="W567" t="s">
        <v>7101</v>
      </c>
      <c r="X567" t="s">
        <v>401</v>
      </c>
      <c r="Y567">
        <v>4</v>
      </c>
      <c r="Z567">
        <v>5</v>
      </c>
      <c r="AA567">
        <v>5</v>
      </c>
      <c r="AB567">
        <v>2</v>
      </c>
      <c r="AC567">
        <v>4</v>
      </c>
      <c r="AD567">
        <v>5</v>
      </c>
      <c r="AE567">
        <v>0</v>
      </c>
      <c r="AF567">
        <v>10</v>
      </c>
      <c r="AG567">
        <v>10</v>
      </c>
      <c r="AH567">
        <v>9</v>
      </c>
    </row>
    <row r="568" spans="1:34" x14ac:dyDescent="0.3">
      <c r="A568" s="11" t="s">
        <v>7701</v>
      </c>
      <c r="B568" t="s">
        <v>7111</v>
      </c>
      <c r="C568" t="s">
        <v>7923</v>
      </c>
      <c r="D568">
        <v>18</v>
      </c>
      <c r="E568" t="s">
        <v>7110</v>
      </c>
      <c r="F568" t="s">
        <v>7095</v>
      </c>
      <c r="G568" t="s">
        <v>7102</v>
      </c>
      <c r="H568">
        <v>1</v>
      </c>
      <c r="I568">
        <v>1</v>
      </c>
      <c r="J568" t="s">
        <v>7106</v>
      </c>
      <c r="K568" t="s">
        <v>7103</v>
      </c>
      <c r="L568" t="s">
        <v>7099</v>
      </c>
      <c r="M568" t="s">
        <v>7103</v>
      </c>
      <c r="N568">
        <v>2</v>
      </c>
      <c r="O568">
        <v>1</v>
      </c>
      <c r="P568">
        <v>1</v>
      </c>
      <c r="Q568" t="s">
        <v>401</v>
      </c>
      <c r="R568" t="s">
        <v>7101</v>
      </c>
      <c r="S568" t="s">
        <v>401</v>
      </c>
      <c r="T568" t="s">
        <v>401</v>
      </c>
      <c r="U568" t="s">
        <v>7101</v>
      </c>
      <c r="V568" t="s">
        <v>401</v>
      </c>
      <c r="W568" t="s">
        <v>7101</v>
      </c>
      <c r="X568" t="s">
        <v>7101</v>
      </c>
      <c r="Y568">
        <v>5</v>
      </c>
      <c r="Z568">
        <v>3</v>
      </c>
      <c r="AA568">
        <v>3</v>
      </c>
      <c r="AB568">
        <v>2</v>
      </c>
      <c r="AC568">
        <v>3</v>
      </c>
      <c r="AD568">
        <v>5</v>
      </c>
      <c r="AE568">
        <v>2</v>
      </c>
      <c r="AF568">
        <v>9</v>
      </c>
      <c r="AG568">
        <v>7</v>
      </c>
      <c r="AH568">
        <v>9</v>
      </c>
    </row>
    <row r="569" spans="1:34" x14ac:dyDescent="0.3">
      <c r="A569" s="11" t="s">
        <v>7702</v>
      </c>
      <c r="B569" t="s">
        <v>7111</v>
      </c>
      <c r="C569" t="s">
        <v>7924</v>
      </c>
      <c r="D569">
        <v>18</v>
      </c>
      <c r="E569" t="s">
        <v>7110</v>
      </c>
      <c r="F569" t="s">
        <v>7095</v>
      </c>
      <c r="G569" t="s">
        <v>7102</v>
      </c>
      <c r="H569">
        <v>3</v>
      </c>
      <c r="I569">
        <v>2</v>
      </c>
      <c r="J569" t="s">
        <v>7106</v>
      </c>
      <c r="K569" t="s">
        <v>7103</v>
      </c>
      <c r="L569" t="s">
        <v>7099</v>
      </c>
      <c r="M569" t="s">
        <v>7100</v>
      </c>
      <c r="N569">
        <v>1</v>
      </c>
      <c r="O569">
        <v>1</v>
      </c>
      <c r="P569">
        <v>1</v>
      </c>
      <c r="Q569" t="s">
        <v>401</v>
      </c>
      <c r="R569" t="s">
        <v>401</v>
      </c>
      <c r="S569" t="s">
        <v>401</v>
      </c>
      <c r="T569" t="s">
        <v>401</v>
      </c>
      <c r="U569" t="s">
        <v>7101</v>
      </c>
      <c r="V569" t="s">
        <v>401</v>
      </c>
      <c r="W569" t="s">
        <v>7101</v>
      </c>
      <c r="X569" t="s">
        <v>401</v>
      </c>
      <c r="Y569">
        <v>2</v>
      </c>
      <c r="Z569">
        <v>3</v>
      </c>
      <c r="AA569">
        <v>1</v>
      </c>
      <c r="AB569">
        <v>2</v>
      </c>
      <c r="AC569">
        <v>2</v>
      </c>
      <c r="AD569">
        <v>5</v>
      </c>
      <c r="AE569">
        <v>0</v>
      </c>
      <c r="AF569">
        <v>4</v>
      </c>
      <c r="AG569">
        <v>0</v>
      </c>
      <c r="AH569">
        <v>0</v>
      </c>
    </row>
    <row r="570" spans="1:34" x14ac:dyDescent="0.3">
      <c r="A570" s="11" t="s">
        <v>7703</v>
      </c>
      <c r="B570" t="s">
        <v>7111</v>
      </c>
      <c r="C570" t="s">
        <v>7923</v>
      </c>
      <c r="D570">
        <v>19</v>
      </c>
      <c r="E570" t="s">
        <v>7094</v>
      </c>
      <c r="F570" t="s">
        <v>7095</v>
      </c>
      <c r="G570" t="s">
        <v>7102</v>
      </c>
      <c r="H570">
        <v>3</v>
      </c>
      <c r="I570">
        <v>2</v>
      </c>
      <c r="J570" t="s">
        <v>7097</v>
      </c>
      <c r="K570" t="s">
        <v>7106</v>
      </c>
      <c r="L570" t="s">
        <v>7099</v>
      </c>
      <c r="M570" t="s">
        <v>7100</v>
      </c>
      <c r="N570">
        <v>2</v>
      </c>
      <c r="O570">
        <v>1</v>
      </c>
      <c r="P570">
        <v>3</v>
      </c>
      <c r="Q570" t="s">
        <v>401</v>
      </c>
      <c r="R570" t="s">
        <v>401</v>
      </c>
      <c r="S570" t="s">
        <v>401</v>
      </c>
      <c r="T570" t="s">
        <v>7101</v>
      </c>
      <c r="U570" t="s">
        <v>7101</v>
      </c>
      <c r="V570" t="s">
        <v>7101</v>
      </c>
      <c r="W570" t="s">
        <v>401</v>
      </c>
      <c r="X570" t="s">
        <v>401</v>
      </c>
      <c r="Y570">
        <v>3</v>
      </c>
      <c r="Z570">
        <v>2</v>
      </c>
      <c r="AA570">
        <v>1</v>
      </c>
      <c r="AB570">
        <v>1</v>
      </c>
      <c r="AC570">
        <v>1</v>
      </c>
      <c r="AD570">
        <v>3</v>
      </c>
      <c r="AE570">
        <v>4</v>
      </c>
      <c r="AF570">
        <v>6</v>
      </c>
      <c r="AG570">
        <v>11</v>
      </c>
      <c r="AH570">
        <v>9</v>
      </c>
    </row>
    <row r="571" spans="1:34" x14ac:dyDescent="0.3">
      <c r="A571" s="11" t="s">
        <v>7704</v>
      </c>
      <c r="B571" t="s">
        <v>7111</v>
      </c>
      <c r="C571" t="s">
        <v>7924</v>
      </c>
      <c r="D571">
        <v>18</v>
      </c>
      <c r="E571" t="s">
        <v>7094</v>
      </c>
      <c r="F571" t="s">
        <v>7095</v>
      </c>
      <c r="G571" t="s">
        <v>7102</v>
      </c>
      <c r="H571">
        <v>3</v>
      </c>
      <c r="I571">
        <v>3</v>
      </c>
      <c r="J571" t="s">
        <v>7097</v>
      </c>
      <c r="K571" t="s">
        <v>7097</v>
      </c>
      <c r="L571" t="s">
        <v>7099</v>
      </c>
      <c r="M571" t="s">
        <v>7100</v>
      </c>
      <c r="N571">
        <v>1</v>
      </c>
      <c r="O571">
        <v>2</v>
      </c>
      <c r="P571">
        <v>2</v>
      </c>
      <c r="Q571" t="s">
        <v>401</v>
      </c>
      <c r="R571" t="s">
        <v>7101</v>
      </c>
      <c r="S571" t="s">
        <v>401</v>
      </c>
      <c r="T571" t="s">
        <v>7101</v>
      </c>
      <c r="U571" t="s">
        <v>7101</v>
      </c>
      <c r="V571" t="s">
        <v>401</v>
      </c>
      <c r="W571" t="s">
        <v>7101</v>
      </c>
      <c r="X571" t="s">
        <v>401</v>
      </c>
      <c r="Y571">
        <v>4</v>
      </c>
      <c r="Z571">
        <v>4</v>
      </c>
      <c r="AA571">
        <v>5</v>
      </c>
      <c r="AB571">
        <v>1</v>
      </c>
      <c r="AC571">
        <v>3</v>
      </c>
      <c r="AD571">
        <v>3</v>
      </c>
      <c r="AE571">
        <v>9</v>
      </c>
      <c r="AF571">
        <v>4</v>
      </c>
      <c r="AG571">
        <v>8</v>
      </c>
      <c r="AH571">
        <v>8</v>
      </c>
    </row>
    <row r="572" spans="1:34" x14ac:dyDescent="0.3">
      <c r="A572" s="11" t="s">
        <v>7705</v>
      </c>
      <c r="B572" t="s">
        <v>7111</v>
      </c>
      <c r="C572" t="s">
        <v>7923</v>
      </c>
      <c r="D572">
        <v>16</v>
      </c>
      <c r="E572" t="s">
        <v>7110</v>
      </c>
      <c r="F572" t="s">
        <v>7095</v>
      </c>
      <c r="G572" t="s">
        <v>7102</v>
      </c>
      <c r="H572">
        <v>2</v>
      </c>
      <c r="I572">
        <v>2</v>
      </c>
      <c r="J572" t="s">
        <v>7106</v>
      </c>
      <c r="K572" t="s">
        <v>7106</v>
      </c>
      <c r="L572" t="s">
        <v>7099</v>
      </c>
      <c r="M572" t="s">
        <v>7100</v>
      </c>
      <c r="N572">
        <v>2</v>
      </c>
      <c r="O572">
        <v>1</v>
      </c>
      <c r="P572">
        <v>0</v>
      </c>
      <c r="Q572" t="s">
        <v>401</v>
      </c>
      <c r="R572" t="s">
        <v>7101</v>
      </c>
      <c r="S572" t="s">
        <v>401</v>
      </c>
      <c r="T572" t="s">
        <v>7101</v>
      </c>
      <c r="U572" t="s">
        <v>7101</v>
      </c>
      <c r="V572" t="s">
        <v>7101</v>
      </c>
      <c r="W572" t="s">
        <v>7101</v>
      </c>
      <c r="X572" t="s">
        <v>7101</v>
      </c>
      <c r="Y572">
        <v>5</v>
      </c>
      <c r="Z572">
        <v>4</v>
      </c>
      <c r="AA572">
        <v>3</v>
      </c>
      <c r="AB572">
        <v>2</v>
      </c>
      <c r="AC572">
        <v>4</v>
      </c>
      <c r="AD572">
        <v>4</v>
      </c>
      <c r="AE572">
        <v>6</v>
      </c>
      <c r="AF572">
        <v>7</v>
      </c>
      <c r="AG572">
        <v>8</v>
      </c>
      <c r="AH572">
        <v>8</v>
      </c>
    </row>
    <row r="573" spans="1:34" x14ac:dyDescent="0.3">
      <c r="A573" s="11" t="s">
        <v>7706</v>
      </c>
      <c r="B573" t="s">
        <v>7111</v>
      </c>
      <c r="C573" t="s">
        <v>7924</v>
      </c>
      <c r="D573">
        <v>19</v>
      </c>
      <c r="E573" t="s">
        <v>7094</v>
      </c>
      <c r="F573" t="s">
        <v>7095</v>
      </c>
      <c r="G573" t="s">
        <v>7102</v>
      </c>
      <c r="H573">
        <v>2</v>
      </c>
      <c r="I573">
        <v>1</v>
      </c>
      <c r="J573" t="s">
        <v>7097</v>
      </c>
      <c r="K573" t="s">
        <v>7103</v>
      </c>
      <c r="L573" t="s">
        <v>7099</v>
      </c>
      <c r="M573" t="s">
        <v>7103</v>
      </c>
      <c r="N573">
        <v>2</v>
      </c>
      <c r="O573">
        <v>1</v>
      </c>
      <c r="P573">
        <v>3</v>
      </c>
      <c r="Q573" t="s">
        <v>401</v>
      </c>
      <c r="R573" t="s">
        <v>401</v>
      </c>
      <c r="S573" t="s">
        <v>401</v>
      </c>
      <c r="T573" t="s">
        <v>7101</v>
      </c>
      <c r="U573" t="s">
        <v>401</v>
      </c>
      <c r="V573" t="s">
        <v>401</v>
      </c>
      <c r="W573" t="s">
        <v>7101</v>
      </c>
      <c r="X573" t="s">
        <v>7101</v>
      </c>
      <c r="Y573">
        <v>4</v>
      </c>
      <c r="Z573">
        <v>4</v>
      </c>
      <c r="AA573">
        <v>3</v>
      </c>
      <c r="AB573">
        <v>1</v>
      </c>
      <c r="AC573">
        <v>3</v>
      </c>
      <c r="AD573">
        <v>5</v>
      </c>
      <c r="AE573">
        <v>4</v>
      </c>
      <c r="AF573">
        <v>8</v>
      </c>
      <c r="AG573">
        <v>9</v>
      </c>
      <c r="AH573">
        <v>9</v>
      </c>
    </row>
    <row r="574" spans="1:34" x14ac:dyDescent="0.3">
      <c r="A574" s="11" t="s">
        <v>7707</v>
      </c>
      <c r="B574" t="s">
        <v>7111</v>
      </c>
      <c r="C574" t="s">
        <v>7923</v>
      </c>
      <c r="D574">
        <v>16</v>
      </c>
      <c r="E574" t="s">
        <v>7094</v>
      </c>
      <c r="F574" t="s">
        <v>7095</v>
      </c>
      <c r="G574" t="s">
        <v>7096</v>
      </c>
      <c r="H574">
        <v>3</v>
      </c>
      <c r="I574">
        <v>2</v>
      </c>
      <c r="J574" t="s">
        <v>7106</v>
      </c>
      <c r="K574" t="s">
        <v>7097</v>
      </c>
      <c r="L574" t="s">
        <v>7099</v>
      </c>
      <c r="M574" t="s">
        <v>7100</v>
      </c>
      <c r="N574">
        <v>2</v>
      </c>
      <c r="O574">
        <v>2</v>
      </c>
      <c r="P574">
        <v>2</v>
      </c>
      <c r="Q574" t="s">
        <v>401</v>
      </c>
      <c r="R574" t="s">
        <v>7101</v>
      </c>
      <c r="S574" t="s">
        <v>401</v>
      </c>
      <c r="T574" t="s">
        <v>7101</v>
      </c>
      <c r="U574" t="s">
        <v>7101</v>
      </c>
      <c r="V574" t="s">
        <v>7101</v>
      </c>
      <c r="W574" t="s">
        <v>401</v>
      </c>
      <c r="X574" t="s">
        <v>7101</v>
      </c>
      <c r="Y574">
        <v>2</v>
      </c>
      <c r="Z574">
        <v>5</v>
      </c>
      <c r="AA574">
        <v>5</v>
      </c>
      <c r="AB574">
        <v>1</v>
      </c>
      <c r="AC574">
        <v>1</v>
      </c>
      <c r="AD574">
        <v>1</v>
      </c>
      <c r="AE574">
        <v>8</v>
      </c>
      <c r="AF574">
        <v>5</v>
      </c>
      <c r="AG574">
        <v>5</v>
      </c>
      <c r="AH574">
        <v>7</v>
      </c>
    </row>
    <row r="575" spans="1:34" x14ac:dyDescent="0.3">
      <c r="A575" s="11" t="s">
        <v>7708</v>
      </c>
      <c r="B575" t="s">
        <v>7111</v>
      </c>
      <c r="C575" t="s">
        <v>7924</v>
      </c>
      <c r="D575">
        <v>17</v>
      </c>
      <c r="E575" t="s">
        <v>7094</v>
      </c>
      <c r="F575" t="s">
        <v>7095</v>
      </c>
      <c r="G575" t="s">
        <v>7102</v>
      </c>
      <c r="H575">
        <v>1</v>
      </c>
      <c r="I575">
        <v>1</v>
      </c>
      <c r="J575" t="s">
        <v>7103</v>
      </c>
      <c r="K575" t="s">
        <v>7097</v>
      </c>
      <c r="L575" t="s">
        <v>7099</v>
      </c>
      <c r="M575" t="s">
        <v>7100</v>
      </c>
      <c r="N575">
        <v>1</v>
      </c>
      <c r="O575">
        <v>1</v>
      </c>
      <c r="P575">
        <v>0</v>
      </c>
      <c r="Q575" t="s">
        <v>401</v>
      </c>
      <c r="R575" t="s">
        <v>7101</v>
      </c>
      <c r="S575" t="s">
        <v>401</v>
      </c>
      <c r="T575" t="s">
        <v>7101</v>
      </c>
      <c r="U575" t="s">
        <v>7101</v>
      </c>
      <c r="V575" t="s">
        <v>7101</v>
      </c>
      <c r="W575" t="s">
        <v>401</v>
      </c>
      <c r="X575" t="s">
        <v>401</v>
      </c>
      <c r="Y575">
        <v>4</v>
      </c>
      <c r="Z575">
        <v>3</v>
      </c>
      <c r="AA575">
        <v>2</v>
      </c>
      <c r="AB575">
        <v>1</v>
      </c>
      <c r="AC575">
        <v>2</v>
      </c>
      <c r="AD575">
        <v>5</v>
      </c>
      <c r="AE575">
        <v>9</v>
      </c>
      <c r="AF575">
        <v>7</v>
      </c>
      <c r="AG575">
        <v>9</v>
      </c>
      <c r="AH575">
        <v>10</v>
      </c>
    </row>
    <row r="576" spans="1:34" x14ac:dyDescent="0.3">
      <c r="A576" s="11" t="s">
        <v>7709</v>
      </c>
      <c r="B576" t="s">
        <v>7111</v>
      </c>
      <c r="C576" t="s">
        <v>7923</v>
      </c>
      <c r="D576">
        <v>20</v>
      </c>
      <c r="E576" t="s">
        <v>7110</v>
      </c>
      <c r="F576" t="s">
        <v>7095</v>
      </c>
      <c r="G576" t="s">
        <v>7102</v>
      </c>
      <c r="H576">
        <v>1</v>
      </c>
      <c r="I576">
        <v>1</v>
      </c>
      <c r="J576" t="s">
        <v>7103</v>
      </c>
      <c r="K576" t="s">
        <v>7103</v>
      </c>
      <c r="L576" t="s">
        <v>7099</v>
      </c>
      <c r="M576" t="s">
        <v>7103</v>
      </c>
      <c r="N576">
        <v>2</v>
      </c>
      <c r="O576">
        <v>1</v>
      </c>
      <c r="P576">
        <v>1</v>
      </c>
      <c r="Q576" t="s">
        <v>401</v>
      </c>
      <c r="R576" t="s">
        <v>7101</v>
      </c>
      <c r="S576" t="s">
        <v>401</v>
      </c>
      <c r="T576" t="s">
        <v>401</v>
      </c>
      <c r="U576" t="s">
        <v>7101</v>
      </c>
      <c r="V576" t="s">
        <v>401</v>
      </c>
      <c r="W576" t="s">
        <v>7101</v>
      </c>
      <c r="X576" t="s">
        <v>7101</v>
      </c>
      <c r="Y576">
        <v>4</v>
      </c>
      <c r="Z576">
        <v>4</v>
      </c>
      <c r="AA576">
        <v>3</v>
      </c>
      <c r="AB576">
        <v>2</v>
      </c>
      <c r="AC576">
        <v>4</v>
      </c>
      <c r="AD576">
        <v>4</v>
      </c>
      <c r="AE576">
        <v>12</v>
      </c>
      <c r="AF576">
        <v>8</v>
      </c>
      <c r="AG576">
        <v>11</v>
      </c>
      <c r="AH576">
        <v>10</v>
      </c>
    </row>
    <row r="577" spans="1:34" x14ac:dyDescent="0.3">
      <c r="A577" s="11" t="s">
        <v>7710</v>
      </c>
      <c r="B577" t="s">
        <v>7111</v>
      </c>
      <c r="C577" t="s">
        <v>7924</v>
      </c>
      <c r="D577">
        <v>18</v>
      </c>
      <c r="E577" t="s">
        <v>7110</v>
      </c>
      <c r="F577" t="s">
        <v>7095</v>
      </c>
      <c r="G577" t="s">
        <v>7096</v>
      </c>
      <c r="H577">
        <v>4</v>
      </c>
      <c r="I577">
        <v>3</v>
      </c>
      <c r="J577" t="s">
        <v>7106</v>
      </c>
      <c r="K577" t="s">
        <v>7106</v>
      </c>
      <c r="L577" t="s">
        <v>7099</v>
      </c>
      <c r="M577" t="s">
        <v>7100</v>
      </c>
      <c r="N577">
        <v>1</v>
      </c>
      <c r="O577">
        <v>1</v>
      </c>
      <c r="P577">
        <v>0</v>
      </c>
      <c r="Q577" t="s">
        <v>401</v>
      </c>
      <c r="R577" t="s">
        <v>7101</v>
      </c>
      <c r="S577" t="s">
        <v>401</v>
      </c>
      <c r="T577" t="s">
        <v>401</v>
      </c>
      <c r="U577" t="s">
        <v>7101</v>
      </c>
      <c r="V577" t="s">
        <v>7101</v>
      </c>
      <c r="W577" t="s">
        <v>7101</v>
      </c>
      <c r="X577" t="s">
        <v>401</v>
      </c>
      <c r="Y577">
        <v>5</v>
      </c>
      <c r="Z577">
        <v>4</v>
      </c>
      <c r="AA577">
        <v>4</v>
      </c>
      <c r="AB577">
        <v>3</v>
      </c>
      <c r="AC577">
        <v>4</v>
      </c>
      <c r="AD577">
        <v>2</v>
      </c>
      <c r="AE577">
        <v>8</v>
      </c>
      <c r="AF577">
        <v>10</v>
      </c>
      <c r="AG577">
        <v>11</v>
      </c>
      <c r="AH577">
        <v>10</v>
      </c>
    </row>
    <row r="578" spans="1:34" x14ac:dyDescent="0.3">
      <c r="A578" s="11" t="s">
        <v>7711</v>
      </c>
      <c r="B578" t="s">
        <v>7111</v>
      </c>
      <c r="C578" t="s">
        <v>7923</v>
      </c>
      <c r="D578">
        <v>18</v>
      </c>
      <c r="E578" t="s">
        <v>7110</v>
      </c>
      <c r="F578" t="s">
        <v>7095</v>
      </c>
      <c r="G578" t="s">
        <v>7102</v>
      </c>
      <c r="H578">
        <v>3</v>
      </c>
      <c r="I578">
        <v>2</v>
      </c>
      <c r="J578" t="s">
        <v>7103</v>
      </c>
      <c r="K578" t="s">
        <v>7103</v>
      </c>
      <c r="L578" t="s">
        <v>7099</v>
      </c>
      <c r="M578" t="s">
        <v>7100</v>
      </c>
      <c r="N578">
        <v>2</v>
      </c>
      <c r="O578">
        <v>1</v>
      </c>
      <c r="P578">
        <v>0</v>
      </c>
      <c r="Q578" t="s">
        <v>401</v>
      </c>
      <c r="R578" t="s">
        <v>7101</v>
      </c>
      <c r="S578" t="s">
        <v>401</v>
      </c>
      <c r="T578" t="s">
        <v>401</v>
      </c>
      <c r="U578" t="s">
        <v>401</v>
      </c>
      <c r="V578" t="s">
        <v>7101</v>
      </c>
      <c r="W578" t="s">
        <v>7101</v>
      </c>
      <c r="X578" t="s">
        <v>401</v>
      </c>
      <c r="Y578">
        <v>2</v>
      </c>
      <c r="Z578">
        <v>5</v>
      </c>
      <c r="AA578">
        <v>5</v>
      </c>
      <c r="AB578">
        <v>5</v>
      </c>
      <c r="AC578">
        <v>5</v>
      </c>
      <c r="AD578">
        <v>5</v>
      </c>
      <c r="AE578">
        <v>8</v>
      </c>
      <c r="AF578">
        <v>9</v>
      </c>
      <c r="AG578">
        <v>10</v>
      </c>
      <c r="AH578">
        <v>11</v>
      </c>
    </row>
    <row r="579" spans="1:34" x14ac:dyDescent="0.3">
      <c r="A579" s="11" t="s">
        <v>7712</v>
      </c>
      <c r="B579" t="s">
        <v>7111</v>
      </c>
      <c r="C579" t="s">
        <v>7924</v>
      </c>
      <c r="D579">
        <v>19</v>
      </c>
      <c r="E579" t="s">
        <v>7110</v>
      </c>
      <c r="F579" t="s">
        <v>7095</v>
      </c>
      <c r="G579" t="s">
        <v>7102</v>
      </c>
      <c r="H579">
        <v>1</v>
      </c>
      <c r="I579">
        <v>1</v>
      </c>
      <c r="J579" t="s">
        <v>7103</v>
      </c>
      <c r="K579" t="s">
        <v>7106</v>
      </c>
      <c r="L579" t="s">
        <v>7107</v>
      </c>
      <c r="M579" t="s">
        <v>7103</v>
      </c>
      <c r="N579">
        <v>3</v>
      </c>
      <c r="O579">
        <v>2</v>
      </c>
      <c r="P579">
        <v>1</v>
      </c>
      <c r="Q579" t="s">
        <v>401</v>
      </c>
      <c r="R579" t="s">
        <v>401</v>
      </c>
      <c r="S579" t="s">
        <v>401</v>
      </c>
      <c r="T579" t="s">
        <v>401</v>
      </c>
      <c r="U579" t="s">
        <v>7101</v>
      </c>
      <c r="V579" t="s">
        <v>7101</v>
      </c>
      <c r="W579" t="s">
        <v>7101</v>
      </c>
      <c r="X579" t="s">
        <v>401</v>
      </c>
      <c r="Y579">
        <v>5</v>
      </c>
      <c r="Z579">
        <v>4</v>
      </c>
      <c r="AA579">
        <v>4</v>
      </c>
      <c r="AB579">
        <v>3</v>
      </c>
      <c r="AC579">
        <v>3</v>
      </c>
      <c r="AD579">
        <v>2</v>
      </c>
      <c r="AE579">
        <v>8</v>
      </c>
      <c r="AF579">
        <v>10</v>
      </c>
      <c r="AG579">
        <v>9</v>
      </c>
      <c r="AH579">
        <v>11</v>
      </c>
    </row>
    <row r="580" spans="1:34" x14ac:dyDescent="0.3">
      <c r="A580" s="11" t="s">
        <v>7713</v>
      </c>
      <c r="B580" t="s">
        <v>7111</v>
      </c>
      <c r="C580" t="s">
        <v>7923</v>
      </c>
      <c r="D580">
        <v>17</v>
      </c>
      <c r="E580" t="s">
        <v>7094</v>
      </c>
      <c r="F580" t="s">
        <v>7095</v>
      </c>
      <c r="G580" t="s">
        <v>7102</v>
      </c>
      <c r="H580">
        <v>3</v>
      </c>
      <c r="I580">
        <v>3</v>
      </c>
      <c r="J580" t="s">
        <v>7088</v>
      </c>
      <c r="K580" t="s">
        <v>7103</v>
      </c>
      <c r="L580" t="s">
        <v>7099</v>
      </c>
      <c r="M580" t="s">
        <v>7100</v>
      </c>
      <c r="N580">
        <v>2</v>
      </c>
      <c r="O580">
        <v>2</v>
      </c>
      <c r="P580">
        <v>1</v>
      </c>
      <c r="Q580" t="s">
        <v>401</v>
      </c>
      <c r="R580" t="s">
        <v>7101</v>
      </c>
      <c r="S580" t="s">
        <v>401</v>
      </c>
      <c r="T580" t="s">
        <v>401</v>
      </c>
      <c r="U580" t="s">
        <v>7101</v>
      </c>
      <c r="V580" t="s">
        <v>7101</v>
      </c>
      <c r="W580" t="s">
        <v>7101</v>
      </c>
      <c r="X580" t="s">
        <v>401</v>
      </c>
      <c r="Y580">
        <v>4</v>
      </c>
      <c r="Z580">
        <v>5</v>
      </c>
      <c r="AA580">
        <v>4</v>
      </c>
      <c r="AB580">
        <v>2</v>
      </c>
      <c r="AC580">
        <v>3</v>
      </c>
      <c r="AD580">
        <v>3</v>
      </c>
      <c r="AE580">
        <v>4</v>
      </c>
      <c r="AF580">
        <v>8</v>
      </c>
      <c r="AG580">
        <v>9</v>
      </c>
      <c r="AH580">
        <v>10</v>
      </c>
    </row>
    <row r="581" spans="1:34" x14ac:dyDescent="0.3">
      <c r="A581" s="11" t="s">
        <v>7714</v>
      </c>
      <c r="B581" t="s">
        <v>7111</v>
      </c>
      <c r="C581" t="s">
        <v>7924</v>
      </c>
      <c r="D581">
        <v>18</v>
      </c>
      <c r="E581" t="s">
        <v>7094</v>
      </c>
      <c r="F581" t="s">
        <v>7105</v>
      </c>
      <c r="G581" t="s">
        <v>7102</v>
      </c>
      <c r="H581">
        <v>1</v>
      </c>
      <c r="I581">
        <v>3</v>
      </c>
      <c r="J581" t="s">
        <v>7097</v>
      </c>
      <c r="K581" t="s">
        <v>7106</v>
      </c>
      <c r="L581" t="s">
        <v>7099</v>
      </c>
      <c r="M581" t="s">
        <v>7100</v>
      </c>
      <c r="N581">
        <v>1</v>
      </c>
      <c r="O581">
        <v>1</v>
      </c>
      <c r="P581">
        <v>0</v>
      </c>
      <c r="Q581" t="s">
        <v>401</v>
      </c>
      <c r="R581" t="s">
        <v>401</v>
      </c>
      <c r="S581" t="s">
        <v>401</v>
      </c>
      <c r="T581" t="s">
        <v>401</v>
      </c>
      <c r="U581" t="s">
        <v>7101</v>
      </c>
      <c r="V581" t="s">
        <v>401</v>
      </c>
      <c r="W581" t="s">
        <v>7101</v>
      </c>
      <c r="X581" t="s">
        <v>7101</v>
      </c>
      <c r="Y581">
        <v>4</v>
      </c>
      <c r="Z581">
        <v>3</v>
      </c>
      <c r="AA581">
        <v>3</v>
      </c>
      <c r="AB581">
        <v>2</v>
      </c>
      <c r="AC581">
        <v>3</v>
      </c>
      <c r="AD581">
        <v>3</v>
      </c>
      <c r="AE581">
        <v>0</v>
      </c>
      <c r="AF581">
        <v>9</v>
      </c>
      <c r="AG581">
        <v>10</v>
      </c>
      <c r="AH581">
        <v>9</v>
      </c>
    </row>
    <row r="582" spans="1:34" x14ac:dyDescent="0.3">
      <c r="A582" s="11" t="s">
        <v>7715</v>
      </c>
      <c r="B582" t="s">
        <v>7111</v>
      </c>
      <c r="C582" t="s">
        <v>7923</v>
      </c>
      <c r="D582">
        <v>19</v>
      </c>
      <c r="E582" t="s">
        <v>7110</v>
      </c>
      <c r="F582" t="s">
        <v>7095</v>
      </c>
      <c r="G582" t="s">
        <v>7102</v>
      </c>
      <c r="H582">
        <v>1</v>
      </c>
      <c r="I582">
        <v>1</v>
      </c>
      <c r="J582" t="s">
        <v>7103</v>
      </c>
      <c r="K582" t="s">
        <v>7103</v>
      </c>
      <c r="L582" t="s">
        <v>7107</v>
      </c>
      <c r="M582" t="s">
        <v>7103</v>
      </c>
      <c r="N582">
        <v>3</v>
      </c>
      <c r="O582">
        <v>1</v>
      </c>
      <c r="P582">
        <v>1</v>
      </c>
      <c r="Q582" t="s">
        <v>401</v>
      </c>
      <c r="R582" t="s">
        <v>7101</v>
      </c>
      <c r="S582" t="s">
        <v>401</v>
      </c>
      <c r="T582" t="s">
        <v>401</v>
      </c>
      <c r="U582" t="s">
        <v>7101</v>
      </c>
      <c r="V582" t="s">
        <v>7101</v>
      </c>
      <c r="W582" t="s">
        <v>7101</v>
      </c>
      <c r="X582" t="s">
        <v>401</v>
      </c>
      <c r="Y582">
        <v>4</v>
      </c>
      <c r="Z582">
        <v>4</v>
      </c>
      <c r="AA582">
        <v>4</v>
      </c>
      <c r="AB582">
        <v>3</v>
      </c>
      <c r="AC582">
        <v>3</v>
      </c>
      <c r="AD582">
        <v>5</v>
      </c>
      <c r="AE582">
        <v>4</v>
      </c>
      <c r="AF582">
        <v>8</v>
      </c>
      <c r="AG582">
        <v>9</v>
      </c>
      <c r="AH582">
        <v>10</v>
      </c>
    </row>
    <row r="583" spans="1:34" x14ac:dyDescent="0.3">
      <c r="A583" s="11" t="s">
        <v>7716</v>
      </c>
      <c r="B583" t="s">
        <v>7111</v>
      </c>
      <c r="C583" t="s">
        <v>7924</v>
      </c>
      <c r="D583">
        <v>18</v>
      </c>
      <c r="E583" t="s">
        <v>7094</v>
      </c>
      <c r="F583" t="s">
        <v>7095</v>
      </c>
      <c r="G583" t="s">
        <v>7096</v>
      </c>
      <c r="H583">
        <v>1</v>
      </c>
      <c r="I583">
        <v>2</v>
      </c>
      <c r="J583" t="s">
        <v>7097</v>
      </c>
      <c r="K583" t="s">
        <v>7103</v>
      </c>
      <c r="L583" t="s">
        <v>7099</v>
      </c>
      <c r="M583" t="s">
        <v>7100</v>
      </c>
      <c r="N583">
        <v>2</v>
      </c>
      <c r="O583">
        <v>2</v>
      </c>
      <c r="P583">
        <v>2</v>
      </c>
      <c r="Q583" t="s">
        <v>401</v>
      </c>
      <c r="R583" t="s">
        <v>7101</v>
      </c>
      <c r="S583" t="s">
        <v>401</v>
      </c>
      <c r="T583" t="s">
        <v>401</v>
      </c>
      <c r="U583" t="s">
        <v>7101</v>
      </c>
      <c r="V583" t="s">
        <v>7101</v>
      </c>
      <c r="W583" t="s">
        <v>401</v>
      </c>
      <c r="X583" t="s">
        <v>401</v>
      </c>
      <c r="Y583">
        <v>4</v>
      </c>
      <c r="Z583">
        <v>3</v>
      </c>
      <c r="AA583">
        <v>3</v>
      </c>
      <c r="AB583">
        <v>1</v>
      </c>
      <c r="AC583">
        <v>1</v>
      </c>
      <c r="AD583">
        <v>5</v>
      </c>
      <c r="AE583">
        <v>2</v>
      </c>
      <c r="AF583">
        <v>6</v>
      </c>
      <c r="AG583">
        <v>8</v>
      </c>
      <c r="AH583">
        <v>8</v>
      </c>
    </row>
    <row r="584" spans="1:34" x14ac:dyDescent="0.3">
      <c r="A584" s="11" t="s">
        <v>7717</v>
      </c>
      <c r="B584" t="s">
        <v>7111</v>
      </c>
      <c r="C584" t="s">
        <v>7923</v>
      </c>
      <c r="D584">
        <v>19</v>
      </c>
      <c r="E584" t="s">
        <v>7094</v>
      </c>
      <c r="F584" t="s">
        <v>7105</v>
      </c>
      <c r="G584" t="s">
        <v>7096</v>
      </c>
      <c r="H584">
        <v>1</v>
      </c>
      <c r="I584">
        <v>1</v>
      </c>
      <c r="J584" t="s">
        <v>7097</v>
      </c>
      <c r="K584" t="s">
        <v>7103</v>
      </c>
      <c r="L584" t="s">
        <v>7099</v>
      </c>
      <c r="M584" t="s">
        <v>7100</v>
      </c>
      <c r="N584">
        <v>1</v>
      </c>
      <c r="O584">
        <v>1</v>
      </c>
      <c r="P584">
        <v>0</v>
      </c>
      <c r="Q584" t="s">
        <v>401</v>
      </c>
      <c r="R584" t="s">
        <v>7101</v>
      </c>
      <c r="S584" t="s">
        <v>401</v>
      </c>
      <c r="T584" t="s">
        <v>401</v>
      </c>
      <c r="U584" t="s">
        <v>7101</v>
      </c>
      <c r="V584" t="s">
        <v>401</v>
      </c>
      <c r="W584" t="s">
        <v>401</v>
      </c>
      <c r="X584" t="s">
        <v>401</v>
      </c>
      <c r="Y584">
        <v>1</v>
      </c>
      <c r="Z584">
        <v>4</v>
      </c>
      <c r="AA584">
        <v>4</v>
      </c>
      <c r="AB584">
        <v>1</v>
      </c>
      <c r="AC584">
        <v>1</v>
      </c>
      <c r="AD584">
        <v>5</v>
      </c>
      <c r="AE584">
        <v>0</v>
      </c>
      <c r="AF584">
        <v>6</v>
      </c>
      <c r="AG584">
        <v>8</v>
      </c>
      <c r="AH584">
        <v>7</v>
      </c>
    </row>
    <row r="585" spans="1:34" x14ac:dyDescent="0.3">
      <c r="A585" s="11" t="s">
        <v>7718</v>
      </c>
      <c r="B585" t="s">
        <v>7111</v>
      </c>
      <c r="C585" t="s">
        <v>7924</v>
      </c>
      <c r="D585">
        <v>18</v>
      </c>
      <c r="E585" t="s">
        <v>7110</v>
      </c>
      <c r="F585" t="s">
        <v>7095</v>
      </c>
      <c r="G585" t="s">
        <v>7102</v>
      </c>
      <c r="H585">
        <v>2</v>
      </c>
      <c r="I585">
        <v>2</v>
      </c>
      <c r="J585" t="s">
        <v>7103</v>
      </c>
      <c r="K585" t="s">
        <v>7103</v>
      </c>
      <c r="L585" t="s">
        <v>7103</v>
      </c>
      <c r="M585" t="s">
        <v>7100</v>
      </c>
      <c r="N585">
        <v>2</v>
      </c>
      <c r="O585">
        <v>1</v>
      </c>
      <c r="P585">
        <v>1</v>
      </c>
      <c r="Q585" t="s">
        <v>401</v>
      </c>
      <c r="R585" t="s">
        <v>401</v>
      </c>
      <c r="S585" t="s">
        <v>401</v>
      </c>
      <c r="T585" t="s">
        <v>401</v>
      </c>
      <c r="U585" t="s">
        <v>7101</v>
      </c>
      <c r="V585" t="s">
        <v>401</v>
      </c>
      <c r="W585" t="s">
        <v>7101</v>
      </c>
      <c r="X585" t="s">
        <v>7101</v>
      </c>
      <c r="Y585">
        <v>5</v>
      </c>
      <c r="Z585">
        <v>5</v>
      </c>
      <c r="AA585">
        <v>5</v>
      </c>
      <c r="AB585">
        <v>1</v>
      </c>
      <c r="AC585">
        <v>1</v>
      </c>
      <c r="AD585">
        <v>3</v>
      </c>
      <c r="AE585">
        <v>0</v>
      </c>
      <c r="AF585">
        <v>8</v>
      </c>
      <c r="AG585">
        <v>6</v>
      </c>
      <c r="AH585">
        <v>0</v>
      </c>
    </row>
    <row r="586" spans="1:34" x14ac:dyDescent="0.3">
      <c r="A586" s="11" t="s">
        <v>7719</v>
      </c>
      <c r="B586" t="s">
        <v>7111</v>
      </c>
      <c r="C586" t="s">
        <v>7923</v>
      </c>
      <c r="D586">
        <v>17</v>
      </c>
      <c r="E586" t="s">
        <v>7110</v>
      </c>
      <c r="F586" t="s">
        <v>7095</v>
      </c>
      <c r="G586" t="s">
        <v>7102</v>
      </c>
      <c r="H586">
        <v>0</v>
      </c>
      <c r="I586">
        <v>0</v>
      </c>
      <c r="J586" t="s">
        <v>7097</v>
      </c>
      <c r="K586" t="s">
        <v>7103</v>
      </c>
      <c r="L586" t="s">
        <v>7099</v>
      </c>
      <c r="M586" t="s">
        <v>7100</v>
      </c>
      <c r="N586">
        <v>2</v>
      </c>
      <c r="O586">
        <v>1</v>
      </c>
      <c r="P586">
        <v>0</v>
      </c>
      <c r="Q586" t="s">
        <v>401</v>
      </c>
      <c r="R586" t="s">
        <v>7101</v>
      </c>
      <c r="S586" t="s">
        <v>401</v>
      </c>
      <c r="T586" t="s">
        <v>401</v>
      </c>
      <c r="U586" t="s">
        <v>7101</v>
      </c>
      <c r="V586" t="s">
        <v>7101</v>
      </c>
      <c r="W586" t="s">
        <v>7101</v>
      </c>
      <c r="X586" t="s">
        <v>401</v>
      </c>
      <c r="Y586">
        <v>4</v>
      </c>
      <c r="Z586">
        <v>4</v>
      </c>
      <c r="AA586">
        <v>3</v>
      </c>
      <c r="AB586">
        <v>1</v>
      </c>
      <c r="AC586">
        <v>1</v>
      </c>
      <c r="AD586">
        <v>5</v>
      </c>
      <c r="AE586">
        <v>0</v>
      </c>
      <c r="AF586">
        <v>10</v>
      </c>
      <c r="AG586">
        <v>11</v>
      </c>
      <c r="AH586">
        <v>11</v>
      </c>
    </row>
    <row r="587" spans="1:34" x14ac:dyDescent="0.3">
      <c r="A587" s="11" t="s">
        <v>7720</v>
      </c>
      <c r="B587" t="s">
        <v>7111</v>
      </c>
      <c r="C587" t="s">
        <v>7924</v>
      </c>
      <c r="D587">
        <v>17</v>
      </c>
      <c r="E587" t="s">
        <v>7110</v>
      </c>
      <c r="F587" t="s">
        <v>7105</v>
      </c>
      <c r="G587" t="s">
        <v>7096</v>
      </c>
      <c r="H587">
        <v>3</v>
      </c>
      <c r="I587">
        <v>1</v>
      </c>
      <c r="J587" t="s">
        <v>7103</v>
      </c>
      <c r="K587" t="s">
        <v>7097</v>
      </c>
      <c r="L587" t="s">
        <v>7099</v>
      </c>
      <c r="M587" t="s">
        <v>7103</v>
      </c>
      <c r="N587">
        <v>2</v>
      </c>
      <c r="O587">
        <v>3</v>
      </c>
      <c r="P587">
        <v>0</v>
      </c>
      <c r="Q587" t="s">
        <v>401</v>
      </c>
      <c r="R587" t="s">
        <v>7101</v>
      </c>
      <c r="S587" t="s">
        <v>7101</v>
      </c>
      <c r="T587" t="s">
        <v>401</v>
      </c>
      <c r="U587" t="s">
        <v>7101</v>
      </c>
      <c r="V587" t="s">
        <v>401</v>
      </c>
      <c r="W587" t="s">
        <v>401</v>
      </c>
      <c r="X587" t="s">
        <v>401</v>
      </c>
      <c r="Y587">
        <v>4</v>
      </c>
      <c r="Z587">
        <v>2</v>
      </c>
      <c r="AA587">
        <v>3</v>
      </c>
      <c r="AB587">
        <v>2</v>
      </c>
      <c r="AC587">
        <v>2</v>
      </c>
      <c r="AD587">
        <v>3</v>
      </c>
      <c r="AE587">
        <v>5</v>
      </c>
      <c r="AF587">
        <v>8</v>
      </c>
      <c r="AG587">
        <v>7</v>
      </c>
      <c r="AH587">
        <v>8</v>
      </c>
    </row>
    <row r="588" spans="1:34" x14ac:dyDescent="0.3">
      <c r="A588" s="11" t="s">
        <v>7721</v>
      </c>
      <c r="B588" t="s">
        <v>7111</v>
      </c>
      <c r="C588" t="s">
        <v>7923</v>
      </c>
      <c r="D588">
        <v>17</v>
      </c>
      <c r="E588" t="s">
        <v>7094</v>
      </c>
      <c r="F588" t="s">
        <v>7095</v>
      </c>
      <c r="G588" t="s">
        <v>7102</v>
      </c>
      <c r="H588">
        <v>4</v>
      </c>
      <c r="I588">
        <v>2</v>
      </c>
      <c r="J588" t="s">
        <v>7098</v>
      </c>
      <c r="K588" t="s">
        <v>7106</v>
      </c>
      <c r="L588" t="s">
        <v>7107</v>
      </c>
      <c r="M588" t="s">
        <v>7100</v>
      </c>
      <c r="N588">
        <v>1</v>
      </c>
      <c r="O588">
        <v>2</v>
      </c>
      <c r="P588">
        <v>0</v>
      </c>
      <c r="Q588" t="s">
        <v>7101</v>
      </c>
      <c r="R588" t="s">
        <v>7101</v>
      </c>
      <c r="S588" t="s">
        <v>401</v>
      </c>
      <c r="T588" t="s">
        <v>7101</v>
      </c>
      <c r="U588" t="s">
        <v>7101</v>
      </c>
      <c r="V588" t="s">
        <v>7101</v>
      </c>
      <c r="W588" t="s">
        <v>7101</v>
      </c>
      <c r="X588" t="s">
        <v>401</v>
      </c>
      <c r="Y588">
        <v>5</v>
      </c>
      <c r="Z588">
        <v>5</v>
      </c>
      <c r="AA588">
        <v>5</v>
      </c>
      <c r="AB588">
        <v>1</v>
      </c>
      <c r="AC588">
        <v>3</v>
      </c>
      <c r="AD588">
        <v>5</v>
      </c>
      <c r="AE588">
        <v>0</v>
      </c>
      <c r="AF588">
        <v>8</v>
      </c>
      <c r="AG588">
        <v>8</v>
      </c>
      <c r="AH588">
        <v>0</v>
      </c>
    </row>
    <row r="589" spans="1:34" x14ac:dyDescent="0.3">
      <c r="A589" s="11" t="s">
        <v>7722</v>
      </c>
      <c r="B589" t="s">
        <v>7111</v>
      </c>
      <c r="C589" t="s">
        <v>7924</v>
      </c>
      <c r="D589">
        <v>18</v>
      </c>
      <c r="E589" t="s">
        <v>7110</v>
      </c>
      <c r="F589" t="s">
        <v>7105</v>
      </c>
      <c r="G589" t="s">
        <v>7102</v>
      </c>
      <c r="H589">
        <v>2</v>
      </c>
      <c r="I589">
        <v>2</v>
      </c>
      <c r="J589" t="s">
        <v>7106</v>
      </c>
      <c r="K589" t="s">
        <v>7106</v>
      </c>
      <c r="L589" t="s">
        <v>7099</v>
      </c>
      <c r="M589" t="s">
        <v>7100</v>
      </c>
      <c r="N589">
        <v>1</v>
      </c>
      <c r="O589">
        <v>2</v>
      </c>
      <c r="P589">
        <v>1</v>
      </c>
      <c r="Q589" t="s">
        <v>401</v>
      </c>
      <c r="R589" t="s">
        <v>7101</v>
      </c>
      <c r="S589" t="s">
        <v>401</v>
      </c>
      <c r="T589" t="s">
        <v>7101</v>
      </c>
      <c r="U589" t="s">
        <v>7101</v>
      </c>
      <c r="V589" t="s">
        <v>7101</v>
      </c>
      <c r="W589" t="s">
        <v>7101</v>
      </c>
      <c r="X589" t="s">
        <v>401</v>
      </c>
      <c r="Y589">
        <v>2</v>
      </c>
      <c r="Z589">
        <v>3</v>
      </c>
      <c r="AA589">
        <v>3</v>
      </c>
      <c r="AB589">
        <v>1</v>
      </c>
      <c r="AC589">
        <v>2</v>
      </c>
      <c r="AD589">
        <v>4</v>
      </c>
      <c r="AE589">
        <v>3</v>
      </c>
      <c r="AF589">
        <v>7</v>
      </c>
      <c r="AG589">
        <v>6</v>
      </c>
      <c r="AH589">
        <v>8</v>
      </c>
    </row>
    <row r="590" spans="1:34" x14ac:dyDescent="0.3">
      <c r="A590" s="11" t="s">
        <v>7723</v>
      </c>
      <c r="B590" t="s">
        <v>7111</v>
      </c>
      <c r="C590" t="s">
        <v>7923</v>
      </c>
      <c r="D590">
        <v>17</v>
      </c>
      <c r="E590" t="s">
        <v>7094</v>
      </c>
      <c r="F590" t="s">
        <v>7095</v>
      </c>
      <c r="G590" t="s">
        <v>7102</v>
      </c>
      <c r="H590">
        <v>4</v>
      </c>
      <c r="I590">
        <v>1</v>
      </c>
      <c r="J590" t="s">
        <v>7088</v>
      </c>
      <c r="K590" t="s">
        <v>7097</v>
      </c>
      <c r="L590" t="s">
        <v>7099</v>
      </c>
      <c r="M590" t="s">
        <v>7100</v>
      </c>
      <c r="N590">
        <v>1</v>
      </c>
      <c r="O590">
        <v>1</v>
      </c>
      <c r="P590">
        <v>0</v>
      </c>
      <c r="Q590" t="s">
        <v>401</v>
      </c>
      <c r="R590" t="s">
        <v>7101</v>
      </c>
      <c r="S590" t="s">
        <v>401</v>
      </c>
      <c r="T590" t="s">
        <v>401</v>
      </c>
      <c r="U590" t="s">
        <v>7101</v>
      </c>
      <c r="V590" t="s">
        <v>7101</v>
      </c>
      <c r="W590" t="s">
        <v>401</v>
      </c>
      <c r="X590" t="s">
        <v>7101</v>
      </c>
      <c r="Y590">
        <v>3</v>
      </c>
      <c r="Z590">
        <v>2</v>
      </c>
      <c r="AA590">
        <v>2</v>
      </c>
      <c r="AB590">
        <v>1</v>
      </c>
      <c r="AC590">
        <v>1</v>
      </c>
      <c r="AD590">
        <v>5</v>
      </c>
      <c r="AE590">
        <v>0</v>
      </c>
      <c r="AF590">
        <v>8</v>
      </c>
      <c r="AG590">
        <v>10</v>
      </c>
      <c r="AH590">
        <v>9</v>
      </c>
    </row>
    <row r="591" spans="1:34" x14ac:dyDescent="0.3">
      <c r="A591" s="11" t="s">
        <v>7724</v>
      </c>
      <c r="B591" t="s">
        <v>7111</v>
      </c>
      <c r="C591" t="s">
        <v>7924</v>
      </c>
      <c r="D591">
        <v>17</v>
      </c>
      <c r="E591" t="s">
        <v>7094</v>
      </c>
      <c r="F591" t="s">
        <v>7105</v>
      </c>
      <c r="G591" t="s">
        <v>7102</v>
      </c>
      <c r="H591">
        <v>1</v>
      </c>
      <c r="I591">
        <v>2</v>
      </c>
      <c r="J591" t="s">
        <v>7097</v>
      </c>
      <c r="K591" t="s">
        <v>7103</v>
      </c>
      <c r="L591" t="s">
        <v>7099</v>
      </c>
      <c r="M591" t="s">
        <v>7104</v>
      </c>
      <c r="N591">
        <v>1</v>
      </c>
      <c r="O591">
        <v>1</v>
      </c>
      <c r="P591">
        <v>0</v>
      </c>
      <c r="Q591" t="s">
        <v>401</v>
      </c>
      <c r="R591" t="s">
        <v>401</v>
      </c>
      <c r="S591" t="s">
        <v>401</v>
      </c>
      <c r="T591" t="s">
        <v>401</v>
      </c>
      <c r="U591" t="s">
        <v>7101</v>
      </c>
      <c r="V591" t="s">
        <v>7101</v>
      </c>
      <c r="W591" t="s">
        <v>7101</v>
      </c>
      <c r="X591" t="s">
        <v>401</v>
      </c>
      <c r="Y591">
        <v>5</v>
      </c>
      <c r="Z591">
        <v>5</v>
      </c>
      <c r="AA591">
        <v>1</v>
      </c>
      <c r="AB591">
        <v>1</v>
      </c>
      <c r="AC591">
        <v>1</v>
      </c>
      <c r="AD591">
        <v>3</v>
      </c>
      <c r="AE591">
        <v>0</v>
      </c>
      <c r="AF591">
        <v>7</v>
      </c>
      <c r="AG591">
        <v>10</v>
      </c>
      <c r="AH591">
        <v>10</v>
      </c>
    </row>
    <row r="592" spans="1:34" x14ac:dyDescent="0.3">
      <c r="A592" s="11" t="s">
        <v>7725</v>
      </c>
      <c r="B592" t="s">
        <v>7111</v>
      </c>
      <c r="C592" t="s">
        <v>7923</v>
      </c>
      <c r="D592">
        <v>18</v>
      </c>
      <c r="E592" t="s">
        <v>7094</v>
      </c>
      <c r="F592" t="s">
        <v>7095</v>
      </c>
      <c r="G592" t="s">
        <v>7102</v>
      </c>
      <c r="H592">
        <v>1</v>
      </c>
      <c r="I592">
        <v>1</v>
      </c>
      <c r="J592" t="s">
        <v>7103</v>
      </c>
      <c r="K592" t="s">
        <v>7103</v>
      </c>
      <c r="L592" t="s">
        <v>7099</v>
      </c>
      <c r="M592" t="s">
        <v>7100</v>
      </c>
      <c r="N592">
        <v>3</v>
      </c>
      <c r="O592">
        <v>2</v>
      </c>
      <c r="P592">
        <v>2</v>
      </c>
      <c r="Q592" t="s">
        <v>401</v>
      </c>
      <c r="R592" t="s">
        <v>401</v>
      </c>
      <c r="S592" t="s">
        <v>401</v>
      </c>
      <c r="T592" t="s">
        <v>7101</v>
      </c>
      <c r="U592" t="s">
        <v>7101</v>
      </c>
      <c r="V592" t="s">
        <v>7101</v>
      </c>
      <c r="W592" t="s">
        <v>401</v>
      </c>
      <c r="X592" t="s">
        <v>7101</v>
      </c>
      <c r="Y592">
        <v>3</v>
      </c>
      <c r="Z592">
        <v>4</v>
      </c>
      <c r="AA592">
        <v>4</v>
      </c>
      <c r="AB592">
        <v>2</v>
      </c>
      <c r="AC592">
        <v>2</v>
      </c>
      <c r="AD592">
        <v>5</v>
      </c>
      <c r="AE592">
        <v>3</v>
      </c>
      <c r="AF592">
        <v>7</v>
      </c>
      <c r="AG592">
        <v>8</v>
      </c>
      <c r="AH592">
        <v>7</v>
      </c>
    </row>
    <row r="593" spans="1:34" x14ac:dyDescent="0.3">
      <c r="A593" s="11" t="s">
        <v>7726</v>
      </c>
      <c r="B593" t="s">
        <v>7111</v>
      </c>
      <c r="C593" t="s">
        <v>7924</v>
      </c>
      <c r="D593">
        <v>18</v>
      </c>
      <c r="E593" t="s">
        <v>7094</v>
      </c>
      <c r="F593" t="s">
        <v>7095</v>
      </c>
      <c r="G593" t="s">
        <v>7102</v>
      </c>
      <c r="H593">
        <v>2</v>
      </c>
      <c r="I593">
        <v>2</v>
      </c>
      <c r="J593" t="s">
        <v>7106</v>
      </c>
      <c r="K593" t="s">
        <v>7097</v>
      </c>
      <c r="L593" t="s">
        <v>7109</v>
      </c>
      <c r="M593" t="s">
        <v>7104</v>
      </c>
      <c r="N593">
        <v>2</v>
      </c>
      <c r="O593">
        <v>2</v>
      </c>
      <c r="P593">
        <v>0</v>
      </c>
      <c r="Q593" t="s">
        <v>401</v>
      </c>
      <c r="R593" t="s">
        <v>401</v>
      </c>
      <c r="S593" t="s">
        <v>401</v>
      </c>
      <c r="T593" t="s">
        <v>7101</v>
      </c>
      <c r="U593" t="s">
        <v>401</v>
      </c>
      <c r="V593" t="s">
        <v>7101</v>
      </c>
      <c r="W593" t="s">
        <v>7101</v>
      </c>
      <c r="X593" t="s">
        <v>401</v>
      </c>
      <c r="Y593">
        <v>4</v>
      </c>
      <c r="Z593">
        <v>3</v>
      </c>
      <c r="AA593">
        <v>5</v>
      </c>
      <c r="AB593">
        <v>1</v>
      </c>
      <c r="AC593">
        <v>1</v>
      </c>
      <c r="AD593">
        <v>1</v>
      </c>
      <c r="AE593">
        <v>2</v>
      </c>
      <c r="AF593">
        <v>12</v>
      </c>
      <c r="AG593">
        <v>13</v>
      </c>
      <c r="AH593">
        <v>14</v>
      </c>
    </row>
    <row r="594" spans="1:34" x14ac:dyDescent="0.3">
      <c r="A594" s="11" t="s">
        <v>7727</v>
      </c>
      <c r="B594" t="s">
        <v>7111</v>
      </c>
      <c r="C594" t="s">
        <v>7923</v>
      </c>
      <c r="D594">
        <v>17</v>
      </c>
      <c r="E594" t="s">
        <v>7094</v>
      </c>
      <c r="F594" t="s">
        <v>7095</v>
      </c>
      <c r="G594" t="s">
        <v>7102</v>
      </c>
      <c r="H594">
        <v>3</v>
      </c>
      <c r="I594">
        <v>3</v>
      </c>
      <c r="J594" t="s">
        <v>7106</v>
      </c>
      <c r="K594" t="s">
        <v>7106</v>
      </c>
      <c r="L594" t="s">
        <v>7099</v>
      </c>
      <c r="M594" t="s">
        <v>7100</v>
      </c>
      <c r="N594">
        <v>2</v>
      </c>
      <c r="O594">
        <v>1</v>
      </c>
      <c r="P594">
        <v>0</v>
      </c>
      <c r="Q594" t="s">
        <v>401</v>
      </c>
      <c r="R594" t="s">
        <v>7101</v>
      </c>
      <c r="S594" t="s">
        <v>401</v>
      </c>
      <c r="T594" t="s">
        <v>401</v>
      </c>
      <c r="U594" t="s">
        <v>7101</v>
      </c>
      <c r="V594" t="s">
        <v>7101</v>
      </c>
      <c r="W594" t="s">
        <v>7101</v>
      </c>
      <c r="X594" t="s">
        <v>401</v>
      </c>
      <c r="Y594">
        <v>4</v>
      </c>
      <c r="Z594">
        <v>4</v>
      </c>
      <c r="AA594">
        <v>3</v>
      </c>
      <c r="AB594">
        <v>1</v>
      </c>
      <c r="AC594">
        <v>1</v>
      </c>
      <c r="AD594">
        <v>4</v>
      </c>
      <c r="AE594">
        <v>0</v>
      </c>
      <c r="AF594">
        <v>11</v>
      </c>
      <c r="AG594">
        <v>12</v>
      </c>
      <c r="AH594">
        <v>13</v>
      </c>
    </row>
    <row r="595" spans="1:34" x14ac:dyDescent="0.3">
      <c r="A595" s="11" t="s">
        <v>7728</v>
      </c>
      <c r="B595" t="s">
        <v>7111</v>
      </c>
      <c r="C595" t="s">
        <v>7924</v>
      </c>
      <c r="D595">
        <v>18</v>
      </c>
      <c r="E595" t="s">
        <v>7094</v>
      </c>
      <c r="F595" t="s">
        <v>7105</v>
      </c>
      <c r="G595" t="s">
        <v>7096</v>
      </c>
      <c r="H595">
        <v>1</v>
      </c>
      <c r="I595">
        <v>2</v>
      </c>
      <c r="J595" t="s">
        <v>7097</v>
      </c>
      <c r="K595" t="s">
        <v>7103</v>
      </c>
      <c r="L595" t="s">
        <v>7109</v>
      </c>
      <c r="M595" t="s">
        <v>7100</v>
      </c>
      <c r="N595">
        <v>2</v>
      </c>
      <c r="O595">
        <v>2</v>
      </c>
      <c r="P595">
        <v>0</v>
      </c>
      <c r="Q595" t="s">
        <v>401</v>
      </c>
      <c r="R595" t="s">
        <v>401</v>
      </c>
      <c r="S595" t="s">
        <v>401</v>
      </c>
      <c r="T595" t="s">
        <v>401</v>
      </c>
      <c r="U595" t="s">
        <v>7101</v>
      </c>
      <c r="V595" t="s">
        <v>7101</v>
      </c>
      <c r="W595" t="s">
        <v>7101</v>
      </c>
      <c r="X595" t="s">
        <v>401</v>
      </c>
      <c r="Y595">
        <v>4</v>
      </c>
      <c r="Z595">
        <v>4</v>
      </c>
      <c r="AA595">
        <v>3</v>
      </c>
      <c r="AB595">
        <v>1</v>
      </c>
      <c r="AC595">
        <v>2</v>
      </c>
      <c r="AD595">
        <v>4</v>
      </c>
      <c r="AE595">
        <v>0</v>
      </c>
      <c r="AF595">
        <v>12</v>
      </c>
      <c r="AG595">
        <v>13</v>
      </c>
      <c r="AH595">
        <v>14</v>
      </c>
    </row>
    <row r="596" spans="1:34" x14ac:dyDescent="0.3">
      <c r="A596" s="11" t="s">
        <v>7729</v>
      </c>
      <c r="B596" t="s">
        <v>7111</v>
      </c>
      <c r="C596" t="s">
        <v>7923</v>
      </c>
      <c r="D596">
        <v>18</v>
      </c>
      <c r="E596" t="s">
        <v>7094</v>
      </c>
      <c r="F596" t="s">
        <v>7095</v>
      </c>
      <c r="G596" t="s">
        <v>7102</v>
      </c>
      <c r="H596">
        <v>4</v>
      </c>
      <c r="I596">
        <v>4</v>
      </c>
      <c r="J596" t="s">
        <v>7098</v>
      </c>
      <c r="K596" t="s">
        <v>7098</v>
      </c>
      <c r="L596" t="s">
        <v>7109</v>
      </c>
      <c r="M596" t="s">
        <v>7100</v>
      </c>
      <c r="N596">
        <v>2</v>
      </c>
      <c r="O596">
        <v>2</v>
      </c>
      <c r="P596">
        <v>0</v>
      </c>
      <c r="Q596" t="s">
        <v>401</v>
      </c>
      <c r="R596" t="s">
        <v>401</v>
      </c>
      <c r="S596" t="s">
        <v>401</v>
      </c>
      <c r="T596" t="s">
        <v>7101</v>
      </c>
      <c r="U596" t="s">
        <v>401</v>
      </c>
      <c r="V596" t="s">
        <v>7101</v>
      </c>
      <c r="W596" t="s">
        <v>7101</v>
      </c>
      <c r="X596" t="s">
        <v>401</v>
      </c>
      <c r="Y596">
        <v>4</v>
      </c>
      <c r="Z596">
        <v>3</v>
      </c>
      <c r="AA596">
        <v>5</v>
      </c>
      <c r="AB596">
        <v>1</v>
      </c>
      <c r="AC596">
        <v>2</v>
      </c>
      <c r="AD596">
        <v>1</v>
      </c>
      <c r="AE596">
        <v>0</v>
      </c>
      <c r="AF596">
        <v>18</v>
      </c>
      <c r="AG596">
        <v>18</v>
      </c>
      <c r="AH596">
        <v>18</v>
      </c>
    </row>
    <row r="597" spans="1:34" x14ac:dyDescent="0.3">
      <c r="A597" s="11" t="s">
        <v>7730</v>
      </c>
      <c r="B597" t="s">
        <v>7111</v>
      </c>
      <c r="C597" t="s">
        <v>7924</v>
      </c>
      <c r="D597">
        <v>18</v>
      </c>
      <c r="E597" t="s">
        <v>7094</v>
      </c>
      <c r="F597" t="s">
        <v>7105</v>
      </c>
      <c r="G597" t="s">
        <v>7102</v>
      </c>
      <c r="H597">
        <v>4</v>
      </c>
      <c r="I597">
        <v>4</v>
      </c>
      <c r="J597" t="s">
        <v>7106</v>
      </c>
      <c r="K597" t="s">
        <v>7103</v>
      </c>
      <c r="L597" t="s">
        <v>7109</v>
      </c>
      <c r="M597" t="s">
        <v>7100</v>
      </c>
      <c r="N597">
        <v>1</v>
      </c>
      <c r="O597">
        <v>1</v>
      </c>
      <c r="P597">
        <v>0</v>
      </c>
      <c r="Q597" t="s">
        <v>401</v>
      </c>
      <c r="R597" t="s">
        <v>7101</v>
      </c>
      <c r="S597" t="s">
        <v>401</v>
      </c>
      <c r="T597" t="s">
        <v>7101</v>
      </c>
      <c r="U597" t="s">
        <v>7101</v>
      </c>
      <c r="V597" t="s">
        <v>7101</v>
      </c>
      <c r="W597" t="s">
        <v>7101</v>
      </c>
      <c r="X597" t="s">
        <v>401</v>
      </c>
      <c r="Y597">
        <v>5</v>
      </c>
      <c r="Z597">
        <v>4</v>
      </c>
      <c r="AA597">
        <v>5</v>
      </c>
      <c r="AB597">
        <v>1</v>
      </c>
      <c r="AC597">
        <v>1</v>
      </c>
      <c r="AD597">
        <v>5</v>
      </c>
      <c r="AE597">
        <v>3</v>
      </c>
      <c r="AF597">
        <v>17</v>
      </c>
      <c r="AG597">
        <v>17</v>
      </c>
      <c r="AH597">
        <v>17</v>
      </c>
    </row>
    <row r="598" spans="1:34" x14ac:dyDescent="0.3">
      <c r="A598" s="11" t="s">
        <v>7731</v>
      </c>
      <c r="B598" t="s">
        <v>7111</v>
      </c>
      <c r="C598" t="s">
        <v>7923</v>
      </c>
      <c r="D598">
        <v>17</v>
      </c>
      <c r="E598" t="s">
        <v>7094</v>
      </c>
      <c r="F598" t="s">
        <v>7095</v>
      </c>
      <c r="G598" t="s">
        <v>7102</v>
      </c>
      <c r="H598">
        <v>4</v>
      </c>
      <c r="I598">
        <v>2</v>
      </c>
      <c r="J598" t="s">
        <v>7103</v>
      </c>
      <c r="K598" t="s">
        <v>7103</v>
      </c>
      <c r="L598" t="s">
        <v>7099</v>
      </c>
      <c r="M598" t="s">
        <v>7100</v>
      </c>
      <c r="N598">
        <v>2</v>
      </c>
      <c r="O598">
        <v>2</v>
      </c>
      <c r="P598">
        <v>0</v>
      </c>
      <c r="Q598" t="s">
        <v>401</v>
      </c>
      <c r="R598" t="s">
        <v>7101</v>
      </c>
      <c r="S598" t="s">
        <v>401</v>
      </c>
      <c r="T598" t="s">
        <v>401</v>
      </c>
      <c r="U598" t="s">
        <v>7101</v>
      </c>
      <c r="V598" t="s">
        <v>7101</v>
      </c>
      <c r="W598" t="s">
        <v>7101</v>
      </c>
      <c r="X598" t="s">
        <v>401</v>
      </c>
      <c r="Y598">
        <v>4</v>
      </c>
      <c r="Z598">
        <v>3</v>
      </c>
      <c r="AA598">
        <v>3</v>
      </c>
      <c r="AB598">
        <v>1</v>
      </c>
      <c r="AC598">
        <v>2</v>
      </c>
      <c r="AD598">
        <v>4</v>
      </c>
      <c r="AE598">
        <v>0</v>
      </c>
      <c r="AF598">
        <v>17</v>
      </c>
      <c r="AG598">
        <v>18</v>
      </c>
      <c r="AH598">
        <v>18</v>
      </c>
    </row>
    <row r="599" spans="1:34" x14ac:dyDescent="0.3">
      <c r="A599" s="11" t="s">
        <v>7732</v>
      </c>
      <c r="B599" t="s">
        <v>7111</v>
      </c>
      <c r="C599" t="s">
        <v>7924</v>
      </c>
      <c r="D599">
        <v>18</v>
      </c>
      <c r="E599" t="s">
        <v>7110</v>
      </c>
      <c r="F599" t="s">
        <v>7095</v>
      </c>
      <c r="G599" t="s">
        <v>7102</v>
      </c>
      <c r="H599">
        <v>2</v>
      </c>
      <c r="I599">
        <v>2</v>
      </c>
      <c r="J599" t="s">
        <v>7097</v>
      </c>
      <c r="K599" t="s">
        <v>7103</v>
      </c>
      <c r="L599" t="s">
        <v>7099</v>
      </c>
      <c r="M599" t="s">
        <v>7100</v>
      </c>
      <c r="N599">
        <v>3</v>
      </c>
      <c r="O599">
        <v>2</v>
      </c>
      <c r="P599">
        <v>1</v>
      </c>
      <c r="Q599" t="s">
        <v>401</v>
      </c>
      <c r="R599" t="s">
        <v>401</v>
      </c>
      <c r="S599" t="s">
        <v>401</v>
      </c>
      <c r="T599" t="s">
        <v>7101</v>
      </c>
      <c r="U599" t="s">
        <v>7101</v>
      </c>
      <c r="V599" t="s">
        <v>7101</v>
      </c>
      <c r="W599" t="s">
        <v>401</v>
      </c>
      <c r="X599" t="s">
        <v>7101</v>
      </c>
      <c r="Y599">
        <v>4</v>
      </c>
      <c r="Z599">
        <v>3</v>
      </c>
      <c r="AA599">
        <v>3</v>
      </c>
      <c r="AB599">
        <v>1</v>
      </c>
      <c r="AC599">
        <v>1</v>
      </c>
      <c r="AD599">
        <v>4</v>
      </c>
      <c r="AE599">
        <v>0</v>
      </c>
      <c r="AF599">
        <v>9</v>
      </c>
      <c r="AG599">
        <v>0</v>
      </c>
      <c r="AH599">
        <v>0</v>
      </c>
    </row>
    <row r="600" spans="1:34" x14ac:dyDescent="0.3">
      <c r="A600" s="11" t="s">
        <v>7733</v>
      </c>
      <c r="B600" t="s">
        <v>7111</v>
      </c>
      <c r="C600" t="s">
        <v>7923</v>
      </c>
      <c r="D600">
        <v>18</v>
      </c>
      <c r="E600" t="s">
        <v>7094</v>
      </c>
      <c r="F600" t="s">
        <v>7105</v>
      </c>
      <c r="G600" t="s">
        <v>7102</v>
      </c>
      <c r="H600">
        <v>1</v>
      </c>
      <c r="I600">
        <v>2</v>
      </c>
      <c r="J600" t="s">
        <v>7097</v>
      </c>
      <c r="K600" t="s">
        <v>7106</v>
      </c>
      <c r="L600" t="s">
        <v>7107</v>
      </c>
      <c r="M600" t="s">
        <v>7100</v>
      </c>
      <c r="N600">
        <v>2</v>
      </c>
      <c r="O600">
        <v>1</v>
      </c>
      <c r="P600">
        <v>0</v>
      </c>
      <c r="Q600" t="s">
        <v>401</v>
      </c>
      <c r="R600" t="s">
        <v>7101</v>
      </c>
      <c r="S600" t="s">
        <v>401</v>
      </c>
      <c r="T600" t="s">
        <v>401</v>
      </c>
      <c r="U600" t="s">
        <v>401</v>
      </c>
      <c r="V600" t="s">
        <v>7101</v>
      </c>
      <c r="W600" t="s">
        <v>401</v>
      </c>
      <c r="X600" t="s">
        <v>401</v>
      </c>
      <c r="Y600">
        <v>4</v>
      </c>
      <c r="Z600">
        <v>1</v>
      </c>
      <c r="AA600">
        <v>4</v>
      </c>
      <c r="AB600">
        <v>5</v>
      </c>
      <c r="AC600">
        <v>5</v>
      </c>
      <c r="AD600">
        <v>1</v>
      </c>
      <c r="AE600">
        <v>8</v>
      </c>
      <c r="AF600">
        <v>10</v>
      </c>
      <c r="AG600">
        <v>11</v>
      </c>
      <c r="AH600">
        <v>11</v>
      </c>
    </row>
    <row r="601" spans="1:34" x14ac:dyDescent="0.3">
      <c r="A601" s="11" t="s">
        <v>7734</v>
      </c>
      <c r="B601" t="s">
        <v>7111</v>
      </c>
      <c r="C601" t="s">
        <v>7924</v>
      </c>
      <c r="D601">
        <v>18</v>
      </c>
      <c r="E601" t="s">
        <v>7110</v>
      </c>
      <c r="F601" t="s">
        <v>7095</v>
      </c>
      <c r="G601" t="s">
        <v>7102</v>
      </c>
      <c r="H601">
        <v>4</v>
      </c>
      <c r="I601">
        <v>4</v>
      </c>
      <c r="J601" t="s">
        <v>7097</v>
      </c>
      <c r="K601" t="s">
        <v>7106</v>
      </c>
      <c r="L601" t="s">
        <v>7103</v>
      </c>
      <c r="M601" t="s">
        <v>7100</v>
      </c>
      <c r="N601">
        <v>3</v>
      </c>
      <c r="O601">
        <v>1</v>
      </c>
      <c r="P601">
        <v>0</v>
      </c>
      <c r="Q601" t="s">
        <v>401</v>
      </c>
      <c r="R601" t="s">
        <v>7101</v>
      </c>
      <c r="S601" t="s">
        <v>7101</v>
      </c>
      <c r="T601" t="s">
        <v>7101</v>
      </c>
      <c r="U601" t="s">
        <v>7101</v>
      </c>
      <c r="V601" t="s">
        <v>7101</v>
      </c>
      <c r="W601" t="s">
        <v>7101</v>
      </c>
      <c r="X601" t="s">
        <v>7101</v>
      </c>
      <c r="Y601">
        <v>2</v>
      </c>
      <c r="Z601">
        <v>5</v>
      </c>
      <c r="AA601">
        <v>5</v>
      </c>
      <c r="AB601">
        <v>1</v>
      </c>
      <c r="AC601">
        <v>1</v>
      </c>
      <c r="AD601">
        <v>1</v>
      </c>
      <c r="AE601">
        <v>5</v>
      </c>
      <c r="AF601">
        <v>12</v>
      </c>
      <c r="AG601">
        <v>13</v>
      </c>
      <c r="AH601">
        <v>14</v>
      </c>
    </row>
    <row r="602" spans="1:34" x14ac:dyDescent="0.3">
      <c r="A602" s="11" t="s">
        <v>7735</v>
      </c>
      <c r="B602" t="s">
        <v>7111</v>
      </c>
      <c r="C602" t="s">
        <v>7923</v>
      </c>
      <c r="D602">
        <v>17</v>
      </c>
      <c r="E602" t="s">
        <v>7110</v>
      </c>
      <c r="F602" t="s">
        <v>7095</v>
      </c>
      <c r="G602" t="s">
        <v>7102</v>
      </c>
      <c r="H602">
        <v>1</v>
      </c>
      <c r="I602">
        <v>1</v>
      </c>
      <c r="J602" t="s">
        <v>7103</v>
      </c>
      <c r="K602" t="s">
        <v>7106</v>
      </c>
      <c r="L602" t="s">
        <v>7103</v>
      </c>
      <c r="M602" t="s">
        <v>7104</v>
      </c>
      <c r="N602">
        <v>3</v>
      </c>
      <c r="O602">
        <v>1</v>
      </c>
      <c r="P602">
        <v>0</v>
      </c>
      <c r="Q602" t="s">
        <v>401</v>
      </c>
      <c r="R602" t="s">
        <v>401</v>
      </c>
      <c r="S602" t="s">
        <v>401</v>
      </c>
      <c r="T602" t="s">
        <v>401</v>
      </c>
      <c r="U602" t="s">
        <v>401</v>
      </c>
      <c r="V602" t="s">
        <v>401</v>
      </c>
      <c r="W602" t="s">
        <v>401</v>
      </c>
      <c r="X602" t="s">
        <v>401</v>
      </c>
      <c r="Y602">
        <v>4</v>
      </c>
      <c r="Z602">
        <v>2</v>
      </c>
      <c r="AA602">
        <v>3</v>
      </c>
      <c r="AB602">
        <v>3</v>
      </c>
      <c r="AC602">
        <v>4</v>
      </c>
      <c r="AD602">
        <v>4</v>
      </c>
      <c r="AE602">
        <v>4</v>
      </c>
      <c r="AF602">
        <v>12</v>
      </c>
      <c r="AG602">
        <v>13</v>
      </c>
      <c r="AH602">
        <v>14</v>
      </c>
    </row>
    <row r="603" spans="1:34" x14ac:dyDescent="0.3">
      <c r="A603" s="11" t="s">
        <v>7736</v>
      </c>
      <c r="B603" t="s">
        <v>7111</v>
      </c>
      <c r="C603" t="s">
        <v>7924</v>
      </c>
      <c r="D603">
        <v>18</v>
      </c>
      <c r="E603" t="s">
        <v>7094</v>
      </c>
      <c r="F603" t="s">
        <v>7095</v>
      </c>
      <c r="G603" t="s">
        <v>7102</v>
      </c>
      <c r="H603">
        <v>2</v>
      </c>
      <c r="I603">
        <v>2</v>
      </c>
      <c r="J603" t="s">
        <v>7103</v>
      </c>
      <c r="K603" t="s">
        <v>7103</v>
      </c>
      <c r="L603" t="s">
        <v>7099</v>
      </c>
      <c r="M603" t="s">
        <v>7100</v>
      </c>
      <c r="N603">
        <v>2</v>
      </c>
      <c r="O603">
        <v>2</v>
      </c>
      <c r="P603">
        <v>0</v>
      </c>
      <c r="Q603" t="s">
        <v>401</v>
      </c>
      <c r="R603" t="s">
        <v>7101</v>
      </c>
      <c r="S603" t="s">
        <v>401</v>
      </c>
      <c r="T603" t="s">
        <v>401</v>
      </c>
      <c r="U603" t="s">
        <v>401</v>
      </c>
      <c r="V603" t="s">
        <v>7101</v>
      </c>
      <c r="W603" t="s">
        <v>7101</v>
      </c>
      <c r="X603" t="s">
        <v>7101</v>
      </c>
      <c r="Y603">
        <v>1</v>
      </c>
      <c r="Z603">
        <v>3</v>
      </c>
      <c r="AA603">
        <v>1</v>
      </c>
      <c r="AB603">
        <v>1</v>
      </c>
      <c r="AC603">
        <v>1</v>
      </c>
      <c r="AD603">
        <v>2</v>
      </c>
      <c r="AE603">
        <v>4</v>
      </c>
      <c r="AF603">
        <v>8</v>
      </c>
      <c r="AG603">
        <v>8</v>
      </c>
      <c r="AH603">
        <v>10</v>
      </c>
    </row>
    <row r="604" spans="1:34" x14ac:dyDescent="0.3">
      <c r="A604" s="11" t="s">
        <v>7737</v>
      </c>
      <c r="B604" t="s">
        <v>7111</v>
      </c>
      <c r="C604" t="s">
        <v>7923</v>
      </c>
      <c r="D604">
        <v>18</v>
      </c>
      <c r="E604" t="s">
        <v>7094</v>
      </c>
      <c r="F604" t="s">
        <v>7105</v>
      </c>
      <c r="G604" t="s">
        <v>7102</v>
      </c>
      <c r="H604">
        <v>2</v>
      </c>
      <c r="I604">
        <v>2</v>
      </c>
      <c r="J604" t="s">
        <v>7106</v>
      </c>
      <c r="K604" t="s">
        <v>7106</v>
      </c>
      <c r="L604" t="s">
        <v>7099</v>
      </c>
      <c r="M604" t="s">
        <v>7104</v>
      </c>
      <c r="N604">
        <v>2</v>
      </c>
      <c r="O604">
        <v>3</v>
      </c>
      <c r="P604">
        <v>0</v>
      </c>
      <c r="Q604" t="s">
        <v>401</v>
      </c>
      <c r="R604" t="s">
        <v>401</v>
      </c>
      <c r="S604" t="s">
        <v>401</v>
      </c>
      <c r="T604" t="s">
        <v>401</v>
      </c>
      <c r="U604" t="s">
        <v>7101</v>
      </c>
      <c r="V604" t="s">
        <v>7101</v>
      </c>
      <c r="W604" t="s">
        <v>7101</v>
      </c>
      <c r="X604" t="s">
        <v>7101</v>
      </c>
      <c r="Y604">
        <v>5</v>
      </c>
      <c r="Z604">
        <v>4</v>
      </c>
      <c r="AA604">
        <v>5</v>
      </c>
      <c r="AB604">
        <v>1</v>
      </c>
      <c r="AC604">
        <v>4</v>
      </c>
      <c r="AD604">
        <v>3</v>
      </c>
      <c r="AE604">
        <v>0</v>
      </c>
      <c r="AF604">
        <v>11</v>
      </c>
      <c r="AG604">
        <v>12</v>
      </c>
      <c r="AH604">
        <v>13</v>
      </c>
    </row>
    <row r="605" spans="1:34" x14ac:dyDescent="0.3">
      <c r="A605" s="11" t="s">
        <v>7738</v>
      </c>
      <c r="B605" t="s">
        <v>7111</v>
      </c>
      <c r="C605" t="s">
        <v>7924</v>
      </c>
      <c r="D605">
        <v>18</v>
      </c>
      <c r="E605" t="s">
        <v>7110</v>
      </c>
      <c r="F605" t="s">
        <v>7105</v>
      </c>
      <c r="G605" t="s">
        <v>7096</v>
      </c>
      <c r="H605">
        <v>4</v>
      </c>
      <c r="I605">
        <v>2</v>
      </c>
      <c r="J605" t="s">
        <v>7098</v>
      </c>
      <c r="K605" t="s">
        <v>7103</v>
      </c>
      <c r="L605" t="s">
        <v>7109</v>
      </c>
      <c r="M605" t="s">
        <v>7100</v>
      </c>
      <c r="N605">
        <v>1</v>
      </c>
      <c r="O605">
        <v>2</v>
      </c>
      <c r="P605">
        <v>0</v>
      </c>
      <c r="Q605" t="s">
        <v>401</v>
      </c>
      <c r="R605" t="s">
        <v>401</v>
      </c>
      <c r="S605" t="s">
        <v>401</v>
      </c>
      <c r="T605" t="s">
        <v>7101</v>
      </c>
      <c r="U605" t="s">
        <v>7101</v>
      </c>
      <c r="V605" t="s">
        <v>7101</v>
      </c>
      <c r="W605" t="s">
        <v>7101</v>
      </c>
      <c r="X605" t="s">
        <v>7101</v>
      </c>
      <c r="Y605">
        <v>5</v>
      </c>
      <c r="Z605">
        <v>3</v>
      </c>
      <c r="AA605">
        <v>1</v>
      </c>
      <c r="AB605">
        <v>1</v>
      </c>
      <c r="AC605">
        <v>1</v>
      </c>
      <c r="AD605">
        <v>5</v>
      </c>
      <c r="AE605">
        <v>0</v>
      </c>
      <c r="AF605">
        <v>5</v>
      </c>
      <c r="AG605">
        <v>0</v>
      </c>
      <c r="AH605">
        <v>0</v>
      </c>
    </row>
    <row r="606" spans="1:34" x14ac:dyDescent="0.3">
      <c r="A606" s="11" t="s">
        <v>7739</v>
      </c>
      <c r="B606" t="s">
        <v>7111</v>
      </c>
      <c r="C606" t="s">
        <v>7923</v>
      </c>
      <c r="D606">
        <v>18</v>
      </c>
      <c r="E606" t="s">
        <v>7094</v>
      </c>
      <c r="F606" t="s">
        <v>7095</v>
      </c>
      <c r="G606" t="s">
        <v>7102</v>
      </c>
      <c r="H606">
        <v>1</v>
      </c>
      <c r="I606">
        <v>1</v>
      </c>
      <c r="J606" t="s">
        <v>7097</v>
      </c>
      <c r="K606" t="s">
        <v>7106</v>
      </c>
      <c r="L606" t="s">
        <v>7099</v>
      </c>
      <c r="M606" t="s">
        <v>7100</v>
      </c>
      <c r="N606">
        <v>3</v>
      </c>
      <c r="O606">
        <v>2</v>
      </c>
      <c r="P606">
        <v>1</v>
      </c>
      <c r="Q606" t="s">
        <v>401</v>
      </c>
      <c r="R606" t="s">
        <v>401</v>
      </c>
      <c r="S606" t="s">
        <v>401</v>
      </c>
      <c r="T606" t="s">
        <v>401</v>
      </c>
      <c r="U606" t="s">
        <v>7101</v>
      </c>
      <c r="V606" t="s">
        <v>401</v>
      </c>
      <c r="W606" t="s">
        <v>401</v>
      </c>
      <c r="X606" t="s">
        <v>401</v>
      </c>
      <c r="Y606">
        <v>4</v>
      </c>
      <c r="Z606">
        <v>4</v>
      </c>
      <c r="AA606">
        <v>2</v>
      </c>
      <c r="AB606">
        <v>1</v>
      </c>
      <c r="AC606">
        <v>2</v>
      </c>
      <c r="AD606">
        <v>2</v>
      </c>
      <c r="AE606">
        <v>2</v>
      </c>
      <c r="AF606">
        <v>9</v>
      </c>
      <c r="AG606">
        <v>10</v>
      </c>
      <c r="AH606">
        <v>10</v>
      </c>
    </row>
    <row r="607" spans="1:34" x14ac:dyDescent="0.3">
      <c r="A607" s="11" t="s">
        <v>7740</v>
      </c>
      <c r="B607" t="s">
        <v>7111</v>
      </c>
      <c r="C607" t="s">
        <v>7924</v>
      </c>
      <c r="D607">
        <v>19</v>
      </c>
      <c r="E607" t="s">
        <v>7094</v>
      </c>
      <c r="F607" t="s">
        <v>7095</v>
      </c>
      <c r="G607" t="s">
        <v>7102</v>
      </c>
      <c r="H607">
        <v>1</v>
      </c>
      <c r="I607">
        <v>1</v>
      </c>
      <c r="J607" t="s">
        <v>7097</v>
      </c>
      <c r="K607" t="s">
        <v>7106</v>
      </c>
      <c r="L607" t="s">
        <v>7103</v>
      </c>
      <c r="M607" t="s">
        <v>7104</v>
      </c>
      <c r="N607">
        <v>2</v>
      </c>
      <c r="O607">
        <v>1</v>
      </c>
      <c r="P607">
        <v>1</v>
      </c>
      <c r="Q607" t="s">
        <v>401</v>
      </c>
      <c r="R607" t="s">
        <v>401</v>
      </c>
      <c r="S607" t="s">
        <v>401</v>
      </c>
      <c r="T607" t="s">
        <v>401</v>
      </c>
      <c r="U607" t="s">
        <v>7101</v>
      </c>
      <c r="V607" t="s">
        <v>401</v>
      </c>
      <c r="W607" t="s">
        <v>401</v>
      </c>
      <c r="X607" t="s">
        <v>401</v>
      </c>
      <c r="Y607">
        <v>5</v>
      </c>
      <c r="Z607">
        <v>5</v>
      </c>
      <c r="AA607">
        <v>5</v>
      </c>
      <c r="AB607">
        <v>2</v>
      </c>
      <c r="AC607">
        <v>3</v>
      </c>
      <c r="AD607">
        <v>2</v>
      </c>
      <c r="AE607">
        <v>0</v>
      </c>
      <c r="AF607">
        <v>5</v>
      </c>
      <c r="AG607">
        <v>0</v>
      </c>
      <c r="AH607">
        <v>0</v>
      </c>
    </row>
    <row r="608" spans="1:34" x14ac:dyDescent="0.3">
      <c r="A608" s="11" t="s">
        <v>7741</v>
      </c>
      <c r="B608" t="s">
        <v>7111</v>
      </c>
      <c r="C608" t="s">
        <v>7923</v>
      </c>
      <c r="D608">
        <v>17</v>
      </c>
      <c r="E608" t="s">
        <v>7094</v>
      </c>
      <c r="F608" t="s">
        <v>7095</v>
      </c>
      <c r="G608" t="s">
        <v>7102</v>
      </c>
      <c r="H608">
        <v>4</v>
      </c>
      <c r="I608">
        <v>2</v>
      </c>
      <c r="J608" t="s">
        <v>7098</v>
      </c>
      <c r="K608" t="s">
        <v>7103</v>
      </c>
      <c r="L608" t="s">
        <v>7099</v>
      </c>
      <c r="M608" t="s">
        <v>7104</v>
      </c>
      <c r="N608">
        <v>2</v>
      </c>
      <c r="O608">
        <v>4</v>
      </c>
      <c r="P608">
        <v>0</v>
      </c>
      <c r="Q608" t="s">
        <v>401</v>
      </c>
      <c r="R608" t="s">
        <v>401</v>
      </c>
      <c r="S608" t="s">
        <v>401</v>
      </c>
      <c r="T608" t="s">
        <v>401</v>
      </c>
      <c r="U608" t="s">
        <v>7101</v>
      </c>
      <c r="V608" t="s">
        <v>7101</v>
      </c>
      <c r="W608" t="s">
        <v>7101</v>
      </c>
      <c r="X608" t="s">
        <v>7101</v>
      </c>
      <c r="Y608">
        <v>4</v>
      </c>
      <c r="Z608">
        <v>2</v>
      </c>
      <c r="AA608">
        <v>3</v>
      </c>
      <c r="AB608">
        <v>3</v>
      </c>
      <c r="AC608">
        <v>1</v>
      </c>
      <c r="AD608">
        <v>5</v>
      </c>
      <c r="AE608">
        <v>0</v>
      </c>
      <c r="AF608">
        <v>18</v>
      </c>
      <c r="AG608">
        <v>18</v>
      </c>
      <c r="AH608">
        <v>18</v>
      </c>
    </row>
    <row r="609" spans="1:34" x14ac:dyDescent="0.3">
      <c r="A609" s="11" t="s">
        <v>7742</v>
      </c>
      <c r="B609" t="s">
        <v>7111</v>
      </c>
      <c r="C609" t="s">
        <v>7924</v>
      </c>
      <c r="D609">
        <v>17</v>
      </c>
      <c r="E609" t="s">
        <v>7110</v>
      </c>
      <c r="F609" t="s">
        <v>7105</v>
      </c>
      <c r="G609" t="s">
        <v>7096</v>
      </c>
      <c r="H609">
        <v>2</v>
      </c>
      <c r="I609">
        <v>1</v>
      </c>
      <c r="J609" t="s">
        <v>7106</v>
      </c>
      <c r="K609" t="s">
        <v>7103</v>
      </c>
      <c r="L609" t="s">
        <v>7109</v>
      </c>
      <c r="M609" t="s">
        <v>7100</v>
      </c>
      <c r="N609">
        <v>2</v>
      </c>
      <c r="O609">
        <v>2</v>
      </c>
      <c r="P609">
        <v>0</v>
      </c>
      <c r="Q609" t="s">
        <v>401</v>
      </c>
      <c r="R609" t="s">
        <v>401</v>
      </c>
      <c r="S609" t="s">
        <v>401</v>
      </c>
      <c r="T609" t="s">
        <v>7101</v>
      </c>
      <c r="U609" t="s">
        <v>7101</v>
      </c>
      <c r="V609" t="s">
        <v>7101</v>
      </c>
      <c r="W609" t="s">
        <v>7101</v>
      </c>
      <c r="X609" t="s">
        <v>7101</v>
      </c>
      <c r="Y609">
        <v>5</v>
      </c>
      <c r="Z609">
        <v>3</v>
      </c>
      <c r="AA609">
        <v>3</v>
      </c>
      <c r="AB609">
        <v>1</v>
      </c>
      <c r="AC609">
        <v>2</v>
      </c>
      <c r="AD609">
        <v>2</v>
      </c>
      <c r="AE609">
        <v>5</v>
      </c>
      <c r="AF609">
        <v>11</v>
      </c>
      <c r="AG609">
        <v>11</v>
      </c>
      <c r="AH609">
        <v>12</v>
      </c>
    </row>
    <row r="610" spans="1:34" x14ac:dyDescent="0.3">
      <c r="A610" s="11" t="s">
        <v>7743</v>
      </c>
      <c r="B610" t="s">
        <v>7111</v>
      </c>
      <c r="C610" t="s">
        <v>7923</v>
      </c>
      <c r="D610">
        <v>18</v>
      </c>
      <c r="E610" t="s">
        <v>7094</v>
      </c>
      <c r="F610" t="s">
        <v>7105</v>
      </c>
      <c r="G610" t="s">
        <v>7096</v>
      </c>
      <c r="H610">
        <v>1</v>
      </c>
      <c r="I610">
        <v>1</v>
      </c>
      <c r="J610" t="s">
        <v>7097</v>
      </c>
      <c r="K610" t="s">
        <v>7106</v>
      </c>
      <c r="L610" t="s">
        <v>7099</v>
      </c>
      <c r="M610" t="s">
        <v>7100</v>
      </c>
      <c r="N610">
        <v>1</v>
      </c>
      <c r="O610">
        <v>2</v>
      </c>
      <c r="P610">
        <v>0</v>
      </c>
      <c r="Q610" t="s">
        <v>401</v>
      </c>
      <c r="R610" t="s">
        <v>401</v>
      </c>
      <c r="S610" t="s">
        <v>401</v>
      </c>
      <c r="T610" t="s">
        <v>401</v>
      </c>
      <c r="U610" t="s">
        <v>7101</v>
      </c>
      <c r="V610" t="s">
        <v>7101</v>
      </c>
      <c r="W610" t="s">
        <v>401</v>
      </c>
      <c r="X610" t="s">
        <v>7101</v>
      </c>
      <c r="Y610">
        <v>5</v>
      </c>
      <c r="Z610">
        <v>2</v>
      </c>
      <c r="AA610">
        <v>3</v>
      </c>
      <c r="AB610">
        <v>1</v>
      </c>
      <c r="AC610">
        <v>2</v>
      </c>
      <c r="AD610">
        <v>3</v>
      </c>
      <c r="AE610">
        <v>2</v>
      </c>
      <c r="AF610">
        <v>8</v>
      </c>
      <c r="AG610">
        <v>10</v>
      </c>
      <c r="AH610">
        <v>11</v>
      </c>
    </row>
    <row r="611" spans="1:34" x14ac:dyDescent="0.3">
      <c r="A611" s="11" t="s">
        <v>7744</v>
      </c>
      <c r="B611" t="s">
        <v>7111</v>
      </c>
      <c r="C611" t="s">
        <v>7924</v>
      </c>
      <c r="D611">
        <v>18</v>
      </c>
      <c r="E611" t="s">
        <v>7094</v>
      </c>
      <c r="F611" t="s">
        <v>7095</v>
      </c>
      <c r="G611" t="s">
        <v>7102</v>
      </c>
      <c r="H611">
        <v>1</v>
      </c>
      <c r="I611">
        <v>2</v>
      </c>
      <c r="J611" t="s">
        <v>7097</v>
      </c>
      <c r="K611" t="s">
        <v>7097</v>
      </c>
      <c r="L611" t="s">
        <v>7099</v>
      </c>
      <c r="M611" t="s">
        <v>7104</v>
      </c>
      <c r="N611">
        <v>2</v>
      </c>
      <c r="O611">
        <v>2</v>
      </c>
      <c r="P611">
        <v>0</v>
      </c>
      <c r="Q611" t="s">
        <v>401</v>
      </c>
      <c r="R611" t="s">
        <v>7101</v>
      </c>
      <c r="S611" t="s">
        <v>401</v>
      </c>
      <c r="T611" t="s">
        <v>401</v>
      </c>
      <c r="U611" t="s">
        <v>7101</v>
      </c>
      <c r="V611" t="s">
        <v>401</v>
      </c>
      <c r="W611" t="s">
        <v>401</v>
      </c>
      <c r="X611" t="s">
        <v>401</v>
      </c>
      <c r="Y611">
        <v>4</v>
      </c>
      <c r="Z611">
        <v>1</v>
      </c>
      <c r="AA611">
        <v>1</v>
      </c>
      <c r="AB611">
        <v>1</v>
      </c>
      <c r="AC611">
        <v>1</v>
      </c>
      <c r="AD611">
        <v>4</v>
      </c>
      <c r="AE611">
        <v>0</v>
      </c>
      <c r="AF611">
        <v>11</v>
      </c>
      <c r="AG611">
        <v>11</v>
      </c>
      <c r="AH611">
        <v>12</v>
      </c>
    </row>
    <row r="612" spans="1:34" x14ac:dyDescent="0.3">
      <c r="A612" s="11" t="s">
        <v>7745</v>
      </c>
      <c r="B612" t="s">
        <v>7111</v>
      </c>
      <c r="C612" t="s">
        <v>7923</v>
      </c>
      <c r="D612">
        <v>19</v>
      </c>
      <c r="E612" t="s">
        <v>7110</v>
      </c>
      <c r="F612" t="s">
        <v>7095</v>
      </c>
      <c r="G612" t="s">
        <v>7096</v>
      </c>
      <c r="H612">
        <v>1</v>
      </c>
      <c r="I612">
        <v>1</v>
      </c>
      <c r="J612" t="s">
        <v>7097</v>
      </c>
      <c r="K612" t="s">
        <v>7097</v>
      </c>
      <c r="L612" t="s">
        <v>7099</v>
      </c>
      <c r="M612" t="s">
        <v>7103</v>
      </c>
      <c r="N612">
        <v>2</v>
      </c>
      <c r="O612">
        <v>2</v>
      </c>
      <c r="P612">
        <v>3</v>
      </c>
      <c r="Q612" t="s">
        <v>401</v>
      </c>
      <c r="R612" t="s">
        <v>7101</v>
      </c>
      <c r="S612" t="s">
        <v>401</v>
      </c>
      <c r="T612" t="s">
        <v>7101</v>
      </c>
      <c r="U612" t="s">
        <v>7101</v>
      </c>
      <c r="V612" t="s">
        <v>401</v>
      </c>
      <c r="W612" t="s">
        <v>401</v>
      </c>
      <c r="X612" t="s">
        <v>7101</v>
      </c>
      <c r="Y612">
        <v>3</v>
      </c>
      <c r="Z612">
        <v>5</v>
      </c>
      <c r="AA612">
        <v>4</v>
      </c>
      <c r="AB612">
        <v>1</v>
      </c>
      <c r="AC612">
        <v>4</v>
      </c>
      <c r="AD612">
        <v>1</v>
      </c>
      <c r="AE612">
        <v>0</v>
      </c>
      <c r="AF612">
        <v>8</v>
      </c>
      <c r="AG612">
        <v>0</v>
      </c>
      <c r="AH612">
        <v>0</v>
      </c>
    </row>
    <row r="613" spans="1:34" x14ac:dyDescent="0.3">
      <c r="A613" s="11" t="s">
        <v>7746</v>
      </c>
      <c r="B613" t="s">
        <v>7111</v>
      </c>
      <c r="C613" t="s">
        <v>7924</v>
      </c>
      <c r="D613">
        <v>18</v>
      </c>
      <c r="E613" t="s">
        <v>7110</v>
      </c>
      <c r="F613" t="s">
        <v>7095</v>
      </c>
      <c r="G613" t="s">
        <v>7102</v>
      </c>
      <c r="H613">
        <v>2</v>
      </c>
      <c r="I613">
        <v>2</v>
      </c>
      <c r="J613" t="s">
        <v>7106</v>
      </c>
      <c r="K613" t="s">
        <v>7103</v>
      </c>
      <c r="L613" t="s">
        <v>7107</v>
      </c>
      <c r="M613" t="s">
        <v>7100</v>
      </c>
      <c r="N613">
        <v>2</v>
      </c>
      <c r="O613">
        <v>3</v>
      </c>
      <c r="P613">
        <v>0</v>
      </c>
      <c r="Q613" t="s">
        <v>401</v>
      </c>
      <c r="R613" t="s">
        <v>401</v>
      </c>
      <c r="S613" t="s">
        <v>401</v>
      </c>
      <c r="T613" t="s">
        <v>401</v>
      </c>
      <c r="U613" t="s">
        <v>7101</v>
      </c>
      <c r="V613" t="s">
        <v>7101</v>
      </c>
      <c r="W613" t="s">
        <v>7101</v>
      </c>
      <c r="X613" t="s">
        <v>7101</v>
      </c>
      <c r="Y613">
        <v>4</v>
      </c>
      <c r="Z613">
        <v>2</v>
      </c>
      <c r="AA613">
        <v>1</v>
      </c>
      <c r="AB613">
        <v>1</v>
      </c>
      <c r="AC613">
        <v>1</v>
      </c>
      <c r="AD613">
        <v>4</v>
      </c>
      <c r="AE613">
        <v>5</v>
      </c>
      <c r="AF613">
        <v>14</v>
      </c>
      <c r="AG613">
        <v>14</v>
      </c>
      <c r="AH613">
        <v>15</v>
      </c>
    </row>
    <row r="614" spans="1:34" x14ac:dyDescent="0.3">
      <c r="A614" s="11" t="s">
        <v>7747</v>
      </c>
      <c r="B614" t="s">
        <v>7111</v>
      </c>
      <c r="C614" t="s">
        <v>7923</v>
      </c>
      <c r="D614">
        <v>17</v>
      </c>
      <c r="E614" t="s">
        <v>7110</v>
      </c>
      <c r="F614" t="s">
        <v>7095</v>
      </c>
      <c r="G614" t="s">
        <v>7102</v>
      </c>
      <c r="H614">
        <v>4</v>
      </c>
      <c r="I614">
        <v>3</v>
      </c>
      <c r="J614" t="s">
        <v>7106</v>
      </c>
      <c r="K614" t="s">
        <v>7103</v>
      </c>
      <c r="L614" t="s">
        <v>7107</v>
      </c>
      <c r="M614" t="s">
        <v>7100</v>
      </c>
      <c r="N614">
        <v>2</v>
      </c>
      <c r="O614">
        <v>2</v>
      </c>
      <c r="P614">
        <v>1</v>
      </c>
      <c r="Q614" t="s">
        <v>401</v>
      </c>
      <c r="R614" t="s">
        <v>7101</v>
      </c>
      <c r="S614" t="s">
        <v>7101</v>
      </c>
      <c r="T614" t="s">
        <v>7101</v>
      </c>
      <c r="U614" t="s">
        <v>401</v>
      </c>
      <c r="V614" t="s">
        <v>7101</v>
      </c>
      <c r="W614" t="s">
        <v>7101</v>
      </c>
      <c r="X614" t="s">
        <v>7101</v>
      </c>
      <c r="Y614">
        <v>4</v>
      </c>
      <c r="Z614">
        <v>5</v>
      </c>
      <c r="AA614">
        <v>5</v>
      </c>
      <c r="AB614">
        <v>1</v>
      </c>
      <c r="AC614">
        <v>3</v>
      </c>
      <c r="AD614">
        <v>2</v>
      </c>
      <c r="AE614">
        <v>4</v>
      </c>
      <c r="AF614">
        <v>10</v>
      </c>
      <c r="AG614">
        <v>11</v>
      </c>
      <c r="AH614">
        <v>11</v>
      </c>
    </row>
    <row r="615" spans="1:34" x14ac:dyDescent="0.3">
      <c r="A615" s="11" t="s">
        <v>7748</v>
      </c>
      <c r="B615" t="s">
        <v>7111</v>
      </c>
      <c r="C615" t="s">
        <v>7924</v>
      </c>
      <c r="D615">
        <v>18</v>
      </c>
      <c r="E615" t="s">
        <v>7094</v>
      </c>
      <c r="F615" t="s">
        <v>7095</v>
      </c>
      <c r="G615" t="s">
        <v>7102</v>
      </c>
      <c r="H615">
        <v>3</v>
      </c>
      <c r="I615">
        <v>3</v>
      </c>
      <c r="J615" t="s">
        <v>7106</v>
      </c>
      <c r="K615" t="s">
        <v>7106</v>
      </c>
      <c r="L615" t="s">
        <v>7099</v>
      </c>
      <c r="M615" t="s">
        <v>7104</v>
      </c>
      <c r="N615">
        <v>1</v>
      </c>
      <c r="O615">
        <v>2</v>
      </c>
      <c r="P615">
        <v>0</v>
      </c>
      <c r="Q615" t="s">
        <v>401</v>
      </c>
      <c r="R615" t="s">
        <v>7101</v>
      </c>
      <c r="S615" t="s">
        <v>401</v>
      </c>
      <c r="T615" t="s">
        <v>401</v>
      </c>
      <c r="U615" t="s">
        <v>7101</v>
      </c>
      <c r="V615" t="s">
        <v>7101</v>
      </c>
      <c r="W615" t="s">
        <v>401</v>
      </c>
      <c r="X615" t="s">
        <v>7101</v>
      </c>
      <c r="Y615">
        <v>5</v>
      </c>
      <c r="Z615">
        <v>3</v>
      </c>
      <c r="AA615">
        <v>4</v>
      </c>
      <c r="AB615">
        <v>1</v>
      </c>
      <c r="AC615">
        <v>1</v>
      </c>
      <c r="AD615">
        <v>5</v>
      </c>
      <c r="AE615">
        <v>0</v>
      </c>
      <c r="AF615">
        <v>10</v>
      </c>
      <c r="AG615">
        <v>10</v>
      </c>
      <c r="AH615">
        <v>10</v>
      </c>
    </row>
    <row r="616" spans="1:34" x14ac:dyDescent="0.3">
      <c r="A616" s="11" t="s">
        <v>7749</v>
      </c>
      <c r="B616" t="s">
        <v>7111</v>
      </c>
      <c r="C616" t="s">
        <v>7923</v>
      </c>
      <c r="D616">
        <v>17</v>
      </c>
      <c r="E616" t="s">
        <v>7110</v>
      </c>
      <c r="F616" t="s">
        <v>7095</v>
      </c>
      <c r="G616" t="s">
        <v>7102</v>
      </c>
      <c r="H616">
        <v>4</v>
      </c>
      <c r="I616">
        <v>4</v>
      </c>
      <c r="J616" t="s">
        <v>7098</v>
      </c>
      <c r="K616" t="s">
        <v>7106</v>
      </c>
      <c r="L616" t="s">
        <v>7103</v>
      </c>
      <c r="M616" t="s">
        <v>7104</v>
      </c>
      <c r="N616">
        <v>2</v>
      </c>
      <c r="O616">
        <v>2</v>
      </c>
      <c r="P616">
        <v>0</v>
      </c>
      <c r="Q616" t="s">
        <v>401</v>
      </c>
      <c r="R616" t="s">
        <v>7101</v>
      </c>
      <c r="S616" t="s">
        <v>7101</v>
      </c>
      <c r="T616" t="s">
        <v>7101</v>
      </c>
      <c r="U616" t="s">
        <v>7101</v>
      </c>
      <c r="V616" t="s">
        <v>7101</v>
      </c>
      <c r="W616" t="s">
        <v>7101</v>
      </c>
      <c r="X616" t="s">
        <v>401</v>
      </c>
      <c r="Y616">
        <v>4</v>
      </c>
      <c r="Z616">
        <v>3</v>
      </c>
      <c r="AA616">
        <v>3</v>
      </c>
      <c r="AB616">
        <v>1</v>
      </c>
      <c r="AC616">
        <v>2</v>
      </c>
      <c r="AD616">
        <v>5</v>
      </c>
      <c r="AE616">
        <v>2</v>
      </c>
      <c r="AF616">
        <v>12</v>
      </c>
      <c r="AG616">
        <v>12</v>
      </c>
      <c r="AH616">
        <v>12</v>
      </c>
    </row>
    <row r="617" spans="1:34" x14ac:dyDescent="0.3">
      <c r="A617" s="11" t="s">
        <v>7750</v>
      </c>
      <c r="B617" t="s">
        <v>7111</v>
      </c>
      <c r="C617" t="s">
        <v>7924</v>
      </c>
      <c r="D617">
        <v>17</v>
      </c>
      <c r="E617" t="s">
        <v>7094</v>
      </c>
      <c r="F617" t="s">
        <v>7105</v>
      </c>
      <c r="G617" t="s">
        <v>7096</v>
      </c>
      <c r="H617">
        <v>3</v>
      </c>
      <c r="I617">
        <v>2</v>
      </c>
      <c r="J617" t="s">
        <v>7106</v>
      </c>
      <c r="K617" t="s">
        <v>7103</v>
      </c>
      <c r="L617" t="s">
        <v>7109</v>
      </c>
      <c r="M617" t="s">
        <v>7100</v>
      </c>
      <c r="N617">
        <v>2</v>
      </c>
      <c r="O617">
        <v>2</v>
      </c>
      <c r="P617">
        <v>0</v>
      </c>
      <c r="Q617" t="s">
        <v>401</v>
      </c>
      <c r="R617" t="s">
        <v>401</v>
      </c>
      <c r="S617" t="s">
        <v>401</v>
      </c>
      <c r="T617" t="s">
        <v>401</v>
      </c>
      <c r="U617" t="s">
        <v>7101</v>
      </c>
      <c r="V617" t="s">
        <v>7101</v>
      </c>
      <c r="W617" t="s">
        <v>401</v>
      </c>
      <c r="X617" t="s">
        <v>7101</v>
      </c>
      <c r="Y617">
        <v>1</v>
      </c>
      <c r="Z617">
        <v>2</v>
      </c>
      <c r="AA617">
        <v>3</v>
      </c>
      <c r="AB617">
        <v>1</v>
      </c>
      <c r="AC617">
        <v>2</v>
      </c>
      <c r="AD617">
        <v>5</v>
      </c>
      <c r="AE617">
        <v>0</v>
      </c>
      <c r="AF617">
        <v>15</v>
      </c>
      <c r="AG617">
        <v>14</v>
      </c>
      <c r="AH617">
        <v>15</v>
      </c>
    </row>
    <row r="618" spans="1:34" x14ac:dyDescent="0.3">
      <c r="A618" s="11" t="s">
        <v>7751</v>
      </c>
      <c r="B618" t="s">
        <v>7111</v>
      </c>
      <c r="C618" t="s">
        <v>7923</v>
      </c>
      <c r="D618">
        <v>18</v>
      </c>
      <c r="E618" t="s">
        <v>7094</v>
      </c>
      <c r="F618" t="s">
        <v>7105</v>
      </c>
      <c r="G618" t="s">
        <v>7102</v>
      </c>
      <c r="H618">
        <v>1</v>
      </c>
      <c r="I618">
        <v>1</v>
      </c>
      <c r="J618" t="s">
        <v>7103</v>
      </c>
      <c r="K618" t="s">
        <v>7106</v>
      </c>
      <c r="L618" t="s">
        <v>7107</v>
      </c>
      <c r="M618" t="s">
        <v>7104</v>
      </c>
      <c r="N618">
        <v>2</v>
      </c>
      <c r="O618">
        <v>1</v>
      </c>
      <c r="P618">
        <v>0</v>
      </c>
      <c r="Q618" t="s">
        <v>401</v>
      </c>
      <c r="R618" t="s">
        <v>401</v>
      </c>
      <c r="S618" t="s">
        <v>401</v>
      </c>
      <c r="T618" t="s">
        <v>401</v>
      </c>
      <c r="U618" t="s">
        <v>401</v>
      </c>
      <c r="V618" t="s">
        <v>7101</v>
      </c>
      <c r="W618" t="s">
        <v>7101</v>
      </c>
      <c r="X618" t="s">
        <v>7101</v>
      </c>
      <c r="Y618">
        <v>3</v>
      </c>
      <c r="Z618">
        <v>3</v>
      </c>
      <c r="AA618">
        <v>2</v>
      </c>
      <c r="AB618">
        <v>1</v>
      </c>
      <c r="AC618">
        <v>2</v>
      </c>
      <c r="AD618">
        <v>3</v>
      </c>
      <c r="AE618">
        <v>2</v>
      </c>
      <c r="AF618">
        <v>14</v>
      </c>
      <c r="AG618">
        <v>13</v>
      </c>
      <c r="AH618">
        <v>14</v>
      </c>
    </row>
    <row r="619" spans="1:34" x14ac:dyDescent="0.3">
      <c r="A619" s="11" t="s">
        <v>7752</v>
      </c>
      <c r="B619" t="s">
        <v>7111</v>
      </c>
      <c r="C619" t="s">
        <v>7924</v>
      </c>
      <c r="D619">
        <v>18</v>
      </c>
      <c r="E619" t="s">
        <v>7094</v>
      </c>
      <c r="F619" t="s">
        <v>7105</v>
      </c>
      <c r="G619" t="s">
        <v>7102</v>
      </c>
      <c r="H619">
        <v>1</v>
      </c>
      <c r="I619">
        <v>1</v>
      </c>
      <c r="J619" t="s">
        <v>7097</v>
      </c>
      <c r="K619" t="s">
        <v>7106</v>
      </c>
      <c r="L619" t="s">
        <v>7099</v>
      </c>
      <c r="M619" t="s">
        <v>7104</v>
      </c>
      <c r="N619">
        <v>2</v>
      </c>
      <c r="O619">
        <v>3</v>
      </c>
      <c r="P619">
        <v>0</v>
      </c>
      <c r="Q619" t="s">
        <v>401</v>
      </c>
      <c r="R619" t="s">
        <v>401</v>
      </c>
      <c r="S619" t="s">
        <v>401</v>
      </c>
      <c r="T619" t="s">
        <v>401</v>
      </c>
      <c r="U619" t="s">
        <v>7101</v>
      </c>
      <c r="V619" t="s">
        <v>7101</v>
      </c>
      <c r="W619" t="s">
        <v>7101</v>
      </c>
      <c r="X619" t="s">
        <v>401</v>
      </c>
      <c r="Y619">
        <v>5</v>
      </c>
      <c r="Z619">
        <v>3</v>
      </c>
      <c r="AA619">
        <v>2</v>
      </c>
      <c r="AB619">
        <v>1</v>
      </c>
      <c r="AC619">
        <v>1</v>
      </c>
      <c r="AD619">
        <v>4</v>
      </c>
      <c r="AE619">
        <v>0</v>
      </c>
      <c r="AF619">
        <v>19</v>
      </c>
      <c r="AG619">
        <v>17</v>
      </c>
      <c r="AH619">
        <v>18</v>
      </c>
    </row>
    <row r="620" spans="1:34" x14ac:dyDescent="0.3">
      <c r="A620" s="11" t="s">
        <v>7753</v>
      </c>
      <c r="B620" t="s">
        <v>7111</v>
      </c>
      <c r="C620" t="s">
        <v>7923</v>
      </c>
      <c r="D620">
        <v>18</v>
      </c>
      <c r="E620" t="s">
        <v>7110</v>
      </c>
      <c r="F620" t="s">
        <v>7105</v>
      </c>
      <c r="G620" t="s">
        <v>7096</v>
      </c>
      <c r="H620">
        <v>1</v>
      </c>
      <c r="I620">
        <v>2</v>
      </c>
      <c r="J620" t="s">
        <v>7097</v>
      </c>
      <c r="K620" t="s">
        <v>7103</v>
      </c>
      <c r="L620" t="s">
        <v>7099</v>
      </c>
      <c r="M620" t="s">
        <v>7100</v>
      </c>
      <c r="N620">
        <v>3</v>
      </c>
      <c r="O620">
        <v>2</v>
      </c>
      <c r="P620">
        <v>0</v>
      </c>
      <c r="Q620" t="s">
        <v>401</v>
      </c>
      <c r="R620" t="s">
        <v>401</v>
      </c>
      <c r="S620" t="s">
        <v>401</v>
      </c>
      <c r="T620" t="s">
        <v>401</v>
      </c>
      <c r="U620" t="s">
        <v>7101</v>
      </c>
      <c r="V620" t="s">
        <v>7101</v>
      </c>
      <c r="W620" t="s">
        <v>401</v>
      </c>
      <c r="X620" t="s">
        <v>7101</v>
      </c>
      <c r="Y620">
        <v>4</v>
      </c>
      <c r="Z620">
        <v>3</v>
      </c>
      <c r="AA620">
        <v>4</v>
      </c>
      <c r="AB620">
        <v>1</v>
      </c>
      <c r="AC620">
        <v>4</v>
      </c>
      <c r="AD620">
        <v>5</v>
      </c>
      <c r="AE620">
        <v>0</v>
      </c>
      <c r="AF620">
        <v>16</v>
      </c>
      <c r="AG620">
        <v>15</v>
      </c>
      <c r="AH620">
        <v>15</v>
      </c>
    </row>
    <row r="621" spans="1:34" x14ac:dyDescent="0.3">
      <c r="A621" s="11" t="s">
        <v>7754</v>
      </c>
      <c r="B621" t="s">
        <v>7111</v>
      </c>
      <c r="C621" t="s">
        <v>7924</v>
      </c>
      <c r="D621">
        <v>18</v>
      </c>
      <c r="E621" t="s">
        <v>7094</v>
      </c>
      <c r="F621" t="s">
        <v>7095</v>
      </c>
      <c r="G621" t="s">
        <v>7102</v>
      </c>
      <c r="H621">
        <v>3</v>
      </c>
      <c r="I621">
        <v>3</v>
      </c>
      <c r="J621" t="s">
        <v>7106</v>
      </c>
      <c r="K621" t="s">
        <v>7106</v>
      </c>
      <c r="L621" t="s">
        <v>7103</v>
      </c>
      <c r="M621" t="s">
        <v>7100</v>
      </c>
      <c r="N621">
        <v>2</v>
      </c>
      <c r="O621">
        <v>2</v>
      </c>
      <c r="P621">
        <v>0</v>
      </c>
      <c r="Q621" t="s">
        <v>401</v>
      </c>
      <c r="R621" t="s">
        <v>7101</v>
      </c>
      <c r="S621" t="s">
        <v>401</v>
      </c>
      <c r="T621" t="s">
        <v>401</v>
      </c>
      <c r="U621" t="s">
        <v>7101</v>
      </c>
      <c r="V621" t="s">
        <v>7101</v>
      </c>
      <c r="W621" t="s">
        <v>7101</v>
      </c>
      <c r="X621" t="s">
        <v>7101</v>
      </c>
      <c r="Y621">
        <v>4</v>
      </c>
      <c r="Z621">
        <v>3</v>
      </c>
      <c r="AA621">
        <v>2</v>
      </c>
      <c r="AB621">
        <v>1</v>
      </c>
      <c r="AC621">
        <v>3</v>
      </c>
      <c r="AD621">
        <v>3</v>
      </c>
      <c r="AE621">
        <v>6</v>
      </c>
      <c r="AF621">
        <v>13</v>
      </c>
      <c r="AG621">
        <v>12</v>
      </c>
      <c r="AH621">
        <v>13</v>
      </c>
    </row>
    <row r="622" spans="1:34" x14ac:dyDescent="0.3">
      <c r="A622" s="11" t="s">
        <v>7755</v>
      </c>
      <c r="B622" t="s">
        <v>7111</v>
      </c>
      <c r="C622" t="s">
        <v>7923</v>
      </c>
      <c r="D622">
        <v>17</v>
      </c>
      <c r="E622" t="s">
        <v>7094</v>
      </c>
      <c r="F622" t="s">
        <v>7105</v>
      </c>
      <c r="G622" t="s">
        <v>7102</v>
      </c>
      <c r="H622">
        <v>4</v>
      </c>
      <c r="I622">
        <v>4</v>
      </c>
      <c r="J622" t="s">
        <v>7097</v>
      </c>
      <c r="K622" t="s">
        <v>7097</v>
      </c>
      <c r="L622" t="s">
        <v>7099</v>
      </c>
      <c r="M622" t="s">
        <v>7100</v>
      </c>
      <c r="N622">
        <v>1</v>
      </c>
      <c r="O622">
        <v>2</v>
      </c>
      <c r="P622">
        <v>0</v>
      </c>
      <c r="Q622" t="s">
        <v>401</v>
      </c>
      <c r="R622" t="s">
        <v>7101</v>
      </c>
      <c r="S622" t="s">
        <v>401</v>
      </c>
      <c r="T622" t="s">
        <v>7101</v>
      </c>
      <c r="U622" t="s">
        <v>7101</v>
      </c>
      <c r="V622" t="s">
        <v>7101</v>
      </c>
      <c r="W622" t="s">
        <v>7101</v>
      </c>
      <c r="X622" t="s">
        <v>7101</v>
      </c>
      <c r="Y622">
        <v>2</v>
      </c>
      <c r="Z622">
        <v>3</v>
      </c>
      <c r="AA622">
        <v>4</v>
      </c>
      <c r="AB622">
        <v>1</v>
      </c>
      <c r="AC622">
        <v>1</v>
      </c>
      <c r="AD622">
        <v>1</v>
      </c>
      <c r="AE622">
        <v>4</v>
      </c>
      <c r="AF622">
        <v>15</v>
      </c>
      <c r="AG622">
        <v>14</v>
      </c>
      <c r="AH622">
        <v>15</v>
      </c>
    </row>
    <row r="623" spans="1:34" x14ac:dyDescent="0.3">
      <c r="A623" s="11" t="s">
        <v>7756</v>
      </c>
      <c r="B623" t="s">
        <v>7111</v>
      </c>
      <c r="C623" t="s">
        <v>7924</v>
      </c>
      <c r="D623">
        <v>17</v>
      </c>
      <c r="E623" t="s">
        <v>7110</v>
      </c>
      <c r="F623" t="s">
        <v>7095</v>
      </c>
      <c r="G623" t="s">
        <v>7102</v>
      </c>
      <c r="H623">
        <v>1</v>
      </c>
      <c r="I623">
        <v>2</v>
      </c>
      <c r="J623" t="s">
        <v>7103</v>
      </c>
      <c r="K623" t="s">
        <v>7106</v>
      </c>
      <c r="L623" t="s">
        <v>7099</v>
      </c>
      <c r="M623" t="s">
        <v>7104</v>
      </c>
      <c r="N623">
        <v>2</v>
      </c>
      <c r="O623">
        <v>2</v>
      </c>
      <c r="P623">
        <v>0</v>
      </c>
      <c r="Q623" t="s">
        <v>401</v>
      </c>
      <c r="R623" t="s">
        <v>401</v>
      </c>
      <c r="S623" t="s">
        <v>401</v>
      </c>
      <c r="T623" t="s">
        <v>401</v>
      </c>
      <c r="U623" t="s">
        <v>401</v>
      </c>
      <c r="V623" t="s">
        <v>7101</v>
      </c>
      <c r="W623" t="s">
        <v>401</v>
      </c>
      <c r="X623" t="s">
        <v>401</v>
      </c>
      <c r="Y623">
        <v>3</v>
      </c>
      <c r="Z623">
        <v>2</v>
      </c>
      <c r="AA623">
        <v>2</v>
      </c>
      <c r="AB623">
        <v>1</v>
      </c>
      <c r="AC623">
        <v>2</v>
      </c>
      <c r="AD623">
        <v>3</v>
      </c>
      <c r="AE623">
        <v>0</v>
      </c>
      <c r="AF623">
        <v>13</v>
      </c>
      <c r="AG623">
        <v>13</v>
      </c>
      <c r="AH623">
        <v>13</v>
      </c>
    </row>
    <row r="624" spans="1:34" x14ac:dyDescent="0.3">
      <c r="A624" s="11" t="s">
        <v>7757</v>
      </c>
      <c r="B624" t="s">
        <v>7111</v>
      </c>
      <c r="C624" t="s">
        <v>7923</v>
      </c>
      <c r="D624">
        <v>18</v>
      </c>
      <c r="E624" t="s">
        <v>7110</v>
      </c>
      <c r="F624" t="s">
        <v>7095</v>
      </c>
      <c r="G624" t="s">
        <v>7102</v>
      </c>
      <c r="H624">
        <v>1</v>
      </c>
      <c r="I624">
        <v>3</v>
      </c>
      <c r="J624" t="s">
        <v>7097</v>
      </c>
      <c r="K624" t="s">
        <v>7103</v>
      </c>
      <c r="L624" t="s">
        <v>7099</v>
      </c>
      <c r="M624" t="s">
        <v>7100</v>
      </c>
      <c r="N624">
        <v>2</v>
      </c>
      <c r="O624">
        <v>2</v>
      </c>
      <c r="P624">
        <v>0</v>
      </c>
      <c r="Q624" t="s">
        <v>401</v>
      </c>
      <c r="R624" t="s">
        <v>7101</v>
      </c>
      <c r="S624" t="s">
        <v>7101</v>
      </c>
      <c r="T624" t="s">
        <v>401</v>
      </c>
      <c r="U624" t="s">
        <v>7101</v>
      </c>
      <c r="V624" t="s">
        <v>7101</v>
      </c>
      <c r="W624" t="s">
        <v>401</v>
      </c>
      <c r="X624" t="s">
        <v>401</v>
      </c>
      <c r="Y624">
        <v>3</v>
      </c>
      <c r="Z624">
        <v>3</v>
      </c>
      <c r="AA624">
        <v>4</v>
      </c>
      <c r="AB624">
        <v>2</v>
      </c>
      <c r="AC624">
        <v>4</v>
      </c>
      <c r="AD624">
        <v>3</v>
      </c>
      <c r="AE624">
        <v>0</v>
      </c>
      <c r="AF624">
        <v>8</v>
      </c>
      <c r="AG624">
        <v>10</v>
      </c>
      <c r="AH624">
        <v>9</v>
      </c>
    </row>
    <row r="625" spans="1:34" x14ac:dyDescent="0.3">
      <c r="A625" s="11" t="s">
        <v>7758</v>
      </c>
      <c r="B625" t="s">
        <v>7111</v>
      </c>
      <c r="C625" t="s">
        <v>7924</v>
      </c>
      <c r="D625">
        <v>18</v>
      </c>
      <c r="E625" t="s">
        <v>7094</v>
      </c>
      <c r="F625" t="s">
        <v>7105</v>
      </c>
      <c r="G625" t="s">
        <v>7102</v>
      </c>
      <c r="H625">
        <v>4</v>
      </c>
      <c r="I625">
        <v>4</v>
      </c>
      <c r="J625" t="s">
        <v>7098</v>
      </c>
      <c r="K625" t="s">
        <v>7106</v>
      </c>
      <c r="L625" t="s">
        <v>7103</v>
      </c>
      <c r="M625" t="s">
        <v>7100</v>
      </c>
      <c r="N625">
        <v>2</v>
      </c>
      <c r="O625">
        <v>3</v>
      </c>
      <c r="P625">
        <v>0</v>
      </c>
      <c r="Q625" t="s">
        <v>401</v>
      </c>
      <c r="R625" t="s">
        <v>401</v>
      </c>
      <c r="S625" t="s">
        <v>401</v>
      </c>
      <c r="T625" t="s">
        <v>401</v>
      </c>
      <c r="U625" t="s">
        <v>7101</v>
      </c>
      <c r="V625" t="s">
        <v>7101</v>
      </c>
      <c r="W625" t="s">
        <v>7101</v>
      </c>
      <c r="X625" t="s">
        <v>7101</v>
      </c>
      <c r="Y625">
        <v>4</v>
      </c>
      <c r="Z625">
        <v>2</v>
      </c>
      <c r="AA625">
        <v>2</v>
      </c>
      <c r="AB625">
        <v>2</v>
      </c>
      <c r="AC625">
        <v>2</v>
      </c>
      <c r="AD625">
        <v>5</v>
      </c>
      <c r="AE625">
        <v>0</v>
      </c>
      <c r="AF625">
        <v>15</v>
      </c>
      <c r="AG625">
        <v>16</v>
      </c>
      <c r="AH625">
        <v>16</v>
      </c>
    </row>
    <row r="626" spans="1:34" x14ac:dyDescent="0.3">
      <c r="A626" s="11" t="s">
        <v>7759</v>
      </c>
      <c r="B626" t="s">
        <v>7111</v>
      </c>
      <c r="C626" t="s">
        <v>7923</v>
      </c>
      <c r="D626">
        <v>17</v>
      </c>
      <c r="E626" t="s">
        <v>7110</v>
      </c>
      <c r="F626" t="s">
        <v>7095</v>
      </c>
      <c r="G626" t="s">
        <v>7102</v>
      </c>
      <c r="H626">
        <v>1</v>
      </c>
      <c r="I626">
        <v>1</v>
      </c>
      <c r="J626" t="s">
        <v>7103</v>
      </c>
      <c r="K626" t="s">
        <v>7106</v>
      </c>
      <c r="L626" t="s">
        <v>7109</v>
      </c>
      <c r="M626" t="s">
        <v>7100</v>
      </c>
      <c r="N626">
        <v>3</v>
      </c>
      <c r="O626">
        <v>1</v>
      </c>
      <c r="P626">
        <v>1</v>
      </c>
      <c r="Q626" t="s">
        <v>401</v>
      </c>
      <c r="R626" t="s">
        <v>7101</v>
      </c>
      <c r="S626" t="s">
        <v>401</v>
      </c>
      <c r="T626" t="s">
        <v>401</v>
      </c>
      <c r="U626" t="s">
        <v>7101</v>
      </c>
      <c r="V626" t="s">
        <v>7101</v>
      </c>
      <c r="W626" t="s">
        <v>7101</v>
      </c>
      <c r="X626" t="s">
        <v>7101</v>
      </c>
      <c r="Y626">
        <v>5</v>
      </c>
      <c r="Z626">
        <v>2</v>
      </c>
      <c r="AA626">
        <v>1</v>
      </c>
      <c r="AB626">
        <v>1</v>
      </c>
      <c r="AC626">
        <v>2</v>
      </c>
      <c r="AD626">
        <v>1</v>
      </c>
      <c r="AE626">
        <v>0</v>
      </c>
      <c r="AF626">
        <v>8</v>
      </c>
      <c r="AG626">
        <v>8</v>
      </c>
      <c r="AH626">
        <v>9</v>
      </c>
    </row>
    <row r="627" spans="1:34" x14ac:dyDescent="0.3">
      <c r="A627" s="11" t="s">
        <v>7760</v>
      </c>
      <c r="B627" t="s">
        <v>7111</v>
      </c>
      <c r="C627" t="s">
        <v>7924</v>
      </c>
      <c r="D627">
        <v>18</v>
      </c>
      <c r="E627" t="s">
        <v>7094</v>
      </c>
      <c r="F627" t="s">
        <v>7095</v>
      </c>
      <c r="G627" t="s">
        <v>7102</v>
      </c>
      <c r="H627">
        <v>2</v>
      </c>
      <c r="I627">
        <v>3</v>
      </c>
      <c r="J627" t="s">
        <v>7097</v>
      </c>
      <c r="K627" t="s">
        <v>7106</v>
      </c>
      <c r="L627" t="s">
        <v>7099</v>
      </c>
      <c r="M627" t="s">
        <v>7104</v>
      </c>
      <c r="N627">
        <v>2</v>
      </c>
      <c r="O627">
        <v>1</v>
      </c>
      <c r="P627">
        <v>0</v>
      </c>
      <c r="Q627" t="s">
        <v>401</v>
      </c>
      <c r="R627" t="s">
        <v>7101</v>
      </c>
      <c r="S627" t="s">
        <v>401</v>
      </c>
      <c r="T627" t="s">
        <v>401</v>
      </c>
      <c r="U627" t="s">
        <v>7101</v>
      </c>
      <c r="V627" t="s">
        <v>7101</v>
      </c>
      <c r="W627" t="s">
        <v>7101</v>
      </c>
      <c r="X627" t="s">
        <v>7101</v>
      </c>
      <c r="Y627">
        <v>5</v>
      </c>
      <c r="Z627">
        <v>2</v>
      </c>
      <c r="AA627">
        <v>3</v>
      </c>
      <c r="AB627">
        <v>1</v>
      </c>
      <c r="AC627">
        <v>2</v>
      </c>
      <c r="AD627">
        <v>4</v>
      </c>
      <c r="AE627">
        <v>0</v>
      </c>
      <c r="AF627">
        <v>10</v>
      </c>
      <c r="AG627">
        <v>10</v>
      </c>
      <c r="AH627">
        <v>10</v>
      </c>
    </row>
    <row r="628" spans="1:34" x14ac:dyDescent="0.3">
      <c r="A628" s="11" t="s">
        <v>7761</v>
      </c>
      <c r="B628" t="s">
        <v>7111</v>
      </c>
      <c r="C628" t="s">
        <v>7923</v>
      </c>
      <c r="D628">
        <v>18</v>
      </c>
      <c r="E628" t="s">
        <v>7110</v>
      </c>
      <c r="F628" t="s">
        <v>7095</v>
      </c>
      <c r="G628" t="s">
        <v>7102</v>
      </c>
      <c r="H628">
        <v>4</v>
      </c>
      <c r="I628">
        <v>4</v>
      </c>
      <c r="J628" t="s">
        <v>7103</v>
      </c>
      <c r="K628" t="s">
        <v>7098</v>
      </c>
      <c r="L628" t="s">
        <v>7103</v>
      </c>
      <c r="M628" t="s">
        <v>7104</v>
      </c>
      <c r="N628">
        <v>3</v>
      </c>
      <c r="O628">
        <v>2</v>
      </c>
      <c r="P628">
        <v>0</v>
      </c>
      <c r="Q628" t="s">
        <v>401</v>
      </c>
      <c r="R628" t="s">
        <v>7101</v>
      </c>
      <c r="S628" t="s">
        <v>401</v>
      </c>
      <c r="T628" t="s">
        <v>401</v>
      </c>
      <c r="U628" t="s">
        <v>401</v>
      </c>
      <c r="V628" t="s">
        <v>7101</v>
      </c>
      <c r="W628" t="s">
        <v>7101</v>
      </c>
      <c r="X628" t="s">
        <v>7101</v>
      </c>
      <c r="Y628">
        <v>3</v>
      </c>
      <c r="Z628">
        <v>2</v>
      </c>
      <c r="AA628">
        <v>2</v>
      </c>
      <c r="AB628">
        <v>4</v>
      </c>
      <c r="AC628">
        <v>2</v>
      </c>
      <c r="AD628">
        <v>5</v>
      </c>
      <c r="AE628">
        <v>0</v>
      </c>
      <c r="AF628">
        <v>7</v>
      </c>
      <c r="AG628">
        <v>5</v>
      </c>
      <c r="AH628">
        <v>0</v>
      </c>
    </row>
    <row r="629" spans="1:34" x14ac:dyDescent="0.3">
      <c r="A629" s="11" t="s">
        <v>7762</v>
      </c>
      <c r="B629" t="s">
        <v>7111</v>
      </c>
      <c r="C629" t="s">
        <v>7924</v>
      </c>
      <c r="D629">
        <v>18</v>
      </c>
      <c r="E629" t="s">
        <v>7110</v>
      </c>
      <c r="F629" t="s">
        <v>7105</v>
      </c>
      <c r="G629" t="s">
        <v>7102</v>
      </c>
      <c r="H629">
        <v>1</v>
      </c>
      <c r="I629">
        <v>2</v>
      </c>
      <c r="J629" t="s">
        <v>7097</v>
      </c>
      <c r="K629" t="s">
        <v>7106</v>
      </c>
      <c r="L629" t="s">
        <v>7103</v>
      </c>
      <c r="M629" t="s">
        <v>7104</v>
      </c>
      <c r="N629">
        <v>3</v>
      </c>
      <c r="O629">
        <v>1</v>
      </c>
      <c r="P629">
        <v>0</v>
      </c>
      <c r="Q629" t="s">
        <v>401</v>
      </c>
      <c r="R629" t="s">
        <v>7101</v>
      </c>
      <c r="S629" t="s">
        <v>401</v>
      </c>
      <c r="T629" t="s">
        <v>7101</v>
      </c>
      <c r="U629" t="s">
        <v>7101</v>
      </c>
      <c r="V629" t="s">
        <v>401</v>
      </c>
      <c r="W629" t="s">
        <v>7101</v>
      </c>
      <c r="X629" t="s">
        <v>7101</v>
      </c>
      <c r="Y629">
        <v>4</v>
      </c>
      <c r="Z629">
        <v>3</v>
      </c>
      <c r="AA629">
        <v>3</v>
      </c>
      <c r="AB629">
        <v>2</v>
      </c>
      <c r="AC629">
        <v>3</v>
      </c>
      <c r="AD629">
        <v>3</v>
      </c>
      <c r="AE629">
        <v>3</v>
      </c>
      <c r="AF629">
        <v>9</v>
      </c>
      <c r="AG629">
        <v>10</v>
      </c>
      <c r="AH629">
        <v>10</v>
      </c>
    </row>
    <row r="630" spans="1:34" x14ac:dyDescent="0.3">
      <c r="A630" s="11" t="s">
        <v>7763</v>
      </c>
      <c r="B630" t="s">
        <v>7111</v>
      </c>
      <c r="C630" t="s">
        <v>7923</v>
      </c>
      <c r="D630">
        <v>17</v>
      </c>
      <c r="E630" t="s">
        <v>7094</v>
      </c>
      <c r="F630" t="s">
        <v>7095</v>
      </c>
      <c r="G630" t="s">
        <v>7102</v>
      </c>
      <c r="H630">
        <v>2</v>
      </c>
      <c r="I630">
        <v>2</v>
      </c>
      <c r="J630" t="s">
        <v>7103</v>
      </c>
      <c r="K630" t="s">
        <v>7097</v>
      </c>
      <c r="L630" t="s">
        <v>7107</v>
      </c>
      <c r="M630" t="s">
        <v>7100</v>
      </c>
      <c r="N630">
        <v>1</v>
      </c>
      <c r="O630">
        <v>3</v>
      </c>
      <c r="P630">
        <v>0</v>
      </c>
      <c r="Q630" t="s">
        <v>401</v>
      </c>
      <c r="R630" t="s">
        <v>401</v>
      </c>
      <c r="S630" t="s">
        <v>401</v>
      </c>
      <c r="T630" t="s">
        <v>7101</v>
      </c>
      <c r="U630" t="s">
        <v>7101</v>
      </c>
      <c r="V630" t="s">
        <v>7101</v>
      </c>
      <c r="W630" t="s">
        <v>401</v>
      </c>
      <c r="X630" t="s">
        <v>7101</v>
      </c>
      <c r="Y630">
        <v>3</v>
      </c>
      <c r="Z630">
        <v>4</v>
      </c>
      <c r="AA630">
        <v>3</v>
      </c>
      <c r="AB630">
        <v>1</v>
      </c>
      <c r="AC630">
        <v>1</v>
      </c>
      <c r="AD630">
        <v>3</v>
      </c>
      <c r="AE630">
        <v>8</v>
      </c>
      <c r="AF630">
        <v>10</v>
      </c>
      <c r="AG630">
        <v>11</v>
      </c>
      <c r="AH630">
        <v>12</v>
      </c>
    </row>
    <row r="631" spans="1:34" x14ac:dyDescent="0.3">
      <c r="A631" s="11" t="s">
        <v>7764</v>
      </c>
      <c r="B631" t="s">
        <v>7111</v>
      </c>
      <c r="C631" t="s">
        <v>7924</v>
      </c>
      <c r="D631">
        <v>17</v>
      </c>
      <c r="E631" t="s">
        <v>7110</v>
      </c>
      <c r="F631" t="s">
        <v>7095</v>
      </c>
      <c r="G631" t="s">
        <v>7102</v>
      </c>
      <c r="H631">
        <v>1</v>
      </c>
      <c r="I631">
        <v>2</v>
      </c>
      <c r="J631" t="s">
        <v>7103</v>
      </c>
      <c r="K631" t="s">
        <v>7103</v>
      </c>
      <c r="L631" t="s">
        <v>7099</v>
      </c>
      <c r="M631" t="s">
        <v>7100</v>
      </c>
      <c r="N631">
        <v>1</v>
      </c>
      <c r="O631">
        <v>1</v>
      </c>
      <c r="P631">
        <v>0</v>
      </c>
      <c r="Q631" t="s">
        <v>401</v>
      </c>
      <c r="R631" t="s">
        <v>401</v>
      </c>
      <c r="S631" t="s">
        <v>401</v>
      </c>
      <c r="T631" t="s">
        <v>7101</v>
      </c>
      <c r="U631" t="s">
        <v>7101</v>
      </c>
      <c r="V631" t="s">
        <v>7101</v>
      </c>
      <c r="W631" t="s">
        <v>7101</v>
      </c>
      <c r="X631" t="s">
        <v>401</v>
      </c>
      <c r="Y631">
        <v>3</v>
      </c>
      <c r="Z631">
        <v>5</v>
      </c>
      <c r="AA631">
        <v>5</v>
      </c>
      <c r="AB631">
        <v>1</v>
      </c>
      <c r="AC631">
        <v>3</v>
      </c>
      <c r="AD631">
        <v>1</v>
      </c>
      <c r="AE631">
        <v>4</v>
      </c>
      <c r="AF631">
        <v>7</v>
      </c>
      <c r="AG631">
        <v>8</v>
      </c>
      <c r="AH631">
        <v>9</v>
      </c>
    </row>
    <row r="632" spans="1:34" x14ac:dyDescent="0.3">
      <c r="A632" s="11" t="s">
        <v>7765</v>
      </c>
      <c r="B632" t="s">
        <v>7111</v>
      </c>
      <c r="C632" t="s">
        <v>7923</v>
      </c>
      <c r="D632">
        <v>18</v>
      </c>
      <c r="E632" t="s">
        <v>7110</v>
      </c>
      <c r="F632" t="s">
        <v>7105</v>
      </c>
      <c r="G632" t="s">
        <v>7102</v>
      </c>
      <c r="H632">
        <v>4</v>
      </c>
      <c r="I632">
        <v>4</v>
      </c>
      <c r="J632" t="s">
        <v>7103</v>
      </c>
      <c r="K632" t="s">
        <v>7103</v>
      </c>
      <c r="L632" t="s">
        <v>7109</v>
      </c>
      <c r="M632" t="s">
        <v>7100</v>
      </c>
      <c r="N632">
        <v>2</v>
      </c>
      <c r="O632">
        <v>3</v>
      </c>
      <c r="P632">
        <v>0</v>
      </c>
      <c r="Q632" t="s">
        <v>401</v>
      </c>
      <c r="R632" t="s">
        <v>401</v>
      </c>
      <c r="S632" t="s">
        <v>401</v>
      </c>
      <c r="T632" t="s">
        <v>401</v>
      </c>
      <c r="U632" t="s">
        <v>7101</v>
      </c>
      <c r="V632" t="s">
        <v>7101</v>
      </c>
      <c r="W632" t="s">
        <v>7101</v>
      </c>
      <c r="X632" t="s">
        <v>401</v>
      </c>
      <c r="Y632">
        <v>5</v>
      </c>
      <c r="Z632">
        <v>4</v>
      </c>
      <c r="AA632">
        <v>4</v>
      </c>
      <c r="AB632">
        <v>1</v>
      </c>
      <c r="AC632">
        <v>1</v>
      </c>
      <c r="AD632">
        <v>1</v>
      </c>
      <c r="AE632">
        <v>0</v>
      </c>
      <c r="AF632">
        <v>15</v>
      </c>
      <c r="AG632">
        <v>17</v>
      </c>
      <c r="AH632">
        <v>17</v>
      </c>
    </row>
    <row r="633" spans="1:34" x14ac:dyDescent="0.3">
      <c r="A633" s="11" t="s">
        <v>7766</v>
      </c>
      <c r="B633" t="s">
        <v>7111</v>
      </c>
      <c r="C633" t="s">
        <v>7924</v>
      </c>
      <c r="D633">
        <v>18</v>
      </c>
      <c r="E633" t="s">
        <v>7110</v>
      </c>
      <c r="F633" t="s">
        <v>7095</v>
      </c>
      <c r="G633" t="s">
        <v>7102</v>
      </c>
      <c r="H633">
        <v>1</v>
      </c>
      <c r="I633">
        <v>1</v>
      </c>
      <c r="J633" t="s">
        <v>7103</v>
      </c>
      <c r="K633" t="s">
        <v>7103</v>
      </c>
      <c r="L633" t="s">
        <v>7107</v>
      </c>
      <c r="M633" t="s">
        <v>7100</v>
      </c>
      <c r="N633">
        <v>4</v>
      </c>
      <c r="O633">
        <v>3</v>
      </c>
      <c r="P633">
        <v>0</v>
      </c>
      <c r="Q633" t="s">
        <v>401</v>
      </c>
      <c r="R633" t="s">
        <v>401</v>
      </c>
      <c r="S633" t="s">
        <v>401</v>
      </c>
      <c r="T633" t="s">
        <v>401</v>
      </c>
      <c r="U633" t="s">
        <v>7101</v>
      </c>
      <c r="V633" t="s">
        <v>7101</v>
      </c>
      <c r="W633" t="s">
        <v>7101</v>
      </c>
      <c r="X633" t="s">
        <v>401</v>
      </c>
      <c r="Y633">
        <v>4</v>
      </c>
      <c r="Z633">
        <v>3</v>
      </c>
      <c r="AA633">
        <v>2</v>
      </c>
      <c r="AB633">
        <v>1</v>
      </c>
      <c r="AC633">
        <v>2</v>
      </c>
      <c r="AD633">
        <v>4</v>
      </c>
      <c r="AE633">
        <v>4</v>
      </c>
      <c r="AF633">
        <v>10</v>
      </c>
      <c r="AG633">
        <v>11</v>
      </c>
      <c r="AH633">
        <v>12</v>
      </c>
    </row>
    <row r="634" spans="1:34" x14ac:dyDescent="0.3">
      <c r="A634" s="11" t="s">
        <v>7767</v>
      </c>
      <c r="B634" t="s">
        <v>7111</v>
      </c>
      <c r="C634" t="s">
        <v>7923</v>
      </c>
      <c r="D634">
        <v>19</v>
      </c>
      <c r="E634" t="s">
        <v>7110</v>
      </c>
      <c r="F634" t="s">
        <v>7095</v>
      </c>
      <c r="G634" t="s">
        <v>7102</v>
      </c>
      <c r="H634">
        <v>1</v>
      </c>
      <c r="I634">
        <v>1</v>
      </c>
      <c r="J634" t="s">
        <v>7097</v>
      </c>
      <c r="K634" t="s">
        <v>7103</v>
      </c>
      <c r="L634" t="s">
        <v>7099</v>
      </c>
      <c r="M634" t="s">
        <v>7103</v>
      </c>
      <c r="N634">
        <v>2</v>
      </c>
      <c r="O634">
        <v>2</v>
      </c>
      <c r="P634">
        <v>1</v>
      </c>
      <c r="Q634" t="s">
        <v>401</v>
      </c>
      <c r="R634" t="s">
        <v>7101</v>
      </c>
      <c r="S634" t="s">
        <v>401</v>
      </c>
      <c r="T634" t="s">
        <v>401</v>
      </c>
      <c r="U634" t="s">
        <v>7101</v>
      </c>
      <c r="V634" t="s">
        <v>7101</v>
      </c>
      <c r="W634" t="s">
        <v>7101</v>
      </c>
      <c r="X634" t="s">
        <v>7101</v>
      </c>
      <c r="Y634">
        <v>4</v>
      </c>
      <c r="Z634">
        <v>3</v>
      </c>
      <c r="AA634">
        <v>3</v>
      </c>
      <c r="AB634">
        <v>1</v>
      </c>
      <c r="AC634">
        <v>1</v>
      </c>
      <c r="AD634">
        <v>3</v>
      </c>
      <c r="AE634">
        <v>4</v>
      </c>
      <c r="AF634">
        <v>7</v>
      </c>
      <c r="AG634">
        <v>8</v>
      </c>
      <c r="AH634">
        <v>9</v>
      </c>
    </row>
    <row r="635" spans="1:34" x14ac:dyDescent="0.3">
      <c r="A635" s="11" t="s">
        <v>7768</v>
      </c>
      <c r="B635" t="s">
        <v>7111</v>
      </c>
      <c r="C635" t="s">
        <v>7924</v>
      </c>
      <c r="D635">
        <v>18</v>
      </c>
      <c r="E635" t="s">
        <v>7110</v>
      </c>
      <c r="F635" t="s">
        <v>7105</v>
      </c>
      <c r="G635" t="s">
        <v>7102</v>
      </c>
      <c r="H635">
        <v>4</v>
      </c>
      <c r="I635">
        <v>4</v>
      </c>
      <c r="J635" t="s">
        <v>7098</v>
      </c>
      <c r="K635" t="s">
        <v>7106</v>
      </c>
      <c r="L635" t="s">
        <v>7099</v>
      </c>
      <c r="M635" t="s">
        <v>7100</v>
      </c>
      <c r="N635">
        <v>1</v>
      </c>
      <c r="O635">
        <v>2</v>
      </c>
      <c r="P635">
        <v>0</v>
      </c>
      <c r="Q635" t="s">
        <v>401</v>
      </c>
      <c r="R635" t="s">
        <v>401</v>
      </c>
      <c r="S635" t="s">
        <v>401</v>
      </c>
      <c r="T635" t="s">
        <v>7101</v>
      </c>
      <c r="U635" t="s">
        <v>7101</v>
      </c>
      <c r="V635" t="s">
        <v>7101</v>
      </c>
      <c r="W635" t="s">
        <v>7101</v>
      </c>
      <c r="X635" t="s">
        <v>401</v>
      </c>
      <c r="Y635">
        <v>5</v>
      </c>
      <c r="Z635">
        <v>4</v>
      </c>
      <c r="AA635">
        <v>3</v>
      </c>
      <c r="AB635">
        <v>3</v>
      </c>
      <c r="AC635">
        <v>4</v>
      </c>
      <c r="AD635">
        <v>2</v>
      </c>
      <c r="AE635">
        <v>1</v>
      </c>
      <c r="AF635">
        <v>13</v>
      </c>
      <c r="AG635">
        <v>14</v>
      </c>
      <c r="AH635">
        <v>14</v>
      </c>
    </row>
    <row r="636" spans="1:34" x14ac:dyDescent="0.3">
      <c r="A636" s="11" t="s">
        <v>7769</v>
      </c>
      <c r="B636" t="s">
        <v>7111</v>
      </c>
      <c r="C636" t="s">
        <v>7923</v>
      </c>
      <c r="D636">
        <v>18</v>
      </c>
      <c r="E636" t="s">
        <v>7094</v>
      </c>
      <c r="F636" t="s">
        <v>7095</v>
      </c>
      <c r="G636" t="s">
        <v>7102</v>
      </c>
      <c r="H636">
        <v>3</v>
      </c>
      <c r="I636">
        <v>3</v>
      </c>
      <c r="J636" t="s">
        <v>7103</v>
      </c>
      <c r="K636" t="s">
        <v>7103</v>
      </c>
      <c r="L636" t="s">
        <v>7107</v>
      </c>
      <c r="M636" t="s">
        <v>7100</v>
      </c>
      <c r="N636">
        <v>1</v>
      </c>
      <c r="O636">
        <v>2</v>
      </c>
      <c r="P636">
        <v>0</v>
      </c>
      <c r="Q636" t="s">
        <v>401</v>
      </c>
      <c r="R636" t="s">
        <v>401</v>
      </c>
      <c r="S636" t="s">
        <v>401</v>
      </c>
      <c r="T636" t="s">
        <v>401</v>
      </c>
      <c r="U636" t="s">
        <v>7101</v>
      </c>
      <c r="V636" t="s">
        <v>7101</v>
      </c>
      <c r="W636" t="s">
        <v>7101</v>
      </c>
      <c r="X636" t="s">
        <v>7101</v>
      </c>
      <c r="Y636">
        <v>4</v>
      </c>
      <c r="Z636">
        <v>1</v>
      </c>
      <c r="AA636">
        <v>3</v>
      </c>
      <c r="AB636">
        <v>1</v>
      </c>
      <c r="AC636">
        <v>2</v>
      </c>
      <c r="AD636">
        <v>1</v>
      </c>
      <c r="AE636">
        <v>1</v>
      </c>
      <c r="AF636">
        <v>16</v>
      </c>
      <c r="AG636">
        <v>16</v>
      </c>
      <c r="AH636">
        <v>16</v>
      </c>
    </row>
    <row r="637" spans="1:34" x14ac:dyDescent="0.3">
      <c r="A637" s="11" t="s">
        <v>7770</v>
      </c>
      <c r="B637" t="s">
        <v>7111</v>
      </c>
      <c r="C637" t="s">
        <v>7924</v>
      </c>
      <c r="D637">
        <v>17</v>
      </c>
      <c r="E637" t="s">
        <v>7110</v>
      </c>
      <c r="F637" t="s">
        <v>7095</v>
      </c>
      <c r="G637" t="s">
        <v>7102</v>
      </c>
      <c r="H637">
        <v>3</v>
      </c>
      <c r="I637">
        <v>1</v>
      </c>
      <c r="J637" t="s">
        <v>7097</v>
      </c>
      <c r="K637" t="s">
        <v>7103</v>
      </c>
      <c r="L637" t="s">
        <v>7109</v>
      </c>
      <c r="M637" t="s">
        <v>7100</v>
      </c>
      <c r="N637">
        <v>1</v>
      </c>
      <c r="O637">
        <v>2</v>
      </c>
      <c r="P637">
        <v>0</v>
      </c>
      <c r="Q637" t="s">
        <v>401</v>
      </c>
      <c r="R637" t="s">
        <v>7101</v>
      </c>
      <c r="S637" t="s">
        <v>401</v>
      </c>
      <c r="T637" t="s">
        <v>7101</v>
      </c>
      <c r="U637" t="s">
        <v>401</v>
      </c>
      <c r="V637" t="s">
        <v>7101</v>
      </c>
      <c r="W637" t="s">
        <v>7101</v>
      </c>
      <c r="X637" t="s">
        <v>401</v>
      </c>
      <c r="Y637">
        <v>4</v>
      </c>
      <c r="Z637">
        <v>5</v>
      </c>
      <c r="AA637">
        <v>4</v>
      </c>
      <c r="AB637">
        <v>2</v>
      </c>
      <c r="AC637">
        <v>3</v>
      </c>
      <c r="AD637">
        <v>1</v>
      </c>
      <c r="AE637">
        <v>10</v>
      </c>
      <c r="AF637">
        <v>8</v>
      </c>
      <c r="AG637">
        <v>9</v>
      </c>
      <c r="AH637">
        <v>9</v>
      </c>
    </row>
    <row r="638" spans="1:34" x14ac:dyDescent="0.3">
      <c r="A638" s="11" t="s">
        <v>7771</v>
      </c>
      <c r="B638" t="s">
        <v>7111</v>
      </c>
      <c r="C638" t="s">
        <v>7923</v>
      </c>
      <c r="D638">
        <v>18</v>
      </c>
      <c r="E638" t="s">
        <v>7094</v>
      </c>
      <c r="F638" t="s">
        <v>7095</v>
      </c>
      <c r="G638" t="s">
        <v>7102</v>
      </c>
      <c r="H638">
        <v>4</v>
      </c>
      <c r="I638">
        <v>4</v>
      </c>
      <c r="J638" t="s">
        <v>7098</v>
      </c>
      <c r="K638" t="s">
        <v>7098</v>
      </c>
      <c r="L638" t="s">
        <v>7107</v>
      </c>
      <c r="M638" t="s">
        <v>7104</v>
      </c>
      <c r="N638">
        <v>1</v>
      </c>
      <c r="O638">
        <v>2</v>
      </c>
      <c r="P638">
        <v>0</v>
      </c>
      <c r="Q638" t="s">
        <v>401</v>
      </c>
      <c r="R638" t="s">
        <v>401</v>
      </c>
      <c r="S638" t="s">
        <v>401</v>
      </c>
      <c r="T638" t="s">
        <v>7101</v>
      </c>
      <c r="U638" t="s">
        <v>401</v>
      </c>
      <c r="V638" t="s">
        <v>7101</v>
      </c>
      <c r="W638" t="s">
        <v>7101</v>
      </c>
      <c r="X638" t="s">
        <v>401</v>
      </c>
      <c r="Y638">
        <v>3</v>
      </c>
      <c r="Z638">
        <v>2</v>
      </c>
      <c r="AA638">
        <v>4</v>
      </c>
      <c r="AB638">
        <v>1</v>
      </c>
      <c r="AC638">
        <v>4</v>
      </c>
      <c r="AD638">
        <v>2</v>
      </c>
      <c r="AE638">
        <v>4</v>
      </c>
      <c r="AF638">
        <v>17</v>
      </c>
      <c r="AG638">
        <v>18</v>
      </c>
      <c r="AH638">
        <v>19</v>
      </c>
    </row>
    <row r="639" spans="1:34" x14ac:dyDescent="0.3">
      <c r="A639" s="11" t="s">
        <v>7772</v>
      </c>
      <c r="B639" t="s">
        <v>7111</v>
      </c>
      <c r="C639" t="s">
        <v>7924</v>
      </c>
      <c r="D639">
        <v>18</v>
      </c>
      <c r="E639" t="s">
        <v>7110</v>
      </c>
      <c r="F639" t="s">
        <v>7095</v>
      </c>
      <c r="G639" t="s">
        <v>7102</v>
      </c>
      <c r="H639">
        <v>2</v>
      </c>
      <c r="I639">
        <v>1</v>
      </c>
      <c r="J639" t="s">
        <v>7103</v>
      </c>
      <c r="K639" t="s">
        <v>7103</v>
      </c>
      <c r="L639" t="s">
        <v>7103</v>
      </c>
      <c r="M639" t="s">
        <v>7100</v>
      </c>
      <c r="N639">
        <v>2</v>
      </c>
      <c r="O639">
        <v>1</v>
      </c>
      <c r="P639">
        <v>0</v>
      </c>
      <c r="Q639" t="s">
        <v>401</v>
      </c>
      <c r="R639" t="s">
        <v>401</v>
      </c>
      <c r="S639" t="s">
        <v>401</v>
      </c>
      <c r="T639" t="s">
        <v>7101</v>
      </c>
      <c r="U639" t="s">
        <v>401</v>
      </c>
      <c r="V639" t="s">
        <v>7101</v>
      </c>
      <c r="W639" t="s">
        <v>7101</v>
      </c>
      <c r="X639" t="s">
        <v>7101</v>
      </c>
      <c r="Y639">
        <v>4</v>
      </c>
      <c r="Z639">
        <v>4</v>
      </c>
      <c r="AA639">
        <v>3</v>
      </c>
      <c r="AB639">
        <v>1</v>
      </c>
      <c r="AC639">
        <v>3</v>
      </c>
      <c r="AD639">
        <v>5</v>
      </c>
      <c r="AE639">
        <v>0</v>
      </c>
      <c r="AF639">
        <v>7</v>
      </c>
      <c r="AG639">
        <v>7</v>
      </c>
      <c r="AH639">
        <v>0</v>
      </c>
    </row>
    <row r="640" spans="1:34" x14ac:dyDescent="0.3">
      <c r="A640" s="11" t="s">
        <v>7773</v>
      </c>
      <c r="B640" t="s">
        <v>7111</v>
      </c>
      <c r="C640" t="s">
        <v>7923</v>
      </c>
      <c r="D640">
        <v>17</v>
      </c>
      <c r="E640" t="s">
        <v>7094</v>
      </c>
      <c r="F640" t="s">
        <v>7095</v>
      </c>
      <c r="G640" t="s">
        <v>7102</v>
      </c>
      <c r="H640">
        <v>2</v>
      </c>
      <c r="I640">
        <v>3</v>
      </c>
      <c r="J640" t="s">
        <v>7103</v>
      </c>
      <c r="K640" t="s">
        <v>7106</v>
      </c>
      <c r="L640" t="s">
        <v>7107</v>
      </c>
      <c r="M640" t="s">
        <v>7104</v>
      </c>
      <c r="N640">
        <v>2</v>
      </c>
      <c r="O640">
        <v>2</v>
      </c>
      <c r="P640">
        <v>0</v>
      </c>
      <c r="Q640" t="s">
        <v>401</v>
      </c>
      <c r="R640" t="s">
        <v>401</v>
      </c>
      <c r="S640" t="s">
        <v>401</v>
      </c>
      <c r="T640" t="s">
        <v>7101</v>
      </c>
      <c r="U640" t="s">
        <v>7101</v>
      </c>
      <c r="V640" t="s">
        <v>7101</v>
      </c>
      <c r="W640" t="s">
        <v>7101</v>
      </c>
      <c r="X640" t="s">
        <v>401</v>
      </c>
      <c r="Y640">
        <v>4</v>
      </c>
      <c r="Z640">
        <v>4</v>
      </c>
      <c r="AA640">
        <v>3</v>
      </c>
      <c r="AB640">
        <v>1</v>
      </c>
      <c r="AC640">
        <v>1</v>
      </c>
      <c r="AD640">
        <v>3</v>
      </c>
      <c r="AE640">
        <v>4</v>
      </c>
      <c r="AF640">
        <v>14</v>
      </c>
      <c r="AG640">
        <v>15</v>
      </c>
      <c r="AH640">
        <v>16</v>
      </c>
    </row>
    <row r="641" spans="1:34" x14ac:dyDescent="0.3">
      <c r="A641" s="11" t="s">
        <v>7774</v>
      </c>
      <c r="B641" t="s">
        <v>7111</v>
      </c>
      <c r="C641" t="s">
        <v>7924</v>
      </c>
      <c r="D641">
        <v>19</v>
      </c>
      <c r="E641" t="s">
        <v>7110</v>
      </c>
      <c r="F641" t="s">
        <v>7095</v>
      </c>
      <c r="G641" t="s">
        <v>7102</v>
      </c>
      <c r="H641">
        <v>1</v>
      </c>
      <c r="I641">
        <v>1</v>
      </c>
      <c r="J641" t="s">
        <v>7103</v>
      </c>
      <c r="K641" t="s">
        <v>7106</v>
      </c>
      <c r="L641" t="s">
        <v>7103</v>
      </c>
      <c r="M641" t="s">
        <v>7100</v>
      </c>
      <c r="N641">
        <v>2</v>
      </c>
      <c r="O641">
        <v>1</v>
      </c>
      <c r="P641">
        <v>1</v>
      </c>
      <c r="Q641" t="s">
        <v>401</v>
      </c>
      <c r="R641" t="s">
        <v>401</v>
      </c>
      <c r="S641" t="s">
        <v>401</v>
      </c>
      <c r="T641" t="s">
        <v>401</v>
      </c>
      <c r="U641" t="s">
        <v>7101</v>
      </c>
      <c r="V641" t="s">
        <v>7101</v>
      </c>
      <c r="W641" t="s">
        <v>401</v>
      </c>
      <c r="X641" t="s">
        <v>401</v>
      </c>
      <c r="Y641">
        <v>4</v>
      </c>
      <c r="Z641">
        <v>3</v>
      </c>
      <c r="AA641">
        <v>2</v>
      </c>
      <c r="AB641">
        <v>1</v>
      </c>
      <c r="AC641">
        <v>3</v>
      </c>
      <c r="AD641">
        <v>5</v>
      </c>
      <c r="AE641">
        <v>0</v>
      </c>
      <c r="AF641">
        <v>5</v>
      </c>
      <c r="AG641">
        <v>8</v>
      </c>
      <c r="AH641">
        <v>0</v>
      </c>
    </row>
    <row r="642" spans="1:34" x14ac:dyDescent="0.3">
      <c r="A642" s="11" t="s">
        <v>7775</v>
      </c>
      <c r="B642" t="s">
        <v>7111</v>
      </c>
      <c r="C642" t="s">
        <v>7923</v>
      </c>
      <c r="D642">
        <v>18</v>
      </c>
      <c r="E642" t="s">
        <v>7110</v>
      </c>
      <c r="F642" t="s">
        <v>7095</v>
      </c>
      <c r="G642" t="s">
        <v>7102</v>
      </c>
      <c r="H642">
        <v>4</v>
      </c>
      <c r="I642">
        <v>2</v>
      </c>
      <c r="J642" t="s">
        <v>7103</v>
      </c>
      <c r="K642" t="s">
        <v>7103</v>
      </c>
      <c r="L642" t="s">
        <v>7107</v>
      </c>
      <c r="M642" t="s">
        <v>7104</v>
      </c>
      <c r="N642">
        <v>2</v>
      </c>
      <c r="O642">
        <v>1</v>
      </c>
      <c r="P642">
        <v>1</v>
      </c>
      <c r="Q642" t="s">
        <v>401</v>
      </c>
      <c r="R642" t="s">
        <v>401</v>
      </c>
      <c r="S642" t="s">
        <v>7101</v>
      </c>
      <c r="T642" t="s">
        <v>401</v>
      </c>
      <c r="U642" t="s">
        <v>7101</v>
      </c>
      <c r="V642" t="s">
        <v>7101</v>
      </c>
      <c r="W642" t="s">
        <v>401</v>
      </c>
      <c r="X642" t="s">
        <v>401</v>
      </c>
      <c r="Y642">
        <v>5</v>
      </c>
      <c r="Z642">
        <v>4</v>
      </c>
      <c r="AA642">
        <v>3</v>
      </c>
      <c r="AB642">
        <v>4</v>
      </c>
      <c r="AC642">
        <v>3</v>
      </c>
      <c r="AD642">
        <v>3</v>
      </c>
      <c r="AE642">
        <v>0</v>
      </c>
      <c r="AF642">
        <v>7</v>
      </c>
      <c r="AG642">
        <v>7</v>
      </c>
      <c r="AH642">
        <v>0</v>
      </c>
    </row>
    <row r="643" spans="1:34" x14ac:dyDescent="0.3">
      <c r="A643" s="11" t="s">
        <v>7776</v>
      </c>
      <c r="B643" t="s">
        <v>7111</v>
      </c>
      <c r="C643" t="s">
        <v>7924</v>
      </c>
      <c r="D643">
        <v>18</v>
      </c>
      <c r="E643" t="s">
        <v>7110</v>
      </c>
      <c r="F643" t="s">
        <v>7095</v>
      </c>
      <c r="G643" t="s">
        <v>7102</v>
      </c>
      <c r="H643">
        <v>2</v>
      </c>
      <c r="I643">
        <v>2</v>
      </c>
      <c r="J643" t="s">
        <v>7097</v>
      </c>
      <c r="K643" t="s">
        <v>7103</v>
      </c>
      <c r="L643" t="s">
        <v>7103</v>
      </c>
      <c r="M643" t="s">
        <v>7100</v>
      </c>
      <c r="N643">
        <v>2</v>
      </c>
      <c r="O643">
        <v>3</v>
      </c>
      <c r="P643">
        <v>0</v>
      </c>
      <c r="Q643" t="s">
        <v>401</v>
      </c>
      <c r="R643" t="s">
        <v>401</v>
      </c>
      <c r="S643" t="s">
        <v>401</v>
      </c>
      <c r="T643" t="s">
        <v>401</v>
      </c>
      <c r="U643" t="s">
        <v>7101</v>
      </c>
      <c r="V643" t="s">
        <v>7101</v>
      </c>
      <c r="W643" t="s">
        <v>401</v>
      </c>
      <c r="X643" t="s">
        <v>401</v>
      </c>
      <c r="Y643">
        <v>5</v>
      </c>
      <c r="Z643">
        <v>3</v>
      </c>
      <c r="AA643">
        <v>3</v>
      </c>
      <c r="AB643">
        <v>1</v>
      </c>
      <c r="AC643">
        <v>3</v>
      </c>
      <c r="AD643">
        <v>4</v>
      </c>
      <c r="AE643">
        <v>0</v>
      </c>
      <c r="AF643">
        <v>14</v>
      </c>
      <c r="AG643">
        <v>17</v>
      </c>
      <c r="AH643">
        <v>15</v>
      </c>
    </row>
    <row r="644" spans="1:34" x14ac:dyDescent="0.3">
      <c r="A644" s="11" t="s">
        <v>7777</v>
      </c>
      <c r="B644" t="s">
        <v>7111</v>
      </c>
      <c r="C644" t="s">
        <v>7923</v>
      </c>
      <c r="D644">
        <v>17</v>
      </c>
      <c r="E644" t="s">
        <v>7094</v>
      </c>
      <c r="F644" t="s">
        <v>7095</v>
      </c>
      <c r="G644" t="s">
        <v>7102</v>
      </c>
      <c r="H644">
        <v>4</v>
      </c>
      <c r="I644">
        <v>3</v>
      </c>
      <c r="J644" t="s">
        <v>7098</v>
      </c>
      <c r="K644" t="s">
        <v>7103</v>
      </c>
      <c r="L644" t="s">
        <v>7103</v>
      </c>
      <c r="M644" t="s">
        <v>7100</v>
      </c>
      <c r="N644">
        <v>2</v>
      </c>
      <c r="O644">
        <v>2</v>
      </c>
      <c r="P644">
        <v>0</v>
      </c>
      <c r="Q644" t="s">
        <v>401</v>
      </c>
      <c r="R644" t="s">
        <v>401</v>
      </c>
      <c r="S644" t="s">
        <v>401</v>
      </c>
      <c r="T644" t="s">
        <v>401</v>
      </c>
      <c r="U644" t="s">
        <v>7101</v>
      </c>
      <c r="V644" t="s">
        <v>7101</v>
      </c>
      <c r="W644" t="s">
        <v>7101</v>
      </c>
      <c r="X644" t="s">
        <v>401</v>
      </c>
      <c r="Y644">
        <v>5</v>
      </c>
      <c r="Z644">
        <v>5</v>
      </c>
      <c r="AA644">
        <v>4</v>
      </c>
      <c r="AB644">
        <v>1</v>
      </c>
      <c r="AC644">
        <v>1</v>
      </c>
      <c r="AD644">
        <v>1</v>
      </c>
      <c r="AE644">
        <v>0</v>
      </c>
      <c r="AF644">
        <v>6</v>
      </c>
      <c r="AG644">
        <v>9</v>
      </c>
      <c r="AH644">
        <v>11</v>
      </c>
    </row>
    <row r="645" spans="1:34" x14ac:dyDescent="0.3">
      <c r="A645" s="11" t="s">
        <v>7778</v>
      </c>
      <c r="B645" t="s">
        <v>7111</v>
      </c>
      <c r="C645" t="s">
        <v>7924</v>
      </c>
      <c r="D645">
        <v>18</v>
      </c>
      <c r="E645" t="s">
        <v>7110</v>
      </c>
      <c r="F645" t="s">
        <v>7095</v>
      </c>
      <c r="G645" t="s">
        <v>7102</v>
      </c>
      <c r="H645">
        <v>4</v>
      </c>
      <c r="I645">
        <v>4</v>
      </c>
      <c r="J645" t="s">
        <v>7098</v>
      </c>
      <c r="K645" t="s">
        <v>7097</v>
      </c>
      <c r="L645" t="s">
        <v>7109</v>
      </c>
      <c r="M645" t="s">
        <v>7100</v>
      </c>
      <c r="N645">
        <v>3</v>
      </c>
      <c r="O645">
        <v>1</v>
      </c>
      <c r="P645">
        <v>0</v>
      </c>
      <c r="Q645" t="s">
        <v>401</v>
      </c>
      <c r="R645" t="s">
        <v>7101</v>
      </c>
      <c r="S645" t="s">
        <v>401</v>
      </c>
      <c r="T645" t="s">
        <v>7101</v>
      </c>
      <c r="U645" t="s">
        <v>7101</v>
      </c>
      <c r="V645" t="s">
        <v>7101</v>
      </c>
      <c r="W645" t="s">
        <v>7101</v>
      </c>
      <c r="X645" t="s">
        <v>7101</v>
      </c>
      <c r="Y645">
        <v>4</v>
      </c>
      <c r="Z645">
        <v>4</v>
      </c>
      <c r="AA645">
        <v>3</v>
      </c>
      <c r="AB645">
        <v>2</v>
      </c>
      <c r="AC645">
        <v>2</v>
      </c>
      <c r="AD645">
        <v>5</v>
      </c>
      <c r="AE645">
        <v>4</v>
      </c>
      <c r="AF645">
        <v>7</v>
      </c>
      <c r="AG645">
        <v>9</v>
      </c>
      <c r="AH645">
        <v>10</v>
      </c>
    </row>
    <row r="646" spans="1:34" x14ac:dyDescent="0.3">
      <c r="A646" s="11" t="s">
        <v>7779</v>
      </c>
      <c r="B646" t="s">
        <v>7111</v>
      </c>
      <c r="C646" t="s">
        <v>7923</v>
      </c>
      <c r="D646">
        <v>19</v>
      </c>
      <c r="E646" t="s">
        <v>7110</v>
      </c>
      <c r="F646" t="s">
        <v>7095</v>
      </c>
      <c r="G646" t="s">
        <v>7102</v>
      </c>
      <c r="H646">
        <v>2</v>
      </c>
      <c r="I646">
        <v>3</v>
      </c>
      <c r="J646" t="s">
        <v>7106</v>
      </c>
      <c r="K646" t="s">
        <v>7103</v>
      </c>
      <c r="L646" t="s">
        <v>7099</v>
      </c>
      <c r="M646" t="s">
        <v>7100</v>
      </c>
      <c r="N646">
        <v>1</v>
      </c>
      <c r="O646">
        <v>3</v>
      </c>
      <c r="P646">
        <v>1</v>
      </c>
      <c r="Q646" t="s">
        <v>401</v>
      </c>
      <c r="R646" t="s">
        <v>401</v>
      </c>
      <c r="S646" t="s">
        <v>401</v>
      </c>
      <c r="T646" t="s">
        <v>7101</v>
      </c>
      <c r="U646" t="s">
        <v>401</v>
      </c>
      <c r="V646" t="s">
        <v>7101</v>
      </c>
      <c r="W646" t="s">
        <v>7101</v>
      </c>
      <c r="X646" t="s">
        <v>401</v>
      </c>
      <c r="Y646">
        <v>5</v>
      </c>
      <c r="Z646">
        <v>4</v>
      </c>
      <c r="AA646">
        <v>2</v>
      </c>
      <c r="AB646">
        <v>1</v>
      </c>
      <c r="AC646">
        <v>2</v>
      </c>
      <c r="AD646">
        <v>5</v>
      </c>
      <c r="AE646">
        <v>4</v>
      </c>
      <c r="AF646">
        <v>10</v>
      </c>
      <c r="AG646">
        <v>11</v>
      </c>
      <c r="AH646">
        <v>10</v>
      </c>
    </row>
    <row r="647" spans="1:34" x14ac:dyDescent="0.3">
      <c r="A647" s="11" t="s">
        <v>7780</v>
      </c>
      <c r="B647" t="s">
        <v>7111</v>
      </c>
      <c r="C647" t="s">
        <v>7924</v>
      </c>
      <c r="D647">
        <v>18</v>
      </c>
      <c r="E647" t="s">
        <v>7094</v>
      </c>
      <c r="F647" t="s">
        <v>7105</v>
      </c>
      <c r="G647" t="s">
        <v>7102</v>
      </c>
      <c r="H647">
        <v>3</v>
      </c>
      <c r="I647">
        <v>1</v>
      </c>
      <c r="J647" t="s">
        <v>7098</v>
      </c>
      <c r="K647" t="s">
        <v>7106</v>
      </c>
      <c r="L647" t="s">
        <v>7099</v>
      </c>
      <c r="M647" t="s">
        <v>7100</v>
      </c>
      <c r="N647">
        <v>1</v>
      </c>
      <c r="O647">
        <v>2</v>
      </c>
      <c r="P647">
        <v>0</v>
      </c>
      <c r="Q647" t="s">
        <v>401</v>
      </c>
      <c r="R647" t="s">
        <v>7101</v>
      </c>
      <c r="S647" t="s">
        <v>401</v>
      </c>
      <c r="T647" t="s">
        <v>401</v>
      </c>
      <c r="U647" t="s">
        <v>7101</v>
      </c>
      <c r="V647" t="s">
        <v>7101</v>
      </c>
      <c r="W647" t="s">
        <v>7101</v>
      </c>
      <c r="X647" t="s">
        <v>401</v>
      </c>
      <c r="Y647">
        <v>4</v>
      </c>
      <c r="Z647">
        <v>3</v>
      </c>
      <c r="AA647">
        <v>4</v>
      </c>
      <c r="AB647">
        <v>1</v>
      </c>
      <c r="AC647">
        <v>1</v>
      </c>
      <c r="AD647">
        <v>1</v>
      </c>
      <c r="AE647">
        <v>4</v>
      </c>
      <c r="AF647">
        <v>15</v>
      </c>
      <c r="AG647">
        <v>15</v>
      </c>
      <c r="AH647">
        <v>16</v>
      </c>
    </row>
    <row r="648" spans="1:34" x14ac:dyDescent="0.3">
      <c r="A648" s="11" t="s">
        <v>7781</v>
      </c>
      <c r="B648" t="s">
        <v>7111</v>
      </c>
      <c r="C648" t="s">
        <v>7923</v>
      </c>
      <c r="D648">
        <v>18</v>
      </c>
      <c r="E648" t="s">
        <v>7094</v>
      </c>
      <c r="F648" t="s">
        <v>7095</v>
      </c>
      <c r="G648" t="s">
        <v>7102</v>
      </c>
      <c r="H648">
        <v>1</v>
      </c>
      <c r="I648">
        <v>1</v>
      </c>
      <c r="J648" t="s">
        <v>7103</v>
      </c>
      <c r="K648" t="s">
        <v>7103</v>
      </c>
      <c r="L648" t="s">
        <v>7099</v>
      </c>
      <c r="M648" t="s">
        <v>7100</v>
      </c>
      <c r="N648">
        <v>2</v>
      </c>
      <c r="O648">
        <v>2</v>
      </c>
      <c r="P648">
        <v>0</v>
      </c>
      <c r="Q648" t="s">
        <v>401</v>
      </c>
      <c r="R648" t="s">
        <v>401</v>
      </c>
      <c r="S648" t="s">
        <v>401</v>
      </c>
      <c r="T648" t="s">
        <v>7101</v>
      </c>
      <c r="U648" t="s">
        <v>7101</v>
      </c>
      <c r="V648" t="s">
        <v>7101</v>
      </c>
      <c r="W648" t="s">
        <v>401</v>
      </c>
      <c r="X648" t="s">
        <v>401</v>
      </c>
      <c r="Y648">
        <v>1</v>
      </c>
      <c r="Z648">
        <v>1</v>
      </c>
      <c r="AA648">
        <v>1</v>
      </c>
      <c r="AB648">
        <v>1</v>
      </c>
      <c r="AC648">
        <v>1</v>
      </c>
      <c r="AD648">
        <v>5</v>
      </c>
      <c r="AE648">
        <v>6</v>
      </c>
      <c r="AF648">
        <v>11</v>
      </c>
      <c r="AG648">
        <v>12</v>
      </c>
      <c r="AH648">
        <v>9</v>
      </c>
    </row>
    <row r="649" spans="1:34" x14ac:dyDescent="0.3">
      <c r="A649" s="11" t="s">
        <v>7782</v>
      </c>
      <c r="B649" t="s">
        <v>7111</v>
      </c>
      <c r="C649" t="s">
        <v>7924</v>
      </c>
      <c r="D649">
        <v>17</v>
      </c>
      <c r="E649" t="s">
        <v>7094</v>
      </c>
      <c r="F649" t="s">
        <v>7105</v>
      </c>
      <c r="G649" t="s">
        <v>7102</v>
      </c>
      <c r="H649">
        <v>3</v>
      </c>
      <c r="I649">
        <v>1</v>
      </c>
      <c r="J649" t="s">
        <v>7106</v>
      </c>
      <c r="K649" t="s">
        <v>7106</v>
      </c>
      <c r="L649" t="s">
        <v>7099</v>
      </c>
      <c r="M649" t="s">
        <v>7100</v>
      </c>
      <c r="N649">
        <v>2</v>
      </c>
      <c r="O649">
        <v>1</v>
      </c>
      <c r="P649">
        <v>0</v>
      </c>
      <c r="Q649" t="s">
        <v>401</v>
      </c>
      <c r="R649" t="s">
        <v>401</v>
      </c>
      <c r="S649" t="s">
        <v>401</v>
      </c>
      <c r="T649" t="s">
        <v>401</v>
      </c>
      <c r="U649" t="s">
        <v>401</v>
      </c>
      <c r="V649" t="s">
        <v>7101</v>
      </c>
      <c r="W649" t="s">
        <v>7101</v>
      </c>
      <c r="X649" t="s">
        <v>401</v>
      </c>
      <c r="Y649">
        <v>2</v>
      </c>
      <c r="Z649">
        <v>4</v>
      </c>
      <c r="AA649">
        <v>5</v>
      </c>
      <c r="AB649">
        <v>3</v>
      </c>
      <c r="AC649">
        <v>4</v>
      </c>
      <c r="AD649">
        <v>2</v>
      </c>
      <c r="AE649">
        <v>6</v>
      </c>
      <c r="AF649">
        <v>10</v>
      </c>
      <c r="AG649">
        <v>10</v>
      </c>
      <c r="AH649">
        <v>10</v>
      </c>
    </row>
    <row r="650" spans="1:34" x14ac:dyDescent="0.3">
      <c r="A650" s="11" t="s">
        <v>7783</v>
      </c>
      <c r="B650" t="s">
        <v>7111</v>
      </c>
      <c r="C650" t="s">
        <v>7923</v>
      </c>
      <c r="D650">
        <v>18</v>
      </c>
      <c r="E650" t="s">
        <v>7110</v>
      </c>
      <c r="F650" t="s">
        <v>7105</v>
      </c>
      <c r="G650" t="s">
        <v>7102</v>
      </c>
      <c r="H650">
        <v>3</v>
      </c>
      <c r="I650">
        <v>2</v>
      </c>
      <c r="J650" t="s">
        <v>7106</v>
      </c>
      <c r="K650" t="s">
        <v>7103</v>
      </c>
      <c r="L650" t="s">
        <v>7099</v>
      </c>
      <c r="M650" t="s">
        <v>7100</v>
      </c>
      <c r="N650">
        <v>3</v>
      </c>
      <c r="O650">
        <v>1</v>
      </c>
      <c r="P650">
        <v>0</v>
      </c>
      <c r="Q650" t="s">
        <v>401</v>
      </c>
      <c r="R650" t="s">
        <v>401</v>
      </c>
      <c r="S650" t="s">
        <v>401</v>
      </c>
      <c r="T650" t="s">
        <v>401</v>
      </c>
      <c r="U650" t="s">
        <v>401</v>
      </c>
      <c r="V650" t="s">
        <v>7101</v>
      </c>
      <c r="W650" t="s">
        <v>7101</v>
      </c>
      <c r="X650" t="s">
        <v>401</v>
      </c>
      <c r="Y650">
        <v>4</v>
      </c>
      <c r="Z650">
        <v>4</v>
      </c>
      <c r="AA650">
        <v>1</v>
      </c>
      <c r="AB650">
        <v>3</v>
      </c>
      <c r="AC650">
        <v>4</v>
      </c>
      <c r="AD650">
        <v>5</v>
      </c>
      <c r="AE650">
        <v>4</v>
      </c>
      <c r="AF650">
        <v>10</v>
      </c>
      <c r="AG650">
        <v>11</v>
      </c>
      <c r="AH650">
        <v>11</v>
      </c>
    </row>
    <row r="654" spans="1:34" x14ac:dyDescent="0.3">
      <c r="D654" t="s">
        <v>7093</v>
      </c>
    </row>
    <row r="655" spans="1:34" x14ac:dyDescent="0.3">
      <c r="D655" t="s">
        <v>7093</v>
      </c>
    </row>
    <row r="656" spans="1:34" x14ac:dyDescent="0.3">
      <c r="D656" t="s">
        <v>7093</v>
      </c>
    </row>
    <row r="657" spans="4:4" x14ac:dyDescent="0.3">
      <c r="D657" t="s">
        <v>7093</v>
      </c>
    </row>
    <row r="658" spans="4:4" x14ac:dyDescent="0.3">
      <c r="D658" t="s">
        <v>7093</v>
      </c>
    </row>
    <row r="659" spans="4:4" x14ac:dyDescent="0.3">
      <c r="D659" t="s">
        <v>7108</v>
      </c>
    </row>
    <row r="660" spans="4:4" x14ac:dyDescent="0.3">
      <c r="D660" t="s">
        <v>7108</v>
      </c>
    </row>
    <row r="661" spans="4:4" x14ac:dyDescent="0.3">
      <c r="D661" t="s">
        <v>7093</v>
      </c>
    </row>
    <row r="662" spans="4:4" x14ac:dyDescent="0.3">
      <c r="D662" t="s">
        <v>7108</v>
      </c>
    </row>
    <row r="663" spans="4:4" x14ac:dyDescent="0.3">
      <c r="D663" t="s">
        <v>7108</v>
      </c>
    </row>
    <row r="664" spans="4:4" x14ac:dyDescent="0.3">
      <c r="D664" t="s">
        <v>7093</v>
      </c>
    </row>
    <row r="665" spans="4:4" x14ac:dyDescent="0.3">
      <c r="D665" t="s">
        <v>7093</v>
      </c>
    </row>
    <row r="666" spans="4:4" x14ac:dyDescent="0.3">
      <c r="D666" t="s">
        <v>7108</v>
      </c>
    </row>
    <row r="667" spans="4:4" x14ac:dyDescent="0.3">
      <c r="D667" t="s">
        <v>7108</v>
      </c>
    </row>
    <row r="668" spans="4:4" x14ac:dyDescent="0.3">
      <c r="D668" t="s">
        <v>7108</v>
      </c>
    </row>
    <row r="669" spans="4:4" x14ac:dyDescent="0.3">
      <c r="D669" t="s">
        <v>7093</v>
      </c>
    </row>
    <row r="670" spans="4:4" x14ac:dyDescent="0.3">
      <c r="D670" t="s">
        <v>7093</v>
      </c>
    </row>
    <row r="671" spans="4:4" x14ac:dyDescent="0.3">
      <c r="D671" t="s">
        <v>7093</v>
      </c>
    </row>
    <row r="672" spans="4:4" x14ac:dyDescent="0.3">
      <c r="D672" t="s">
        <v>7108</v>
      </c>
    </row>
    <row r="673" spans="4:4" x14ac:dyDescent="0.3">
      <c r="D673" t="s">
        <v>7108</v>
      </c>
    </row>
    <row r="674" spans="4:4" x14ac:dyDescent="0.3">
      <c r="D674" t="s">
        <v>7108</v>
      </c>
    </row>
    <row r="675" spans="4:4" x14ac:dyDescent="0.3">
      <c r="D675" t="s">
        <v>7108</v>
      </c>
    </row>
    <row r="676" spans="4:4" x14ac:dyDescent="0.3">
      <c r="D676" t="s">
        <v>7108</v>
      </c>
    </row>
    <row r="677" spans="4:4" x14ac:dyDescent="0.3">
      <c r="D677" t="s">
        <v>7108</v>
      </c>
    </row>
    <row r="678" spans="4:4" x14ac:dyDescent="0.3">
      <c r="D678" t="s">
        <v>7093</v>
      </c>
    </row>
    <row r="679" spans="4:4" x14ac:dyDescent="0.3">
      <c r="D679" t="s">
        <v>7093</v>
      </c>
    </row>
    <row r="680" spans="4:4" x14ac:dyDescent="0.3">
      <c r="D680" t="s">
        <v>7108</v>
      </c>
    </row>
    <row r="681" spans="4:4" x14ac:dyDescent="0.3">
      <c r="D681" t="s">
        <v>7108</v>
      </c>
    </row>
    <row r="682" spans="4:4" x14ac:dyDescent="0.3">
      <c r="D682" t="s">
        <v>7108</v>
      </c>
    </row>
    <row r="683" spans="4:4" x14ac:dyDescent="0.3">
      <c r="D683" t="s">
        <v>7108</v>
      </c>
    </row>
    <row r="684" spans="4:4" x14ac:dyDescent="0.3">
      <c r="D684" t="s">
        <v>7108</v>
      </c>
    </row>
    <row r="685" spans="4:4" x14ac:dyDescent="0.3">
      <c r="D685" t="s">
        <v>7108</v>
      </c>
    </row>
    <row r="686" spans="4:4" x14ac:dyDescent="0.3">
      <c r="D686" t="s">
        <v>7108</v>
      </c>
    </row>
    <row r="687" spans="4:4" x14ac:dyDescent="0.3">
      <c r="D687" t="s">
        <v>7108</v>
      </c>
    </row>
    <row r="688" spans="4:4" x14ac:dyDescent="0.3">
      <c r="D688" t="s">
        <v>7108</v>
      </c>
    </row>
    <row r="689" spans="4:4" x14ac:dyDescent="0.3">
      <c r="D689" t="s">
        <v>7093</v>
      </c>
    </row>
    <row r="690" spans="4:4" x14ac:dyDescent="0.3">
      <c r="D690" t="s">
        <v>7108</v>
      </c>
    </row>
    <row r="691" spans="4:4" x14ac:dyDescent="0.3">
      <c r="D691" t="s">
        <v>7108</v>
      </c>
    </row>
    <row r="692" spans="4:4" x14ac:dyDescent="0.3">
      <c r="D692" t="s">
        <v>7093</v>
      </c>
    </row>
    <row r="693" spans="4:4" x14ac:dyDescent="0.3">
      <c r="D693" t="s">
        <v>7093</v>
      </c>
    </row>
    <row r="694" spans="4:4" x14ac:dyDescent="0.3">
      <c r="D694" t="s">
        <v>7093</v>
      </c>
    </row>
    <row r="695" spans="4:4" x14ac:dyDescent="0.3">
      <c r="D695" t="s">
        <v>7108</v>
      </c>
    </row>
    <row r="696" spans="4:4" x14ac:dyDescent="0.3">
      <c r="D696" t="s">
        <v>7108</v>
      </c>
    </row>
    <row r="697" spans="4:4" x14ac:dyDescent="0.3">
      <c r="D697" t="s">
        <v>7108</v>
      </c>
    </row>
    <row r="698" spans="4:4" x14ac:dyDescent="0.3">
      <c r="D698" t="s">
        <v>7093</v>
      </c>
    </row>
    <row r="699" spans="4:4" x14ac:dyDescent="0.3">
      <c r="D699" t="s">
        <v>7093</v>
      </c>
    </row>
    <row r="700" spans="4:4" x14ac:dyDescent="0.3">
      <c r="D700" t="s">
        <v>7093</v>
      </c>
    </row>
    <row r="701" spans="4:4" x14ac:dyDescent="0.3">
      <c r="D701" t="s">
        <v>7108</v>
      </c>
    </row>
    <row r="702" spans="4:4" x14ac:dyDescent="0.3">
      <c r="D702" t="s">
        <v>7108</v>
      </c>
    </row>
    <row r="703" spans="4:4" x14ac:dyDescent="0.3">
      <c r="D703" t="s">
        <v>7093</v>
      </c>
    </row>
    <row r="704" spans="4:4" x14ac:dyDescent="0.3">
      <c r="D704" t="s">
        <v>7093</v>
      </c>
    </row>
    <row r="705" spans="4:4" x14ac:dyDescent="0.3">
      <c r="D705" t="s">
        <v>7093</v>
      </c>
    </row>
    <row r="706" spans="4:4" x14ac:dyDescent="0.3">
      <c r="D706" t="s">
        <v>7108</v>
      </c>
    </row>
    <row r="707" spans="4:4" x14ac:dyDescent="0.3">
      <c r="D707" t="s">
        <v>7093</v>
      </c>
    </row>
    <row r="708" spans="4:4" x14ac:dyDescent="0.3">
      <c r="D708" t="s">
        <v>7093</v>
      </c>
    </row>
    <row r="709" spans="4:4" x14ac:dyDescent="0.3">
      <c r="D709" t="s">
        <v>7093</v>
      </c>
    </row>
    <row r="710" spans="4:4" x14ac:dyDescent="0.3">
      <c r="D710" t="s">
        <v>7093</v>
      </c>
    </row>
    <row r="711" spans="4:4" x14ac:dyDescent="0.3">
      <c r="D711" t="s">
        <v>7108</v>
      </c>
    </row>
    <row r="712" spans="4:4" x14ac:dyDescent="0.3">
      <c r="D712" t="s">
        <v>7108</v>
      </c>
    </row>
    <row r="713" spans="4:4" x14ac:dyDescent="0.3">
      <c r="D713" t="s">
        <v>7093</v>
      </c>
    </row>
    <row r="714" spans="4:4" x14ac:dyDescent="0.3">
      <c r="D714" t="s">
        <v>7093</v>
      </c>
    </row>
    <row r="715" spans="4:4" x14ac:dyDescent="0.3">
      <c r="D715" t="s">
        <v>7093</v>
      </c>
    </row>
    <row r="716" spans="4:4" x14ac:dyDescent="0.3">
      <c r="D716" t="s">
        <v>7093</v>
      </c>
    </row>
    <row r="717" spans="4:4" x14ac:dyDescent="0.3">
      <c r="D717" t="s">
        <v>7093</v>
      </c>
    </row>
    <row r="718" spans="4:4" x14ac:dyDescent="0.3">
      <c r="D718" t="s">
        <v>7093</v>
      </c>
    </row>
    <row r="719" spans="4:4" x14ac:dyDescent="0.3">
      <c r="D719" t="s">
        <v>7093</v>
      </c>
    </row>
    <row r="720" spans="4:4" x14ac:dyDescent="0.3">
      <c r="D720" t="s">
        <v>7108</v>
      </c>
    </row>
    <row r="721" spans="4:4" x14ac:dyDescent="0.3">
      <c r="D721" t="s">
        <v>7093</v>
      </c>
    </row>
    <row r="722" spans="4:4" x14ac:dyDescent="0.3">
      <c r="D722" t="s">
        <v>7093</v>
      </c>
    </row>
    <row r="723" spans="4:4" x14ac:dyDescent="0.3">
      <c r="D723" t="s">
        <v>7093</v>
      </c>
    </row>
    <row r="724" spans="4:4" x14ac:dyDescent="0.3">
      <c r="D724" t="s">
        <v>7108</v>
      </c>
    </row>
    <row r="725" spans="4:4" x14ac:dyDescent="0.3">
      <c r="D725" t="s">
        <v>7108</v>
      </c>
    </row>
    <row r="726" spans="4:4" x14ac:dyDescent="0.3">
      <c r="D726" t="s">
        <v>7093</v>
      </c>
    </row>
    <row r="727" spans="4:4" x14ac:dyDescent="0.3">
      <c r="D727" t="s">
        <v>7108</v>
      </c>
    </row>
    <row r="728" spans="4:4" x14ac:dyDescent="0.3">
      <c r="D728" t="s">
        <v>7093</v>
      </c>
    </row>
    <row r="729" spans="4:4" x14ac:dyDescent="0.3">
      <c r="D729" t="s">
        <v>7108</v>
      </c>
    </row>
    <row r="730" spans="4:4" x14ac:dyDescent="0.3">
      <c r="D730" t="s">
        <v>7108</v>
      </c>
    </row>
    <row r="731" spans="4:4" x14ac:dyDescent="0.3">
      <c r="D731" t="s">
        <v>7093</v>
      </c>
    </row>
    <row r="732" spans="4:4" x14ac:dyDescent="0.3">
      <c r="D732" t="s">
        <v>7108</v>
      </c>
    </row>
    <row r="733" spans="4:4" x14ac:dyDescent="0.3">
      <c r="D733" t="s">
        <v>7093</v>
      </c>
    </row>
    <row r="734" spans="4:4" x14ac:dyDescent="0.3">
      <c r="D734" t="s">
        <v>7108</v>
      </c>
    </row>
    <row r="735" spans="4:4" x14ac:dyDescent="0.3">
      <c r="D735" t="s">
        <v>7108</v>
      </c>
    </row>
    <row r="736" spans="4:4" x14ac:dyDescent="0.3">
      <c r="D736" t="s">
        <v>7093</v>
      </c>
    </row>
    <row r="737" spans="4:4" x14ac:dyDescent="0.3">
      <c r="D737" t="s">
        <v>7108</v>
      </c>
    </row>
    <row r="738" spans="4:4" x14ac:dyDescent="0.3">
      <c r="D738" t="s">
        <v>7093</v>
      </c>
    </row>
    <row r="739" spans="4:4" x14ac:dyDescent="0.3">
      <c r="D739" t="s">
        <v>7093</v>
      </c>
    </row>
    <row r="740" spans="4:4" x14ac:dyDescent="0.3">
      <c r="D740" t="s">
        <v>7093</v>
      </c>
    </row>
    <row r="741" spans="4:4" x14ac:dyDescent="0.3">
      <c r="D741" t="s">
        <v>7093</v>
      </c>
    </row>
    <row r="742" spans="4:4" x14ac:dyDescent="0.3">
      <c r="D742" t="s">
        <v>7108</v>
      </c>
    </row>
    <row r="743" spans="4:4" x14ac:dyDescent="0.3">
      <c r="D743" t="s">
        <v>7108</v>
      </c>
    </row>
    <row r="744" spans="4:4" x14ac:dyDescent="0.3">
      <c r="D744" t="s">
        <v>7093</v>
      </c>
    </row>
    <row r="745" spans="4:4" x14ac:dyDescent="0.3">
      <c r="D745" t="s">
        <v>7093</v>
      </c>
    </row>
    <row r="746" spans="4:4" x14ac:dyDescent="0.3">
      <c r="D746" t="s">
        <v>7093</v>
      </c>
    </row>
    <row r="747" spans="4:4" x14ac:dyDescent="0.3">
      <c r="D747" t="s">
        <v>7093</v>
      </c>
    </row>
    <row r="748" spans="4:4" x14ac:dyDescent="0.3">
      <c r="D748" t="s">
        <v>7108</v>
      </c>
    </row>
    <row r="749" spans="4:4" x14ac:dyDescent="0.3">
      <c r="D749" t="s">
        <v>7093</v>
      </c>
    </row>
    <row r="750" spans="4:4" x14ac:dyDescent="0.3">
      <c r="D750" t="s">
        <v>7108</v>
      </c>
    </row>
    <row r="751" spans="4:4" x14ac:dyDescent="0.3">
      <c r="D751" t="s">
        <v>7093</v>
      </c>
    </row>
    <row r="752" spans="4:4" x14ac:dyDescent="0.3">
      <c r="D752" t="s">
        <v>7093</v>
      </c>
    </row>
    <row r="753" spans="4:4" x14ac:dyDescent="0.3">
      <c r="D753" t="s">
        <v>7093</v>
      </c>
    </row>
    <row r="754" spans="4:4" x14ac:dyDescent="0.3">
      <c r="D754" t="s">
        <v>7108</v>
      </c>
    </row>
    <row r="755" spans="4:4" x14ac:dyDescent="0.3">
      <c r="D755" t="s">
        <v>7108</v>
      </c>
    </row>
    <row r="756" spans="4:4" x14ac:dyDescent="0.3">
      <c r="D756" t="s">
        <v>7108</v>
      </c>
    </row>
    <row r="757" spans="4:4" x14ac:dyDescent="0.3">
      <c r="D757" t="s">
        <v>7093</v>
      </c>
    </row>
    <row r="758" spans="4:4" x14ac:dyDescent="0.3">
      <c r="D758" t="s">
        <v>7108</v>
      </c>
    </row>
    <row r="759" spans="4:4" x14ac:dyDescent="0.3">
      <c r="D759" t="s">
        <v>7093</v>
      </c>
    </row>
    <row r="760" spans="4:4" x14ac:dyDescent="0.3">
      <c r="D760" t="s">
        <v>7093</v>
      </c>
    </row>
    <row r="761" spans="4:4" x14ac:dyDescent="0.3">
      <c r="D761" t="s">
        <v>7108</v>
      </c>
    </row>
    <row r="762" spans="4:4" x14ac:dyDescent="0.3">
      <c r="D762" t="s">
        <v>7108</v>
      </c>
    </row>
    <row r="763" spans="4:4" x14ac:dyDescent="0.3">
      <c r="D763" t="s">
        <v>7093</v>
      </c>
    </row>
    <row r="764" spans="4:4" x14ac:dyDescent="0.3">
      <c r="D764" t="s">
        <v>7108</v>
      </c>
    </row>
    <row r="765" spans="4:4" x14ac:dyDescent="0.3">
      <c r="D765" t="s">
        <v>7093</v>
      </c>
    </row>
    <row r="766" spans="4:4" x14ac:dyDescent="0.3">
      <c r="D766" t="s">
        <v>7093</v>
      </c>
    </row>
    <row r="767" spans="4:4" x14ac:dyDescent="0.3">
      <c r="D767" t="s">
        <v>7108</v>
      </c>
    </row>
    <row r="768" spans="4:4" x14ac:dyDescent="0.3">
      <c r="D768" t="s">
        <v>7108</v>
      </c>
    </row>
    <row r="769" spans="4:4" x14ac:dyDescent="0.3">
      <c r="D769" t="s">
        <v>7108</v>
      </c>
    </row>
    <row r="770" spans="4:4" x14ac:dyDescent="0.3">
      <c r="D770" t="s">
        <v>7108</v>
      </c>
    </row>
    <row r="771" spans="4:4" x14ac:dyDescent="0.3">
      <c r="D771" t="s">
        <v>7108</v>
      </c>
    </row>
    <row r="772" spans="4:4" x14ac:dyDescent="0.3">
      <c r="D772" t="s">
        <v>7108</v>
      </c>
    </row>
    <row r="773" spans="4:4" x14ac:dyDescent="0.3">
      <c r="D773" t="s">
        <v>7108</v>
      </c>
    </row>
    <row r="774" spans="4:4" x14ac:dyDescent="0.3">
      <c r="D774" t="s">
        <v>7093</v>
      </c>
    </row>
    <row r="775" spans="4:4" x14ac:dyDescent="0.3">
      <c r="D775" t="s">
        <v>7108</v>
      </c>
    </row>
    <row r="776" spans="4:4" x14ac:dyDescent="0.3">
      <c r="D776" t="s">
        <v>7093</v>
      </c>
    </row>
    <row r="777" spans="4:4" x14ac:dyDescent="0.3">
      <c r="D777" t="s">
        <v>7108</v>
      </c>
    </row>
    <row r="778" spans="4:4" x14ac:dyDescent="0.3">
      <c r="D778" t="s">
        <v>7093</v>
      </c>
    </row>
    <row r="779" spans="4:4" x14ac:dyDescent="0.3">
      <c r="D779" t="s">
        <v>7108</v>
      </c>
    </row>
    <row r="780" spans="4:4" x14ac:dyDescent="0.3">
      <c r="D780" t="s">
        <v>7093</v>
      </c>
    </row>
    <row r="781" spans="4:4" x14ac:dyDescent="0.3">
      <c r="D781" t="s">
        <v>7093</v>
      </c>
    </row>
    <row r="782" spans="4:4" x14ac:dyDescent="0.3">
      <c r="D782" t="s">
        <v>7108</v>
      </c>
    </row>
    <row r="783" spans="4:4" x14ac:dyDescent="0.3">
      <c r="D783" t="s">
        <v>7108</v>
      </c>
    </row>
    <row r="784" spans="4:4" x14ac:dyDescent="0.3">
      <c r="D784" t="s">
        <v>7093</v>
      </c>
    </row>
    <row r="785" spans="4:4" x14ac:dyDescent="0.3">
      <c r="D785" t="s">
        <v>7093</v>
      </c>
    </row>
    <row r="786" spans="4:4" x14ac:dyDescent="0.3">
      <c r="D786" t="s">
        <v>7093</v>
      </c>
    </row>
    <row r="787" spans="4:4" x14ac:dyDescent="0.3">
      <c r="D787" t="s">
        <v>7093</v>
      </c>
    </row>
    <row r="788" spans="4:4" x14ac:dyDescent="0.3">
      <c r="D788" t="s">
        <v>7093</v>
      </c>
    </row>
    <row r="789" spans="4:4" x14ac:dyDescent="0.3">
      <c r="D789" t="s">
        <v>7093</v>
      </c>
    </row>
    <row r="790" spans="4:4" x14ac:dyDescent="0.3">
      <c r="D790" t="s">
        <v>7108</v>
      </c>
    </row>
    <row r="791" spans="4:4" x14ac:dyDescent="0.3">
      <c r="D791" t="s">
        <v>7093</v>
      </c>
    </row>
    <row r="792" spans="4:4" x14ac:dyDescent="0.3">
      <c r="D792" t="s">
        <v>7108</v>
      </c>
    </row>
    <row r="793" spans="4:4" x14ac:dyDescent="0.3">
      <c r="D793" t="s">
        <v>7093</v>
      </c>
    </row>
    <row r="794" spans="4:4" x14ac:dyDescent="0.3">
      <c r="D794" t="s">
        <v>7108</v>
      </c>
    </row>
    <row r="795" spans="4:4" x14ac:dyDescent="0.3">
      <c r="D795" t="s">
        <v>7093</v>
      </c>
    </row>
    <row r="796" spans="4:4" x14ac:dyDescent="0.3">
      <c r="D796" t="s">
        <v>7108</v>
      </c>
    </row>
    <row r="797" spans="4:4" x14ac:dyDescent="0.3">
      <c r="D797" t="s">
        <v>7093</v>
      </c>
    </row>
    <row r="798" spans="4:4" x14ac:dyDescent="0.3">
      <c r="D798" t="s">
        <v>7093</v>
      </c>
    </row>
    <row r="799" spans="4:4" x14ac:dyDescent="0.3">
      <c r="D799" t="s">
        <v>7093</v>
      </c>
    </row>
    <row r="800" spans="4:4" x14ac:dyDescent="0.3">
      <c r="D800" t="s">
        <v>7108</v>
      </c>
    </row>
    <row r="801" spans="4:4" x14ac:dyDescent="0.3">
      <c r="D801" t="s">
        <v>7093</v>
      </c>
    </row>
    <row r="802" spans="4:4" x14ac:dyDescent="0.3">
      <c r="D802" t="s">
        <v>7093</v>
      </c>
    </row>
    <row r="803" spans="4:4" x14ac:dyDescent="0.3">
      <c r="D803" t="s">
        <v>7108</v>
      </c>
    </row>
    <row r="804" spans="4:4" x14ac:dyDescent="0.3">
      <c r="D804" t="s">
        <v>7093</v>
      </c>
    </row>
    <row r="805" spans="4:4" x14ac:dyDescent="0.3">
      <c r="D805" t="s">
        <v>7108</v>
      </c>
    </row>
    <row r="806" spans="4:4" x14ac:dyDescent="0.3">
      <c r="D806" t="s">
        <v>7108</v>
      </c>
    </row>
    <row r="807" spans="4:4" x14ac:dyDescent="0.3">
      <c r="D807" t="s">
        <v>7093</v>
      </c>
    </row>
    <row r="808" spans="4:4" x14ac:dyDescent="0.3">
      <c r="D808" t="s">
        <v>7093</v>
      </c>
    </row>
    <row r="809" spans="4:4" x14ac:dyDescent="0.3">
      <c r="D809" t="s">
        <v>7108</v>
      </c>
    </row>
    <row r="810" spans="4:4" x14ac:dyDescent="0.3">
      <c r="D810" t="s">
        <v>7093</v>
      </c>
    </row>
    <row r="811" spans="4:4" x14ac:dyDescent="0.3">
      <c r="D811" t="s">
        <v>7093</v>
      </c>
    </row>
    <row r="812" spans="4:4" x14ac:dyDescent="0.3">
      <c r="D812" t="s">
        <v>7093</v>
      </c>
    </row>
    <row r="813" spans="4:4" x14ac:dyDescent="0.3">
      <c r="D813" t="s">
        <v>7093</v>
      </c>
    </row>
    <row r="814" spans="4:4" x14ac:dyDescent="0.3">
      <c r="D814" t="s">
        <v>7093</v>
      </c>
    </row>
    <row r="815" spans="4:4" x14ac:dyDescent="0.3">
      <c r="D815" t="s">
        <v>7108</v>
      </c>
    </row>
    <row r="816" spans="4:4" x14ac:dyDescent="0.3">
      <c r="D816" t="s">
        <v>7108</v>
      </c>
    </row>
    <row r="817" spans="4:4" x14ac:dyDescent="0.3">
      <c r="D817" t="s">
        <v>7108</v>
      </c>
    </row>
    <row r="818" spans="4:4" x14ac:dyDescent="0.3">
      <c r="D818" t="s">
        <v>7108</v>
      </c>
    </row>
    <row r="819" spans="4:4" x14ac:dyDescent="0.3">
      <c r="D819" t="s">
        <v>7093</v>
      </c>
    </row>
    <row r="820" spans="4:4" x14ac:dyDescent="0.3">
      <c r="D820" t="s">
        <v>7108</v>
      </c>
    </row>
    <row r="821" spans="4:4" x14ac:dyDescent="0.3">
      <c r="D821" t="s">
        <v>7093</v>
      </c>
    </row>
    <row r="822" spans="4:4" x14ac:dyDescent="0.3">
      <c r="D822" t="s">
        <v>7108</v>
      </c>
    </row>
    <row r="823" spans="4:4" x14ac:dyDescent="0.3">
      <c r="D823" t="s">
        <v>7108</v>
      </c>
    </row>
    <row r="824" spans="4:4" x14ac:dyDescent="0.3">
      <c r="D824" t="s">
        <v>7093</v>
      </c>
    </row>
    <row r="825" spans="4:4" x14ac:dyDescent="0.3">
      <c r="D825" t="s">
        <v>7108</v>
      </c>
    </row>
    <row r="826" spans="4:4" x14ac:dyDescent="0.3">
      <c r="D826" t="s">
        <v>7108</v>
      </c>
    </row>
    <row r="827" spans="4:4" x14ac:dyDescent="0.3">
      <c r="D827" t="s">
        <v>7108</v>
      </c>
    </row>
    <row r="828" spans="4:4" x14ac:dyDescent="0.3">
      <c r="D828" t="s">
        <v>7108</v>
      </c>
    </row>
    <row r="829" spans="4:4" x14ac:dyDescent="0.3">
      <c r="D829" t="s">
        <v>7108</v>
      </c>
    </row>
    <row r="830" spans="4:4" x14ac:dyDescent="0.3">
      <c r="D830" t="s">
        <v>7108</v>
      </c>
    </row>
    <row r="831" spans="4:4" x14ac:dyDescent="0.3">
      <c r="D831" t="s">
        <v>7108</v>
      </c>
    </row>
    <row r="832" spans="4:4" x14ac:dyDescent="0.3">
      <c r="D832" t="s">
        <v>7108</v>
      </c>
    </row>
    <row r="833" spans="4:4" x14ac:dyDescent="0.3">
      <c r="D833" t="s">
        <v>7108</v>
      </c>
    </row>
    <row r="834" spans="4:4" x14ac:dyDescent="0.3">
      <c r="D834" t="s">
        <v>7108</v>
      </c>
    </row>
    <row r="835" spans="4:4" x14ac:dyDescent="0.3">
      <c r="D835" t="s">
        <v>7093</v>
      </c>
    </row>
    <row r="836" spans="4:4" x14ac:dyDescent="0.3">
      <c r="D836" t="s">
        <v>7093</v>
      </c>
    </row>
    <row r="837" spans="4:4" x14ac:dyDescent="0.3">
      <c r="D837" t="s">
        <v>7093</v>
      </c>
    </row>
    <row r="838" spans="4:4" x14ac:dyDescent="0.3">
      <c r="D838" t="s">
        <v>7108</v>
      </c>
    </row>
    <row r="839" spans="4:4" x14ac:dyDescent="0.3">
      <c r="D839" t="s">
        <v>7108</v>
      </c>
    </row>
    <row r="840" spans="4:4" x14ac:dyDescent="0.3">
      <c r="D840" t="s">
        <v>7108</v>
      </c>
    </row>
    <row r="841" spans="4:4" x14ac:dyDescent="0.3">
      <c r="D841" t="s">
        <v>7093</v>
      </c>
    </row>
    <row r="842" spans="4:4" x14ac:dyDescent="0.3">
      <c r="D842" t="s">
        <v>7093</v>
      </c>
    </row>
    <row r="843" spans="4:4" x14ac:dyDescent="0.3">
      <c r="D843" t="s">
        <v>7108</v>
      </c>
    </row>
    <row r="844" spans="4:4" x14ac:dyDescent="0.3">
      <c r="D844" t="s">
        <v>7093</v>
      </c>
    </row>
    <row r="845" spans="4:4" x14ac:dyDescent="0.3">
      <c r="D845" t="s">
        <v>7108</v>
      </c>
    </row>
    <row r="846" spans="4:4" x14ac:dyDescent="0.3">
      <c r="D846" t="s">
        <v>7108</v>
      </c>
    </row>
    <row r="847" spans="4:4" x14ac:dyDescent="0.3">
      <c r="D847" t="s">
        <v>7108</v>
      </c>
    </row>
    <row r="848" spans="4:4" x14ac:dyDescent="0.3">
      <c r="D848" t="s">
        <v>7108</v>
      </c>
    </row>
    <row r="849" spans="4:4" x14ac:dyDescent="0.3">
      <c r="D849" t="s">
        <v>7108</v>
      </c>
    </row>
    <row r="850" spans="4:4" x14ac:dyDescent="0.3">
      <c r="D850" t="s">
        <v>7093</v>
      </c>
    </row>
    <row r="851" spans="4:4" x14ac:dyDescent="0.3">
      <c r="D851" t="s">
        <v>7093</v>
      </c>
    </row>
    <row r="852" spans="4:4" x14ac:dyDescent="0.3">
      <c r="D852" t="s">
        <v>7093</v>
      </c>
    </row>
    <row r="853" spans="4:4" x14ac:dyDescent="0.3">
      <c r="D853" t="s">
        <v>7108</v>
      </c>
    </row>
    <row r="854" spans="4:4" x14ac:dyDescent="0.3">
      <c r="D854" t="s">
        <v>7108</v>
      </c>
    </row>
    <row r="855" spans="4:4" x14ac:dyDescent="0.3">
      <c r="D855" t="s">
        <v>7108</v>
      </c>
    </row>
    <row r="856" spans="4:4" x14ac:dyDescent="0.3">
      <c r="D856" t="s">
        <v>7093</v>
      </c>
    </row>
    <row r="857" spans="4:4" x14ac:dyDescent="0.3">
      <c r="D857" t="s">
        <v>7108</v>
      </c>
    </row>
    <row r="858" spans="4:4" x14ac:dyDescent="0.3">
      <c r="D858" t="s">
        <v>7093</v>
      </c>
    </row>
    <row r="859" spans="4:4" x14ac:dyDescent="0.3">
      <c r="D859" t="s">
        <v>7093</v>
      </c>
    </row>
    <row r="860" spans="4:4" x14ac:dyDescent="0.3">
      <c r="D860" t="s">
        <v>7108</v>
      </c>
    </row>
    <row r="861" spans="4:4" x14ac:dyDescent="0.3">
      <c r="D861" t="s">
        <v>7108</v>
      </c>
    </row>
    <row r="862" spans="4:4" x14ac:dyDescent="0.3">
      <c r="D862" t="s">
        <v>7108</v>
      </c>
    </row>
    <row r="863" spans="4:4" x14ac:dyDescent="0.3">
      <c r="D863" t="s">
        <v>7093</v>
      </c>
    </row>
    <row r="864" spans="4:4" x14ac:dyDescent="0.3">
      <c r="D864" t="s">
        <v>7108</v>
      </c>
    </row>
    <row r="865" spans="4:4" x14ac:dyDescent="0.3">
      <c r="D865" t="s">
        <v>7108</v>
      </c>
    </row>
    <row r="866" spans="4:4" x14ac:dyDescent="0.3">
      <c r="D866" t="s">
        <v>7093</v>
      </c>
    </row>
    <row r="867" spans="4:4" x14ac:dyDescent="0.3">
      <c r="D867" t="s">
        <v>7093</v>
      </c>
    </row>
    <row r="868" spans="4:4" x14ac:dyDescent="0.3">
      <c r="D868" t="s">
        <v>7093</v>
      </c>
    </row>
    <row r="869" spans="4:4" x14ac:dyDescent="0.3">
      <c r="D869" t="s">
        <v>7093</v>
      </c>
    </row>
    <row r="870" spans="4:4" x14ac:dyDescent="0.3">
      <c r="D870" t="s">
        <v>7093</v>
      </c>
    </row>
    <row r="871" spans="4:4" x14ac:dyDescent="0.3">
      <c r="D871" t="s">
        <v>7093</v>
      </c>
    </row>
    <row r="872" spans="4:4" x14ac:dyDescent="0.3">
      <c r="D872" t="s">
        <v>7093</v>
      </c>
    </row>
    <row r="873" spans="4:4" x14ac:dyDescent="0.3">
      <c r="D873" t="s">
        <v>7093</v>
      </c>
    </row>
    <row r="874" spans="4:4" x14ac:dyDescent="0.3">
      <c r="D874" t="s">
        <v>7093</v>
      </c>
    </row>
    <row r="875" spans="4:4" x14ac:dyDescent="0.3">
      <c r="D875" t="s">
        <v>7093</v>
      </c>
    </row>
    <row r="876" spans="4:4" x14ac:dyDescent="0.3">
      <c r="D876" t="s">
        <v>7093</v>
      </c>
    </row>
    <row r="877" spans="4:4" x14ac:dyDescent="0.3">
      <c r="D877" t="s">
        <v>7093</v>
      </c>
    </row>
    <row r="878" spans="4:4" x14ac:dyDescent="0.3">
      <c r="D878" t="s">
        <v>7093</v>
      </c>
    </row>
    <row r="879" spans="4:4" x14ac:dyDescent="0.3">
      <c r="D879" t="s">
        <v>7108</v>
      </c>
    </row>
    <row r="880" spans="4:4" x14ac:dyDescent="0.3">
      <c r="D880" t="s">
        <v>7093</v>
      </c>
    </row>
    <row r="881" spans="4:4" x14ac:dyDescent="0.3">
      <c r="D881" t="s">
        <v>7108</v>
      </c>
    </row>
    <row r="882" spans="4:4" x14ac:dyDescent="0.3">
      <c r="D882" t="s">
        <v>7093</v>
      </c>
    </row>
    <row r="883" spans="4:4" x14ac:dyDescent="0.3">
      <c r="D883" t="s">
        <v>7093</v>
      </c>
    </row>
    <row r="884" spans="4:4" x14ac:dyDescent="0.3">
      <c r="D884" t="s">
        <v>7093</v>
      </c>
    </row>
    <row r="885" spans="4:4" x14ac:dyDescent="0.3">
      <c r="D885" t="s">
        <v>7108</v>
      </c>
    </row>
    <row r="886" spans="4:4" x14ac:dyDescent="0.3">
      <c r="D886" t="s">
        <v>7093</v>
      </c>
    </row>
    <row r="887" spans="4:4" x14ac:dyDescent="0.3">
      <c r="D887" t="s">
        <v>7093</v>
      </c>
    </row>
    <row r="888" spans="4:4" x14ac:dyDescent="0.3">
      <c r="D888" t="s">
        <v>7093</v>
      </c>
    </row>
    <row r="889" spans="4:4" x14ac:dyDescent="0.3">
      <c r="D889" t="s">
        <v>7093</v>
      </c>
    </row>
    <row r="890" spans="4:4" x14ac:dyDescent="0.3">
      <c r="D890" t="s">
        <v>7093</v>
      </c>
    </row>
    <row r="891" spans="4:4" x14ac:dyDescent="0.3">
      <c r="D891" t="s">
        <v>7108</v>
      </c>
    </row>
    <row r="892" spans="4:4" x14ac:dyDescent="0.3">
      <c r="D892" t="s">
        <v>7093</v>
      </c>
    </row>
    <row r="893" spans="4:4" x14ac:dyDescent="0.3">
      <c r="D893" t="s">
        <v>7093</v>
      </c>
    </row>
    <row r="894" spans="4:4" x14ac:dyDescent="0.3">
      <c r="D894" t="s">
        <v>7093</v>
      </c>
    </row>
    <row r="895" spans="4:4" x14ac:dyDescent="0.3">
      <c r="D895" t="s">
        <v>7108</v>
      </c>
    </row>
    <row r="896" spans="4:4" x14ac:dyDescent="0.3">
      <c r="D896" t="s">
        <v>7108</v>
      </c>
    </row>
    <row r="897" spans="4:4" x14ac:dyDescent="0.3">
      <c r="D897" t="s">
        <v>7093</v>
      </c>
    </row>
    <row r="898" spans="4:4" x14ac:dyDescent="0.3">
      <c r="D898" t="s">
        <v>7093</v>
      </c>
    </row>
    <row r="899" spans="4:4" x14ac:dyDescent="0.3">
      <c r="D899" t="s">
        <v>7108</v>
      </c>
    </row>
    <row r="900" spans="4:4" x14ac:dyDescent="0.3">
      <c r="D900" t="s">
        <v>7108</v>
      </c>
    </row>
    <row r="901" spans="4:4" x14ac:dyDescent="0.3">
      <c r="D901" t="s">
        <v>7108</v>
      </c>
    </row>
    <row r="902" spans="4:4" x14ac:dyDescent="0.3">
      <c r="D902" t="s">
        <v>7108</v>
      </c>
    </row>
    <row r="903" spans="4:4" x14ac:dyDescent="0.3">
      <c r="D903" t="s">
        <v>7108</v>
      </c>
    </row>
    <row r="904" spans="4:4" x14ac:dyDescent="0.3">
      <c r="D904" t="s">
        <v>7108</v>
      </c>
    </row>
    <row r="905" spans="4:4" x14ac:dyDescent="0.3">
      <c r="D905" t="s">
        <v>7093</v>
      </c>
    </row>
    <row r="906" spans="4:4" x14ac:dyDescent="0.3">
      <c r="D906" t="s">
        <v>7093</v>
      </c>
    </row>
    <row r="907" spans="4:4" x14ac:dyDescent="0.3">
      <c r="D907" t="s">
        <v>7093</v>
      </c>
    </row>
    <row r="908" spans="4:4" x14ac:dyDescent="0.3">
      <c r="D908" t="s">
        <v>7093</v>
      </c>
    </row>
    <row r="909" spans="4:4" x14ac:dyDescent="0.3">
      <c r="D909" t="s">
        <v>7093</v>
      </c>
    </row>
    <row r="910" spans="4:4" x14ac:dyDescent="0.3">
      <c r="D910" t="s">
        <v>7108</v>
      </c>
    </row>
    <row r="911" spans="4:4" x14ac:dyDescent="0.3">
      <c r="D911" t="s">
        <v>7108</v>
      </c>
    </row>
    <row r="912" spans="4:4" x14ac:dyDescent="0.3">
      <c r="D912" t="s">
        <v>7093</v>
      </c>
    </row>
    <row r="913" spans="4:4" x14ac:dyDescent="0.3">
      <c r="D913" t="s">
        <v>7093</v>
      </c>
    </row>
    <row r="914" spans="4:4" x14ac:dyDescent="0.3">
      <c r="D914" t="s">
        <v>7093</v>
      </c>
    </row>
    <row r="915" spans="4:4" x14ac:dyDescent="0.3">
      <c r="D915" t="s">
        <v>7093</v>
      </c>
    </row>
    <row r="916" spans="4:4" x14ac:dyDescent="0.3">
      <c r="D916" t="s">
        <v>7093</v>
      </c>
    </row>
    <row r="917" spans="4:4" x14ac:dyDescent="0.3">
      <c r="D917" t="s">
        <v>7108</v>
      </c>
    </row>
    <row r="918" spans="4:4" x14ac:dyDescent="0.3">
      <c r="D918" t="s">
        <v>7093</v>
      </c>
    </row>
    <row r="919" spans="4:4" x14ac:dyDescent="0.3">
      <c r="D919" t="s">
        <v>7093</v>
      </c>
    </row>
    <row r="920" spans="4:4" x14ac:dyDescent="0.3">
      <c r="D920" t="s">
        <v>7093</v>
      </c>
    </row>
    <row r="921" spans="4:4" x14ac:dyDescent="0.3">
      <c r="D921" t="s">
        <v>7108</v>
      </c>
    </row>
    <row r="922" spans="4:4" x14ac:dyDescent="0.3">
      <c r="D922" t="s">
        <v>7108</v>
      </c>
    </row>
    <row r="923" spans="4:4" x14ac:dyDescent="0.3">
      <c r="D923" t="s">
        <v>7108</v>
      </c>
    </row>
    <row r="924" spans="4:4" x14ac:dyDescent="0.3">
      <c r="D924" t="s">
        <v>7108</v>
      </c>
    </row>
    <row r="925" spans="4:4" x14ac:dyDescent="0.3">
      <c r="D925" t="s">
        <v>7093</v>
      </c>
    </row>
    <row r="926" spans="4:4" x14ac:dyDescent="0.3">
      <c r="D926" t="s">
        <v>7108</v>
      </c>
    </row>
    <row r="927" spans="4:4" x14ac:dyDescent="0.3">
      <c r="D927" t="s">
        <v>7093</v>
      </c>
    </row>
    <row r="928" spans="4:4" x14ac:dyDescent="0.3">
      <c r="D928" t="s">
        <v>7093</v>
      </c>
    </row>
    <row r="929" spans="4:4" x14ac:dyDescent="0.3">
      <c r="D929" t="s">
        <v>7093</v>
      </c>
    </row>
    <row r="930" spans="4:4" x14ac:dyDescent="0.3">
      <c r="D930" t="s">
        <v>7108</v>
      </c>
    </row>
    <row r="931" spans="4:4" x14ac:dyDescent="0.3">
      <c r="D931" t="s">
        <v>7093</v>
      </c>
    </row>
    <row r="932" spans="4:4" x14ac:dyDescent="0.3">
      <c r="D932" t="s">
        <v>7108</v>
      </c>
    </row>
    <row r="933" spans="4:4" x14ac:dyDescent="0.3">
      <c r="D933" t="s">
        <v>7108</v>
      </c>
    </row>
    <row r="934" spans="4:4" x14ac:dyDescent="0.3">
      <c r="D934" t="s">
        <v>7108</v>
      </c>
    </row>
    <row r="935" spans="4:4" x14ac:dyDescent="0.3">
      <c r="D935" t="s">
        <v>7108</v>
      </c>
    </row>
    <row r="936" spans="4:4" x14ac:dyDescent="0.3">
      <c r="D936" t="s">
        <v>7108</v>
      </c>
    </row>
    <row r="937" spans="4:4" x14ac:dyDescent="0.3">
      <c r="D937" t="s">
        <v>7108</v>
      </c>
    </row>
    <row r="938" spans="4:4" x14ac:dyDescent="0.3">
      <c r="D938" t="s">
        <v>7108</v>
      </c>
    </row>
    <row r="939" spans="4:4" x14ac:dyDescent="0.3">
      <c r="D939" t="s">
        <v>7108</v>
      </c>
    </row>
    <row r="940" spans="4:4" x14ac:dyDescent="0.3">
      <c r="D940" t="s">
        <v>7108</v>
      </c>
    </row>
    <row r="941" spans="4:4" x14ac:dyDescent="0.3">
      <c r="D941" t="s">
        <v>7108</v>
      </c>
    </row>
    <row r="942" spans="4:4" x14ac:dyDescent="0.3">
      <c r="D942" t="s">
        <v>7093</v>
      </c>
    </row>
    <row r="943" spans="4:4" x14ac:dyDescent="0.3">
      <c r="D943" t="s">
        <v>7093</v>
      </c>
    </row>
    <row r="944" spans="4:4" x14ac:dyDescent="0.3">
      <c r="D944" t="s">
        <v>7093</v>
      </c>
    </row>
    <row r="945" spans="4:4" x14ac:dyDescent="0.3">
      <c r="D945" t="s">
        <v>7108</v>
      </c>
    </row>
    <row r="946" spans="4:4" x14ac:dyDescent="0.3">
      <c r="D946" t="s">
        <v>7093</v>
      </c>
    </row>
    <row r="947" spans="4:4" x14ac:dyDescent="0.3">
      <c r="D947" t="s">
        <v>7093</v>
      </c>
    </row>
    <row r="948" spans="4:4" x14ac:dyDescent="0.3">
      <c r="D948" t="s">
        <v>7093</v>
      </c>
    </row>
    <row r="949" spans="4:4" x14ac:dyDescent="0.3">
      <c r="D949" t="s">
        <v>7108</v>
      </c>
    </row>
    <row r="950" spans="4:4" x14ac:dyDescent="0.3">
      <c r="D950" t="s">
        <v>7108</v>
      </c>
    </row>
    <row r="951" spans="4:4" x14ac:dyDescent="0.3">
      <c r="D951" t="s">
        <v>7108</v>
      </c>
    </row>
    <row r="952" spans="4:4" x14ac:dyDescent="0.3">
      <c r="D952" t="s">
        <v>7093</v>
      </c>
    </row>
    <row r="953" spans="4:4" x14ac:dyDescent="0.3">
      <c r="D953" t="s">
        <v>7093</v>
      </c>
    </row>
    <row r="954" spans="4:4" x14ac:dyDescent="0.3">
      <c r="D954" t="s">
        <v>7093</v>
      </c>
    </row>
    <row r="955" spans="4:4" x14ac:dyDescent="0.3">
      <c r="D955" t="s">
        <v>7108</v>
      </c>
    </row>
    <row r="956" spans="4:4" x14ac:dyDescent="0.3">
      <c r="D956" t="s">
        <v>7108</v>
      </c>
    </row>
    <row r="957" spans="4:4" x14ac:dyDescent="0.3">
      <c r="D957" t="s">
        <v>7093</v>
      </c>
    </row>
    <row r="958" spans="4:4" x14ac:dyDescent="0.3">
      <c r="D958" t="s">
        <v>7093</v>
      </c>
    </row>
    <row r="959" spans="4:4" x14ac:dyDescent="0.3">
      <c r="D959" t="s">
        <v>7108</v>
      </c>
    </row>
    <row r="960" spans="4:4" x14ac:dyDescent="0.3">
      <c r="D960" t="s">
        <v>7108</v>
      </c>
    </row>
    <row r="961" spans="4:4" x14ac:dyDescent="0.3">
      <c r="D961" t="s">
        <v>7108</v>
      </c>
    </row>
    <row r="962" spans="4:4" x14ac:dyDescent="0.3">
      <c r="D962" t="s">
        <v>7093</v>
      </c>
    </row>
    <row r="963" spans="4:4" x14ac:dyDescent="0.3">
      <c r="D963" t="s">
        <v>7108</v>
      </c>
    </row>
    <row r="964" spans="4:4" x14ac:dyDescent="0.3">
      <c r="D964" t="s">
        <v>7093</v>
      </c>
    </row>
    <row r="965" spans="4:4" x14ac:dyDescent="0.3">
      <c r="D965" t="s">
        <v>7093</v>
      </c>
    </row>
    <row r="966" spans="4:4" x14ac:dyDescent="0.3">
      <c r="D966" t="s">
        <v>7093</v>
      </c>
    </row>
    <row r="967" spans="4:4" x14ac:dyDescent="0.3">
      <c r="D967" t="s">
        <v>7093</v>
      </c>
    </row>
    <row r="968" spans="4:4" x14ac:dyDescent="0.3">
      <c r="D968" t="s">
        <v>7108</v>
      </c>
    </row>
    <row r="969" spans="4:4" x14ac:dyDescent="0.3">
      <c r="D969" t="s">
        <v>7093</v>
      </c>
    </row>
    <row r="970" spans="4:4" x14ac:dyDescent="0.3">
      <c r="D970" t="s">
        <v>7093</v>
      </c>
    </row>
    <row r="971" spans="4:4" x14ac:dyDescent="0.3">
      <c r="D971" t="s">
        <v>7093</v>
      </c>
    </row>
    <row r="972" spans="4:4" x14ac:dyDescent="0.3">
      <c r="D972" t="s">
        <v>7093</v>
      </c>
    </row>
    <row r="973" spans="4:4" x14ac:dyDescent="0.3">
      <c r="D973" t="s">
        <v>7108</v>
      </c>
    </row>
    <row r="974" spans="4:4" x14ac:dyDescent="0.3">
      <c r="D974" t="s">
        <v>7093</v>
      </c>
    </row>
    <row r="975" spans="4:4" x14ac:dyDescent="0.3">
      <c r="D975" t="s">
        <v>7093</v>
      </c>
    </row>
    <row r="976" spans="4:4" x14ac:dyDescent="0.3">
      <c r="D976" t="s">
        <v>7093</v>
      </c>
    </row>
    <row r="977" spans="4:4" x14ac:dyDescent="0.3">
      <c r="D977" t="s">
        <v>7108</v>
      </c>
    </row>
    <row r="978" spans="4:4" x14ac:dyDescent="0.3">
      <c r="D978" t="s">
        <v>7108</v>
      </c>
    </row>
    <row r="979" spans="4:4" x14ac:dyDescent="0.3">
      <c r="D979" t="s">
        <v>7108</v>
      </c>
    </row>
    <row r="980" spans="4:4" x14ac:dyDescent="0.3">
      <c r="D980" t="s">
        <v>7108</v>
      </c>
    </row>
    <row r="981" spans="4:4" x14ac:dyDescent="0.3">
      <c r="D981" t="s">
        <v>7093</v>
      </c>
    </row>
    <row r="982" spans="4:4" x14ac:dyDescent="0.3">
      <c r="D982" t="s">
        <v>7093</v>
      </c>
    </row>
    <row r="983" spans="4:4" x14ac:dyDescent="0.3">
      <c r="D983" t="s">
        <v>7093</v>
      </c>
    </row>
    <row r="984" spans="4:4" x14ac:dyDescent="0.3">
      <c r="D984" t="s">
        <v>7093</v>
      </c>
    </row>
    <row r="985" spans="4:4" x14ac:dyDescent="0.3">
      <c r="D985" t="s">
        <v>7108</v>
      </c>
    </row>
    <row r="986" spans="4:4" x14ac:dyDescent="0.3">
      <c r="D986" t="s">
        <v>7093</v>
      </c>
    </row>
    <row r="987" spans="4:4" x14ac:dyDescent="0.3">
      <c r="D987" t="s">
        <v>7093</v>
      </c>
    </row>
    <row r="988" spans="4:4" x14ac:dyDescent="0.3">
      <c r="D988" t="s">
        <v>7108</v>
      </c>
    </row>
    <row r="989" spans="4:4" x14ac:dyDescent="0.3">
      <c r="D989" t="s">
        <v>7108</v>
      </c>
    </row>
    <row r="990" spans="4:4" x14ac:dyDescent="0.3">
      <c r="D990" t="s">
        <v>7108</v>
      </c>
    </row>
    <row r="991" spans="4:4" x14ac:dyDescent="0.3">
      <c r="D991" t="s">
        <v>7093</v>
      </c>
    </row>
    <row r="992" spans="4:4" x14ac:dyDescent="0.3">
      <c r="D992" t="s">
        <v>7093</v>
      </c>
    </row>
    <row r="993" spans="4:4" x14ac:dyDescent="0.3">
      <c r="D993" t="s">
        <v>7108</v>
      </c>
    </row>
    <row r="994" spans="4:4" x14ac:dyDescent="0.3">
      <c r="D994" t="s">
        <v>7108</v>
      </c>
    </row>
    <row r="995" spans="4:4" x14ac:dyDescent="0.3">
      <c r="D995" t="s">
        <v>7093</v>
      </c>
    </row>
    <row r="996" spans="4:4" x14ac:dyDescent="0.3">
      <c r="D996" t="s">
        <v>7093</v>
      </c>
    </row>
    <row r="997" spans="4:4" x14ac:dyDescent="0.3">
      <c r="D997" t="s">
        <v>7093</v>
      </c>
    </row>
    <row r="998" spans="4:4" x14ac:dyDescent="0.3">
      <c r="D998" t="s">
        <v>7108</v>
      </c>
    </row>
    <row r="999" spans="4:4" x14ac:dyDescent="0.3">
      <c r="D999" t="s">
        <v>7093</v>
      </c>
    </row>
    <row r="1000" spans="4:4" x14ac:dyDescent="0.3">
      <c r="D1000" t="s">
        <v>7108</v>
      </c>
    </row>
    <row r="1001" spans="4:4" x14ac:dyDescent="0.3">
      <c r="D1001" t="s">
        <v>7093</v>
      </c>
    </row>
    <row r="1002" spans="4:4" x14ac:dyDescent="0.3">
      <c r="D1002" t="s">
        <v>7093</v>
      </c>
    </row>
    <row r="1003" spans="4:4" x14ac:dyDescent="0.3">
      <c r="D1003" t="s">
        <v>7093</v>
      </c>
    </row>
    <row r="1004" spans="4:4" x14ac:dyDescent="0.3">
      <c r="D1004" t="s">
        <v>7108</v>
      </c>
    </row>
    <row r="1005" spans="4:4" x14ac:dyDescent="0.3">
      <c r="D1005" t="s">
        <v>7108</v>
      </c>
    </row>
    <row r="1006" spans="4:4" x14ac:dyDescent="0.3">
      <c r="D1006" t="s">
        <v>7108</v>
      </c>
    </row>
    <row r="1007" spans="4:4" x14ac:dyDescent="0.3">
      <c r="D1007" t="s">
        <v>7093</v>
      </c>
    </row>
    <row r="1008" spans="4:4" x14ac:dyDescent="0.3">
      <c r="D1008" t="s">
        <v>7093</v>
      </c>
    </row>
    <row r="1009" spans="4:4" x14ac:dyDescent="0.3">
      <c r="D1009" t="s">
        <v>7093</v>
      </c>
    </row>
    <row r="1010" spans="4:4" x14ac:dyDescent="0.3">
      <c r="D1010" t="s">
        <v>7093</v>
      </c>
    </row>
    <row r="1011" spans="4:4" x14ac:dyDescent="0.3">
      <c r="D1011" t="s">
        <v>7093</v>
      </c>
    </row>
    <row r="1012" spans="4:4" x14ac:dyDescent="0.3">
      <c r="D1012" t="s">
        <v>7093</v>
      </c>
    </row>
    <row r="1013" spans="4:4" x14ac:dyDescent="0.3">
      <c r="D1013" t="s">
        <v>7093</v>
      </c>
    </row>
    <row r="1014" spans="4:4" x14ac:dyDescent="0.3">
      <c r="D1014" t="s">
        <v>7093</v>
      </c>
    </row>
    <row r="1015" spans="4:4" x14ac:dyDescent="0.3">
      <c r="D1015" t="s">
        <v>7108</v>
      </c>
    </row>
    <row r="1016" spans="4:4" x14ac:dyDescent="0.3">
      <c r="D1016" t="s">
        <v>7093</v>
      </c>
    </row>
    <row r="1017" spans="4:4" x14ac:dyDescent="0.3">
      <c r="D1017" t="s">
        <v>7093</v>
      </c>
    </row>
    <row r="1018" spans="4:4" x14ac:dyDescent="0.3">
      <c r="D1018" t="s">
        <v>7093</v>
      </c>
    </row>
    <row r="1019" spans="4:4" x14ac:dyDescent="0.3">
      <c r="D1019" t="s">
        <v>7093</v>
      </c>
    </row>
    <row r="1020" spans="4:4" x14ac:dyDescent="0.3">
      <c r="D1020" t="s">
        <v>7093</v>
      </c>
    </row>
    <row r="1021" spans="4:4" x14ac:dyDescent="0.3">
      <c r="D1021" t="s">
        <v>7093</v>
      </c>
    </row>
    <row r="1022" spans="4:4" x14ac:dyDescent="0.3">
      <c r="D1022" t="s">
        <v>7108</v>
      </c>
    </row>
    <row r="1023" spans="4:4" x14ac:dyDescent="0.3">
      <c r="D1023" t="s">
        <v>7093</v>
      </c>
    </row>
    <row r="1024" spans="4:4" x14ac:dyDescent="0.3">
      <c r="D1024" t="s">
        <v>7093</v>
      </c>
    </row>
    <row r="1025" spans="4:4" x14ac:dyDescent="0.3">
      <c r="D1025" t="s">
        <v>7093</v>
      </c>
    </row>
    <row r="1026" spans="4:4" x14ac:dyDescent="0.3">
      <c r="D1026" t="s">
        <v>7093</v>
      </c>
    </row>
    <row r="1027" spans="4:4" x14ac:dyDescent="0.3">
      <c r="D1027" t="s">
        <v>7093</v>
      </c>
    </row>
    <row r="1028" spans="4:4" x14ac:dyDescent="0.3">
      <c r="D1028" t="s">
        <v>7093</v>
      </c>
    </row>
    <row r="1029" spans="4:4" x14ac:dyDescent="0.3">
      <c r="D1029" t="s">
        <v>7093</v>
      </c>
    </row>
    <row r="1030" spans="4:4" x14ac:dyDescent="0.3">
      <c r="D1030" t="s">
        <v>7093</v>
      </c>
    </row>
    <row r="1031" spans="4:4" x14ac:dyDescent="0.3">
      <c r="D1031" t="s">
        <v>7108</v>
      </c>
    </row>
    <row r="1032" spans="4:4" x14ac:dyDescent="0.3">
      <c r="D1032" t="s">
        <v>7108</v>
      </c>
    </row>
    <row r="1033" spans="4:4" x14ac:dyDescent="0.3">
      <c r="D1033" t="s">
        <v>7108</v>
      </c>
    </row>
    <row r="1034" spans="4:4" x14ac:dyDescent="0.3">
      <c r="D1034" t="s">
        <v>7093</v>
      </c>
    </row>
    <row r="1035" spans="4:4" x14ac:dyDescent="0.3">
      <c r="D1035" t="s">
        <v>7093</v>
      </c>
    </row>
    <row r="1036" spans="4:4" x14ac:dyDescent="0.3">
      <c r="D1036" t="s">
        <v>7093</v>
      </c>
    </row>
    <row r="1037" spans="4:4" x14ac:dyDescent="0.3">
      <c r="D1037" t="s">
        <v>7108</v>
      </c>
    </row>
    <row r="1038" spans="4:4" x14ac:dyDescent="0.3">
      <c r="D1038" t="s">
        <v>7108</v>
      </c>
    </row>
    <row r="1039" spans="4:4" x14ac:dyDescent="0.3">
      <c r="D1039" t="s">
        <v>7093</v>
      </c>
    </row>
    <row r="1040" spans="4:4" x14ac:dyDescent="0.3">
      <c r="D1040" t="s">
        <v>7093</v>
      </c>
    </row>
    <row r="1041" spans="4:4" x14ac:dyDescent="0.3">
      <c r="D1041" t="s">
        <v>7108</v>
      </c>
    </row>
    <row r="1042" spans="4:4" x14ac:dyDescent="0.3">
      <c r="D1042" t="s">
        <v>7093</v>
      </c>
    </row>
    <row r="1043" spans="4:4" x14ac:dyDescent="0.3">
      <c r="D1043" t="s">
        <v>7093</v>
      </c>
    </row>
    <row r="1044" spans="4:4" x14ac:dyDescent="0.3">
      <c r="D1044" t="s">
        <v>7093</v>
      </c>
    </row>
    <row r="1045" spans="4:4" x14ac:dyDescent="0.3">
      <c r="D1045" t="s">
        <v>7093</v>
      </c>
    </row>
    <row r="1046" spans="4:4" x14ac:dyDescent="0.3">
      <c r="D1046" t="s">
        <v>7093</v>
      </c>
    </row>
    <row r="1047" spans="4:4" x14ac:dyDescent="0.3">
      <c r="D1047" t="s">
        <v>7093</v>
      </c>
    </row>
    <row r="1048" spans="4:4" x14ac:dyDescent="0.3">
      <c r="D1048" t="s">
        <v>7093</v>
      </c>
    </row>
    <row r="1049" spans="4:4" x14ac:dyDescent="0.3">
      <c r="D1049" t="s">
        <v>7108</v>
      </c>
    </row>
    <row r="1050" spans="4:4" x14ac:dyDescent="0.3">
      <c r="D1050" t="s">
        <v>7108</v>
      </c>
    </row>
    <row r="1051" spans="4:4" x14ac:dyDescent="0.3">
      <c r="D1051" t="s">
        <v>7093</v>
      </c>
    </row>
    <row r="1052" spans="4:4" x14ac:dyDescent="0.3">
      <c r="D1052" t="s">
        <v>7093</v>
      </c>
    </row>
    <row r="1053" spans="4:4" x14ac:dyDescent="0.3">
      <c r="D1053" t="s">
        <v>7093</v>
      </c>
    </row>
    <row r="1054" spans="4:4" x14ac:dyDescent="0.3">
      <c r="D1054" t="s">
        <v>7108</v>
      </c>
    </row>
    <row r="1055" spans="4:4" x14ac:dyDescent="0.3">
      <c r="D1055" t="s">
        <v>7108</v>
      </c>
    </row>
    <row r="1056" spans="4:4" x14ac:dyDescent="0.3">
      <c r="D1056" t="s">
        <v>7093</v>
      </c>
    </row>
    <row r="1057" spans="4:4" x14ac:dyDescent="0.3">
      <c r="D1057" t="s">
        <v>7093</v>
      </c>
    </row>
    <row r="1058" spans="4:4" x14ac:dyDescent="0.3">
      <c r="D1058" t="s">
        <v>7093</v>
      </c>
    </row>
    <row r="1059" spans="4:4" x14ac:dyDescent="0.3">
      <c r="D1059" t="s">
        <v>7093</v>
      </c>
    </row>
    <row r="1060" spans="4:4" x14ac:dyDescent="0.3">
      <c r="D1060" t="s">
        <v>7093</v>
      </c>
    </row>
    <row r="1061" spans="4:4" x14ac:dyDescent="0.3">
      <c r="D1061" t="s">
        <v>7093</v>
      </c>
    </row>
    <row r="1062" spans="4:4" x14ac:dyDescent="0.3">
      <c r="D1062" t="s">
        <v>7108</v>
      </c>
    </row>
    <row r="1063" spans="4:4" x14ac:dyDescent="0.3">
      <c r="D1063" t="s">
        <v>7108</v>
      </c>
    </row>
    <row r="1064" spans="4:4" x14ac:dyDescent="0.3">
      <c r="D1064" t="s">
        <v>7093</v>
      </c>
    </row>
    <row r="1065" spans="4:4" x14ac:dyDescent="0.3">
      <c r="D1065" t="s">
        <v>7108</v>
      </c>
    </row>
    <row r="1066" spans="4:4" x14ac:dyDescent="0.3">
      <c r="D1066" t="s">
        <v>7093</v>
      </c>
    </row>
    <row r="1067" spans="4:4" x14ac:dyDescent="0.3">
      <c r="D1067" t="s">
        <v>7108</v>
      </c>
    </row>
    <row r="1068" spans="4:4" x14ac:dyDescent="0.3">
      <c r="D1068" t="s">
        <v>7093</v>
      </c>
    </row>
    <row r="1069" spans="4:4" x14ac:dyDescent="0.3">
      <c r="D1069" t="s">
        <v>7093</v>
      </c>
    </row>
    <row r="1070" spans="4:4" x14ac:dyDescent="0.3">
      <c r="D1070" t="s">
        <v>7108</v>
      </c>
    </row>
    <row r="1071" spans="4:4" x14ac:dyDescent="0.3">
      <c r="D1071" t="s">
        <v>7093</v>
      </c>
    </row>
    <row r="1072" spans="4:4" x14ac:dyDescent="0.3">
      <c r="D1072" t="s">
        <v>7108</v>
      </c>
    </row>
    <row r="1073" spans="4:4" x14ac:dyDescent="0.3">
      <c r="D1073" t="s">
        <v>7108</v>
      </c>
    </row>
    <row r="1074" spans="4:4" x14ac:dyDescent="0.3">
      <c r="D1074" t="s">
        <v>7093</v>
      </c>
    </row>
    <row r="1075" spans="4:4" x14ac:dyDescent="0.3">
      <c r="D1075" t="s">
        <v>7093</v>
      </c>
    </row>
    <row r="1076" spans="4:4" x14ac:dyDescent="0.3">
      <c r="D1076" t="s">
        <v>7093</v>
      </c>
    </row>
    <row r="1077" spans="4:4" x14ac:dyDescent="0.3">
      <c r="D1077" t="s">
        <v>7093</v>
      </c>
    </row>
    <row r="1078" spans="4:4" x14ac:dyDescent="0.3">
      <c r="D1078" t="s">
        <v>7093</v>
      </c>
    </row>
    <row r="1079" spans="4:4" x14ac:dyDescent="0.3">
      <c r="D1079" t="s">
        <v>7093</v>
      </c>
    </row>
    <row r="1080" spans="4:4" x14ac:dyDescent="0.3">
      <c r="D1080" t="s">
        <v>7093</v>
      </c>
    </row>
    <row r="1081" spans="4:4" x14ac:dyDescent="0.3">
      <c r="D1081" t="s">
        <v>7093</v>
      </c>
    </row>
    <row r="1082" spans="4:4" x14ac:dyDescent="0.3">
      <c r="D1082" t="s">
        <v>7093</v>
      </c>
    </row>
    <row r="1083" spans="4:4" x14ac:dyDescent="0.3">
      <c r="D1083" t="s">
        <v>7108</v>
      </c>
    </row>
    <row r="1084" spans="4:4" x14ac:dyDescent="0.3">
      <c r="D1084" t="s">
        <v>7108</v>
      </c>
    </row>
    <row r="1085" spans="4:4" x14ac:dyDescent="0.3">
      <c r="D1085" t="s">
        <v>7093</v>
      </c>
    </row>
    <row r="1086" spans="4:4" x14ac:dyDescent="0.3">
      <c r="D1086" t="s">
        <v>7093</v>
      </c>
    </row>
    <row r="1087" spans="4:4" x14ac:dyDescent="0.3">
      <c r="D1087" t="s">
        <v>7093</v>
      </c>
    </row>
    <row r="1088" spans="4:4" x14ac:dyDescent="0.3">
      <c r="D1088" t="s">
        <v>7093</v>
      </c>
    </row>
    <row r="1089" spans="4:4" x14ac:dyDescent="0.3">
      <c r="D1089" t="s">
        <v>7093</v>
      </c>
    </row>
    <row r="1090" spans="4:4" x14ac:dyDescent="0.3">
      <c r="D1090" t="s">
        <v>7093</v>
      </c>
    </row>
    <row r="1091" spans="4:4" x14ac:dyDescent="0.3">
      <c r="D1091" t="s">
        <v>7093</v>
      </c>
    </row>
    <row r="1092" spans="4:4" x14ac:dyDescent="0.3">
      <c r="D1092" t="s">
        <v>7093</v>
      </c>
    </row>
    <row r="1093" spans="4:4" x14ac:dyDescent="0.3">
      <c r="D1093" t="s">
        <v>7093</v>
      </c>
    </row>
    <row r="1094" spans="4:4" x14ac:dyDescent="0.3">
      <c r="D1094" t="s">
        <v>7108</v>
      </c>
    </row>
    <row r="1095" spans="4:4" x14ac:dyDescent="0.3">
      <c r="D1095" t="s">
        <v>7108</v>
      </c>
    </row>
    <row r="1096" spans="4:4" x14ac:dyDescent="0.3">
      <c r="D1096" t="s">
        <v>7108</v>
      </c>
    </row>
    <row r="1097" spans="4:4" x14ac:dyDescent="0.3">
      <c r="D1097" t="s">
        <v>7108</v>
      </c>
    </row>
    <row r="1098" spans="4:4" x14ac:dyDescent="0.3">
      <c r="D1098" t="s">
        <v>7108</v>
      </c>
    </row>
    <row r="1099" spans="4:4" x14ac:dyDescent="0.3">
      <c r="D1099" t="s">
        <v>7108</v>
      </c>
    </row>
    <row r="1100" spans="4:4" x14ac:dyDescent="0.3">
      <c r="D1100" t="s">
        <v>7108</v>
      </c>
    </row>
    <row r="1101" spans="4:4" x14ac:dyDescent="0.3">
      <c r="D1101" t="s">
        <v>7108</v>
      </c>
    </row>
    <row r="1102" spans="4:4" x14ac:dyDescent="0.3">
      <c r="D1102" t="s">
        <v>7093</v>
      </c>
    </row>
    <row r="1103" spans="4:4" x14ac:dyDescent="0.3">
      <c r="D1103" t="s">
        <v>7093</v>
      </c>
    </row>
    <row r="1104" spans="4:4" x14ac:dyDescent="0.3">
      <c r="D1104" t="s">
        <v>7093</v>
      </c>
    </row>
    <row r="1105" spans="4:4" x14ac:dyDescent="0.3">
      <c r="D1105" t="s">
        <v>7108</v>
      </c>
    </row>
    <row r="1106" spans="4:4" x14ac:dyDescent="0.3">
      <c r="D1106" t="s">
        <v>7093</v>
      </c>
    </row>
    <row r="1107" spans="4:4" x14ac:dyDescent="0.3">
      <c r="D1107" t="s">
        <v>7093</v>
      </c>
    </row>
    <row r="1108" spans="4:4" x14ac:dyDescent="0.3">
      <c r="D1108" t="s">
        <v>7093</v>
      </c>
    </row>
    <row r="1109" spans="4:4" x14ac:dyDescent="0.3">
      <c r="D1109" t="s">
        <v>7093</v>
      </c>
    </row>
    <row r="1110" spans="4:4" x14ac:dyDescent="0.3">
      <c r="D1110" t="s">
        <v>7093</v>
      </c>
    </row>
    <row r="1111" spans="4:4" x14ac:dyDescent="0.3">
      <c r="D1111" t="s">
        <v>7108</v>
      </c>
    </row>
    <row r="1112" spans="4:4" x14ac:dyDescent="0.3">
      <c r="D1112" t="s">
        <v>7093</v>
      </c>
    </row>
    <row r="1113" spans="4:4" x14ac:dyDescent="0.3">
      <c r="D1113" t="s">
        <v>7093</v>
      </c>
    </row>
    <row r="1114" spans="4:4" x14ac:dyDescent="0.3">
      <c r="D1114" t="s">
        <v>7093</v>
      </c>
    </row>
    <row r="1115" spans="4:4" x14ac:dyDescent="0.3">
      <c r="D1115" t="s">
        <v>7093</v>
      </c>
    </row>
    <row r="1116" spans="4:4" x14ac:dyDescent="0.3">
      <c r="D1116" t="s">
        <v>7093</v>
      </c>
    </row>
    <row r="1117" spans="4:4" x14ac:dyDescent="0.3">
      <c r="D1117" t="s">
        <v>7093</v>
      </c>
    </row>
    <row r="1118" spans="4:4" x14ac:dyDescent="0.3">
      <c r="D1118" t="s">
        <v>7108</v>
      </c>
    </row>
    <row r="1119" spans="4:4" x14ac:dyDescent="0.3">
      <c r="D1119" t="s">
        <v>7093</v>
      </c>
    </row>
    <row r="1120" spans="4:4" x14ac:dyDescent="0.3">
      <c r="D1120" t="s">
        <v>7108</v>
      </c>
    </row>
    <row r="1121" spans="4:4" x14ac:dyDescent="0.3">
      <c r="D1121" t="s">
        <v>7093</v>
      </c>
    </row>
    <row r="1122" spans="4:4" x14ac:dyDescent="0.3">
      <c r="D1122" t="s">
        <v>7108</v>
      </c>
    </row>
    <row r="1123" spans="4:4" x14ac:dyDescent="0.3">
      <c r="D1123" t="s">
        <v>7108</v>
      </c>
    </row>
    <row r="1124" spans="4:4" x14ac:dyDescent="0.3">
      <c r="D1124" t="s">
        <v>7093</v>
      </c>
    </row>
    <row r="1125" spans="4:4" x14ac:dyDescent="0.3">
      <c r="D1125" t="s">
        <v>7093</v>
      </c>
    </row>
    <row r="1126" spans="4:4" x14ac:dyDescent="0.3">
      <c r="D1126" t="s">
        <v>7093</v>
      </c>
    </row>
    <row r="1127" spans="4:4" x14ac:dyDescent="0.3">
      <c r="D1127" t="s">
        <v>7108</v>
      </c>
    </row>
    <row r="1128" spans="4:4" x14ac:dyDescent="0.3">
      <c r="D1128" t="s">
        <v>7108</v>
      </c>
    </row>
    <row r="1129" spans="4:4" x14ac:dyDescent="0.3">
      <c r="D1129" t="s">
        <v>7093</v>
      </c>
    </row>
    <row r="1130" spans="4:4" x14ac:dyDescent="0.3">
      <c r="D1130" t="s">
        <v>7093</v>
      </c>
    </row>
    <row r="1131" spans="4:4" x14ac:dyDescent="0.3">
      <c r="D1131" t="s">
        <v>7108</v>
      </c>
    </row>
    <row r="1132" spans="4:4" x14ac:dyDescent="0.3">
      <c r="D1132" t="s">
        <v>7093</v>
      </c>
    </row>
    <row r="1133" spans="4:4" x14ac:dyDescent="0.3">
      <c r="D1133" t="s">
        <v>7093</v>
      </c>
    </row>
    <row r="1134" spans="4:4" x14ac:dyDescent="0.3">
      <c r="D1134" t="s">
        <v>7093</v>
      </c>
    </row>
    <row r="1135" spans="4:4" x14ac:dyDescent="0.3">
      <c r="D1135" t="s">
        <v>7093</v>
      </c>
    </row>
    <row r="1136" spans="4:4" x14ac:dyDescent="0.3">
      <c r="D1136" t="s">
        <v>7093</v>
      </c>
    </row>
    <row r="1137" spans="4:4" x14ac:dyDescent="0.3">
      <c r="D1137" t="s">
        <v>7093</v>
      </c>
    </row>
    <row r="1138" spans="4:4" x14ac:dyDescent="0.3">
      <c r="D1138" t="s">
        <v>7093</v>
      </c>
    </row>
    <row r="1139" spans="4:4" x14ac:dyDescent="0.3">
      <c r="D1139" t="s">
        <v>7093</v>
      </c>
    </row>
    <row r="1140" spans="4:4" x14ac:dyDescent="0.3">
      <c r="D1140" t="s">
        <v>7093</v>
      </c>
    </row>
    <row r="1141" spans="4:4" x14ac:dyDescent="0.3">
      <c r="D1141" t="s">
        <v>7093</v>
      </c>
    </row>
    <row r="1142" spans="4:4" x14ac:dyDescent="0.3">
      <c r="D1142" t="s">
        <v>7093</v>
      </c>
    </row>
    <row r="1143" spans="4:4" x14ac:dyDescent="0.3">
      <c r="D1143" t="s">
        <v>7108</v>
      </c>
    </row>
    <row r="1144" spans="4:4" x14ac:dyDescent="0.3">
      <c r="D1144" t="s">
        <v>7093</v>
      </c>
    </row>
    <row r="1145" spans="4:4" x14ac:dyDescent="0.3">
      <c r="D1145" t="s">
        <v>7093</v>
      </c>
    </row>
    <row r="1146" spans="4:4" x14ac:dyDescent="0.3">
      <c r="D1146" t="s">
        <v>7093</v>
      </c>
    </row>
    <row r="1147" spans="4:4" x14ac:dyDescent="0.3">
      <c r="D1147" t="s">
        <v>7093</v>
      </c>
    </row>
    <row r="1148" spans="4:4" x14ac:dyDescent="0.3">
      <c r="D1148" t="s">
        <v>7093</v>
      </c>
    </row>
    <row r="1149" spans="4:4" x14ac:dyDescent="0.3">
      <c r="D1149" t="s">
        <v>7093</v>
      </c>
    </row>
    <row r="1150" spans="4:4" x14ac:dyDescent="0.3">
      <c r="D1150" t="s">
        <v>7093</v>
      </c>
    </row>
    <row r="1151" spans="4:4" x14ac:dyDescent="0.3">
      <c r="D1151" t="s">
        <v>7108</v>
      </c>
    </row>
    <row r="1152" spans="4:4" x14ac:dyDescent="0.3">
      <c r="D1152" t="s">
        <v>7093</v>
      </c>
    </row>
    <row r="1153" spans="4:4" x14ac:dyDescent="0.3">
      <c r="D1153" t="s">
        <v>7093</v>
      </c>
    </row>
    <row r="1154" spans="4:4" x14ac:dyDescent="0.3">
      <c r="D1154" t="s">
        <v>7108</v>
      </c>
    </row>
    <row r="1155" spans="4:4" x14ac:dyDescent="0.3">
      <c r="D1155" t="s">
        <v>7108</v>
      </c>
    </row>
    <row r="1156" spans="4:4" x14ac:dyDescent="0.3">
      <c r="D1156" t="s">
        <v>7108</v>
      </c>
    </row>
    <row r="1157" spans="4:4" x14ac:dyDescent="0.3">
      <c r="D1157" t="s">
        <v>7093</v>
      </c>
    </row>
    <row r="1158" spans="4:4" x14ac:dyDescent="0.3">
      <c r="D1158" t="s">
        <v>7093</v>
      </c>
    </row>
    <row r="1159" spans="4:4" x14ac:dyDescent="0.3">
      <c r="D1159" t="s">
        <v>7093</v>
      </c>
    </row>
    <row r="1160" spans="4:4" x14ac:dyDescent="0.3">
      <c r="D1160" t="s">
        <v>7093</v>
      </c>
    </row>
    <row r="1161" spans="4:4" x14ac:dyDescent="0.3">
      <c r="D1161" t="s">
        <v>7093</v>
      </c>
    </row>
    <row r="1162" spans="4:4" x14ac:dyDescent="0.3">
      <c r="D1162" t="s">
        <v>7108</v>
      </c>
    </row>
    <row r="1163" spans="4:4" x14ac:dyDescent="0.3">
      <c r="D1163" t="s">
        <v>7093</v>
      </c>
    </row>
    <row r="1164" spans="4:4" x14ac:dyDescent="0.3">
      <c r="D1164" t="s">
        <v>7093</v>
      </c>
    </row>
    <row r="1165" spans="4:4" x14ac:dyDescent="0.3">
      <c r="D1165" t="s">
        <v>7093</v>
      </c>
    </row>
    <row r="1166" spans="4:4" x14ac:dyDescent="0.3">
      <c r="D1166" t="s">
        <v>7093</v>
      </c>
    </row>
    <row r="1167" spans="4:4" x14ac:dyDescent="0.3">
      <c r="D1167" t="s">
        <v>7093</v>
      </c>
    </row>
    <row r="1168" spans="4:4" x14ac:dyDescent="0.3">
      <c r="D1168" t="s">
        <v>7093</v>
      </c>
    </row>
    <row r="1169" spans="4:4" x14ac:dyDescent="0.3">
      <c r="D1169" t="s">
        <v>7093</v>
      </c>
    </row>
    <row r="1170" spans="4:4" x14ac:dyDescent="0.3">
      <c r="D1170" t="s">
        <v>7093</v>
      </c>
    </row>
    <row r="1171" spans="4:4" x14ac:dyDescent="0.3">
      <c r="D1171" t="s">
        <v>7093</v>
      </c>
    </row>
    <row r="1172" spans="4:4" x14ac:dyDescent="0.3">
      <c r="D1172" t="s">
        <v>7093</v>
      </c>
    </row>
    <row r="1173" spans="4:4" x14ac:dyDescent="0.3">
      <c r="D1173" t="s">
        <v>7108</v>
      </c>
    </row>
    <row r="1174" spans="4:4" x14ac:dyDescent="0.3">
      <c r="D1174" t="s">
        <v>7093</v>
      </c>
    </row>
    <row r="1175" spans="4:4" x14ac:dyDescent="0.3">
      <c r="D1175" t="s">
        <v>7093</v>
      </c>
    </row>
    <row r="1176" spans="4:4" x14ac:dyDescent="0.3">
      <c r="D1176" t="s">
        <v>7093</v>
      </c>
    </row>
    <row r="1177" spans="4:4" x14ac:dyDescent="0.3">
      <c r="D1177" t="s">
        <v>7108</v>
      </c>
    </row>
    <row r="1178" spans="4:4" x14ac:dyDescent="0.3">
      <c r="D1178" t="s">
        <v>7093</v>
      </c>
    </row>
    <row r="1179" spans="4:4" x14ac:dyDescent="0.3">
      <c r="D1179" t="s">
        <v>7108</v>
      </c>
    </row>
    <row r="1180" spans="4:4" x14ac:dyDescent="0.3">
      <c r="D1180" t="s">
        <v>7093</v>
      </c>
    </row>
    <row r="1181" spans="4:4" x14ac:dyDescent="0.3">
      <c r="D1181" t="s">
        <v>7108</v>
      </c>
    </row>
    <row r="1182" spans="4:4" x14ac:dyDescent="0.3">
      <c r="D1182" t="s">
        <v>7093</v>
      </c>
    </row>
    <row r="1183" spans="4:4" x14ac:dyDescent="0.3">
      <c r="D1183" t="s">
        <v>7093</v>
      </c>
    </row>
    <row r="1184" spans="4:4" x14ac:dyDescent="0.3">
      <c r="D1184" t="s">
        <v>7108</v>
      </c>
    </row>
    <row r="1185" spans="4:4" x14ac:dyDescent="0.3">
      <c r="D1185" t="s">
        <v>7108</v>
      </c>
    </row>
    <row r="1186" spans="4:4" x14ac:dyDescent="0.3">
      <c r="D1186" t="s">
        <v>7108</v>
      </c>
    </row>
    <row r="1187" spans="4:4" x14ac:dyDescent="0.3">
      <c r="D1187" t="s">
        <v>7093</v>
      </c>
    </row>
    <row r="1188" spans="4:4" x14ac:dyDescent="0.3">
      <c r="D1188" t="s">
        <v>7108</v>
      </c>
    </row>
    <row r="1189" spans="4:4" x14ac:dyDescent="0.3">
      <c r="D1189" t="s">
        <v>7108</v>
      </c>
    </row>
    <row r="1190" spans="4:4" x14ac:dyDescent="0.3">
      <c r="D1190" t="s">
        <v>7108</v>
      </c>
    </row>
    <row r="1191" spans="4:4" x14ac:dyDescent="0.3">
      <c r="D1191" t="s">
        <v>7108</v>
      </c>
    </row>
    <row r="1192" spans="4:4" x14ac:dyDescent="0.3">
      <c r="D1192" t="s">
        <v>7093</v>
      </c>
    </row>
    <row r="1193" spans="4:4" x14ac:dyDescent="0.3">
      <c r="D1193" t="s">
        <v>7093</v>
      </c>
    </row>
    <row r="1194" spans="4:4" x14ac:dyDescent="0.3">
      <c r="D1194" t="s">
        <v>7093</v>
      </c>
    </row>
    <row r="1195" spans="4:4" x14ac:dyDescent="0.3">
      <c r="D1195" t="s">
        <v>7093</v>
      </c>
    </row>
    <row r="1196" spans="4:4" x14ac:dyDescent="0.3">
      <c r="D1196" t="s">
        <v>7093</v>
      </c>
    </row>
    <row r="1197" spans="4:4" x14ac:dyDescent="0.3">
      <c r="D1197" t="s">
        <v>7108</v>
      </c>
    </row>
    <row r="1198" spans="4:4" x14ac:dyDescent="0.3">
      <c r="D1198" t="s">
        <v>7108</v>
      </c>
    </row>
    <row r="1199" spans="4:4" x14ac:dyDescent="0.3">
      <c r="D1199" t="s">
        <v>7108</v>
      </c>
    </row>
    <row r="1200" spans="4:4" x14ac:dyDescent="0.3">
      <c r="D1200" t="s">
        <v>7093</v>
      </c>
    </row>
    <row r="1201" spans="4:4" x14ac:dyDescent="0.3">
      <c r="D1201" t="s">
        <v>7108</v>
      </c>
    </row>
    <row r="1202" spans="4:4" x14ac:dyDescent="0.3">
      <c r="D1202" t="s">
        <v>7093</v>
      </c>
    </row>
    <row r="1203" spans="4:4" x14ac:dyDescent="0.3">
      <c r="D1203" t="s">
        <v>7093</v>
      </c>
    </row>
    <row r="1204" spans="4:4" x14ac:dyDescent="0.3">
      <c r="D1204" t="s">
        <v>7108</v>
      </c>
    </row>
    <row r="1205" spans="4:4" x14ac:dyDescent="0.3">
      <c r="D1205" t="s">
        <v>7108</v>
      </c>
    </row>
    <row r="1206" spans="4:4" x14ac:dyDescent="0.3">
      <c r="D1206" t="s">
        <v>7108</v>
      </c>
    </row>
    <row r="1207" spans="4:4" x14ac:dyDescent="0.3">
      <c r="D1207" t="s">
        <v>7108</v>
      </c>
    </row>
    <row r="1208" spans="4:4" x14ac:dyDescent="0.3">
      <c r="D1208" t="s">
        <v>7093</v>
      </c>
    </row>
    <row r="1209" spans="4:4" x14ac:dyDescent="0.3">
      <c r="D1209" t="s">
        <v>7093</v>
      </c>
    </row>
    <row r="1210" spans="4:4" x14ac:dyDescent="0.3">
      <c r="D1210" t="s">
        <v>7108</v>
      </c>
    </row>
    <row r="1211" spans="4:4" x14ac:dyDescent="0.3">
      <c r="D1211" t="s">
        <v>7093</v>
      </c>
    </row>
    <row r="1212" spans="4:4" x14ac:dyDescent="0.3">
      <c r="D1212" t="s">
        <v>7108</v>
      </c>
    </row>
    <row r="1213" spans="4:4" x14ac:dyDescent="0.3">
      <c r="D1213" t="s">
        <v>7108</v>
      </c>
    </row>
    <row r="1214" spans="4:4" x14ac:dyDescent="0.3">
      <c r="D1214" t="s">
        <v>7108</v>
      </c>
    </row>
    <row r="1215" spans="4:4" x14ac:dyDescent="0.3">
      <c r="D1215" t="s">
        <v>7108</v>
      </c>
    </row>
    <row r="1216" spans="4:4" x14ac:dyDescent="0.3">
      <c r="D1216" t="s">
        <v>7093</v>
      </c>
    </row>
    <row r="1217" spans="4:4" x14ac:dyDescent="0.3">
      <c r="D1217" t="s">
        <v>7108</v>
      </c>
    </row>
    <row r="1218" spans="4:4" x14ac:dyDescent="0.3">
      <c r="D1218" t="s">
        <v>7108</v>
      </c>
    </row>
    <row r="1219" spans="4:4" x14ac:dyDescent="0.3">
      <c r="D1219" t="s">
        <v>7108</v>
      </c>
    </row>
    <row r="1220" spans="4:4" x14ac:dyDescent="0.3">
      <c r="D1220" t="s">
        <v>7108</v>
      </c>
    </row>
    <row r="1221" spans="4:4" x14ac:dyDescent="0.3">
      <c r="D1221" t="s">
        <v>7108</v>
      </c>
    </row>
    <row r="1222" spans="4:4" x14ac:dyDescent="0.3">
      <c r="D1222" t="s">
        <v>7108</v>
      </c>
    </row>
    <row r="1223" spans="4:4" x14ac:dyDescent="0.3">
      <c r="D1223" t="s">
        <v>7108</v>
      </c>
    </row>
    <row r="1224" spans="4:4" x14ac:dyDescent="0.3">
      <c r="D1224" t="s">
        <v>7108</v>
      </c>
    </row>
    <row r="1225" spans="4:4" x14ac:dyDescent="0.3">
      <c r="D1225" t="s">
        <v>7108</v>
      </c>
    </row>
    <row r="1226" spans="4:4" x14ac:dyDescent="0.3">
      <c r="D1226" t="s">
        <v>7093</v>
      </c>
    </row>
    <row r="1227" spans="4:4" x14ac:dyDescent="0.3">
      <c r="D1227" t="s">
        <v>7093</v>
      </c>
    </row>
    <row r="1228" spans="4:4" x14ac:dyDescent="0.3">
      <c r="D1228" t="s">
        <v>7108</v>
      </c>
    </row>
    <row r="1229" spans="4:4" x14ac:dyDescent="0.3">
      <c r="D1229" t="s">
        <v>7093</v>
      </c>
    </row>
    <row r="1230" spans="4:4" x14ac:dyDescent="0.3">
      <c r="D1230" t="s">
        <v>7108</v>
      </c>
    </row>
    <row r="1231" spans="4:4" x14ac:dyDescent="0.3">
      <c r="D1231" t="s">
        <v>7108</v>
      </c>
    </row>
    <row r="1232" spans="4:4" x14ac:dyDescent="0.3">
      <c r="D1232" t="s">
        <v>7108</v>
      </c>
    </row>
    <row r="1233" spans="4:4" x14ac:dyDescent="0.3">
      <c r="D1233" t="s">
        <v>7108</v>
      </c>
    </row>
    <row r="1234" spans="4:4" x14ac:dyDescent="0.3">
      <c r="D1234" t="s">
        <v>7108</v>
      </c>
    </row>
    <row r="1235" spans="4:4" x14ac:dyDescent="0.3">
      <c r="D1235" t="s">
        <v>7093</v>
      </c>
    </row>
    <row r="1236" spans="4:4" x14ac:dyDescent="0.3">
      <c r="D1236" t="s">
        <v>7093</v>
      </c>
    </row>
    <row r="1237" spans="4:4" x14ac:dyDescent="0.3">
      <c r="D1237" t="s">
        <v>7093</v>
      </c>
    </row>
    <row r="1238" spans="4:4" x14ac:dyDescent="0.3">
      <c r="D1238" t="s">
        <v>7093</v>
      </c>
    </row>
    <row r="1239" spans="4:4" x14ac:dyDescent="0.3">
      <c r="D1239" t="s">
        <v>7093</v>
      </c>
    </row>
    <row r="1240" spans="4:4" x14ac:dyDescent="0.3">
      <c r="D1240" t="s">
        <v>7093</v>
      </c>
    </row>
    <row r="1241" spans="4:4" x14ac:dyDescent="0.3">
      <c r="D1241" t="s">
        <v>7093</v>
      </c>
    </row>
    <row r="1242" spans="4:4" x14ac:dyDescent="0.3">
      <c r="D1242" t="s">
        <v>7093</v>
      </c>
    </row>
    <row r="1243" spans="4:4" x14ac:dyDescent="0.3">
      <c r="D1243" t="s">
        <v>7093</v>
      </c>
    </row>
    <row r="1244" spans="4:4" x14ac:dyDescent="0.3">
      <c r="D1244" t="s">
        <v>7093</v>
      </c>
    </row>
    <row r="1245" spans="4:4" x14ac:dyDescent="0.3">
      <c r="D1245" t="s">
        <v>7093</v>
      </c>
    </row>
    <row r="1246" spans="4:4" x14ac:dyDescent="0.3">
      <c r="D1246" t="s">
        <v>7093</v>
      </c>
    </row>
    <row r="1247" spans="4:4" x14ac:dyDescent="0.3">
      <c r="D1247" t="s">
        <v>7093</v>
      </c>
    </row>
    <row r="1248" spans="4:4" x14ac:dyDescent="0.3">
      <c r="D1248" t="s">
        <v>7093</v>
      </c>
    </row>
    <row r="1249" spans="4:4" x14ac:dyDescent="0.3">
      <c r="D1249" t="s">
        <v>7108</v>
      </c>
    </row>
    <row r="1250" spans="4:4" x14ac:dyDescent="0.3">
      <c r="D1250" t="s">
        <v>7093</v>
      </c>
    </row>
    <row r="1251" spans="4:4" x14ac:dyDescent="0.3">
      <c r="D1251" t="s">
        <v>7093</v>
      </c>
    </row>
    <row r="1252" spans="4:4" x14ac:dyDescent="0.3">
      <c r="D1252" t="s">
        <v>7108</v>
      </c>
    </row>
    <row r="1253" spans="4:4" x14ac:dyDescent="0.3">
      <c r="D1253" t="s">
        <v>7108</v>
      </c>
    </row>
    <row r="1254" spans="4:4" x14ac:dyDescent="0.3">
      <c r="D1254" t="s">
        <v>7108</v>
      </c>
    </row>
    <row r="1255" spans="4:4" x14ac:dyDescent="0.3">
      <c r="D1255" t="s">
        <v>7093</v>
      </c>
    </row>
    <row r="1256" spans="4:4" x14ac:dyDescent="0.3">
      <c r="D1256" t="s">
        <v>7093</v>
      </c>
    </row>
    <row r="1257" spans="4:4" x14ac:dyDescent="0.3">
      <c r="D1257" t="s">
        <v>7093</v>
      </c>
    </row>
    <row r="1258" spans="4:4" x14ac:dyDescent="0.3">
      <c r="D1258" t="s">
        <v>7093</v>
      </c>
    </row>
    <row r="1259" spans="4:4" x14ac:dyDescent="0.3">
      <c r="D1259" t="s">
        <v>7093</v>
      </c>
    </row>
    <row r="1260" spans="4:4" x14ac:dyDescent="0.3">
      <c r="D1260" t="s">
        <v>7093</v>
      </c>
    </row>
    <row r="1261" spans="4:4" x14ac:dyDescent="0.3">
      <c r="D1261" t="s">
        <v>7093</v>
      </c>
    </row>
    <row r="1262" spans="4:4" x14ac:dyDescent="0.3">
      <c r="D1262" t="s">
        <v>7093</v>
      </c>
    </row>
    <row r="1263" spans="4:4" x14ac:dyDescent="0.3">
      <c r="D1263" t="s">
        <v>7093</v>
      </c>
    </row>
    <row r="1264" spans="4:4" x14ac:dyDescent="0.3">
      <c r="D1264" t="s">
        <v>7093</v>
      </c>
    </row>
    <row r="1265" spans="4:4" x14ac:dyDescent="0.3">
      <c r="D1265" t="s">
        <v>7093</v>
      </c>
    </row>
    <row r="1266" spans="4:4" x14ac:dyDescent="0.3">
      <c r="D1266" t="s">
        <v>7108</v>
      </c>
    </row>
    <row r="1267" spans="4:4" x14ac:dyDescent="0.3">
      <c r="D1267" t="s">
        <v>7093</v>
      </c>
    </row>
    <row r="1268" spans="4:4" x14ac:dyDescent="0.3">
      <c r="D1268" t="s">
        <v>7093</v>
      </c>
    </row>
    <row r="1269" spans="4:4" x14ac:dyDescent="0.3">
      <c r="D1269" t="s">
        <v>7093</v>
      </c>
    </row>
    <row r="1270" spans="4:4" x14ac:dyDescent="0.3">
      <c r="D1270" t="s">
        <v>7108</v>
      </c>
    </row>
    <row r="1271" spans="4:4" x14ac:dyDescent="0.3">
      <c r="D1271" t="s">
        <v>7093</v>
      </c>
    </row>
    <row r="1272" spans="4:4" x14ac:dyDescent="0.3">
      <c r="D1272" t="s">
        <v>7093</v>
      </c>
    </row>
    <row r="1273" spans="4:4" x14ac:dyDescent="0.3">
      <c r="D1273" t="s">
        <v>7093</v>
      </c>
    </row>
    <row r="1274" spans="4:4" x14ac:dyDescent="0.3">
      <c r="D1274" t="s">
        <v>7093</v>
      </c>
    </row>
    <row r="1275" spans="4:4" x14ac:dyDescent="0.3">
      <c r="D1275" t="s">
        <v>7093</v>
      </c>
    </row>
    <row r="1276" spans="4:4" x14ac:dyDescent="0.3">
      <c r="D1276" t="s">
        <v>7108</v>
      </c>
    </row>
    <row r="1277" spans="4:4" x14ac:dyDescent="0.3">
      <c r="D1277" t="s">
        <v>7108</v>
      </c>
    </row>
    <row r="1278" spans="4:4" x14ac:dyDescent="0.3">
      <c r="D1278" t="s">
        <v>7093</v>
      </c>
    </row>
    <row r="1279" spans="4:4" x14ac:dyDescent="0.3">
      <c r="D1279" t="s">
        <v>7093</v>
      </c>
    </row>
    <row r="1280" spans="4:4" x14ac:dyDescent="0.3">
      <c r="D1280" t="s">
        <v>7093</v>
      </c>
    </row>
    <row r="1281" spans="4:4" x14ac:dyDescent="0.3">
      <c r="D1281" t="s">
        <v>7108</v>
      </c>
    </row>
    <row r="1282" spans="4:4" x14ac:dyDescent="0.3">
      <c r="D1282" t="s">
        <v>7093</v>
      </c>
    </row>
    <row r="1283" spans="4:4" x14ac:dyDescent="0.3">
      <c r="D1283" t="s">
        <v>7093</v>
      </c>
    </row>
    <row r="1284" spans="4:4" x14ac:dyDescent="0.3">
      <c r="D1284" t="s">
        <v>7093</v>
      </c>
    </row>
    <row r="1285" spans="4:4" x14ac:dyDescent="0.3">
      <c r="D1285" t="s">
        <v>7093</v>
      </c>
    </row>
    <row r="1286" spans="4:4" x14ac:dyDescent="0.3">
      <c r="D1286" t="s">
        <v>7093</v>
      </c>
    </row>
    <row r="1287" spans="4:4" x14ac:dyDescent="0.3">
      <c r="D1287" t="s">
        <v>7093</v>
      </c>
    </row>
    <row r="1288" spans="4:4" x14ac:dyDescent="0.3">
      <c r="D1288" t="s">
        <v>7093</v>
      </c>
    </row>
    <row r="1289" spans="4:4" x14ac:dyDescent="0.3">
      <c r="D1289" t="s">
        <v>7093</v>
      </c>
    </row>
    <row r="1290" spans="4:4" x14ac:dyDescent="0.3">
      <c r="D1290" t="s">
        <v>7108</v>
      </c>
    </row>
    <row r="1291" spans="4:4" x14ac:dyDescent="0.3">
      <c r="D1291" t="s">
        <v>7108</v>
      </c>
    </row>
    <row r="1292" spans="4:4" x14ac:dyDescent="0.3">
      <c r="D1292" t="s">
        <v>7108</v>
      </c>
    </row>
    <row r="1293" spans="4:4" x14ac:dyDescent="0.3">
      <c r="D1293" t="s">
        <v>7108</v>
      </c>
    </row>
    <row r="1294" spans="4:4" x14ac:dyDescent="0.3">
      <c r="D1294" t="s">
        <v>7108</v>
      </c>
    </row>
    <row r="1295" spans="4:4" x14ac:dyDescent="0.3">
      <c r="D1295" t="s">
        <v>7093</v>
      </c>
    </row>
    <row r="1296" spans="4:4" x14ac:dyDescent="0.3">
      <c r="D1296" t="s">
        <v>7093</v>
      </c>
    </row>
    <row r="1297" spans="4:4" x14ac:dyDescent="0.3">
      <c r="D1297" t="s">
        <v>7093</v>
      </c>
    </row>
    <row r="1298" spans="4:4" x14ac:dyDescent="0.3">
      <c r="D1298" t="s">
        <v>7093</v>
      </c>
    </row>
    <row r="1299" spans="4:4" x14ac:dyDescent="0.3">
      <c r="D1299" t="s">
        <v>7093</v>
      </c>
    </row>
    <row r="1300" spans="4:4" x14ac:dyDescent="0.3">
      <c r="D1300" t="s">
        <v>7093</v>
      </c>
    </row>
    <row r="1301" spans="4:4" x14ac:dyDescent="0.3">
      <c r="D1301" t="s">
        <v>7108</v>
      </c>
    </row>
    <row r="1302" spans="4:4" x14ac:dyDescent="0.3">
      <c r="D1302" t="s">
        <v>7108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9498D-D288-48F8-B484-59669D7041F4}">
  <sheetPr codeName="Sheet12"/>
  <dimension ref="A1:N6498"/>
  <sheetViews>
    <sheetView workbookViewId="0"/>
  </sheetViews>
  <sheetFormatPr defaultRowHeight="14.4" x14ac:dyDescent="0.3"/>
  <sheetData>
    <row r="1" spans="1:14" x14ac:dyDescent="0.3">
      <c r="A1" t="s">
        <v>565</v>
      </c>
      <c r="B1" t="s">
        <v>566</v>
      </c>
      <c r="C1" t="s">
        <v>567</v>
      </c>
      <c r="D1" t="s">
        <v>568</v>
      </c>
      <c r="E1" t="s">
        <v>569</v>
      </c>
      <c r="F1" t="s">
        <v>570</v>
      </c>
      <c r="G1" t="s">
        <v>571</v>
      </c>
      <c r="H1" t="s">
        <v>572</v>
      </c>
      <c r="I1" t="s">
        <v>573</v>
      </c>
      <c r="J1" t="s">
        <v>574</v>
      </c>
      <c r="K1" t="s">
        <v>575</v>
      </c>
      <c r="L1" t="s">
        <v>576</v>
      </c>
      <c r="M1" t="s">
        <v>577</v>
      </c>
      <c r="N1" t="s">
        <v>578</v>
      </c>
    </row>
    <row r="2" spans="1:14" x14ac:dyDescent="0.3">
      <c r="A2" t="s">
        <v>579</v>
      </c>
      <c r="B2" t="s">
        <v>580</v>
      </c>
      <c r="C2">
        <v>7.4</v>
      </c>
      <c r="D2">
        <v>0.7</v>
      </c>
      <c r="E2">
        <v>0</v>
      </c>
      <c r="F2">
        <v>1.9</v>
      </c>
      <c r="G2">
        <v>7.5999999999999998E-2</v>
      </c>
      <c r="H2">
        <v>11</v>
      </c>
      <c r="I2">
        <v>34</v>
      </c>
      <c r="J2">
        <v>0.99780000000000002</v>
      </c>
      <c r="K2">
        <v>3.51</v>
      </c>
      <c r="L2">
        <v>0.56000000000000005</v>
      </c>
      <c r="M2">
        <v>9.4</v>
      </c>
      <c r="N2">
        <v>5</v>
      </c>
    </row>
    <row r="3" spans="1:14" x14ac:dyDescent="0.3">
      <c r="A3" t="s">
        <v>581</v>
      </c>
      <c r="B3" t="s">
        <v>580</v>
      </c>
      <c r="C3">
        <v>7.8</v>
      </c>
      <c r="D3">
        <v>0.88</v>
      </c>
      <c r="E3">
        <v>0</v>
      </c>
      <c r="F3">
        <v>2.6</v>
      </c>
      <c r="G3">
        <v>9.8000000000000004E-2</v>
      </c>
      <c r="H3">
        <v>25</v>
      </c>
      <c r="I3">
        <v>67</v>
      </c>
      <c r="J3">
        <v>0.99680000000000002</v>
      </c>
      <c r="K3">
        <v>3.2</v>
      </c>
      <c r="L3">
        <v>0.68</v>
      </c>
      <c r="M3">
        <v>9.8000000000000007</v>
      </c>
      <c r="N3">
        <v>5</v>
      </c>
    </row>
    <row r="4" spans="1:14" x14ac:dyDescent="0.3">
      <c r="A4" t="s">
        <v>582</v>
      </c>
      <c r="B4" t="s">
        <v>580</v>
      </c>
      <c r="C4">
        <v>7.8</v>
      </c>
      <c r="D4">
        <v>0.76</v>
      </c>
      <c r="E4">
        <v>0.04</v>
      </c>
      <c r="F4">
        <v>2.2999999999999998</v>
      </c>
      <c r="G4">
        <v>9.1999999999999998E-2</v>
      </c>
      <c r="H4">
        <v>15</v>
      </c>
      <c r="I4">
        <v>54</v>
      </c>
      <c r="J4">
        <v>0.997</v>
      </c>
      <c r="K4">
        <v>3.26</v>
      </c>
      <c r="L4">
        <v>0.65</v>
      </c>
      <c r="M4">
        <v>9.8000000000000007</v>
      </c>
      <c r="N4">
        <v>5</v>
      </c>
    </row>
    <row r="5" spans="1:14" x14ac:dyDescent="0.3">
      <c r="A5" t="s">
        <v>583</v>
      </c>
      <c r="B5" t="s">
        <v>580</v>
      </c>
      <c r="C5">
        <v>11.2</v>
      </c>
      <c r="D5">
        <v>0.28000000000000003</v>
      </c>
      <c r="E5">
        <v>0.56000000000000005</v>
      </c>
      <c r="F5">
        <v>1.9</v>
      </c>
      <c r="G5">
        <v>7.4999999999999997E-2</v>
      </c>
      <c r="H5">
        <v>17</v>
      </c>
      <c r="I5">
        <v>60</v>
      </c>
      <c r="J5">
        <v>0.998</v>
      </c>
      <c r="K5">
        <v>3.16</v>
      </c>
      <c r="L5">
        <v>0.57999999999999996</v>
      </c>
      <c r="M5">
        <v>9.8000000000000007</v>
      </c>
      <c r="N5">
        <v>6</v>
      </c>
    </row>
    <row r="6" spans="1:14" x14ac:dyDescent="0.3">
      <c r="A6" t="s">
        <v>584</v>
      </c>
      <c r="B6" t="s">
        <v>580</v>
      </c>
      <c r="C6">
        <v>7.4</v>
      </c>
      <c r="D6">
        <v>0.7</v>
      </c>
      <c r="E6">
        <v>0</v>
      </c>
      <c r="F6">
        <v>1.9</v>
      </c>
      <c r="G6">
        <v>7.5999999999999998E-2</v>
      </c>
      <c r="H6">
        <v>11</v>
      </c>
      <c r="I6">
        <v>34</v>
      </c>
      <c r="J6">
        <v>0.99780000000000002</v>
      </c>
      <c r="K6">
        <v>3.51</v>
      </c>
      <c r="L6">
        <v>0.56000000000000005</v>
      </c>
      <c r="M6">
        <v>9.4</v>
      </c>
      <c r="N6">
        <v>5</v>
      </c>
    </row>
    <row r="7" spans="1:14" x14ac:dyDescent="0.3">
      <c r="A7" t="s">
        <v>585</v>
      </c>
      <c r="B7" t="s">
        <v>580</v>
      </c>
      <c r="C7">
        <v>7.4</v>
      </c>
      <c r="D7">
        <v>0.66</v>
      </c>
      <c r="E7">
        <v>0</v>
      </c>
      <c r="F7">
        <v>1.8</v>
      </c>
      <c r="G7">
        <v>7.4999999999999997E-2</v>
      </c>
      <c r="H7">
        <v>13</v>
      </c>
      <c r="I7">
        <v>40</v>
      </c>
      <c r="J7">
        <v>0.99780000000000002</v>
      </c>
      <c r="K7">
        <v>3.51</v>
      </c>
      <c r="L7">
        <v>0.56000000000000005</v>
      </c>
      <c r="M7">
        <v>9.4</v>
      </c>
      <c r="N7">
        <v>5</v>
      </c>
    </row>
    <row r="8" spans="1:14" x14ac:dyDescent="0.3">
      <c r="A8" t="s">
        <v>586</v>
      </c>
      <c r="B8" t="s">
        <v>580</v>
      </c>
      <c r="C8">
        <v>7.9</v>
      </c>
      <c r="D8">
        <v>0.6</v>
      </c>
      <c r="E8">
        <v>0.06</v>
      </c>
      <c r="F8">
        <v>1.6</v>
      </c>
      <c r="G8">
        <v>6.9000000000000006E-2</v>
      </c>
      <c r="H8">
        <v>15</v>
      </c>
      <c r="I8">
        <v>59</v>
      </c>
      <c r="J8">
        <v>0.99639999999999995</v>
      </c>
      <c r="K8">
        <v>3.3</v>
      </c>
      <c r="L8">
        <v>0.46</v>
      </c>
      <c r="M8">
        <v>9.4</v>
      </c>
      <c r="N8">
        <v>5</v>
      </c>
    </row>
    <row r="9" spans="1:14" x14ac:dyDescent="0.3">
      <c r="A9" t="s">
        <v>587</v>
      </c>
      <c r="B9" t="s">
        <v>580</v>
      </c>
      <c r="C9">
        <v>7.3</v>
      </c>
      <c r="D9">
        <v>0.65</v>
      </c>
      <c r="E9">
        <v>0</v>
      </c>
      <c r="F9">
        <v>1.2</v>
      </c>
      <c r="G9">
        <v>6.5000000000000002E-2</v>
      </c>
      <c r="H9">
        <v>15</v>
      </c>
      <c r="I9">
        <v>21</v>
      </c>
      <c r="J9">
        <v>0.99460000000000004</v>
      </c>
      <c r="K9">
        <v>3.39</v>
      </c>
      <c r="L9">
        <v>0.47</v>
      </c>
      <c r="M9">
        <v>10</v>
      </c>
      <c r="N9">
        <v>7</v>
      </c>
    </row>
    <row r="10" spans="1:14" x14ac:dyDescent="0.3">
      <c r="A10" t="s">
        <v>588</v>
      </c>
      <c r="B10" t="s">
        <v>580</v>
      </c>
      <c r="C10">
        <v>7.8</v>
      </c>
      <c r="D10">
        <v>0.57999999999999996</v>
      </c>
      <c r="E10">
        <v>0.02</v>
      </c>
      <c r="F10">
        <v>2</v>
      </c>
      <c r="G10">
        <v>7.2999999999999995E-2</v>
      </c>
      <c r="H10">
        <v>9</v>
      </c>
      <c r="I10">
        <v>18</v>
      </c>
      <c r="J10">
        <v>0.99680000000000002</v>
      </c>
      <c r="K10">
        <v>3.36</v>
      </c>
      <c r="L10">
        <v>0.56999999999999995</v>
      </c>
      <c r="M10">
        <v>9.5</v>
      </c>
      <c r="N10">
        <v>7</v>
      </c>
    </row>
    <row r="11" spans="1:14" x14ac:dyDescent="0.3">
      <c r="A11" t="s">
        <v>589</v>
      </c>
      <c r="B11" t="s">
        <v>580</v>
      </c>
      <c r="C11">
        <v>7.5</v>
      </c>
      <c r="D11">
        <v>0.5</v>
      </c>
      <c r="E11">
        <v>0.36</v>
      </c>
      <c r="F11">
        <v>6.1</v>
      </c>
      <c r="G11">
        <v>7.0999999999999994E-2</v>
      </c>
      <c r="H11">
        <v>17</v>
      </c>
      <c r="I11">
        <v>102</v>
      </c>
      <c r="J11">
        <v>0.99780000000000002</v>
      </c>
      <c r="K11">
        <v>3.35</v>
      </c>
      <c r="L11">
        <v>0.8</v>
      </c>
      <c r="M11">
        <v>10.5</v>
      </c>
      <c r="N11">
        <v>5</v>
      </c>
    </row>
    <row r="12" spans="1:14" x14ac:dyDescent="0.3">
      <c r="A12" t="s">
        <v>590</v>
      </c>
      <c r="B12" t="s">
        <v>580</v>
      </c>
      <c r="C12">
        <v>6.7</v>
      </c>
      <c r="D12">
        <v>0.57999999999999996</v>
      </c>
      <c r="E12">
        <v>0.08</v>
      </c>
      <c r="F12">
        <v>1.8</v>
      </c>
      <c r="G12">
        <v>9.7000000000000003E-2</v>
      </c>
      <c r="H12">
        <v>15</v>
      </c>
      <c r="I12">
        <v>65</v>
      </c>
      <c r="J12">
        <v>0.99590000000000001</v>
      </c>
      <c r="K12">
        <v>3.28</v>
      </c>
      <c r="L12">
        <v>0.54</v>
      </c>
      <c r="M12">
        <v>9.1999999999999993</v>
      </c>
      <c r="N12">
        <v>5</v>
      </c>
    </row>
    <row r="13" spans="1:14" x14ac:dyDescent="0.3">
      <c r="A13" t="s">
        <v>591</v>
      </c>
      <c r="B13" t="s">
        <v>580</v>
      </c>
      <c r="C13">
        <v>7.5</v>
      </c>
      <c r="D13">
        <v>0.5</v>
      </c>
      <c r="E13">
        <v>0.36</v>
      </c>
      <c r="F13">
        <v>6.1</v>
      </c>
      <c r="G13">
        <v>7.0999999999999994E-2</v>
      </c>
      <c r="H13">
        <v>17</v>
      </c>
      <c r="I13">
        <v>102</v>
      </c>
      <c r="J13">
        <v>0.99780000000000002</v>
      </c>
      <c r="K13">
        <v>3.35</v>
      </c>
      <c r="L13">
        <v>0.8</v>
      </c>
      <c r="M13">
        <v>10.5</v>
      </c>
      <c r="N13">
        <v>5</v>
      </c>
    </row>
    <row r="14" spans="1:14" x14ac:dyDescent="0.3">
      <c r="A14" t="s">
        <v>592</v>
      </c>
      <c r="B14" t="s">
        <v>580</v>
      </c>
      <c r="C14">
        <v>5.6</v>
      </c>
      <c r="D14">
        <v>0.61499999999999999</v>
      </c>
      <c r="E14">
        <v>0</v>
      </c>
      <c r="F14">
        <v>1.6</v>
      </c>
      <c r="G14">
        <v>8.8999999999999996E-2</v>
      </c>
      <c r="H14">
        <v>16</v>
      </c>
      <c r="I14">
        <v>59</v>
      </c>
      <c r="J14">
        <v>0.99429999999999996</v>
      </c>
      <c r="K14">
        <v>3.58</v>
      </c>
      <c r="L14">
        <v>0.52</v>
      </c>
      <c r="M14">
        <v>9.9</v>
      </c>
      <c r="N14">
        <v>5</v>
      </c>
    </row>
    <row r="15" spans="1:14" x14ac:dyDescent="0.3">
      <c r="A15" t="s">
        <v>593</v>
      </c>
      <c r="B15" t="s">
        <v>580</v>
      </c>
      <c r="C15">
        <v>7.8</v>
      </c>
      <c r="D15">
        <v>0.61</v>
      </c>
      <c r="E15">
        <v>0.28999999999999998</v>
      </c>
      <c r="F15">
        <v>1.6</v>
      </c>
      <c r="G15">
        <v>0.114</v>
      </c>
      <c r="H15">
        <v>9</v>
      </c>
      <c r="I15">
        <v>29</v>
      </c>
      <c r="J15">
        <v>0.99739999999999995</v>
      </c>
      <c r="K15">
        <v>3.26</v>
      </c>
      <c r="L15">
        <v>1.56</v>
      </c>
      <c r="M15">
        <v>9.1</v>
      </c>
      <c r="N15">
        <v>5</v>
      </c>
    </row>
    <row r="16" spans="1:14" x14ac:dyDescent="0.3">
      <c r="A16" t="s">
        <v>594</v>
      </c>
      <c r="B16" t="s">
        <v>580</v>
      </c>
      <c r="C16">
        <v>8.9</v>
      </c>
      <c r="D16">
        <v>0.62</v>
      </c>
      <c r="E16">
        <v>0.18</v>
      </c>
      <c r="F16">
        <v>3.8</v>
      </c>
      <c r="G16">
        <v>0.17599999999999999</v>
      </c>
      <c r="H16">
        <v>52</v>
      </c>
      <c r="I16">
        <v>145</v>
      </c>
      <c r="J16">
        <v>0.99860000000000004</v>
      </c>
      <c r="K16">
        <v>3.16</v>
      </c>
      <c r="L16">
        <v>0.88</v>
      </c>
      <c r="M16">
        <v>9.1999999999999993</v>
      </c>
      <c r="N16">
        <v>5</v>
      </c>
    </row>
    <row r="17" spans="1:14" x14ac:dyDescent="0.3">
      <c r="A17" t="s">
        <v>595</v>
      </c>
      <c r="B17" t="s">
        <v>580</v>
      </c>
      <c r="C17">
        <v>8.9</v>
      </c>
      <c r="D17">
        <v>0.62</v>
      </c>
      <c r="E17">
        <v>0.19</v>
      </c>
      <c r="F17">
        <v>3.9</v>
      </c>
      <c r="G17">
        <v>0.17</v>
      </c>
      <c r="H17">
        <v>51</v>
      </c>
      <c r="I17">
        <v>148</v>
      </c>
      <c r="J17">
        <v>0.99860000000000004</v>
      </c>
      <c r="K17">
        <v>3.17</v>
      </c>
      <c r="L17">
        <v>0.93</v>
      </c>
      <c r="M17">
        <v>9.1999999999999993</v>
      </c>
      <c r="N17">
        <v>5</v>
      </c>
    </row>
    <row r="18" spans="1:14" x14ac:dyDescent="0.3">
      <c r="A18" t="s">
        <v>596</v>
      </c>
      <c r="B18" t="s">
        <v>580</v>
      </c>
      <c r="C18">
        <v>8.5</v>
      </c>
      <c r="D18">
        <v>0.28000000000000003</v>
      </c>
      <c r="E18">
        <v>0.56000000000000005</v>
      </c>
      <c r="F18">
        <v>1.8</v>
      </c>
      <c r="G18">
        <v>9.1999999999999998E-2</v>
      </c>
      <c r="H18">
        <v>35</v>
      </c>
      <c r="I18">
        <v>103</v>
      </c>
      <c r="J18">
        <v>0.99690000000000001</v>
      </c>
      <c r="K18">
        <v>3.3</v>
      </c>
      <c r="L18">
        <v>0.75</v>
      </c>
      <c r="M18">
        <v>10.5</v>
      </c>
      <c r="N18">
        <v>7</v>
      </c>
    </row>
    <row r="19" spans="1:14" x14ac:dyDescent="0.3">
      <c r="A19" t="s">
        <v>597</v>
      </c>
      <c r="B19" t="s">
        <v>580</v>
      </c>
      <c r="C19">
        <v>8.1</v>
      </c>
      <c r="D19">
        <v>0.56000000000000005</v>
      </c>
      <c r="E19">
        <v>0.28000000000000003</v>
      </c>
      <c r="F19">
        <v>1.7</v>
      </c>
      <c r="G19">
        <v>0.36799999999999999</v>
      </c>
      <c r="H19">
        <v>16</v>
      </c>
      <c r="I19">
        <v>56</v>
      </c>
      <c r="J19">
        <v>0.99680000000000002</v>
      </c>
      <c r="K19">
        <v>3.11</v>
      </c>
      <c r="L19">
        <v>1.28</v>
      </c>
      <c r="M19">
        <v>9.3000000000000007</v>
      </c>
      <c r="N19">
        <v>5</v>
      </c>
    </row>
    <row r="20" spans="1:14" x14ac:dyDescent="0.3">
      <c r="A20" t="s">
        <v>598</v>
      </c>
      <c r="B20" t="s">
        <v>580</v>
      </c>
      <c r="C20">
        <v>7.4</v>
      </c>
      <c r="D20">
        <v>0.59</v>
      </c>
      <c r="E20">
        <v>0.08</v>
      </c>
      <c r="F20">
        <v>4.4000000000000004</v>
      </c>
      <c r="G20">
        <v>8.5999999999999993E-2</v>
      </c>
      <c r="H20">
        <v>6</v>
      </c>
      <c r="I20">
        <v>29</v>
      </c>
      <c r="J20">
        <v>0.99739999999999995</v>
      </c>
      <c r="K20">
        <v>3.38</v>
      </c>
      <c r="L20">
        <v>0.5</v>
      </c>
      <c r="M20">
        <v>9</v>
      </c>
      <c r="N20">
        <v>4</v>
      </c>
    </row>
    <row r="21" spans="1:14" x14ac:dyDescent="0.3">
      <c r="A21" t="s">
        <v>599</v>
      </c>
      <c r="B21" t="s">
        <v>580</v>
      </c>
      <c r="C21">
        <v>7.9</v>
      </c>
      <c r="D21">
        <v>0.32</v>
      </c>
      <c r="E21">
        <v>0.51</v>
      </c>
      <c r="F21">
        <v>1.8</v>
      </c>
      <c r="G21">
        <v>0.34100000000000003</v>
      </c>
      <c r="H21">
        <v>17</v>
      </c>
      <c r="I21">
        <v>56</v>
      </c>
      <c r="J21">
        <v>0.99690000000000001</v>
      </c>
      <c r="K21">
        <v>3.04</v>
      </c>
      <c r="L21">
        <v>1.08</v>
      </c>
      <c r="M21">
        <v>9.1999999999999993</v>
      </c>
      <c r="N21">
        <v>6</v>
      </c>
    </row>
    <row r="22" spans="1:14" x14ac:dyDescent="0.3">
      <c r="A22" t="s">
        <v>600</v>
      </c>
      <c r="B22" t="s">
        <v>580</v>
      </c>
      <c r="C22">
        <v>8.9</v>
      </c>
      <c r="D22">
        <v>0.22</v>
      </c>
      <c r="E22">
        <v>0.48</v>
      </c>
      <c r="F22">
        <v>1.8</v>
      </c>
      <c r="G22">
        <v>7.6999999999999999E-2</v>
      </c>
      <c r="H22">
        <v>29</v>
      </c>
      <c r="I22">
        <v>60</v>
      </c>
      <c r="J22">
        <v>0.99680000000000002</v>
      </c>
      <c r="K22">
        <v>3.39</v>
      </c>
      <c r="L22">
        <v>0.53</v>
      </c>
      <c r="M22">
        <v>9.4</v>
      </c>
      <c r="N22">
        <v>6</v>
      </c>
    </row>
    <row r="23" spans="1:14" x14ac:dyDescent="0.3">
      <c r="A23" t="s">
        <v>601</v>
      </c>
      <c r="B23" t="s">
        <v>580</v>
      </c>
      <c r="C23">
        <v>7.6</v>
      </c>
      <c r="D23">
        <v>0.39</v>
      </c>
      <c r="E23">
        <v>0.31</v>
      </c>
      <c r="F23">
        <v>2.2999999999999998</v>
      </c>
      <c r="G23">
        <v>8.2000000000000003E-2</v>
      </c>
      <c r="H23">
        <v>23</v>
      </c>
      <c r="I23">
        <v>71</v>
      </c>
      <c r="J23">
        <v>0.99819999999999998</v>
      </c>
      <c r="K23">
        <v>3.52</v>
      </c>
      <c r="L23">
        <v>0.65</v>
      </c>
      <c r="M23">
        <v>9.6999999999999993</v>
      </c>
      <c r="N23">
        <v>5</v>
      </c>
    </row>
    <row r="24" spans="1:14" x14ac:dyDescent="0.3">
      <c r="A24" t="s">
        <v>602</v>
      </c>
      <c r="B24" t="s">
        <v>580</v>
      </c>
      <c r="C24">
        <v>7.9</v>
      </c>
      <c r="D24">
        <v>0.43</v>
      </c>
      <c r="E24">
        <v>0.21</v>
      </c>
      <c r="F24">
        <v>1.6</v>
      </c>
      <c r="G24">
        <v>0.106</v>
      </c>
      <c r="H24">
        <v>10</v>
      </c>
      <c r="I24">
        <v>37</v>
      </c>
      <c r="J24">
        <v>0.99660000000000004</v>
      </c>
      <c r="K24">
        <v>3.17</v>
      </c>
      <c r="L24">
        <v>0.91</v>
      </c>
      <c r="M24">
        <v>9.5</v>
      </c>
      <c r="N24">
        <v>5</v>
      </c>
    </row>
    <row r="25" spans="1:14" x14ac:dyDescent="0.3">
      <c r="A25" t="s">
        <v>603</v>
      </c>
      <c r="B25" t="s">
        <v>580</v>
      </c>
      <c r="C25">
        <v>8.5</v>
      </c>
      <c r="D25">
        <v>0.49</v>
      </c>
      <c r="E25">
        <v>0.11</v>
      </c>
      <c r="F25">
        <v>2.2999999999999998</v>
      </c>
      <c r="G25">
        <v>8.4000000000000005E-2</v>
      </c>
      <c r="H25">
        <v>9</v>
      </c>
      <c r="I25">
        <v>67</v>
      </c>
      <c r="J25">
        <v>0.99680000000000002</v>
      </c>
      <c r="K25">
        <v>3.17</v>
      </c>
      <c r="L25">
        <v>0.53</v>
      </c>
      <c r="M25">
        <v>9.4</v>
      </c>
      <c r="N25">
        <v>5</v>
      </c>
    </row>
    <row r="26" spans="1:14" x14ac:dyDescent="0.3">
      <c r="A26" t="s">
        <v>604</v>
      </c>
      <c r="B26" t="s">
        <v>580</v>
      </c>
      <c r="C26">
        <v>6.9</v>
      </c>
      <c r="D26">
        <v>0.4</v>
      </c>
      <c r="E26">
        <v>0.14000000000000001</v>
      </c>
      <c r="F26">
        <v>2.4</v>
      </c>
      <c r="G26">
        <v>8.5000000000000006E-2</v>
      </c>
      <c r="H26">
        <v>21</v>
      </c>
      <c r="I26">
        <v>40</v>
      </c>
      <c r="J26">
        <v>0.99680000000000002</v>
      </c>
      <c r="K26">
        <v>3.43</v>
      </c>
      <c r="L26">
        <v>0.63</v>
      </c>
      <c r="M26">
        <v>9.6999999999999993</v>
      </c>
      <c r="N26">
        <v>6</v>
      </c>
    </row>
    <row r="27" spans="1:14" x14ac:dyDescent="0.3">
      <c r="A27" t="s">
        <v>605</v>
      </c>
      <c r="B27" t="s">
        <v>580</v>
      </c>
      <c r="C27">
        <v>6.3</v>
      </c>
      <c r="D27">
        <v>0.39</v>
      </c>
      <c r="E27">
        <v>0.16</v>
      </c>
      <c r="F27">
        <v>1.4</v>
      </c>
      <c r="G27">
        <v>0.08</v>
      </c>
      <c r="H27">
        <v>11</v>
      </c>
      <c r="I27">
        <v>23</v>
      </c>
      <c r="J27">
        <v>0.99550000000000005</v>
      </c>
      <c r="K27">
        <v>3.34</v>
      </c>
      <c r="L27">
        <v>0.56000000000000005</v>
      </c>
      <c r="M27">
        <v>9.3000000000000007</v>
      </c>
      <c r="N27">
        <v>5</v>
      </c>
    </row>
    <row r="28" spans="1:14" x14ac:dyDescent="0.3">
      <c r="A28" t="s">
        <v>606</v>
      </c>
      <c r="B28" t="s">
        <v>580</v>
      </c>
      <c r="C28">
        <v>7.6</v>
      </c>
      <c r="D28">
        <v>0.41</v>
      </c>
      <c r="E28">
        <v>0.24</v>
      </c>
      <c r="F28">
        <v>1.8</v>
      </c>
      <c r="G28">
        <v>0.08</v>
      </c>
      <c r="H28">
        <v>4</v>
      </c>
      <c r="I28">
        <v>11</v>
      </c>
      <c r="J28">
        <v>0.99619999999999997</v>
      </c>
      <c r="K28">
        <v>3.28</v>
      </c>
      <c r="L28">
        <v>0.59</v>
      </c>
      <c r="M28">
        <v>9.5</v>
      </c>
      <c r="N28">
        <v>5</v>
      </c>
    </row>
    <row r="29" spans="1:14" x14ac:dyDescent="0.3">
      <c r="A29" t="s">
        <v>607</v>
      </c>
      <c r="B29" t="s">
        <v>580</v>
      </c>
      <c r="C29">
        <v>7.9</v>
      </c>
      <c r="D29">
        <v>0.43</v>
      </c>
      <c r="E29">
        <v>0.21</v>
      </c>
      <c r="F29">
        <v>1.6</v>
      </c>
      <c r="G29">
        <v>0.106</v>
      </c>
      <c r="H29">
        <v>10</v>
      </c>
      <c r="I29">
        <v>37</v>
      </c>
      <c r="J29">
        <v>0.99660000000000004</v>
      </c>
      <c r="K29">
        <v>3.17</v>
      </c>
      <c r="L29">
        <v>0.91</v>
      </c>
      <c r="M29">
        <v>9.5</v>
      </c>
      <c r="N29">
        <v>5</v>
      </c>
    </row>
    <row r="30" spans="1:14" x14ac:dyDescent="0.3">
      <c r="A30" t="s">
        <v>608</v>
      </c>
      <c r="B30" t="s">
        <v>580</v>
      </c>
      <c r="C30">
        <v>7.1</v>
      </c>
      <c r="D30">
        <v>0.71</v>
      </c>
      <c r="E30">
        <v>0</v>
      </c>
      <c r="F30">
        <v>1.9</v>
      </c>
      <c r="G30">
        <v>0.08</v>
      </c>
      <c r="H30">
        <v>14</v>
      </c>
      <c r="I30">
        <v>35</v>
      </c>
      <c r="J30">
        <v>0.99719999999999998</v>
      </c>
      <c r="K30">
        <v>3.47</v>
      </c>
      <c r="L30">
        <v>0.55000000000000004</v>
      </c>
      <c r="M30">
        <v>9.4</v>
      </c>
      <c r="N30">
        <v>5</v>
      </c>
    </row>
    <row r="31" spans="1:14" x14ac:dyDescent="0.3">
      <c r="A31" t="s">
        <v>609</v>
      </c>
      <c r="B31" t="s">
        <v>580</v>
      </c>
      <c r="C31">
        <v>7.8</v>
      </c>
      <c r="D31">
        <v>0.64500000000000002</v>
      </c>
      <c r="E31">
        <v>0</v>
      </c>
      <c r="F31">
        <v>2</v>
      </c>
      <c r="G31">
        <v>8.2000000000000003E-2</v>
      </c>
      <c r="H31">
        <v>8</v>
      </c>
      <c r="I31">
        <v>16</v>
      </c>
      <c r="J31">
        <v>0.99639999999999995</v>
      </c>
      <c r="K31">
        <v>3.38</v>
      </c>
      <c r="L31">
        <v>0.59</v>
      </c>
      <c r="M31">
        <v>9.8000000000000007</v>
      </c>
      <c r="N31">
        <v>6</v>
      </c>
    </row>
    <row r="32" spans="1:14" x14ac:dyDescent="0.3">
      <c r="A32" t="s">
        <v>610</v>
      </c>
      <c r="B32" t="s">
        <v>580</v>
      </c>
      <c r="C32">
        <v>6.7</v>
      </c>
      <c r="D32">
        <v>0.67500000000000004</v>
      </c>
      <c r="E32">
        <v>7.0000000000000007E-2</v>
      </c>
      <c r="F32">
        <v>2.4</v>
      </c>
      <c r="G32">
        <v>8.8999999999999996E-2</v>
      </c>
      <c r="H32">
        <v>17</v>
      </c>
      <c r="I32">
        <v>82</v>
      </c>
      <c r="J32">
        <v>0.99580000000000002</v>
      </c>
      <c r="K32">
        <v>3.35</v>
      </c>
      <c r="L32">
        <v>0.54</v>
      </c>
      <c r="M32">
        <v>10.1</v>
      </c>
      <c r="N32">
        <v>5</v>
      </c>
    </row>
    <row r="33" spans="1:14" x14ac:dyDescent="0.3">
      <c r="A33" t="s">
        <v>611</v>
      </c>
      <c r="B33" t="s">
        <v>580</v>
      </c>
      <c r="C33">
        <v>6.9</v>
      </c>
      <c r="D33">
        <v>0.68500000000000005</v>
      </c>
      <c r="E33">
        <v>0</v>
      </c>
      <c r="F33">
        <v>2.5</v>
      </c>
      <c r="G33">
        <v>0.105</v>
      </c>
      <c r="H33">
        <v>22</v>
      </c>
      <c r="I33">
        <v>37</v>
      </c>
      <c r="J33">
        <v>0.99660000000000004</v>
      </c>
      <c r="K33">
        <v>3.46</v>
      </c>
      <c r="L33">
        <v>0.56999999999999995</v>
      </c>
      <c r="M33">
        <v>10.6</v>
      </c>
      <c r="N33">
        <v>6</v>
      </c>
    </row>
    <row r="34" spans="1:14" x14ac:dyDescent="0.3">
      <c r="A34" t="s">
        <v>612</v>
      </c>
      <c r="B34" t="s">
        <v>580</v>
      </c>
      <c r="C34">
        <v>8.3000000000000007</v>
      </c>
      <c r="D34">
        <v>0.65500000000000003</v>
      </c>
      <c r="E34">
        <v>0.12</v>
      </c>
      <c r="F34">
        <v>2.2999999999999998</v>
      </c>
      <c r="G34">
        <v>8.3000000000000004E-2</v>
      </c>
      <c r="H34">
        <v>15</v>
      </c>
      <c r="I34">
        <v>113</v>
      </c>
      <c r="J34">
        <v>0.99660000000000004</v>
      </c>
      <c r="K34">
        <v>3.17</v>
      </c>
      <c r="L34">
        <v>0.66</v>
      </c>
      <c r="M34">
        <v>9.8000000000000007</v>
      </c>
      <c r="N34">
        <v>5</v>
      </c>
    </row>
    <row r="35" spans="1:14" x14ac:dyDescent="0.3">
      <c r="A35" t="s">
        <v>613</v>
      </c>
      <c r="B35" t="s">
        <v>580</v>
      </c>
      <c r="C35">
        <v>6.9</v>
      </c>
      <c r="D35">
        <v>0.60499999999999998</v>
      </c>
      <c r="E35">
        <v>0.12</v>
      </c>
      <c r="F35">
        <v>10.7</v>
      </c>
      <c r="G35">
        <v>7.2999999999999995E-2</v>
      </c>
      <c r="H35">
        <v>40</v>
      </c>
      <c r="I35">
        <v>83</v>
      </c>
      <c r="J35">
        <v>0.99929999999999997</v>
      </c>
      <c r="K35">
        <v>3.45</v>
      </c>
      <c r="L35">
        <v>0.52</v>
      </c>
      <c r="M35">
        <v>9.4</v>
      </c>
      <c r="N35">
        <v>6</v>
      </c>
    </row>
    <row r="36" spans="1:14" x14ac:dyDescent="0.3">
      <c r="A36" t="s">
        <v>614</v>
      </c>
      <c r="B36" t="s">
        <v>580</v>
      </c>
      <c r="C36">
        <v>5.2</v>
      </c>
      <c r="D36">
        <v>0.32</v>
      </c>
      <c r="E36">
        <v>0.25</v>
      </c>
      <c r="F36">
        <v>1.8</v>
      </c>
      <c r="G36">
        <v>0.10299999999999999</v>
      </c>
      <c r="H36">
        <v>13</v>
      </c>
      <c r="I36">
        <v>50</v>
      </c>
      <c r="J36">
        <v>0.99570000000000003</v>
      </c>
      <c r="K36">
        <v>3.38</v>
      </c>
      <c r="L36">
        <v>0.55000000000000004</v>
      </c>
      <c r="M36">
        <v>9.1999999999999993</v>
      </c>
      <c r="N36">
        <v>5</v>
      </c>
    </row>
    <row r="37" spans="1:14" x14ac:dyDescent="0.3">
      <c r="A37" t="s">
        <v>615</v>
      </c>
      <c r="B37" t="s">
        <v>580</v>
      </c>
      <c r="C37">
        <v>7.8</v>
      </c>
      <c r="D37">
        <v>0.64500000000000002</v>
      </c>
      <c r="E37">
        <v>0</v>
      </c>
      <c r="F37">
        <v>5.5</v>
      </c>
      <c r="G37">
        <v>8.5999999999999993E-2</v>
      </c>
      <c r="H37">
        <v>5</v>
      </c>
      <c r="I37">
        <v>18</v>
      </c>
      <c r="J37">
        <v>0.99860000000000004</v>
      </c>
      <c r="K37">
        <v>3.4</v>
      </c>
      <c r="L37">
        <v>0.55000000000000004</v>
      </c>
      <c r="M37">
        <v>9.6</v>
      </c>
      <c r="N37">
        <v>6</v>
      </c>
    </row>
    <row r="38" spans="1:14" x14ac:dyDescent="0.3">
      <c r="A38" t="s">
        <v>616</v>
      </c>
      <c r="B38" t="s">
        <v>580</v>
      </c>
      <c r="C38">
        <v>7.8</v>
      </c>
      <c r="D38">
        <v>0.6</v>
      </c>
      <c r="E38">
        <v>0.14000000000000001</v>
      </c>
      <c r="F38">
        <v>2.4</v>
      </c>
      <c r="G38">
        <v>8.5999999999999993E-2</v>
      </c>
      <c r="H38">
        <v>3</v>
      </c>
      <c r="I38">
        <v>15</v>
      </c>
      <c r="J38">
        <v>0.99750000000000005</v>
      </c>
      <c r="K38">
        <v>3.42</v>
      </c>
      <c r="L38">
        <v>0.6</v>
      </c>
      <c r="M38">
        <v>10.8</v>
      </c>
      <c r="N38">
        <v>6</v>
      </c>
    </row>
    <row r="39" spans="1:14" x14ac:dyDescent="0.3">
      <c r="A39" t="s">
        <v>617</v>
      </c>
      <c r="B39" t="s">
        <v>580</v>
      </c>
      <c r="C39">
        <v>8.1</v>
      </c>
      <c r="D39">
        <v>0.38</v>
      </c>
      <c r="E39">
        <v>0.28000000000000003</v>
      </c>
      <c r="F39">
        <v>2.1</v>
      </c>
      <c r="G39">
        <v>6.6000000000000003E-2</v>
      </c>
      <c r="H39">
        <v>13</v>
      </c>
      <c r="I39">
        <v>30</v>
      </c>
      <c r="J39">
        <v>0.99680000000000002</v>
      </c>
      <c r="K39">
        <v>3.23</v>
      </c>
      <c r="L39">
        <v>0.73</v>
      </c>
      <c r="M39">
        <v>9.6999999999999993</v>
      </c>
      <c r="N39">
        <v>7</v>
      </c>
    </row>
    <row r="40" spans="1:14" x14ac:dyDescent="0.3">
      <c r="A40" t="s">
        <v>618</v>
      </c>
      <c r="B40" t="s">
        <v>580</v>
      </c>
      <c r="C40">
        <v>5.7</v>
      </c>
      <c r="D40">
        <v>1.1299999999999999</v>
      </c>
      <c r="E40">
        <v>0.09</v>
      </c>
      <c r="F40">
        <v>1.5</v>
      </c>
      <c r="G40">
        <v>0.17199999999999999</v>
      </c>
      <c r="H40">
        <v>7</v>
      </c>
      <c r="I40">
        <v>19</v>
      </c>
      <c r="J40">
        <v>0.99399999999999999</v>
      </c>
      <c r="K40">
        <v>3.5</v>
      </c>
      <c r="L40">
        <v>0.48</v>
      </c>
      <c r="M40">
        <v>9.8000000000000007</v>
      </c>
      <c r="N40">
        <v>4</v>
      </c>
    </row>
    <row r="41" spans="1:14" x14ac:dyDescent="0.3">
      <c r="A41" t="s">
        <v>619</v>
      </c>
      <c r="B41" t="s">
        <v>580</v>
      </c>
      <c r="C41">
        <v>7.3</v>
      </c>
      <c r="D41">
        <v>0.45</v>
      </c>
      <c r="E41">
        <v>0.36</v>
      </c>
      <c r="F41">
        <v>5.9</v>
      </c>
      <c r="G41">
        <v>7.3999999999999996E-2</v>
      </c>
      <c r="H41">
        <v>12</v>
      </c>
      <c r="I41">
        <v>87</v>
      </c>
      <c r="J41">
        <v>0.99780000000000002</v>
      </c>
      <c r="K41">
        <v>3.33</v>
      </c>
      <c r="L41">
        <v>0.83</v>
      </c>
      <c r="M41">
        <v>10.5</v>
      </c>
      <c r="N41">
        <v>5</v>
      </c>
    </row>
    <row r="42" spans="1:14" x14ac:dyDescent="0.3">
      <c r="A42" t="s">
        <v>620</v>
      </c>
      <c r="B42" t="s">
        <v>580</v>
      </c>
      <c r="C42">
        <v>7.3</v>
      </c>
      <c r="D42">
        <v>0.45</v>
      </c>
      <c r="E42">
        <v>0.36</v>
      </c>
      <c r="F42">
        <v>5.9</v>
      </c>
      <c r="G42">
        <v>7.3999999999999996E-2</v>
      </c>
      <c r="H42">
        <v>12</v>
      </c>
      <c r="I42">
        <v>87</v>
      </c>
      <c r="J42">
        <v>0.99780000000000002</v>
      </c>
      <c r="K42">
        <v>3.33</v>
      </c>
      <c r="L42">
        <v>0.83</v>
      </c>
      <c r="M42">
        <v>10.5</v>
      </c>
      <c r="N42">
        <v>5</v>
      </c>
    </row>
    <row r="43" spans="1:14" x14ac:dyDescent="0.3">
      <c r="A43" t="s">
        <v>621</v>
      </c>
      <c r="B43" t="s">
        <v>580</v>
      </c>
      <c r="C43">
        <v>8.8000000000000007</v>
      </c>
      <c r="D43">
        <v>0.61</v>
      </c>
      <c r="E43">
        <v>0.3</v>
      </c>
      <c r="F43">
        <v>2.8</v>
      </c>
      <c r="G43">
        <v>8.7999999999999995E-2</v>
      </c>
      <c r="H43">
        <v>17</v>
      </c>
      <c r="I43">
        <v>46</v>
      </c>
      <c r="J43">
        <v>0.99760000000000004</v>
      </c>
      <c r="K43">
        <v>3.26</v>
      </c>
      <c r="L43">
        <v>0.51</v>
      </c>
      <c r="M43">
        <v>9.3000000000000007</v>
      </c>
      <c r="N43">
        <v>4</v>
      </c>
    </row>
    <row r="44" spans="1:14" x14ac:dyDescent="0.3">
      <c r="A44" t="s">
        <v>622</v>
      </c>
      <c r="B44" t="s">
        <v>580</v>
      </c>
      <c r="C44">
        <v>7.5</v>
      </c>
      <c r="D44">
        <v>0.49</v>
      </c>
      <c r="E44">
        <v>0.2</v>
      </c>
      <c r="F44">
        <v>2.6</v>
      </c>
      <c r="G44">
        <v>0.33200000000000002</v>
      </c>
      <c r="H44">
        <v>8</v>
      </c>
      <c r="I44">
        <v>14</v>
      </c>
      <c r="J44">
        <v>0.99680000000000002</v>
      </c>
      <c r="K44">
        <v>3.21</v>
      </c>
      <c r="L44">
        <v>0.9</v>
      </c>
      <c r="M44">
        <v>10.5</v>
      </c>
      <c r="N44">
        <v>6</v>
      </c>
    </row>
    <row r="45" spans="1:14" x14ac:dyDescent="0.3">
      <c r="A45" t="s">
        <v>623</v>
      </c>
      <c r="B45" t="s">
        <v>580</v>
      </c>
      <c r="C45">
        <v>8.1</v>
      </c>
      <c r="D45">
        <v>0.66</v>
      </c>
      <c r="E45">
        <v>0.22</v>
      </c>
      <c r="F45">
        <v>2.2000000000000002</v>
      </c>
      <c r="G45">
        <v>6.9000000000000006E-2</v>
      </c>
      <c r="H45">
        <v>9</v>
      </c>
      <c r="I45">
        <v>23</v>
      </c>
      <c r="J45">
        <v>0.99680000000000002</v>
      </c>
      <c r="K45">
        <v>3.3</v>
      </c>
      <c r="L45">
        <v>1.2</v>
      </c>
      <c r="M45">
        <v>10.3</v>
      </c>
      <c r="N45">
        <v>5</v>
      </c>
    </row>
    <row r="46" spans="1:14" x14ac:dyDescent="0.3">
      <c r="A46" t="s">
        <v>624</v>
      </c>
      <c r="B46" t="s">
        <v>580</v>
      </c>
      <c r="C46">
        <v>6.8</v>
      </c>
      <c r="D46">
        <v>0.67</v>
      </c>
      <c r="E46">
        <v>0.02</v>
      </c>
      <c r="F46">
        <v>1.8</v>
      </c>
      <c r="G46">
        <v>0.05</v>
      </c>
      <c r="H46">
        <v>5</v>
      </c>
      <c r="I46">
        <v>11</v>
      </c>
      <c r="J46">
        <v>0.99619999999999997</v>
      </c>
      <c r="K46">
        <v>3.48</v>
      </c>
      <c r="L46">
        <v>0.52</v>
      </c>
      <c r="M46">
        <v>9.5</v>
      </c>
      <c r="N46">
        <v>5</v>
      </c>
    </row>
    <row r="47" spans="1:14" x14ac:dyDescent="0.3">
      <c r="A47" t="s">
        <v>625</v>
      </c>
      <c r="B47" t="s">
        <v>580</v>
      </c>
      <c r="C47">
        <v>4.5999999999999996</v>
      </c>
      <c r="D47">
        <v>0.52</v>
      </c>
      <c r="E47">
        <v>0.15</v>
      </c>
      <c r="F47">
        <v>2.1</v>
      </c>
      <c r="G47">
        <v>5.3999999999999999E-2</v>
      </c>
      <c r="H47">
        <v>8</v>
      </c>
      <c r="I47">
        <v>65</v>
      </c>
      <c r="J47">
        <v>0.99339999999999995</v>
      </c>
      <c r="K47">
        <v>3.9</v>
      </c>
      <c r="L47">
        <v>0.56000000000000005</v>
      </c>
      <c r="M47">
        <v>13.1</v>
      </c>
      <c r="N47">
        <v>4</v>
      </c>
    </row>
    <row r="48" spans="1:14" x14ac:dyDescent="0.3">
      <c r="A48" t="s">
        <v>626</v>
      </c>
      <c r="B48" t="s">
        <v>580</v>
      </c>
      <c r="C48">
        <v>7.7</v>
      </c>
      <c r="D48">
        <v>0.93500000000000005</v>
      </c>
      <c r="E48">
        <v>0.43</v>
      </c>
      <c r="F48">
        <v>2.2000000000000002</v>
      </c>
      <c r="G48">
        <v>0.114</v>
      </c>
      <c r="H48">
        <v>22</v>
      </c>
      <c r="I48">
        <v>114</v>
      </c>
      <c r="J48">
        <v>0.997</v>
      </c>
      <c r="K48">
        <v>3.25</v>
      </c>
      <c r="L48">
        <v>0.73</v>
      </c>
      <c r="M48">
        <v>9.1999999999999993</v>
      </c>
      <c r="N48">
        <v>5</v>
      </c>
    </row>
    <row r="49" spans="1:14" x14ac:dyDescent="0.3">
      <c r="A49" t="s">
        <v>627</v>
      </c>
      <c r="B49" t="s">
        <v>580</v>
      </c>
      <c r="C49">
        <v>8.6999999999999993</v>
      </c>
      <c r="D49">
        <v>0.28999999999999998</v>
      </c>
      <c r="E49">
        <v>0.52</v>
      </c>
      <c r="F49">
        <v>1.6</v>
      </c>
      <c r="G49">
        <v>0.113</v>
      </c>
      <c r="H49">
        <v>12</v>
      </c>
      <c r="I49">
        <v>37</v>
      </c>
      <c r="J49">
        <v>0.99690000000000001</v>
      </c>
      <c r="K49">
        <v>3.25</v>
      </c>
      <c r="L49">
        <v>0.57999999999999996</v>
      </c>
      <c r="M49">
        <v>9.5</v>
      </c>
      <c r="N49">
        <v>5</v>
      </c>
    </row>
    <row r="50" spans="1:14" x14ac:dyDescent="0.3">
      <c r="A50" t="s">
        <v>628</v>
      </c>
      <c r="B50" t="s">
        <v>580</v>
      </c>
      <c r="C50">
        <v>6.4</v>
      </c>
      <c r="D50">
        <v>0.4</v>
      </c>
      <c r="E50">
        <v>0.23</v>
      </c>
      <c r="F50">
        <v>1.6</v>
      </c>
      <c r="G50">
        <v>6.6000000000000003E-2</v>
      </c>
      <c r="H50">
        <v>5</v>
      </c>
      <c r="I50">
        <v>12</v>
      </c>
      <c r="J50">
        <v>0.99580000000000002</v>
      </c>
      <c r="K50">
        <v>3.34</v>
      </c>
      <c r="L50">
        <v>0.56000000000000005</v>
      </c>
      <c r="M50">
        <v>9.1999999999999993</v>
      </c>
      <c r="N50">
        <v>5</v>
      </c>
    </row>
    <row r="51" spans="1:14" x14ac:dyDescent="0.3">
      <c r="A51" t="s">
        <v>629</v>
      </c>
      <c r="B51" t="s">
        <v>580</v>
      </c>
      <c r="C51">
        <v>5.6</v>
      </c>
      <c r="D51">
        <v>0.31</v>
      </c>
      <c r="E51">
        <v>0.37</v>
      </c>
      <c r="F51">
        <v>1.4</v>
      </c>
      <c r="G51">
        <v>7.3999999999999996E-2</v>
      </c>
      <c r="H51">
        <v>12</v>
      </c>
      <c r="I51">
        <v>96</v>
      </c>
      <c r="J51">
        <v>0.99539999999999995</v>
      </c>
      <c r="K51">
        <v>3.32</v>
      </c>
      <c r="L51">
        <v>0.57999999999999996</v>
      </c>
      <c r="M51">
        <v>9.1999999999999993</v>
      </c>
      <c r="N51">
        <v>5</v>
      </c>
    </row>
    <row r="52" spans="1:14" x14ac:dyDescent="0.3">
      <c r="A52" t="s">
        <v>630</v>
      </c>
      <c r="B52" t="s">
        <v>580</v>
      </c>
      <c r="C52">
        <v>8.8000000000000007</v>
      </c>
      <c r="D52">
        <v>0.66</v>
      </c>
      <c r="E52">
        <v>0.26</v>
      </c>
      <c r="F52">
        <v>1.7</v>
      </c>
      <c r="G52">
        <v>7.3999999999999996E-2</v>
      </c>
      <c r="H52">
        <v>4</v>
      </c>
      <c r="I52">
        <v>23</v>
      </c>
      <c r="J52">
        <v>0.99709999999999999</v>
      </c>
      <c r="K52">
        <v>3.15</v>
      </c>
      <c r="L52">
        <v>0.74</v>
      </c>
      <c r="M52">
        <v>9.1999999999999993</v>
      </c>
      <c r="N52">
        <v>5</v>
      </c>
    </row>
    <row r="53" spans="1:14" x14ac:dyDescent="0.3">
      <c r="A53" t="s">
        <v>631</v>
      </c>
      <c r="B53" t="s">
        <v>580</v>
      </c>
      <c r="C53">
        <v>6.6</v>
      </c>
      <c r="D53">
        <v>0.52</v>
      </c>
      <c r="E53">
        <v>0.04</v>
      </c>
      <c r="F53">
        <v>2.2000000000000002</v>
      </c>
      <c r="G53">
        <v>6.9000000000000006E-2</v>
      </c>
      <c r="H53">
        <v>8</v>
      </c>
      <c r="I53">
        <v>15</v>
      </c>
      <c r="J53">
        <v>0.99560000000000004</v>
      </c>
      <c r="K53">
        <v>3.4</v>
      </c>
      <c r="L53">
        <v>0.63</v>
      </c>
      <c r="M53">
        <v>9.4</v>
      </c>
      <c r="N53">
        <v>6</v>
      </c>
    </row>
    <row r="54" spans="1:14" x14ac:dyDescent="0.3">
      <c r="A54" t="s">
        <v>632</v>
      </c>
      <c r="B54" t="s">
        <v>580</v>
      </c>
      <c r="C54">
        <v>6.6</v>
      </c>
      <c r="D54">
        <v>0.5</v>
      </c>
      <c r="E54">
        <v>0.04</v>
      </c>
      <c r="F54">
        <v>2.1</v>
      </c>
      <c r="G54">
        <v>6.8000000000000005E-2</v>
      </c>
      <c r="H54">
        <v>6</v>
      </c>
      <c r="I54">
        <v>14</v>
      </c>
      <c r="J54">
        <v>0.99550000000000005</v>
      </c>
      <c r="K54">
        <v>3.39</v>
      </c>
      <c r="L54">
        <v>0.64</v>
      </c>
      <c r="M54">
        <v>9.4</v>
      </c>
      <c r="N54">
        <v>6</v>
      </c>
    </row>
    <row r="55" spans="1:14" x14ac:dyDescent="0.3">
      <c r="A55" t="s">
        <v>633</v>
      </c>
      <c r="B55" t="s">
        <v>580</v>
      </c>
      <c r="C55">
        <v>8.6</v>
      </c>
      <c r="D55">
        <v>0.38</v>
      </c>
      <c r="E55">
        <v>0.36</v>
      </c>
      <c r="F55">
        <v>3</v>
      </c>
      <c r="G55">
        <v>8.1000000000000003E-2</v>
      </c>
      <c r="H55">
        <v>30</v>
      </c>
      <c r="I55">
        <v>119</v>
      </c>
      <c r="J55">
        <v>0.997</v>
      </c>
      <c r="K55">
        <v>3.2</v>
      </c>
      <c r="L55">
        <v>0.56000000000000005</v>
      </c>
      <c r="M55">
        <v>9.4</v>
      </c>
      <c r="N55">
        <v>5</v>
      </c>
    </row>
    <row r="56" spans="1:14" x14ac:dyDescent="0.3">
      <c r="A56" t="s">
        <v>634</v>
      </c>
      <c r="B56" t="s">
        <v>580</v>
      </c>
      <c r="C56">
        <v>7.6</v>
      </c>
      <c r="D56">
        <v>0.51</v>
      </c>
      <c r="E56">
        <v>0.15</v>
      </c>
      <c r="F56">
        <v>2.8</v>
      </c>
      <c r="G56">
        <v>0.11</v>
      </c>
      <c r="H56">
        <v>33</v>
      </c>
      <c r="I56">
        <v>73</v>
      </c>
      <c r="J56">
        <v>0.99550000000000005</v>
      </c>
      <c r="K56">
        <v>3.17</v>
      </c>
      <c r="L56">
        <v>0.63</v>
      </c>
      <c r="M56">
        <v>10.199999999999999</v>
      </c>
      <c r="N56">
        <v>6</v>
      </c>
    </row>
    <row r="57" spans="1:14" x14ac:dyDescent="0.3">
      <c r="A57" t="s">
        <v>635</v>
      </c>
      <c r="B57" t="s">
        <v>580</v>
      </c>
      <c r="C57">
        <v>7.7</v>
      </c>
      <c r="D57">
        <v>0.62</v>
      </c>
      <c r="E57">
        <v>0.04</v>
      </c>
      <c r="F57">
        <v>3.8</v>
      </c>
      <c r="G57">
        <v>8.4000000000000005E-2</v>
      </c>
      <c r="H57">
        <v>25</v>
      </c>
      <c r="I57">
        <v>45</v>
      </c>
      <c r="J57">
        <v>0.99780000000000002</v>
      </c>
      <c r="K57">
        <v>3.34</v>
      </c>
      <c r="L57">
        <v>0.53</v>
      </c>
      <c r="M57">
        <v>9.5</v>
      </c>
      <c r="N57">
        <v>5</v>
      </c>
    </row>
    <row r="58" spans="1:14" x14ac:dyDescent="0.3">
      <c r="A58" t="s">
        <v>636</v>
      </c>
      <c r="B58" t="s">
        <v>580</v>
      </c>
      <c r="C58">
        <v>10.199999999999999</v>
      </c>
      <c r="D58">
        <v>0.42</v>
      </c>
      <c r="E58">
        <v>0.56999999999999995</v>
      </c>
      <c r="F58">
        <v>3.4</v>
      </c>
      <c r="G58">
        <v>7.0000000000000007E-2</v>
      </c>
      <c r="H58">
        <v>4</v>
      </c>
      <c r="I58">
        <v>10</v>
      </c>
      <c r="J58">
        <v>0.99709999999999999</v>
      </c>
      <c r="K58">
        <v>3.04</v>
      </c>
      <c r="L58">
        <v>0.63</v>
      </c>
      <c r="M58">
        <v>9.6</v>
      </c>
      <c r="N58">
        <v>5</v>
      </c>
    </row>
    <row r="59" spans="1:14" x14ac:dyDescent="0.3">
      <c r="A59" t="s">
        <v>637</v>
      </c>
      <c r="B59" t="s">
        <v>580</v>
      </c>
      <c r="C59">
        <v>7.5</v>
      </c>
      <c r="D59">
        <v>0.63</v>
      </c>
      <c r="E59">
        <v>0.12</v>
      </c>
      <c r="F59">
        <v>5.0999999999999996</v>
      </c>
      <c r="G59">
        <v>0.111</v>
      </c>
      <c r="H59">
        <v>50</v>
      </c>
      <c r="I59">
        <v>110</v>
      </c>
      <c r="J59">
        <v>0.99829999999999997</v>
      </c>
      <c r="K59">
        <v>3.26</v>
      </c>
      <c r="L59">
        <v>0.77</v>
      </c>
      <c r="M59">
        <v>9.4</v>
      </c>
      <c r="N59">
        <v>5</v>
      </c>
    </row>
    <row r="60" spans="1:14" x14ac:dyDescent="0.3">
      <c r="A60" t="s">
        <v>638</v>
      </c>
      <c r="B60" t="s">
        <v>580</v>
      </c>
      <c r="C60">
        <v>7.8</v>
      </c>
      <c r="D60">
        <v>0.59</v>
      </c>
      <c r="E60">
        <v>0.18</v>
      </c>
      <c r="F60">
        <v>2.2999999999999998</v>
      </c>
      <c r="G60">
        <v>7.5999999999999998E-2</v>
      </c>
      <c r="H60">
        <v>17</v>
      </c>
      <c r="I60">
        <v>54</v>
      </c>
      <c r="J60">
        <v>0.99750000000000005</v>
      </c>
      <c r="K60">
        <v>3.43</v>
      </c>
      <c r="L60">
        <v>0.59</v>
      </c>
      <c r="M60">
        <v>10</v>
      </c>
      <c r="N60">
        <v>5</v>
      </c>
    </row>
    <row r="61" spans="1:14" x14ac:dyDescent="0.3">
      <c r="A61" t="s">
        <v>639</v>
      </c>
      <c r="B61" t="s">
        <v>580</v>
      </c>
      <c r="C61">
        <v>7.3</v>
      </c>
      <c r="D61">
        <v>0.39</v>
      </c>
      <c r="E61">
        <v>0.31</v>
      </c>
      <c r="F61">
        <v>2.4</v>
      </c>
      <c r="G61">
        <v>7.3999999999999996E-2</v>
      </c>
      <c r="H61">
        <v>9</v>
      </c>
      <c r="I61">
        <v>46</v>
      </c>
      <c r="J61">
        <v>0.99619999999999997</v>
      </c>
      <c r="K61">
        <v>3.41</v>
      </c>
      <c r="L61">
        <v>0.54</v>
      </c>
      <c r="M61">
        <v>9.4</v>
      </c>
      <c r="N61">
        <v>6</v>
      </c>
    </row>
    <row r="62" spans="1:14" x14ac:dyDescent="0.3">
      <c r="A62" t="s">
        <v>640</v>
      </c>
      <c r="B62" t="s">
        <v>580</v>
      </c>
      <c r="C62">
        <v>8.8000000000000007</v>
      </c>
      <c r="D62">
        <v>0.4</v>
      </c>
      <c r="E62">
        <v>0.4</v>
      </c>
      <c r="F62">
        <v>2.2000000000000002</v>
      </c>
      <c r="G62">
        <v>7.9000000000000001E-2</v>
      </c>
      <c r="H62">
        <v>19</v>
      </c>
      <c r="I62">
        <v>52</v>
      </c>
      <c r="J62">
        <v>0.998</v>
      </c>
      <c r="K62">
        <v>3.44</v>
      </c>
      <c r="L62">
        <v>0.64</v>
      </c>
      <c r="M62">
        <v>9.1999999999999993</v>
      </c>
      <c r="N62">
        <v>5</v>
      </c>
    </row>
    <row r="63" spans="1:14" x14ac:dyDescent="0.3">
      <c r="A63" t="s">
        <v>641</v>
      </c>
      <c r="B63" t="s">
        <v>580</v>
      </c>
      <c r="C63">
        <v>7.7</v>
      </c>
      <c r="D63">
        <v>0.69</v>
      </c>
      <c r="E63">
        <v>0.49</v>
      </c>
      <c r="F63">
        <v>1.8</v>
      </c>
      <c r="G63">
        <v>0.115</v>
      </c>
      <c r="H63">
        <v>20</v>
      </c>
      <c r="I63">
        <v>112</v>
      </c>
      <c r="J63">
        <v>0.99680000000000002</v>
      </c>
      <c r="K63">
        <v>3.21</v>
      </c>
      <c r="L63">
        <v>0.71</v>
      </c>
      <c r="M63">
        <v>9.3000000000000007</v>
      </c>
      <c r="N63">
        <v>5</v>
      </c>
    </row>
    <row r="64" spans="1:14" x14ac:dyDescent="0.3">
      <c r="A64" t="s">
        <v>642</v>
      </c>
      <c r="B64" t="s">
        <v>580</v>
      </c>
      <c r="C64">
        <v>7.5</v>
      </c>
      <c r="D64">
        <v>0.52</v>
      </c>
      <c r="E64">
        <v>0.16</v>
      </c>
      <c r="F64">
        <v>1.9</v>
      </c>
      <c r="G64">
        <v>8.5000000000000006E-2</v>
      </c>
      <c r="H64">
        <v>12</v>
      </c>
      <c r="I64">
        <v>35</v>
      </c>
      <c r="J64">
        <v>0.99680000000000002</v>
      </c>
      <c r="K64">
        <v>3.38</v>
      </c>
      <c r="L64">
        <v>0.62</v>
      </c>
      <c r="M64">
        <v>9.5</v>
      </c>
      <c r="N64">
        <v>7</v>
      </c>
    </row>
    <row r="65" spans="1:14" x14ac:dyDescent="0.3">
      <c r="A65" t="s">
        <v>643</v>
      </c>
      <c r="B65" t="s">
        <v>580</v>
      </c>
      <c r="C65">
        <v>7</v>
      </c>
      <c r="D65">
        <v>0.73499999999999999</v>
      </c>
      <c r="E65">
        <v>0.05</v>
      </c>
      <c r="F65">
        <v>2</v>
      </c>
      <c r="G65">
        <v>8.1000000000000003E-2</v>
      </c>
      <c r="H65">
        <v>13</v>
      </c>
      <c r="I65">
        <v>54</v>
      </c>
      <c r="J65">
        <v>0.99660000000000004</v>
      </c>
      <c r="K65">
        <v>3.39</v>
      </c>
      <c r="L65">
        <v>0.56999999999999995</v>
      </c>
      <c r="M65">
        <v>9.8000000000000007</v>
      </c>
      <c r="N65">
        <v>5</v>
      </c>
    </row>
    <row r="66" spans="1:14" x14ac:dyDescent="0.3">
      <c r="A66" t="s">
        <v>644</v>
      </c>
      <c r="B66" t="s">
        <v>580</v>
      </c>
      <c r="C66">
        <v>7.2</v>
      </c>
      <c r="D66">
        <v>0.72499999999999998</v>
      </c>
      <c r="E66">
        <v>0.05</v>
      </c>
      <c r="F66">
        <v>4.6500000000000004</v>
      </c>
      <c r="G66">
        <v>8.5999999999999993E-2</v>
      </c>
      <c r="H66">
        <v>4</v>
      </c>
      <c r="I66">
        <v>11</v>
      </c>
      <c r="J66">
        <v>0.99619999999999997</v>
      </c>
      <c r="K66">
        <v>3.41</v>
      </c>
      <c r="L66">
        <v>0.39</v>
      </c>
      <c r="M66">
        <v>10.9</v>
      </c>
      <c r="N66">
        <v>5</v>
      </c>
    </row>
    <row r="67" spans="1:14" x14ac:dyDescent="0.3">
      <c r="A67" t="s">
        <v>645</v>
      </c>
      <c r="B67" t="s">
        <v>580</v>
      </c>
      <c r="C67">
        <v>7.2</v>
      </c>
      <c r="D67">
        <v>0.72499999999999998</v>
      </c>
      <c r="E67">
        <v>0.05</v>
      </c>
      <c r="F67">
        <v>4.6500000000000004</v>
      </c>
      <c r="G67">
        <v>8.5999999999999993E-2</v>
      </c>
      <c r="H67">
        <v>4</v>
      </c>
      <c r="I67">
        <v>11</v>
      </c>
      <c r="J67">
        <v>0.99619999999999997</v>
      </c>
      <c r="K67">
        <v>3.41</v>
      </c>
      <c r="L67">
        <v>0.39</v>
      </c>
      <c r="M67">
        <v>10.9</v>
      </c>
      <c r="N67">
        <v>5</v>
      </c>
    </row>
    <row r="68" spans="1:14" x14ac:dyDescent="0.3">
      <c r="A68" t="s">
        <v>646</v>
      </c>
      <c r="B68" t="s">
        <v>580</v>
      </c>
      <c r="C68">
        <v>7.5</v>
      </c>
      <c r="D68">
        <v>0.52</v>
      </c>
      <c r="E68">
        <v>0.11</v>
      </c>
      <c r="F68">
        <v>1.5</v>
      </c>
      <c r="G68">
        <v>7.9000000000000001E-2</v>
      </c>
      <c r="H68">
        <v>11</v>
      </c>
      <c r="I68">
        <v>39</v>
      </c>
      <c r="J68">
        <v>0.99680000000000002</v>
      </c>
      <c r="K68">
        <v>3.42</v>
      </c>
      <c r="L68">
        <v>0.57999999999999996</v>
      </c>
      <c r="M68">
        <v>9.6</v>
      </c>
      <c r="N68">
        <v>5</v>
      </c>
    </row>
    <row r="69" spans="1:14" x14ac:dyDescent="0.3">
      <c r="A69" t="s">
        <v>647</v>
      </c>
      <c r="B69" t="s">
        <v>580</v>
      </c>
      <c r="C69">
        <v>6.6</v>
      </c>
      <c r="D69">
        <v>0.70499999999999996</v>
      </c>
      <c r="E69">
        <v>7.0000000000000007E-2</v>
      </c>
      <c r="F69">
        <v>1.6</v>
      </c>
      <c r="G69">
        <v>7.5999999999999998E-2</v>
      </c>
      <c r="H69">
        <v>6</v>
      </c>
      <c r="I69">
        <v>15</v>
      </c>
      <c r="J69">
        <v>0.99619999999999997</v>
      </c>
      <c r="K69">
        <v>3.44</v>
      </c>
      <c r="L69">
        <v>0.57999999999999996</v>
      </c>
      <c r="M69">
        <v>10.7</v>
      </c>
      <c r="N69">
        <v>5</v>
      </c>
    </row>
    <row r="70" spans="1:14" x14ac:dyDescent="0.3">
      <c r="A70" t="s">
        <v>648</v>
      </c>
      <c r="B70" t="s">
        <v>580</v>
      </c>
      <c r="C70">
        <v>9.3000000000000007</v>
      </c>
      <c r="D70">
        <v>0.32</v>
      </c>
      <c r="E70">
        <v>0.56999999999999995</v>
      </c>
      <c r="F70">
        <v>2</v>
      </c>
      <c r="G70">
        <v>7.3999999999999996E-2</v>
      </c>
      <c r="H70">
        <v>27</v>
      </c>
      <c r="I70">
        <v>65</v>
      </c>
      <c r="J70">
        <v>0.99690000000000001</v>
      </c>
      <c r="K70">
        <v>3.28</v>
      </c>
      <c r="L70">
        <v>0.79</v>
      </c>
      <c r="M70">
        <v>10.7</v>
      </c>
      <c r="N70">
        <v>5</v>
      </c>
    </row>
    <row r="71" spans="1:14" x14ac:dyDescent="0.3">
      <c r="A71" t="s">
        <v>649</v>
      </c>
      <c r="B71" t="s">
        <v>580</v>
      </c>
      <c r="C71">
        <v>8</v>
      </c>
      <c r="D71">
        <v>0.70499999999999996</v>
      </c>
      <c r="E71">
        <v>0.05</v>
      </c>
      <c r="F71">
        <v>1.9</v>
      </c>
      <c r="G71">
        <v>7.3999999999999996E-2</v>
      </c>
      <c r="H71">
        <v>8</v>
      </c>
      <c r="I71">
        <v>19</v>
      </c>
      <c r="J71">
        <v>0.99619999999999997</v>
      </c>
      <c r="K71">
        <v>3.34</v>
      </c>
      <c r="L71">
        <v>0.95</v>
      </c>
      <c r="M71">
        <v>10.5</v>
      </c>
      <c r="N71">
        <v>6</v>
      </c>
    </row>
    <row r="72" spans="1:14" x14ac:dyDescent="0.3">
      <c r="A72" t="s">
        <v>650</v>
      </c>
      <c r="B72" t="s">
        <v>580</v>
      </c>
      <c r="C72">
        <v>7.7</v>
      </c>
      <c r="D72">
        <v>0.63</v>
      </c>
      <c r="E72">
        <v>0.08</v>
      </c>
      <c r="F72">
        <v>1.9</v>
      </c>
      <c r="G72">
        <v>7.5999999999999998E-2</v>
      </c>
      <c r="H72">
        <v>15</v>
      </c>
      <c r="I72">
        <v>27</v>
      </c>
      <c r="J72">
        <v>0.99670000000000003</v>
      </c>
      <c r="K72">
        <v>3.32</v>
      </c>
      <c r="L72">
        <v>0.54</v>
      </c>
      <c r="M72">
        <v>9.5</v>
      </c>
      <c r="N72">
        <v>6</v>
      </c>
    </row>
    <row r="73" spans="1:14" x14ac:dyDescent="0.3">
      <c r="A73" t="s">
        <v>651</v>
      </c>
      <c r="B73" t="s">
        <v>580</v>
      </c>
      <c r="C73">
        <v>7.7</v>
      </c>
      <c r="D73">
        <v>0.67</v>
      </c>
      <c r="E73">
        <v>0.23</v>
      </c>
      <c r="F73">
        <v>2.1</v>
      </c>
      <c r="G73">
        <v>8.7999999999999995E-2</v>
      </c>
      <c r="H73">
        <v>17</v>
      </c>
      <c r="I73">
        <v>96</v>
      </c>
      <c r="J73">
        <v>0.99619999999999997</v>
      </c>
      <c r="K73">
        <v>3.32</v>
      </c>
      <c r="L73">
        <v>0.48</v>
      </c>
      <c r="M73">
        <v>9.5</v>
      </c>
      <c r="N73">
        <v>5</v>
      </c>
    </row>
    <row r="74" spans="1:14" x14ac:dyDescent="0.3">
      <c r="A74" t="s">
        <v>652</v>
      </c>
      <c r="B74" t="s">
        <v>580</v>
      </c>
      <c r="C74">
        <v>7.7</v>
      </c>
      <c r="D74">
        <v>0.69</v>
      </c>
      <c r="E74">
        <v>0.22</v>
      </c>
      <c r="F74">
        <v>1.9</v>
      </c>
      <c r="G74">
        <v>8.4000000000000005E-2</v>
      </c>
      <c r="H74">
        <v>18</v>
      </c>
      <c r="I74">
        <v>94</v>
      </c>
      <c r="J74">
        <v>0.99609999999999999</v>
      </c>
      <c r="K74">
        <v>3.31</v>
      </c>
      <c r="L74">
        <v>0.48</v>
      </c>
      <c r="M74">
        <v>9.5</v>
      </c>
      <c r="N74">
        <v>5</v>
      </c>
    </row>
    <row r="75" spans="1:14" x14ac:dyDescent="0.3">
      <c r="A75" t="s">
        <v>653</v>
      </c>
      <c r="B75" t="s">
        <v>580</v>
      </c>
      <c r="C75">
        <v>8.3000000000000007</v>
      </c>
      <c r="D75">
        <v>0.67500000000000004</v>
      </c>
      <c r="E75">
        <v>0.26</v>
      </c>
      <c r="F75">
        <v>2.1</v>
      </c>
      <c r="G75">
        <v>8.4000000000000005E-2</v>
      </c>
      <c r="H75">
        <v>11</v>
      </c>
      <c r="I75">
        <v>43</v>
      </c>
      <c r="J75">
        <v>0.99760000000000004</v>
      </c>
      <c r="K75">
        <v>3.31</v>
      </c>
      <c r="L75">
        <v>0.53</v>
      </c>
      <c r="M75">
        <v>9.1999999999999993</v>
      </c>
      <c r="N75">
        <v>4</v>
      </c>
    </row>
    <row r="76" spans="1:14" x14ac:dyDescent="0.3">
      <c r="A76" t="s">
        <v>654</v>
      </c>
      <c r="B76" t="s">
        <v>580</v>
      </c>
      <c r="C76">
        <v>9.6999999999999993</v>
      </c>
      <c r="D76">
        <v>0.32</v>
      </c>
      <c r="E76">
        <v>0.54</v>
      </c>
      <c r="F76">
        <v>2.5</v>
      </c>
      <c r="G76">
        <v>9.4E-2</v>
      </c>
      <c r="H76">
        <v>28</v>
      </c>
      <c r="I76">
        <v>83</v>
      </c>
      <c r="J76">
        <v>0.99839999999999995</v>
      </c>
      <c r="K76">
        <v>3.28</v>
      </c>
      <c r="L76">
        <v>0.82</v>
      </c>
      <c r="M76">
        <v>9.6</v>
      </c>
      <c r="N76">
        <v>5</v>
      </c>
    </row>
    <row r="77" spans="1:14" x14ac:dyDescent="0.3">
      <c r="A77" t="s">
        <v>655</v>
      </c>
      <c r="B77" t="s">
        <v>580</v>
      </c>
      <c r="C77">
        <v>8.8000000000000007</v>
      </c>
      <c r="D77">
        <v>0.41</v>
      </c>
      <c r="E77">
        <v>0.64</v>
      </c>
      <c r="F77">
        <v>2.2000000000000002</v>
      </c>
      <c r="G77">
        <v>9.2999999999999999E-2</v>
      </c>
      <c r="H77">
        <v>9</v>
      </c>
      <c r="I77">
        <v>42</v>
      </c>
      <c r="J77">
        <v>0.99860000000000004</v>
      </c>
      <c r="K77">
        <v>3.54</v>
      </c>
      <c r="L77">
        <v>0.66</v>
      </c>
      <c r="M77">
        <v>10.5</v>
      </c>
      <c r="N77">
        <v>5</v>
      </c>
    </row>
    <row r="78" spans="1:14" x14ac:dyDescent="0.3">
      <c r="A78" t="s">
        <v>656</v>
      </c>
      <c r="B78" t="s">
        <v>580</v>
      </c>
      <c r="C78">
        <v>8.8000000000000007</v>
      </c>
      <c r="D78">
        <v>0.41</v>
      </c>
      <c r="E78">
        <v>0.64</v>
      </c>
      <c r="F78">
        <v>2.2000000000000002</v>
      </c>
      <c r="G78">
        <v>9.2999999999999999E-2</v>
      </c>
      <c r="H78">
        <v>9</v>
      </c>
      <c r="I78">
        <v>42</v>
      </c>
      <c r="J78">
        <v>0.99860000000000004</v>
      </c>
      <c r="K78">
        <v>3.54</v>
      </c>
      <c r="L78">
        <v>0.66</v>
      </c>
      <c r="M78">
        <v>10.5</v>
      </c>
      <c r="N78">
        <v>5</v>
      </c>
    </row>
    <row r="79" spans="1:14" x14ac:dyDescent="0.3">
      <c r="A79" t="s">
        <v>657</v>
      </c>
      <c r="B79" t="s">
        <v>580</v>
      </c>
      <c r="C79">
        <v>6.8</v>
      </c>
      <c r="D79">
        <v>0.78500000000000003</v>
      </c>
      <c r="E79">
        <v>0</v>
      </c>
      <c r="F79">
        <v>2.4</v>
      </c>
      <c r="G79">
        <v>0.104</v>
      </c>
      <c r="H79">
        <v>14</v>
      </c>
      <c r="I79">
        <v>30</v>
      </c>
      <c r="J79">
        <v>0.99660000000000004</v>
      </c>
      <c r="K79">
        <v>3.52</v>
      </c>
      <c r="L79">
        <v>0.55000000000000004</v>
      </c>
      <c r="M79">
        <v>10.7</v>
      </c>
      <c r="N79">
        <v>6</v>
      </c>
    </row>
    <row r="80" spans="1:14" x14ac:dyDescent="0.3">
      <c r="A80" t="s">
        <v>658</v>
      </c>
      <c r="B80" t="s">
        <v>580</v>
      </c>
      <c r="C80">
        <v>6.7</v>
      </c>
      <c r="D80">
        <v>0.75</v>
      </c>
      <c r="E80">
        <v>0.12</v>
      </c>
      <c r="F80">
        <v>2</v>
      </c>
      <c r="G80">
        <v>8.5999999999999993E-2</v>
      </c>
      <c r="H80">
        <v>12</v>
      </c>
      <c r="I80">
        <v>80</v>
      </c>
      <c r="J80">
        <v>0.99580000000000002</v>
      </c>
      <c r="K80">
        <v>3.38</v>
      </c>
      <c r="L80">
        <v>0.52</v>
      </c>
      <c r="M80">
        <v>10.1</v>
      </c>
      <c r="N80">
        <v>5</v>
      </c>
    </row>
    <row r="81" spans="1:14" x14ac:dyDescent="0.3">
      <c r="A81" t="s">
        <v>659</v>
      </c>
      <c r="B81" t="s">
        <v>580</v>
      </c>
      <c r="C81">
        <v>8.3000000000000007</v>
      </c>
      <c r="D81">
        <v>0.625</v>
      </c>
      <c r="E81">
        <v>0.2</v>
      </c>
      <c r="F81">
        <v>1.5</v>
      </c>
      <c r="G81">
        <v>0.08</v>
      </c>
      <c r="H81">
        <v>27</v>
      </c>
      <c r="I81">
        <v>119</v>
      </c>
      <c r="J81">
        <v>0.99719999999999998</v>
      </c>
      <c r="K81">
        <v>3.16</v>
      </c>
      <c r="L81">
        <v>1.1200000000000001</v>
      </c>
      <c r="M81">
        <v>9.1</v>
      </c>
      <c r="N81">
        <v>4</v>
      </c>
    </row>
    <row r="82" spans="1:14" x14ac:dyDescent="0.3">
      <c r="A82" t="s">
        <v>660</v>
      </c>
      <c r="B82" t="s">
        <v>580</v>
      </c>
      <c r="C82">
        <v>6.2</v>
      </c>
      <c r="D82">
        <v>0.45</v>
      </c>
      <c r="E82">
        <v>0.2</v>
      </c>
      <c r="F82">
        <v>1.6</v>
      </c>
      <c r="G82">
        <v>6.9000000000000006E-2</v>
      </c>
      <c r="H82">
        <v>3</v>
      </c>
      <c r="I82">
        <v>15</v>
      </c>
      <c r="J82">
        <v>0.99580000000000002</v>
      </c>
      <c r="K82">
        <v>3.41</v>
      </c>
      <c r="L82">
        <v>0.56000000000000005</v>
      </c>
      <c r="M82">
        <v>9.1999999999999993</v>
      </c>
      <c r="N82">
        <v>5</v>
      </c>
    </row>
    <row r="83" spans="1:14" x14ac:dyDescent="0.3">
      <c r="A83" t="s">
        <v>661</v>
      </c>
      <c r="B83" t="s">
        <v>580</v>
      </c>
      <c r="C83">
        <v>7.8</v>
      </c>
      <c r="D83">
        <v>0.43</v>
      </c>
      <c r="E83">
        <v>0.7</v>
      </c>
      <c r="F83">
        <v>1.9</v>
      </c>
      <c r="G83">
        <v>0.46400000000000002</v>
      </c>
      <c r="H83">
        <v>22</v>
      </c>
      <c r="I83">
        <v>67</v>
      </c>
      <c r="J83">
        <v>0.99739999999999995</v>
      </c>
      <c r="K83">
        <v>3.13</v>
      </c>
      <c r="L83">
        <v>1.28</v>
      </c>
      <c r="M83">
        <v>9.4</v>
      </c>
      <c r="N83">
        <v>5</v>
      </c>
    </row>
    <row r="84" spans="1:14" x14ac:dyDescent="0.3">
      <c r="A84" t="s">
        <v>662</v>
      </c>
      <c r="B84" t="s">
        <v>580</v>
      </c>
      <c r="C84">
        <v>7.4</v>
      </c>
      <c r="D84">
        <v>0.5</v>
      </c>
      <c r="E84">
        <v>0.47</v>
      </c>
      <c r="F84">
        <v>2</v>
      </c>
      <c r="G84">
        <v>8.5999999999999993E-2</v>
      </c>
      <c r="H84">
        <v>21</v>
      </c>
      <c r="I84">
        <v>73</v>
      </c>
      <c r="J84">
        <v>0.997</v>
      </c>
      <c r="K84">
        <v>3.36</v>
      </c>
      <c r="L84">
        <v>0.56999999999999995</v>
      </c>
      <c r="M84">
        <v>9.1</v>
      </c>
      <c r="N84">
        <v>5</v>
      </c>
    </row>
    <row r="85" spans="1:14" x14ac:dyDescent="0.3">
      <c r="A85" t="s">
        <v>663</v>
      </c>
      <c r="B85" t="s">
        <v>580</v>
      </c>
      <c r="C85">
        <v>7.3</v>
      </c>
      <c r="D85">
        <v>0.67</v>
      </c>
      <c r="E85">
        <v>0.26</v>
      </c>
      <c r="F85">
        <v>1.8</v>
      </c>
      <c r="G85">
        <v>0.40100000000000002</v>
      </c>
      <c r="H85">
        <v>16</v>
      </c>
      <c r="I85">
        <v>51</v>
      </c>
      <c r="J85">
        <v>0.99690000000000001</v>
      </c>
      <c r="K85">
        <v>3.16</v>
      </c>
      <c r="L85">
        <v>1.1399999999999999</v>
      </c>
      <c r="M85">
        <v>9.4</v>
      </c>
      <c r="N85">
        <v>5</v>
      </c>
    </row>
    <row r="86" spans="1:14" x14ac:dyDescent="0.3">
      <c r="A86" t="s">
        <v>664</v>
      </c>
      <c r="B86" t="s">
        <v>580</v>
      </c>
      <c r="C86">
        <v>6.3</v>
      </c>
      <c r="D86">
        <v>0.3</v>
      </c>
      <c r="E86">
        <v>0.48</v>
      </c>
      <c r="F86">
        <v>1.8</v>
      </c>
      <c r="G86">
        <v>6.9000000000000006E-2</v>
      </c>
      <c r="H86">
        <v>18</v>
      </c>
      <c r="I86">
        <v>61</v>
      </c>
      <c r="J86">
        <v>0.99590000000000001</v>
      </c>
      <c r="K86">
        <v>3.44</v>
      </c>
      <c r="L86">
        <v>0.78</v>
      </c>
      <c r="M86">
        <v>10.3</v>
      </c>
      <c r="N86">
        <v>6</v>
      </c>
    </row>
    <row r="87" spans="1:14" x14ac:dyDescent="0.3">
      <c r="A87" t="s">
        <v>665</v>
      </c>
      <c r="B87" t="s">
        <v>580</v>
      </c>
      <c r="C87">
        <v>6.9</v>
      </c>
      <c r="D87">
        <v>0.55000000000000004</v>
      </c>
      <c r="E87">
        <v>0.15</v>
      </c>
      <c r="F87">
        <v>2.2000000000000002</v>
      </c>
      <c r="G87">
        <v>7.5999999999999998E-2</v>
      </c>
      <c r="H87">
        <v>19</v>
      </c>
      <c r="I87">
        <v>40</v>
      </c>
      <c r="J87">
        <v>0.99609999999999999</v>
      </c>
      <c r="K87">
        <v>3.41</v>
      </c>
      <c r="L87">
        <v>0.59</v>
      </c>
      <c r="M87">
        <v>10.1</v>
      </c>
      <c r="N87">
        <v>5</v>
      </c>
    </row>
    <row r="88" spans="1:14" x14ac:dyDescent="0.3">
      <c r="A88" t="s">
        <v>666</v>
      </c>
      <c r="B88" t="s">
        <v>580</v>
      </c>
      <c r="C88">
        <v>8.6</v>
      </c>
      <c r="D88">
        <v>0.49</v>
      </c>
      <c r="E88">
        <v>0.28000000000000003</v>
      </c>
      <c r="F88">
        <v>1.9</v>
      </c>
      <c r="G88">
        <v>0.11</v>
      </c>
      <c r="H88">
        <v>20</v>
      </c>
      <c r="I88">
        <v>136</v>
      </c>
      <c r="J88">
        <v>0.99719999999999998</v>
      </c>
      <c r="K88">
        <v>2.93</v>
      </c>
      <c r="L88">
        <v>1.95</v>
      </c>
      <c r="M88">
        <v>9.9</v>
      </c>
      <c r="N88">
        <v>6</v>
      </c>
    </row>
    <row r="89" spans="1:14" x14ac:dyDescent="0.3">
      <c r="A89" t="s">
        <v>667</v>
      </c>
      <c r="B89" t="s">
        <v>580</v>
      </c>
      <c r="C89">
        <v>7.7</v>
      </c>
      <c r="D89">
        <v>0.49</v>
      </c>
      <c r="E89">
        <v>0.26</v>
      </c>
      <c r="F89">
        <v>1.9</v>
      </c>
      <c r="G89">
        <v>6.2E-2</v>
      </c>
      <c r="H89">
        <v>9</v>
      </c>
      <c r="I89">
        <v>31</v>
      </c>
      <c r="J89">
        <v>0.99660000000000004</v>
      </c>
      <c r="K89">
        <v>3.39</v>
      </c>
      <c r="L89">
        <v>0.64</v>
      </c>
      <c r="M89">
        <v>9.6</v>
      </c>
      <c r="N89">
        <v>5</v>
      </c>
    </row>
    <row r="90" spans="1:14" x14ac:dyDescent="0.3">
      <c r="A90" t="s">
        <v>668</v>
      </c>
      <c r="B90" t="s">
        <v>580</v>
      </c>
      <c r="C90">
        <v>9.3000000000000007</v>
      </c>
      <c r="D90">
        <v>0.39</v>
      </c>
      <c r="E90">
        <v>0.44</v>
      </c>
      <c r="F90">
        <v>2.1</v>
      </c>
      <c r="G90">
        <v>0.107</v>
      </c>
      <c r="H90">
        <v>34</v>
      </c>
      <c r="I90">
        <v>125</v>
      </c>
      <c r="J90">
        <v>0.99780000000000002</v>
      </c>
      <c r="K90">
        <v>3.14</v>
      </c>
      <c r="L90">
        <v>1.22</v>
      </c>
      <c r="M90">
        <v>9.5</v>
      </c>
      <c r="N90">
        <v>5</v>
      </c>
    </row>
    <row r="91" spans="1:14" x14ac:dyDescent="0.3">
      <c r="A91" t="s">
        <v>669</v>
      </c>
      <c r="B91" t="s">
        <v>580</v>
      </c>
      <c r="C91">
        <v>7</v>
      </c>
      <c r="D91">
        <v>0.62</v>
      </c>
      <c r="E91">
        <v>0.08</v>
      </c>
      <c r="F91">
        <v>1.8</v>
      </c>
      <c r="G91">
        <v>7.5999999999999998E-2</v>
      </c>
      <c r="H91">
        <v>8</v>
      </c>
      <c r="I91">
        <v>24</v>
      </c>
      <c r="J91">
        <v>0.99780000000000002</v>
      </c>
      <c r="K91">
        <v>3.48</v>
      </c>
      <c r="L91">
        <v>0.53</v>
      </c>
      <c r="M91">
        <v>9</v>
      </c>
      <c r="N91">
        <v>5</v>
      </c>
    </row>
    <row r="92" spans="1:14" x14ac:dyDescent="0.3">
      <c r="A92" t="s">
        <v>670</v>
      </c>
      <c r="B92" t="s">
        <v>580</v>
      </c>
      <c r="C92">
        <v>7.9</v>
      </c>
      <c r="D92">
        <v>0.52</v>
      </c>
      <c r="E92">
        <v>0.26</v>
      </c>
      <c r="F92">
        <v>1.9</v>
      </c>
      <c r="G92">
        <v>7.9000000000000001E-2</v>
      </c>
      <c r="H92">
        <v>42</v>
      </c>
      <c r="I92">
        <v>140</v>
      </c>
      <c r="J92">
        <v>0.99639999999999995</v>
      </c>
      <c r="K92">
        <v>3.23</v>
      </c>
      <c r="L92">
        <v>0.54</v>
      </c>
      <c r="M92">
        <v>9.5</v>
      </c>
      <c r="N92">
        <v>5</v>
      </c>
    </row>
    <row r="93" spans="1:14" x14ac:dyDescent="0.3">
      <c r="A93" t="s">
        <v>671</v>
      </c>
      <c r="B93" t="s">
        <v>580</v>
      </c>
      <c r="C93">
        <v>8.6</v>
      </c>
      <c r="D93">
        <v>0.49</v>
      </c>
      <c r="E93">
        <v>0.28000000000000003</v>
      </c>
      <c r="F93">
        <v>1.9</v>
      </c>
      <c r="G93">
        <v>0.11</v>
      </c>
      <c r="H93">
        <v>20</v>
      </c>
      <c r="I93">
        <v>136</v>
      </c>
      <c r="J93">
        <v>0.99719999999999998</v>
      </c>
      <c r="K93">
        <v>2.93</v>
      </c>
      <c r="L93">
        <v>1.95</v>
      </c>
      <c r="M93">
        <v>9.9</v>
      </c>
      <c r="N93">
        <v>6</v>
      </c>
    </row>
    <row r="94" spans="1:14" x14ac:dyDescent="0.3">
      <c r="A94" t="s">
        <v>672</v>
      </c>
      <c r="B94" t="s">
        <v>580</v>
      </c>
      <c r="C94">
        <v>8.6</v>
      </c>
      <c r="D94">
        <v>0.49</v>
      </c>
      <c r="E94">
        <v>0.28999999999999998</v>
      </c>
      <c r="F94">
        <v>2</v>
      </c>
      <c r="G94">
        <v>0.11</v>
      </c>
      <c r="H94">
        <v>19</v>
      </c>
      <c r="I94">
        <v>133</v>
      </c>
      <c r="J94">
        <v>0.99719999999999998</v>
      </c>
      <c r="K94">
        <v>2.93</v>
      </c>
      <c r="L94">
        <v>1.98</v>
      </c>
      <c r="M94">
        <v>9.8000000000000007</v>
      </c>
      <c r="N94">
        <v>5</v>
      </c>
    </row>
    <row r="95" spans="1:14" x14ac:dyDescent="0.3">
      <c r="A95" t="s">
        <v>673</v>
      </c>
      <c r="B95" t="s">
        <v>580</v>
      </c>
      <c r="C95">
        <v>7.7</v>
      </c>
      <c r="D95">
        <v>0.49</v>
      </c>
      <c r="E95">
        <v>0.26</v>
      </c>
      <c r="F95">
        <v>1.9</v>
      </c>
      <c r="G95">
        <v>6.2E-2</v>
      </c>
      <c r="H95">
        <v>9</v>
      </c>
      <c r="I95">
        <v>31</v>
      </c>
      <c r="J95">
        <v>0.99660000000000004</v>
      </c>
      <c r="K95">
        <v>3.39</v>
      </c>
      <c r="L95">
        <v>0.64</v>
      </c>
      <c r="M95">
        <v>9.6</v>
      </c>
      <c r="N95">
        <v>5</v>
      </c>
    </row>
    <row r="96" spans="1:14" x14ac:dyDescent="0.3">
      <c r="A96" t="s">
        <v>674</v>
      </c>
      <c r="B96" t="s">
        <v>580</v>
      </c>
      <c r="C96">
        <v>5</v>
      </c>
      <c r="D96">
        <v>1.02</v>
      </c>
      <c r="E96">
        <v>0.04</v>
      </c>
      <c r="F96">
        <v>1.4</v>
      </c>
      <c r="G96">
        <v>4.4999999999999998E-2</v>
      </c>
      <c r="H96">
        <v>41</v>
      </c>
      <c r="I96">
        <v>85</v>
      </c>
      <c r="J96">
        <v>0.99380000000000002</v>
      </c>
      <c r="K96">
        <v>3.75</v>
      </c>
      <c r="L96">
        <v>0.48</v>
      </c>
      <c r="M96">
        <v>10.5</v>
      </c>
      <c r="N96">
        <v>4</v>
      </c>
    </row>
    <row r="97" spans="1:14" x14ac:dyDescent="0.3">
      <c r="A97" t="s">
        <v>675</v>
      </c>
      <c r="B97" t="s">
        <v>580</v>
      </c>
      <c r="C97">
        <v>4.7</v>
      </c>
      <c r="D97">
        <v>0.6</v>
      </c>
      <c r="E97">
        <v>0.17</v>
      </c>
      <c r="F97">
        <v>2.2999999999999998</v>
      </c>
      <c r="G97">
        <v>5.8000000000000003E-2</v>
      </c>
      <c r="H97">
        <v>17</v>
      </c>
      <c r="I97">
        <v>106</v>
      </c>
      <c r="J97">
        <v>0.99319999999999997</v>
      </c>
      <c r="K97">
        <v>3.85</v>
      </c>
      <c r="L97">
        <v>0.6</v>
      </c>
      <c r="M97">
        <v>12.9</v>
      </c>
      <c r="N97">
        <v>6</v>
      </c>
    </row>
    <row r="98" spans="1:14" x14ac:dyDescent="0.3">
      <c r="A98" t="s">
        <v>676</v>
      </c>
      <c r="B98" t="s">
        <v>580</v>
      </c>
      <c r="C98">
        <v>6.8</v>
      </c>
      <c r="D98">
        <v>0.77500000000000002</v>
      </c>
      <c r="E98">
        <v>0</v>
      </c>
      <c r="F98">
        <v>3</v>
      </c>
      <c r="G98">
        <v>0.10199999999999999</v>
      </c>
      <c r="H98">
        <v>8</v>
      </c>
      <c r="I98">
        <v>23</v>
      </c>
      <c r="J98">
        <v>0.99650000000000005</v>
      </c>
      <c r="K98">
        <v>3.45</v>
      </c>
      <c r="L98">
        <v>0.56000000000000005</v>
      </c>
      <c r="M98">
        <v>10.7</v>
      </c>
      <c r="N98">
        <v>5</v>
      </c>
    </row>
    <row r="99" spans="1:14" x14ac:dyDescent="0.3">
      <c r="A99" t="s">
        <v>677</v>
      </c>
      <c r="B99" t="s">
        <v>580</v>
      </c>
      <c r="C99">
        <v>7</v>
      </c>
      <c r="D99">
        <v>0.5</v>
      </c>
      <c r="E99">
        <v>0.25</v>
      </c>
      <c r="F99">
        <v>2</v>
      </c>
      <c r="G99">
        <v>7.0000000000000007E-2</v>
      </c>
      <c r="H99">
        <v>3</v>
      </c>
      <c r="I99">
        <v>22</v>
      </c>
      <c r="J99">
        <v>0.99629999999999996</v>
      </c>
      <c r="K99">
        <v>3.25</v>
      </c>
      <c r="L99">
        <v>0.63</v>
      </c>
      <c r="M99">
        <v>9.1999999999999993</v>
      </c>
      <c r="N99">
        <v>5</v>
      </c>
    </row>
    <row r="100" spans="1:14" x14ac:dyDescent="0.3">
      <c r="A100" t="s">
        <v>678</v>
      </c>
      <c r="B100" t="s">
        <v>580</v>
      </c>
      <c r="C100">
        <v>7.6</v>
      </c>
      <c r="D100">
        <v>0.9</v>
      </c>
      <c r="E100">
        <v>0.06</v>
      </c>
      <c r="F100">
        <v>2.5</v>
      </c>
      <c r="G100">
        <v>7.9000000000000001E-2</v>
      </c>
      <c r="H100">
        <v>5</v>
      </c>
      <c r="I100">
        <v>10</v>
      </c>
      <c r="J100">
        <v>0.99670000000000003</v>
      </c>
      <c r="K100">
        <v>3.39</v>
      </c>
      <c r="L100">
        <v>0.56000000000000005</v>
      </c>
      <c r="M100">
        <v>9.8000000000000007</v>
      </c>
      <c r="N100">
        <v>5</v>
      </c>
    </row>
    <row r="101" spans="1:14" x14ac:dyDescent="0.3">
      <c r="A101" t="s">
        <v>679</v>
      </c>
      <c r="B101" t="s">
        <v>580</v>
      </c>
      <c r="C101">
        <v>8.1</v>
      </c>
      <c r="D101">
        <v>0.54500000000000004</v>
      </c>
      <c r="E101">
        <v>0.18</v>
      </c>
      <c r="F101">
        <v>1.9</v>
      </c>
      <c r="G101">
        <v>0.08</v>
      </c>
      <c r="H101">
        <v>13</v>
      </c>
      <c r="I101">
        <v>35</v>
      </c>
      <c r="J101">
        <v>0.99719999999999998</v>
      </c>
      <c r="K101">
        <v>3.3</v>
      </c>
      <c r="L101">
        <v>0.59</v>
      </c>
      <c r="M101">
        <v>9</v>
      </c>
      <c r="N101">
        <v>6</v>
      </c>
    </row>
    <row r="102" spans="1:14" x14ac:dyDescent="0.3">
      <c r="A102" t="s">
        <v>680</v>
      </c>
      <c r="B102" t="s">
        <v>580</v>
      </c>
      <c r="C102">
        <v>8.3000000000000007</v>
      </c>
      <c r="D102">
        <v>0.61</v>
      </c>
      <c r="E102">
        <v>0.3</v>
      </c>
      <c r="F102">
        <v>2.1</v>
      </c>
      <c r="G102">
        <v>8.4000000000000005E-2</v>
      </c>
      <c r="H102">
        <v>11</v>
      </c>
      <c r="I102">
        <v>50</v>
      </c>
      <c r="J102">
        <v>0.99719999999999998</v>
      </c>
      <c r="K102">
        <v>3.4</v>
      </c>
      <c r="L102">
        <v>0.61</v>
      </c>
      <c r="M102">
        <v>10.199999999999999</v>
      </c>
      <c r="N102">
        <v>6</v>
      </c>
    </row>
    <row r="103" spans="1:14" x14ac:dyDescent="0.3">
      <c r="A103" t="s">
        <v>681</v>
      </c>
      <c r="B103" t="s">
        <v>580</v>
      </c>
      <c r="C103">
        <v>7.8</v>
      </c>
      <c r="D103">
        <v>0.5</v>
      </c>
      <c r="E103">
        <v>0.3</v>
      </c>
      <c r="F103">
        <v>1.9</v>
      </c>
      <c r="G103">
        <v>7.4999999999999997E-2</v>
      </c>
      <c r="H103">
        <v>8</v>
      </c>
      <c r="I103">
        <v>22</v>
      </c>
      <c r="J103">
        <v>0.99590000000000001</v>
      </c>
      <c r="K103">
        <v>3.31</v>
      </c>
      <c r="L103">
        <v>0.56000000000000005</v>
      </c>
      <c r="M103">
        <v>10.4</v>
      </c>
      <c r="N103">
        <v>6</v>
      </c>
    </row>
    <row r="104" spans="1:14" x14ac:dyDescent="0.3">
      <c r="A104" t="s">
        <v>682</v>
      </c>
      <c r="B104" t="s">
        <v>580</v>
      </c>
      <c r="C104">
        <v>8.1</v>
      </c>
      <c r="D104">
        <v>0.54500000000000004</v>
      </c>
      <c r="E104">
        <v>0.18</v>
      </c>
      <c r="F104">
        <v>1.9</v>
      </c>
      <c r="G104">
        <v>0.08</v>
      </c>
      <c r="H104">
        <v>13</v>
      </c>
      <c r="I104">
        <v>35</v>
      </c>
      <c r="J104">
        <v>0.99719999999999998</v>
      </c>
      <c r="K104">
        <v>3.3</v>
      </c>
      <c r="L104">
        <v>0.59</v>
      </c>
      <c r="M104">
        <v>9</v>
      </c>
      <c r="N104">
        <v>6</v>
      </c>
    </row>
    <row r="105" spans="1:14" x14ac:dyDescent="0.3">
      <c r="A105" t="s">
        <v>683</v>
      </c>
      <c r="B105" t="s">
        <v>580</v>
      </c>
      <c r="C105">
        <v>8.1</v>
      </c>
      <c r="D105">
        <v>0.57499999999999996</v>
      </c>
      <c r="E105">
        <v>0.22</v>
      </c>
      <c r="F105">
        <v>2.1</v>
      </c>
      <c r="G105">
        <v>7.6999999999999999E-2</v>
      </c>
      <c r="H105">
        <v>12</v>
      </c>
      <c r="I105">
        <v>65</v>
      </c>
      <c r="J105">
        <v>0.99670000000000003</v>
      </c>
      <c r="K105">
        <v>3.29</v>
      </c>
      <c r="L105">
        <v>0.51</v>
      </c>
      <c r="M105">
        <v>9.1999999999999993</v>
      </c>
      <c r="N105">
        <v>5</v>
      </c>
    </row>
    <row r="106" spans="1:14" x14ac:dyDescent="0.3">
      <c r="A106" t="s">
        <v>684</v>
      </c>
      <c r="B106" t="s">
        <v>580</v>
      </c>
      <c r="C106">
        <v>7.2</v>
      </c>
      <c r="D106">
        <v>0.49</v>
      </c>
      <c r="E106">
        <v>0.24</v>
      </c>
      <c r="F106">
        <v>2.2000000000000002</v>
      </c>
      <c r="G106">
        <v>7.0000000000000007E-2</v>
      </c>
      <c r="H106">
        <v>5</v>
      </c>
      <c r="I106">
        <v>36</v>
      </c>
      <c r="J106">
        <v>0.996</v>
      </c>
      <c r="K106">
        <v>3.33</v>
      </c>
      <c r="L106">
        <v>0.48</v>
      </c>
      <c r="M106">
        <v>9.4</v>
      </c>
      <c r="N106">
        <v>5</v>
      </c>
    </row>
    <row r="107" spans="1:14" x14ac:dyDescent="0.3">
      <c r="A107" t="s">
        <v>685</v>
      </c>
      <c r="B107" t="s">
        <v>580</v>
      </c>
      <c r="C107">
        <v>8.1</v>
      </c>
      <c r="D107">
        <v>0.57499999999999996</v>
      </c>
      <c r="E107">
        <v>0.22</v>
      </c>
      <c r="F107">
        <v>2.1</v>
      </c>
      <c r="G107">
        <v>7.6999999999999999E-2</v>
      </c>
      <c r="H107">
        <v>12</v>
      </c>
      <c r="I107">
        <v>65</v>
      </c>
      <c r="J107">
        <v>0.99670000000000003</v>
      </c>
      <c r="K107">
        <v>3.29</v>
      </c>
      <c r="L107">
        <v>0.51</v>
      </c>
      <c r="M107">
        <v>9.1999999999999993</v>
      </c>
      <c r="N107">
        <v>5</v>
      </c>
    </row>
    <row r="108" spans="1:14" x14ac:dyDescent="0.3">
      <c r="A108" t="s">
        <v>686</v>
      </c>
      <c r="B108" t="s">
        <v>580</v>
      </c>
      <c r="C108">
        <v>7.8</v>
      </c>
      <c r="D108">
        <v>0.41</v>
      </c>
      <c r="E108">
        <v>0.68</v>
      </c>
      <c r="F108">
        <v>1.7</v>
      </c>
      <c r="G108">
        <v>0.46700000000000003</v>
      </c>
      <c r="H108">
        <v>18</v>
      </c>
      <c r="I108">
        <v>69</v>
      </c>
      <c r="J108">
        <v>0.99729999999999996</v>
      </c>
      <c r="K108">
        <v>3.08</v>
      </c>
      <c r="L108">
        <v>1.31</v>
      </c>
      <c r="M108">
        <v>9.3000000000000007</v>
      </c>
      <c r="N108">
        <v>5</v>
      </c>
    </row>
    <row r="109" spans="1:14" x14ac:dyDescent="0.3">
      <c r="A109" t="s">
        <v>687</v>
      </c>
      <c r="B109" t="s">
        <v>580</v>
      </c>
      <c r="C109">
        <v>6.2</v>
      </c>
      <c r="D109">
        <v>0.63</v>
      </c>
      <c r="E109">
        <v>0.31</v>
      </c>
      <c r="F109">
        <v>1.7</v>
      </c>
      <c r="G109">
        <v>8.7999999999999995E-2</v>
      </c>
      <c r="H109">
        <v>15</v>
      </c>
      <c r="I109">
        <v>64</v>
      </c>
      <c r="J109">
        <v>0.99690000000000001</v>
      </c>
      <c r="K109">
        <v>3.46</v>
      </c>
      <c r="L109">
        <v>0.79</v>
      </c>
      <c r="M109">
        <v>9.3000000000000007</v>
      </c>
      <c r="N109">
        <v>5</v>
      </c>
    </row>
    <row r="110" spans="1:14" x14ac:dyDescent="0.3">
      <c r="A110" t="s">
        <v>688</v>
      </c>
      <c r="B110" t="s">
        <v>580</v>
      </c>
      <c r="C110">
        <v>8</v>
      </c>
      <c r="D110">
        <v>0.33</v>
      </c>
      <c r="E110">
        <v>0.53</v>
      </c>
      <c r="F110">
        <v>2.5</v>
      </c>
      <c r="G110">
        <v>9.0999999999999998E-2</v>
      </c>
      <c r="H110">
        <v>18</v>
      </c>
      <c r="I110">
        <v>80</v>
      </c>
      <c r="J110">
        <v>0.99760000000000004</v>
      </c>
      <c r="K110">
        <v>3.37</v>
      </c>
      <c r="L110">
        <v>0.8</v>
      </c>
      <c r="M110">
        <v>9.6</v>
      </c>
      <c r="N110">
        <v>6</v>
      </c>
    </row>
    <row r="111" spans="1:14" x14ac:dyDescent="0.3">
      <c r="A111" t="s">
        <v>689</v>
      </c>
      <c r="B111" t="s">
        <v>580</v>
      </c>
      <c r="C111">
        <v>8.1</v>
      </c>
      <c r="D111">
        <v>0.78500000000000003</v>
      </c>
      <c r="E111">
        <v>0.52</v>
      </c>
      <c r="F111">
        <v>2</v>
      </c>
      <c r="G111">
        <v>0.122</v>
      </c>
      <c r="H111">
        <v>37</v>
      </c>
      <c r="I111">
        <v>153</v>
      </c>
      <c r="J111">
        <v>0.99690000000000001</v>
      </c>
      <c r="K111">
        <v>3.21</v>
      </c>
      <c r="L111">
        <v>0.69</v>
      </c>
      <c r="M111">
        <v>9.3000000000000007</v>
      </c>
      <c r="N111">
        <v>5</v>
      </c>
    </row>
    <row r="112" spans="1:14" x14ac:dyDescent="0.3">
      <c r="A112" t="s">
        <v>690</v>
      </c>
      <c r="B112" t="s">
        <v>580</v>
      </c>
      <c r="C112">
        <v>7.8</v>
      </c>
      <c r="D112">
        <v>0.56000000000000005</v>
      </c>
      <c r="E112">
        <v>0.19</v>
      </c>
      <c r="F112">
        <v>1.8</v>
      </c>
      <c r="G112">
        <v>0.104</v>
      </c>
      <c r="H112">
        <v>12</v>
      </c>
      <c r="I112">
        <v>47</v>
      </c>
      <c r="J112">
        <v>0.99639999999999995</v>
      </c>
      <c r="K112">
        <v>3.19</v>
      </c>
      <c r="L112">
        <v>0.93</v>
      </c>
      <c r="M112">
        <v>9.5</v>
      </c>
      <c r="N112">
        <v>5</v>
      </c>
    </row>
    <row r="113" spans="1:14" x14ac:dyDescent="0.3">
      <c r="A113" t="s">
        <v>691</v>
      </c>
      <c r="B113" t="s">
        <v>580</v>
      </c>
      <c r="C113">
        <v>8.4</v>
      </c>
      <c r="D113">
        <v>0.62</v>
      </c>
      <c r="E113">
        <v>0.09</v>
      </c>
      <c r="F113">
        <v>2.2000000000000002</v>
      </c>
      <c r="G113">
        <v>8.4000000000000005E-2</v>
      </c>
      <c r="H113">
        <v>11</v>
      </c>
      <c r="I113">
        <v>108</v>
      </c>
      <c r="J113">
        <v>0.99639999999999995</v>
      </c>
      <c r="K113">
        <v>3.15</v>
      </c>
      <c r="L113">
        <v>0.66</v>
      </c>
      <c r="M113">
        <v>9.8000000000000007</v>
      </c>
      <c r="N113">
        <v>5</v>
      </c>
    </row>
    <row r="114" spans="1:14" x14ac:dyDescent="0.3">
      <c r="A114" t="s">
        <v>692</v>
      </c>
      <c r="B114" t="s">
        <v>580</v>
      </c>
      <c r="C114">
        <v>8.4</v>
      </c>
      <c r="D114">
        <v>0.6</v>
      </c>
      <c r="E114">
        <v>0.1</v>
      </c>
      <c r="F114">
        <v>2.2000000000000002</v>
      </c>
      <c r="G114">
        <v>8.5000000000000006E-2</v>
      </c>
      <c r="H114">
        <v>14</v>
      </c>
      <c r="I114">
        <v>111</v>
      </c>
      <c r="J114">
        <v>0.99639999999999995</v>
      </c>
      <c r="K114">
        <v>3.15</v>
      </c>
      <c r="L114">
        <v>0.66</v>
      </c>
      <c r="M114">
        <v>9.8000000000000007</v>
      </c>
      <c r="N114">
        <v>5</v>
      </c>
    </row>
    <row r="115" spans="1:14" x14ac:dyDescent="0.3">
      <c r="A115" t="s">
        <v>693</v>
      </c>
      <c r="B115" t="s">
        <v>580</v>
      </c>
      <c r="C115">
        <v>10.1</v>
      </c>
      <c r="D115">
        <v>0.31</v>
      </c>
      <c r="E115">
        <v>0.44</v>
      </c>
      <c r="F115">
        <v>2.2999999999999998</v>
      </c>
      <c r="G115">
        <v>0.08</v>
      </c>
      <c r="H115">
        <v>22</v>
      </c>
      <c r="I115">
        <v>46</v>
      </c>
      <c r="J115">
        <v>0.99880000000000002</v>
      </c>
      <c r="K115">
        <v>3.32</v>
      </c>
      <c r="L115">
        <v>0.67</v>
      </c>
      <c r="M115">
        <v>9.6999999999999993</v>
      </c>
      <c r="N115">
        <v>6</v>
      </c>
    </row>
    <row r="116" spans="1:14" x14ac:dyDescent="0.3">
      <c r="A116" t="s">
        <v>694</v>
      </c>
      <c r="B116" t="s">
        <v>580</v>
      </c>
      <c r="C116">
        <v>7.8</v>
      </c>
      <c r="D116">
        <v>0.56000000000000005</v>
      </c>
      <c r="E116">
        <v>0.19</v>
      </c>
      <c r="F116">
        <v>1.8</v>
      </c>
      <c r="G116">
        <v>0.104</v>
      </c>
      <c r="H116">
        <v>12</v>
      </c>
      <c r="I116">
        <v>47</v>
      </c>
      <c r="J116">
        <v>0.99639999999999995</v>
      </c>
      <c r="K116">
        <v>3.19</v>
      </c>
      <c r="L116">
        <v>0.93</v>
      </c>
      <c r="M116">
        <v>9.5</v>
      </c>
      <c r="N116">
        <v>5</v>
      </c>
    </row>
    <row r="117" spans="1:14" x14ac:dyDescent="0.3">
      <c r="A117" t="s">
        <v>695</v>
      </c>
      <c r="B117" t="s">
        <v>580</v>
      </c>
      <c r="C117">
        <v>9.4</v>
      </c>
      <c r="D117">
        <v>0.4</v>
      </c>
      <c r="E117">
        <v>0.31</v>
      </c>
      <c r="F117">
        <v>2.2000000000000002</v>
      </c>
      <c r="G117">
        <v>0.09</v>
      </c>
      <c r="H117">
        <v>13</v>
      </c>
      <c r="I117">
        <v>62</v>
      </c>
      <c r="J117">
        <v>0.99660000000000004</v>
      </c>
      <c r="K117">
        <v>3.07</v>
      </c>
      <c r="L117">
        <v>0.63</v>
      </c>
      <c r="M117">
        <v>10.5</v>
      </c>
      <c r="N117">
        <v>6</v>
      </c>
    </row>
    <row r="118" spans="1:14" x14ac:dyDescent="0.3">
      <c r="A118" t="s">
        <v>696</v>
      </c>
      <c r="B118" t="s">
        <v>580</v>
      </c>
      <c r="C118">
        <v>8.3000000000000007</v>
      </c>
      <c r="D118">
        <v>0.54</v>
      </c>
      <c r="E118">
        <v>0.28000000000000003</v>
      </c>
      <c r="F118">
        <v>1.9</v>
      </c>
      <c r="G118">
        <v>7.6999999999999999E-2</v>
      </c>
      <c r="H118">
        <v>11</v>
      </c>
      <c r="I118">
        <v>40</v>
      </c>
      <c r="J118">
        <v>0.99780000000000002</v>
      </c>
      <c r="K118">
        <v>3.39</v>
      </c>
      <c r="L118">
        <v>0.61</v>
      </c>
      <c r="M118">
        <v>10</v>
      </c>
      <c r="N118">
        <v>6</v>
      </c>
    </row>
    <row r="119" spans="1:14" x14ac:dyDescent="0.3">
      <c r="A119" t="s">
        <v>697</v>
      </c>
      <c r="B119" t="s">
        <v>580</v>
      </c>
      <c r="C119">
        <v>7.8</v>
      </c>
      <c r="D119">
        <v>0.56000000000000005</v>
      </c>
      <c r="E119">
        <v>0.12</v>
      </c>
      <c r="F119">
        <v>2</v>
      </c>
      <c r="G119">
        <v>8.2000000000000003E-2</v>
      </c>
      <c r="H119">
        <v>7</v>
      </c>
      <c r="I119">
        <v>28</v>
      </c>
      <c r="J119">
        <v>0.997</v>
      </c>
      <c r="K119">
        <v>3.37</v>
      </c>
      <c r="L119">
        <v>0.5</v>
      </c>
      <c r="M119">
        <v>9.4</v>
      </c>
      <c r="N119">
        <v>6</v>
      </c>
    </row>
    <row r="120" spans="1:14" x14ac:dyDescent="0.3">
      <c r="A120" t="s">
        <v>698</v>
      </c>
      <c r="B120" t="s">
        <v>580</v>
      </c>
      <c r="C120">
        <v>8.8000000000000007</v>
      </c>
      <c r="D120">
        <v>0.55000000000000004</v>
      </c>
      <c r="E120">
        <v>0.04</v>
      </c>
      <c r="F120">
        <v>2.2000000000000002</v>
      </c>
      <c r="G120">
        <v>0.11899999999999999</v>
      </c>
      <c r="H120">
        <v>14</v>
      </c>
      <c r="I120">
        <v>56</v>
      </c>
      <c r="J120">
        <v>0.99619999999999997</v>
      </c>
      <c r="K120">
        <v>3.21</v>
      </c>
      <c r="L120">
        <v>0.6</v>
      </c>
      <c r="M120">
        <v>10.9</v>
      </c>
      <c r="N120">
        <v>6</v>
      </c>
    </row>
    <row r="121" spans="1:14" x14ac:dyDescent="0.3">
      <c r="A121" t="s">
        <v>699</v>
      </c>
      <c r="B121" t="s">
        <v>580</v>
      </c>
      <c r="C121">
        <v>7</v>
      </c>
      <c r="D121">
        <v>0.69</v>
      </c>
      <c r="E121">
        <v>0.08</v>
      </c>
      <c r="F121">
        <v>1.8</v>
      </c>
      <c r="G121">
        <v>9.7000000000000003E-2</v>
      </c>
      <c r="H121">
        <v>22</v>
      </c>
      <c r="I121">
        <v>89</v>
      </c>
      <c r="J121">
        <v>0.99590000000000001</v>
      </c>
      <c r="K121">
        <v>3.34</v>
      </c>
      <c r="L121">
        <v>0.54</v>
      </c>
      <c r="M121">
        <v>9.1999999999999993</v>
      </c>
      <c r="N121">
        <v>6</v>
      </c>
    </row>
    <row r="122" spans="1:14" x14ac:dyDescent="0.3">
      <c r="A122" t="s">
        <v>700</v>
      </c>
      <c r="B122" t="s">
        <v>580</v>
      </c>
      <c r="C122">
        <v>7.3</v>
      </c>
      <c r="D122">
        <v>1.07</v>
      </c>
      <c r="E122">
        <v>0.09</v>
      </c>
      <c r="F122">
        <v>1.7</v>
      </c>
      <c r="G122">
        <v>0.17799999999999999</v>
      </c>
      <c r="H122">
        <v>10</v>
      </c>
      <c r="I122">
        <v>89</v>
      </c>
      <c r="J122">
        <v>0.99619999999999997</v>
      </c>
      <c r="K122">
        <v>3.3</v>
      </c>
      <c r="L122">
        <v>0.56999999999999995</v>
      </c>
      <c r="M122">
        <v>9</v>
      </c>
      <c r="N122">
        <v>5</v>
      </c>
    </row>
    <row r="123" spans="1:14" x14ac:dyDescent="0.3">
      <c r="A123" t="s">
        <v>701</v>
      </c>
      <c r="B123" t="s">
        <v>580</v>
      </c>
      <c r="C123">
        <v>8.8000000000000007</v>
      </c>
      <c r="D123">
        <v>0.55000000000000004</v>
      </c>
      <c r="E123">
        <v>0.04</v>
      </c>
      <c r="F123">
        <v>2.2000000000000002</v>
      </c>
      <c r="G123">
        <v>0.11899999999999999</v>
      </c>
      <c r="H123">
        <v>14</v>
      </c>
      <c r="I123">
        <v>56</v>
      </c>
      <c r="J123">
        <v>0.99619999999999997</v>
      </c>
      <c r="K123">
        <v>3.21</v>
      </c>
      <c r="L123">
        <v>0.6</v>
      </c>
      <c r="M123">
        <v>10.9</v>
      </c>
      <c r="N123">
        <v>6</v>
      </c>
    </row>
    <row r="124" spans="1:14" x14ac:dyDescent="0.3">
      <c r="A124" t="s">
        <v>702</v>
      </c>
      <c r="B124" t="s">
        <v>580</v>
      </c>
      <c r="C124">
        <v>7.3</v>
      </c>
      <c r="D124">
        <v>0.69499999999999995</v>
      </c>
      <c r="E124">
        <v>0</v>
      </c>
      <c r="F124">
        <v>2.5</v>
      </c>
      <c r="G124">
        <v>7.4999999999999997E-2</v>
      </c>
      <c r="H124">
        <v>3</v>
      </c>
      <c r="I124">
        <v>13</v>
      </c>
      <c r="J124">
        <v>0.998</v>
      </c>
      <c r="K124">
        <v>3.49</v>
      </c>
      <c r="L124">
        <v>0.52</v>
      </c>
      <c r="M124">
        <v>9.1999999999999993</v>
      </c>
      <c r="N124">
        <v>5</v>
      </c>
    </row>
    <row r="125" spans="1:14" x14ac:dyDescent="0.3">
      <c r="A125" t="s">
        <v>703</v>
      </c>
      <c r="B125" t="s">
        <v>580</v>
      </c>
      <c r="C125">
        <v>8</v>
      </c>
      <c r="D125">
        <v>0.71</v>
      </c>
      <c r="E125">
        <v>0</v>
      </c>
      <c r="F125">
        <v>2.6</v>
      </c>
      <c r="G125">
        <v>0.08</v>
      </c>
      <c r="H125">
        <v>11</v>
      </c>
      <c r="I125">
        <v>34</v>
      </c>
      <c r="J125">
        <v>0.99760000000000004</v>
      </c>
      <c r="K125">
        <v>3.44</v>
      </c>
      <c r="L125">
        <v>0.53</v>
      </c>
      <c r="M125">
        <v>9.5</v>
      </c>
      <c r="N125">
        <v>5</v>
      </c>
    </row>
    <row r="126" spans="1:14" x14ac:dyDescent="0.3">
      <c r="A126" t="s">
        <v>704</v>
      </c>
      <c r="B126" t="s">
        <v>580</v>
      </c>
      <c r="C126">
        <v>7.8</v>
      </c>
      <c r="D126">
        <v>0.5</v>
      </c>
      <c r="E126">
        <v>0.17</v>
      </c>
      <c r="F126">
        <v>1.6</v>
      </c>
      <c r="G126">
        <v>8.2000000000000003E-2</v>
      </c>
      <c r="H126">
        <v>21</v>
      </c>
      <c r="I126">
        <v>102</v>
      </c>
      <c r="J126">
        <v>0.996</v>
      </c>
      <c r="K126">
        <v>3.39</v>
      </c>
      <c r="L126">
        <v>0.48</v>
      </c>
      <c r="M126">
        <v>9.5</v>
      </c>
      <c r="N126">
        <v>5</v>
      </c>
    </row>
    <row r="127" spans="1:14" x14ac:dyDescent="0.3">
      <c r="A127" t="s">
        <v>705</v>
      </c>
      <c r="B127" t="s">
        <v>580</v>
      </c>
      <c r="C127">
        <v>9</v>
      </c>
      <c r="D127">
        <v>0.62</v>
      </c>
      <c r="E127">
        <v>0.04</v>
      </c>
      <c r="F127">
        <v>1.9</v>
      </c>
      <c r="G127">
        <v>0.14599999999999999</v>
      </c>
      <c r="H127">
        <v>27</v>
      </c>
      <c r="I127">
        <v>90</v>
      </c>
      <c r="J127">
        <v>0.99839999999999995</v>
      </c>
      <c r="K127">
        <v>3.16</v>
      </c>
      <c r="L127">
        <v>0.7</v>
      </c>
      <c r="M127">
        <v>9.4</v>
      </c>
      <c r="N127">
        <v>5</v>
      </c>
    </row>
    <row r="128" spans="1:14" x14ac:dyDescent="0.3">
      <c r="A128" t="s">
        <v>706</v>
      </c>
      <c r="B128" t="s">
        <v>580</v>
      </c>
      <c r="C128">
        <v>8.1999999999999993</v>
      </c>
      <c r="D128">
        <v>1.33</v>
      </c>
      <c r="E128">
        <v>0</v>
      </c>
      <c r="F128">
        <v>1.7</v>
      </c>
      <c r="G128">
        <v>8.1000000000000003E-2</v>
      </c>
      <c r="H128">
        <v>3</v>
      </c>
      <c r="I128">
        <v>12</v>
      </c>
      <c r="J128">
        <v>0.99639999999999995</v>
      </c>
      <c r="K128">
        <v>3.53</v>
      </c>
      <c r="L128">
        <v>0.49</v>
      </c>
      <c r="M128">
        <v>10.9</v>
      </c>
      <c r="N128">
        <v>5</v>
      </c>
    </row>
    <row r="129" spans="1:14" x14ac:dyDescent="0.3">
      <c r="A129" t="s">
        <v>707</v>
      </c>
      <c r="B129" t="s">
        <v>580</v>
      </c>
      <c r="C129">
        <v>8.1</v>
      </c>
      <c r="D129">
        <v>1.33</v>
      </c>
      <c r="E129">
        <v>0</v>
      </c>
      <c r="F129">
        <v>1.8</v>
      </c>
      <c r="G129">
        <v>8.2000000000000003E-2</v>
      </c>
      <c r="H129">
        <v>3</v>
      </c>
      <c r="I129">
        <v>12</v>
      </c>
      <c r="J129">
        <v>0.99639999999999995</v>
      </c>
      <c r="K129">
        <v>3.54</v>
      </c>
      <c r="L129">
        <v>0.48</v>
      </c>
      <c r="M129">
        <v>10.9</v>
      </c>
      <c r="N129">
        <v>5</v>
      </c>
    </row>
    <row r="130" spans="1:14" x14ac:dyDescent="0.3">
      <c r="A130" t="s">
        <v>708</v>
      </c>
      <c r="B130" t="s">
        <v>580</v>
      </c>
      <c r="C130">
        <v>8</v>
      </c>
      <c r="D130">
        <v>0.59</v>
      </c>
      <c r="E130">
        <v>0.16</v>
      </c>
      <c r="F130">
        <v>1.8</v>
      </c>
      <c r="G130">
        <v>6.5000000000000002E-2</v>
      </c>
      <c r="H130">
        <v>3</v>
      </c>
      <c r="I130">
        <v>16</v>
      </c>
      <c r="J130">
        <v>0.99619999999999997</v>
      </c>
      <c r="K130">
        <v>3.42</v>
      </c>
      <c r="L130">
        <v>0.92</v>
      </c>
      <c r="M130">
        <v>10.5</v>
      </c>
      <c r="N130">
        <v>7</v>
      </c>
    </row>
    <row r="131" spans="1:14" x14ac:dyDescent="0.3">
      <c r="A131" t="s">
        <v>709</v>
      </c>
      <c r="B131" t="s">
        <v>580</v>
      </c>
      <c r="C131">
        <v>6.1</v>
      </c>
      <c r="D131">
        <v>0.38</v>
      </c>
      <c r="E131">
        <v>0.15</v>
      </c>
      <c r="F131">
        <v>1.8</v>
      </c>
      <c r="G131">
        <v>7.1999999999999995E-2</v>
      </c>
      <c r="H131">
        <v>6</v>
      </c>
      <c r="I131">
        <v>19</v>
      </c>
      <c r="J131">
        <v>0.99550000000000005</v>
      </c>
      <c r="K131">
        <v>3.42</v>
      </c>
      <c r="L131">
        <v>0.56999999999999995</v>
      </c>
      <c r="M131">
        <v>9.4</v>
      </c>
      <c r="N131">
        <v>5</v>
      </c>
    </row>
    <row r="132" spans="1:14" x14ac:dyDescent="0.3">
      <c r="A132" t="s">
        <v>710</v>
      </c>
      <c r="B132" t="s">
        <v>580</v>
      </c>
      <c r="C132">
        <v>8</v>
      </c>
      <c r="D132">
        <v>0.745</v>
      </c>
      <c r="E132">
        <v>0.56000000000000005</v>
      </c>
      <c r="F132">
        <v>2</v>
      </c>
      <c r="G132">
        <v>0.11799999999999999</v>
      </c>
      <c r="H132">
        <v>30</v>
      </c>
      <c r="I132">
        <v>134</v>
      </c>
      <c r="J132">
        <v>0.99680000000000002</v>
      </c>
      <c r="K132">
        <v>3.24</v>
      </c>
      <c r="L132">
        <v>0.66</v>
      </c>
      <c r="M132">
        <v>9.4</v>
      </c>
      <c r="N132">
        <v>5</v>
      </c>
    </row>
    <row r="133" spans="1:14" x14ac:dyDescent="0.3">
      <c r="A133" t="s">
        <v>711</v>
      </c>
      <c r="B133" t="s">
        <v>580</v>
      </c>
      <c r="C133">
        <v>5.6</v>
      </c>
      <c r="D133">
        <v>0.5</v>
      </c>
      <c r="E133">
        <v>0.09</v>
      </c>
      <c r="F133">
        <v>2.2999999999999998</v>
      </c>
      <c r="G133">
        <v>4.9000000000000002E-2</v>
      </c>
      <c r="H133">
        <v>17</v>
      </c>
      <c r="I133">
        <v>99</v>
      </c>
      <c r="J133">
        <v>0.99370000000000003</v>
      </c>
      <c r="K133">
        <v>3.63</v>
      </c>
      <c r="L133">
        <v>0.63</v>
      </c>
      <c r="M133">
        <v>13</v>
      </c>
      <c r="N133">
        <v>5</v>
      </c>
    </row>
    <row r="134" spans="1:14" x14ac:dyDescent="0.3">
      <c r="A134" t="s">
        <v>712</v>
      </c>
      <c r="B134" t="s">
        <v>580</v>
      </c>
      <c r="C134">
        <v>5.6</v>
      </c>
      <c r="D134">
        <v>0.5</v>
      </c>
      <c r="E134">
        <v>0.09</v>
      </c>
      <c r="F134">
        <v>2.2999999999999998</v>
      </c>
      <c r="G134">
        <v>4.9000000000000002E-2</v>
      </c>
      <c r="H134">
        <v>17</v>
      </c>
      <c r="I134">
        <v>99</v>
      </c>
      <c r="J134">
        <v>0.99370000000000003</v>
      </c>
      <c r="K134">
        <v>3.63</v>
      </c>
      <c r="L134">
        <v>0.63</v>
      </c>
      <c r="M134">
        <v>13</v>
      </c>
      <c r="N134">
        <v>5</v>
      </c>
    </row>
    <row r="135" spans="1:14" x14ac:dyDescent="0.3">
      <c r="A135" t="s">
        <v>713</v>
      </c>
      <c r="B135" t="s">
        <v>580</v>
      </c>
      <c r="C135">
        <v>6.6</v>
      </c>
      <c r="D135">
        <v>0.5</v>
      </c>
      <c r="E135">
        <v>0.01</v>
      </c>
      <c r="F135">
        <v>1.5</v>
      </c>
      <c r="G135">
        <v>0.06</v>
      </c>
      <c r="H135">
        <v>17</v>
      </c>
      <c r="I135">
        <v>26</v>
      </c>
      <c r="J135">
        <v>0.99519999999999997</v>
      </c>
      <c r="K135">
        <v>3.4</v>
      </c>
      <c r="L135">
        <v>0.57999999999999996</v>
      </c>
      <c r="M135">
        <v>9.8000000000000007</v>
      </c>
      <c r="N135">
        <v>6</v>
      </c>
    </row>
    <row r="136" spans="1:14" x14ac:dyDescent="0.3">
      <c r="A136" t="s">
        <v>714</v>
      </c>
      <c r="B136" t="s">
        <v>580</v>
      </c>
      <c r="C136">
        <v>7.9</v>
      </c>
      <c r="D136">
        <v>1.04</v>
      </c>
      <c r="E136">
        <v>0.05</v>
      </c>
      <c r="F136">
        <v>2.2000000000000002</v>
      </c>
      <c r="G136">
        <v>8.4000000000000005E-2</v>
      </c>
      <c r="H136">
        <v>13</v>
      </c>
      <c r="I136">
        <v>29</v>
      </c>
      <c r="J136">
        <v>0.99590000000000001</v>
      </c>
      <c r="K136">
        <v>3.22</v>
      </c>
      <c r="L136">
        <v>0.55000000000000004</v>
      </c>
      <c r="M136">
        <v>9.9</v>
      </c>
      <c r="N136">
        <v>6</v>
      </c>
    </row>
    <row r="137" spans="1:14" x14ac:dyDescent="0.3">
      <c r="A137" t="s">
        <v>715</v>
      </c>
      <c r="B137" t="s">
        <v>580</v>
      </c>
      <c r="C137">
        <v>8.4</v>
      </c>
      <c r="D137">
        <v>0.745</v>
      </c>
      <c r="E137">
        <v>0.11</v>
      </c>
      <c r="F137">
        <v>1.9</v>
      </c>
      <c r="G137">
        <v>0.09</v>
      </c>
      <c r="H137">
        <v>16</v>
      </c>
      <c r="I137">
        <v>63</v>
      </c>
      <c r="J137">
        <v>0.99650000000000005</v>
      </c>
      <c r="K137">
        <v>3.19</v>
      </c>
      <c r="L137">
        <v>0.82</v>
      </c>
      <c r="M137">
        <v>9.6</v>
      </c>
      <c r="N137">
        <v>5</v>
      </c>
    </row>
    <row r="138" spans="1:14" x14ac:dyDescent="0.3">
      <c r="A138" t="s">
        <v>716</v>
      </c>
      <c r="B138" t="s">
        <v>580</v>
      </c>
      <c r="C138">
        <v>8.3000000000000007</v>
      </c>
      <c r="D138">
        <v>0.71499999999999997</v>
      </c>
      <c r="E138">
        <v>0.15</v>
      </c>
      <c r="F138">
        <v>1.8</v>
      </c>
      <c r="G138">
        <v>8.8999999999999996E-2</v>
      </c>
      <c r="H138">
        <v>10</v>
      </c>
      <c r="I138">
        <v>52</v>
      </c>
      <c r="J138">
        <v>0.99680000000000002</v>
      </c>
      <c r="K138">
        <v>3.23</v>
      </c>
      <c r="L138">
        <v>0.77</v>
      </c>
      <c r="M138">
        <v>9.5</v>
      </c>
      <c r="N138">
        <v>5</v>
      </c>
    </row>
    <row r="139" spans="1:14" x14ac:dyDescent="0.3">
      <c r="A139" t="s">
        <v>717</v>
      </c>
      <c r="B139" t="s">
        <v>580</v>
      </c>
      <c r="C139">
        <v>7.2</v>
      </c>
      <c r="D139">
        <v>0.41499999999999998</v>
      </c>
      <c r="E139">
        <v>0.36</v>
      </c>
      <c r="F139">
        <v>2</v>
      </c>
      <c r="G139">
        <v>8.1000000000000003E-2</v>
      </c>
      <c r="H139">
        <v>13</v>
      </c>
      <c r="I139">
        <v>45</v>
      </c>
      <c r="J139">
        <v>0.99719999999999998</v>
      </c>
      <c r="K139">
        <v>3.48</v>
      </c>
      <c r="L139">
        <v>0.64</v>
      </c>
      <c r="M139">
        <v>9.1999999999999993</v>
      </c>
      <c r="N139">
        <v>5</v>
      </c>
    </row>
    <row r="140" spans="1:14" x14ac:dyDescent="0.3">
      <c r="A140" t="s">
        <v>718</v>
      </c>
      <c r="B140" t="s">
        <v>580</v>
      </c>
      <c r="C140">
        <v>7.8</v>
      </c>
      <c r="D140">
        <v>0.56000000000000005</v>
      </c>
      <c r="E140">
        <v>0.19</v>
      </c>
      <c r="F140">
        <v>2.1</v>
      </c>
      <c r="G140">
        <v>8.1000000000000003E-2</v>
      </c>
      <c r="H140">
        <v>15</v>
      </c>
      <c r="I140">
        <v>105</v>
      </c>
      <c r="J140">
        <v>0.99619999999999997</v>
      </c>
      <c r="K140">
        <v>3.33</v>
      </c>
      <c r="L140">
        <v>0.54</v>
      </c>
      <c r="M140">
        <v>9.5</v>
      </c>
      <c r="N140">
        <v>5</v>
      </c>
    </row>
    <row r="141" spans="1:14" x14ac:dyDescent="0.3">
      <c r="A141" t="s">
        <v>719</v>
      </c>
      <c r="B141" t="s">
        <v>580</v>
      </c>
      <c r="C141">
        <v>7.8</v>
      </c>
      <c r="D141">
        <v>0.56000000000000005</v>
      </c>
      <c r="E141">
        <v>0.19</v>
      </c>
      <c r="F141">
        <v>2</v>
      </c>
      <c r="G141">
        <v>8.1000000000000003E-2</v>
      </c>
      <c r="H141">
        <v>17</v>
      </c>
      <c r="I141">
        <v>108</v>
      </c>
      <c r="J141">
        <v>0.99619999999999997</v>
      </c>
      <c r="K141">
        <v>3.32</v>
      </c>
      <c r="L141">
        <v>0.54</v>
      </c>
      <c r="M141">
        <v>9.5</v>
      </c>
      <c r="N141">
        <v>5</v>
      </c>
    </row>
    <row r="142" spans="1:14" x14ac:dyDescent="0.3">
      <c r="A142" t="s">
        <v>720</v>
      </c>
      <c r="B142" t="s">
        <v>580</v>
      </c>
      <c r="C142">
        <v>8.4</v>
      </c>
      <c r="D142">
        <v>0.745</v>
      </c>
      <c r="E142">
        <v>0.11</v>
      </c>
      <c r="F142">
        <v>1.9</v>
      </c>
      <c r="G142">
        <v>0.09</v>
      </c>
      <c r="H142">
        <v>16</v>
      </c>
      <c r="I142">
        <v>63</v>
      </c>
      <c r="J142">
        <v>0.99650000000000005</v>
      </c>
      <c r="K142">
        <v>3.19</v>
      </c>
      <c r="L142">
        <v>0.82</v>
      </c>
      <c r="M142">
        <v>9.6</v>
      </c>
      <c r="N142">
        <v>5</v>
      </c>
    </row>
    <row r="143" spans="1:14" x14ac:dyDescent="0.3">
      <c r="A143" t="s">
        <v>721</v>
      </c>
      <c r="B143" t="s">
        <v>580</v>
      </c>
      <c r="C143">
        <v>8.3000000000000007</v>
      </c>
      <c r="D143">
        <v>0.71499999999999997</v>
      </c>
      <c r="E143">
        <v>0.15</v>
      </c>
      <c r="F143">
        <v>1.8</v>
      </c>
      <c r="G143">
        <v>8.8999999999999996E-2</v>
      </c>
      <c r="H143">
        <v>10</v>
      </c>
      <c r="I143">
        <v>52</v>
      </c>
      <c r="J143">
        <v>0.99680000000000002</v>
      </c>
      <c r="K143">
        <v>3.23</v>
      </c>
      <c r="L143">
        <v>0.77</v>
      </c>
      <c r="M143">
        <v>9.5</v>
      </c>
      <c r="N143">
        <v>5</v>
      </c>
    </row>
    <row r="144" spans="1:14" x14ac:dyDescent="0.3">
      <c r="A144" t="s">
        <v>722</v>
      </c>
      <c r="B144" t="s">
        <v>580</v>
      </c>
      <c r="C144">
        <v>5.2</v>
      </c>
      <c r="D144">
        <v>0.34</v>
      </c>
      <c r="E144">
        <v>0</v>
      </c>
      <c r="F144">
        <v>1.8</v>
      </c>
      <c r="G144">
        <v>0.05</v>
      </c>
      <c r="H144">
        <v>27</v>
      </c>
      <c r="I144">
        <v>63</v>
      </c>
      <c r="J144">
        <v>0.99160000000000004</v>
      </c>
      <c r="K144">
        <v>3.68</v>
      </c>
      <c r="L144">
        <v>0.79</v>
      </c>
      <c r="M144">
        <v>14</v>
      </c>
      <c r="N144">
        <v>6</v>
      </c>
    </row>
    <row r="145" spans="1:14" x14ac:dyDescent="0.3">
      <c r="A145" t="s">
        <v>723</v>
      </c>
      <c r="B145" t="s">
        <v>580</v>
      </c>
      <c r="C145">
        <v>6.3</v>
      </c>
      <c r="D145">
        <v>0.39</v>
      </c>
      <c r="E145">
        <v>0.08</v>
      </c>
      <c r="F145">
        <v>1.7</v>
      </c>
      <c r="G145">
        <v>6.6000000000000003E-2</v>
      </c>
      <c r="H145">
        <v>3</v>
      </c>
      <c r="I145">
        <v>20</v>
      </c>
      <c r="J145">
        <v>0.99539999999999995</v>
      </c>
      <c r="K145">
        <v>3.34</v>
      </c>
      <c r="L145">
        <v>0.57999999999999996</v>
      </c>
      <c r="M145">
        <v>9.4</v>
      </c>
      <c r="N145">
        <v>5</v>
      </c>
    </row>
    <row r="146" spans="1:14" x14ac:dyDescent="0.3">
      <c r="A146" t="s">
        <v>724</v>
      </c>
      <c r="B146" t="s">
        <v>580</v>
      </c>
      <c r="C146">
        <v>5.2</v>
      </c>
      <c r="D146">
        <v>0.34</v>
      </c>
      <c r="E146">
        <v>0</v>
      </c>
      <c r="F146">
        <v>1.8</v>
      </c>
      <c r="G146">
        <v>0.05</v>
      </c>
      <c r="H146">
        <v>27</v>
      </c>
      <c r="I146">
        <v>63</v>
      </c>
      <c r="J146">
        <v>0.99160000000000004</v>
      </c>
      <c r="K146">
        <v>3.68</v>
      </c>
      <c r="L146">
        <v>0.79</v>
      </c>
      <c r="M146">
        <v>14</v>
      </c>
      <c r="N146">
        <v>6</v>
      </c>
    </row>
    <row r="147" spans="1:14" x14ac:dyDescent="0.3">
      <c r="A147" t="s">
        <v>725</v>
      </c>
      <c r="B147" t="s">
        <v>580</v>
      </c>
      <c r="C147">
        <v>8.1</v>
      </c>
      <c r="D147">
        <v>0.67</v>
      </c>
      <c r="E147">
        <v>0.55000000000000004</v>
      </c>
      <c r="F147">
        <v>1.8</v>
      </c>
      <c r="G147">
        <v>0.11700000000000001</v>
      </c>
      <c r="H147">
        <v>32</v>
      </c>
      <c r="I147">
        <v>141</v>
      </c>
      <c r="J147">
        <v>0.99680000000000002</v>
      </c>
      <c r="K147">
        <v>3.17</v>
      </c>
      <c r="L147">
        <v>0.62</v>
      </c>
      <c r="M147">
        <v>9.4</v>
      </c>
      <c r="N147">
        <v>5</v>
      </c>
    </row>
    <row r="148" spans="1:14" x14ac:dyDescent="0.3">
      <c r="A148" t="s">
        <v>726</v>
      </c>
      <c r="B148" t="s">
        <v>580</v>
      </c>
      <c r="C148">
        <v>5.8</v>
      </c>
      <c r="D148">
        <v>0.68</v>
      </c>
      <c r="E148">
        <v>0.02</v>
      </c>
      <c r="F148">
        <v>1.8</v>
      </c>
      <c r="G148">
        <v>8.6999999999999994E-2</v>
      </c>
      <c r="H148">
        <v>21</v>
      </c>
      <c r="I148">
        <v>94</v>
      </c>
      <c r="J148">
        <v>0.99439999999999995</v>
      </c>
      <c r="K148">
        <v>3.54</v>
      </c>
      <c r="L148">
        <v>0.52</v>
      </c>
      <c r="M148">
        <v>10</v>
      </c>
      <c r="N148">
        <v>5</v>
      </c>
    </row>
    <row r="149" spans="1:14" x14ac:dyDescent="0.3">
      <c r="A149" t="s">
        <v>727</v>
      </c>
      <c r="B149" t="s">
        <v>580</v>
      </c>
      <c r="C149">
        <v>7.6</v>
      </c>
      <c r="D149">
        <v>0.49</v>
      </c>
      <c r="E149">
        <v>0.26</v>
      </c>
      <c r="F149">
        <v>1.6</v>
      </c>
      <c r="G149">
        <v>0.23599999999999999</v>
      </c>
      <c r="H149">
        <v>10</v>
      </c>
      <c r="I149">
        <v>88</v>
      </c>
      <c r="J149">
        <v>0.99680000000000002</v>
      </c>
      <c r="K149">
        <v>3.11</v>
      </c>
      <c r="L149">
        <v>0.8</v>
      </c>
      <c r="M149">
        <v>9.3000000000000007</v>
      </c>
      <c r="N149">
        <v>5</v>
      </c>
    </row>
    <row r="150" spans="1:14" x14ac:dyDescent="0.3">
      <c r="A150" t="s">
        <v>728</v>
      </c>
      <c r="B150" t="s">
        <v>580</v>
      </c>
      <c r="C150">
        <v>6.9</v>
      </c>
      <c r="D150">
        <v>0.49</v>
      </c>
      <c r="E150">
        <v>0.1</v>
      </c>
      <c r="F150">
        <v>2.2999999999999998</v>
      </c>
      <c r="G150">
        <v>7.3999999999999996E-2</v>
      </c>
      <c r="H150">
        <v>12</v>
      </c>
      <c r="I150">
        <v>30</v>
      </c>
      <c r="J150">
        <v>0.99590000000000001</v>
      </c>
      <c r="K150">
        <v>3.42</v>
      </c>
      <c r="L150">
        <v>0.57999999999999996</v>
      </c>
      <c r="M150">
        <v>10.199999999999999</v>
      </c>
      <c r="N150">
        <v>6</v>
      </c>
    </row>
    <row r="151" spans="1:14" x14ac:dyDescent="0.3">
      <c r="A151" t="s">
        <v>729</v>
      </c>
      <c r="B151" t="s">
        <v>580</v>
      </c>
      <c r="C151">
        <v>8.1999999999999993</v>
      </c>
      <c r="D151">
        <v>0.4</v>
      </c>
      <c r="E151">
        <v>0.44</v>
      </c>
      <c r="F151">
        <v>2.8</v>
      </c>
      <c r="G151">
        <v>8.8999999999999996E-2</v>
      </c>
      <c r="H151">
        <v>11</v>
      </c>
      <c r="I151">
        <v>43</v>
      </c>
      <c r="J151">
        <v>0.99750000000000005</v>
      </c>
      <c r="K151">
        <v>3.53</v>
      </c>
      <c r="L151">
        <v>0.61</v>
      </c>
      <c r="M151">
        <v>10.5</v>
      </c>
      <c r="N151">
        <v>6</v>
      </c>
    </row>
    <row r="152" spans="1:14" x14ac:dyDescent="0.3">
      <c r="A152" t="s">
        <v>730</v>
      </c>
      <c r="B152" t="s">
        <v>580</v>
      </c>
      <c r="C152">
        <v>7.3</v>
      </c>
      <c r="D152">
        <v>0.33</v>
      </c>
      <c r="E152">
        <v>0.47</v>
      </c>
      <c r="F152">
        <v>2.1</v>
      </c>
      <c r="G152">
        <v>7.6999999999999999E-2</v>
      </c>
      <c r="H152">
        <v>5</v>
      </c>
      <c r="I152">
        <v>11</v>
      </c>
      <c r="J152">
        <v>0.99580000000000002</v>
      </c>
      <c r="K152">
        <v>3.33</v>
      </c>
      <c r="L152">
        <v>0.53</v>
      </c>
      <c r="M152">
        <v>10.3</v>
      </c>
      <c r="N152">
        <v>6</v>
      </c>
    </row>
    <row r="153" spans="1:14" x14ac:dyDescent="0.3">
      <c r="A153" t="s">
        <v>731</v>
      </c>
      <c r="B153" t="s">
        <v>580</v>
      </c>
      <c r="C153">
        <v>9.1999999999999993</v>
      </c>
      <c r="D153">
        <v>0.52</v>
      </c>
      <c r="E153">
        <v>1</v>
      </c>
      <c r="F153">
        <v>3.4</v>
      </c>
      <c r="G153">
        <v>0.61</v>
      </c>
      <c r="H153">
        <v>32</v>
      </c>
      <c r="I153">
        <v>69</v>
      </c>
      <c r="J153">
        <v>0.99960000000000004</v>
      </c>
      <c r="K153">
        <v>2.74</v>
      </c>
      <c r="L153">
        <v>2</v>
      </c>
      <c r="M153">
        <v>9.4</v>
      </c>
      <c r="N153">
        <v>4</v>
      </c>
    </row>
    <row r="154" spans="1:14" x14ac:dyDescent="0.3">
      <c r="A154" t="s">
        <v>732</v>
      </c>
      <c r="B154" t="s">
        <v>580</v>
      </c>
      <c r="C154">
        <v>7.5</v>
      </c>
      <c r="D154">
        <v>0.6</v>
      </c>
      <c r="E154">
        <v>0.03</v>
      </c>
      <c r="F154">
        <v>1.8</v>
      </c>
      <c r="G154">
        <v>9.5000000000000001E-2</v>
      </c>
      <c r="H154">
        <v>25</v>
      </c>
      <c r="I154">
        <v>99</v>
      </c>
      <c r="J154">
        <v>0.995</v>
      </c>
      <c r="K154">
        <v>3.35</v>
      </c>
      <c r="L154">
        <v>0.54</v>
      </c>
      <c r="M154">
        <v>10.1</v>
      </c>
      <c r="N154">
        <v>5</v>
      </c>
    </row>
    <row r="155" spans="1:14" x14ac:dyDescent="0.3">
      <c r="A155" t="s">
        <v>733</v>
      </c>
      <c r="B155" t="s">
        <v>580</v>
      </c>
      <c r="C155">
        <v>7.5</v>
      </c>
      <c r="D155">
        <v>0.6</v>
      </c>
      <c r="E155">
        <v>0.03</v>
      </c>
      <c r="F155">
        <v>1.8</v>
      </c>
      <c r="G155">
        <v>9.5000000000000001E-2</v>
      </c>
      <c r="H155">
        <v>25</v>
      </c>
      <c r="I155">
        <v>99</v>
      </c>
      <c r="J155">
        <v>0.995</v>
      </c>
      <c r="K155">
        <v>3.35</v>
      </c>
      <c r="L155">
        <v>0.54</v>
      </c>
      <c r="M155">
        <v>10.1</v>
      </c>
      <c r="N155">
        <v>5</v>
      </c>
    </row>
    <row r="156" spans="1:14" x14ac:dyDescent="0.3">
      <c r="A156" t="s">
        <v>734</v>
      </c>
      <c r="B156" t="s">
        <v>580</v>
      </c>
      <c r="C156">
        <v>7.1</v>
      </c>
      <c r="D156">
        <v>0.43</v>
      </c>
      <c r="E156">
        <v>0.42</v>
      </c>
      <c r="F156">
        <v>5.5</v>
      </c>
      <c r="G156">
        <v>7.0000000000000007E-2</v>
      </c>
      <c r="H156">
        <v>29</v>
      </c>
      <c r="I156">
        <v>129</v>
      </c>
      <c r="J156">
        <v>0.99729999999999996</v>
      </c>
      <c r="K156">
        <v>3.42</v>
      </c>
      <c r="L156">
        <v>0.72</v>
      </c>
      <c r="M156">
        <v>10.5</v>
      </c>
      <c r="N156">
        <v>5</v>
      </c>
    </row>
    <row r="157" spans="1:14" x14ac:dyDescent="0.3">
      <c r="A157" t="s">
        <v>735</v>
      </c>
      <c r="B157" t="s">
        <v>580</v>
      </c>
      <c r="C157">
        <v>7.1</v>
      </c>
      <c r="D157">
        <v>0.43</v>
      </c>
      <c r="E157">
        <v>0.42</v>
      </c>
      <c r="F157">
        <v>5.5</v>
      </c>
      <c r="G157">
        <v>7.0999999999999994E-2</v>
      </c>
      <c r="H157">
        <v>28</v>
      </c>
      <c r="I157">
        <v>128</v>
      </c>
      <c r="J157">
        <v>0.99729999999999996</v>
      </c>
      <c r="K157">
        <v>3.42</v>
      </c>
      <c r="L157">
        <v>0.71</v>
      </c>
      <c r="M157">
        <v>10.5</v>
      </c>
      <c r="N157">
        <v>5</v>
      </c>
    </row>
    <row r="158" spans="1:14" x14ac:dyDescent="0.3">
      <c r="A158" t="s">
        <v>736</v>
      </c>
      <c r="B158" t="s">
        <v>580</v>
      </c>
      <c r="C158">
        <v>7.1</v>
      </c>
      <c r="D158">
        <v>0.43</v>
      </c>
      <c r="E158">
        <v>0.42</v>
      </c>
      <c r="F158">
        <v>5.5</v>
      </c>
      <c r="G158">
        <v>7.0000000000000007E-2</v>
      </c>
      <c r="H158">
        <v>29</v>
      </c>
      <c r="I158">
        <v>129</v>
      </c>
      <c r="J158">
        <v>0.99729999999999996</v>
      </c>
      <c r="K158">
        <v>3.42</v>
      </c>
      <c r="L158">
        <v>0.72</v>
      </c>
      <c r="M158">
        <v>10.5</v>
      </c>
      <c r="N158">
        <v>5</v>
      </c>
    </row>
    <row r="159" spans="1:14" x14ac:dyDescent="0.3">
      <c r="A159" t="s">
        <v>737</v>
      </c>
      <c r="B159" t="s">
        <v>580</v>
      </c>
      <c r="C159">
        <v>7.1</v>
      </c>
      <c r="D159">
        <v>0.43</v>
      </c>
      <c r="E159">
        <v>0.42</v>
      </c>
      <c r="F159">
        <v>5.5</v>
      </c>
      <c r="G159">
        <v>7.0999999999999994E-2</v>
      </c>
      <c r="H159">
        <v>28</v>
      </c>
      <c r="I159">
        <v>128</v>
      </c>
      <c r="J159">
        <v>0.99729999999999996</v>
      </c>
      <c r="K159">
        <v>3.42</v>
      </c>
      <c r="L159">
        <v>0.71</v>
      </c>
      <c r="M159">
        <v>10.5</v>
      </c>
      <c r="N159">
        <v>5</v>
      </c>
    </row>
    <row r="160" spans="1:14" x14ac:dyDescent="0.3">
      <c r="A160" t="s">
        <v>738</v>
      </c>
      <c r="B160" t="s">
        <v>580</v>
      </c>
      <c r="C160">
        <v>7.1</v>
      </c>
      <c r="D160">
        <v>0.68</v>
      </c>
      <c r="E160">
        <v>0</v>
      </c>
      <c r="F160">
        <v>2.2000000000000002</v>
      </c>
      <c r="G160">
        <v>7.2999999999999995E-2</v>
      </c>
      <c r="H160">
        <v>12</v>
      </c>
      <c r="I160">
        <v>22</v>
      </c>
      <c r="J160">
        <v>0.99690000000000001</v>
      </c>
      <c r="K160">
        <v>3.48</v>
      </c>
      <c r="L160">
        <v>0.5</v>
      </c>
      <c r="M160">
        <v>9.3000000000000007</v>
      </c>
      <c r="N160">
        <v>5</v>
      </c>
    </row>
    <row r="161" spans="1:14" x14ac:dyDescent="0.3">
      <c r="A161" t="s">
        <v>739</v>
      </c>
      <c r="B161" t="s">
        <v>580</v>
      </c>
      <c r="C161">
        <v>6.8</v>
      </c>
      <c r="D161">
        <v>0.6</v>
      </c>
      <c r="E161">
        <v>0.18</v>
      </c>
      <c r="F161">
        <v>1.9</v>
      </c>
      <c r="G161">
        <v>7.9000000000000001E-2</v>
      </c>
      <c r="H161">
        <v>18</v>
      </c>
      <c r="I161">
        <v>86</v>
      </c>
      <c r="J161">
        <v>0.99680000000000002</v>
      </c>
      <c r="K161">
        <v>3.59</v>
      </c>
      <c r="L161">
        <v>0.56999999999999995</v>
      </c>
      <c r="M161">
        <v>9.3000000000000007</v>
      </c>
      <c r="N161">
        <v>6</v>
      </c>
    </row>
    <row r="162" spans="1:14" x14ac:dyDescent="0.3">
      <c r="A162" t="s">
        <v>740</v>
      </c>
      <c r="B162" t="s">
        <v>580</v>
      </c>
      <c r="C162">
        <v>7.6</v>
      </c>
      <c r="D162">
        <v>0.95</v>
      </c>
      <c r="E162">
        <v>0.03</v>
      </c>
      <c r="F162">
        <v>2</v>
      </c>
      <c r="G162">
        <v>0.09</v>
      </c>
      <c r="H162">
        <v>7</v>
      </c>
      <c r="I162">
        <v>20</v>
      </c>
      <c r="J162">
        <v>0.99590000000000001</v>
      </c>
      <c r="K162">
        <v>3.2</v>
      </c>
      <c r="L162">
        <v>0.56000000000000005</v>
      </c>
      <c r="M162">
        <v>9.6</v>
      </c>
      <c r="N162">
        <v>5</v>
      </c>
    </row>
    <row r="163" spans="1:14" x14ac:dyDescent="0.3">
      <c r="A163" t="s">
        <v>741</v>
      </c>
      <c r="B163" t="s">
        <v>580</v>
      </c>
      <c r="C163">
        <v>7.6</v>
      </c>
      <c r="D163">
        <v>0.68</v>
      </c>
      <c r="E163">
        <v>0.02</v>
      </c>
      <c r="F163">
        <v>1.3</v>
      </c>
      <c r="G163">
        <v>7.1999999999999995E-2</v>
      </c>
      <c r="H163">
        <v>9</v>
      </c>
      <c r="I163">
        <v>20</v>
      </c>
      <c r="J163">
        <v>0.99650000000000005</v>
      </c>
      <c r="K163">
        <v>3.17</v>
      </c>
      <c r="L163">
        <v>1.08</v>
      </c>
      <c r="M163">
        <v>9.1999999999999993</v>
      </c>
      <c r="N163">
        <v>4</v>
      </c>
    </row>
    <row r="164" spans="1:14" x14ac:dyDescent="0.3">
      <c r="A164" t="s">
        <v>742</v>
      </c>
      <c r="B164" t="s">
        <v>580</v>
      </c>
      <c r="C164">
        <v>7.8</v>
      </c>
      <c r="D164">
        <v>0.53</v>
      </c>
      <c r="E164">
        <v>0.04</v>
      </c>
      <c r="F164">
        <v>1.7</v>
      </c>
      <c r="G164">
        <v>7.5999999999999998E-2</v>
      </c>
      <c r="H164">
        <v>17</v>
      </c>
      <c r="I164">
        <v>31</v>
      </c>
      <c r="J164">
        <v>0.99639999999999995</v>
      </c>
      <c r="K164">
        <v>3.33</v>
      </c>
      <c r="L164">
        <v>0.56000000000000005</v>
      </c>
      <c r="M164">
        <v>10</v>
      </c>
      <c r="N164">
        <v>6</v>
      </c>
    </row>
    <row r="165" spans="1:14" x14ac:dyDescent="0.3">
      <c r="A165" t="s">
        <v>743</v>
      </c>
      <c r="B165" t="s">
        <v>580</v>
      </c>
      <c r="C165">
        <v>7.4</v>
      </c>
      <c r="D165">
        <v>0.6</v>
      </c>
      <c r="E165">
        <v>0.26</v>
      </c>
      <c r="F165">
        <v>7.3</v>
      </c>
      <c r="G165">
        <v>7.0000000000000007E-2</v>
      </c>
      <c r="H165">
        <v>36</v>
      </c>
      <c r="I165">
        <v>121</v>
      </c>
      <c r="J165">
        <v>0.99819999999999998</v>
      </c>
      <c r="K165">
        <v>3.37</v>
      </c>
      <c r="L165">
        <v>0.49</v>
      </c>
      <c r="M165">
        <v>9.4</v>
      </c>
      <c r="N165">
        <v>5</v>
      </c>
    </row>
    <row r="166" spans="1:14" x14ac:dyDescent="0.3">
      <c r="A166" t="s">
        <v>744</v>
      </c>
      <c r="B166" t="s">
        <v>580</v>
      </c>
      <c r="C166">
        <v>7.3</v>
      </c>
      <c r="D166">
        <v>0.59</v>
      </c>
      <c r="E166">
        <v>0.26</v>
      </c>
      <c r="F166">
        <v>7.2</v>
      </c>
      <c r="G166">
        <v>7.0000000000000007E-2</v>
      </c>
      <c r="H166">
        <v>35</v>
      </c>
      <c r="I166">
        <v>121</v>
      </c>
      <c r="J166">
        <v>0.99809999999999999</v>
      </c>
      <c r="K166">
        <v>3.37</v>
      </c>
      <c r="L166">
        <v>0.49</v>
      </c>
      <c r="M166">
        <v>9.4</v>
      </c>
      <c r="N166">
        <v>5</v>
      </c>
    </row>
    <row r="167" spans="1:14" x14ac:dyDescent="0.3">
      <c r="A167" t="s">
        <v>745</v>
      </c>
      <c r="B167" t="s">
        <v>580</v>
      </c>
      <c r="C167">
        <v>7.8</v>
      </c>
      <c r="D167">
        <v>0.63</v>
      </c>
      <c r="E167">
        <v>0.48</v>
      </c>
      <c r="F167">
        <v>1.7</v>
      </c>
      <c r="G167">
        <v>0.1</v>
      </c>
      <c r="H167">
        <v>14</v>
      </c>
      <c r="I167">
        <v>96</v>
      </c>
      <c r="J167">
        <v>0.99609999999999999</v>
      </c>
      <c r="K167">
        <v>3.19</v>
      </c>
      <c r="L167">
        <v>0.62</v>
      </c>
      <c r="M167">
        <v>9.5</v>
      </c>
      <c r="N167">
        <v>5</v>
      </c>
    </row>
    <row r="168" spans="1:14" x14ac:dyDescent="0.3">
      <c r="A168" t="s">
        <v>746</v>
      </c>
      <c r="B168" t="s">
        <v>580</v>
      </c>
      <c r="C168">
        <v>6.8</v>
      </c>
      <c r="D168">
        <v>0.64</v>
      </c>
      <c r="E168">
        <v>0.1</v>
      </c>
      <c r="F168">
        <v>2.1</v>
      </c>
      <c r="G168">
        <v>8.5000000000000006E-2</v>
      </c>
      <c r="H168">
        <v>18</v>
      </c>
      <c r="I168">
        <v>101</v>
      </c>
      <c r="J168">
        <v>0.99560000000000004</v>
      </c>
      <c r="K168">
        <v>3.34</v>
      </c>
      <c r="L168">
        <v>0.52</v>
      </c>
      <c r="M168">
        <v>10.199999999999999</v>
      </c>
      <c r="N168">
        <v>5</v>
      </c>
    </row>
    <row r="169" spans="1:14" x14ac:dyDescent="0.3">
      <c r="A169" t="s">
        <v>747</v>
      </c>
      <c r="B169" t="s">
        <v>580</v>
      </c>
      <c r="C169">
        <v>7.3</v>
      </c>
      <c r="D169">
        <v>0.55000000000000004</v>
      </c>
      <c r="E169">
        <v>0.03</v>
      </c>
      <c r="F169">
        <v>1.6</v>
      </c>
      <c r="G169">
        <v>7.1999999999999995E-2</v>
      </c>
      <c r="H169">
        <v>17</v>
      </c>
      <c r="I169">
        <v>42</v>
      </c>
      <c r="J169">
        <v>0.99560000000000004</v>
      </c>
      <c r="K169">
        <v>3.37</v>
      </c>
      <c r="L169">
        <v>0.48</v>
      </c>
      <c r="M169">
        <v>9</v>
      </c>
      <c r="N169">
        <v>4</v>
      </c>
    </row>
    <row r="170" spans="1:14" x14ac:dyDescent="0.3">
      <c r="A170" t="s">
        <v>748</v>
      </c>
      <c r="B170" t="s">
        <v>580</v>
      </c>
      <c r="C170">
        <v>6.8</v>
      </c>
      <c r="D170">
        <v>0.63</v>
      </c>
      <c r="E170">
        <v>7.0000000000000007E-2</v>
      </c>
      <c r="F170">
        <v>2.1</v>
      </c>
      <c r="G170">
        <v>8.8999999999999996E-2</v>
      </c>
      <c r="H170">
        <v>11</v>
      </c>
      <c r="I170">
        <v>44</v>
      </c>
      <c r="J170">
        <v>0.99529999999999996</v>
      </c>
      <c r="K170">
        <v>3.47</v>
      </c>
      <c r="L170">
        <v>0.55000000000000004</v>
      </c>
      <c r="M170">
        <v>10.4</v>
      </c>
      <c r="N170">
        <v>6</v>
      </c>
    </row>
    <row r="171" spans="1:14" x14ac:dyDescent="0.3">
      <c r="A171" t="s">
        <v>749</v>
      </c>
      <c r="B171" t="s">
        <v>580</v>
      </c>
      <c r="C171">
        <v>7.5</v>
      </c>
      <c r="D171">
        <v>0.70499999999999996</v>
      </c>
      <c r="E171">
        <v>0.24</v>
      </c>
      <c r="F171">
        <v>1.8</v>
      </c>
      <c r="G171">
        <v>0.36</v>
      </c>
      <c r="H171">
        <v>15</v>
      </c>
      <c r="I171">
        <v>63</v>
      </c>
      <c r="J171">
        <v>0.99639999999999995</v>
      </c>
      <c r="K171">
        <v>3</v>
      </c>
      <c r="L171">
        <v>1.59</v>
      </c>
      <c r="M171">
        <v>9.5</v>
      </c>
      <c r="N171">
        <v>5</v>
      </c>
    </row>
    <row r="172" spans="1:14" x14ac:dyDescent="0.3">
      <c r="A172" t="s">
        <v>750</v>
      </c>
      <c r="B172" t="s">
        <v>580</v>
      </c>
      <c r="C172">
        <v>7.9</v>
      </c>
      <c r="D172">
        <v>0.88500000000000001</v>
      </c>
      <c r="E172">
        <v>0.03</v>
      </c>
      <c r="F172">
        <v>1.8</v>
      </c>
      <c r="G172">
        <v>5.8000000000000003E-2</v>
      </c>
      <c r="H172">
        <v>4</v>
      </c>
      <c r="I172">
        <v>8</v>
      </c>
      <c r="J172">
        <v>0.99719999999999998</v>
      </c>
      <c r="K172">
        <v>3.36</v>
      </c>
      <c r="L172">
        <v>0.33</v>
      </c>
      <c r="M172">
        <v>9.1</v>
      </c>
      <c r="N172">
        <v>4</v>
      </c>
    </row>
    <row r="173" spans="1:14" x14ac:dyDescent="0.3">
      <c r="A173" t="s">
        <v>751</v>
      </c>
      <c r="B173" t="s">
        <v>580</v>
      </c>
      <c r="C173">
        <v>8</v>
      </c>
      <c r="D173">
        <v>0.42</v>
      </c>
      <c r="E173">
        <v>0.17</v>
      </c>
      <c r="F173">
        <v>2</v>
      </c>
      <c r="G173">
        <v>7.2999999999999995E-2</v>
      </c>
      <c r="H173">
        <v>6</v>
      </c>
      <c r="I173">
        <v>18</v>
      </c>
      <c r="J173">
        <v>0.99719999999999998</v>
      </c>
      <c r="K173">
        <v>3.29</v>
      </c>
      <c r="L173">
        <v>0.61</v>
      </c>
      <c r="M173">
        <v>9.1999999999999993</v>
      </c>
      <c r="N173">
        <v>6</v>
      </c>
    </row>
    <row r="174" spans="1:14" x14ac:dyDescent="0.3">
      <c r="A174" t="s">
        <v>752</v>
      </c>
      <c r="B174" t="s">
        <v>580</v>
      </c>
      <c r="C174">
        <v>8</v>
      </c>
      <c r="D174">
        <v>0.42</v>
      </c>
      <c r="E174">
        <v>0.17</v>
      </c>
      <c r="F174">
        <v>2</v>
      </c>
      <c r="G174">
        <v>7.2999999999999995E-2</v>
      </c>
      <c r="H174">
        <v>6</v>
      </c>
      <c r="I174">
        <v>18</v>
      </c>
      <c r="J174">
        <v>0.99719999999999998</v>
      </c>
      <c r="K174">
        <v>3.29</v>
      </c>
      <c r="L174">
        <v>0.61</v>
      </c>
      <c r="M174">
        <v>9.1999999999999993</v>
      </c>
      <c r="N174">
        <v>6</v>
      </c>
    </row>
    <row r="175" spans="1:14" x14ac:dyDescent="0.3">
      <c r="A175" t="s">
        <v>753</v>
      </c>
      <c r="B175" t="s">
        <v>580</v>
      </c>
      <c r="C175">
        <v>7.4</v>
      </c>
      <c r="D175">
        <v>0.62</v>
      </c>
      <c r="E175">
        <v>0.05</v>
      </c>
      <c r="F175">
        <v>1.9</v>
      </c>
      <c r="G175">
        <v>6.8000000000000005E-2</v>
      </c>
      <c r="H175">
        <v>24</v>
      </c>
      <c r="I175">
        <v>42</v>
      </c>
      <c r="J175">
        <v>0.99609999999999999</v>
      </c>
      <c r="K175">
        <v>3.42</v>
      </c>
      <c r="L175">
        <v>0.56999999999999995</v>
      </c>
      <c r="M175">
        <v>11.5</v>
      </c>
      <c r="N175">
        <v>6</v>
      </c>
    </row>
    <row r="176" spans="1:14" x14ac:dyDescent="0.3">
      <c r="A176" t="s">
        <v>754</v>
      </c>
      <c r="B176" t="s">
        <v>580</v>
      </c>
      <c r="C176">
        <v>7.3</v>
      </c>
      <c r="D176">
        <v>0.38</v>
      </c>
      <c r="E176">
        <v>0.21</v>
      </c>
      <c r="F176">
        <v>2</v>
      </c>
      <c r="G176">
        <v>0.08</v>
      </c>
      <c r="H176">
        <v>7</v>
      </c>
      <c r="I176">
        <v>35</v>
      </c>
      <c r="J176">
        <v>0.99609999999999999</v>
      </c>
      <c r="K176">
        <v>3.33</v>
      </c>
      <c r="L176">
        <v>0.47</v>
      </c>
      <c r="M176">
        <v>9.5</v>
      </c>
      <c r="N176">
        <v>5</v>
      </c>
    </row>
    <row r="177" spans="1:14" x14ac:dyDescent="0.3">
      <c r="A177" t="s">
        <v>755</v>
      </c>
      <c r="B177" t="s">
        <v>580</v>
      </c>
      <c r="C177">
        <v>6.9</v>
      </c>
      <c r="D177">
        <v>0.5</v>
      </c>
      <c r="E177">
        <v>0.04</v>
      </c>
      <c r="F177">
        <v>1.5</v>
      </c>
      <c r="G177">
        <v>8.5000000000000006E-2</v>
      </c>
      <c r="H177">
        <v>19</v>
      </c>
      <c r="I177">
        <v>49</v>
      </c>
      <c r="J177">
        <v>0.99580000000000002</v>
      </c>
      <c r="K177">
        <v>3.35</v>
      </c>
      <c r="L177">
        <v>0.78</v>
      </c>
      <c r="M177">
        <v>9.5</v>
      </c>
      <c r="N177">
        <v>5</v>
      </c>
    </row>
    <row r="178" spans="1:14" x14ac:dyDescent="0.3">
      <c r="A178" t="s">
        <v>756</v>
      </c>
      <c r="B178" t="s">
        <v>580</v>
      </c>
      <c r="C178">
        <v>7.3</v>
      </c>
      <c r="D178">
        <v>0.38</v>
      </c>
      <c r="E178">
        <v>0.21</v>
      </c>
      <c r="F178">
        <v>2</v>
      </c>
      <c r="G178">
        <v>0.08</v>
      </c>
      <c r="H178">
        <v>7</v>
      </c>
      <c r="I178">
        <v>35</v>
      </c>
      <c r="J178">
        <v>0.99609999999999999</v>
      </c>
      <c r="K178">
        <v>3.33</v>
      </c>
      <c r="L178">
        <v>0.47</v>
      </c>
      <c r="M178">
        <v>9.5</v>
      </c>
      <c r="N178">
        <v>5</v>
      </c>
    </row>
    <row r="179" spans="1:14" x14ac:dyDescent="0.3">
      <c r="A179" t="s">
        <v>757</v>
      </c>
      <c r="B179" t="s">
        <v>580</v>
      </c>
      <c r="C179">
        <v>7.5</v>
      </c>
      <c r="D179">
        <v>0.52</v>
      </c>
      <c r="E179">
        <v>0.42</v>
      </c>
      <c r="F179">
        <v>2.2999999999999998</v>
      </c>
      <c r="G179">
        <v>8.6999999999999994E-2</v>
      </c>
      <c r="H179">
        <v>8</v>
      </c>
      <c r="I179">
        <v>38</v>
      </c>
      <c r="J179">
        <v>0.99719999999999998</v>
      </c>
      <c r="K179">
        <v>3.58</v>
      </c>
      <c r="L179">
        <v>0.61</v>
      </c>
      <c r="M179">
        <v>10.5</v>
      </c>
      <c r="N179">
        <v>6</v>
      </c>
    </row>
    <row r="180" spans="1:14" x14ac:dyDescent="0.3">
      <c r="A180" t="s">
        <v>758</v>
      </c>
      <c r="B180" t="s">
        <v>580</v>
      </c>
      <c r="C180">
        <v>7</v>
      </c>
      <c r="D180">
        <v>0.80500000000000005</v>
      </c>
      <c r="E180">
        <v>0</v>
      </c>
      <c r="F180">
        <v>2.5</v>
      </c>
      <c r="G180">
        <v>6.8000000000000005E-2</v>
      </c>
      <c r="H180">
        <v>7</v>
      </c>
      <c r="I180">
        <v>20</v>
      </c>
      <c r="J180">
        <v>0.99690000000000001</v>
      </c>
      <c r="K180">
        <v>3.48</v>
      </c>
      <c r="L180">
        <v>0.56000000000000005</v>
      </c>
      <c r="M180">
        <v>9.6</v>
      </c>
      <c r="N180">
        <v>5</v>
      </c>
    </row>
    <row r="181" spans="1:14" x14ac:dyDescent="0.3">
      <c r="A181" t="s">
        <v>759</v>
      </c>
      <c r="B181" t="s">
        <v>580</v>
      </c>
      <c r="C181">
        <v>8.8000000000000007</v>
      </c>
      <c r="D181">
        <v>0.61</v>
      </c>
      <c r="E181">
        <v>0.14000000000000001</v>
      </c>
      <c r="F181">
        <v>2.4</v>
      </c>
      <c r="G181">
        <v>6.7000000000000004E-2</v>
      </c>
      <c r="H181">
        <v>10</v>
      </c>
      <c r="I181">
        <v>42</v>
      </c>
      <c r="J181">
        <v>0.99690000000000001</v>
      </c>
      <c r="K181">
        <v>3.19</v>
      </c>
      <c r="L181">
        <v>0.59</v>
      </c>
      <c r="M181">
        <v>9.5</v>
      </c>
      <c r="N181">
        <v>5</v>
      </c>
    </row>
    <row r="182" spans="1:14" x14ac:dyDescent="0.3">
      <c r="A182" t="s">
        <v>760</v>
      </c>
      <c r="B182" t="s">
        <v>580</v>
      </c>
      <c r="C182">
        <v>8.8000000000000007</v>
      </c>
      <c r="D182">
        <v>0.61</v>
      </c>
      <c r="E182">
        <v>0.14000000000000001</v>
      </c>
      <c r="F182">
        <v>2.4</v>
      </c>
      <c r="G182">
        <v>6.7000000000000004E-2</v>
      </c>
      <c r="H182">
        <v>10</v>
      </c>
      <c r="I182">
        <v>42</v>
      </c>
      <c r="J182">
        <v>0.99690000000000001</v>
      </c>
      <c r="K182">
        <v>3.19</v>
      </c>
      <c r="L182">
        <v>0.59</v>
      </c>
      <c r="M182">
        <v>9.5</v>
      </c>
      <c r="N182">
        <v>5</v>
      </c>
    </row>
    <row r="183" spans="1:14" x14ac:dyDescent="0.3">
      <c r="A183" t="s">
        <v>761</v>
      </c>
      <c r="B183" t="s">
        <v>580</v>
      </c>
      <c r="C183">
        <v>8.9</v>
      </c>
      <c r="D183">
        <v>0.61</v>
      </c>
      <c r="E183">
        <v>0.49</v>
      </c>
      <c r="F183">
        <v>2</v>
      </c>
      <c r="G183">
        <v>0.27</v>
      </c>
      <c r="H183">
        <v>23</v>
      </c>
      <c r="I183">
        <v>110</v>
      </c>
      <c r="J183">
        <v>0.99719999999999998</v>
      </c>
      <c r="K183">
        <v>3.12</v>
      </c>
      <c r="L183">
        <v>1.02</v>
      </c>
      <c r="M183">
        <v>9.3000000000000007</v>
      </c>
      <c r="N183">
        <v>5</v>
      </c>
    </row>
    <row r="184" spans="1:14" x14ac:dyDescent="0.3">
      <c r="A184" t="s">
        <v>762</v>
      </c>
      <c r="B184" t="s">
        <v>580</v>
      </c>
      <c r="C184">
        <v>7.2</v>
      </c>
      <c r="D184">
        <v>0.73</v>
      </c>
      <c r="E184">
        <v>0.02</v>
      </c>
      <c r="F184">
        <v>2.5</v>
      </c>
      <c r="G184">
        <v>7.5999999999999998E-2</v>
      </c>
      <c r="H184">
        <v>16</v>
      </c>
      <c r="I184">
        <v>42</v>
      </c>
      <c r="J184">
        <v>0.99719999999999998</v>
      </c>
      <c r="K184">
        <v>3.44</v>
      </c>
      <c r="L184">
        <v>0.52</v>
      </c>
      <c r="M184">
        <v>9.3000000000000007</v>
      </c>
      <c r="N184">
        <v>5</v>
      </c>
    </row>
    <row r="185" spans="1:14" x14ac:dyDescent="0.3">
      <c r="A185" t="s">
        <v>763</v>
      </c>
      <c r="B185" t="s">
        <v>580</v>
      </c>
      <c r="C185">
        <v>6.8</v>
      </c>
      <c r="D185">
        <v>0.61</v>
      </c>
      <c r="E185">
        <v>0.2</v>
      </c>
      <c r="F185">
        <v>1.8</v>
      </c>
      <c r="G185">
        <v>7.6999999999999999E-2</v>
      </c>
      <c r="H185">
        <v>11</v>
      </c>
      <c r="I185">
        <v>65</v>
      </c>
      <c r="J185">
        <v>0.99709999999999999</v>
      </c>
      <c r="K185">
        <v>3.54</v>
      </c>
      <c r="L185">
        <v>0.57999999999999996</v>
      </c>
      <c r="M185">
        <v>9.3000000000000007</v>
      </c>
      <c r="N185">
        <v>5</v>
      </c>
    </row>
    <row r="186" spans="1:14" x14ac:dyDescent="0.3">
      <c r="A186" t="s">
        <v>764</v>
      </c>
      <c r="B186" t="s">
        <v>580</v>
      </c>
      <c r="C186">
        <v>6.7</v>
      </c>
      <c r="D186">
        <v>0.62</v>
      </c>
      <c r="E186">
        <v>0.21</v>
      </c>
      <c r="F186">
        <v>1.9</v>
      </c>
      <c r="G186">
        <v>7.9000000000000001E-2</v>
      </c>
      <c r="H186">
        <v>8</v>
      </c>
      <c r="I186">
        <v>62</v>
      </c>
      <c r="J186">
        <v>0.997</v>
      </c>
      <c r="K186">
        <v>3.52</v>
      </c>
      <c r="L186">
        <v>0.57999999999999996</v>
      </c>
      <c r="M186">
        <v>9.3000000000000007</v>
      </c>
      <c r="N186">
        <v>6</v>
      </c>
    </row>
    <row r="187" spans="1:14" x14ac:dyDescent="0.3">
      <c r="A187" t="s">
        <v>765</v>
      </c>
      <c r="B187" t="s">
        <v>580</v>
      </c>
      <c r="C187">
        <v>8.9</v>
      </c>
      <c r="D187">
        <v>0.31</v>
      </c>
      <c r="E187">
        <v>0.56999999999999995</v>
      </c>
      <c r="F187">
        <v>2</v>
      </c>
      <c r="G187">
        <v>0.111</v>
      </c>
      <c r="H187">
        <v>26</v>
      </c>
      <c r="I187">
        <v>85</v>
      </c>
      <c r="J187">
        <v>0.99709999999999999</v>
      </c>
      <c r="K187">
        <v>3.26</v>
      </c>
      <c r="L187">
        <v>0.53</v>
      </c>
      <c r="M187">
        <v>9.6999999999999993</v>
      </c>
      <c r="N187">
        <v>5</v>
      </c>
    </row>
    <row r="188" spans="1:14" x14ac:dyDescent="0.3">
      <c r="A188" t="s">
        <v>766</v>
      </c>
      <c r="B188" t="s">
        <v>580</v>
      </c>
      <c r="C188">
        <v>7.4</v>
      </c>
      <c r="D188">
        <v>0.39</v>
      </c>
      <c r="E188">
        <v>0.48</v>
      </c>
      <c r="F188">
        <v>2</v>
      </c>
      <c r="G188">
        <v>8.2000000000000003E-2</v>
      </c>
      <c r="H188">
        <v>14</v>
      </c>
      <c r="I188">
        <v>67</v>
      </c>
      <c r="J188">
        <v>0.99719999999999998</v>
      </c>
      <c r="K188">
        <v>3.34</v>
      </c>
      <c r="L188">
        <v>0.55000000000000004</v>
      </c>
      <c r="M188">
        <v>9.1999999999999993</v>
      </c>
      <c r="N188">
        <v>5</v>
      </c>
    </row>
    <row r="189" spans="1:14" x14ac:dyDescent="0.3">
      <c r="A189" t="s">
        <v>767</v>
      </c>
      <c r="B189" t="s">
        <v>580</v>
      </c>
      <c r="C189">
        <v>7.7</v>
      </c>
      <c r="D189">
        <v>0.70499999999999996</v>
      </c>
      <c r="E189">
        <v>0.1</v>
      </c>
      <c r="F189">
        <v>2.6</v>
      </c>
      <c r="G189">
        <v>8.4000000000000005E-2</v>
      </c>
      <c r="H189">
        <v>9</v>
      </c>
      <c r="I189">
        <v>26</v>
      </c>
      <c r="J189">
        <v>0.99760000000000004</v>
      </c>
      <c r="K189">
        <v>3.39</v>
      </c>
      <c r="L189">
        <v>0.49</v>
      </c>
      <c r="M189">
        <v>9.6999999999999993</v>
      </c>
      <c r="N189">
        <v>5</v>
      </c>
    </row>
    <row r="190" spans="1:14" x14ac:dyDescent="0.3">
      <c r="A190" t="s">
        <v>768</v>
      </c>
      <c r="B190" t="s">
        <v>580</v>
      </c>
      <c r="C190">
        <v>7.9</v>
      </c>
      <c r="D190">
        <v>0.5</v>
      </c>
      <c r="E190">
        <v>0.33</v>
      </c>
      <c r="F190">
        <v>2</v>
      </c>
      <c r="G190">
        <v>8.4000000000000005E-2</v>
      </c>
      <c r="H190">
        <v>15</v>
      </c>
      <c r="I190">
        <v>143</v>
      </c>
      <c r="J190">
        <v>0.99680000000000002</v>
      </c>
      <c r="K190">
        <v>3.2</v>
      </c>
      <c r="L190">
        <v>0.55000000000000004</v>
      </c>
      <c r="M190">
        <v>9.5</v>
      </c>
      <c r="N190">
        <v>5</v>
      </c>
    </row>
    <row r="191" spans="1:14" x14ac:dyDescent="0.3">
      <c r="A191" t="s">
        <v>769</v>
      </c>
      <c r="B191" t="s">
        <v>580</v>
      </c>
      <c r="C191">
        <v>7.9</v>
      </c>
      <c r="D191">
        <v>0.49</v>
      </c>
      <c r="E191">
        <v>0.32</v>
      </c>
      <c r="F191">
        <v>1.9</v>
      </c>
      <c r="G191">
        <v>8.2000000000000003E-2</v>
      </c>
      <c r="H191">
        <v>17</v>
      </c>
      <c r="I191">
        <v>144</v>
      </c>
      <c r="J191">
        <v>0.99680000000000002</v>
      </c>
      <c r="K191">
        <v>3.2</v>
      </c>
      <c r="L191">
        <v>0.55000000000000004</v>
      </c>
      <c r="M191">
        <v>9.5</v>
      </c>
      <c r="N191">
        <v>5</v>
      </c>
    </row>
    <row r="192" spans="1:14" x14ac:dyDescent="0.3">
      <c r="A192" t="s">
        <v>770</v>
      </c>
      <c r="B192" t="s">
        <v>580</v>
      </c>
      <c r="C192">
        <v>8.1999999999999993</v>
      </c>
      <c r="D192">
        <v>0.5</v>
      </c>
      <c r="E192">
        <v>0.35</v>
      </c>
      <c r="F192">
        <v>2.9</v>
      </c>
      <c r="G192">
        <v>7.6999999999999999E-2</v>
      </c>
      <c r="H192">
        <v>21</v>
      </c>
      <c r="I192">
        <v>127</v>
      </c>
      <c r="J192">
        <v>0.99760000000000004</v>
      </c>
      <c r="K192">
        <v>3.23</v>
      </c>
      <c r="L192">
        <v>0.62</v>
      </c>
      <c r="M192">
        <v>9.4</v>
      </c>
      <c r="N192">
        <v>5</v>
      </c>
    </row>
    <row r="193" spans="1:14" x14ac:dyDescent="0.3">
      <c r="A193" t="s">
        <v>771</v>
      </c>
      <c r="B193" t="s">
        <v>580</v>
      </c>
      <c r="C193">
        <v>6.4</v>
      </c>
      <c r="D193">
        <v>0.37</v>
      </c>
      <c r="E193">
        <v>0.25</v>
      </c>
      <c r="F193">
        <v>1.9</v>
      </c>
      <c r="G193">
        <v>7.3999999999999996E-2</v>
      </c>
      <c r="H193">
        <v>21</v>
      </c>
      <c r="I193">
        <v>49</v>
      </c>
      <c r="J193">
        <v>0.99739999999999995</v>
      </c>
      <c r="K193">
        <v>3.57</v>
      </c>
      <c r="L193">
        <v>0.62</v>
      </c>
      <c r="M193">
        <v>9.8000000000000007</v>
      </c>
      <c r="N193">
        <v>6</v>
      </c>
    </row>
    <row r="194" spans="1:14" x14ac:dyDescent="0.3">
      <c r="A194" t="s">
        <v>772</v>
      </c>
      <c r="B194" t="s">
        <v>580</v>
      </c>
      <c r="C194">
        <v>6.8</v>
      </c>
      <c r="D194">
        <v>0.63</v>
      </c>
      <c r="E194">
        <v>0.12</v>
      </c>
      <c r="F194">
        <v>3.8</v>
      </c>
      <c r="G194">
        <v>9.9000000000000005E-2</v>
      </c>
      <c r="H194">
        <v>16</v>
      </c>
      <c r="I194">
        <v>126</v>
      </c>
      <c r="J194">
        <v>0.99690000000000001</v>
      </c>
      <c r="K194">
        <v>3.28</v>
      </c>
      <c r="L194">
        <v>0.61</v>
      </c>
      <c r="M194">
        <v>9.5</v>
      </c>
      <c r="N194">
        <v>5</v>
      </c>
    </row>
    <row r="195" spans="1:14" x14ac:dyDescent="0.3">
      <c r="A195" t="s">
        <v>773</v>
      </c>
      <c r="B195" t="s">
        <v>580</v>
      </c>
      <c r="C195">
        <v>7.6</v>
      </c>
      <c r="D195">
        <v>0.55000000000000004</v>
      </c>
      <c r="E195">
        <v>0.21</v>
      </c>
      <c r="F195">
        <v>2.2000000000000002</v>
      </c>
      <c r="G195">
        <v>7.0999999999999994E-2</v>
      </c>
      <c r="H195">
        <v>7</v>
      </c>
      <c r="I195">
        <v>28</v>
      </c>
      <c r="J195">
        <v>0.99639999999999995</v>
      </c>
      <c r="K195">
        <v>3.28</v>
      </c>
      <c r="L195">
        <v>0.55000000000000004</v>
      </c>
      <c r="M195">
        <v>9.6999999999999993</v>
      </c>
      <c r="N195">
        <v>5</v>
      </c>
    </row>
    <row r="196" spans="1:14" x14ac:dyDescent="0.3">
      <c r="A196" t="s">
        <v>774</v>
      </c>
      <c r="B196" t="s">
        <v>580</v>
      </c>
      <c r="C196">
        <v>7.6</v>
      </c>
      <c r="D196">
        <v>0.55000000000000004</v>
      </c>
      <c r="E196">
        <v>0.21</v>
      </c>
      <c r="F196">
        <v>2.2000000000000002</v>
      </c>
      <c r="G196">
        <v>7.0999999999999994E-2</v>
      </c>
      <c r="H196">
        <v>7</v>
      </c>
      <c r="I196">
        <v>28</v>
      </c>
      <c r="J196">
        <v>0.99639999999999995</v>
      </c>
      <c r="K196">
        <v>3.28</v>
      </c>
      <c r="L196">
        <v>0.55000000000000004</v>
      </c>
      <c r="M196">
        <v>9.6999999999999993</v>
      </c>
      <c r="N196">
        <v>5</v>
      </c>
    </row>
    <row r="197" spans="1:14" x14ac:dyDescent="0.3">
      <c r="A197" t="s">
        <v>775</v>
      </c>
      <c r="B197" t="s">
        <v>580</v>
      </c>
      <c r="C197">
        <v>7.8</v>
      </c>
      <c r="D197">
        <v>0.59</v>
      </c>
      <c r="E197">
        <v>0.33</v>
      </c>
      <c r="F197">
        <v>2</v>
      </c>
      <c r="G197">
        <v>7.3999999999999996E-2</v>
      </c>
      <c r="H197">
        <v>24</v>
      </c>
      <c r="I197">
        <v>120</v>
      </c>
      <c r="J197">
        <v>0.99680000000000002</v>
      </c>
      <c r="K197">
        <v>3.25</v>
      </c>
      <c r="L197">
        <v>0.54</v>
      </c>
      <c r="M197">
        <v>9.4</v>
      </c>
      <c r="N197">
        <v>5</v>
      </c>
    </row>
    <row r="198" spans="1:14" x14ac:dyDescent="0.3">
      <c r="A198" t="s">
        <v>776</v>
      </c>
      <c r="B198" t="s">
        <v>580</v>
      </c>
      <c r="C198">
        <v>7.3</v>
      </c>
      <c r="D198">
        <v>0.57999999999999996</v>
      </c>
      <c r="E198">
        <v>0.3</v>
      </c>
      <c r="F198">
        <v>2.4</v>
      </c>
      <c r="G198">
        <v>7.3999999999999996E-2</v>
      </c>
      <c r="H198">
        <v>15</v>
      </c>
      <c r="I198">
        <v>55</v>
      </c>
      <c r="J198">
        <v>0.99680000000000002</v>
      </c>
      <c r="K198">
        <v>3.46</v>
      </c>
      <c r="L198">
        <v>0.59</v>
      </c>
      <c r="M198">
        <v>10.199999999999999</v>
      </c>
      <c r="N198">
        <v>5</v>
      </c>
    </row>
    <row r="199" spans="1:14" x14ac:dyDescent="0.3">
      <c r="A199" t="s">
        <v>777</v>
      </c>
      <c r="B199" t="s">
        <v>580</v>
      </c>
      <c r="C199">
        <v>11.5</v>
      </c>
      <c r="D199">
        <v>0.3</v>
      </c>
      <c r="E199">
        <v>0.6</v>
      </c>
      <c r="F199">
        <v>2</v>
      </c>
      <c r="G199">
        <v>6.7000000000000004E-2</v>
      </c>
      <c r="H199">
        <v>12</v>
      </c>
      <c r="I199">
        <v>27</v>
      </c>
      <c r="J199">
        <v>0.99809999999999999</v>
      </c>
      <c r="K199">
        <v>3.11</v>
      </c>
      <c r="L199">
        <v>0.97</v>
      </c>
      <c r="M199">
        <v>10.1</v>
      </c>
      <c r="N199">
        <v>6</v>
      </c>
    </row>
    <row r="200" spans="1:14" x14ac:dyDescent="0.3">
      <c r="A200" t="s">
        <v>778</v>
      </c>
      <c r="B200" t="s">
        <v>580</v>
      </c>
      <c r="C200">
        <v>5.4</v>
      </c>
      <c r="D200">
        <v>0.83499999999999996</v>
      </c>
      <c r="E200">
        <v>0.08</v>
      </c>
      <c r="F200">
        <v>1.2</v>
      </c>
      <c r="G200">
        <v>4.5999999999999999E-2</v>
      </c>
      <c r="H200">
        <v>13</v>
      </c>
      <c r="I200">
        <v>93</v>
      </c>
      <c r="J200">
        <v>0.99239999999999995</v>
      </c>
      <c r="K200">
        <v>3.57</v>
      </c>
      <c r="L200">
        <v>0.85</v>
      </c>
      <c r="M200">
        <v>13</v>
      </c>
      <c r="N200">
        <v>7</v>
      </c>
    </row>
    <row r="201" spans="1:14" x14ac:dyDescent="0.3">
      <c r="A201" t="s">
        <v>779</v>
      </c>
      <c r="B201" t="s">
        <v>580</v>
      </c>
      <c r="C201">
        <v>6.9</v>
      </c>
      <c r="D201">
        <v>1.0900000000000001</v>
      </c>
      <c r="E201">
        <v>0.06</v>
      </c>
      <c r="F201">
        <v>2.1</v>
      </c>
      <c r="G201">
        <v>6.0999999999999999E-2</v>
      </c>
      <c r="H201">
        <v>12</v>
      </c>
      <c r="I201">
        <v>31</v>
      </c>
      <c r="J201">
        <v>0.99480000000000002</v>
      </c>
      <c r="K201">
        <v>3.51</v>
      </c>
      <c r="L201">
        <v>0.43</v>
      </c>
      <c r="M201">
        <v>11.4</v>
      </c>
      <c r="N201">
        <v>4</v>
      </c>
    </row>
    <row r="202" spans="1:14" x14ac:dyDescent="0.3">
      <c r="A202" t="s">
        <v>780</v>
      </c>
      <c r="B202" t="s">
        <v>580</v>
      </c>
      <c r="C202">
        <v>9.6</v>
      </c>
      <c r="D202">
        <v>0.32</v>
      </c>
      <c r="E202">
        <v>0.47</v>
      </c>
      <c r="F202">
        <v>1.4</v>
      </c>
      <c r="G202">
        <v>5.6000000000000001E-2</v>
      </c>
      <c r="H202">
        <v>9</v>
      </c>
      <c r="I202">
        <v>24</v>
      </c>
      <c r="J202">
        <v>0.99695</v>
      </c>
      <c r="K202">
        <v>3.22</v>
      </c>
      <c r="L202">
        <v>0.82</v>
      </c>
      <c r="M202">
        <v>10.3</v>
      </c>
      <c r="N202">
        <v>7</v>
      </c>
    </row>
    <row r="203" spans="1:14" x14ac:dyDescent="0.3">
      <c r="A203" t="s">
        <v>781</v>
      </c>
      <c r="B203" t="s">
        <v>580</v>
      </c>
      <c r="C203">
        <v>8.8000000000000007</v>
      </c>
      <c r="D203">
        <v>0.37</v>
      </c>
      <c r="E203">
        <v>0.48</v>
      </c>
      <c r="F203">
        <v>2.1</v>
      </c>
      <c r="G203">
        <v>9.7000000000000003E-2</v>
      </c>
      <c r="H203">
        <v>39</v>
      </c>
      <c r="I203">
        <v>145</v>
      </c>
      <c r="J203">
        <v>0.99750000000000005</v>
      </c>
      <c r="K203">
        <v>3.04</v>
      </c>
      <c r="L203">
        <v>1.03</v>
      </c>
      <c r="M203">
        <v>9.3000000000000007</v>
      </c>
      <c r="N203">
        <v>5</v>
      </c>
    </row>
    <row r="204" spans="1:14" x14ac:dyDescent="0.3">
      <c r="A204" t="s">
        <v>782</v>
      </c>
      <c r="B204" t="s">
        <v>580</v>
      </c>
      <c r="C204">
        <v>6.8</v>
      </c>
      <c r="D204">
        <v>0.5</v>
      </c>
      <c r="E204">
        <v>0.11</v>
      </c>
      <c r="F204">
        <v>1.5</v>
      </c>
      <c r="G204">
        <v>7.4999999999999997E-2</v>
      </c>
      <c r="H204">
        <v>16</v>
      </c>
      <c r="I204">
        <v>49</v>
      </c>
      <c r="J204">
        <v>0.99544999999999995</v>
      </c>
      <c r="K204">
        <v>3.36</v>
      </c>
      <c r="L204">
        <v>0.79</v>
      </c>
      <c r="M204">
        <v>9.5</v>
      </c>
      <c r="N204">
        <v>5</v>
      </c>
    </row>
    <row r="205" spans="1:14" x14ac:dyDescent="0.3">
      <c r="A205" t="s">
        <v>783</v>
      </c>
      <c r="B205" t="s">
        <v>580</v>
      </c>
      <c r="C205">
        <v>7</v>
      </c>
      <c r="D205">
        <v>0.42</v>
      </c>
      <c r="E205">
        <v>0.35</v>
      </c>
      <c r="F205">
        <v>1.6</v>
      </c>
      <c r="G205">
        <v>8.7999999999999995E-2</v>
      </c>
      <c r="H205">
        <v>16</v>
      </c>
      <c r="I205">
        <v>39</v>
      </c>
      <c r="J205">
        <v>0.99609999999999999</v>
      </c>
      <c r="K205">
        <v>3.34</v>
      </c>
      <c r="L205">
        <v>0.55000000000000004</v>
      </c>
      <c r="M205">
        <v>9.1999999999999993</v>
      </c>
      <c r="N205">
        <v>5</v>
      </c>
    </row>
    <row r="206" spans="1:14" x14ac:dyDescent="0.3">
      <c r="A206" t="s">
        <v>784</v>
      </c>
      <c r="B206" t="s">
        <v>580</v>
      </c>
      <c r="C206">
        <v>7</v>
      </c>
      <c r="D206">
        <v>0.43</v>
      </c>
      <c r="E206">
        <v>0.36</v>
      </c>
      <c r="F206">
        <v>1.6</v>
      </c>
      <c r="G206">
        <v>8.8999999999999996E-2</v>
      </c>
      <c r="H206">
        <v>14</v>
      </c>
      <c r="I206">
        <v>37</v>
      </c>
      <c r="J206">
        <v>0.99614999999999998</v>
      </c>
      <c r="K206">
        <v>3.34</v>
      </c>
      <c r="L206">
        <v>0.56000000000000005</v>
      </c>
      <c r="M206">
        <v>9.1999999999999993</v>
      </c>
      <c r="N206">
        <v>6</v>
      </c>
    </row>
    <row r="207" spans="1:14" x14ac:dyDescent="0.3">
      <c r="A207" t="s">
        <v>785</v>
      </c>
      <c r="B207" t="s">
        <v>580</v>
      </c>
      <c r="C207">
        <v>12.8</v>
      </c>
      <c r="D207">
        <v>0.3</v>
      </c>
      <c r="E207">
        <v>0.74</v>
      </c>
      <c r="F207">
        <v>2.6</v>
      </c>
      <c r="G207">
        <v>9.5000000000000001E-2</v>
      </c>
      <c r="H207">
        <v>9</v>
      </c>
      <c r="I207">
        <v>28</v>
      </c>
      <c r="J207">
        <v>0.99939999999999996</v>
      </c>
      <c r="K207">
        <v>3.2</v>
      </c>
      <c r="L207">
        <v>0.77</v>
      </c>
      <c r="M207">
        <v>10.8</v>
      </c>
      <c r="N207">
        <v>7</v>
      </c>
    </row>
    <row r="208" spans="1:14" x14ac:dyDescent="0.3">
      <c r="A208" t="s">
        <v>786</v>
      </c>
      <c r="B208" t="s">
        <v>580</v>
      </c>
      <c r="C208">
        <v>12.8</v>
      </c>
      <c r="D208">
        <v>0.3</v>
      </c>
      <c r="E208">
        <v>0.74</v>
      </c>
      <c r="F208">
        <v>2.6</v>
      </c>
      <c r="G208">
        <v>9.5000000000000001E-2</v>
      </c>
      <c r="H208">
        <v>9</v>
      </c>
      <c r="I208">
        <v>28</v>
      </c>
      <c r="J208">
        <v>0.99939999999999996</v>
      </c>
      <c r="K208">
        <v>3.2</v>
      </c>
      <c r="L208">
        <v>0.77</v>
      </c>
      <c r="M208">
        <v>10.8</v>
      </c>
      <c r="N208">
        <v>7</v>
      </c>
    </row>
    <row r="209" spans="1:14" x14ac:dyDescent="0.3">
      <c r="A209" t="s">
        <v>787</v>
      </c>
      <c r="B209" t="s">
        <v>580</v>
      </c>
      <c r="C209">
        <v>7.8</v>
      </c>
      <c r="D209">
        <v>0.56999999999999995</v>
      </c>
      <c r="E209">
        <v>0.31</v>
      </c>
      <c r="F209">
        <v>1.8</v>
      </c>
      <c r="G209">
        <v>6.9000000000000006E-2</v>
      </c>
      <c r="H209">
        <v>26</v>
      </c>
      <c r="I209">
        <v>120</v>
      </c>
      <c r="J209">
        <v>0.99624999999999997</v>
      </c>
      <c r="K209">
        <v>3.29</v>
      </c>
      <c r="L209">
        <v>0.53</v>
      </c>
      <c r="M209">
        <v>9.3000000000000007</v>
      </c>
      <c r="N209">
        <v>5</v>
      </c>
    </row>
    <row r="210" spans="1:14" x14ac:dyDescent="0.3">
      <c r="A210" t="s">
        <v>788</v>
      </c>
      <c r="B210" t="s">
        <v>580</v>
      </c>
      <c r="C210">
        <v>7.8</v>
      </c>
      <c r="D210">
        <v>0.44</v>
      </c>
      <c r="E210">
        <v>0.28000000000000003</v>
      </c>
      <c r="F210">
        <v>2.7</v>
      </c>
      <c r="G210">
        <v>0.1</v>
      </c>
      <c r="H210">
        <v>18</v>
      </c>
      <c r="I210">
        <v>95</v>
      </c>
      <c r="J210">
        <v>0.99660000000000004</v>
      </c>
      <c r="K210">
        <v>3.22</v>
      </c>
      <c r="L210">
        <v>0.67</v>
      </c>
      <c r="M210">
        <v>9.4</v>
      </c>
      <c r="N210">
        <v>5</v>
      </c>
    </row>
    <row r="211" spans="1:14" x14ac:dyDescent="0.3">
      <c r="A211" t="s">
        <v>789</v>
      </c>
      <c r="B211" t="s">
        <v>580</v>
      </c>
      <c r="C211">
        <v>11</v>
      </c>
      <c r="D211">
        <v>0.3</v>
      </c>
      <c r="E211">
        <v>0.57999999999999996</v>
      </c>
      <c r="F211">
        <v>2.1</v>
      </c>
      <c r="G211">
        <v>5.3999999999999999E-2</v>
      </c>
      <c r="H211">
        <v>7</v>
      </c>
      <c r="I211">
        <v>19</v>
      </c>
      <c r="J211">
        <v>0.998</v>
      </c>
      <c r="K211">
        <v>3.31</v>
      </c>
      <c r="L211">
        <v>0.88</v>
      </c>
      <c r="M211">
        <v>10.5</v>
      </c>
      <c r="N211">
        <v>7</v>
      </c>
    </row>
    <row r="212" spans="1:14" x14ac:dyDescent="0.3">
      <c r="A212" t="s">
        <v>790</v>
      </c>
      <c r="B212" t="s">
        <v>580</v>
      </c>
      <c r="C212">
        <v>9.6999999999999993</v>
      </c>
      <c r="D212">
        <v>0.53</v>
      </c>
      <c r="E212">
        <v>0.6</v>
      </c>
      <c r="F212">
        <v>2</v>
      </c>
      <c r="G212">
        <v>3.9E-2</v>
      </c>
      <c r="H212">
        <v>5</v>
      </c>
      <c r="I212">
        <v>19</v>
      </c>
      <c r="J212">
        <v>0.99585000000000001</v>
      </c>
      <c r="K212">
        <v>3.3</v>
      </c>
      <c r="L212">
        <v>0.86</v>
      </c>
      <c r="M212">
        <v>12.4</v>
      </c>
      <c r="N212">
        <v>6</v>
      </c>
    </row>
    <row r="213" spans="1:14" x14ac:dyDescent="0.3">
      <c r="A213" t="s">
        <v>791</v>
      </c>
      <c r="B213" t="s">
        <v>580</v>
      </c>
      <c r="C213">
        <v>8</v>
      </c>
      <c r="D213">
        <v>0.72499999999999998</v>
      </c>
      <c r="E213">
        <v>0.24</v>
      </c>
      <c r="F213">
        <v>2.8</v>
      </c>
      <c r="G213">
        <v>8.3000000000000004E-2</v>
      </c>
      <c r="H213">
        <v>10</v>
      </c>
      <c r="I213">
        <v>62</v>
      </c>
      <c r="J213">
        <v>0.99685000000000001</v>
      </c>
      <c r="K213">
        <v>3.35</v>
      </c>
      <c r="L213">
        <v>0.56000000000000005</v>
      </c>
      <c r="M213">
        <v>10</v>
      </c>
      <c r="N213">
        <v>6</v>
      </c>
    </row>
    <row r="214" spans="1:14" x14ac:dyDescent="0.3">
      <c r="A214" t="s">
        <v>792</v>
      </c>
      <c r="B214" t="s">
        <v>580</v>
      </c>
      <c r="C214">
        <v>11.6</v>
      </c>
      <c r="D214">
        <v>0.44</v>
      </c>
      <c r="E214">
        <v>0.64</v>
      </c>
      <c r="F214">
        <v>2.1</v>
      </c>
      <c r="G214">
        <v>5.8999999999999997E-2</v>
      </c>
      <c r="H214">
        <v>5</v>
      </c>
      <c r="I214">
        <v>15</v>
      </c>
      <c r="J214">
        <v>0.998</v>
      </c>
      <c r="K214">
        <v>3.21</v>
      </c>
      <c r="L214">
        <v>0.67</v>
      </c>
      <c r="M214">
        <v>10.199999999999999</v>
      </c>
      <c r="N214">
        <v>6</v>
      </c>
    </row>
    <row r="215" spans="1:14" x14ac:dyDescent="0.3">
      <c r="A215" t="s">
        <v>793</v>
      </c>
      <c r="B215" t="s">
        <v>580</v>
      </c>
      <c r="C215">
        <v>8.1999999999999993</v>
      </c>
      <c r="D215">
        <v>0.56999999999999995</v>
      </c>
      <c r="E215">
        <v>0.26</v>
      </c>
      <c r="F215">
        <v>2.2000000000000002</v>
      </c>
      <c r="G215">
        <v>0.06</v>
      </c>
      <c r="H215">
        <v>28</v>
      </c>
      <c r="I215">
        <v>65</v>
      </c>
      <c r="J215">
        <v>0.99590000000000001</v>
      </c>
      <c r="K215">
        <v>3.3</v>
      </c>
      <c r="L215">
        <v>0.43</v>
      </c>
      <c r="M215">
        <v>10.1</v>
      </c>
      <c r="N215">
        <v>5</v>
      </c>
    </row>
    <row r="216" spans="1:14" x14ac:dyDescent="0.3">
      <c r="A216" t="s">
        <v>794</v>
      </c>
      <c r="B216" t="s">
        <v>580</v>
      </c>
      <c r="C216">
        <v>7.8</v>
      </c>
      <c r="D216">
        <v>0.73499999999999999</v>
      </c>
      <c r="E216">
        <v>0.08</v>
      </c>
      <c r="F216">
        <v>2.4</v>
      </c>
      <c r="G216">
        <v>9.1999999999999998E-2</v>
      </c>
      <c r="H216">
        <v>10</v>
      </c>
      <c r="I216">
        <v>41</v>
      </c>
      <c r="J216">
        <v>0.99739999999999995</v>
      </c>
      <c r="K216">
        <v>3.24</v>
      </c>
      <c r="L216">
        <v>0.71</v>
      </c>
      <c r="M216">
        <v>9.8000000000000007</v>
      </c>
      <c r="N216">
        <v>6</v>
      </c>
    </row>
    <row r="217" spans="1:14" x14ac:dyDescent="0.3">
      <c r="A217" t="s">
        <v>795</v>
      </c>
      <c r="B217" t="s">
        <v>580</v>
      </c>
      <c r="C217">
        <v>7</v>
      </c>
      <c r="D217">
        <v>0.49</v>
      </c>
      <c r="E217">
        <v>0.49</v>
      </c>
      <c r="F217">
        <v>5.6</v>
      </c>
      <c r="G217">
        <v>0.06</v>
      </c>
      <c r="H217">
        <v>26</v>
      </c>
      <c r="I217">
        <v>121</v>
      </c>
      <c r="J217">
        <v>0.99739999999999995</v>
      </c>
      <c r="K217">
        <v>3.34</v>
      </c>
      <c r="L217">
        <v>0.76</v>
      </c>
      <c r="M217">
        <v>10.5</v>
      </c>
      <c r="N217">
        <v>5</v>
      </c>
    </row>
    <row r="218" spans="1:14" x14ac:dyDescent="0.3">
      <c r="A218" t="s">
        <v>796</v>
      </c>
      <c r="B218" t="s">
        <v>580</v>
      </c>
      <c r="C218">
        <v>8.6999999999999993</v>
      </c>
      <c r="D218">
        <v>0.625</v>
      </c>
      <c r="E218">
        <v>0.16</v>
      </c>
      <c r="F218">
        <v>2</v>
      </c>
      <c r="G218">
        <v>0.10100000000000001</v>
      </c>
      <c r="H218">
        <v>13</v>
      </c>
      <c r="I218">
        <v>49</v>
      </c>
      <c r="J218">
        <v>0.99619999999999997</v>
      </c>
      <c r="K218">
        <v>3.14</v>
      </c>
      <c r="L218">
        <v>0.56999999999999995</v>
      </c>
      <c r="M218">
        <v>11</v>
      </c>
      <c r="N218">
        <v>5</v>
      </c>
    </row>
    <row r="219" spans="1:14" x14ac:dyDescent="0.3">
      <c r="A219" t="s">
        <v>797</v>
      </c>
      <c r="B219" t="s">
        <v>580</v>
      </c>
      <c r="C219">
        <v>8.1</v>
      </c>
      <c r="D219">
        <v>0.72499999999999998</v>
      </c>
      <c r="E219">
        <v>0.22</v>
      </c>
      <c r="F219">
        <v>2.2000000000000002</v>
      </c>
      <c r="G219">
        <v>7.1999999999999995E-2</v>
      </c>
      <c r="H219">
        <v>11</v>
      </c>
      <c r="I219">
        <v>41</v>
      </c>
      <c r="J219">
        <v>0.99670000000000003</v>
      </c>
      <c r="K219">
        <v>3.36</v>
      </c>
      <c r="L219">
        <v>0.55000000000000004</v>
      </c>
      <c r="M219">
        <v>9.1</v>
      </c>
      <c r="N219">
        <v>5</v>
      </c>
    </row>
    <row r="220" spans="1:14" x14ac:dyDescent="0.3">
      <c r="A220" t="s">
        <v>798</v>
      </c>
      <c r="B220" t="s">
        <v>580</v>
      </c>
      <c r="C220">
        <v>7.5</v>
      </c>
      <c r="D220">
        <v>0.49</v>
      </c>
      <c r="E220">
        <v>0.19</v>
      </c>
      <c r="F220">
        <v>1.9</v>
      </c>
      <c r="G220">
        <v>7.5999999999999998E-2</v>
      </c>
      <c r="H220">
        <v>10</v>
      </c>
      <c r="I220">
        <v>44</v>
      </c>
      <c r="J220">
        <v>0.99570000000000003</v>
      </c>
      <c r="K220">
        <v>3.39</v>
      </c>
      <c r="L220">
        <v>0.54</v>
      </c>
      <c r="M220">
        <v>9.6999999999999993</v>
      </c>
      <c r="N220">
        <v>5</v>
      </c>
    </row>
    <row r="221" spans="1:14" x14ac:dyDescent="0.3">
      <c r="A221" t="s">
        <v>799</v>
      </c>
      <c r="B221" t="s">
        <v>580</v>
      </c>
      <c r="C221">
        <v>7.8</v>
      </c>
      <c r="D221">
        <v>0.53</v>
      </c>
      <c r="E221">
        <v>0.33</v>
      </c>
      <c r="F221">
        <v>2.4</v>
      </c>
      <c r="G221">
        <v>0.08</v>
      </c>
      <c r="H221">
        <v>24</v>
      </c>
      <c r="I221">
        <v>144</v>
      </c>
      <c r="J221">
        <v>0.99655000000000005</v>
      </c>
      <c r="K221">
        <v>3.3</v>
      </c>
      <c r="L221">
        <v>0.6</v>
      </c>
      <c r="M221">
        <v>9.5</v>
      </c>
      <c r="N221">
        <v>5</v>
      </c>
    </row>
    <row r="222" spans="1:14" x14ac:dyDescent="0.3">
      <c r="A222" t="s">
        <v>800</v>
      </c>
      <c r="B222" t="s">
        <v>580</v>
      </c>
      <c r="C222">
        <v>7.8</v>
      </c>
      <c r="D222">
        <v>0.34</v>
      </c>
      <c r="E222">
        <v>0.37</v>
      </c>
      <c r="F222">
        <v>2</v>
      </c>
      <c r="G222">
        <v>8.2000000000000003E-2</v>
      </c>
      <c r="H222">
        <v>24</v>
      </c>
      <c r="I222">
        <v>58</v>
      </c>
      <c r="J222">
        <v>0.99639999999999995</v>
      </c>
      <c r="K222">
        <v>3.34</v>
      </c>
      <c r="L222">
        <v>0.59</v>
      </c>
      <c r="M222">
        <v>9.4</v>
      </c>
      <c r="N222">
        <v>6</v>
      </c>
    </row>
    <row r="223" spans="1:14" x14ac:dyDescent="0.3">
      <c r="A223" t="s">
        <v>801</v>
      </c>
      <c r="B223" t="s">
        <v>580</v>
      </c>
      <c r="C223">
        <v>7.4</v>
      </c>
      <c r="D223">
        <v>0.53</v>
      </c>
      <c r="E223">
        <v>0.26</v>
      </c>
      <c r="F223">
        <v>2</v>
      </c>
      <c r="G223">
        <v>0.10100000000000001</v>
      </c>
      <c r="H223">
        <v>16</v>
      </c>
      <c r="I223">
        <v>72</v>
      </c>
      <c r="J223">
        <v>0.99570000000000003</v>
      </c>
      <c r="K223">
        <v>3.15</v>
      </c>
      <c r="L223">
        <v>0.56999999999999995</v>
      </c>
      <c r="M223">
        <v>9.4</v>
      </c>
      <c r="N223">
        <v>5</v>
      </c>
    </row>
    <row r="224" spans="1:14" x14ac:dyDescent="0.3">
      <c r="A224" t="s">
        <v>802</v>
      </c>
      <c r="B224" t="s">
        <v>580</v>
      </c>
      <c r="C224">
        <v>6.8</v>
      </c>
      <c r="D224">
        <v>0.61</v>
      </c>
      <c r="E224">
        <v>0.04</v>
      </c>
      <c r="F224">
        <v>1.5</v>
      </c>
      <c r="G224">
        <v>5.7000000000000002E-2</v>
      </c>
      <c r="H224">
        <v>5</v>
      </c>
      <c r="I224">
        <v>10</v>
      </c>
      <c r="J224">
        <v>0.99524999999999997</v>
      </c>
      <c r="K224">
        <v>3.42</v>
      </c>
      <c r="L224">
        <v>0.6</v>
      </c>
      <c r="M224">
        <v>9.5</v>
      </c>
      <c r="N224">
        <v>5</v>
      </c>
    </row>
    <row r="225" spans="1:14" x14ac:dyDescent="0.3">
      <c r="A225" t="s">
        <v>803</v>
      </c>
      <c r="B225" t="s">
        <v>580</v>
      </c>
      <c r="C225">
        <v>8.6</v>
      </c>
      <c r="D225">
        <v>0.64500000000000002</v>
      </c>
      <c r="E225">
        <v>0.25</v>
      </c>
      <c r="F225">
        <v>2</v>
      </c>
      <c r="G225">
        <v>8.3000000000000004E-2</v>
      </c>
      <c r="H225">
        <v>8</v>
      </c>
      <c r="I225">
        <v>28</v>
      </c>
      <c r="J225">
        <v>0.99814999999999998</v>
      </c>
      <c r="K225">
        <v>3.28</v>
      </c>
      <c r="L225">
        <v>0.6</v>
      </c>
      <c r="M225">
        <v>10</v>
      </c>
      <c r="N225">
        <v>6</v>
      </c>
    </row>
    <row r="226" spans="1:14" x14ac:dyDescent="0.3">
      <c r="A226" t="s">
        <v>804</v>
      </c>
      <c r="B226" t="s">
        <v>580</v>
      </c>
      <c r="C226">
        <v>8.4</v>
      </c>
      <c r="D226">
        <v>0.63500000000000001</v>
      </c>
      <c r="E226">
        <v>0.36</v>
      </c>
      <c r="F226">
        <v>2</v>
      </c>
      <c r="G226">
        <v>8.8999999999999996E-2</v>
      </c>
      <c r="H226">
        <v>15</v>
      </c>
      <c r="I226">
        <v>55</v>
      </c>
      <c r="J226">
        <v>0.99744999999999995</v>
      </c>
      <c r="K226">
        <v>3.31</v>
      </c>
      <c r="L226">
        <v>0.56999999999999995</v>
      </c>
      <c r="M226">
        <v>10.4</v>
      </c>
      <c r="N226">
        <v>4</v>
      </c>
    </row>
    <row r="227" spans="1:14" x14ac:dyDescent="0.3">
      <c r="A227" t="s">
        <v>805</v>
      </c>
      <c r="B227" t="s">
        <v>580</v>
      </c>
      <c r="C227">
        <v>7.7</v>
      </c>
      <c r="D227">
        <v>0.43</v>
      </c>
      <c r="E227">
        <v>0.25</v>
      </c>
      <c r="F227">
        <v>2.6</v>
      </c>
      <c r="G227">
        <v>7.2999999999999995E-2</v>
      </c>
      <c r="H227">
        <v>29</v>
      </c>
      <c r="I227">
        <v>63</v>
      </c>
      <c r="J227">
        <v>0.99614999999999998</v>
      </c>
      <c r="K227">
        <v>3.37</v>
      </c>
      <c r="L227">
        <v>0.57999999999999996</v>
      </c>
      <c r="M227">
        <v>10.5</v>
      </c>
      <c r="N227">
        <v>6</v>
      </c>
    </row>
    <row r="228" spans="1:14" x14ac:dyDescent="0.3">
      <c r="A228" t="s">
        <v>806</v>
      </c>
      <c r="B228" t="s">
        <v>580</v>
      </c>
      <c r="C228">
        <v>8.9</v>
      </c>
      <c r="D228">
        <v>0.59</v>
      </c>
      <c r="E228">
        <v>0.5</v>
      </c>
      <c r="F228">
        <v>2</v>
      </c>
      <c r="G228">
        <v>0.33700000000000002</v>
      </c>
      <c r="H228">
        <v>27</v>
      </c>
      <c r="I228">
        <v>81</v>
      </c>
      <c r="J228">
        <v>0.99639999999999995</v>
      </c>
      <c r="K228">
        <v>3.04</v>
      </c>
      <c r="L228">
        <v>1.61</v>
      </c>
      <c r="M228">
        <v>9.5</v>
      </c>
      <c r="N228">
        <v>6</v>
      </c>
    </row>
    <row r="229" spans="1:14" x14ac:dyDescent="0.3">
      <c r="A229" t="s">
        <v>807</v>
      </c>
      <c r="B229" t="s">
        <v>580</v>
      </c>
      <c r="C229">
        <v>9</v>
      </c>
      <c r="D229">
        <v>0.82</v>
      </c>
      <c r="E229">
        <v>0.14000000000000001</v>
      </c>
      <c r="F229">
        <v>2.6</v>
      </c>
      <c r="G229">
        <v>8.8999999999999996E-2</v>
      </c>
      <c r="H229">
        <v>9</v>
      </c>
      <c r="I229">
        <v>23</v>
      </c>
      <c r="J229">
        <v>0.99839999999999995</v>
      </c>
      <c r="K229">
        <v>3.39</v>
      </c>
      <c r="L229">
        <v>0.63</v>
      </c>
      <c r="M229">
        <v>9.8000000000000007</v>
      </c>
      <c r="N229">
        <v>5</v>
      </c>
    </row>
    <row r="230" spans="1:14" x14ac:dyDescent="0.3">
      <c r="A230" t="s">
        <v>808</v>
      </c>
      <c r="B230" t="s">
        <v>580</v>
      </c>
      <c r="C230">
        <v>7.7</v>
      </c>
      <c r="D230">
        <v>0.43</v>
      </c>
      <c r="E230">
        <v>0.25</v>
      </c>
      <c r="F230">
        <v>2.6</v>
      </c>
      <c r="G230">
        <v>7.2999999999999995E-2</v>
      </c>
      <c r="H230">
        <v>29</v>
      </c>
      <c r="I230">
        <v>63</v>
      </c>
      <c r="J230">
        <v>0.99614999999999998</v>
      </c>
      <c r="K230">
        <v>3.37</v>
      </c>
      <c r="L230">
        <v>0.57999999999999996</v>
      </c>
      <c r="M230">
        <v>10.5</v>
      </c>
      <c r="N230">
        <v>6</v>
      </c>
    </row>
    <row r="231" spans="1:14" x14ac:dyDescent="0.3">
      <c r="A231" t="s">
        <v>809</v>
      </c>
      <c r="B231" t="s">
        <v>580</v>
      </c>
      <c r="C231">
        <v>6.9</v>
      </c>
      <c r="D231">
        <v>0.52</v>
      </c>
      <c r="E231">
        <v>0.25</v>
      </c>
      <c r="F231">
        <v>2.6</v>
      </c>
      <c r="G231">
        <v>8.1000000000000003E-2</v>
      </c>
      <c r="H231">
        <v>10</v>
      </c>
      <c r="I231">
        <v>37</v>
      </c>
      <c r="J231">
        <v>0.99685000000000001</v>
      </c>
      <c r="K231">
        <v>3.46</v>
      </c>
      <c r="L231">
        <v>0.5</v>
      </c>
      <c r="M231">
        <v>11</v>
      </c>
      <c r="N231">
        <v>5</v>
      </c>
    </row>
    <row r="232" spans="1:14" x14ac:dyDescent="0.3">
      <c r="A232" t="s">
        <v>810</v>
      </c>
      <c r="B232" t="s">
        <v>580</v>
      </c>
      <c r="C232">
        <v>5.2</v>
      </c>
      <c r="D232">
        <v>0.48</v>
      </c>
      <c r="E232">
        <v>0.04</v>
      </c>
      <c r="F232">
        <v>1.6</v>
      </c>
      <c r="G232">
        <v>5.3999999999999999E-2</v>
      </c>
      <c r="H232">
        <v>19</v>
      </c>
      <c r="I232">
        <v>106</v>
      </c>
      <c r="J232">
        <v>0.99270000000000003</v>
      </c>
      <c r="K232">
        <v>3.54</v>
      </c>
      <c r="L232">
        <v>0.62</v>
      </c>
      <c r="M232">
        <v>12.2</v>
      </c>
      <c r="N232">
        <v>7</v>
      </c>
    </row>
    <row r="233" spans="1:14" x14ac:dyDescent="0.3">
      <c r="A233" t="s">
        <v>811</v>
      </c>
      <c r="B233" t="s">
        <v>580</v>
      </c>
      <c r="C233">
        <v>8</v>
      </c>
      <c r="D233">
        <v>0.38</v>
      </c>
      <c r="E233">
        <v>0.06</v>
      </c>
      <c r="F233">
        <v>1.8</v>
      </c>
      <c r="G233">
        <v>7.8E-2</v>
      </c>
      <c r="H233">
        <v>12</v>
      </c>
      <c r="I233">
        <v>49</v>
      </c>
      <c r="J233">
        <v>0.99624999999999997</v>
      </c>
      <c r="K233">
        <v>3.37</v>
      </c>
      <c r="L233">
        <v>0.52</v>
      </c>
      <c r="M233">
        <v>9.9</v>
      </c>
      <c r="N233">
        <v>6</v>
      </c>
    </row>
    <row r="234" spans="1:14" x14ac:dyDescent="0.3">
      <c r="A234" t="s">
        <v>812</v>
      </c>
      <c r="B234" t="s">
        <v>580</v>
      </c>
      <c r="C234">
        <v>8.5</v>
      </c>
      <c r="D234">
        <v>0.37</v>
      </c>
      <c r="E234">
        <v>0.2</v>
      </c>
      <c r="F234">
        <v>2.8</v>
      </c>
      <c r="G234">
        <v>0.09</v>
      </c>
      <c r="H234">
        <v>18</v>
      </c>
      <c r="I234">
        <v>58</v>
      </c>
      <c r="J234">
        <v>0.998</v>
      </c>
      <c r="K234">
        <v>3.34</v>
      </c>
      <c r="L234">
        <v>0.7</v>
      </c>
      <c r="M234">
        <v>9.6</v>
      </c>
      <c r="N234">
        <v>6</v>
      </c>
    </row>
    <row r="235" spans="1:14" x14ac:dyDescent="0.3">
      <c r="A235" t="s">
        <v>813</v>
      </c>
      <c r="B235" t="s">
        <v>580</v>
      </c>
      <c r="C235">
        <v>6.9</v>
      </c>
      <c r="D235">
        <v>0.52</v>
      </c>
      <c r="E235">
        <v>0.25</v>
      </c>
      <c r="F235">
        <v>2.6</v>
      </c>
      <c r="G235">
        <v>8.1000000000000003E-2</v>
      </c>
      <c r="H235">
        <v>10</v>
      </c>
      <c r="I235">
        <v>37</v>
      </c>
      <c r="J235">
        <v>0.99685000000000001</v>
      </c>
      <c r="K235">
        <v>3.46</v>
      </c>
      <c r="L235">
        <v>0.5</v>
      </c>
      <c r="M235">
        <v>11</v>
      </c>
      <c r="N235">
        <v>5</v>
      </c>
    </row>
    <row r="236" spans="1:14" x14ac:dyDescent="0.3">
      <c r="A236" t="s">
        <v>814</v>
      </c>
      <c r="B236" t="s">
        <v>580</v>
      </c>
      <c r="C236">
        <v>8.1999999999999993</v>
      </c>
      <c r="D236">
        <v>1</v>
      </c>
      <c r="E236">
        <v>0.09</v>
      </c>
      <c r="F236">
        <v>2.2999999999999998</v>
      </c>
      <c r="G236">
        <v>6.5000000000000002E-2</v>
      </c>
      <c r="H236">
        <v>7</v>
      </c>
      <c r="I236">
        <v>37</v>
      </c>
      <c r="J236">
        <v>0.99685000000000001</v>
      </c>
      <c r="K236">
        <v>3.32</v>
      </c>
      <c r="L236">
        <v>0.55000000000000004</v>
      </c>
      <c r="M236">
        <v>9</v>
      </c>
      <c r="N236">
        <v>6</v>
      </c>
    </row>
    <row r="237" spans="1:14" x14ac:dyDescent="0.3">
      <c r="A237" t="s">
        <v>815</v>
      </c>
      <c r="B237" t="s">
        <v>580</v>
      </c>
      <c r="C237">
        <v>7.2</v>
      </c>
      <c r="D237">
        <v>0.63</v>
      </c>
      <c r="E237">
        <v>0</v>
      </c>
      <c r="F237">
        <v>1.9</v>
      </c>
      <c r="G237">
        <v>9.7000000000000003E-2</v>
      </c>
      <c r="H237">
        <v>14</v>
      </c>
      <c r="I237">
        <v>38</v>
      </c>
      <c r="J237">
        <v>0.99675000000000002</v>
      </c>
      <c r="K237">
        <v>3.37</v>
      </c>
      <c r="L237">
        <v>0.57999999999999996</v>
      </c>
      <c r="M237">
        <v>9</v>
      </c>
      <c r="N237">
        <v>6</v>
      </c>
    </row>
    <row r="238" spans="1:14" x14ac:dyDescent="0.3">
      <c r="A238" t="s">
        <v>816</v>
      </c>
      <c r="B238" t="s">
        <v>580</v>
      </c>
      <c r="C238">
        <v>7.2</v>
      </c>
      <c r="D238">
        <v>0.63</v>
      </c>
      <c r="E238">
        <v>0</v>
      </c>
      <c r="F238">
        <v>1.9</v>
      </c>
      <c r="G238">
        <v>9.7000000000000003E-2</v>
      </c>
      <c r="H238">
        <v>14</v>
      </c>
      <c r="I238">
        <v>38</v>
      </c>
      <c r="J238">
        <v>0.99675000000000002</v>
      </c>
      <c r="K238">
        <v>3.37</v>
      </c>
      <c r="L238">
        <v>0.57999999999999996</v>
      </c>
      <c r="M238">
        <v>9</v>
      </c>
      <c r="N238">
        <v>6</v>
      </c>
    </row>
    <row r="239" spans="1:14" x14ac:dyDescent="0.3">
      <c r="A239" t="s">
        <v>817</v>
      </c>
      <c r="B239" t="s">
        <v>580</v>
      </c>
      <c r="C239">
        <v>7.2</v>
      </c>
      <c r="D239">
        <v>0.64500000000000002</v>
      </c>
      <c r="E239">
        <v>0</v>
      </c>
      <c r="F239">
        <v>1.9</v>
      </c>
      <c r="G239">
        <v>9.7000000000000003E-2</v>
      </c>
      <c r="H239">
        <v>15</v>
      </c>
      <c r="I239">
        <v>39</v>
      </c>
      <c r="J239">
        <v>0.99675000000000002</v>
      </c>
      <c r="K239">
        <v>3.37</v>
      </c>
      <c r="L239">
        <v>0.57999999999999996</v>
      </c>
      <c r="M239">
        <v>9.1999999999999993</v>
      </c>
      <c r="N239">
        <v>6</v>
      </c>
    </row>
    <row r="240" spans="1:14" x14ac:dyDescent="0.3">
      <c r="A240" t="s">
        <v>818</v>
      </c>
      <c r="B240" t="s">
        <v>580</v>
      </c>
      <c r="C240">
        <v>7.2</v>
      </c>
      <c r="D240">
        <v>0.63</v>
      </c>
      <c r="E240">
        <v>0</v>
      </c>
      <c r="F240">
        <v>1.9</v>
      </c>
      <c r="G240">
        <v>9.7000000000000003E-2</v>
      </c>
      <c r="H240">
        <v>14</v>
      </c>
      <c r="I240">
        <v>38</v>
      </c>
      <c r="J240">
        <v>0.99675000000000002</v>
      </c>
      <c r="K240">
        <v>3.37</v>
      </c>
      <c r="L240">
        <v>0.57999999999999996</v>
      </c>
      <c r="M240">
        <v>9</v>
      </c>
      <c r="N240">
        <v>6</v>
      </c>
    </row>
    <row r="241" spans="1:14" x14ac:dyDescent="0.3">
      <c r="A241" t="s">
        <v>819</v>
      </c>
      <c r="B241" t="s">
        <v>580</v>
      </c>
      <c r="C241">
        <v>8.1999999999999993</v>
      </c>
      <c r="D241">
        <v>1</v>
      </c>
      <c r="E241">
        <v>0.09</v>
      </c>
      <c r="F241">
        <v>2.2999999999999998</v>
      </c>
      <c r="G241">
        <v>6.5000000000000002E-2</v>
      </c>
      <c r="H241">
        <v>7</v>
      </c>
      <c r="I241">
        <v>37</v>
      </c>
      <c r="J241">
        <v>0.99685000000000001</v>
      </c>
      <c r="K241">
        <v>3.32</v>
      </c>
      <c r="L241">
        <v>0.55000000000000004</v>
      </c>
      <c r="M241">
        <v>9</v>
      </c>
      <c r="N241">
        <v>6</v>
      </c>
    </row>
    <row r="242" spans="1:14" x14ac:dyDescent="0.3">
      <c r="A242" t="s">
        <v>820</v>
      </c>
      <c r="B242" t="s">
        <v>580</v>
      </c>
      <c r="C242">
        <v>8.9</v>
      </c>
      <c r="D242">
        <v>0.63500000000000001</v>
      </c>
      <c r="E242">
        <v>0.37</v>
      </c>
      <c r="F242">
        <v>1.7</v>
      </c>
      <c r="G242">
        <v>0.26300000000000001</v>
      </c>
      <c r="H242">
        <v>5</v>
      </c>
      <c r="I242">
        <v>62</v>
      </c>
      <c r="J242">
        <v>0.99709999999999999</v>
      </c>
      <c r="K242">
        <v>3</v>
      </c>
      <c r="L242">
        <v>1.0900000000000001</v>
      </c>
      <c r="M242">
        <v>9.3000000000000007</v>
      </c>
      <c r="N242">
        <v>5</v>
      </c>
    </row>
    <row r="243" spans="1:14" x14ac:dyDescent="0.3">
      <c r="A243" t="s">
        <v>821</v>
      </c>
      <c r="B243" t="s">
        <v>580</v>
      </c>
      <c r="C243">
        <v>12</v>
      </c>
      <c r="D243">
        <v>0.38</v>
      </c>
      <c r="E243">
        <v>0.56000000000000005</v>
      </c>
      <c r="F243">
        <v>2.1</v>
      </c>
      <c r="G243">
        <v>9.2999999999999999E-2</v>
      </c>
      <c r="H243">
        <v>6</v>
      </c>
      <c r="I243">
        <v>24</v>
      </c>
      <c r="J243">
        <v>0.99924999999999997</v>
      </c>
      <c r="K243">
        <v>3.14</v>
      </c>
      <c r="L243">
        <v>0.71</v>
      </c>
      <c r="M243">
        <v>10.9</v>
      </c>
      <c r="N243">
        <v>6</v>
      </c>
    </row>
    <row r="244" spans="1:14" x14ac:dyDescent="0.3">
      <c r="A244" t="s">
        <v>822</v>
      </c>
      <c r="B244" t="s">
        <v>580</v>
      </c>
      <c r="C244">
        <v>7.7</v>
      </c>
      <c r="D244">
        <v>0.57999999999999996</v>
      </c>
      <c r="E244">
        <v>0.1</v>
      </c>
      <c r="F244">
        <v>1.8</v>
      </c>
      <c r="G244">
        <v>0.10199999999999999</v>
      </c>
      <c r="H244">
        <v>28</v>
      </c>
      <c r="I244">
        <v>109</v>
      </c>
      <c r="J244">
        <v>0.99565000000000003</v>
      </c>
      <c r="K244">
        <v>3.08</v>
      </c>
      <c r="L244">
        <v>0.49</v>
      </c>
      <c r="M244">
        <v>9.8000000000000007</v>
      </c>
      <c r="N244">
        <v>6</v>
      </c>
    </row>
    <row r="245" spans="1:14" x14ac:dyDescent="0.3">
      <c r="A245" t="s">
        <v>823</v>
      </c>
      <c r="B245" t="s">
        <v>580</v>
      </c>
      <c r="C245">
        <v>15</v>
      </c>
      <c r="D245">
        <v>0.21</v>
      </c>
      <c r="E245">
        <v>0.44</v>
      </c>
      <c r="F245">
        <v>2.2000000000000002</v>
      </c>
      <c r="G245">
        <v>7.4999999999999997E-2</v>
      </c>
      <c r="H245">
        <v>10</v>
      </c>
      <c r="I245">
        <v>24</v>
      </c>
      <c r="J245">
        <v>1.0000500000000001</v>
      </c>
      <c r="K245">
        <v>3.07</v>
      </c>
      <c r="L245">
        <v>0.84</v>
      </c>
      <c r="M245">
        <v>9.1999999999999993</v>
      </c>
      <c r="N245">
        <v>7</v>
      </c>
    </row>
    <row r="246" spans="1:14" x14ac:dyDescent="0.3">
      <c r="A246" t="s">
        <v>824</v>
      </c>
      <c r="B246" t="s">
        <v>580</v>
      </c>
      <c r="C246">
        <v>15</v>
      </c>
      <c r="D246">
        <v>0.21</v>
      </c>
      <c r="E246">
        <v>0.44</v>
      </c>
      <c r="F246">
        <v>2.2000000000000002</v>
      </c>
      <c r="G246">
        <v>7.4999999999999997E-2</v>
      </c>
      <c r="H246">
        <v>10</v>
      </c>
      <c r="I246">
        <v>24</v>
      </c>
      <c r="J246">
        <v>1.0000500000000001</v>
      </c>
      <c r="K246">
        <v>3.07</v>
      </c>
      <c r="L246">
        <v>0.84</v>
      </c>
      <c r="M246">
        <v>9.1999999999999993</v>
      </c>
      <c r="N246">
        <v>7</v>
      </c>
    </row>
    <row r="247" spans="1:14" x14ac:dyDescent="0.3">
      <c r="A247" t="s">
        <v>825</v>
      </c>
      <c r="B247" t="s">
        <v>580</v>
      </c>
      <c r="C247">
        <v>7.3</v>
      </c>
      <c r="D247">
        <v>0.66</v>
      </c>
      <c r="E247">
        <v>0</v>
      </c>
      <c r="F247">
        <v>2</v>
      </c>
      <c r="G247">
        <v>8.4000000000000005E-2</v>
      </c>
      <c r="H247">
        <v>6</v>
      </c>
      <c r="I247">
        <v>23</v>
      </c>
      <c r="J247">
        <v>0.99829999999999997</v>
      </c>
      <c r="K247">
        <v>3.61</v>
      </c>
      <c r="L247">
        <v>0.96</v>
      </c>
      <c r="M247">
        <v>9.9</v>
      </c>
      <c r="N247">
        <v>6</v>
      </c>
    </row>
    <row r="248" spans="1:14" x14ac:dyDescent="0.3">
      <c r="A248" t="s">
        <v>826</v>
      </c>
      <c r="B248" t="s">
        <v>580</v>
      </c>
      <c r="C248">
        <v>7.1</v>
      </c>
      <c r="D248">
        <v>0.68</v>
      </c>
      <c r="E248">
        <v>7.0000000000000007E-2</v>
      </c>
      <c r="F248">
        <v>1.9</v>
      </c>
      <c r="G248">
        <v>7.4999999999999997E-2</v>
      </c>
      <c r="H248">
        <v>16</v>
      </c>
      <c r="I248">
        <v>51</v>
      </c>
      <c r="J248">
        <v>0.99685000000000001</v>
      </c>
      <c r="K248">
        <v>3.38</v>
      </c>
      <c r="L248">
        <v>0.52</v>
      </c>
      <c r="M248">
        <v>9.5</v>
      </c>
      <c r="N248">
        <v>5</v>
      </c>
    </row>
    <row r="249" spans="1:14" x14ac:dyDescent="0.3">
      <c r="A249" t="s">
        <v>827</v>
      </c>
      <c r="B249" t="s">
        <v>580</v>
      </c>
      <c r="C249">
        <v>8.1999999999999993</v>
      </c>
      <c r="D249">
        <v>0.6</v>
      </c>
      <c r="E249">
        <v>0.17</v>
      </c>
      <c r="F249">
        <v>2.2999999999999998</v>
      </c>
      <c r="G249">
        <v>7.1999999999999995E-2</v>
      </c>
      <c r="H249">
        <v>11</v>
      </c>
      <c r="I249">
        <v>73</v>
      </c>
      <c r="J249">
        <v>0.99629999999999996</v>
      </c>
      <c r="K249">
        <v>3.2</v>
      </c>
      <c r="L249">
        <v>0.45</v>
      </c>
      <c r="M249">
        <v>9.3000000000000007</v>
      </c>
      <c r="N249">
        <v>5</v>
      </c>
    </row>
    <row r="250" spans="1:14" x14ac:dyDescent="0.3">
      <c r="A250" t="s">
        <v>828</v>
      </c>
      <c r="B250" t="s">
        <v>580</v>
      </c>
      <c r="C250">
        <v>7.7</v>
      </c>
      <c r="D250">
        <v>0.53</v>
      </c>
      <c r="E250">
        <v>0.06</v>
      </c>
      <c r="F250">
        <v>1.7</v>
      </c>
      <c r="G250">
        <v>7.3999999999999996E-2</v>
      </c>
      <c r="H250">
        <v>9</v>
      </c>
      <c r="I250">
        <v>39</v>
      </c>
      <c r="J250">
        <v>0.99614999999999998</v>
      </c>
      <c r="K250">
        <v>3.35</v>
      </c>
      <c r="L250">
        <v>0.48</v>
      </c>
      <c r="M250">
        <v>9.8000000000000007</v>
      </c>
      <c r="N250">
        <v>6</v>
      </c>
    </row>
    <row r="251" spans="1:14" x14ac:dyDescent="0.3">
      <c r="A251" t="s">
        <v>829</v>
      </c>
      <c r="B251" t="s">
        <v>580</v>
      </c>
      <c r="C251">
        <v>7.3</v>
      </c>
      <c r="D251">
        <v>0.66</v>
      </c>
      <c r="E251">
        <v>0</v>
      </c>
      <c r="F251">
        <v>2</v>
      </c>
      <c r="G251">
        <v>8.4000000000000005E-2</v>
      </c>
      <c r="H251">
        <v>6</v>
      </c>
      <c r="I251">
        <v>23</v>
      </c>
      <c r="J251">
        <v>0.99829999999999997</v>
      </c>
      <c r="K251">
        <v>3.61</v>
      </c>
      <c r="L251">
        <v>0.96</v>
      </c>
      <c r="M251">
        <v>9.9</v>
      </c>
      <c r="N251">
        <v>6</v>
      </c>
    </row>
    <row r="252" spans="1:14" x14ac:dyDescent="0.3">
      <c r="A252" t="s">
        <v>830</v>
      </c>
      <c r="B252" t="s">
        <v>580</v>
      </c>
      <c r="C252">
        <v>10.8</v>
      </c>
      <c r="D252">
        <v>0.32</v>
      </c>
      <c r="E252">
        <v>0.44</v>
      </c>
      <c r="F252">
        <v>1.6</v>
      </c>
      <c r="G252">
        <v>6.3E-2</v>
      </c>
      <c r="H252">
        <v>16</v>
      </c>
      <c r="I252">
        <v>37</v>
      </c>
      <c r="J252">
        <v>0.99850000000000005</v>
      </c>
      <c r="K252">
        <v>3.22</v>
      </c>
      <c r="L252">
        <v>0.78</v>
      </c>
      <c r="M252">
        <v>10</v>
      </c>
      <c r="N252">
        <v>6</v>
      </c>
    </row>
    <row r="253" spans="1:14" x14ac:dyDescent="0.3">
      <c r="A253" t="s">
        <v>831</v>
      </c>
      <c r="B253" t="s">
        <v>580</v>
      </c>
      <c r="C253">
        <v>7.1</v>
      </c>
      <c r="D253">
        <v>0.6</v>
      </c>
      <c r="E253">
        <v>0</v>
      </c>
      <c r="F253">
        <v>1.8</v>
      </c>
      <c r="G253">
        <v>7.3999999999999996E-2</v>
      </c>
      <c r="H253">
        <v>16</v>
      </c>
      <c r="I253">
        <v>34</v>
      </c>
      <c r="J253">
        <v>0.99719999999999998</v>
      </c>
      <c r="K253">
        <v>3.47</v>
      </c>
      <c r="L253">
        <v>0.7</v>
      </c>
      <c r="M253">
        <v>9.9</v>
      </c>
      <c r="N253">
        <v>6</v>
      </c>
    </row>
    <row r="254" spans="1:14" x14ac:dyDescent="0.3">
      <c r="A254" t="s">
        <v>832</v>
      </c>
      <c r="B254" t="s">
        <v>580</v>
      </c>
      <c r="C254">
        <v>11.1</v>
      </c>
      <c r="D254">
        <v>0.35</v>
      </c>
      <c r="E254">
        <v>0.48</v>
      </c>
      <c r="F254">
        <v>3.1</v>
      </c>
      <c r="G254">
        <v>0.09</v>
      </c>
      <c r="H254">
        <v>5</v>
      </c>
      <c r="I254">
        <v>21</v>
      </c>
      <c r="J254">
        <v>0.99860000000000004</v>
      </c>
      <c r="K254">
        <v>3.17</v>
      </c>
      <c r="L254">
        <v>0.53</v>
      </c>
      <c r="M254">
        <v>10.5</v>
      </c>
      <c r="N254">
        <v>5</v>
      </c>
    </row>
    <row r="255" spans="1:14" x14ac:dyDescent="0.3">
      <c r="A255" t="s">
        <v>833</v>
      </c>
      <c r="B255" t="s">
        <v>580</v>
      </c>
      <c r="C255">
        <v>7.7</v>
      </c>
      <c r="D255">
        <v>0.77500000000000002</v>
      </c>
      <c r="E255">
        <v>0.42</v>
      </c>
      <c r="F255">
        <v>1.9</v>
      </c>
      <c r="G255">
        <v>9.1999999999999998E-2</v>
      </c>
      <c r="H255">
        <v>8</v>
      </c>
      <c r="I255">
        <v>86</v>
      </c>
      <c r="J255">
        <v>0.99590000000000001</v>
      </c>
      <c r="K255">
        <v>3.23</v>
      </c>
      <c r="L255">
        <v>0.59</v>
      </c>
      <c r="M255">
        <v>9.5</v>
      </c>
      <c r="N255">
        <v>5</v>
      </c>
    </row>
    <row r="256" spans="1:14" x14ac:dyDescent="0.3">
      <c r="A256" t="s">
        <v>834</v>
      </c>
      <c r="B256" t="s">
        <v>580</v>
      </c>
      <c r="C256">
        <v>7.1</v>
      </c>
      <c r="D256">
        <v>0.6</v>
      </c>
      <c r="E256">
        <v>0</v>
      </c>
      <c r="F256">
        <v>1.8</v>
      </c>
      <c r="G256">
        <v>7.3999999999999996E-2</v>
      </c>
      <c r="H256">
        <v>16</v>
      </c>
      <c r="I256">
        <v>34</v>
      </c>
      <c r="J256">
        <v>0.99719999999999998</v>
      </c>
      <c r="K256">
        <v>3.47</v>
      </c>
      <c r="L256">
        <v>0.7</v>
      </c>
      <c r="M256">
        <v>9.9</v>
      </c>
      <c r="N256">
        <v>6</v>
      </c>
    </row>
    <row r="257" spans="1:14" x14ac:dyDescent="0.3">
      <c r="A257" t="s">
        <v>835</v>
      </c>
      <c r="B257" t="s">
        <v>580</v>
      </c>
      <c r="C257">
        <v>8</v>
      </c>
      <c r="D257">
        <v>0.56999999999999995</v>
      </c>
      <c r="E257">
        <v>0.23</v>
      </c>
      <c r="F257">
        <v>3.2</v>
      </c>
      <c r="G257">
        <v>7.2999999999999995E-2</v>
      </c>
      <c r="H257">
        <v>17</v>
      </c>
      <c r="I257">
        <v>119</v>
      </c>
      <c r="J257">
        <v>0.99675000000000002</v>
      </c>
      <c r="K257">
        <v>3.26</v>
      </c>
      <c r="L257">
        <v>0.56999999999999995</v>
      </c>
      <c r="M257">
        <v>9.3000000000000007</v>
      </c>
      <c r="N257">
        <v>5</v>
      </c>
    </row>
    <row r="258" spans="1:14" x14ac:dyDescent="0.3">
      <c r="A258" t="s">
        <v>836</v>
      </c>
      <c r="B258" t="s">
        <v>580</v>
      </c>
      <c r="C258">
        <v>9.4</v>
      </c>
      <c r="D258">
        <v>0.34</v>
      </c>
      <c r="E258">
        <v>0.37</v>
      </c>
      <c r="F258">
        <v>2.2000000000000002</v>
      </c>
      <c r="G258">
        <v>7.4999999999999997E-2</v>
      </c>
      <c r="H258">
        <v>5</v>
      </c>
      <c r="I258">
        <v>13</v>
      </c>
      <c r="J258">
        <v>0.998</v>
      </c>
      <c r="K258">
        <v>3.22</v>
      </c>
      <c r="L258">
        <v>0.62</v>
      </c>
      <c r="M258">
        <v>9.1999999999999993</v>
      </c>
      <c r="N258">
        <v>5</v>
      </c>
    </row>
    <row r="259" spans="1:14" x14ac:dyDescent="0.3">
      <c r="A259" t="s">
        <v>837</v>
      </c>
      <c r="B259" t="s">
        <v>580</v>
      </c>
      <c r="C259">
        <v>6.6</v>
      </c>
      <c r="D259">
        <v>0.69499999999999995</v>
      </c>
      <c r="E259">
        <v>0</v>
      </c>
      <c r="F259">
        <v>2.1</v>
      </c>
      <c r="G259">
        <v>7.4999999999999997E-2</v>
      </c>
      <c r="H259">
        <v>12</v>
      </c>
      <c r="I259">
        <v>56</v>
      </c>
      <c r="J259">
        <v>0.99680000000000002</v>
      </c>
      <c r="K259">
        <v>3.49</v>
      </c>
      <c r="L259">
        <v>0.67</v>
      </c>
      <c r="M259">
        <v>9.1999999999999993</v>
      </c>
      <c r="N259">
        <v>5</v>
      </c>
    </row>
    <row r="260" spans="1:14" x14ac:dyDescent="0.3">
      <c r="A260" t="s">
        <v>838</v>
      </c>
      <c r="B260" t="s">
        <v>580</v>
      </c>
      <c r="C260">
        <v>7.7</v>
      </c>
      <c r="D260">
        <v>0.41</v>
      </c>
      <c r="E260">
        <v>0.76</v>
      </c>
      <c r="F260">
        <v>1.8</v>
      </c>
      <c r="G260">
        <v>0.61099999999999999</v>
      </c>
      <c r="H260">
        <v>8</v>
      </c>
      <c r="I260">
        <v>45</v>
      </c>
      <c r="J260">
        <v>0.99680000000000002</v>
      </c>
      <c r="K260">
        <v>3.06</v>
      </c>
      <c r="L260">
        <v>1.26</v>
      </c>
      <c r="M260">
        <v>9.4</v>
      </c>
      <c r="N260">
        <v>5</v>
      </c>
    </row>
    <row r="261" spans="1:14" x14ac:dyDescent="0.3">
      <c r="A261" t="s">
        <v>839</v>
      </c>
      <c r="B261" t="s">
        <v>580</v>
      </c>
      <c r="C261">
        <v>10</v>
      </c>
      <c r="D261">
        <v>0.31</v>
      </c>
      <c r="E261">
        <v>0.47</v>
      </c>
      <c r="F261">
        <v>2.6</v>
      </c>
      <c r="G261">
        <v>8.5000000000000006E-2</v>
      </c>
      <c r="H261">
        <v>14</v>
      </c>
      <c r="I261">
        <v>33</v>
      </c>
      <c r="J261">
        <v>0.99965000000000004</v>
      </c>
      <c r="K261">
        <v>3.36</v>
      </c>
      <c r="L261">
        <v>0.8</v>
      </c>
      <c r="M261">
        <v>10.5</v>
      </c>
      <c r="N261">
        <v>7</v>
      </c>
    </row>
    <row r="262" spans="1:14" x14ac:dyDescent="0.3">
      <c r="A262" t="s">
        <v>840</v>
      </c>
      <c r="B262" t="s">
        <v>580</v>
      </c>
      <c r="C262">
        <v>7.9</v>
      </c>
      <c r="D262">
        <v>0.33</v>
      </c>
      <c r="E262">
        <v>0.23</v>
      </c>
      <c r="F262">
        <v>1.7</v>
      </c>
      <c r="G262">
        <v>7.6999999999999999E-2</v>
      </c>
      <c r="H262">
        <v>18</v>
      </c>
      <c r="I262">
        <v>45</v>
      </c>
      <c r="J262">
        <v>0.99624999999999997</v>
      </c>
      <c r="K262">
        <v>3.29</v>
      </c>
      <c r="L262">
        <v>0.65</v>
      </c>
      <c r="M262">
        <v>9.3000000000000007</v>
      </c>
      <c r="N262">
        <v>5</v>
      </c>
    </row>
    <row r="263" spans="1:14" x14ac:dyDescent="0.3">
      <c r="A263" t="s">
        <v>841</v>
      </c>
      <c r="B263" t="s">
        <v>580</v>
      </c>
      <c r="C263">
        <v>7</v>
      </c>
      <c r="D263">
        <v>0.97499999999999998</v>
      </c>
      <c r="E263">
        <v>0.04</v>
      </c>
      <c r="F263">
        <v>2</v>
      </c>
      <c r="G263">
        <v>8.6999999999999994E-2</v>
      </c>
      <c r="H263">
        <v>12</v>
      </c>
      <c r="I263">
        <v>67</v>
      </c>
      <c r="J263">
        <v>0.99565000000000003</v>
      </c>
      <c r="K263">
        <v>3.35</v>
      </c>
      <c r="L263">
        <v>0.6</v>
      </c>
      <c r="M263">
        <v>9.4</v>
      </c>
      <c r="N263">
        <v>4</v>
      </c>
    </row>
    <row r="264" spans="1:14" x14ac:dyDescent="0.3">
      <c r="A264" t="s">
        <v>842</v>
      </c>
      <c r="B264" t="s">
        <v>580</v>
      </c>
      <c r="C264">
        <v>8</v>
      </c>
      <c r="D264">
        <v>0.52</v>
      </c>
      <c r="E264">
        <v>0.03</v>
      </c>
      <c r="F264">
        <v>1.7</v>
      </c>
      <c r="G264">
        <v>7.0000000000000007E-2</v>
      </c>
      <c r="H264">
        <v>10</v>
      </c>
      <c r="I264">
        <v>35</v>
      </c>
      <c r="J264">
        <v>0.99575000000000002</v>
      </c>
      <c r="K264">
        <v>3.34</v>
      </c>
      <c r="L264">
        <v>0.56999999999999995</v>
      </c>
      <c r="M264">
        <v>10</v>
      </c>
      <c r="N264">
        <v>5</v>
      </c>
    </row>
    <row r="265" spans="1:14" x14ac:dyDescent="0.3">
      <c r="A265" t="s">
        <v>843</v>
      </c>
      <c r="B265" t="s">
        <v>580</v>
      </c>
      <c r="C265">
        <v>7.9</v>
      </c>
      <c r="D265">
        <v>0.37</v>
      </c>
      <c r="E265">
        <v>0.23</v>
      </c>
      <c r="F265">
        <v>1.8</v>
      </c>
      <c r="G265">
        <v>7.6999999999999999E-2</v>
      </c>
      <c r="H265">
        <v>23</v>
      </c>
      <c r="I265">
        <v>49</v>
      </c>
      <c r="J265">
        <v>0.99629999999999996</v>
      </c>
      <c r="K265">
        <v>3.28</v>
      </c>
      <c r="L265">
        <v>0.67</v>
      </c>
      <c r="M265">
        <v>9.3000000000000007</v>
      </c>
      <c r="N265">
        <v>5</v>
      </c>
    </row>
    <row r="266" spans="1:14" x14ac:dyDescent="0.3">
      <c r="A266" t="s">
        <v>844</v>
      </c>
      <c r="B266" t="s">
        <v>580</v>
      </c>
      <c r="C266">
        <v>12.5</v>
      </c>
      <c r="D266">
        <v>0.56000000000000005</v>
      </c>
      <c r="E266">
        <v>0.49</v>
      </c>
      <c r="F266">
        <v>2.4</v>
      </c>
      <c r="G266">
        <v>6.4000000000000001E-2</v>
      </c>
      <c r="H266">
        <v>5</v>
      </c>
      <c r="I266">
        <v>27</v>
      </c>
      <c r="J266">
        <v>0.99990000000000001</v>
      </c>
      <c r="K266">
        <v>3.08</v>
      </c>
      <c r="L266">
        <v>0.87</v>
      </c>
      <c r="M266">
        <v>10.9</v>
      </c>
      <c r="N266">
        <v>5</v>
      </c>
    </row>
    <row r="267" spans="1:14" x14ac:dyDescent="0.3">
      <c r="A267" t="s">
        <v>845</v>
      </c>
      <c r="B267" t="s">
        <v>580</v>
      </c>
      <c r="C267">
        <v>11.8</v>
      </c>
      <c r="D267">
        <v>0.26</v>
      </c>
      <c r="E267">
        <v>0.52</v>
      </c>
      <c r="F267">
        <v>1.8</v>
      </c>
      <c r="G267">
        <v>7.0999999999999994E-2</v>
      </c>
      <c r="H267">
        <v>6</v>
      </c>
      <c r="I267">
        <v>10</v>
      </c>
      <c r="J267">
        <v>0.99680000000000002</v>
      </c>
      <c r="K267">
        <v>3.2</v>
      </c>
      <c r="L267">
        <v>0.72</v>
      </c>
      <c r="M267">
        <v>10.199999999999999</v>
      </c>
      <c r="N267">
        <v>7</v>
      </c>
    </row>
    <row r="268" spans="1:14" x14ac:dyDescent="0.3">
      <c r="A268" t="s">
        <v>846</v>
      </c>
      <c r="B268" t="s">
        <v>580</v>
      </c>
      <c r="C268">
        <v>8.1</v>
      </c>
      <c r="D268">
        <v>0.87</v>
      </c>
      <c r="E268">
        <v>0</v>
      </c>
      <c r="F268">
        <v>3.3</v>
      </c>
      <c r="G268">
        <v>9.6000000000000002E-2</v>
      </c>
      <c r="H268">
        <v>26</v>
      </c>
      <c r="I268">
        <v>61</v>
      </c>
      <c r="J268">
        <v>1.0002500000000001</v>
      </c>
      <c r="K268">
        <v>3.6</v>
      </c>
      <c r="L268">
        <v>0.72</v>
      </c>
      <c r="M268">
        <v>9.8000000000000007</v>
      </c>
      <c r="N268">
        <v>4</v>
      </c>
    </row>
    <row r="269" spans="1:14" x14ac:dyDescent="0.3">
      <c r="A269" t="s">
        <v>847</v>
      </c>
      <c r="B269" t="s">
        <v>580</v>
      </c>
      <c r="C269">
        <v>7.9</v>
      </c>
      <c r="D269">
        <v>0.35</v>
      </c>
      <c r="E269">
        <v>0.46</v>
      </c>
      <c r="F269">
        <v>3.6</v>
      </c>
      <c r="G269">
        <v>7.8E-2</v>
      </c>
      <c r="H269">
        <v>15</v>
      </c>
      <c r="I269">
        <v>37</v>
      </c>
      <c r="J269">
        <v>0.99729999999999996</v>
      </c>
      <c r="K269">
        <v>3.35</v>
      </c>
      <c r="L269">
        <v>0.86</v>
      </c>
      <c r="M269">
        <v>12.8</v>
      </c>
      <c r="N269">
        <v>8</v>
      </c>
    </row>
    <row r="270" spans="1:14" x14ac:dyDescent="0.3">
      <c r="A270" t="s">
        <v>848</v>
      </c>
      <c r="B270" t="s">
        <v>580</v>
      </c>
      <c r="C270">
        <v>6.9</v>
      </c>
      <c r="D270">
        <v>0.54</v>
      </c>
      <c r="E270">
        <v>0.04</v>
      </c>
      <c r="F270">
        <v>3</v>
      </c>
      <c r="G270">
        <v>7.6999999999999999E-2</v>
      </c>
      <c r="H270">
        <v>7</v>
      </c>
      <c r="I270">
        <v>27</v>
      </c>
      <c r="J270">
        <v>0.99870000000000003</v>
      </c>
      <c r="K270">
        <v>3.69</v>
      </c>
      <c r="L270">
        <v>0.91</v>
      </c>
      <c r="M270">
        <v>9.4</v>
      </c>
      <c r="N270">
        <v>6</v>
      </c>
    </row>
    <row r="271" spans="1:14" x14ac:dyDescent="0.3">
      <c r="A271" t="s">
        <v>849</v>
      </c>
      <c r="B271" t="s">
        <v>580</v>
      </c>
      <c r="C271">
        <v>11.5</v>
      </c>
      <c r="D271">
        <v>0.18</v>
      </c>
      <c r="E271">
        <v>0.51</v>
      </c>
      <c r="F271">
        <v>4</v>
      </c>
      <c r="G271">
        <v>0.104</v>
      </c>
      <c r="H271">
        <v>4</v>
      </c>
      <c r="I271">
        <v>23</v>
      </c>
      <c r="J271">
        <v>0.99960000000000004</v>
      </c>
      <c r="K271">
        <v>3.28</v>
      </c>
      <c r="L271">
        <v>0.97</v>
      </c>
      <c r="M271">
        <v>10.1</v>
      </c>
      <c r="N271">
        <v>6</v>
      </c>
    </row>
    <row r="272" spans="1:14" x14ac:dyDescent="0.3">
      <c r="A272" t="s">
        <v>850</v>
      </c>
      <c r="B272" t="s">
        <v>580</v>
      </c>
      <c r="C272">
        <v>7.9</v>
      </c>
      <c r="D272">
        <v>0.54500000000000004</v>
      </c>
      <c r="E272">
        <v>0.06</v>
      </c>
      <c r="F272">
        <v>4</v>
      </c>
      <c r="G272">
        <v>8.6999999999999994E-2</v>
      </c>
      <c r="H272">
        <v>27</v>
      </c>
      <c r="I272">
        <v>61</v>
      </c>
      <c r="J272">
        <v>0.99650000000000005</v>
      </c>
      <c r="K272">
        <v>3.36</v>
      </c>
      <c r="L272">
        <v>0.67</v>
      </c>
      <c r="M272">
        <v>10.7</v>
      </c>
      <c r="N272">
        <v>6</v>
      </c>
    </row>
    <row r="273" spans="1:14" x14ac:dyDescent="0.3">
      <c r="A273" t="s">
        <v>851</v>
      </c>
      <c r="B273" t="s">
        <v>580</v>
      </c>
      <c r="C273">
        <v>11.5</v>
      </c>
      <c r="D273">
        <v>0.18</v>
      </c>
      <c r="E273">
        <v>0.51</v>
      </c>
      <c r="F273">
        <v>4</v>
      </c>
      <c r="G273">
        <v>0.104</v>
      </c>
      <c r="H273">
        <v>4</v>
      </c>
      <c r="I273">
        <v>23</v>
      </c>
      <c r="J273">
        <v>0.99960000000000004</v>
      </c>
      <c r="K273">
        <v>3.28</v>
      </c>
      <c r="L273">
        <v>0.97</v>
      </c>
      <c r="M273">
        <v>10.1</v>
      </c>
      <c r="N273">
        <v>6</v>
      </c>
    </row>
    <row r="274" spans="1:14" x14ac:dyDescent="0.3">
      <c r="A274" t="s">
        <v>852</v>
      </c>
      <c r="B274" t="s">
        <v>580</v>
      </c>
      <c r="C274">
        <v>10.9</v>
      </c>
      <c r="D274">
        <v>0.37</v>
      </c>
      <c r="E274">
        <v>0.57999999999999996</v>
      </c>
      <c r="F274">
        <v>4</v>
      </c>
      <c r="G274">
        <v>7.0999999999999994E-2</v>
      </c>
      <c r="H274">
        <v>17</v>
      </c>
      <c r="I274">
        <v>65</v>
      </c>
      <c r="J274">
        <v>0.99934999999999996</v>
      </c>
      <c r="K274">
        <v>3.22</v>
      </c>
      <c r="L274">
        <v>0.78</v>
      </c>
      <c r="M274">
        <v>10.1</v>
      </c>
      <c r="N274">
        <v>5</v>
      </c>
    </row>
    <row r="275" spans="1:14" x14ac:dyDescent="0.3">
      <c r="A275" t="s">
        <v>853</v>
      </c>
      <c r="B275" t="s">
        <v>580</v>
      </c>
      <c r="C275">
        <v>8.4</v>
      </c>
      <c r="D275">
        <v>0.71499999999999997</v>
      </c>
      <c r="E275">
        <v>0.2</v>
      </c>
      <c r="F275">
        <v>2.4</v>
      </c>
      <c r="G275">
        <v>7.5999999999999998E-2</v>
      </c>
      <c r="H275">
        <v>10</v>
      </c>
      <c r="I275">
        <v>38</v>
      </c>
      <c r="J275">
        <v>0.99734999999999996</v>
      </c>
      <c r="K275">
        <v>3.31</v>
      </c>
      <c r="L275">
        <v>0.64</v>
      </c>
      <c r="M275">
        <v>9.4</v>
      </c>
      <c r="N275">
        <v>5</v>
      </c>
    </row>
    <row r="276" spans="1:14" x14ac:dyDescent="0.3">
      <c r="A276" t="s">
        <v>854</v>
      </c>
      <c r="B276" t="s">
        <v>580</v>
      </c>
      <c r="C276">
        <v>7.5</v>
      </c>
      <c r="D276">
        <v>0.65</v>
      </c>
      <c r="E276">
        <v>0.18</v>
      </c>
      <c r="F276">
        <v>7</v>
      </c>
      <c r="G276">
        <v>8.7999999999999995E-2</v>
      </c>
      <c r="H276">
        <v>27</v>
      </c>
      <c r="I276">
        <v>94</v>
      </c>
      <c r="J276">
        <v>0.99914999999999998</v>
      </c>
      <c r="K276">
        <v>3.38</v>
      </c>
      <c r="L276">
        <v>0.77</v>
      </c>
      <c r="M276">
        <v>9.4</v>
      </c>
      <c r="N276">
        <v>5</v>
      </c>
    </row>
    <row r="277" spans="1:14" x14ac:dyDescent="0.3">
      <c r="A277" t="s">
        <v>855</v>
      </c>
      <c r="B277" t="s">
        <v>580</v>
      </c>
      <c r="C277">
        <v>7.9</v>
      </c>
      <c r="D277">
        <v>0.54500000000000004</v>
      </c>
      <c r="E277">
        <v>0.06</v>
      </c>
      <c r="F277">
        <v>4</v>
      </c>
      <c r="G277">
        <v>8.6999999999999994E-2</v>
      </c>
      <c r="H277">
        <v>27</v>
      </c>
      <c r="I277">
        <v>61</v>
      </c>
      <c r="J277">
        <v>0.99650000000000005</v>
      </c>
      <c r="K277">
        <v>3.36</v>
      </c>
      <c r="L277">
        <v>0.67</v>
      </c>
      <c r="M277">
        <v>10.7</v>
      </c>
      <c r="N277">
        <v>6</v>
      </c>
    </row>
    <row r="278" spans="1:14" x14ac:dyDescent="0.3">
      <c r="A278" t="s">
        <v>856</v>
      </c>
      <c r="B278" t="s">
        <v>580</v>
      </c>
      <c r="C278">
        <v>6.9</v>
      </c>
      <c r="D278">
        <v>0.54</v>
      </c>
      <c r="E278">
        <v>0.04</v>
      </c>
      <c r="F278">
        <v>3</v>
      </c>
      <c r="G278">
        <v>7.6999999999999999E-2</v>
      </c>
      <c r="H278">
        <v>7</v>
      </c>
      <c r="I278">
        <v>27</v>
      </c>
      <c r="J278">
        <v>0.99870000000000003</v>
      </c>
      <c r="K278">
        <v>3.69</v>
      </c>
      <c r="L278">
        <v>0.91</v>
      </c>
      <c r="M278">
        <v>9.4</v>
      </c>
      <c r="N278">
        <v>6</v>
      </c>
    </row>
    <row r="279" spans="1:14" x14ac:dyDescent="0.3">
      <c r="A279" t="s">
        <v>857</v>
      </c>
      <c r="B279" t="s">
        <v>580</v>
      </c>
      <c r="C279">
        <v>11.5</v>
      </c>
      <c r="D279">
        <v>0.18</v>
      </c>
      <c r="E279">
        <v>0.51</v>
      </c>
      <c r="F279">
        <v>4</v>
      </c>
      <c r="G279">
        <v>0.104</v>
      </c>
      <c r="H279">
        <v>4</v>
      </c>
      <c r="I279">
        <v>23</v>
      </c>
      <c r="J279">
        <v>0.99960000000000004</v>
      </c>
      <c r="K279">
        <v>3.28</v>
      </c>
      <c r="L279">
        <v>0.97</v>
      </c>
      <c r="M279">
        <v>10.1</v>
      </c>
      <c r="N279">
        <v>6</v>
      </c>
    </row>
    <row r="280" spans="1:14" x14ac:dyDescent="0.3">
      <c r="A280" t="s">
        <v>858</v>
      </c>
      <c r="B280" t="s">
        <v>580</v>
      </c>
      <c r="C280">
        <v>10.3</v>
      </c>
      <c r="D280">
        <v>0.32</v>
      </c>
      <c r="E280">
        <v>0.45</v>
      </c>
      <c r="F280">
        <v>6.4</v>
      </c>
      <c r="G280">
        <v>7.2999999999999995E-2</v>
      </c>
      <c r="H280">
        <v>5</v>
      </c>
      <c r="I280">
        <v>13</v>
      </c>
      <c r="J280">
        <v>0.99760000000000004</v>
      </c>
      <c r="K280">
        <v>3.23</v>
      </c>
      <c r="L280">
        <v>0.82</v>
      </c>
      <c r="M280">
        <v>12.6</v>
      </c>
      <c r="N280">
        <v>8</v>
      </c>
    </row>
    <row r="281" spans="1:14" x14ac:dyDescent="0.3">
      <c r="A281" t="s">
        <v>859</v>
      </c>
      <c r="B281" t="s">
        <v>580</v>
      </c>
      <c r="C281">
        <v>8.9</v>
      </c>
      <c r="D281">
        <v>0.4</v>
      </c>
      <c r="E281">
        <v>0.32</v>
      </c>
      <c r="F281">
        <v>5.6</v>
      </c>
      <c r="G281">
        <v>8.6999999999999994E-2</v>
      </c>
      <c r="H281">
        <v>10</v>
      </c>
      <c r="I281">
        <v>47</v>
      </c>
      <c r="J281">
        <v>0.99909999999999999</v>
      </c>
      <c r="K281">
        <v>3.38</v>
      </c>
      <c r="L281">
        <v>0.77</v>
      </c>
      <c r="M281">
        <v>10.5</v>
      </c>
      <c r="N281">
        <v>7</v>
      </c>
    </row>
    <row r="282" spans="1:14" x14ac:dyDescent="0.3">
      <c r="A282" t="s">
        <v>860</v>
      </c>
      <c r="B282" t="s">
        <v>580</v>
      </c>
      <c r="C282">
        <v>11.4</v>
      </c>
      <c r="D282">
        <v>0.26</v>
      </c>
      <c r="E282">
        <v>0.44</v>
      </c>
      <c r="F282">
        <v>3.6</v>
      </c>
      <c r="G282">
        <v>7.0999999999999994E-2</v>
      </c>
      <c r="H282">
        <v>6</v>
      </c>
      <c r="I282">
        <v>19</v>
      </c>
      <c r="J282">
        <v>0.99860000000000004</v>
      </c>
      <c r="K282">
        <v>3.12</v>
      </c>
      <c r="L282">
        <v>0.82</v>
      </c>
      <c r="M282">
        <v>9.3000000000000007</v>
      </c>
      <c r="N282">
        <v>6</v>
      </c>
    </row>
    <row r="283" spans="1:14" x14ac:dyDescent="0.3">
      <c r="A283" t="s">
        <v>861</v>
      </c>
      <c r="B283" t="s">
        <v>580</v>
      </c>
      <c r="C283">
        <v>7.7</v>
      </c>
      <c r="D283">
        <v>0.27</v>
      </c>
      <c r="E283">
        <v>0.68</v>
      </c>
      <c r="F283">
        <v>3.5</v>
      </c>
      <c r="G283">
        <v>0.35799999999999998</v>
      </c>
      <c r="H283">
        <v>5</v>
      </c>
      <c r="I283">
        <v>10</v>
      </c>
      <c r="J283">
        <v>0.99719999999999998</v>
      </c>
      <c r="K283">
        <v>3.25</v>
      </c>
      <c r="L283">
        <v>1.08</v>
      </c>
      <c r="M283">
        <v>9.9</v>
      </c>
      <c r="N283">
        <v>7</v>
      </c>
    </row>
    <row r="284" spans="1:14" x14ac:dyDescent="0.3">
      <c r="A284" t="s">
        <v>862</v>
      </c>
      <c r="B284" t="s">
        <v>580</v>
      </c>
      <c r="C284">
        <v>7.6</v>
      </c>
      <c r="D284">
        <v>0.52</v>
      </c>
      <c r="E284">
        <v>0.12</v>
      </c>
      <c r="F284">
        <v>3</v>
      </c>
      <c r="G284">
        <v>6.7000000000000004E-2</v>
      </c>
      <c r="H284">
        <v>12</v>
      </c>
      <c r="I284">
        <v>53</v>
      </c>
      <c r="J284">
        <v>0.99709999999999999</v>
      </c>
      <c r="K284">
        <v>3.36</v>
      </c>
      <c r="L284">
        <v>0.56999999999999995</v>
      </c>
      <c r="M284">
        <v>9.1</v>
      </c>
      <c r="N284">
        <v>5</v>
      </c>
    </row>
    <row r="285" spans="1:14" x14ac:dyDescent="0.3">
      <c r="A285" t="s">
        <v>863</v>
      </c>
      <c r="B285" t="s">
        <v>580</v>
      </c>
      <c r="C285">
        <v>8.9</v>
      </c>
      <c r="D285">
        <v>0.4</v>
      </c>
      <c r="E285">
        <v>0.32</v>
      </c>
      <c r="F285">
        <v>5.6</v>
      </c>
      <c r="G285">
        <v>8.6999999999999994E-2</v>
      </c>
      <c r="H285">
        <v>10</v>
      </c>
      <c r="I285">
        <v>47</v>
      </c>
      <c r="J285">
        <v>0.99909999999999999</v>
      </c>
      <c r="K285">
        <v>3.38</v>
      </c>
      <c r="L285">
        <v>0.77</v>
      </c>
      <c r="M285">
        <v>10.5</v>
      </c>
      <c r="N285">
        <v>7</v>
      </c>
    </row>
    <row r="286" spans="1:14" x14ac:dyDescent="0.3">
      <c r="A286" t="s">
        <v>864</v>
      </c>
      <c r="B286" t="s">
        <v>580</v>
      </c>
      <c r="C286">
        <v>9.9</v>
      </c>
      <c r="D286">
        <v>0.59</v>
      </c>
      <c r="E286">
        <v>7.0000000000000007E-2</v>
      </c>
      <c r="F286">
        <v>3.4</v>
      </c>
      <c r="G286">
        <v>0.10199999999999999</v>
      </c>
      <c r="H286">
        <v>32</v>
      </c>
      <c r="I286">
        <v>71</v>
      </c>
      <c r="J286">
        <v>1.0001500000000001</v>
      </c>
      <c r="K286">
        <v>3.31</v>
      </c>
      <c r="L286">
        <v>0.71</v>
      </c>
      <c r="M286">
        <v>9.8000000000000007</v>
      </c>
      <c r="N286">
        <v>5</v>
      </c>
    </row>
    <row r="287" spans="1:14" x14ac:dyDescent="0.3">
      <c r="A287" t="s">
        <v>865</v>
      </c>
      <c r="B287" t="s">
        <v>580</v>
      </c>
      <c r="C287">
        <v>9.9</v>
      </c>
      <c r="D287">
        <v>0.59</v>
      </c>
      <c r="E287">
        <v>7.0000000000000007E-2</v>
      </c>
      <c r="F287">
        <v>3.4</v>
      </c>
      <c r="G287">
        <v>0.10199999999999999</v>
      </c>
      <c r="H287">
        <v>32</v>
      </c>
      <c r="I287">
        <v>71</v>
      </c>
      <c r="J287">
        <v>1.0001500000000001</v>
      </c>
      <c r="K287">
        <v>3.31</v>
      </c>
      <c r="L287">
        <v>0.71</v>
      </c>
      <c r="M287">
        <v>9.8000000000000007</v>
      </c>
      <c r="N287">
        <v>5</v>
      </c>
    </row>
    <row r="288" spans="1:14" x14ac:dyDescent="0.3">
      <c r="A288" t="s">
        <v>866</v>
      </c>
      <c r="B288" t="s">
        <v>580</v>
      </c>
      <c r="C288">
        <v>12</v>
      </c>
      <c r="D288">
        <v>0.45</v>
      </c>
      <c r="E288">
        <v>0.55000000000000004</v>
      </c>
      <c r="F288">
        <v>2</v>
      </c>
      <c r="G288">
        <v>7.2999999999999995E-2</v>
      </c>
      <c r="H288">
        <v>25</v>
      </c>
      <c r="I288">
        <v>49</v>
      </c>
      <c r="J288">
        <v>0.99970000000000003</v>
      </c>
      <c r="K288">
        <v>3.1</v>
      </c>
      <c r="L288">
        <v>0.76</v>
      </c>
      <c r="M288">
        <v>10.3</v>
      </c>
      <c r="N288">
        <v>6</v>
      </c>
    </row>
    <row r="289" spans="1:14" x14ac:dyDescent="0.3">
      <c r="A289" t="s">
        <v>867</v>
      </c>
      <c r="B289" t="s">
        <v>580</v>
      </c>
      <c r="C289">
        <v>7.5</v>
      </c>
      <c r="D289">
        <v>0.4</v>
      </c>
      <c r="E289">
        <v>0.12</v>
      </c>
      <c r="F289">
        <v>3</v>
      </c>
      <c r="G289">
        <v>9.1999999999999998E-2</v>
      </c>
      <c r="H289">
        <v>29</v>
      </c>
      <c r="I289">
        <v>53</v>
      </c>
      <c r="J289">
        <v>0.99670000000000003</v>
      </c>
      <c r="K289">
        <v>3.37</v>
      </c>
      <c r="L289">
        <v>0.7</v>
      </c>
      <c r="M289">
        <v>10.3</v>
      </c>
      <c r="N289">
        <v>6</v>
      </c>
    </row>
    <row r="290" spans="1:14" x14ac:dyDescent="0.3">
      <c r="A290" t="s">
        <v>868</v>
      </c>
      <c r="B290" t="s">
        <v>580</v>
      </c>
      <c r="C290">
        <v>8.6999999999999993</v>
      </c>
      <c r="D290">
        <v>0.52</v>
      </c>
      <c r="E290">
        <v>0.09</v>
      </c>
      <c r="F290">
        <v>2.5</v>
      </c>
      <c r="G290">
        <v>9.0999999999999998E-2</v>
      </c>
      <c r="H290">
        <v>20</v>
      </c>
      <c r="I290">
        <v>49</v>
      </c>
      <c r="J290">
        <v>0.99760000000000004</v>
      </c>
      <c r="K290">
        <v>3.34</v>
      </c>
      <c r="L290">
        <v>0.86</v>
      </c>
      <c r="M290">
        <v>10.6</v>
      </c>
      <c r="N290">
        <v>7</v>
      </c>
    </row>
    <row r="291" spans="1:14" x14ac:dyDescent="0.3">
      <c r="A291" t="s">
        <v>869</v>
      </c>
      <c r="B291" t="s">
        <v>580</v>
      </c>
      <c r="C291">
        <v>11.6</v>
      </c>
      <c r="D291">
        <v>0.42</v>
      </c>
      <c r="E291">
        <v>0.53</v>
      </c>
      <c r="F291">
        <v>3.3</v>
      </c>
      <c r="G291">
        <v>0.105</v>
      </c>
      <c r="H291">
        <v>33</v>
      </c>
      <c r="I291">
        <v>98</v>
      </c>
      <c r="J291">
        <v>1.0009999999999999</v>
      </c>
      <c r="K291">
        <v>3.2</v>
      </c>
      <c r="L291">
        <v>0.95</v>
      </c>
      <c r="M291">
        <v>9.1999999999999993</v>
      </c>
      <c r="N291">
        <v>5</v>
      </c>
    </row>
    <row r="292" spans="1:14" x14ac:dyDescent="0.3">
      <c r="A292" t="s">
        <v>870</v>
      </c>
      <c r="B292" t="s">
        <v>580</v>
      </c>
      <c r="C292">
        <v>8.6999999999999993</v>
      </c>
      <c r="D292">
        <v>0.52</v>
      </c>
      <c r="E292">
        <v>0.09</v>
      </c>
      <c r="F292">
        <v>2.5</v>
      </c>
      <c r="G292">
        <v>9.0999999999999998E-2</v>
      </c>
      <c r="H292">
        <v>20</v>
      </c>
      <c r="I292">
        <v>49</v>
      </c>
      <c r="J292">
        <v>0.99760000000000004</v>
      </c>
      <c r="K292">
        <v>3.34</v>
      </c>
      <c r="L292">
        <v>0.86</v>
      </c>
      <c r="M292">
        <v>10.6</v>
      </c>
      <c r="N292">
        <v>7</v>
      </c>
    </row>
    <row r="293" spans="1:14" x14ac:dyDescent="0.3">
      <c r="A293" t="s">
        <v>871</v>
      </c>
      <c r="B293" t="s">
        <v>580</v>
      </c>
      <c r="C293">
        <v>11</v>
      </c>
      <c r="D293">
        <v>0.2</v>
      </c>
      <c r="E293">
        <v>0.48</v>
      </c>
      <c r="F293">
        <v>2</v>
      </c>
      <c r="G293">
        <v>0.34300000000000003</v>
      </c>
      <c r="H293">
        <v>6</v>
      </c>
      <c r="I293">
        <v>18</v>
      </c>
      <c r="J293">
        <v>0.99790000000000001</v>
      </c>
      <c r="K293">
        <v>3.3</v>
      </c>
      <c r="L293">
        <v>0.71</v>
      </c>
      <c r="M293">
        <v>10.5</v>
      </c>
      <c r="N293">
        <v>5</v>
      </c>
    </row>
    <row r="294" spans="1:14" x14ac:dyDescent="0.3">
      <c r="A294" t="s">
        <v>872</v>
      </c>
      <c r="B294" t="s">
        <v>580</v>
      </c>
      <c r="C294">
        <v>10.4</v>
      </c>
      <c r="D294">
        <v>0.55000000000000004</v>
      </c>
      <c r="E294">
        <v>0.23</v>
      </c>
      <c r="F294">
        <v>2.7</v>
      </c>
      <c r="G294">
        <v>9.0999999999999998E-2</v>
      </c>
      <c r="H294">
        <v>18</v>
      </c>
      <c r="I294">
        <v>48</v>
      </c>
      <c r="J294">
        <v>0.99939999999999996</v>
      </c>
      <c r="K294">
        <v>3.22</v>
      </c>
      <c r="L294">
        <v>0.64</v>
      </c>
      <c r="M294">
        <v>10.3</v>
      </c>
      <c r="N294">
        <v>6</v>
      </c>
    </row>
    <row r="295" spans="1:14" x14ac:dyDescent="0.3">
      <c r="A295" t="s">
        <v>873</v>
      </c>
      <c r="B295" t="s">
        <v>580</v>
      </c>
      <c r="C295">
        <v>6.9</v>
      </c>
      <c r="D295">
        <v>0.36</v>
      </c>
      <c r="E295">
        <v>0.25</v>
      </c>
      <c r="F295">
        <v>2.4</v>
      </c>
      <c r="G295">
        <v>9.8000000000000004E-2</v>
      </c>
      <c r="H295">
        <v>5</v>
      </c>
      <c r="I295">
        <v>16</v>
      </c>
      <c r="J295">
        <v>0.99639999999999995</v>
      </c>
      <c r="K295">
        <v>3.41</v>
      </c>
      <c r="L295">
        <v>0.6</v>
      </c>
      <c r="M295">
        <v>10.1</v>
      </c>
      <c r="N295">
        <v>6</v>
      </c>
    </row>
    <row r="296" spans="1:14" x14ac:dyDescent="0.3">
      <c r="A296" t="s">
        <v>874</v>
      </c>
      <c r="B296" t="s">
        <v>580</v>
      </c>
      <c r="C296">
        <v>13.3</v>
      </c>
      <c r="D296">
        <v>0.34</v>
      </c>
      <c r="E296">
        <v>0.52</v>
      </c>
      <c r="F296">
        <v>3.2</v>
      </c>
      <c r="G296">
        <v>9.4E-2</v>
      </c>
      <c r="H296">
        <v>17</v>
      </c>
      <c r="I296">
        <v>53</v>
      </c>
      <c r="J296">
        <v>1.0014000000000001</v>
      </c>
      <c r="K296">
        <v>3.05</v>
      </c>
      <c r="L296">
        <v>0.81</v>
      </c>
      <c r="M296">
        <v>9.5</v>
      </c>
      <c r="N296">
        <v>6</v>
      </c>
    </row>
    <row r="297" spans="1:14" x14ac:dyDescent="0.3">
      <c r="A297" t="s">
        <v>875</v>
      </c>
      <c r="B297" t="s">
        <v>580</v>
      </c>
      <c r="C297">
        <v>10.8</v>
      </c>
      <c r="D297">
        <v>0.5</v>
      </c>
      <c r="E297">
        <v>0.46</v>
      </c>
      <c r="F297">
        <v>2.5</v>
      </c>
      <c r="G297">
        <v>7.2999999999999995E-2</v>
      </c>
      <c r="H297">
        <v>5</v>
      </c>
      <c r="I297">
        <v>27</v>
      </c>
      <c r="J297">
        <v>1.0001</v>
      </c>
      <c r="K297">
        <v>3.05</v>
      </c>
      <c r="L297">
        <v>0.64</v>
      </c>
      <c r="M297">
        <v>9.5</v>
      </c>
      <c r="N297">
        <v>5</v>
      </c>
    </row>
    <row r="298" spans="1:14" x14ac:dyDescent="0.3">
      <c r="A298" t="s">
        <v>876</v>
      </c>
      <c r="B298" t="s">
        <v>580</v>
      </c>
      <c r="C298">
        <v>10.6</v>
      </c>
      <c r="D298">
        <v>0.83</v>
      </c>
      <c r="E298">
        <v>0.37</v>
      </c>
      <c r="F298">
        <v>2.6</v>
      </c>
      <c r="G298">
        <v>8.5999999999999993E-2</v>
      </c>
      <c r="H298">
        <v>26</v>
      </c>
      <c r="I298">
        <v>70</v>
      </c>
      <c r="J298">
        <v>0.99809999999999999</v>
      </c>
      <c r="K298">
        <v>3.16</v>
      </c>
      <c r="L298">
        <v>0.52</v>
      </c>
      <c r="M298">
        <v>9.9</v>
      </c>
      <c r="N298">
        <v>5</v>
      </c>
    </row>
    <row r="299" spans="1:14" x14ac:dyDescent="0.3">
      <c r="A299" t="s">
        <v>877</v>
      </c>
      <c r="B299" t="s">
        <v>580</v>
      </c>
      <c r="C299">
        <v>7.1</v>
      </c>
      <c r="D299">
        <v>0.63</v>
      </c>
      <c r="E299">
        <v>0.06</v>
      </c>
      <c r="F299">
        <v>2</v>
      </c>
      <c r="G299">
        <v>8.3000000000000004E-2</v>
      </c>
      <c r="H299">
        <v>8</v>
      </c>
      <c r="I299">
        <v>29</v>
      </c>
      <c r="J299">
        <v>0.99855000000000005</v>
      </c>
      <c r="K299">
        <v>3.67</v>
      </c>
      <c r="L299">
        <v>0.73</v>
      </c>
      <c r="M299">
        <v>9.6</v>
      </c>
      <c r="N299">
        <v>5</v>
      </c>
    </row>
    <row r="300" spans="1:14" x14ac:dyDescent="0.3">
      <c r="A300" t="s">
        <v>878</v>
      </c>
      <c r="B300" t="s">
        <v>580</v>
      </c>
      <c r="C300">
        <v>7.2</v>
      </c>
      <c r="D300">
        <v>0.65</v>
      </c>
      <c r="E300">
        <v>0.02</v>
      </c>
      <c r="F300">
        <v>2.2999999999999998</v>
      </c>
      <c r="G300">
        <v>9.4E-2</v>
      </c>
      <c r="H300">
        <v>5</v>
      </c>
      <c r="I300">
        <v>31</v>
      </c>
      <c r="J300">
        <v>0.99929999999999997</v>
      </c>
      <c r="K300">
        <v>3.67</v>
      </c>
      <c r="L300">
        <v>0.8</v>
      </c>
      <c r="M300">
        <v>9.6999999999999993</v>
      </c>
      <c r="N300">
        <v>5</v>
      </c>
    </row>
    <row r="301" spans="1:14" x14ac:dyDescent="0.3">
      <c r="A301" t="s">
        <v>879</v>
      </c>
      <c r="B301" t="s">
        <v>580</v>
      </c>
      <c r="C301">
        <v>6.9</v>
      </c>
      <c r="D301">
        <v>0.67</v>
      </c>
      <c r="E301">
        <v>0.06</v>
      </c>
      <c r="F301">
        <v>2.1</v>
      </c>
      <c r="G301">
        <v>0.08</v>
      </c>
      <c r="H301">
        <v>8</v>
      </c>
      <c r="I301">
        <v>33</v>
      </c>
      <c r="J301">
        <v>0.99844999999999995</v>
      </c>
      <c r="K301">
        <v>3.68</v>
      </c>
      <c r="L301">
        <v>0.71</v>
      </c>
      <c r="M301">
        <v>9.6</v>
      </c>
      <c r="N301">
        <v>5</v>
      </c>
    </row>
    <row r="302" spans="1:14" x14ac:dyDescent="0.3">
      <c r="A302" t="s">
        <v>880</v>
      </c>
      <c r="B302" t="s">
        <v>580</v>
      </c>
      <c r="C302">
        <v>7.5</v>
      </c>
      <c r="D302">
        <v>0.53</v>
      </c>
      <c r="E302">
        <v>0.06</v>
      </c>
      <c r="F302">
        <v>2.6</v>
      </c>
      <c r="G302">
        <v>8.5999999999999993E-2</v>
      </c>
      <c r="H302">
        <v>20</v>
      </c>
      <c r="I302">
        <v>44</v>
      </c>
      <c r="J302">
        <v>0.99650000000000005</v>
      </c>
      <c r="K302">
        <v>3.38</v>
      </c>
      <c r="L302">
        <v>0.59</v>
      </c>
      <c r="M302">
        <v>10.7</v>
      </c>
      <c r="N302">
        <v>6</v>
      </c>
    </row>
    <row r="303" spans="1:14" x14ac:dyDescent="0.3">
      <c r="A303" t="s">
        <v>881</v>
      </c>
      <c r="B303" t="s">
        <v>580</v>
      </c>
      <c r="C303">
        <v>11.1</v>
      </c>
      <c r="D303">
        <v>0.18</v>
      </c>
      <c r="E303">
        <v>0.48</v>
      </c>
      <c r="F303">
        <v>1.5</v>
      </c>
      <c r="G303">
        <v>6.8000000000000005E-2</v>
      </c>
      <c r="H303">
        <v>7</v>
      </c>
      <c r="I303">
        <v>15</v>
      </c>
      <c r="J303">
        <v>0.99729999999999996</v>
      </c>
      <c r="K303">
        <v>3.22</v>
      </c>
      <c r="L303">
        <v>0.64</v>
      </c>
      <c r="M303">
        <v>10.1</v>
      </c>
      <c r="N303">
        <v>6</v>
      </c>
    </row>
    <row r="304" spans="1:14" x14ac:dyDescent="0.3">
      <c r="A304" t="s">
        <v>882</v>
      </c>
      <c r="B304" t="s">
        <v>580</v>
      </c>
      <c r="C304">
        <v>8.3000000000000007</v>
      </c>
      <c r="D304">
        <v>0.70499999999999996</v>
      </c>
      <c r="E304">
        <v>0.12</v>
      </c>
      <c r="F304">
        <v>2.6</v>
      </c>
      <c r="G304">
        <v>9.1999999999999998E-2</v>
      </c>
      <c r="H304">
        <v>12</v>
      </c>
      <c r="I304">
        <v>28</v>
      </c>
      <c r="J304">
        <v>0.99939999999999996</v>
      </c>
      <c r="K304">
        <v>3.51</v>
      </c>
      <c r="L304">
        <v>0.72</v>
      </c>
      <c r="M304">
        <v>10</v>
      </c>
      <c r="N304">
        <v>5</v>
      </c>
    </row>
    <row r="305" spans="1:14" x14ac:dyDescent="0.3">
      <c r="A305" t="s">
        <v>883</v>
      </c>
      <c r="B305" t="s">
        <v>580</v>
      </c>
      <c r="C305">
        <v>7.4</v>
      </c>
      <c r="D305">
        <v>0.67</v>
      </c>
      <c r="E305">
        <v>0.12</v>
      </c>
      <c r="F305">
        <v>1.6</v>
      </c>
      <c r="G305">
        <v>0.186</v>
      </c>
      <c r="H305">
        <v>5</v>
      </c>
      <c r="I305">
        <v>21</v>
      </c>
      <c r="J305">
        <v>0.996</v>
      </c>
      <c r="K305">
        <v>3.39</v>
      </c>
      <c r="L305">
        <v>0.54</v>
      </c>
      <c r="M305">
        <v>9.5</v>
      </c>
      <c r="N305">
        <v>5</v>
      </c>
    </row>
    <row r="306" spans="1:14" x14ac:dyDescent="0.3">
      <c r="A306" t="s">
        <v>884</v>
      </c>
      <c r="B306" t="s">
        <v>580</v>
      </c>
      <c r="C306">
        <v>8.4</v>
      </c>
      <c r="D306">
        <v>0.65</v>
      </c>
      <c r="E306">
        <v>0.6</v>
      </c>
      <c r="F306">
        <v>2.1</v>
      </c>
      <c r="G306">
        <v>0.112</v>
      </c>
      <c r="H306">
        <v>12</v>
      </c>
      <c r="I306">
        <v>90</v>
      </c>
      <c r="J306">
        <v>0.99729999999999996</v>
      </c>
      <c r="K306">
        <v>3.2</v>
      </c>
      <c r="L306">
        <v>0.52</v>
      </c>
      <c r="M306">
        <v>9.1999999999999993</v>
      </c>
      <c r="N306">
        <v>5</v>
      </c>
    </row>
    <row r="307" spans="1:14" x14ac:dyDescent="0.3">
      <c r="A307" t="s">
        <v>885</v>
      </c>
      <c r="B307" t="s">
        <v>580</v>
      </c>
      <c r="C307">
        <v>10.3</v>
      </c>
      <c r="D307">
        <v>0.53</v>
      </c>
      <c r="E307">
        <v>0.48</v>
      </c>
      <c r="F307">
        <v>2.5</v>
      </c>
      <c r="G307">
        <v>6.3E-2</v>
      </c>
      <c r="H307">
        <v>6</v>
      </c>
      <c r="I307">
        <v>25</v>
      </c>
      <c r="J307">
        <v>0.99980000000000002</v>
      </c>
      <c r="K307">
        <v>3.12</v>
      </c>
      <c r="L307">
        <v>0.59</v>
      </c>
      <c r="M307">
        <v>9.3000000000000007</v>
      </c>
      <c r="N307">
        <v>6</v>
      </c>
    </row>
    <row r="308" spans="1:14" x14ac:dyDescent="0.3">
      <c r="A308" t="s">
        <v>886</v>
      </c>
      <c r="B308" t="s">
        <v>580</v>
      </c>
      <c r="C308">
        <v>7.6</v>
      </c>
      <c r="D308">
        <v>0.62</v>
      </c>
      <c r="E308">
        <v>0.32</v>
      </c>
      <c r="F308">
        <v>2.2000000000000002</v>
      </c>
      <c r="G308">
        <v>8.2000000000000003E-2</v>
      </c>
      <c r="H308">
        <v>7</v>
      </c>
      <c r="I308">
        <v>54</v>
      </c>
      <c r="J308">
        <v>0.99660000000000004</v>
      </c>
      <c r="K308">
        <v>3.36</v>
      </c>
      <c r="L308">
        <v>0.52</v>
      </c>
      <c r="M308">
        <v>9.4</v>
      </c>
      <c r="N308">
        <v>5</v>
      </c>
    </row>
    <row r="309" spans="1:14" x14ac:dyDescent="0.3">
      <c r="A309" t="s">
        <v>887</v>
      </c>
      <c r="B309" t="s">
        <v>580</v>
      </c>
      <c r="C309">
        <v>10.3</v>
      </c>
      <c r="D309">
        <v>0.41</v>
      </c>
      <c r="E309">
        <v>0.42</v>
      </c>
      <c r="F309">
        <v>2.4</v>
      </c>
      <c r="G309">
        <v>0.21299999999999999</v>
      </c>
      <c r="H309">
        <v>6</v>
      </c>
      <c r="I309">
        <v>14</v>
      </c>
      <c r="J309">
        <v>0.99939999999999996</v>
      </c>
      <c r="K309">
        <v>3.19</v>
      </c>
      <c r="L309">
        <v>0.62</v>
      </c>
      <c r="M309">
        <v>9.5</v>
      </c>
      <c r="N309">
        <v>6</v>
      </c>
    </row>
    <row r="310" spans="1:14" x14ac:dyDescent="0.3">
      <c r="A310" t="s">
        <v>888</v>
      </c>
      <c r="B310" t="s">
        <v>580</v>
      </c>
      <c r="C310">
        <v>10.3</v>
      </c>
      <c r="D310">
        <v>0.43</v>
      </c>
      <c r="E310">
        <v>0.44</v>
      </c>
      <c r="F310">
        <v>2.4</v>
      </c>
      <c r="G310">
        <v>0.214</v>
      </c>
      <c r="H310">
        <v>5</v>
      </c>
      <c r="I310">
        <v>12</v>
      </c>
      <c r="J310">
        <v>0.99939999999999996</v>
      </c>
      <c r="K310">
        <v>3.19</v>
      </c>
      <c r="L310">
        <v>0.63</v>
      </c>
      <c r="M310">
        <v>9.5</v>
      </c>
      <c r="N310">
        <v>6</v>
      </c>
    </row>
    <row r="311" spans="1:14" x14ac:dyDescent="0.3">
      <c r="A311" t="s">
        <v>889</v>
      </c>
      <c r="B311" t="s">
        <v>580</v>
      </c>
      <c r="C311">
        <v>7.4</v>
      </c>
      <c r="D311">
        <v>0.28999999999999998</v>
      </c>
      <c r="E311">
        <v>0.38</v>
      </c>
      <c r="F311">
        <v>1.7</v>
      </c>
      <c r="G311">
        <v>6.2E-2</v>
      </c>
      <c r="H311">
        <v>9</v>
      </c>
      <c r="I311">
        <v>30</v>
      </c>
      <c r="J311">
        <v>0.99680000000000002</v>
      </c>
      <c r="K311">
        <v>3.41</v>
      </c>
      <c r="L311">
        <v>0.53</v>
      </c>
      <c r="M311">
        <v>9.5</v>
      </c>
      <c r="N311">
        <v>6</v>
      </c>
    </row>
    <row r="312" spans="1:14" x14ac:dyDescent="0.3">
      <c r="A312" t="s">
        <v>890</v>
      </c>
      <c r="B312" t="s">
        <v>580</v>
      </c>
      <c r="C312">
        <v>10.3</v>
      </c>
      <c r="D312">
        <v>0.53</v>
      </c>
      <c r="E312">
        <v>0.48</v>
      </c>
      <c r="F312">
        <v>2.5</v>
      </c>
      <c r="G312">
        <v>6.3E-2</v>
      </c>
      <c r="H312">
        <v>6</v>
      </c>
      <c r="I312">
        <v>25</v>
      </c>
      <c r="J312">
        <v>0.99980000000000002</v>
      </c>
      <c r="K312">
        <v>3.12</v>
      </c>
      <c r="L312">
        <v>0.59</v>
      </c>
      <c r="M312">
        <v>9.3000000000000007</v>
      </c>
      <c r="N312">
        <v>6</v>
      </c>
    </row>
    <row r="313" spans="1:14" x14ac:dyDescent="0.3">
      <c r="A313" t="s">
        <v>891</v>
      </c>
      <c r="B313" t="s">
        <v>580</v>
      </c>
      <c r="C313">
        <v>7.9</v>
      </c>
      <c r="D313">
        <v>0.53</v>
      </c>
      <c r="E313">
        <v>0.24</v>
      </c>
      <c r="F313">
        <v>2</v>
      </c>
      <c r="G313">
        <v>7.1999999999999995E-2</v>
      </c>
      <c r="H313">
        <v>15</v>
      </c>
      <c r="I313">
        <v>105</v>
      </c>
      <c r="J313">
        <v>0.996</v>
      </c>
      <c r="K313">
        <v>3.27</v>
      </c>
      <c r="L313">
        <v>0.54</v>
      </c>
      <c r="M313">
        <v>9.4</v>
      </c>
      <c r="N313">
        <v>6</v>
      </c>
    </row>
    <row r="314" spans="1:14" x14ac:dyDescent="0.3">
      <c r="A314" t="s">
        <v>892</v>
      </c>
      <c r="B314" t="s">
        <v>580</v>
      </c>
      <c r="C314">
        <v>9</v>
      </c>
      <c r="D314">
        <v>0.46</v>
      </c>
      <c r="E314">
        <v>0.31</v>
      </c>
      <c r="F314">
        <v>2.8</v>
      </c>
      <c r="G314">
        <v>9.2999999999999999E-2</v>
      </c>
      <c r="H314">
        <v>19</v>
      </c>
      <c r="I314">
        <v>98</v>
      </c>
      <c r="J314">
        <v>0.99814999999999998</v>
      </c>
      <c r="K314">
        <v>3.32</v>
      </c>
      <c r="L314">
        <v>0.63</v>
      </c>
      <c r="M314">
        <v>9.5</v>
      </c>
      <c r="N314">
        <v>6</v>
      </c>
    </row>
    <row r="315" spans="1:14" x14ac:dyDescent="0.3">
      <c r="A315" t="s">
        <v>893</v>
      </c>
      <c r="B315" t="s">
        <v>580</v>
      </c>
      <c r="C315">
        <v>8.6</v>
      </c>
      <c r="D315">
        <v>0.47</v>
      </c>
      <c r="E315">
        <v>0.3</v>
      </c>
      <c r="F315">
        <v>3</v>
      </c>
      <c r="G315">
        <v>7.5999999999999998E-2</v>
      </c>
      <c r="H315">
        <v>30</v>
      </c>
      <c r="I315">
        <v>135</v>
      </c>
      <c r="J315">
        <v>0.99760000000000004</v>
      </c>
      <c r="K315">
        <v>3.3</v>
      </c>
      <c r="L315">
        <v>0.53</v>
      </c>
      <c r="M315">
        <v>9.4</v>
      </c>
      <c r="N315">
        <v>5</v>
      </c>
    </row>
    <row r="316" spans="1:14" x14ac:dyDescent="0.3">
      <c r="A316" t="s">
        <v>894</v>
      </c>
      <c r="B316" t="s">
        <v>580</v>
      </c>
      <c r="C316">
        <v>7.4</v>
      </c>
      <c r="D316">
        <v>0.36</v>
      </c>
      <c r="E316">
        <v>0.28999999999999998</v>
      </c>
      <c r="F316">
        <v>2.6</v>
      </c>
      <c r="G316">
        <v>8.6999999999999994E-2</v>
      </c>
      <c r="H316">
        <v>26</v>
      </c>
      <c r="I316">
        <v>72</v>
      </c>
      <c r="J316">
        <v>0.99644999999999995</v>
      </c>
      <c r="K316">
        <v>3.39</v>
      </c>
      <c r="L316">
        <v>0.68</v>
      </c>
      <c r="M316">
        <v>11</v>
      </c>
      <c r="N316">
        <v>5</v>
      </c>
    </row>
    <row r="317" spans="1:14" x14ac:dyDescent="0.3">
      <c r="A317" t="s">
        <v>895</v>
      </c>
      <c r="B317" t="s">
        <v>580</v>
      </c>
      <c r="C317">
        <v>7.1</v>
      </c>
      <c r="D317">
        <v>0.35</v>
      </c>
      <c r="E317">
        <v>0.28999999999999998</v>
      </c>
      <c r="F317">
        <v>2.5</v>
      </c>
      <c r="G317">
        <v>9.6000000000000002E-2</v>
      </c>
      <c r="H317">
        <v>20</v>
      </c>
      <c r="I317">
        <v>53</v>
      </c>
      <c r="J317">
        <v>0.99619999999999997</v>
      </c>
      <c r="K317">
        <v>3.42</v>
      </c>
      <c r="L317">
        <v>0.65</v>
      </c>
      <c r="M317">
        <v>11</v>
      </c>
      <c r="N317">
        <v>6</v>
      </c>
    </row>
    <row r="318" spans="1:14" x14ac:dyDescent="0.3">
      <c r="A318" t="s">
        <v>896</v>
      </c>
      <c r="B318" t="s">
        <v>580</v>
      </c>
      <c r="C318">
        <v>9.6</v>
      </c>
      <c r="D318">
        <v>0.56000000000000005</v>
      </c>
      <c r="E318">
        <v>0.23</v>
      </c>
      <c r="F318">
        <v>3.4</v>
      </c>
      <c r="G318">
        <v>0.10199999999999999</v>
      </c>
      <c r="H318">
        <v>37</v>
      </c>
      <c r="I318">
        <v>92</v>
      </c>
      <c r="J318">
        <v>0.99960000000000004</v>
      </c>
      <c r="K318">
        <v>3.3</v>
      </c>
      <c r="L318">
        <v>0.65</v>
      </c>
      <c r="M318">
        <v>10.1</v>
      </c>
      <c r="N318">
        <v>5</v>
      </c>
    </row>
    <row r="319" spans="1:14" x14ac:dyDescent="0.3">
      <c r="A319" t="s">
        <v>897</v>
      </c>
      <c r="B319" t="s">
        <v>580</v>
      </c>
      <c r="C319">
        <v>9.6</v>
      </c>
      <c r="D319">
        <v>0.77</v>
      </c>
      <c r="E319">
        <v>0.12</v>
      </c>
      <c r="F319">
        <v>2.9</v>
      </c>
      <c r="G319">
        <v>8.2000000000000003E-2</v>
      </c>
      <c r="H319">
        <v>30</v>
      </c>
      <c r="I319">
        <v>74</v>
      </c>
      <c r="J319">
        <v>0.99865000000000004</v>
      </c>
      <c r="K319">
        <v>3.3</v>
      </c>
      <c r="L319">
        <v>0.64</v>
      </c>
      <c r="M319">
        <v>10.4</v>
      </c>
      <c r="N319">
        <v>6</v>
      </c>
    </row>
    <row r="320" spans="1:14" x14ac:dyDescent="0.3">
      <c r="A320" t="s">
        <v>898</v>
      </c>
      <c r="B320" t="s">
        <v>580</v>
      </c>
      <c r="C320">
        <v>9.8000000000000007</v>
      </c>
      <c r="D320">
        <v>0.66</v>
      </c>
      <c r="E320">
        <v>0.39</v>
      </c>
      <c r="F320">
        <v>3.2</v>
      </c>
      <c r="G320">
        <v>8.3000000000000004E-2</v>
      </c>
      <c r="H320">
        <v>21</v>
      </c>
      <c r="I320">
        <v>59</v>
      </c>
      <c r="J320">
        <v>0.99890000000000001</v>
      </c>
      <c r="K320">
        <v>3.37</v>
      </c>
      <c r="L320">
        <v>0.71</v>
      </c>
      <c r="M320">
        <v>11.5</v>
      </c>
      <c r="N320">
        <v>7</v>
      </c>
    </row>
    <row r="321" spans="1:14" x14ac:dyDescent="0.3">
      <c r="A321" t="s">
        <v>899</v>
      </c>
      <c r="B321" t="s">
        <v>580</v>
      </c>
      <c r="C321">
        <v>9.6</v>
      </c>
      <c r="D321">
        <v>0.77</v>
      </c>
      <c r="E321">
        <v>0.12</v>
      </c>
      <c r="F321">
        <v>2.9</v>
      </c>
      <c r="G321">
        <v>8.2000000000000003E-2</v>
      </c>
      <c r="H321">
        <v>30</v>
      </c>
      <c r="I321">
        <v>74</v>
      </c>
      <c r="J321">
        <v>0.99865000000000004</v>
      </c>
      <c r="K321">
        <v>3.3</v>
      </c>
      <c r="L321">
        <v>0.64</v>
      </c>
      <c r="M321">
        <v>10.4</v>
      </c>
      <c r="N321">
        <v>6</v>
      </c>
    </row>
    <row r="322" spans="1:14" x14ac:dyDescent="0.3">
      <c r="A322" t="s">
        <v>900</v>
      </c>
      <c r="B322" t="s">
        <v>580</v>
      </c>
      <c r="C322">
        <v>9.8000000000000007</v>
      </c>
      <c r="D322">
        <v>0.66</v>
      </c>
      <c r="E322">
        <v>0.39</v>
      </c>
      <c r="F322">
        <v>3.2</v>
      </c>
      <c r="G322">
        <v>8.3000000000000004E-2</v>
      </c>
      <c r="H322">
        <v>21</v>
      </c>
      <c r="I322">
        <v>59</v>
      </c>
      <c r="J322">
        <v>0.99890000000000001</v>
      </c>
      <c r="K322">
        <v>3.37</v>
      </c>
      <c r="L322">
        <v>0.71</v>
      </c>
      <c r="M322">
        <v>11.5</v>
      </c>
      <c r="N322">
        <v>7</v>
      </c>
    </row>
    <row r="323" spans="1:14" x14ac:dyDescent="0.3">
      <c r="A323" t="s">
        <v>901</v>
      </c>
      <c r="B323" t="s">
        <v>580</v>
      </c>
      <c r="C323">
        <v>9.3000000000000007</v>
      </c>
      <c r="D323">
        <v>0.61</v>
      </c>
      <c r="E323">
        <v>0.26</v>
      </c>
      <c r="F323">
        <v>3.4</v>
      </c>
      <c r="G323">
        <v>0.09</v>
      </c>
      <c r="H323">
        <v>25</v>
      </c>
      <c r="I323">
        <v>87</v>
      </c>
      <c r="J323">
        <v>0.99975000000000003</v>
      </c>
      <c r="K323">
        <v>3.24</v>
      </c>
      <c r="L323">
        <v>0.62</v>
      </c>
      <c r="M323">
        <v>9.6999999999999993</v>
      </c>
      <c r="N323">
        <v>5</v>
      </c>
    </row>
    <row r="324" spans="1:14" x14ac:dyDescent="0.3">
      <c r="A324" t="s">
        <v>902</v>
      </c>
      <c r="B324" t="s">
        <v>580</v>
      </c>
      <c r="C324">
        <v>7.8</v>
      </c>
      <c r="D324">
        <v>0.62</v>
      </c>
      <c r="E324">
        <v>0.05</v>
      </c>
      <c r="F324">
        <v>2.2999999999999998</v>
      </c>
      <c r="G324">
        <v>7.9000000000000001E-2</v>
      </c>
      <c r="H324">
        <v>6</v>
      </c>
      <c r="I324">
        <v>18</v>
      </c>
      <c r="J324">
        <v>0.99734999999999996</v>
      </c>
      <c r="K324">
        <v>3.29</v>
      </c>
      <c r="L324">
        <v>0.63</v>
      </c>
      <c r="M324">
        <v>9.3000000000000007</v>
      </c>
      <c r="N324">
        <v>5</v>
      </c>
    </row>
    <row r="325" spans="1:14" x14ac:dyDescent="0.3">
      <c r="A325" t="s">
        <v>903</v>
      </c>
      <c r="B325" t="s">
        <v>580</v>
      </c>
      <c r="C325">
        <v>10.3</v>
      </c>
      <c r="D325">
        <v>0.59</v>
      </c>
      <c r="E325">
        <v>0.42</v>
      </c>
      <c r="F325">
        <v>2.8</v>
      </c>
      <c r="G325">
        <v>0.09</v>
      </c>
      <c r="H325">
        <v>35</v>
      </c>
      <c r="I325">
        <v>73</v>
      </c>
      <c r="J325">
        <v>0.999</v>
      </c>
      <c r="K325">
        <v>3.28</v>
      </c>
      <c r="L325">
        <v>0.7</v>
      </c>
      <c r="M325">
        <v>9.5</v>
      </c>
      <c r="N325">
        <v>6</v>
      </c>
    </row>
    <row r="326" spans="1:14" x14ac:dyDescent="0.3">
      <c r="A326" t="s">
        <v>904</v>
      </c>
      <c r="B326" t="s">
        <v>580</v>
      </c>
      <c r="C326">
        <v>10</v>
      </c>
      <c r="D326">
        <v>0.49</v>
      </c>
      <c r="E326">
        <v>0.2</v>
      </c>
      <c r="F326">
        <v>11</v>
      </c>
      <c r="G326">
        <v>7.0999999999999994E-2</v>
      </c>
      <c r="H326">
        <v>13</v>
      </c>
      <c r="I326">
        <v>50</v>
      </c>
      <c r="J326">
        <v>1.0015000000000001</v>
      </c>
      <c r="K326">
        <v>3.16</v>
      </c>
      <c r="L326">
        <v>0.69</v>
      </c>
      <c r="M326">
        <v>9.1999999999999993</v>
      </c>
      <c r="N326">
        <v>6</v>
      </c>
    </row>
    <row r="327" spans="1:14" x14ac:dyDescent="0.3">
      <c r="A327" t="s">
        <v>905</v>
      </c>
      <c r="B327" t="s">
        <v>580</v>
      </c>
      <c r="C327">
        <v>10</v>
      </c>
      <c r="D327">
        <v>0.49</v>
      </c>
      <c r="E327">
        <v>0.2</v>
      </c>
      <c r="F327">
        <v>11</v>
      </c>
      <c r="G327">
        <v>7.0999999999999994E-2</v>
      </c>
      <c r="H327">
        <v>13</v>
      </c>
      <c r="I327">
        <v>50</v>
      </c>
      <c r="J327">
        <v>1.0015000000000001</v>
      </c>
      <c r="K327">
        <v>3.16</v>
      </c>
      <c r="L327">
        <v>0.69</v>
      </c>
      <c r="M327">
        <v>9.1999999999999993</v>
      </c>
      <c r="N327">
        <v>6</v>
      </c>
    </row>
    <row r="328" spans="1:14" x14ac:dyDescent="0.3">
      <c r="A328" t="s">
        <v>906</v>
      </c>
      <c r="B328" t="s">
        <v>580</v>
      </c>
      <c r="C328">
        <v>11.6</v>
      </c>
      <c r="D328">
        <v>0.53</v>
      </c>
      <c r="E328">
        <v>0.66</v>
      </c>
      <c r="F328">
        <v>3.65</v>
      </c>
      <c r="G328">
        <v>0.121</v>
      </c>
      <c r="H328">
        <v>6</v>
      </c>
      <c r="I328">
        <v>14</v>
      </c>
      <c r="J328">
        <v>0.99780000000000002</v>
      </c>
      <c r="K328">
        <v>3.05</v>
      </c>
      <c r="L328">
        <v>0.74</v>
      </c>
      <c r="M328">
        <v>11.5</v>
      </c>
      <c r="N328">
        <v>7</v>
      </c>
    </row>
    <row r="329" spans="1:14" x14ac:dyDescent="0.3">
      <c r="A329" t="s">
        <v>907</v>
      </c>
      <c r="B329" t="s">
        <v>580</v>
      </c>
      <c r="C329">
        <v>10.3</v>
      </c>
      <c r="D329">
        <v>0.44</v>
      </c>
      <c r="E329">
        <v>0.5</v>
      </c>
      <c r="F329">
        <v>4.5</v>
      </c>
      <c r="G329">
        <v>0.107</v>
      </c>
      <c r="H329">
        <v>5</v>
      </c>
      <c r="I329">
        <v>13</v>
      </c>
      <c r="J329">
        <v>0.998</v>
      </c>
      <c r="K329">
        <v>3.28</v>
      </c>
      <c r="L329">
        <v>0.83</v>
      </c>
      <c r="M329">
        <v>11.5</v>
      </c>
      <c r="N329">
        <v>5</v>
      </c>
    </row>
    <row r="330" spans="1:14" x14ac:dyDescent="0.3">
      <c r="A330" t="s">
        <v>908</v>
      </c>
      <c r="B330" t="s">
        <v>580</v>
      </c>
      <c r="C330">
        <v>13.4</v>
      </c>
      <c r="D330">
        <v>0.27</v>
      </c>
      <c r="E330">
        <v>0.62</v>
      </c>
      <c r="F330">
        <v>2.6</v>
      </c>
      <c r="G330">
        <v>8.2000000000000003E-2</v>
      </c>
      <c r="H330">
        <v>6</v>
      </c>
      <c r="I330">
        <v>21</v>
      </c>
      <c r="J330">
        <v>1.0002</v>
      </c>
      <c r="K330">
        <v>3.16</v>
      </c>
      <c r="L330">
        <v>0.67</v>
      </c>
      <c r="M330">
        <v>9.6999999999999993</v>
      </c>
      <c r="N330">
        <v>6</v>
      </c>
    </row>
    <row r="331" spans="1:14" x14ac:dyDescent="0.3">
      <c r="A331" t="s">
        <v>909</v>
      </c>
      <c r="B331" t="s">
        <v>580</v>
      </c>
      <c r="C331">
        <v>10.7</v>
      </c>
      <c r="D331">
        <v>0.46</v>
      </c>
      <c r="E331">
        <v>0.39</v>
      </c>
      <c r="F331">
        <v>2</v>
      </c>
      <c r="G331">
        <v>6.0999999999999999E-2</v>
      </c>
      <c r="H331">
        <v>7</v>
      </c>
      <c r="I331">
        <v>15</v>
      </c>
      <c r="J331">
        <v>0.99809999999999999</v>
      </c>
      <c r="K331">
        <v>3.18</v>
      </c>
      <c r="L331">
        <v>0.62</v>
      </c>
      <c r="M331">
        <v>9.5</v>
      </c>
      <c r="N331">
        <v>5</v>
      </c>
    </row>
    <row r="332" spans="1:14" x14ac:dyDescent="0.3">
      <c r="A332" t="s">
        <v>910</v>
      </c>
      <c r="B332" t="s">
        <v>580</v>
      </c>
      <c r="C332">
        <v>10.199999999999999</v>
      </c>
      <c r="D332">
        <v>0.36</v>
      </c>
      <c r="E332">
        <v>0.64</v>
      </c>
      <c r="F332">
        <v>2.9</v>
      </c>
      <c r="G332">
        <v>0.122</v>
      </c>
      <c r="H332">
        <v>10</v>
      </c>
      <c r="I332">
        <v>41</v>
      </c>
      <c r="J332">
        <v>0.998</v>
      </c>
      <c r="K332">
        <v>3.23</v>
      </c>
      <c r="L332">
        <v>0.66</v>
      </c>
      <c r="M332">
        <v>12.5</v>
      </c>
      <c r="N332">
        <v>6</v>
      </c>
    </row>
    <row r="333" spans="1:14" x14ac:dyDescent="0.3">
      <c r="A333" t="s">
        <v>911</v>
      </c>
      <c r="B333" t="s">
        <v>580</v>
      </c>
      <c r="C333">
        <v>10.199999999999999</v>
      </c>
      <c r="D333">
        <v>0.36</v>
      </c>
      <c r="E333">
        <v>0.64</v>
      </c>
      <c r="F333">
        <v>2.9</v>
      </c>
      <c r="G333">
        <v>0.122</v>
      </c>
      <c r="H333">
        <v>10</v>
      </c>
      <c r="I333">
        <v>41</v>
      </c>
      <c r="J333">
        <v>0.998</v>
      </c>
      <c r="K333">
        <v>3.23</v>
      </c>
      <c r="L333">
        <v>0.66</v>
      </c>
      <c r="M333">
        <v>12.5</v>
      </c>
      <c r="N333">
        <v>6</v>
      </c>
    </row>
    <row r="334" spans="1:14" x14ac:dyDescent="0.3">
      <c r="A334" t="s">
        <v>912</v>
      </c>
      <c r="B334" t="s">
        <v>580</v>
      </c>
      <c r="C334">
        <v>8</v>
      </c>
      <c r="D334">
        <v>0.57999999999999996</v>
      </c>
      <c r="E334">
        <v>0.28000000000000003</v>
      </c>
      <c r="F334">
        <v>3.2</v>
      </c>
      <c r="G334">
        <v>6.6000000000000003E-2</v>
      </c>
      <c r="H334">
        <v>21</v>
      </c>
      <c r="I334">
        <v>114</v>
      </c>
      <c r="J334">
        <v>0.99729999999999996</v>
      </c>
      <c r="K334">
        <v>3.22</v>
      </c>
      <c r="L334">
        <v>0.54</v>
      </c>
      <c r="M334">
        <v>9.4</v>
      </c>
      <c r="N334">
        <v>6</v>
      </c>
    </row>
    <row r="335" spans="1:14" x14ac:dyDescent="0.3">
      <c r="A335" t="s">
        <v>913</v>
      </c>
      <c r="B335" t="s">
        <v>580</v>
      </c>
      <c r="C335">
        <v>8.4</v>
      </c>
      <c r="D335">
        <v>0.56000000000000005</v>
      </c>
      <c r="E335">
        <v>0.08</v>
      </c>
      <c r="F335">
        <v>2.1</v>
      </c>
      <c r="G335">
        <v>0.105</v>
      </c>
      <c r="H335">
        <v>16</v>
      </c>
      <c r="I335">
        <v>44</v>
      </c>
      <c r="J335">
        <v>0.99580000000000002</v>
      </c>
      <c r="K335">
        <v>3.13</v>
      </c>
      <c r="L335">
        <v>0.52</v>
      </c>
      <c r="M335">
        <v>11</v>
      </c>
      <c r="N335">
        <v>5</v>
      </c>
    </row>
    <row r="336" spans="1:14" x14ac:dyDescent="0.3">
      <c r="A336" t="s">
        <v>914</v>
      </c>
      <c r="B336" t="s">
        <v>580</v>
      </c>
      <c r="C336">
        <v>7.9</v>
      </c>
      <c r="D336">
        <v>0.65</v>
      </c>
      <c r="E336">
        <v>0.01</v>
      </c>
      <c r="F336">
        <v>2.5</v>
      </c>
      <c r="G336">
        <v>7.8E-2</v>
      </c>
      <c r="H336">
        <v>17</v>
      </c>
      <c r="I336">
        <v>38</v>
      </c>
      <c r="J336">
        <v>0.99629999999999996</v>
      </c>
      <c r="K336">
        <v>3.34</v>
      </c>
      <c r="L336">
        <v>0.74</v>
      </c>
      <c r="M336">
        <v>11.7</v>
      </c>
      <c r="N336">
        <v>7</v>
      </c>
    </row>
    <row r="337" spans="1:14" x14ac:dyDescent="0.3">
      <c r="A337" t="s">
        <v>915</v>
      </c>
      <c r="B337" t="s">
        <v>580</v>
      </c>
      <c r="C337">
        <v>11.9</v>
      </c>
      <c r="D337">
        <v>0.69499999999999995</v>
      </c>
      <c r="E337">
        <v>0.53</v>
      </c>
      <c r="F337">
        <v>3.4</v>
      </c>
      <c r="G337">
        <v>0.128</v>
      </c>
      <c r="H337">
        <v>7</v>
      </c>
      <c r="I337">
        <v>21</v>
      </c>
      <c r="J337">
        <v>0.99919999999999998</v>
      </c>
      <c r="K337">
        <v>3.17</v>
      </c>
      <c r="L337">
        <v>0.84</v>
      </c>
      <c r="M337">
        <v>12.2</v>
      </c>
      <c r="N337">
        <v>7</v>
      </c>
    </row>
    <row r="338" spans="1:14" x14ac:dyDescent="0.3">
      <c r="A338" t="s">
        <v>916</v>
      </c>
      <c r="B338" t="s">
        <v>580</v>
      </c>
      <c r="C338">
        <v>8.9</v>
      </c>
      <c r="D338">
        <v>0.43</v>
      </c>
      <c r="E338">
        <v>0.45</v>
      </c>
      <c r="F338">
        <v>1.9</v>
      </c>
      <c r="G338">
        <v>5.1999999999999998E-2</v>
      </c>
      <c r="H338">
        <v>6</v>
      </c>
      <c r="I338">
        <v>16</v>
      </c>
      <c r="J338">
        <v>0.99480000000000002</v>
      </c>
      <c r="K338">
        <v>3.35</v>
      </c>
      <c r="L338">
        <v>0.7</v>
      </c>
      <c r="M338">
        <v>12.5</v>
      </c>
      <c r="N338">
        <v>6</v>
      </c>
    </row>
    <row r="339" spans="1:14" x14ac:dyDescent="0.3">
      <c r="A339" t="s">
        <v>917</v>
      </c>
      <c r="B339" t="s">
        <v>580</v>
      </c>
      <c r="C339">
        <v>7.8</v>
      </c>
      <c r="D339">
        <v>0.43</v>
      </c>
      <c r="E339">
        <v>0.32</v>
      </c>
      <c r="F339">
        <v>2.8</v>
      </c>
      <c r="G339">
        <v>0.08</v>
      </c>
      <c r="H339">
        <v>29</v>
      </c>
      <c r="I339">
        <v>58</v>
      </c>
      <c r="J339">
        <v>0.99739999999999995</v>
      </c>
      <c r="K339">
        <v>3.31</v>
      </c>
      <c r="L339">
        <v>0.64</v>
      </c>
      <c r="M339">
        <v>10.3</v>
      </c>
      <c r="N339">
        <v>5</v>
      </c>
    </row>
    <row r="340" spans="1:14" x14ac:dyDescent="0.3">
      <c r="A340" t="s">
        <v>918</v>
      </c>
      <c r="B340" t="s">
        <v>580</v>
      </c>
      <c r="C340">
        <v>12.4</v>
      </c>
      <c r="D340">
        <v>0.49</v>
      </c>
      <c r="E340">
        <v>0.57999999999999996</v>
      </c>
      <c r="F340">
        <v>3</v>
      </c>
      <c r="G340">
        <v>0.10299999999999999</v>
      </c>
      <c r="H340">
        <v>28</v>
      </c>
      <c r="I340">
        <v>99</v>
      </c>
      <c r="J340">
        <v>1.0007999999999999</v>
      </c>
      <c r="K340">
        <v>3.16</v>
      </c>
      <c r="L340">
        <v>1</v>
      </c>
      <c r="M340">
        <v>11.5</v>
      </c>
      <c r="N340">
        <v>6</v>
      </c>
    </row>
    <row r="341" spans="1:14" x14ac:dyDescent="0.3">
      <c r="A341" t="s">
        <v>919</v>
      </c>
      <c r="B341" t="s">
        <v>580</v>
      </c>
      <c r="C341">
        <v>12.5</v>
      </c>
      <c r="D341">
        <v>0.28000000000000003</v>
      </c>
      <c r="E341">
        <v>0.54</v>
      </c>
      <c r="F341">
        <v>2.2999999999999998</v>
      </c>
      <c r="G341">
        <v>8.2000000000000003E-2</v>
      </c>
      <c r="H341">
        <v>12</v>
      </c>
      <c r="I341">
        <v>29</v>
      </c>
      <c r="J341">
        <v>0.99970000000000003</v>
      </c>
      <c r="K341">
        <v>3.11</v>
      </c>
      <c r="L341">
        <v>1.36</v>
      </c>
      <c r="M341">
        <v>9.8000000000000007</v>
      </c>
      <c r="N341">
        <v>7</v>
      </c>
    </row>
    <row r="342" spans="1:14" x14ac:dyDescent="0.3">
      <c r="A342" t="s">
        <v>920</v>
      </c>
      <c r="B342" t="s">
        <v>580</v>
      </c>
      <c r="C342">
        <v>12.2</v>
      </c>
      <c r="D342">
        <v>0.34</v>
      </c>
      <c r="E342">
        <v>0.5</v>
      </c>
      <c r="F342">
        <v>2.4</v>
      </c>
      <c r="G342">
        <v>6.6000000000000003E-2</v>
      </c>
      <c r="H342">
        <v>10</v>
      </c>
      <c r="I342">
        <v>21</v>
      </c>
      <c r="J342">
        <v>1</v>
      </c>
      <c r="K342">
        <v>3.12</v>
      </c>
      <c r="L342">
        <v>1.18</v>
      </c>
      <c r="M342">
        <v>9.1999999999999993</v>
      </c>
      <c r="N342">
        <v>6</v>
      </c>
    </row>
    <row r="343" spans="1:14" x14ac:dyDescent="0.3">
      <c r="A343" t="s">
        <v>921</v>
      </c>
      <c r="B343" t="s">
        <v>580</v>
      </c>
      <c r="C343">
        <v>10.6</v>
      </c>
      <c r="D343">
        <v>0.42</v>
      </c>
      <c r="E343">
        <v>0.48</v>
      </c>
      <c r="F343">
        <v>2.7</v>
      </c>
      <c r="G343">
        <v>6.5000000000000002E-2</v>
      </c>
      <c r="H343">
        <v>5</v>
      </c>
      <c r="I343">
        <v>18</v>
      </c>
      <c r="J343">
        <v>0.99719999999999998</v>
      </c>
      <c r="K343">
        <v>3.21</v>
      </c>
      <c r="L343">
        <v>0.87</v>
      </c>
      <c r="M343">
        <v>11.3</v>
      </c>
      <c r="N343">
        <v>6</v>
      </c>
    </row>
    <row r="344" spans="1:14" x14ac:dyDescent="0.3">
      <c r="A344" t="s">
        <v>922</v>
      </c>
      <c r="B344" t="s">
        <v>580</v>
      </c>
      <c r="C344">
        <v>10.9</v>
      </c>
      <c r="D344">
        <v>0.39</v>
      </c>
      <c r="E344">
        <v>0.47</v>
      </c>
      <c r="F344">
        <v>1.8</v>
      </c>
      <c r="G344">
        <v>0.11799999999999999</v>
      </c>
      <c r="H344">
        <v>6</v>
      </c>
      <c r="I344">
        <v>14</v>
      </c>
      <c r="J344">
        <v>0.99819999999999998</v>
      </c>
      <c r="K344">
        <v>3.3</v>
      </c>
      <c r="L344">
        <v>0.75</v>
      </c>
      <c r="M344">
        <v>9.8000000000000007</v>
      </c>
      <c r="N344">
        <v>6</v>
      </c>
    </row>
    <row r="345" spans="1:14" x14ac:dyDescent="0.3">
      <c r="A345" t="s">
        <v>923</v>
      </c>
      <c r="B345" t="s">
        <v>580</v>
      </c>
      <c r="C345">
        <v>10.9</v>
      </c>
      <c r="D345">
        <v>0.39</v>
      </c>
      <c r="E345">
        <v>0.47</v>
      </c>
      <c r="F345">
        <v>1.8</v>
      </c>
      <c r="G345">
        <v>0.11799999999999999</v>
      </c>
      <c r="H345">
        <v>6</v>
      </c>
      <c r="I345">
        <v>14</v>
      </c>
      <c r="J345">
        <v>0.99819999999999998</v>
      </c>
      <c r="K345">
        <v>3.3</v>
      </c>
      <c r="L345">
        <v>0.75</v>
      </c>
      <c r="M345">
        <v>9.8000000000000007</v>
      </c>
      <c r="N345">
        <v>6</v>
      </c>
    </row>
    <row r="346" spans="1:14" x14ac:dyDescent="0.3">
      <c r="A346" t="s">
        <v>924</v>
      </c>
      <c r="B346" t="s">
        <v>580</v>
      </c>
      <c r="C346">
        <v>11.9</v>
      </c>
      <c r="D346">
        <v>0.56999999999999995</v>
      </c>
      <c r="E346">
        <v>0.5</v>
      </c>
      <c r="F346">
        <v>2.6</v>
      </c>
      <c r="G346">
        <v>8.2000000000000003E-2</v>
      </c>
      <c r="H346">
        <v>6</v>
      </c>
      <c r="I346">
        <v>32</v>
      </c>
      <c r="J346">
        <v>1.0005999999999999</v>
      </c>
      <c r="K346">
        <v>3.12</v>
      </c>
      <c r="L346">
        <v>0.78</v>
      </c>
      <c r="M346">
        <v>10.7</v>
      </c>
      <c r="N346">
        <v>6</v>
      </c>
    </row>
    <row r="347" spans="1:14" x14ac:dyDescent="0.3">
      <c r="A347" t="s">
        <v>925</v>
      </c>
      <c r="B347" t="s">
        <v>580</v>
      </c>
      <c r="C347">
        <v>7</v>
      </c>
      <c r="D347">
        <v>0.68500000000000005</v>
      </c>
      <c r="E347">
        <v>0</v>
      </c>
      <c r="F347">
        <v>1.9</v>
      </c>
      <c r="G347">
        <v>6.7000000000000004E-2</v>
      </c>
      <c r="H347">
        <v>40</v>
      </c>
      <c r="I347">
        <v>63</v>
      </c>
      <c r="J347">
        <v>0.99790000000000001</v>
      </c>
      <c r="K347">
        <v>3.6</v>
      </c>
      <c r="L347">
        <v>0.81</v>
      </c>
      <c r="M347">
        <v>9.9</v>
      </c>
      <c r="N347">
        <v>5</v>
      </c>
    </row>
    <row r="348" spans="1:14" x14ac:dyDescent="0.3">
      <c r="A348" t="s">
        <v>926</v>
      </c>
      <c r="B348" t="s">
        <v>580</v>
      </c>
      <c r="C348">
        <v>6.6</v>
      </c>
      <c r="D348">
        <v>0.81499999999999995</v>
      </c>
      <c r="E348">
        <v>0.02</v>
      </c>
      <c r="F348">
        <v>2.7</v>
      </c>
      <c r="G348">
        <v>7.1999999999999995E-2</v>
      </c>
      <c r="H348">
        <v>17</v>
      </c>
      <c r="I348">
        <v>34</v>
      </c>
      <c r="J348">
        <v>0.99550000000000005</v>
      </c>
      <c r="K348">
        <v>3.58</v>
      </c>
      <c r="L348">
        <v>0.89</v>
      </c>
      <c r="M348">
        <v>12.3</v>
      </c>
      <c r="N348">
        <v>7</v>
      </c>
    </row>
    <row r="349" spans="1:14" x14ac:dyDescent="0.3">
      <c r="A349" t="s">
        <v>927</v>
      </c>
      <c r="B349" t="s">
        <v>580</v>
      </c>
      <c r="C349">
        <v>13.8</v>
      </c>
      <c r="D349">
        <v>0.49</v>
      </c>
      <c r="E349">
        <v>0.67</v>
      </c>
      <c r="F349">
        <v>3</v>
      </c>
      <c r="G349">
        <v>9.2999999999999999E-2</v>
      </c>
      <c r="H349">
        <v>6</v>
      </c>
      <c r="I349">
        <v>15</v>
      </c>
      <c r="J349">
        <v>0.99860000000000004</v>
      </c>
      <c r="K349">
        <v>3.02</v>
      </c>
      <c r="L349">
        <v>0.93</v>
      </c>
      <c r="M349">
        <v>12</v>
      </c>
      <c r="N349">
        <v>6</v>
      </c>
    </row>
    <row r="350" spans="1:14" x14ac:dyDescent="0.3">
      <c r="A350" t="s">
        <v>928</v>
      </c>
      <c r="B350" t="s">
        <v>580</v>
      </c>
      <c r="C350">
        <v>9.6</v>
      </c>
      <c r="D350">
        <v>0.56000000000000005</v>
      </c>
      <c r="E350">
        <v>0.31</v>
      </c>
      <c r="F350">
        <v>2.8</v>
      </c>
      <c r="G350">
        <v>8.8999999999999996E-2</v>
      </c>
      <c r="H350">
        <v>15</v>
      </c>
      <c r="I350">
        <v>46</v>
      </c>
      <c r="J350">
        <v>0.99790000000000001</v>
      </c>
      <c r="K350">
        <v>3.11</v>
      </c>
      <c r="L350">
        <v>0.92</v>
      </c>
      <c r="M350">
        <v>10</v>
      </c>
      <c r="N350">
        <v>6</v>
      </c>
    </row>
    <row r="351" spans="1:14" x14ac:dyDescent="0.3">
      <c r="A351" t="s">
        <v>929</v>
      </c>
      <c r="B351" t="s">
        <v>580</v>
      </c>
      <c r="C351">
        <v>9.1</v>
      </c>
      <c r="D351">
        <v>0.78500000000000003</v>
      </c>
      <c r="E351">
        <v>0</v>
      </c>
      <c r="F351">
        <v>2.6</v>
      </c>
      <c r="G351">
        <v>9.2999999999999999E-2</v>
      </c>
      <c r="H351">
        <v>11</v>
      </c>
      <c r="I351">
        <v>28</v>
      </c>
      <c r="J351">
        <v>0.99939999999999996</v>
      </c>
      <c r="K351">
        <v>3.36</v>
      </c>
      <c r="L351">
        <v>0.86</v>
      </c>
      <c r="M351">
        <v>9.4</v>
      </c>
      <c r="N351">
        <v>6</v>
      </c>
    </row>
    <row r="352" spans="1:14" x14ac:dyDescent="0.3">
      <c r="A352" t="s">
        <v>930</v>
      </c>
      <c r="B352" t="s">
        <v>580</v>
      </c>
      <c r="C352">
        <v>10.7</v>
      </c>
      <c r="D352">
        <v>0.67</v>
      </c>
      <c r="E352">
        <v>0.22</v>
      </c>
      <c r="F352">
        <v>2.7</v>
      </c>
      <c r="G352">
        <v>0.107</v>
      </c>
      <c r="H352">
        <v>17</v>
      </c>
      <c r="I352">
        <v>34</v>
      </c>
      <c r="J352">
        <v>1.0004</v>
      </c>
      <c r="K352">
        <v>3.28</v>
      </c>
      <c r="L352">
        <v>0.98</v>
      </c>
      <c r="M352">
        <v>9.9</v>
      </c>
      <c r="N352">
        <v>6</v>
      </c>
    </row>
    <row r="353" spans="1:14" x14ac:dyDescent="0.3">
      <c r="A353" t="s">
        <v>931</v>
      </c>
      <c r="B353" t="s">
        <v>580</v>
      </c>
      <c r="C353">
        <v>9.1</v>
      </c>
      <c r="D353">
        <v>0.79500000000000004</v>
      </c>
      <c r="E353">
        <v>0</v>
      </c>
      <c r="F353">
        <v>2.6</v>
      </c>
      <c r="G353">
        <v>9.6000000000000002E-2</v>
      </c>
      <c r="H353">
        <v>11</v>
      </c>
      <c r="I353">
        <v>26</v>
      </c>
      <c r="J353">
        <v>0.99939999999999996</v>
      </c>
      <c r="K353">
        <v>3.35</v>
      </c>
      <c r="L353">
        <v>0.83</v>
      </c>
      <c r="M353">
        <v>9.4</v>
      </c>
      <c r="N353">
        <v>6</v>
      </c>
    </row>
    <row r="354" spans="1:14" x14ac:dyDescent="0.3">
      <c r="A354" t="s">
        <v>932</v>
      </c>
      <c r="B354" t="s">
        <v>580</v>
      </c>
      <c r="C354">
        <v>7.7</v>
      </c>
      <c r="D354">
        <v>0.66500000000000004</v>
      </c>
      <c r="E354">
        <v>0</v>
      </c>
      <c r="F354">
        <v>2.4</v>
      </c>
      <c r="G354">
        <v>0.09</v>
      </c>
      <c r="H354">
        <v>8</v>
      </c>
      <c r="I354">
        <v>19</v>
      </c>
      <c r="J354">
        <v>0.99739999999999995</v>
      </c>
      <c r="K354">
        <v>3.27</v>
      </c>
      <c r="L354">
        <v>0.73</v>
      </c>
      <c r="M354">
        <v>9.3000000000000007</v>
      </c>
      <c r="N354">
        <v>5</v>
      </c>
    </row>
    <row r="355" spans="1:14" x14ac:dyDescent="0.3">
      <c r="A355" t="s">
        <v>933</v>
      </c>
      <c r="B355" t="s">
        <v>580</v>
      </c>
      <c r="C355">
        <v>13.5</v>
      </c>
      <c r="D355">
        <v>0.53</v>
      </c>
      <c r="E355">
        <v>0.79</v>
      </c>
      <c r="F355">
        <v>4.8</v>
      </c>
      <c r="G355">
        <v>0.12</v>
      </c>
      <c r="H355">
        <v>23</v>
      </c>
      <c r="I355">
        <v>77</v>
      </c>
      <c r="J355">
        <v>1.0018</v>
      </c>
      <c r="K355">
        <v>3.18</v>
      </c>
      <c r="L355">
        <v>0.77</v>
      </c>
      <c r="M355">
        <v>13</v>
      </c>
      <c r="N355">
        <v>5</v>
      </c>
    </row>
    <row r="356" spans="1:14" x14ac:dyDescent="0.3">
      <c r="A356" t="s">
        <v>934</v>
      </c>
      <c r="B356" t="s">
        <v>580</v>
      </c>
      <c r="C356">
        <v>6.1</v>
      </c>
      <c r="D356">
        <v>0.21</v>
      </c>
      <c r="E356">
        <v>0.4</v>
      </c>
      <c r="F356">
        <v>1.4</v>
      </c>
      <c r="G356">
        <v>6.6000000000000003E-2</v>
      </c>
      <c r="H356">
        <v>40.5</v>
      </c>
      <c r="I356">
        <v>165</v>
      </c>
      <c r="J356">
        <v>0.99119999999999997</v>
      </c>
      <c r="K356">
        <v>3.25</v>
      </c>
      <c r="L356">
        <v>0.59</v>
      </c>
      <c r="M356">
        <v>11.9</v>
      </c>
      <c r="N356">
        <v>6</v>
      </c>
    </row>
    <row r="357" spans="1:14" x14ac:dyDescent="0.3">
      <c r="A357" t="s">
        <v>935</v>
      </c>
      <c r="B357" t="s">
        <v>580</v>
      </c>
      <c r="C357">
        <v>6.7</v>
      </c>
      <c r="D357">
        <v>0.75</v>
      </c>
      <c r="E357">
        <v>0.01</v>
      </c>
      <c r="F357">
        <v>2.4</v>
      </c>
      <c r="G357">
        <v>7.8E-2</v>
      </c>
      <c r="H357">
        <v>17</v>
      </c>
      <c r="I357">
        <v>32</v>
      </c>
      <c r="J357">
        <v>0.99550000000000005</v>
      </c>
      <c r="K357">
        <v>3.55</v>
      </c>
      <c r="L357">
        <v>0.61</v>
      </c>
      <c r="M357">
        <v>12.8</v>
      </c>
      <c r="N357">
        <v>6</v>
      </c>
    </row>
    <row r="358" spans="1:14" x14ac:dyDescent="0.3">
      <c r="A358" t="s">
        <v>936</v>
      </c>
      <c r="B358" t="s">
        <v>580</v>
      </c>
      <c r="C358">
        <v>11.5</v>
      </c>
      <c r="D358">
        <v>0.41</v>
      </c>
      <c r="E358">
        <v>0.52</v>
      </c>
      <c r="F358">
        <v>3</v>
      </c>
      <c r="G358">
        <v>0.08</v>
      </c>
      <c r="H358">
        <v>29</v>
      </c>
      <c r="I358">
        <v>55</v>
      </c>
      <c r="J358">
        <v>1.0001</v>
      </c>
      <c r="K358">
        <v>3.26</v>
      </c>
      <c r="L358">
        <v>0.88</v>
      </c>
      <c r="M358">
        <v>11</v>
      </c>
      <c r="N358">
        <v>5</v>
      </c>
    </row>
    <row r="359" spans="1:14" x14ac:dyDescent="0.3">
      <c r="A359" t="s">
        <v>937</v>
      </c>
      <c r="B359" t="s">
        <v>580</v>
      </c>
      <c r="C359">
        <v>10.5</v>
      </c>
      <c r="D359">
        <v>0.42</v>
      </c>
      <c r="E359">
        <v>0.66</v>
      </c>
      <c r="F359">
        <v>2.95</v>
      </c>
      <c r="G359">
        <v>0.11600000000000001</v>
      </c>
      <c r="H359">
        <v>12</v>
      </c>
      <c r="I359">
        <v>29</v>
      </c>
      <c r="J359">
        <v>0.997</v>
      </c>
      <c r="K359">
        <v>3.24</v>
      </c>
      <c r="L359">
        <v>0.75</v>
      </c>
      <c r="M359">
        <v>11.7</v>
      </c>
      <c r="N359">
        <v>7</v>
      </c>
    </row>
    <row r="360" spans="1:14" x14ac:dyDescent="0.3">
      <c r="A360" t="s">
        <v>938</v>
      </c>
      <c r="B360" t="s">
        <v>580</v>
      </c>
      <c r="C360">
        <v>11.9</v>
      </c>
      <c r="D360">
        <v>0.43</v>
      </c>
      <c r="E360">
        <v>0.66</v>
      </c>
      <c r="F360">
        <v>3.1</v>
      </c>
      <c r="G360">
        <v>0.109</v>
      </c>
      <c r="H360">
        <v>10</v>
      </c>
      <c r="I360">
        <v>23</v>
      </c>
      <c r="J360">
        <v>1</v>
      </c>
      <c r="K360">
        <v>3.15</v>
      </c>
      <c r="L360">
        <v>0.85</v>
      </c>
      <c r="M360">
        <v>10.4</v>
      </c>
      <c r="N360">
        <v>7</v>
      </c>
    </row>
    <row r="361" spans="1:14" x14ac:dyDescent="0.3">
      <c r="A361" t="s">
        <v>939</v>
      </c>
      <c r="B361" t="s">
        <v>580</v>
      </c>
      <c r="C361">
        <v>12.6</v>
      </c>
      <c r="D361">
        <v>0.38</v>
      </c>
      <c r="E361">
        <v>0.66</v>
      </c>
      <c r="F361">
        <v>2.6</v>
      </c>
      <c r="G361">
        <v>8.7999999999999995E-2</v>
      </c>
      <c r="H361">
        <v>10</v>
      </c>
      <c r="I361">
        <v>41</v>
      </c>
      <c r="J361">
        <v>1.0009999999999999</v>
      </c>
      <c r="K361">
        <v>3.17</v>
      </c>
      <c r="L361">
        <v>0.68</v>
      </c>
      <c r="M361">
        <v>9.8000000000000007</v>
      </c>
      <c r="N361">
        <v>6</v>
      </c>
    </row>
    <row r="362" spans="1:14" x14ac:dyDescent="0.3">
      <c r="A362" t="s">
        <v>940</v>
      </c>
      <c r="B362" t="s">
        <v>580</v>
      </c>
      <c r="C362">
        <v>8.1999999999999993</v>
      </c>
      <c r="D362">
        <v>0.7</v>
      </c>
      <c r="E362">
        <v>0.23</v>
      </c>
      <c r="F362">
        <v>2</v>
      </c>
      <c r="G362">
        <v>9.9000000000000005E-2</v>
      </c>
      <c r="H362">
        <v>14</v>
      </c>
      <c r="I362">
        <v>81</v>
      </c>
      <c r="J362">
        <v>0.99729999999999996</v>
      </c>
      <c r="K362">
        <v>3.19</v>
      </c>
      <c r="L362">
        <v>0.7</v>
      </c>
      <c r="M362">
        <v>9.4</v>
      </c>
      <c r="N362">
        <v>5</v>
      </c>
    </row>
    <row r="363" spans="1:14" x14ac:dyDescent="0.3">
      <c r="A363" t="s">
        <v>941</v>
      </c>
      <c r="B363" t="s">
        <v>580</v>
      </c>
      <c r="C363">
        <v>8.6</v>
      </c>
      <c r="D363">
        <v>0.45</v>
      </c>
      <c r="E363">
        <v>0.31</v>
      </c>
      <c r="F363">
        <v>2.6</v>
      </c>
      <c r="G363">
        <v>8.5999999999999993E-2</v>
      </c>
      <c r="H363">
        <v>21</v>
      </c>
      <c r="I363">
        <v>50</v>
      </c>
      <c r="J363">
        <v>0.99819999999999998</v>
      </c>
      <c r="K363">
        <v>3.37</v>
      </c>
      <c r="L363">
        <v>0.91</v>
      </c>
      <c r="M363">
        <v>9.9</v>
      </c>
      <c r="N363">
        <v>6</v>
      </c>
    </row>
    <row r="364" spans="1:14" x14ac:dyDescent="0.3">
      <c r="A364" t="s">
        <v>942</v>
      </c>
      <c r="B364" t="s">
        <v>580</v>
      </c>
      <c r="C364">
        <v>11.9</v>
      </c>
      <c r="D364">
        <v>0.57999999999999996</v>
      </c>
      <c r="E364">
        <v>0.66</v>
      </c>
      <c r="F364">
        <v>2.5</v>
      </c>
      <c r="G364">
        <v>7.1999999999999995E-2</v>
      </c>
      <c r="H364">
        <v>6</v>
      </c>
      <c r="I364">
        <v>37</v>
      </c>
      <c r="J364">
        <v>0.99919999999999998</v>
      </c>
      <c r="K364">
        <v>3.05</v>
      </c>
      <c r="L364">
        <v>0.56000000000000005</v>
      </c>
      <c r="M364">
        <v>10</v>
      </c>
      <c r="N364">
        <v>5</v>
      </c>
    </row>
    <row r="365" spans="1:14" x14ac:dyDescent="0.3">
      <c r="A365" t="s">
        <v>943</v>
      </c>
      <c r="B365" t="s">
        <v>580</v>
      </c>
      <c r="C365">
        <v>12.5</v>
      </c>
      <c r="D365">
        <v>0.46</v>
      </c>
      <c r="E365">
        <v>0.63</v>
      </c>
      <c r="F365">
        <v>2</v>
      </c>
      <c r="G365">
        <v>7.0999999999999994E-2</v>
      </c>
      <c r="H365">
        <v>6</v>
      </c>
      <c r="I365">
        <v>15</v>
      </c>
      <c r="J365">
        <v>0.99880000000000002</v>
      </c>
      <c r="K365">
        <v>2.99</v>
      </c>
      <c r="L365">
        <v>0.87</v>
      </c>
      <c r="M365">
        <v>10.199999999999999</v>
      </c>
      <c r="N365">
        <v>5</v>
      </c>
    </row>
    <row r="366" spans="1:14" x14ac:dyDescent="0.3">
      <c r="A366" t="s">
        <v>944</v>
      </c>
      <c r="B366" t="s">
        <v>580</v>
      </c>
      <c r="C366">
        <v>12.8</v>
      </c>
      <c r="D366">
        <v>0.61499999999999999</v>
      </c>
      <c r="E366">
        <v>0.66</v>
      </c>
      <c r="F366">
        <v>5.8</v>
      </c>
      <c r="G366">
        <v>8.3000000000000004E-2</v>
      </c>
      <c r="H366">
        <v>7</v>
      </c>
      <c r="I366">
        <v>42</v>
      </c>
      <c r="J366">
        <v>1.0022</v>
      </c>
      <c r="K366">
        <v>3.07</v>
      </c>
      <c r="L366">
        <v>0.73</v>
      </c>
      <c r="M366">
        <v>10</v>
      </c>
      <c r="N366">
        <v>7</v>
      </c>
    </row>
    <row r="367" spans="1:14" x14ac:dyDescent="0.3">
      <c r="A367" t="s">
        <v>945</v>
      </c>
      <c r="B367" t="s">
        <v>580</v>
      </c>
      <c r="C367">
        <v>10</v>
      </c>
      <c r="D367">
        <v>0.42</v>
      </c>
      <c r="E367">
        <v>0.5</v>
      </c>
      <c r="F367">
        <v>3.4</v>
      </c>
      <c r="G367">
        <v>0.107</v>
      </c>
      <c r="H367">
        <v>7</v>
      </c>
      <c r="I367">
        <v>21</v>
      </c>
      <c r="J367">
        <v>0.99790000000000001</v>
      </c>
      <c r="K367">
        <v>3.26</v>
      </c>
      <c r="L367">
        <v>0.93</v>
      </c>
      <c r="M367">
        <v>11.8</v>
      </c>
      <c r="N367">
        <v>6</v>
      </c>
    </row>
    <row r="368" spans="1:14" x14ac:dyDescent="0.3">
      <c r="A368" t="s">
        <v>946</v>
      </c>
      <c r="B368" t="s">
        <v>580</v>
      </c>
      <c r="C368">
        <v>12.8</v>
      </c>
      <c r="D368">
        <v>0.61499999999999999</v>
      </c>
      <c r="E368">
        <v>0.66</v>
      </c>
      <c r="F368">
        <v>5.8</v>
      </c>
      <c r="G368">
        <v>8.3000000000000004E-2</v>
      </c>
      <c r="H368">
        <v>7</v>
      </c>
      <c r="I368">
        <v>42</v>
      </c>
      <c r="J368">
        <v>1.0022</v>
      </c>
      <c r="K368">
        <v>3.07</v>
      </c>
      <c r="L368">
        <v>0.73</v>
      </c>
      <c r="M368">
        <v>10</v>
      </c>
      <c r="N368">
        <v>7</v>
      </c>
    </row>
    <row r="369" spans="1:14" x14ac:dyDescent="0.3">
      <c r="A369" t="s">
        <v>947</v>
      </c>
      <c r="B369" t="s">
        <v>580</v>
      </c>
      <c r="C369">
        <v>10.4</v>
      </c>
      <c r="D369">
        <v>0.57499999999999996</v>
      </c>
      <c r="E369">
        <v>0.61</v>
      </c>
      <c r="F369">
        <v>2.6</v>
      </c>
      <c r="G369">
        <v>7.5999999999999998E-2</v>
      </c>
      <c r="H369">
        <v>11</v>
      </c>
      <c r="I369">
        <v>24</v>
      </c>
      <c r="J369">
        <v>1</v>
      </c>
      <c r="K369">
        <v>3.16</v>
      </c>
      <c r="L369">
        <v>0.69</v>
      </c>
      <c r="M369">
        <v>9</v>
      </c>
      <c r="N369">
        <v>5</v>
      </c>
    </row>
    <row r="370" spans="1:14" x14ac:dyDescent="0.3">
      <c r="A370" t="s">
        <v>948</v>
      </c>
      <c r="B370" t="s">
        <v>580</v>
      </c>
      <c r="C370">
        <v>10.3</v>
      </c>
      <c r="D370">
        <v>0.34</v>
      </c>
      <c r="E370">
        <v>0.52</v>
      </c>
      <c r="F370">
        <v>2.8</v>
      </c>
      <c r="G370">
        <v>0.159</v>
      </c>
      <c r="H370">
        <v>15</v>
      </c>
      <c r="I370">
        <v>75</v>
      </c>
      <c r="J370">
        <v>0.99980000000000002</v>
      </c>
      <c r="K370">
        <v>3.18</v>
      </c>
      <c r="L370">
        <v>0.64</v>
      </c>
      <c r="M370">
        <v>9.4</v>
      </c>
      <c r="N370">
        <v>5</v>
      </c>
    </row>
    <row r="371" spans="1:14" x14ac:dyDescent="0.3">
      <c r="A371" t="s">
        <v>949</v>
      </c>
      <c r="B371" t="s">
        <v>580</v>
      </c>
      <c r="C371">
        <v>9.4</v>
      </c>
      <c r="D371">
        <v>0.27</v>
      </c>
      <c r="E371">
        <v>0.53</v>
      </c>
      <c r="F371">
        <v>2.4</v>
      </c>
      <c r="G371">
        <v>7.3999999999999996E-2</v>
      </c>
      <c r="H371">
        <v>6</v>
      </c>
      <c r="I371">
        <v>18</v>
      </c>
      <c r="J371">
        <v>0.99619999999999997</v>
      </c>
      <c r="K371">
        <v>3.2</v>
      </c>
      <c r="L371">
        <v>1.1299999999999999</v>
      </c>
      <c r="M371">
        <v>12</v>
      </c>
      <c r="N371">
        <v>7</v>
      </c>
    </row>
    <row r="372" spans="1:14" x14ac:dyDescent="0.3">
      <c r="A372" t="s">
        <v>950</v>
      </c>
      <c r="B372" t="s">
        <v>580</v>
      </c>
      <c r="C372">
        <v>6.9</v>
      </c>
      <c r="D372">
        <v>0.76500000000000001</v>
      </c>
      <c r="E372">
        <v>0.02</v>
      </c>
      <c r="F372">
        <v>2.2999999999999998</v>
      </c>
      <c r="G372">
        <v>6.3E-2</v>
      </c>
      <c r="H372">
        <v>35</v>
      </c>
      <c r="I372">
        <v>63</v>
      </c>
      <c r="J372">
        <v>0.99750000000000005</v>
      </c>
      <c r="K372">
        <v>3.57</v>
      </c>
      <c r="L372">
        <v>0.78</v>
      </c>
      <c r="M372">
        <v>9.9</v>
      </c>
      <c r="N372">
        <v>5</v>
      </c>
    </row>
    <row r="373" spans="1:14" x14ac:dyDescent="0.3">
      <c r="A373" t="s">
        <v>951</v>
      </c>
      <c r="B373" t="s">
        <v>580</v>
      </c>
      <c r="C373">
        <v>7.9</v>
      </c>
      <c r="D373">
        <v>0.24</v>
      </c>
      <c r="E373">
        <v>0.4</v>
      </c>
      <c r="F373">
        <v>1.6</v>
      </c>
      <c r="G373">
        <v>5.6000000000000001E-2</v>
      </c>
      <c r="H373">
        <v>11</v>
      </c>
      <c r="I373">
        <v>25</v>
      </c>
      <c r="J373">
        <v>0.99670000000000003</v>
      </c>
      <c r="K373">
        <v>3.32</v>
      </c>
      <c r="L373">
        <v>0.87</v>
      </c>
      <c r="M373">
        <v>8.6999999999999993</v>
      </c>
      <c r="N373">
        <v>6</v>
      </c>
    </row>
    <row r="374" spans="1:14" x14ac:dyDescent="0.3">
      <c r="A374" t="s">
        <v>952</v>
      </c>
      <c r="B374" t="s">
        <v>580</v>
      </c>
      <c r="C374">
        <v>9.1</v>
      </c>
      <c r="D374">
        <v>0.28000000000000003</v>
      </c>
      <c r="E374">
        <v>0.48</v>
      </c>
      <c r="F374">
        <v>1.8</v>
      </c>
      <c r="G374">
        <v>6.7000000000000004E-2</v>
      </c>
      <c r="H374">
        <v>26</v>
      </c>
      <c r="I374">
        <v>46</v>
      </c>
      <c r="J374">
        <v>0.99670000000000003</v>
      </c>
      <c r="K374">
        <v>3.32</v>
      </c>
      <c r="L374">
        <v>1.04</v>
      </c>
      <c r="M374">
        <v>10.6</v>
      </c>
      <c r="N374">
        <v>6</v>
      </c>
    </row>
    <row r="375" spans="1:14" x14ac:dyDescent="0.3">
      <c r="A375" t="s">
        <v>953</v>
      </c>
      <c r="B375" t="s">
        <v>580</v>
      </c>
      <c r="C375">
        <v>7.4</v>
      </c>
      <c r="D375">
        <v>0.55000000000000004</v>
      </c>
      <c r="E375">
        <v>0.22</v>
      </c>
      <c r="F375">
        <v>2.2000000000000002</v>
      </c>
      <c r="G375">
        <v>0.106</v>
      </c>
      <c r="H375">
        <v>12</v>
      </c>
      <c r="I375">
        <v>72</v>
      </c>
      <c r="J375">
        <v>0.99590000000000001</v>
      </c>
      <c r="K375">
        <v>3.05</v>
      </c>
      <c r="L375">
        <v>0.63</v>
      </c>
      <c r="M375">
        <v>9.1999999999999993</v>
      </c>
      <c r="N375">
        <v>5</v>
      </c>
    </row>
    <row r="376" spans="1:14" x14ac:dyDescent="0.3">
      <c r="A376" t="s">
        <v>954</v>
      </c>
      <c r="B376" t="s">
        <v>580</v>
      </c>
      <c r="C376">
        <v>14</v>
      </c>
      <c r="D376">
        <v>0.41</v>
      </c>
      <c r="E376">
        <v>0.63</v>
      </c>
      <c r="F376">
        <v>3.8</v>
      </c>
      <c r="G376">
        <v>8.8999999999999996E-2</v>
      </c>
      <c r="H376">
        <v>6</v>
      </c>
      <c r="I376">
        <v>47</v>
      </c>
      <c r="J376">
        <v>1.0014000000000001</v>
      </c>
      <c r="K376">
        <v>3.01</v>
      </c>
      <c r="L376">
        <v>0.81</v>
      </c>
      <c r="M376">
        <v>10.8</v>
      </c>
      <c r="N376">
        <v>6</v>
      </c>
    </row>
    <row r="377" spans="1:14" x14ac:dyDescent="0.3">
      <c r="A377" t="s">
        <v>955</v>
      </c>
      <c r="B377" t="s">
        <v>580</v>
      </c>
      <c r="C377">
        <v>11.5</v>
      </c>
      <c r="D377">
        <v>0.54</v>
      </c>
      <c r="E377">
        <v>0.71</v>
      </c>
      <c r="F377">
        <v>4.4000000000000004</v>
      </c>
      <c r="G377">
        <v>0.124</v>
      </c>
      <c r="H377">
        <v>6</v>
      </c>
      <c r="I377">
        <v>15</v>
      </c>
      <c r="J377">
        <v>0.99839999999999995</v>
      </c>
      <c r="K377">
        <v>3.01</v>
      </c>
      <c r="L377">
        <v>0.83</v>
      </c>
      <c r="M377">
        <v>11.8</v>
      </c>
      <c r="N377">
        <v>7</v>
      </c>
    </row>
    <row r="378" spans="1:14" x14ac:dyDescent="0.3">
      <c r="A378" t="s">
        <v>956</v>
      </c>
      <c r="B378" t="s">
        <v>580</v>
      </c>
      <c r="C378">
        <v>11.5</v>
      </c>
      <c r="D378">
        <v>0.45</v>
      </c>
      <c r="E378">
        <v>0.5</v>
      </c>
      <c r="F378">
        <v>3</v>
      </c>
      <c r="G378">
        <v>7.8E-2</v>
      </c>
      <c r="H378">
        <v>19</v>
      </c>
      <c r="I378">
        <v>47</v>
      </c>
      <c r="J378">
        <v>1.0003</v>
      </c>
      <c r="K378">
        <v>3.26</v>
      </c>
      <c r="L378">
        <v>1.1100000000000001</v>
      </c>
      <c r="M378">
        <v>11</v>
      </c>
      <c r="N378">
        <v>6</v>
      </c>
    </row>
    <row r="379" spans="1:14" x14ac:dyDescent="0.3">
      <c r="A379" t="s">
        <v>957</v>
      </c>
      <c r="B379" t="s">
        <v>580</v>
      </c>
      <c r="C379">
        <v>9.4</v>
      </c>
      <c r="D379">
        <v>0.27</v>
      </c>
      <c r="E379">
        <v>0.53</v>
      </c>
      <c r="F379">
        <v>2.4</v>
      </c>
      <c r="G379">
        <v>7.3999999999999996E-2</v>
      </c>
      <c r="H379">
        <v>6</v>
      </c>
      <c r="I379">
        <v>18</v>
      </c>
      <c r="J379">
        <v>0.99619999999999997</v>
      </c>
      <c r="K379">
        <v>3.2</v>
      </c>
      <c r="L379">
        <v>1.1299999999999999</v>
      </c>
      <c r="M379">
        <v>12</v>
      </c>
      <c r="N379">
        <v>7</v>
      </c>
    </row>
    <row r="380" spans="1:14" x14ac:dyDescent="0.3">
      <c r="A380" t="s">
        <v>958</v>
      </c>
      <c r="B380" t="s">
        <v>580</v>
      </c>
      <c r="C380">
        <v>11.4</v>
      </c>
      <c r="D380">
        <v>0.625</v>
      </c>
      <c r="E380">
        <v>0.66</v>
      </c>
      <c r="F380">
        <v>6.2</v>
      </c>
      <c r="G380">
        <v>8.7999999999999995E-2</v>
      </c>
      <c r="H380">
        <v>6</v>
      </c>
      <c r="I380">
        <v>24</v>
      </c>
      <c r="J380">
        <v>0.99880000000000002</v>
      </c>
      <c r="K380">
        <v>3.11</v>
      </c>
      <c r="L380">
        <v>0.99</v>
      </c>
      <c r="M380">
        <v>13.3</v>
      </c>
      <c r="N380">
        <v>6</v>
      </c>
    </row>
    <row r="381" spans="1:14" x14ac:dyDescent="0.3">
      <c r="A381" t="s">
        <v>959</v>
      </c>
      <c r="B381" t="s">
        <v>580</v>
      </c>
      <c r="C381">
        <v>8.3000000000000007</v>
      </c>
      <c r="D381">
        <v>0.42</v>
      </c>
      <c r="E381">
        <v>0.38</v>
      </c>
      <c r="F381">
        <v>2.5</v>
      </c>
      <c r="G381">
        <v>9.4E-2</v>
      </c>
      <c r="H381">
        <v>24</v>
      </c>
      <c r="I381">
        <v>60</v>
      </c>
      <c r="J381">
        <v>0.99790000000000001</v>
      </c>
      <c r="K381">
        <v>3.31</v>
      </c>
      <c r="L381">
        <v>0.7</v>
      </c>
      <c r="M381">
        <v>10.8</v>
      </c>
      <c r="N381">
        <v>6</v>
      </c>
    </row>
    <row r="382" spans="1:14" x14ac:dyDescent="0.3">
      <c r="A382" t="s">
        <v>960</v>
      </c>
      <c r="B382" t="s">
        <v>580</v>
      </c>
      <c r="C382">
        <v>8.3000000000000007</v>
      </c>
      <c r="D382">
        <v>0.26</v>
      </c>
      <c r="E382">
        <v>0.42</v>
      </c>
      <c r="F382">
        <v>2</v>
      </c>
      <c r="G382">
        <v>0.08</v>
      </c>
      <c r="H382">
        <v>11</v>
      </c>
      <c r="I382">
        <v>27</v>
      </c>
      <c r="J382">
        <v>0.99739999999999995</v>
      </c>
      <c r="K382">
        <v>3.21</v>
      </c>
      <c r="L382">
        <v>0.8</v>
      </c>
      <c r="M382">
        <v>9.4</v>
      </c>
      <c r="N382">
        <v>6</v>
      </c>
    </row>
    <row r="383" spans="1:14" x14ac:dyDescent="0.3">
      <c r="A383" t="s">
        <v>961</v>
      </c>
      <c r="B383" t="s">
        <v>580</v>
      </c>
      <c r="C383">
        <v>13.7</v>
      </c>
      <c r="D383">
        <v>0.41499999999999998</v>
      </c>
      <c r="E383">
        <v>0.68</v>
      </c>
      <c r="F383">
        <v>2.9</v>
      </c>
      <c r="G383">
        <v>8.5000000000000006E-2</v>
      </c>
      <c r="H383">
        <v>17</v>
      </c>
      <c r="I383">
        <v>43</v>
      </c>
      <c r="J383">
        <v>1.0014000000000001</v>
      </c>
      <c r="K383">
        <v>3.06</v>
      </c>
      <c r="L383">
        <v>0.8</v>
      </c>
      <c r="M383">
        <v>10</v>
      </c>
      <c r="N383">
        <v>6</v>
      </c>
    </row>
    <row r="384" spans="1:14" x14ac:dyDescent="0.3">
      <c r="A384" t="s">
        <v>962</v>
      </c>
      <c r="B384" t="s">
        <v>580</v>
      </c>
      <c r="C384">
        <v>8.3000000000000007</v>
      </c>
      <c r="D384">
        <v>0.26</v>
      </c>
      <c r="E384">
        <v>0.42</v>
      </c>
      <c r="F384">
        <v>2</v>
      </c>
      <c r="G384">
        <v>0.08</v>
      </c>
      <c r="H384">
        <v>11</v>
      </c>
      <c r="I384">
        <v>27</v>
      </c>
      <c r="J384">
        <v>0.99739999999999995</v>
      </c>
      <c r="K384">
        <v>3.21</v>
      </c>
      <c r="L384">
        <v>0.8</v>
      </c>
      <c r="M384">
        <v>9.4</v>
      </c>
      <c r="N384">
        <v>6</v>
      </c>
    </row>
    <row r="385" spans="1:14" x14ac:dyDescent="0.3">
      <c r="A385" t="s">
        <v>963</v>
      </c>
      <c r="B385" t="s">
        <v>580</v>
      </c>
      <c r="C385">
        <v>8.3000000000000007</v>
      </c>
      <c r="D385">
        <v>0.26</v>
      </c>
      <c r="E385">
        <v>0.42</v>
      </c>
      <c r="F385">
        <v>2</v>
      </c>
      <c r="G385">
        <v>0.08</v>
      </c>
      <c r="H385">
        <v>11</v>
      </c>
      <c r="I385">
        <v>27</v>
      </c>
      <c r="J385">
        <v>0.99739999999999995</v>
      </c>
      <c r="K385">
        <v>3.21</v>
      </c>
      <c r="L385">
        <v>0.8</v>
      </c>
      <c r="M385">
        <v>9.4</v>
      </c>
      <c r="N385">
        <v>6</v>
      </c>
    </row>
    <row r="386" spans="1:14" x14ac:dyDescent="0.3">
      <c r="A386" t="s">
        <v>964</v>
      </c>
      <c r="B386" t="s">
        <v>580</v>
      </c>
      <c r="C386">
        <v>7.7</v>
      </c>
      <c r="D386">
        <v>0.51</v>
      </c>
      <c r="E386">
        <v>0.28000000000000003</v>
      </c>
      <c r="F386">
        <v>2.1</v>
      </c>
      <c r="G386">
        <v>8.6999999999999994E-2</v>
      </c>
      <c r="H386">
        <v>23</v>
      </c>
      <c r="I386">
        <v>54</v>
      </c>
      <c r="J386">
        <v>0.998</v>
      </c>
      <c r="K386">
        <v>3.42</v>
      </c>
      <c r="L386">
        <v>0.74</v>
      </c>
      <c r="M386">
        <v>9.1999999999999993</v>
      </c>
      <c r="N386">
        <v>5</v>
      </c>
    </row>
    <row r="387" spans="1:14" x14ac:dyDescent="0.3">
      <c r="A387" t="s">
        <v>965</v>
      </c>
      <c r="B387" t="s">
        <v>580</v>
      </c>
      <c r="C387">
        <v>7.4</v>
      </c>
      <c r="D387">
        <v>0.63</v>
      </c>
      <c r="E387">
        <v>7.0000000000000007E-2</v>
      </c>
      <c r="F387">
        <v>2.4</v>
      </c>
      <c r="G387">
        <v>0.09</v>
      </c>
      <c r="H387">
        <v>11</v>
      </c>
      <c r="I387">
        <v>37</v>
      </c>
      <c r="J387">
        <v>0.99790000000000001</v>
      </c>
      <c r="K387">
        <v>3.43</v>
      </c>
      <c r="L387">
        <v>0.76</v>
      </c>
      <c r="M387">
        <v>9.6999999999999993</v>
      </c>
      <c r="N387">
        <v>6</v>
      </c>
    </row>
    <row r="388" spans="1:14" x14ac:dyDescent="0.3">
      <c r="A388" t="s">
        <v>966</v>
      </c>
      <c r="B388" t="s">
        <v>580</v>
      </c>
      <c r="C388">
        <v>7.8</v>
      </c>
      <c r="D388">
        <v>0.54</v>
      </c>
      <c r="E388">
        <v>0.26</v>
      </c>
      <c r="F388">
        <v>2</v>
      </c>
      <c r="G388">
        <v>8.7999999999999995E-2</v>
      </c>
      <c r="H388">
        <v>23</v>
      </c>
      <c r="I388">
        <v>48</v>
      </c>
      <c r="J388">
        <v>0.99809999999999999</v>
      </c>
      <c r="K388">
        <v>3.41</v>
      </c>
      <c r="L388">
        <v>0.74</v>
      </c>
      <c r="M388">
        <v>9.1999999999999993</v>
      </c>
      <c r="N388">
        <v>6</v>
      </c>
    </row>
    <row r="389" spans="1:14" x14ac:dyDescent="0.3">
      <c r="A389" t="s">
        <v>967</v>
      </c>
      <c r="B389" t="s">
        <v>580</v>
      </c>
      <c r="C389">
        <v>8.3000000000000007</v>
      </c>
      <c r="D389">
        <v>0.66</v>
      </c>
      <c r="E389">
        <v>0.15</v>
      </c>
      <c r="F389">
        <v>1.9</v>
      </c>
      <c r="G389">
        <v>7.9000000000000001E-2</v>
      </c>
      <c r="H389">
        <v>17</v>
      </c>
      <c r="I389">
        <v>42</v>
      </c>
      <c r="J389">
        <v>0.99719999999999998</v>
      </c>
      <c r="K389">
        <v>3.31</v>
      </c>
      <c r="L389">
        <v>0.54</v>
      </c>
      <c r="M389">
        <v>9.6</v>
      </c>
      <c r="N389">
        <v>6</v>
      </c>
    </row>
    <row r="390" spans="1:14" x14ac:dyDescent="0.3">
      <c r="A390" t="s">
        <v>968</v>
      </c>
      <c r="B390" t="s">
        <v>580</v>
      </c>
      <c r="C390">
        <v>7.8</v>
      </c>
      <c r="D390">
        <v>0.46</v>
      </c>
      <c r="E390">
        <v>0.26</v>
      </c>
      <c r="F390">
        <v>1.9</v>
      </c>
      <c r="G390">
        <v>8.7999999999999995E-2</v>
      </c>
      <c r="H390">
        <v>23</v>
      </c>
      <c r="I390">
        <v>53</v>
      </c>
      <c r="J390">
        <v>0.99809999999999999</v>
      </c>
      <c r="K390">
        <v>3.43</v>
      </c>
      <c r="L390">
        <v>0.74</v>
      </c>
      <c r="M390">
        <v>9.1999999999999993</v>
      </c>
      <c r="N390">
        <v>6</v>
      </c>
    </row>
    <row r="391" spans="1:14" x14ac:dyDescent="0.3">
      <c r="A391" t="s">
        <v>969</v>
      </c>
      <c r="B391" t="s">
        <v>580</v>
      </c>
      <c r="C391">
        <v>9.6</v>
      </c>
      <c r="D391">
        <v>0.38</v>
      </c>
      <c r="E391">
        <v>0.31</v>
      </c>
      <c r="F391">
        <v>2.5</v>
      </c>
      <c r="G391">
        <v>9.6000000000000002E-2</v>
      </c>
      <c r="H391">
        <v>16</v>
      </c>
      <c r="I391">
        <v>49</v>
      </c>
      <c r="J391">
        <v>0.99819999999999998</v>
      </c>
      <c r="K391">
        <v>3.19</v>
      </c>
      <c r="L391">
        <v>0.7</v>
      </c>
      <c r="M391">
        <v>10</v>
      </c>
      <c r="N391">
        <v>7</v>
      </c>
    </row>
    <row r="392" spans="1:14" x14ac:dyDescent="0.3">
      <c r="A392" t="s">
        <v>970</v>
      </c>
      <c r="B392" t="s">
        <v>580</v>
      </c>
      <c r="C392">
        <v>5.6</v>
      </c>
      <c r="D392">
        <v>0.85</v>
      </c>
      <c r="E392">
        <v>0.05</v>
      </c>
      <c r="F392">
        <v>1.4</v>
      </c>
      <c r="G392">
        <v>4.4999999999999998E-2</v>
      </c>
      <c r="H392">
        <v>12</v>
      </c>
      <c r="I392">
        <v>88</v>
      </c>
      <c r="J392">
        <v>0.99239999999999995</v>
      </c>
      <c r="K392">
        <v>3.56</v>
      </c>
      <c r="L392">
        <v>0.82</v>
      </c>
      <c r="M392">
        <v>12.9</v>
      </c>
      <c r="N392">
        <v>8</v>
      </c>
    </row>
    <row r="393" spans="1:14" x14ac:dyDescent="0.3">
      <c r="A393" t="s">
        <v>971</v>
      </c>
      <c r="B393" t="s">
        <v>580</v>
      </c>
      <c r="C393">
        <v>13.7</v>
      </c>
      <c r="D393">
        <v>0.41499999999999998</v>
      </c>
      <c r="E393">
        <v>0.68</v>
      </c>
      <c r="F393">
        <v>2.9</v>
      </c>
      <c r="G393">
        <v>8.5000000000000006E-2</v>
      </c>
      <c r="H393">
        <v>17</v>
      </c>
      <c r="I393">
        <v>43</v>
      </c>
      <c r="J393">
        <v>1.0014000000000001</v>
      </c>
      <c r="K393">
        <v>3.06</v>
      </c>
      <c r="L393">
        <v>0.8</v>
      </c>
      <c r="M393">
        <v>10</v>
      </c>
      <c r="N393">
        <v>6</v>
      </c>
    </row>
    <row r="394" spans="1:14" x14ac:dyDescent="0.3">
      <c r="A394" t="s">
        <v>972</v>
      </c>
      <c r="B394" t="s">
        <v>580</v>
      </c>
      <c r="C394">
        <v>9.5</v>
      </c>
      <c r="D394">
        <v>0.37</v>
      </c>
      <c r="E394">
        <v>0.52</v>
      </c>
      <c r="F394">
        <v>2</v>
      </c>
      <c r="G394">
        <v>8.2000000000000003E-2</v>
      </c>
      <c r="H394">
        <v>6</v>
      </c>
      <c r="I394">
        <v>26</v>
      </c>
      <c r="J394">
        <v>0.998</v>
      </c>
      <c r="K394">
        <v>3.18</v>
      </c>
      <c r="L394">
        <v>0.51</v>
      </c>
      <c r="M394">
        <v>9.5</v>
      </c>
      <c r="N394">
        <v>5</v>
      </c>
    </row>
    <row r="395" spans="1:14" x14ac:dyDescent="0.3">
      <c r="A395" t="s">
        <v>973</v>
      </c>
      <c r="B395" t="s">
        <v>580</v>
      </c>
      <c r="C395">
        <v>8.4</v>
      </c>
      <c r="D395">
        <v>0.66500000000000004</v>
      </c>
      <c r="E395">
        <v>0.61</v>
      </c>
      <c r="F395">
        <v>2</v>
      </c>
      <c r="G395">
        <v>0.112</v>
      </c>
      <c r="H395">
        <v>13</v>
      </c>
      <c r="I395">
        <v>95</v>
      </c>
      <c r="J395">
        <v>0.997</v>
      </c>
      <c r="K395">
        <v>3.16</v>
      </c>
      <c r="L395">
        <v>0.54</v>
      </c>
      <c r="M395">
        <v>9.1</v>
      </c>
      <c r="N395">
        <v>5</v>
      </c>
    </row>
    <row r="396" spans="1:14" x14ac:dyDescent="0.3">
      <c r="A396" t="s">
        <v>974</v>
      </c>
      <c r="B396" t="s">
        <v>580</v>
      </c>
      <c r="C396">
        <v>12.7</v>
      </c>
      <c r="D396">
        <v>0.6</v>
      </c>
      <c r="E396">
        <v>0.65</v>
      </c>
      <c r="F396">
        <v>2.2999999999999998</v>
      </c>
      <c r="G396">
        <v>6.3E-2</v>
      </c>
      <c r="H396">
        <v>6</v>
      </c>
      <c r="I396">
        <v>25</v>
      </c>
      <c r="J396">
        <v>0.99970000000000003</v>
      </c>
      <c r="K396">
        <v>3.03</v>
      </c>
      <c r="L396">
        <v>0.56999999999999995</v>
      </c>
      <c r="M396">
        <v>9.9</v>
      </c>
      <c r="N396">
        <v>5</v>
      </c>
    </row>
    <row r="397" spans="1:14" x14ac:dyDescent="0.3">
      <c r="A397" t="s">
        <v>975</v>
      </c>
      <c r="B397" t="s">
        <v>580</v>
      </c>
      <c r="C397">
        <v>12</v>
      </c>
      <c r="D397">
        <v>0.37</v>
      </c>
      <c r="E397">
        <v>0.76</v>
      </c>
      <c r="F397">
        <v>4.2</v>
      </c>
      <c r="G397">
        <v>6.6000000000000003E-2</v>
      </c>
      <c r="H397">
        <v>7</v>
      </c>
      <c r="I397">
        <v>38</v>
      </c>
      <c r="J397">
        <v>1.0004</v>
      </c>
      <c r="K397">
        <v>3.22</v>
      </c>
      <c r="L397">
        <v>0.6</v>
      </c>
      <c r="M397">
        <v>13</v>
      </c>
      <c r="N397">
        <v>7</v>
      </c>
    </row>
    <row r="398" spans="1:14" x14ac:dyDescent="0.3">
      <c r="A398" t="s">
        <v>976</v>
      </c>
      <c r="B398" t="s">
        <v>580</v>
      </c>
      <c r="C398">
        <v>6.6</v>
      </c>
      <c r="D398">
        <v>0.73499999999999999</v>
      </c>
      <c r="E398">
        <v>0.02</v>
      </c>
      <c r="F398">
        <v>7.9</v>
      </c>
      <c r="G398">
        <v>0.122</v>
      </c>
      <c r="H398">
        <v>68</v>
      </c>
      <c r="I398">
        <v>124</v>
      </c>
      <c r="J398">
        <v>0.99939999999999996</v>
      </c>
      <c r="K398">
        <v>3.47</v>
      </c>
      <c r="L398">
        <v>0.53</v>
      </c>
      <c r="M398">
        <v>9.9</v>
      </c>
      <c r="N398">
        <v>5</v>
      </c>
    </row>
    <row r="399" spans="1:14" x14ac:dyDescent="0.3">
      <c r="A399" t="s">
        <v>977</v>
      </c>
      <c r="B399" t="s">
        <v>580</v>
      </c>
      <c r="C399">
        <v>11.5</v>
      </c>
      <c r="D399">
        <v>0.59</v>
      </c>
      <c r="E399">
        <v>0.59</v>
      </c>
      <c r="F399">
        <v>2.6</v>
      </c>
      <c r="G399">
        <v>8.6999999999999994E-2</v>
      </c>
      <c r="H399">
        <v>13</v>
      </c>
      <c r="I399">
        <v>49</v>
      </c>
      <c r="J399">
        <v>0.99880000000000002</v>
      </c>
      <c r="K399">
        <v>3.18</v>
      </c>
      <c r="L399">
        <v>0.65</v>
      </c>
      <c r="M399">
        <v>11</v>
      </c>
      <c r="N399">
        <v>6</v>
      </c>
    </row>
    <row r="400" spans="1:14" x14ac:dyDescent="0.3">
      <c r="A400" t="s">
        <v>978</v>
      </c>
      <c r="B400" t="s">
        <v>580</v>
      </c>
      <c r="C400">
        <v>11.5</v>
      </c>
      <c r="D400">
        <v>0.59</v>
      </c>
      <c r="E400">
        <v>0.59</v>
      </c>
      <c r="F400">
        <v>2.6</v>
      </c>
      <c r="G400">
        <v>8.6999999999999994E-2</v>
      </c>
      <c r="H400">
        <v>13</v>
      </c>
      <c r="I400">
        <v>49</v>
      </c>
      <c r="J400">
        <v>0.99880000000000002</v>
      </c>
      <c r="K400">
        <v>3.18</v>
      </c>
      <c r="L400">
        <v>0.65</v>
      </c>
      <c r="M400">
        <v>11</v>
      </c>
      <c r="N400">
        <v>6</v>
      </c>
    </row>
    <row r="401" spans="1:14" x14ac:dyDescent="0.3">
      <c r="A401" t="s">
        <v>979</v>
      </c>
      <c r="B401" t="s">
        <v>580</v>
      </c>
      <c r="C401">
        <v>8.6999999999999993</v>
      </c>
      <c r="D401">
        <v>0.76500000000000001</v>
      </c>
      <c r="E401">
        <v>0.22</v>
      </c>
      <c r="F401">
        <v>2.2999999999999998</v>
      </c>
      <c r="G401">
        <v>6.4000000000000001E-2</v>
      </c>
      <c r="H401">
        <v>9</v>
      </c>
      <c r="I401">
        <v>42</v>
      </c>
      <c r="J401">
        <v>0.99629999999999996</v>
      </c>
      <c r="K401">
        <v>3.1</v>
      </c>
      <c r="L401">
        <v>0.55000000000000004</v>
      </c>
      <c r="M401">
        <v>9.4</v>
      </c>
      <c r="N401">
        <v>5</v>
      </c>
    </row>
    <row r="402" spans="1:14" x14ac:dyDescent="0.3">
      <c r="A402" t="s">
        <v>980</v>
      </c>
      <c r="B402" t="s">
        <v>580</v>
      </c>
      <c r="C402">
        <v>6.6</v>
      </c>
      <c r="D402">
        <v>0.73499999999999999</v>
      </c>
      <c r="E402">
        <v>0.02</v>
      </c>
      <c r="F402">
        <v>7.9</v>
      </c>
      <c r="G402">
        <v>0.122</v>
      </c>
      <c r="H402">
        <v>68</v>
      </c>
      <c r="I402">
        <v>124</v>
      </c>
      <c r="J402">
        <v>0.99939999999999996</v>
      </c>
      <c r="K402">
        <v>3.47</v>
      </c>
      <c r="L402">
        <v>0.53</v>
      </c>
      <c r="M402">
        <v>9.9</v>
      </c>
      <c r="N402">
        <v>5</v>
      </c>
    </row>
    <row r="403" spans="1:14" x14ac:dyDescent="0.3">
      <c r="A403" t="s">
        <v>981</v>
      </c>
      <c r="B403" t="s">
        <v>580</v>
      </c>
      <c r="C403">
        <v>7.7</v>
      </c>
      <c r="D403">
        <v>0.26</v>
      </c>
      <c r="E403">
        <v>0.3</v>
      </c>
      <c r="F403">
        <v>1.7</v>
      </c>
      <c r="G403">
        <v>5.8999999999999997E-2</v>
      </c>
      <c r="H403">
        <v>20</v>
      </c>
      <c r="I403">
        <v>38</v>
      </c>
      <c r="J403">
        <v>0.99490000000000001</v>
      </c>
      <c r="K403">
        <v>3.29</v>
      </c>
      <c r="L403">
        <v>0.47</v>
      </c>
      <c r="M403">
        <v>10.8</v>
      </c>
      <c r="N403">
        <v>6</v>
      </c>
    </row>
    <row r="404" spans="1:14" x14ac:dyDescent="0.3">
      <c r="A404" t="s">
        <v>982</v>
      </c>
      <c r="B404" t="s">
        <v>580</v>
      </c>
      <c r="C404">
        <v>12.2</v>
      </c>
      <c r="D404">
        <v>0.48</v>
      </c>
      <c r="E404">
        <v>0.54</v>
      </c>
      <c r="F404">
        <v>2.6</v>
      </c>
      <c r="G404">
        <v>8.5000000000000006E-2</v>
      </c>
      <c r="H404">
        <v>19</v>
      </c>
      <c r="I404">
        <v>64</v>
      </c>
      <c r="J404">
        <v>1</v>
      </c>
      <c r="K404">
        <v>3.1</v>
      </c>
      <c r="L404">
        <v>0.61</v>
      </c>
      <c r="M404">
        <v>10.5</v>
      </c>
      <c r="N404">
        <v>6</v>
      </c>
    </row>
    <row r="405" spans="1:14" x14ac:dyDescent="0.3">
      <c r="A405" t="s">
        <v>983</v>
      </c>
      <c r="B405" t="s">
        <v>580</v>
      </c>
      <c r="C405">
        <v>11.4</v>
      </c>
      <c r="D405">
        <v>0.6</v>
      </c>
      <c r="E405">
        <v>0.49</v>
      </c>
      <c r="F405">
        <v>2.7</v>
      </c>
      <c r="G405">
        <v>8.5000000000000006E-2</v>
      </c>
      <c r="H405">
        <v>10</v>
      </c>
      <c r="I405">
        <v>41</v>
      </c>
      <c r="J405">
        <v>0.99939999999999996</v>
      </c>
      <c r="K405">
        <v>3.15</v>
      </c>
      <c r="L405">
        <v>0.63</v>
      </c>
      <c r="M405">
        <v>10.5</v>
      </c>
      <c r="N405">
        <v>6</v>
      </c>
    </row>
    <row r="406" spans="1:14" x14ac:dyDescent="0.3">
      <c r="A406" t="s">
        <v>984</v>
      </c>
      <c r="B406" t="s">
        <v>580</v>
      </c>
      <c r="C406">
        <v>7.7</v>
      </c>
      <c r="D406">
        <v>0.69</v>
      </c>
      <c r="E406">
        <v>0.05</v>
      </c>
      <c r="F406">
        <v>2.7</v>
      </c>
      <c r="G406">
        <v>7.4999999999999997E-2</v>
      </c>
      <c r="H406">
        <v>15</v>
      </c>
      <c r="I406">
        <v>27</v>
      </c>
      <c r="J406">
        <v>0.99739999999999995</v>
      </c>
      <c r="K406">
        <v>3.26</v>
      </c>
      <c r="L406">
        <v>0.61</v>
      </c>
      <c r="M406">
        <v>9.1</v>
      </c>
      <c r="N406">
        <v>5</v>
      </c>
    </row>
    <row r="407" spans="1:14" x14ac:dyDescent="0.3">
      <c r="A407" t="s">
        <v>985</v>
      </c>
      <c r="B407" t="s">
        <v>580</v>
      </c>
      <c r="C407">
        <v>8.6999999999999993</v>
      </c>
      <c r="D407">
        <v>0.31</v>
      </c>
      <c r="E407">
        <v>0.46</v>
      </c>
      <c r="F407">
        <v>1.4</v>
      </c>
      <c r="G407">
        <v>5.8999999999999997E-2</v>
      </c>
      <c r="H407">
        <v>11</v>
      </c>
      <c r="I407">
        <v>25</v>
      </c>
      <c r="J407">
        <v>0.99660000000000004</v>
      </c>
      <c r="K407">
        <v>3.36</v>
      </c>
      <c r="L407">
        <v>0.76</v>
      </c>
      <c r="M407">
        <v>10.1</v>
      </c>
      <c r="N407">
        <v>6</v>
      </c>
    </row>
    <row r="408" spans="1:14" x14ac:dyDescent="0.3">
      <c r="A408" t="s">
        <v>986</v>
      </c>
      <c r="B408" t="s">
        <v>580</v>
      </c>
      <c r="C408">
        <v>9.8000000000000007</v>
      </c>
      <c r="D408">
        <v>0.44</v>
      </c>
      <c r="E408">
        <v>0.47</v>
      </c>
      <c r="F408">
        <v>2.5</v>
      </c>
      <c r="G408">
        <v>6.3E-2</v>
      </c>
      <c r="H408">
        <v>9</v>
      </c>
      <c r="I408">
        <v>28</v>
      </c>
      <c r="J408">
        <v>0.99809999999999999</v>
      </c>
      <c r="K408">
        <v>3.24</v>
      </c>
      <c r="L408">
        <v>0.65</v>
      </c>
      <c r="M408">
        <v>10.8</v>
      </c>
      <c r="N408">
        <v>6</v>
      </c>
    </row>
    <row r="409" spans="1:14" x14ac:dyDescent="0.3">
      <c r="A409" t="s">
        <v>987</v>
      </c>
      <c r="B409" t="s">
        <v>580</v>
      </c>
      <c r="C409">
        <v>12</v>
      </c>
      <c r="D409">
        <v>0.39</v>
      </c>
      <c r="E409">
        <v>0.66</v>
      </c>
      <c r="F409">
        <v>3</v>
      </c>
      <c r="G409">
        <v>9.2999999999999999E-2</v>
      </c>
      <c r="H409">
        <v>12</v>
      </c>
      <c r="I409">
        <v>30</v>
      </c>
      <c r="J409">
        <v>0.99960000000000004</v>
      </c>
      <c r="K409">
        <v>3.18</v>
      </c>
      <c r="L409">
        <v>0.63</v>
      </c>
      <c r="M409">
        <v>10.8</v>
      </c>
      <c r="N409">
        <v>7</v>
      </c>
    </row>
    <row r="410" spans="1:14" x14ac:dyDescent="0.3">
      <c r="A410" t="s">
        <v>988</v>
      </c>
      <c r="B410" t="s">
        <v>580</v>
      </c>
      <c r="C410">
        <v>10.4</v>
      </c>
      <c r="D410">
        <v>0.34</v>
      </c>
      <c r="E410">
        <v>0.57999999999999996</v>
      </c>
      <c r="F410">
        <v>3.7</v>
      </c>
      <c r="G410">
        <v>0.17399999999999999</v>
      </c>
      <c r="H410">
        <v>6</v>
      </c>
      <c r="I410">
        <v>16</v>
      </c>
      <c r="J410">
        <v>0.997</v>
      </c>
      <c r="K410">
        <v>3.19</v>
      </c>
      <c r="L410">
        <v>0.7</v>
      </c>
      <c r="M410">
        <v>11.3</v>
      </c>
      <c r="N410">
        <v>6</v>
      </c>
    </row>
    <row r="411" spans="1:14" x14ac:dyDescent="0.3">
      <c r="A411" t="s">
        <v>989</v>
      </c>
      <c r="B411" t="s">
        <v>580</v>
      </c>
      <c r="C411">
        <v>12.5</v>
      </c>
      <c r="D411">
        <v>0.46</v>
      </c>
      <c r="E411">
        <v>0.49</v>
      </c>
      <c r="F411">
        <v>4.5</v>
      </c>
      <c r="G411">
        <v>7.0000000000000007E-2</v>
      </c>
      <c r="H411">
        <v>26</v>
      </c>
      <c r="I411">
        <v>49</v>
      </c>
      <c r="J411">
        <v>0.99809999999999999</v>
      </c>
      <c r="K411">
        <v>3.05</v>
      </c>
      <c r="L411">
        <v>0.56999999999999995</v>
      </c>
      <c r="M411">
        <v>9.6</v>
      </c>
      <c r="N411">
        <v>4</v>
      </c>
    </row>
    <row r="412" spans="1:14" x14ac:dyDescent="0.3">
      <c r="A412" t="s">
        <v>990</v>
      </c>
      <c r="B412" t="s">
        <v>580</v>
      </c>
      <c r="C412">
        <v>9</v>
      </c>
      <c r="D412">
        <v>0.43</v>
      </c>
      <c r="E412">
        <v>0.34</v>
      </c>
      <c r="F412">
        <v>2.5</v>
      </c>
      <c r="G412">
        <v>0.08</v>
      </c>
      <c r="H412">
        <v>26</v>
      </c>
      <c r="I412">
        <v>86</v>
      </c>
      <c r="J412">
        <v>0.99870000000000003</v>
      </c>
      <c r="K412">
        <v>3.38</v>
      </c>
      <c r="L412">
        <v>0.62</v>
      </c>
      <c r="M412">
        <v>9.5</v>
      </c>
      <c r="N412">
        <v>6</v>
      </c>
    </row>
    <row r="413" spans="1:14" x14ac:dyDescent="0.3">
      <c r="A413" t="s">
        <v>991</v>
      </c>
      <c r="B413" t="s">
        <v>580</v>
      </c>
      <c r="C413">
        <v>9.1</v>
      </c>
      <c r="D413">
        <v>0.45</v>
      </c>
      <c r="E413">
        <v>0.35</v>
      </c>
      <c r="F413">
        <v>2.4</v>
      </c>
      <c r="G413">
        <v>0.08</v>
      </c>
      <c r="H413">
        <v>23</v>
      </c>
      <c r="I413">
        <v>78</v>
      </c>
      <c r="J413">
        <v>0.99870000000000003</v>
      </c>
      <c r="K413">
        <v>3.38</v>
      </c>
      <c r="L413">
        <v>0.62</v>
      </c>
      <c r="M413">
        <v>9.5</v>
      </c>
      <c r="N413">
        <v>5</v>
      </c>
    </row>
    <row r="414" spans="1:14" x14ac:dyDescent="0.3">
      <c r="A414" t="s">
        <v>992</v>
      </c>
      <c r="B414" t="s">
        <v>580</v>
      </c>
      <c r="C414">
        <v>7.1</v>
      </c>
      <c r="D414">
        <v>0.73499999999999999</v>
      </c>
      <c r="E414">
        <v>0.16</v>
      </c>
      <c r="F414">
        <v>1.9</v>
      </c>
      <c r="G414">
        <v>0.1</v>
      </c>
      <c r="H414">
        <v>15</v>
      </c>
      <c r="I414">
        <v>77</v>
      </c>
      <c r="J414">
        <v>0.99660000000000004</v>
      </c>
      <c r="K414">
        <v>3.27</v>
      </c>
      <c r="L414">
        <v>0.64</v>
      </c>
      <c r="M414">
        <v>9.3000000000000007</v>
      </c>
      <c r="N414">
        <v>5</v>
      </c>
    </row>
    <row r="415" spans="1:14" x14ac:dyDescent="0.3">
      <c r="A415" t="s">
        <v>993</v>
      </c>
      <c r="B415" t="s">
        <v>580</v>
      </c>
      <c r="C415">
        <v>9.9</v>
      </c>
      <c r="D415">
        <v>0.4</v>
      </c>
      <c r="E415">
        <v>0.53</v>
      </c>
      <c r="F415">
        <v>6.7</v>
      </c>
      <c r="G415">
        <v>9.7000000000000003E-2</v>
      </c>
      <c r="H415">
        <v>6</v>
      </c>
      <c r="I415">
        <v>19</v>
      </c>
      <c r="J415">
        <v>0.99860000000000004</v>
      </c>
      <c r="K415">
        <v>3.27</v>
      </c>
      <c r="L415">
        <v>0.82</v>
      </c>
      <c r="M415">
        <v>11.7</v>
      </c>
      <c r="N415">
        <v>7</v>
      </c>
    </row>
    <row r="416" spans="1:14" x14ac:dyDescent="0.3">
      <c r="A416" t="s">
        <v>994</v>
      </c>
      <c r="B416" t="s">
        <v>580</v>
      </c>
      <c r="C416">
        <v>8.8000000000000007</v>
      </c>
      <c r="D416">
        <v>0.52</v>
      </c>
      <c r="E416">
        <v>0.34</v>
      </c>
      <c r="F416">
        <v>2.7</v>
      </c>
      <c r="G416">
        <v>8.6999999999999994E-2</v>
      </c>
      <c r="H416">
        <v>24</v>
      </c>
      <c r="I416">
        <v>122</v>
      </c>
      <c r="J416">
        <v>0.99819999999999998</v>
      </c>
      <c r="K416">
        <v>3.26</v>
      </c>
      <c r="L416">
        <v>0.61</v>
      </c>
      <c r="M416">
        <v>9.5</v>
      </c>
      <c r="N416">
        <v>5</v>
      </c>
    </row>
    <row r="417" spans="1:14" x14ac:dyDescent="0.3">
      <c r="A417" t="s">
        <v>995</v>
      </c>
      <c r="B417" t="s">
        <v>580</v>
      </c>
      <c r="C417">
        <v>8.6</v>
      </c>
      <c r="D417">
        <v>0.72499999999999998</v>
      </c>
      <c r="E417">
        <v>0.24</v>
      </c>
      <c r="F417">
        <v>6.6</v>
      </c>
      <c r="G417">
        <v>0.11700000000000001</v>
      </c>
      <c r="H417">
        <v>31</v>
      </c>
      <c r="I417">
        <v>134</v>
      </c>
      <c r="J417">
        <v>1.0014000000000001</v>
      </c>
      <c r="K417">
        <v>3.32</v>
      </c>
      <c r="L417">
        <v>1.07</v>
      </c>
      <c r="M417">
        <v>9.3000000000000007</v>
      </c>
      <c r="N417">
        <v>5</v>
      </c>
    </row>
    <row r="418" spans="1:14" x14ac:dyDescent="0.3">
      <c r="A418" t="s">
        <v>996</v>
      </c>
      <c r="B418" t="s">
        <v>580</v>
      </c>
      <c r="C418">
        <v>10.6</v>
      </c>
      <c r="D418">
        <v>0.48</v>
      </c>
      <c r="E418">
        <v>0.64</v>
      </c>
      <c r="F418">
        <v>2.2000000000000002</v>
      </c>
      <c r="G418">
        <v>0.111</v>
      </c>
      <c r="H418">
        <v>6</v>
      </c>
      <c r="I418">
        <v>20</v>
      </c>
      <c r="J418">
        <v>0.997</v>
      </c>
      <c r="K418">
        <v>3.26</v>
      </c>
      <c r="L418">
        <v>0.66</v>
      </c>
      <c r="M418">
        <v>11.7</v>
      </c>
      <c r="N418">
        <v>6</v>
      </c>
    </row>
    <row r="419" spans="1:14" x14ac:dyDescent="0.3">
      <c r="A419" t="s">
        <v>997</v>
      </c>
      <c r="B419" t="s">
        <v>580</v>
      </c>
      <c r="C419">
        <v>7</v>
      </c>
      <c r="D419">
        <v>0.57999999999999996</v>
      </c>
      <c r="E419">
        <v>0.12</v>
      </c>
      <c r="F419">
        <v>1.9</v>
      </c>
      <c r="G419">
        <v>9.0999999999999998E-2</v>
      </c>
      <c r="H419">
        <v>34</v>
      </c>
      <c r="I419">
        <v>124</v>
      </c>
      <c r="J419">
        <v>0.99560000000000004</v>
      </c>
      <c r="K419">
        <v>3.44</v>
      </c>
      <c r="L419">
        <v>0.48</v>
      </c>
      <c r="M419">
        <v>10.5</v>
      </c>
      <c r="N419">
        <v>5</v>
      </c>
    </row>
    <row r="420" spans="1:14" x14ac:dyDescent="0.3">
      <c r="A420" t="s">
        <v>998</v>
      </c>
      <c r="B420" t="s">
        <v>580</v>
      </c>
      <c r="C420">
        <v>11.9</v>
      </c>
      <c r="D420">
        <v>0.38</v>
      </c>
      <c r="E420">
        <v>0.51</v>
      </c>
      <c r="F420">
        <v>2</v>
      </c>
      <c r="G420">
        <v>0.121</v>
      </c>
      <c r="H420">
        <v>7</v>
      </c>
      <c r="I420">
        <v>20</v>
      </c>
      <c r="J420">
        <v>0.99960000000000004</v>
      </c>
      <c r="K420">
        <v>3.24</v>
      </c>
      <c r="L420">
        <v>0.76</v>
      </c>
      <c r="M420">
        <v>10.4</v>
      </c>
      <c r="N420">
        <v>6</v>
      </c>
    </row>
    <row r="421" spans="1:14" x14ac:dyDescent="0.3">
      <c r="A421" t="s">
        <v>999</v>
      </c>
      <c r="B421" t="s">
        <v>580</v>
      </c>
      <c r="C421">
        <v>6.8</v>
      </c>
      <c r="D421">
        <v>0.77</v>
      </c>
      <c r="E421">
        <v>0</v>
      </c>
      <c r="F421">
        <v>1.8</v>
      </c>
      <c r="G421">
        <v>6.6000000000000003E-2</v>
      </c>
      <c r="H421">
        <v>34</v>
      </c>
      <c r="I421">
        <v>52</v>
      </c>
      <c r="J421">
        <v>0.99760000000000004</v>
      </c>
      <c r="K421">
        <v>3.62</v>
      </c>
      <c r="L421">
        <v>0.68</v>
      </c>
      <c r="M421">
        <v>9.9</v>
      </c>
      <c r="N421">
        <v>5</v>
      </c>
    </row>
    <row r="422" spans="1:14" x14ac:dyDescent="0.3">
      <c r="A422" t="s">
        <v>1000</v>
      </c>
      <c r="B422" t="s">
        <v>580</v>
      </c>
      <c r="C422">
        <v>9.5</v>
      </c>
      <c r="D422">
        <v>0.56000000000000005</v>
      </c>
      <c r="E422">
        <v>0.33</v>
      </c>
      <c r="F422">
        <v>2.4</v>
      </c>
      <c r="G422">
        <v>8.8999999999999996E-2</v>
      </c>
      <c r="H422">
        <v>35</v>
      </c>
      <c r="I422">
        <v>67</v>
      </c>
      <c r="J422">
        <v>0.99719999999999998</v>
      </c>
      <c r="K422">
        <v>3.28</v>
      </c>
      <c r="L422">
        <v>0.73</v>
      </c>
      <c r="M422">
        <v>11.8</v>
      </c>
      <c r="N422">
        <v>7</v>
      </c>
    </row>
    <row r="423" spans="1:14" x14ac:dyDescent="0.3">
      <c r="A423" t="s">
        <v>1001</v>
      </c>
      <c r="B423" t="s">
        <v>580</v>
      </c>
      <c r="C423">
        <v>6.6</v>
      </c>
      <c r="D423">
        <v>0.84</v>
      </c>
      <c r="E423">
        <v>0.03</v>
      </c>
      <c r="F423">
        <v>2.2999999999999998</v>
      </c>
      <c r="G423">
        <v>5.8999999999999997E-2</v>
      </c>
      <c r="H423">
        <v>32</v>
      </c>
      <c r="I423">
        <v>48</v>
      </c>
      <c r="J423">
        <v>0.99519999999999997</v>
      </c>
      <c r="K423">
        <v>3.52</v>
      </c>
      <c r="L423">
        <v>0.56000000000000005</v>
      </c>
      <c r="M423">
        <v>12.3</v>
      </c>
      <c r="N423">
        <v>7</v>
      </c>
    </row>
    <row r="424" spans="1:14" x14ac:dyDescent="0.3">
      <c r="A424" t="s">
        <v>1002</v>
      </c>
      <c r="B424" t="s">
        <v>580</v>
      </c>
      <c r="C424">
        <v>7.7</v>
      </c>
      <c r="D424">
        <v>0.96</v>
      </c>
      <c r="E424">
        <v>0.2</v>
      </c>
      <c r="F424">
        <v>2</v>
      </c>
      <c r="G424">
        <v>4.7E-2</v>
      </c>
      <c r="H424">
        <v>15</v>
      </c>
      <c r="I424">
        <v>60</v>
      </c>
      <c r="J424">
        <v>0.99550000000000005</v>
      </c>
      <c r="K424">
        <v>3.36</v>
      </c>
      <c r="L424">
        <v>0.44</v>
      </c>
      <c r="M424">
        <v>10.9</v>
      </c>
      <c r="N424">
        <v>5</v>
      </c>
    </row>
    <row r="425" spans="1:14" x14ac:dyDescent="0.3">
      <c r="A425" t="s">
        <v>1003</v>
      </c>
      <c r="B425" t="s">
        <v>580</v>
      </c>
      <c r="C425">
        <v>10.5</v>
      </c>
      <c r="D425">
        <v>0.24</v>
      </c>
      <c r="E425">
        <v>0.47</v>
      </c>
      <c r="F425">
        <v>2.1</v>
      </c>
      <c r="G425">
        <v>6.6000000000000003E-2</v>
      </c>
      <c r="H425">
        <v>6</v>
      </c>
      <c r="I425">
        <v>24</v>
      </c>
      <c r="J425">
        <v>0.99780000000000002</v>
      </c>
      <c r="K425">
        <v>3.15</v>
      </c>
      <c r="L425">
        <v>0.9</v>
      </c>
      <c r="M425">
        <v>11</v>
      </c>
      <c r="N425">
        <v>7</v>
      </c>
    </row>
    <row r="426" spans="1:14" x14ac:dyDescent="0.3">
      <c r="A426" t="s">
        <v>1004</v>
      </c>
      <c r="B426" t="s">
        <v>580</v>
      </c>
      <c r="C426">
        <v>7.7</v>
      </c>
      <c r="D426">
        <v>0.96</v>
      </c>
      <c r="E426">
        <v>0.2</v>
      </c>
      <c r="F426">
        <v>2</v>
      </c>
      <c r="G426">
        <v>4.7E-2</v>
      </c>
      <c r="H426">
        <v>15</v>
      </c>
      <c r="I426">
        <v>60</v>
      </c>
      <c r="J426">
        <v>0.99550000000000005</v>
      </c>
      <c r="K426">
        <v>3.36</v>
      </c>
      <c r="L426">
        <v>0.44</v>
      </c>
      <c r="M426">
        <v>10.9</v>
      </c>
      <c r="N426">
        <v>5</v>
      </c>
    </row>
    <row r="427" spans="1:14" x14ac:dyDescent="0.3">
      <c r="A427" t="s">
        <v>1005</v>
      </c>
      <c r="B427" t="s">
        <v>580</v>
      </c>
      <c r="C427">
        <v>6.6</v>
      </c>
      <c r="D427">
        <v>0.84</v>
      </c>
      <c r="E427">
        <v>0.03</v>
      </c>
      <c r="F427">
        <v>2.2999999999999998</v>
      </c>
      <c r="G427">
        <v>5.8999999999999997E-2</v>
      </c>
      <c r="H427">
        <v>32</v>
      </c>
      <c r="I427">
        <v>48</v>
      </c>
      <c r="J427">
        <v>0.99519999999999997</v>
      </c>
      <c r="K427">
        <v>3.52</v>
      </c>
      <c r="L427">
        <v>0.56000000000000005</v>
      </c>
      <c r="M427">
        <v>12.3</v>
      </c>
      <c r="N427">
        <v>7</v>
      </c>
    </row>
    <row r="428" spans="1:14" x14ac:dyDescent="0.3">
      <c r="A428" t="s">
        <v>1006</v>
      </c>
      <c r="B428" t="s">
        <v>580</v>
      </c>
      <c r="C428">
        <v>6.4</v>
      </c>
      <c r="D428">
        <v>0.67</v>
      </c>
      <c r="E428">
        <v>0.08</v>
      </c>
      <c r="F428">
        <v>2.1</v>
      </c>
      <c r="G428">
        <v>4.4999999999999998E-2</v>
      </c>
      <c r="H428">
        <v>19</v>
      </c>
      <c r="I428">
        <v>48</v>
      </c>
      <c r="J428">
        <v>0.99490000000000001</v>
      </c>
      <c r="K428">
        <v>3.49</v>
      </c>
      <c r="L428">
        <v>0.49</v>
      </c>
      <c r="M428">
        <v>11.4</v>
      </c>
      <c r="N428">
        <v>6</v>
      </c>
    </row>
    <row r="429" spans="1:14" x14ac:dyDescent="0.3">
      <c r="A429" t="s">
        <v>1007</v>
      </c>
      <c r="B429" t="s">
        <v>580</v>
      </c>
      <c r="C429">
        <v>9.5</v>
      </c>
      <c r="D429">
        <v>0.78</v>
      </c>
      <c r="E429">
        <v>0.22</v>
      </c>
      <c r="F429">
        <v>1.9</v>
      </c>
      <c r="G429">
        <v>7.6999999999999999E-2</v>
      </c>
      <c r="H429">
        <v>6</v>
      </c>
      <c r="I429">
        <v>32</v>
      </c>
      <c r="J429">
        <v>0.99880000000000002</v>
      </c>
      <c r="K429">
        <v>3.26</v>
      </c>
      <c r="L429">
        <v>0.56000000000000005</v>
      </c>
      <c r="M429">
        <v>10.6</v>
      </c>
      <c r="N429">
        <v>6</v>
      </c>
    </row>
    <row r="430" spans="1:14" x14ac:dyDescent="0.3">
      <c r="A430" t="s">
        <v>1008</v>
      </c>
      <c r="B430" t="s">
        <v>580</v>
      </c>
      <c r="C430">
        <v>9.1</v>
      </c>
      <c r="D430">
        <v>0.52</v>
      </c>
      <c r="E430">
        <v>0.33</v>
      </c>
      <c r="F430">
        <v>1.3</v>
      </c>
      <c r="G430">
        <v>7.0000000000000007E-2</v>
      </c>
      <c r="H430">
        <v>9</v>
      </c>
      <c r="I430">
        <v>30</v>
      </c>
      <c r="J430">
        <v>0.99780000000000002</v>
      </c>
      <c r="K430">
        <v>3.24</v>
      </c>
      <c r="L430">
        <v>0.6</v>
      </c>
      <c r="M430">
        <v>9.3000000000000007</v>
      </c>
      <c r="N430">
        <v>5</v>
      </c>
    </row>
    <row r="431" spans="1:14" x14ac:dyDescent="0.3">
      <c r="A431" t="s">
        <v>1009</v>
      </c>
      <c r="B431" t="s">
        <v>580</v>
      </c>
      <c r="C431">
        <v>12.8</v>
      </c>
      <c r="D431">
        <v>0.84</v>
      </c>
      <c r="E431">
        <v>0.63</v>
      </c>
      <c r="F431">
        <v>2.4</v>
      </c>
      <c r="G431">
        <v>8.7999999999999995E-2</v>
      </c>
      <c r="H431">
        <v>13</v>
      </c>
      <c r="I431">
        <v>35</v>
      </c>
      <c r="J431">
        <v>0.99970000000000003</v>
      </c>
      <c r="K431">
        <v>3.1</v>
      </c>
      <c r="L431">
        <v>0.6</v>
      </c>
      <c r="M431">
        <v>10.4</v>
      </c>
      <c r="N431">
        <v>6</v>
      </c>
    </row>
    <row r="432" spans="1:14" x14ac:dyDescent="0.3">
      <c r="A432" t="s">
        <v>1010</v>
      </c>
      <c r="B432" t="s">
        <v>580</v>
      </c>
      <c r="C432">
        <v>10.5</v>
      </c>
      <c r="D432">
        <v>0.24</v>
      </c>
      <c r="E432">
        <v>0.47</v>
      </c>
      <c r="F432">
        <v>2.1</v>
      </c>
      <c r="G432">
        <v>6.6000000000000003E-2</v>
      </c>
      <c r="H432">
        <v>6</v>
      </c>
      <c r="I432">
        <v>24</v>
      </c>
      <c r="J432">
        <v>0.99780000000000002</v>
      </c>
      <c r="K432">
        <v>3.15</v>
      </c>
      <c r="L432">
        <v>0.9</v>
      </c>
      <c r="M432">
        <v>11</v>
      </c>
      <c r="N432">
        <v>7</v>
      </c>
    </row>
    <row r="433" spans="1:14" x14ac:dyDescent="0.3">
      <c r="A433" t="s">
        <v>1011</v>
      </c>
      <c r="B433" t="s">
        <v>580</v>
      </c>
      <c r="C433">
        <v>7.8</v>
      </c>
      <c r="D433">
        <v>0.55000000000000004</v>
      </c>
      <c r="E433">
        <v>0.35</v>
      </c>
      <c r="F433">
        <v>2.2000000000000002</v>
      </c>
      <c r="G433">
        <v>7.3999999999999996E-2</v>
      </c>
      <c r="H433">
        <v>21</v>
      </c>
      <c r="I433">
        <v>66</v>
      </c>
      <c r="J433">
        <v>0.99739999999999995</v>
      </c>
      <c r="K433">
        <v>3.25</v>
      </c>
      <c r="L433">
        <v>0.56000000000000005</v>
      </c>
      <c r="M433">
        <v>9.1999999999999993</v>
      </c>
      <c r="N433">
        <v>5</v>
      </c>
    </row>
    <row r="434" spans="1:14" x14ac:dyDescent="0.3">
      <c r="A434" t="s">
        <v>1012</v>
      </c>
      <c r="B434" t="s">
        <v>580</v>
      </c>
      <c r="C434">
        <v>11.9</v>
      </c>
      <c r="D434">
        <v>0.37</v>
      </c>
      <c r="E434">
        <v>0.69</v>
      </c>
      <c r="F434">
        <v>2.2999999999999998</v>
      </c>
      <c r="G434">
        <v>7.8E-2</v>
      </c>
      <c r="H434">
        <v>12</v>
      </c>
      <c r="I434">
        <v>24</v>
      </c>
      <c r="J434">
        <v>0.99580000000000002</v>
      </c>
      <c r="K434">
        <v>3</v>
      </c>
      <c r="L434">
        <v>0.65</v>
      </c>
      <c r="M434">
        <v>12.8</v>
      </c>
      <c r="N434">
        <v>6</v>
      </c>
    </row>
    <row r="435" spans="1:14" x14ac:dyDescent="0.3">
      <c r="A435" t="s">
        <v>1013</v>
      </c>
      <c r="B435" t="s">
        <v>580</v>
      </c>
      <c r="C435">
        <v>12.3</v>
      </c>
      <c r="D435">
        <v>0.39</v>
      </c>
      <c r="E435">
        <v>0.63</v>
      </c>
      <c r="F435">
        <v>2.2999999999999998</v>
      </c>
      <c r="G435">
        <v>9.0999999999999998E-2</v>
      </c>
      <c r="H435">
        <v>6</v>
      </c>
      <c r="I435">
        <v>18</v>
      </c>
      <c r="J435">
        <v>1.0004</v>
      </c>
      <c r="K435">
        <v>3.16</v>
      </c>
      <c r="L435">
        <v>0.49</v>
      </c>
      <c r="M435">
        <v>9.5</v>
      </c>
      <c r="N435">
        <v>5</v>
      </c>
    </row>
    <row r="436" spans="1:14" x14ac:dyDescent="0.3">
      <c r="A436" t="s">
        <v>1014</v>
      </c>
      <c r="B436" t="s">
        <v>580</v>
      </c>
      <c r="C436">
        <v>10.4</v>
      </c>
      <c r="D436">
        <v>0.41</v>
      </c>
      <c r="E436">
        <v>0.55000000000000004</v>
      </c>
      <c r="F436">
        <v>3.2</v>
      </c>
      <c r="G436">
        <v>7.5999999999999998E-2</v>
      </c>
      <c r="H436">
        <v>22</v>
      </c>
      <c r="I436">
        <v>54</v>
      </c>
      <c r="J436">
        <v>0.99960000000000004</v>
      </c>
      <c r="K436">
        <v>3.15</v>
      </c>
      <c r="L436">
        <v>0.89</v>
      </c>
      <c r="M436">
        <v>9.9</v>
      </c>
      <c r="N436">
        <v>6</v>
      </c>
    </row>
    <row r="437" spans="1:14" x14ac:dyDescent="0.3">
      <c r="A437" t="s">
        <v>1015</v>
      </c>
      <c r="B437" t="s">
        <v>580</v>
      </c>
      <c r="C437">
        <v>12.3</v>
      </c>
      <c r="D437">
        <v>0.39</v>
      </c>
      <c r="E437">
        <v>0.63</v>
      </c>
      <c r="F437">
        <v>2.2999999999999998</v>
      </c>
      <c r="G437">
        <v>9.0999999999999998E-2</v>
      </c>
      <c r="H437">
        <v>6</v>
      </c>
      <c r="I437">
        <v>18</v>
      </c>
      <c r="J437">
        <v>1.0004</v>
      </c>
      <c r="K437">
        <v>3.16</v>
      </c>
      <c r="L437">
        <v>0.49</v>
      </c>
      <c r="M437">
        <v>9.5</v>
      </c>
      <c r="N437">
        <v>5</v>
      </c>
    </row>
    <row r="438" spans="1:14" x14ac:dyDescent="0.3">
      <c r="A438" t="s">
        <v>1016</v>
      </c>
      <c r="B438" t="s">
        <v>580</v>
      </c>
      <c r="C438">
        <v>8</v>
      </c>
      <c r="D438">
        <v>0.67</v>
      </c>
      <c r="E438">
        <v>0.3</v>
      </c>
      <c r="F438">
        <v>2</v>
      </c>
      <c r="G438">
        <v>0.06</v>
      </c>
      <c r="H438">
        <v>38</v>
      </c>
      <c r="I438">
        <v>62</v>
      </c>
      <c r="J438">
        <v>0.99580000000000002</v>
      </c>
      <c r="K438">
        <v>3.26</v>
      </c>
      <c r="L438">
        <v>0.56000000000000005</v>
      </c>
      <c r="M438">
        <v>10.199999999999999</v>
      </c>
      <c r="N438">
        <v>6</v>
      </c>
    </row>
    <row r="439" spans="1:14" x14ac:dyDescent="0.3">
      <c r="A439" t="s">
        <v>1017</v>
      </c>
      <c r="B439" t="s">
        <v>580</v>
      </c>
      <c r="C439">
        <v>11.1</v>
      </c>
      <c r="D439">
        <v>0.45</v>
      </c>
      <c r="E439">
        <v>0.73</v>
      </c>
      <c r="F439">
        <v>3.2</v>
      </c>
      <c r="G439">
        <v>6.6000000000000003E-2</v>
      </c>
      <c r="H439">
        <v>6</v>
      </c>
      <c r="I439">
        <v>22</v>
      </c>
      <c r="J439">
        <v>0.99860000000000004</v>
      </c>
      <c r="K439">
        <v>3.17</v>
      </c>
      <c r="L439">
        <v>0.66</v>
      </c>
      <c r="M439">
        <v>11.2</v>
      </c>
      <c r="N439">
        <v>6</v>
      </c>
    </row>
    <row r="440" spans="1:14" x14ac:dyDescent="0.3">
      <c r="A440" t="s">
        <v>1018</v>
      </c>
      <c r="B440" t="s">
        <v>580</v>
      </c>
      <c r="C440">
        <v>10.4</v>
      </c>
      <c r="D440">
        <v>0.41</v>
      </c>
      <c r="E440">
        <v>0.55000000000000004</v>
      </c>
      <c r="F440">
        <v>3.2</v>
      </c>
      <c r="G440">
        <v>7.5999999999999998E-2</v>
      </c>
      <c r="H440">
        <v>22</v>
      </c>
      <c r="I440">
        <v>54</v>
      </c>
      <c r="J440">
        <v>0.99960000000000004</v>
      </c>
      <c r="K440">
        <v>3.15</v>
      </c>
      <c r="L440">
        <v>0.89</v>
      </c>
      <c r="M440">
        <v>9.9</v>
      </c>
      <c r="N440">
        <v>6</v>
      </c>
    </row>
    <row r="441" spans="1:14" x14ac:dyDescent="0.3">
      <c r="A441" t="s">
        <v>1019</v>
      </c>
      <c r="B441" t="s">
        <v>580</v>
      </c>
      <c r="C441">
        <v>7</v>
      </c>
      <c r="D441">
        <v>0.62</v>
      </c>
      <c r="E441">
        <v>0.18</v>
      </c>
      <c r="F441">
        <v>1.5</v>
      </c>
      <c r="G441">
        <v>6.2E-2</v>
      </c>
      <c r="H441">
        <v>7</v>
      </c>
      <c r="I441">
        <v>50</v>
      </c>
      <c r="J441">
        <v>0.99509999999999998</v>
      </c>
      <c r="K441">
        <v>3.08</v>
      </c>
      <c r="L441">
        <v>0.6</v>
      </c>
      <c r="M441">
        <v>9.3000000000000007</v>
      </c>
      <c r="N441">
        <v>5</v>
      </c>
    </row>
    <row r="442" spans="1:14" x14ac:dyDescent="0.3">
      <c r="A442" t="s">
        <v>1020</v>
      </c>
      <c r="B442" t="s">
        <v>580</v>
      </c>
      <c r="C442">
        <v>12.6</v>
      </c>
      <c r="D442">
        <v>0.31</v>
      </c>
      <c r="E442">
        <v>0.72</v>
      </c>
      <c r="F442">
        <v>2.2000000000000002</v>
      </c>
      <c r="G442">
        <v>7.1999999999999995E-2</v>
      </c>
      <c r="H442">
        <v>6</v>
      </c>
      <c r="I442">
        <v>29</v>
      </c>
      <c r="J442">
        <v>0.99870000000000003</v>
      </c>
      <c r="K442">
        <v>2.88</v>
      </c>
      <c r="L442">
        <v>0.82</v>
      </c>
      <c r="M442">
        <v>9.8000000000000007</v>
      </c>
      <c r="N442">
        <v>8</v>
      </c>
    </row>
    <row r="443" spans="1:14" x14ac:dyDescent="0.3">
      <c r="A443" t="s">
        <v>1021</v>
      </c>
      <c r="B443" t="s">
        <v>580</v>
      </c>
      <c r="C443">
        <v>11.9</v>
      </c>
      <c r="D443">
        <v>0.4</v>
      </c>
      <c r="E443">
        <v>0.65</v>
      </c>
      <c r="F443">
        <v>2.15</v>
      </c>
      <c r="G443">
        <v>6.8000000000000005E-2</v>
      </c>
      <c r="H443">
        <v>7</v>
      </c>
      <c r="I443">
        <v>27</v>
      </c>
      <c r="J443">
        <v>0.99880000000000002</v>
      </c>
      <c r="K443">
        <v>3.06</v>
      </c>
      <c r="L443">
        <v>0.68</v>
      </c>
      <c r="M443">
        <v>11.3</v>
      </c>
      <c r="N443">
        <v>6</v>
      </c>
    </row>
    <row r="444" spans="1:14" x14ac:dyDescent="0.3">
      <c r="A444" t="s">
        <v>1022</v>
      </c>
      <c r="B444" t="s">
        <v>580</v>
      </c>
      <c r="C444">
        <v>15.6</v>
      </c>
      <c r="D444">
        <v>0.68500000000000005</v>
      </c>
      <c r="E444">
        <v>0.76</v>
      </c>
      <c r="F444">
        <v>3.7</v>
      </c>
      <c r="G444">
        <v>0.1</v>
      </c>
      <c r="H444">
        <v>6</v>
      </c>
      <c r="I444">
        <v>43</v>
      </c>
      <c r="J444">
        <v>1.0032000000000001</v>
      </c>
      <c r="K444">
        <v>2.95</v>
      </c>
      <c r="L444">
        <v>0.68</v>
      </c>
      <c r="M444">
        <v>11.2</v>
      </c>
      <c r="N444">
        <v>7</v>
      </c>
    </row>
    <row r="445" spans="1:14" x14ac:dyDescent="0.3">
      <c r="A445" t="s">
        <v>1023</v>
      </c>
      <c r="B445" t="s">
        <v>580</v>
      </c>
      <c r="C445">
        <v>10</v>
      </c>
      <c r="D445">
        <v>0.44</v>
      </c>
      <c r="E445">
        <v>0.49</v>
      </c>
      <c r="F445">
        <v>2.7</v>
      </c>
      <c r="G445">
        <v>7.6999999999999999E-2</v>
      </c>
      <c r="H445">
        <v>11</v>
      </c>
      <c r="I445">
        <v>19</v>
      </c>
      <c r="J445">
        <v>0.99629999999999996</v>
      </c>
      <c r="K445">
        <v>3.23</v>
      </c>
      <c r="L445">
        <v>0.63</v>
      </c>
      <c r="M445">
        <v>11.6</v>
      </c>
      <c r="N445">
        <v>7</v>
      </c>
    </row>
    <row r="446" spans="1:14" x14ac:dyDescent="0.3">
      <c r="A446" t="s">
        <v>1024</v>
      </c>
      <c r="B446" t="s">
        <v>580</v>
      </c>
      <c r="C446">
        <v>5.3</v>
      </c>
      <c r="D446">
        <v>0.56999999999999995</v>
      </c>
      <c r="E446">
        <v>0.01</v>
      </c>
      <c r="F446">
        <v>1.7</v>
      </c>
      <c r="G446">
        <v>5.3999999999999999E-2</v>
      </c>
      <c r="H446">
        <v>5</v>
      </c>
      <c r="I446">
        <v>27</v>
      </c>
      <c r="J446">
        <v>0.99339999999999995</v>
      </c>
      <c r="K446">
        <v>3.57</v>
      </c>
      <c r="L446">
        <v>0.84</v>
      </c>
      <c r="M446">
        <v>12.5</v>
      </c>
      <c r="N446">
        <v>7</v>
      </c>
    </row>
    <row r="447" spans="1:14" x14ac:dyDescent="0.3">
      <c r="A447" t="s">
        <v>1025</v>
      </c>
      <c r="B447" t="s">
        <v>580</v>
      </c>
      <c r="C447">
        <v>9.5</v>
      </c>
      <c r="D447">
        <v>0.73499999999999999</v>
      </c>
      <c r="E447">
        <v>0.1</v>
      </c>
      <c r="F447">
        <v>2.1</v>
      </c>
      <c r="G447">
        <v>7.9000000000000001E-2</v>
      </c>
      <c r="H447">
        <v>6</v>
      </c>
      <c r="I447">
        <v>31</v>
      </c>
      <c r="J447">
        <v>0.99860000000000004</v>
      </c>
      <c r="K447">
        <v>3.23</v>
      </c>
      <c r="L447">
        <v>0.56000000000000005</v>
      </c>
      <c r="M447">
        <v>10.1</v>
      </c>
      <c r="N447">
        <v>6</v>
      </c>
    </row>
    <row r="448" spans="1:14" x14ac:dyDescent="0.3">
      <c r="A448" t="s">
        <v>1026</v>
      </c>
      <c r="B448" t="s">
        <v>580</v>
      </c>
      <c r="C448">
        <v>12.5</v>
      </c>
      <c r="D448">
        <v>0.38</v>
      </c>
      <c r="E448">
        <v>0.6</v>
      </c>
      <c r="F448">
        <v>2.6</v>
      </c>
      <c r="G448">
        <v>8.1000000000000003E-2</v>
      </c>
      <c r="H448">
        <v>31</v>
      </c>
      <c r="I448">
        <v>72</v>
      </c>
      <c r="J448">
        <v>0.99960000000000004</v>
      </c>
      <c r="K448">
        <v>3.1</v>
      </c>
      <c r="L448">
        <v>0.73</v>
      </c>
      <c r="M448">
        <v>10.5</v>
      </c>
      <c r="N448">
        <v>5</v>
      </c>
    </row>
    <row r="449" spans="1:14" x14ac:dyDescent="0.3">
      <c r="A449" t="s">
        <v>1027</v>
      </c>
      <c r="B449" t="s">
        <v>580</v>
      </c>
      <c r="C449">
        <v>9.3000000000000007</v>
      </c>
      <c r="D449">
        <v>0.48</v>
      </c>
      <c r="E449">
        <v>0.28999999999999998</v>
      </c>
      <c r="F449">
        <v>2.1</v>
      </c>
      <c r="G449">
        <v>0.127</v>
      </c>
      <c r="H449">
        <v>6</v>
      </c>
      <c r="I449">
        <v>16</v>
      </c>
      <c r="J449">
        <v>0.99680000000000002</v>
      </c>
      <c r="K449">
        <v>3.22</v>
      </c>
      <c r="L449">
        <v>0.72</v>
      </c>
      <c r="M449">
        <v>11.2</v>
      </c>
      <c r="N449">
        <v>5</v>
      </c>
    </row>
    <row r="450" spans="1:14" x14ac:dyDescent="0.3">
      <c r="A450" t="s">
        <v>1028</v>
      </c>
      <c r="B450" t="s">
        <v>580</v>
      </c>
      <c r="C450">
        <v>8.6</v>
      </c>
      <c r="D450">
        <v>0.53</v>
      </c>
      <c r="E450">
        <v>0.22</v>
      </c>
      <c r="F450">
        <v>2</v>
      </c>
      <c r="G450">
        <v>0.1</v>
      </c>
      <c r="H450">
        <v>7</v>
      </c>
      <c r="I450">
        <v>27</v>
      </c>
      <c r="J450">
        <v>0.99670000000000003</v>
      </c>
      <c r="K450">
        <v>3.2</v>
      </c>
      <c r="L450">
        <v>0.56000000000000005</v>
      </c>
      <c r="M450">
        <v>10.199999999999999</v>
      </c>
      <c r="N450">
        <v>6</v>
      </c>
    </row>
    <row r="451" spans="1:14" x14ac:dyDescent="0.3">
      <c r="A451" t="s">
        <v>1029</v>
      </c>
      <c r="B451" t="s">
        <v>580</v>
      </c>
      <c r="C451">
        <v>11.9</v>
      </c>
      <c r="D451">
        <v>0.39</v>
      </c>
      <c r="E451">
        <v>0.69</v>
      </c>
      <c r="F451">
        <v>2.8</v>
      </c>
      <c r="G451">
        <v>9.5000000000000001E-2</v>
      </c>
      <c r="H451">
        <v>17</v>
      </c>
      <c r="I451">
        <v>35</v>
      </c>
      <c r="J451">
        <v>0.99939999999999996</v>
      </c>
      <c r="K451">
        <v>3.1</v>
      </c>
      <c r="L451">
        <v>0.61</v>
      </c>
      <c r="M451">
        <v>10.8</v>
      </c>
      <c r="N451">
        <v>6</v>
      </c>
    </row>
    <row r="452" spans="1:14" x14ac:dyDescent="0.3">
      <c r="A452" t="s">
        <v>1030</v>
      </c>
      <c r="B452" t="s">
        <v>580</v>
      </c>
      <c r="C452">
        <v>11.9</v>
      </c>
      <c r="D452">
        <v>0.39</v>
      </c>
      <c r="E452">
        <v>0.69</v>
      </c>
      <c r="F452">
        <v>2.8</v>
      </c>
      <c r="G452">
        <v>9.5000000000000001E-2</v>
      </c>
      <c r="H452">
        <v>17</v>
      </c>
      <c r="I452">
        <v>35</v>
      </c>
      <c r="J452">
        <v>0.99939999999999996</v>
      </c>
      <c r="K452">
        <v>3.1</v>
      </c>
      <c r="L452">
        <v>0.61</v>
      </c>
      <c r="M452">
        <v>10.8</v>
      </c>
      <c r="N452">
        <v>6</v>
      </c>
    </row>
    <row r="453" spans="1:14" x14ac:dyDescent="0.3">
      <c r="A453" t="s">
        <v>1031</v>
      </c>
      <c r="B453" t="s">
        <v>580</v>
      </c>
      <c r="C453">
        <v>8.4</v>
      </c>
      <c r="D453">
        <v>0.37</v>
      </c>
      <c r="E453">
        <v>0.53</v>
      </c>
      <c r="F453">
        <v>1.8</v>
      </c>
      <c r="G453">
        <v>0.41299999999999998</v>
      </c>
      <c r="H453">
        <v>9</v>
      </c>
      <c r="I453">
        <v>26</v>
      </c>
      <c r="J453">
        <v>0.99790000000000001</v>
      </c>
      <c r="K453">
        <v>3.06</v>
      </c>
      <c r="L453">
        <v>1.06</v>
      </c>
      <c r="M453">
        <v>9.1</v>
      </c>
      <c r="N453">
        <v>6</v>
      </c>
    </row>
    <row r="454" spans="1:14" x14ac:dyDescent="0.3">
      <c r="A454" t="s">
        <v>1032</v>
      </c>
      <c r="B454" t="s">
        <v>580</v>
      </c>
      <c r="C454">
        <v>6.8</v>
      </c>
      <c r="D454">
        <v>0.56000000000000005</v>
      </c>
      <c r="E454">
        <v>0.03</v>
      </c>
      <c r="F454">
        <v>1.7</v>
      </c>
      <c r="G454">
        <v>8.4000000000000005E-2</v>
      </c>
      <c r="H454">
        <v>18</v>
      </c>
      <c r="I454">
        <v>35</v>
      </c>
      <c r="J454">
        <v>0.99680000000000002</v>
      </c>
      <c r="K454">
        <v>3.44</v>
      </c>
      <c r="L454">
        <v>0.63</v>
      </c>
      <c r="M454">
        <v>10</v>
      </c>
      <c r="N454">
        <v>6</v>
      </c>
    </row>
    <row r="455" spans="1:14" x14ac:dyDescent="0.3">
      <c r="A455" t="s">
        <v>1033</v>
      </c>
      <c r="B455" t="s">
        <v>580</v>
      </c>
      <c r="C455">
        <v>10.4</v>
      </c>
      <c r="D455">
        <v>0.33</v>
      </c>
      <c r="E455">
        <v>0.63</v>
      </c>
      <c r="F455">
        <v>2.8</v>
      </c>
      <c r="G455">
        <v>8.4000000000000005E-2</v>
      </c>
      <c r="H455">
        <v>5</v>
      </c>
      <c r="I455">
        <v>22</v>
      </c>
      <c r="J455">
        <v>0.99980000000000002</v>
      </c>
      <c r="K455">
        <v>3.26</v>
      </c>
      <c r="L455">
        <v>0.74</v>
      </c>
      <c r="M455">
        <v>11.2</v>
      </c>
      <c r="N455">
        <v>7</v>
      </c>
    </row>
    <row r="456" spans="1:14" x14ac:dyDescent="0.3">
      <c r="A456" t="s">
        <v>1034</v>
      </c>
      <c r="B456" t="s">
        <v>580</v>
      </c>
      <c r="C456">
        <v>7</v>
      </c>
      <c r="D456">
        <v>0.23</v>
      </c>
      <c r="E456">
        <v>0.4</v>
      </c>
      <c r="F456">
        <v>1.6</v>
      </c>
      <c r="G456">
        <v>6.3E-2</v>
      </c>
      <c r="H456">
        <v>21</v>
      </c>
      <c r="I456">
        <v>67</v>
      </c>
      <c r="J456">
        <v>0.99519999999999997</v>
      </c>
      <c r="K456">
        <v>3.5</v>
      </c>
      <c r="L456">
        <v>0.63</v>
      </c>
      <c r="M456">
        <v>11.1</v>
      </c>
      <c r="N456">
        <v>5</v>
      </c>
    </row>
    <row r="457" spans="1:14" x14ac:dyDescent="0.3">
      <c r="A457" t="s">
        <v>1035</v>
      </c>
      <c r="B457" t="s">
        <v>580</v>
      </c>
      <c r="C457">
        <v>11.3</v>
      </c>
      <c r="D457">
        <v>0.62</v>
      </c>
      <c r="E457">
        <v>0.67</v>
      </c>
      <c r="F457">
        <v>5.2</v>
      </c>
      <c r="G457">
        <v>8.5999999999999993E-2</v>
      </c>
      <c r="H457">
        <v>6</v>
      </c>
      <c r="I457">
        <v>19</v>
      </c>
      <c r="J457">
        <v>0.99880000000000002</v>
      </c>
      <c r="K457">
        <v>3.22</v>
      </c>
      <c r="L457">
        <v>0.69</v>
      </c>
      <c r="M457">
        <v>13.4</v>
      </c>
      <c r="N457">
        <v>8</v>
      </c>
    </row>
    <row r="458" spans="1:14" x14ac:dyDescent="0.3">
      <c r="A458" t="s">
        <v>1036</v>
      </c>
      <c r="B458" t="s">
        <v>580</v>
      </c>
      <c r="C458">
        <v>8.9</v>
      </c>
      <c r="D458">
        <v>0.59</v>
      </c>
      <c r="E458">
        <v>0.39</v>
      </c>
      <c r="F458">
        <v>2.2999999999999998</v>
      </c>
      <c r="G458">
        <v>9.5000000000000001E-2</v>
      </c>
      <c r="H458">
        <v>5</v>
      </c>
      <c r="I458">
        <v>22</v>
      </c>
      <c r="J458">
        <v>0.99860000000000004</v>
      </c>
      <c r="K458">
        <v>3.37</v>
      </c>
      <c r="L458">
        <v>0.57999999999999996</v>
      </c>
      <c r="M458">
        <v>10.3</v>
      </c>
      <c r="N458">
        <v>5</v>
      </c>
    </row>
    <row r="459" spans="1:14" x14ac:dyDescent="0.3">
      <c r="A459" t="s">
        <v>1037</v>
      </c>
      <c r="B459" t="s">
        <v>580</v>
      </c>
      <c r="C459">
        <v>9.1999999999999993</v>
      </c>
      <c r="D459">
        <v>0.63</v>
      </c>
      <c r="E459">
        <v>0.21</v>
      </c>
      <c r="F459">
        <v>2.7</v>
      </c>
      <c r="G459">
        <v>9.7000000000000003E-2</v>
      </c>
      <c r="H459">
        <v>29</v>
      </c>
      <c r="I459">
        <v>65</v>
      </c>
      <c r="J459">
        <v>0.99880000000000002</v>
      </c>
      <c r="K459">
        <v>3.28</v>
      </c>
      <c r="L459">
        <v>0.57999999999999996</v>
      </c>
      <c r="M459">
        <v>9.6</v>
      </c>
      <c r="N459">
        <v>5</v>
      </c>
    </row>
    <row r="460" spans="1:14" x14ac:dyDescent="0.3">
      <c r="A460" t="s">
        <v>1038</v>
      </c>
      <c r="B460" t="s">
        <v>580</v>
      </c>
      <c r="C460">
        <v>10.4</v>
      </c>
      <c r="D460">
        <v>0.33</v>
      </c>
      <c r="E460">
        <v>0.63</v>
      </c>
      <c r="F460">
        <v>2.8</v>
      </c>
      <c r="G460">
        <v>8.4000000000000005E-2</v>
      </c>
      <c r="H460">
        <v>5</v>
      </c>
      <c r="I460">
        <v>22</v>
      </c>
      <c r="J460">
        <v>0.99980000000000002</v>
      </c>
      <c r="K460">
        <v>3.26</v>
      </c>
      <c r="L460">
        <v>0.74</v>
      </c>
      <c r="M460">
        <v>11.2</v>
      </c>
      <c r="N460">
        <v>7</v>
      </c>
    </row>
    <row r="461" spans="1:14" x14ac:dyDescent="0.3">
      <c r="A461" t="s">
        <v>1039</v>
      </c>
      <c r="B461" t="s">
        <v>580</v>
      </c>
      <c r="C461">
        <v>11.6</v>
      </c>
      <c r="D461">
        <v>0.57999999999999996</v>
      </c>
      <c r="E461">
        <v>0.66</v>
      </c>
      <c r="F461">
        <v>2.2000000000000002</v>
      </c>
      <c r="G461">
        <v>7.3999999999999996E-2</v>
      </c>
      <c r="H461">
        <v>10</v>
      </c>
      <c r="I461">
        <v>47</v>
      </c>
      <c r="J461">
        <v>1.0007999999999999</v>
      </c>
      <c r="K461">
        <v>3.25</v>
      </c>
      <c r="L461">
        <v>0.56999999999999995</v>
      </c>
      <c r="M461">
        <v>9</v>
      </c>
      <c r="N461">
        <v>3</v>
      </c>
    </row>
    <row r="462" spans="1:14" x14ac:dyDescent="0.3">
      <c r="A462" t="s">
        <v>1040</v>
      </c>
      <c r="B462" t="s">
        <v>580</v>
      </c>
      <c r="C462">
        <v>9.1999999999999993</v>
      </c>
      <c r="D462">
        <v>0.43</v>
      </c>
      <c r="E462">
        <v>0.52</v>
      </c>
      <c r="F462">
        <v>2.2999999999999998</v>
      </c>
      <c r="G462">
        <v>8.3000000000000004E-2</v>
      </c>
      <c r="H462">
        <v>14</v>
      </c>
      <c r="I462">
        <v>23</v>
      </c>
      <c r="J462">
        <v>0.99760000000000004</v>
      </c>
      <c r="K462">
        <v>3.35</v>
      </c>
      <c r="L462">
        <v>0.61</v>
      </c>
      <c r="M462">
        <v>11.3</v>
      </c>
      <c r="N462">
        <v>6</v>
      </c>
    </row>
    <row r="463" spans="1:14" x14ac:dyDescent="0.3">
      <c r="A463" t="s">
        <v>1041</v>
      </c>
      <c r="B463" t="s">
        <v>580</v>
      </c>
      <c r="C463">
        <v>8.3000000000000007</v>
      </c>
      <c r="D463">
        <v>0.61499999999999999</v>
      </c>
      <c r="E463">
        <v>0.22</v>
      </c>
      <c r="F463">
        <v>2.6</v>
      </c>
      <c r="G463">
        <v>8.6999999999999994E-2</v>
      </c>
      <c r="H463">
        <v>6</v>
      </c>
      <c r="I463">
        <v>19</v>
      </c>
      <c r="J463">
        <v>0.99819999999999998</v>
      </c>
      <c r="K463">
        <v>3.26</v>
      </c>
      <c r="L463">
        <v>0.61</v>
      </c>
      <c r="M463">
        <v>9.3000000000000007</v>
      </c>
      <c r="N463">
        <v>5</v>
      </c>
    </row>
    <row r="464" spans="1:14" x14ac:dyDescent="0.3">
      <c r="A464" t="s">
        <v>1042</v>
      </c>
      <c r="B464" t="s">
        <v>580</v>
      </c>
      <c r="C464">
        <v>11</v>
      </c>
      <c r="D464">
        <v>0.26</v>
      </c>
      <c r="E464">
        <v>0.68</v>
      </c>
      <c r="F464">
        <v>2.5499999999999998</v>
      </c>
      <c r="G464">
        <v>8.5000000000000006E-2</v>
      </c>
      <c r="H464">
        <v>10</v>
      </c>
      <c r="I464">
        <v>25</v>
      </c>
      <c r="J464">
        <v>0.997</v>
      </c>
      <c r="K464">
        <v>3.18</v>
      </c>
      <c r="L464">
        <v>0.61</v>
      </c>
      <c r="M464">
        <v>11.8</v>
      </c>
      <c r="N464">
        <v>5</v>
      </c>
    </row>
    <row r="465" spans="1:14" x14ac:dyDescent="0.3">
      <c r="A465" t="s">
        <v>1043</v>
      </c>
      <c r="B465" t="s">
        <v>580</v>
      </c>
      <c r="C465">
        <v>8.1</v>
      </c>
      <c r="D465">
        <v>0.66</v>
      </c>
      <c r="E465">
        <v>0.7</v>
      </c>
      <c r="F465">
        <v>2.2000000000000002</v>
      </c>
      <c r="G465">
        <v>9.8000000000000004E-2</v>
      </c>
      <c r="H465">
        <v>25</v>
      </c>
      <c r="I465">
        <v>129</v>
      </c>
      <c r="J465">
        <v>0.99719999999999998</v>
      </c>
      <c r="K465">
        <v>3.08</v>
      </c>
      <c r="L465">
        <v>0.53</v>
      </c>
      <c r="M465">
        <v>9</v>
      </c>
      <c r="N465">
        <v>5</v>
      </c>
    </row>
    <row r="466" spans="1:14" x14ac:dyDescent="0.3">
      <c r="A466" t="s">
        <v>1044</v>
      </c>
      <c r="B466" t="s">
        <v>580</v>
      </c>
      <c r="C466">
        <v>11.5</v>
      </c>
      <c r="D466">
        <v>0.315</v>
      </c>
      <c r="E466">
        <v>0.54</v>
      </c>
      <c r="F466">
        <v>2.1</v>
      </c>
      <c r="G466">
        <v>8.4000000000000005E-2</v>
      </c>
      <c r="H466">
        <v>5</v>
      </c>
      <c r="I466">
        <v>15</v>
      </c>
      <c r="J466">
        <v>0.99870000000000003</v>
      </c>
      <c r="K466">
        <v>2.98</v>
      </c>
      <c r="L466">
        <v>0.7</v>
      </c>
      <c r="M466">
        <v>9.1999999999999993</v>
      </c>
      <c r="N466">
        <v>6</v>
      </c>
    </row>
    <row r="467" spans="1:14" x14ac:dyDescent="0.3">
      <c r="A467" t="s">
        <v>1045</v>
      </c>
      <c r="B467" t="s">
        <v>580</v>
      </c>
      <c r="C467">
        <v>10</v>
      </c>
      <c r="D467">
        <v>0.28999999999999998</v>
      </c>
      <c r="E467">
        <v>0.4</v>
      </c>
      <c r="F467">
        <v>2.9</v>
      </c>
      <c r="G467">
        <v>9.8000000000000004E-2</v>
      </c>
      <c r="H467">
        <v>10</v>
      </c>
      <c r="I467">
        <v>26</v>
      </c>
      <c r="J467">
        <v>1.0005999999999999</v>
      </c>
      <c r="K467">
        <v>3.48</v>
      </c>
      <c r="L467">
        <v>0.91</v>
      </c>
      <c r="M467">
        <v>9.6999999999999993</v>
      </c>
      <c r="N467">
        <v>5</v>
      </c>
    </row>
    <row r="468" spans="1:14" x14ac:dyDescent="0.3">
      <c r="A468" t="s">
        <v>1046</v>
      </c>
      <c r="B468" t="s">
        <v>580</v>
      </c>
      <c r="C468">
        <v>10.3</v>
      </c>
      <c r="D468">
        <v>0.5</v>
      </c>
      <c r="E468">
        <v>0.42</v>
      </c>
      <c r="F468">
        <v>2</v>
      </c>
      <c r="G468">
        <v>6.9000000000000006E-2</v>
      </c>
      <c r="H468">
        <v>21</v>
      </c>
      <c r="I468">
        <v>51</v>
      </c>
      <c r="J468">
        <v>0.99819999999999998</v>
      </c>
      <c r="K468">
        <v>3.16</v>
      </c>
      <c r="L468">
        <v>0.72</v>
      </c>
      <c r="M468">
        <v>11.5</v>
      </c>
      <c r="N468">
        <v>6</v>
      </c>
    </row>
    <row r="469" spans="1:14" x14ac:dyDescent="0.3">
      <c r="A469" t="s">
        <v>1047</v>
      </c>
      <c r="B469" t="s">
        <v>580</v>
      </c>
      <c r="C469">
        <v>8.8000000000000007</v>
      </c>
      <c r="D469">
        <v>0.46</v>
      </c>
      <c r="E469">
        <v>0.45</v>
      </c>
      <c r="F469">
        <v>2.6</v>
      </c>
      <c r="G469">
        <v>6.5000000000000002E-2</v>
      </c>
      <c r="H469">
        <v>7</v>
      </c>
      <c r="I469">
        <v>18</v>
      </c>
      <c r="J469">
        <v>0.99470000000000003</v>
      </c>
      <c r="K469">
        <v>3.32</v>
      </c>
      <c r="L469">
        <v>0.79</v>
      </c>
      <c r="M469">
        <v>14</v>
      </c>
      <c r="N469">
        <v>6</v>
      </c>
    </row>
    <row r="470" spans="1:14" x14ac:dyDescent="0.3">
      <c r="A470" t="s">
        <v>1048</v>
      </c>
      <c r="B470" t="s">
        <v>580</v>
      </c>
      <c r="C470">
        <v>11.4</v>
      </c>
      <c r="D470">
        <v>0.36</v>
      </c>
      <c r="E470">
        <v>0.69</v>
      </c>
      <c r="F470">
        <v>2.1</v>
      </c>
      <c r="G470">
        <v>0.09</v>
      </c>
      <c r="H470">
        <v>6</v>
      </c>
      <c r="I470">
        <v>21</v>
      </c>
      <c r="J470">
        <v>1</v>
      </c>
      <c r="K470">
        <v>3.17</v>
      </c>
      <c r="L470">
        <v>0.62</v>
      </c>
      <c r="M470">
        <v>9.1999999999999993</v>
      </c>
      <c r="N470">
        <v>6</v>
      </c>
    </row>
    <row r="471" spans="1:14" x14ac:dyDescent="0.3">
      <c r="A471" t="s">
        <v>1049</v>
      </c>
      <c r="B471" t="s">
        <v>580</v>
      </c>
      <c r="C471">
        <v>8.6999999999999993</v>
      </c>
      <c r="D471">
        <v>0.82</v>
      </c>
      <c r="E471">
        <v>0.02</v>
      </c>
      <c r="F471">
        <v>1.2</v>
      </c>
      <c r="G471">
        <v>7.0000000000000007E-2</v>
      </c>
      <c r="H471">
        <v>36</v>
      </c>
      <c r="I471">
        <v>48</v>
      </c>
      <c r="J471">
        <v>0.99519999999999997</v>
      </c>
      <c r="K471">
        <v>3.2</v>
      </c>
      <c r="L471">
        <v>0.57999999999999996</v>
      </c>
      <c r="M471">
        <v>9.8000000000000007</v>
      </c>
      <c r="N471">
        <v>5</v>
      </c>
    </row>
    <row r="472" spans="1:14" x14ac:dyDescent="0.3">
      <c r="A472" t="s">
        <v>1050</v>
      </c>
      <c r="B472" t="s">
        <v>580</v>
      </c>
      <c r="C472">
        <v>13</v>
      </c>
      <c r="D472">
        <v>0.32</v>
      </c>
      <c r="E472">
        <v>0.65</v>
      </c>
      <c r="F472">
        <v>2.6</v>
      </c>
      <c r="G472">
        <v>9.2999999999999999E-2</v>
      </c>
      <c r="H472">
        <v>15</v>
      </c>
      <c r="I472">
        <v>47</v>
      </c>
      <c r="J472">
        <v>0.99960000000000004</v>
      </c>
      <c r="K472">
        <v>3.05</v>
      </c>
      <c r="L472">
        <v>0.61</v>
      </c>
      <c r="M472">
        <v>10.6</v>
      </c>
      <c r="N472">
        <v>5</v>
      </c>
    </row>
    <row r="473" spans="1:14" x14ac:dyDescent="0.3">
      <c r="A473" t="s">
        <v>1051</v>
      </c>
      <c r="B473" t="s">
        <v>580</v>
      </c>
      <c r="C473">
        <v>9.6</v>
      </c>
      <c r="D473">
        <v>0.54</v>
      </c>
      <c r="E473">
        <v>0.42</v>
      </c>
      <c r="F473">
        <v>2.4</v>
      </c>
      <c r="G473">
        <v>8.1000000000000003E-2</v>
      </c>
      <c r="H473">
        <v>25</v>
      </c>
      <c r="I473">
        <v>52</v>
      </c>
      <c r="J473">
        <v>0.997</v>
      </c>
      <c r="K473">
        <v>3.2</v>
      </c>
      <c r="L473">
        <v>0.71</v>
      </c>
      <c r="M473">
        <v>11.4</v>
      </c>
      <c r="N473">
        <v>6</v>
      </c>
    </row>
    <row r="474" spans="1:14" x14ac:dyDescent="0.3">
      <c r="A474" t="s">
        <v>1052</v>
      </c>
      <c r="B474" t="s">
        <v>580</v>
      </c>
      <c r="C474">
        <v>12.5</v>
      </c>
      <c r="D474">
        <v>0.37</v>
      </c>
      <c r="E474">
        <v>0.55000000000000004</v>
      </c>
      <c r="F474">
        <v>2.6</v>
      </c>
      <c r="G474">
        <v>8.3000000000000004E-2</v>
      </c>
      <c r="H474">
        <v>25</v>
      </c>
      <c r="I474">
        <v>68</v>
      </c>
      <c r="J474">
        <v>0.99950000000000006</v>
      </c>
      <c r="K474">
        <v>3.15</v>
      </c>
      <c r="L474">
        <v>0.82</v>
      </c>
      <c r="M474">
        <v>10.4</v>
      </c>
      <c r="N474">
        <v>6</v>
      </c>
    </row>
    <row r="475" spans="1:14" x14ac:dyDescent="0.3">
      <c r="A475" t="s">
        <v>1053</v>
      </c>
      <c r="B475" t="s">
        <v>580</v>
      </c>
      <c r="C475">
        <v>9.9</v>
      </c>
      <c r="D475">
        <v>0.35</v>
      </c>
      <c r="E475">
        <v>0.55000000000000004</v>
      </c>
      <c r="F475">
        <v>2.1</v>
      </c>
      <c r="G475">
        <v>6.2E-2</v>
      </c>
      <c r="H475">
        <v>5</v>
      </c>
      <c r="I475">
        <v>14</v>
      </c>
      <c r="J475">
        <v>0.99709999999999999</v>
      </c>
      <c r="K475">
        <v>3.26</v>
      </c>
      <c r="L475">
        <v>0.79</v>
      </c>
      <c r="M475">
        <v>10.6</v>
      </c>
      <c r="N475">
        <v>5</v>
      </c>
    </row>
    <row r="476" spans="1:14" x14ac:dyDescent="0.3">
      <c r="A476" t="s">
        <v>1054</v>
      </c>
      <c r="B476" t="s">
        <v>580</v>
      </c>
      <c r="C476">
        <v>10.5</v>
      </c>
      <c r="D476">
        <v>0.28000000000000003</v>
      </c>
      <c r="E476">
        <v>0.51</v>
      </c>
      <c r="F476">
        <v>1.7</v>
      </c>
      <c r="G476">
        <v>0.08</v>
      </c>
      <c r="H476">
        <v>10</v>
      </c>
      <c r="I476">
        <v>24</v>
      </c>
      <c r="J476">
        <v>0.99819999999999998</v>
      </c>
      <c r="K476">
        <v>3.2</v>
      </c>
      <c r="L476">
        <v>0.89</v>
      </c>
      <c r="M476">
        <v>9.4</v>
      </c>
      <c r="N476">
        <v>6</v>
      </c>
    </row>
    <row r="477" spans="1:14" x14ac:dyDescent="0.3">
      <c r="A477" t="s">
        <v>1055</v>
      </c>
      <c r="B477" t="s">
        <v>580</v>
      </c>
      <c r="C477">
        <v>9.6</v>
      </c>
      <c r="D477">
        <v>0.68</v>
      </c>
      <c r="E477">
        <v>0.24</v>
      </c>
      <c r="F477">
        <v>2.2000000000000002</v>
      </c>
      <c r="G477">
        <v>8.6999999999999994E-2</v>
      </c>
      <c r="H477">
        <v>5</v>
      </c>
      <c r="I477">
        <v>28</v>
      </c>
      <c r="J477">
        <v>0.99880000000000002</v>
      </c>
      <c r="K477">
        <v>3.14</v>
      </c>
      <c r="L477">
        <v>0.6</v>
      </c>
      <c r="M477">
        <v>10.199999999999999</v>
      </c>
      <c r="N477">
        <v>5</v>
      </c>
    </row>
    <row r="478" spans="1:14" x14ac:dyDescent="0.3">
      <c r="A478" t="s">
        <v>1056</v>
      </c>
      <c r="B478" t="s">
        <v>580</v>
      </c>
      <c r="C478">
        <v>9.3000000000000007</v>
      </c>
      <c r="D478">
        <v>0.27</v>
      </c>
      <c r="E478">
        <v>0.41</v>
      </c>
      <c r="F478">
        <v>2</v>
      </c>
      <c r="G478">
        <v>9.0999999999999998E-2</v>
      </c>
      <c r="H478">
        <v>6</v>
      </c>
      <c r="I478">
        <v>16</v>
      </c>
      <c r="J478">
        <v>0.998</v>
      </c>
      <c r="K478">
        <v>3.28</v>
      </c>
      <c r="L478">
        <v>0.7</v>
      </c>
      <c r="M478">
        <v>9.6999999999999993</v>
      </c>
      <c r="N478">
        <v>5</v>
      </c>
    </row>
    <row r="479" spans="1:14" x14ac:dyDescent="0.3">
      <c r="A479" t="s">
        <v>1057</v>
      </c>
      <c r="B479" t="s">
        <v>580</v>
      </c>
      <c r="C479">
        <v>10.4</v>
      </c>
      <c r="D479">
        <v>0.24</v>
      </c>
      <c r="E479">
        <v>0.49</v>
      </c>
      <c r="F479">
        <v>1.8</v>
      </c>
      <c r="G479">
        <v>7.4999999999999997E-2</v>
      </c>
      <c r="H479">
        <v>6</v>
      </c>
      <c r="I479">
        <v>20</v>
      </c>
      <c r="J479">
        <v>0.99770000000000003</v>
      </c>
      <c r="K479">
        <v>3.18</v>
      </c>
      <c r="L479">
        <v>1.06</v>
      </c>
      <c r="M479">
        <v>11</v>
      </c>
      <c r="N479">
        <v>6</v>
      </c>
    </row>
    <row r="480" spans="1:14" x14ac:dyDescent="0.3">
      <c r="A480" t="s">
        <v>1058</v>
      </c>
      <c r="B480" t="s">
        <v>580</v>
      </c>
      <c r="C480">
        <v>9.6</v>
      </c>
      <c r="D480">
        <v>0.68</v>
      </c>
      <c r="E480">
        <v>0.24</v>
      </c>
      <c r="F480">
        <v>2.2000000000000002</v>
      </c>
      <c r="G480">
        <v>8.6999999999999994E-2</v>
      </c>
      <c r="H480">
        <v>5</v>
      </c>
      <c r="I480">
        <v>28</v>
      </c>
      <c r="J480">
        <v>0.99880000000000002</v>
      </c>
      <c r="K480">
        <v>3.14</v>
      </c>
      <c r="L480">
        <v>0.6</v>
      </c>
      <c r="M480">
        <v>10.199999999999999</v>
      </c>
      <c r="N480">
        <v>5</v>
      </c>
    </row>
    <row r="481" spans="1:14" x14ac:dyDescent="0.3">
      <c r="A481" t="s">
        <v>1059</v>
      </c>
      <c r="B481" t="s">
        <v>580</v>
      </c>
      <c r="C481">
        <v>9.4</v>
      </c>
      <c r="D481">
        <v>0.68500000000000005</v>
      </c>
      <c r="E481">
        <v>0.11</v>
      </c>
      <c r="F481">
        <v>2.7</v>
      </c>
      <c r="G481">
        <v>7.6999999999999999E-2</v>
      </c>
      <c r="H481">
        <v>6</v>
      </c>
      <c r="I481">
        <v>31</v>
      </c>
      <c r="J481">
        <v>0.99839999999999995</v>
      </c>
      <c r="K481">
        <v>3.19</v>
      </c>
      <c r="L481">
        <v>0.7</v>
      </c>
      <c r="M481">
        <v>10.1</v>
      </c>
      <c r="N481">
        <v>6</v>
      </c>
    </row>
    <row r="482" spans="1:14" x14ac:dyDescent="0.3">
      <c r="A482" t="s">
        <v>1060</v>
      </c>
      <c r="B482" t="s">
        <v>580</v>
      </c>
      <c r="C482">
        <v>10.6</v>
      </c>
      <c r="D482">
        <v>0.28000000000000003</v>
      </c>
      <c r="E482">
        <v>0.39</v>
      </c>
      <c r="F482">
        <v>15.5</v>
      </c>
      <c r="G482">
        <v>6.9000000000000006E-2</v>
      </c>
      <c r="H482">
        <v>6</v>
      </c>
      <c r="I482">
        <v>23</v>
      </c>
      <c r="J482">
        <v>1.0025999999999999</v>
      </c>
      <c r="K482">
        <v>3.12</v>
      </c>
      <c r="L482">
        <v>0.66</v>
      </c>
      <c r="M482">
        <v>9.1999999999999993</v>
      </c>
      <c r="N482">
        <v>5</v>
      </c>
    </row>
    <row r="483" spans="1:14" x14ac:dyDescent="0.3">
      <c r="A483" t="s">
        <v>1061</v>
      </c>
      <c r="B483" t="s">
        <v>580</v>
      </c>
      <c r="C483">
        <v>9.4</v>
      </c>
      <c r="D483">
        <v>0.3</v>
      </c>
      <c r="E483">
        <v>0.56000000000000005</v>
      </c>
      <c r="F483">
        <v>2.8</v>
      </c>
      <c r="G483">
        <v>0.08</v>
      </c>
      <c r="H483">
        <v>6</v>
      </c>
      <c r="I483">
        <v>17</v>
      </c>
      <c r="J483">
        <v>0.99639999999999995</v>
      </c>
      <c r="K483">
        <v>3.15</v>
      </c>
      <c r="L483">
        <v>0.92</v>
      </c>
      <c r="M483">
        <v>11.7</v>
      </c>
      <c r="N483">
        <v>8</v>
      </c>
    </row>
    <row r="484" spans="1:14" x14ac:dyDescent="0.3">
      <c r="A484" t="s">
        <v>1062</v>
      </c>
      <c r="B484" t="s">
        <v>580</v>
      </c>
      <c r="C484">
        <v>10.6</v>
      </c>
      <c r="D484">
        <v>0.36</v>
      </c>
      <c r="E484">
        <v>0.59</v>
      </c>
      <c r="F484">
        <v>2.2000000000000002</v>
      </c>
      <c r="G484">
        <v>0.152</v>
      </c>
      <c r="H484">
        <v>6</v>
      </c>
      <c r="I484">
        <v>18</v>
      </c>
      <c r="J484">
        <v>0.99860000000000004</v>
      </c>
      <c r="K484">
        <v>3.04</v>
      </c>
      <c r="L484">
        <v>1.05</v>
      </c>
      <c r="M484">
        <v>9.4</v>
      </c>
      <c r="N484">
        <v>5</v>
      </c>
    </row>
    <row r="485" spans="1:14" x14ac:dyDescent="0.3">
      <c r="A485" t="s">
        <v>1063</v>
      </c>
      <c r="B485" t="s">
        <v>580</v>
      </c>
      <c r="C485">
        <v>10.6</v>
      </c>
      <c r="D485">
        <v>0.36</v>
      </c>
      <c r="E485">
        <v>0.6</v>
      </c>
      <c r="F485">
        <v>2.2000000000000002</v>
      </c>
      <c r="G485">
        <v>0.152</v>
      </c>
      <c r="H485">
        <v>7</v>
      </c>
      <c r="I485">
        <v>18</v>
      </c>
      <c r="J485">
        <v>0.99860000000000004</v>
      </c>
      <c r="K485">
        <v>3.04</v>
      </c>
      <c r="L485">
        <v>1.06</v>
      </c>
      <c r="M485">
        <v>9.4</v>
      </c>
      <c r="N485">
        <v>5</v>
      </c>
    </row>
    <row r="486" spans="1:14" x14ac:dyDescent="0.3">
      <c r="A486" t="s">
        <v>1064</v>
      </c>
      <c r="B486" t="s">
        <v>580</v>
      </c>
      <c r="C486">
        <v>10.6</v>
      </c>
      <c r="D486">
        <v>0.44</v>
      </c>
      <c r="E486">
        <v>0.68</v>
      </c>
      <c r="F486">
        <v>4.0999999999999996</v>
      </c>
      <c r="G486">
        <v>0.114</v>
      </c>
      <c r="H486">
        <v>6</v>
      </c>
      <c r="I486">
        <v>24</v>
      </c>
      <c r="J486">
        <v>0.997</v>
      </c>
      <c r="K486">
        <v>3.06</v>
      </c>
      <c r="L486">
        <v>0.66</v>
      </c>
      <c r="M486">
        <v>13.4</v>
      </c>
      <c r="N486">
        <v>6</v>
      </c>
    </row>
    <row r="487" spans="1:14" x14ac:dyDescent="0.3">
      <c r="A487" t="s">
        <v>1065</v>
      </c>
      <c r="B487" t="s">
        <v>580</v>
      </c>
      <c r="C487">
        <v>10.199999999999999</v>
      </c>
      <c r="D487">
        <v>0.67</v>
      </c>
      <c r="E487">
        <v>0.39</v>
      </c>
      <c r="F487">
        <v>1.9</v>
      </c>
      <c r="G487">
        <v>5.3999999999999999E-2</v>
      </c>
      <c r="H487">
        <v>6</v>
      </c>
      <c r="I487">
        <v>17</v>
      </c>
      <c r="J487">
        <v>0.99760000000000004</v>
      </c>
      <c r="K487">
        <v>3.17</v>
      </c>
      <c r="L487">
        <v>0.47</v>
      </c>
      <c r="M487">
        <v>10</v>
      </c>
      <c r="N487">
        <v>5</v>
      </c>
    </row>
    <row r="488" spans="1:14" x14ac:dyDescent="0.3">
      <c r="A488" t="s">
        <v>1066</v>
      </c>
      <c r="B488" t="s">
        <v>580</v>
      </c>
      <c r="C488">
        <v>10.199999999999999</v>
      </c>
      <c r="D488">
        <v>0.67</v>
      </c>
      <c r="E488">
        <v>0.39</v>
      </c>
      <c r="F488">
        <v>1.9</v>
      </c>
      <c r="G488">
        <v>5.3999999999999999E-2</v>
      </c>
      <c r="H488">
        <v>6</v>
      </c>
      <c r="I488">
        <v>17</v>
      </c>
      <c r="J488">
        <v>0.99760000000000004</v>
      </c>
      <c r="K488">
        <v>3.17</v>
      </c>
      <c r="L488">
        <v>0.47</v>
      </c>
      <c r="M488">
        <v>10</v>
      </c>
      <c r="N488">
        <v>5</v>
      </c>
    </row>
    <row r="489" spans="1:14" x14ac:dyDescent="0.3">
      <c r="A489" t="s">
        <v>1067</v>
      </c>
      <c r="B489" t="s">
        <v>580</v>
      </c>
      <c r="C489">
        <v>10.199999999999999</v>
      </c>
      <c r="D489">
        <v>0.64500000000000002</v>
      </c>
      <c r="E489">
        <v>0.36</v>
      </c>
      <c r="F489">
        <v>1.8</v>
      </c>
      <c r="G489">
        <v>5.2999999999999999E-2</v>
      </c>
      <c r="H489">
        <v>5</v>
      </c>
      <c r="I489">
        <v>14</v>
      </c>
      <c r="J489">
        <v>0.99819999999999998</v>
      </c>
      <c r="K489">
        <v>3.17</v>
      </c>
      <c r="L489">
        <v>0.42</v>
      </c>
      <c r="M489">
        <v>10</v>
      </c>
      <c r="N489">
        <v>6</v>
      </c>
    </row>
    <row r="490" spans="1:14" x14ac:dyDescent="0.3">
      <c r="A490" t="s">
        <v>1068</v>
      </c>
      <c r="B490" t="s">
        <v>580</v>
      </c>
      <c r="C490">
        <v>11.6</v>
      </c>
      <c r="D490">
        <v>0.32</v>
      </c>
      <c r="E490">
        <v>0.55000000000000004</v>
      </c>
      <c r="F490">
        <v>2.8</v>
      </c>
      <c r="G490">
        <v>8.1000000000000003E-2</v>
      </c>
      <c r="H490">
        <v>35</v>
      </c>
      <c r="I490">
        <v>67</v>
      </c>
      <c r="J490">
        <v>1.0002</v>
      </c>
      <c r="K490">
        <v>3.32</v>
      </c>
      <c r="L490">
        <v>0.92</v>
      </c>
      <c r="M490">
        <v>10.8</v>
      </c>
      <c r="N490">
        <v>7</v>
      </c>
    </row>
    <row r="491" spans="1:14" x14ac:dyDescent="0.3">
      <c r="A491" t="s">
        <v>1069</v>
      </c>
      <c r="B491" t="s">
        <v>580</v>
      </c>
      <c r="C491">
        <v>9.3000000000000007</v>
      </c>
      <c r="D491">
        <v>0.39</v>
      </c>
      <c r="E491">
        <v>0.4</v>
      </c>
      <c r="F491">
        <v>2.6</v>
      </c>
      <c r="G491">
        <v>7.2999999999999995E-2</v>
      </c>
      <c r="H491">
        <v>10</v>
      </c>
      <c r="I491">
        <v>26</v>
      </c>
      <c r="J491">
        <v>0.99839999999999995</v>
      </c>
      <c r="K491">
        <v>3.34</v>
      </c>
      <c r="L491">
        <v>0.75</v>
      </c>
      <c r="M491">
        <v>10.199999999999999</v>
      </c>
      <c r="N491">
        <v>6</v>
      </c>
    </row>
    <row r="492" spans="1:14" x14ac:dyDescent="0.3">
      <c r="A492" t="s">
        <v>1070</v>
      </c>
      <c r="B492" t="s">
        <v>580</v>
      </c>
      <c r="C492">
        <v>9.3000000000000007</v>
      </c>
      <c r="D492">
        <v>0.77500000000000002</v>
      </c>
      <c r="E492">
        <v>0.27</v>
      </c>
      <c r="F492">
        <v>2.8</v>
      </c>
      <c r="G492">
        <v>7.8E-2</v>
      </c>
      <c r="H492">
        <v>24</v>
      </c>
      <c r="I492">
        <v>56</v>
      </c>
      <c r="J492">
        <v>0.99839999999999995</v>
      </c>
      <c r="K492">
        <v>3.31</v>
      </c>
      <c r="L492">
        <v>0.67</v>
      </c>
      <c r="M492">
        <v>10.6</v>
      </c>
      <c r="N492">
        <v>6</v>
      </c>
    </row>
    <row r="493" spans="1:14" x14ac:dyDescent="0.3">
      <c r="A493" t="s">
        <v>1071</v>
      </c>
      <c r="B493" t="s">
        <v>580</v>
      </c>
      <c r="C493">
        <v>9.1999999999999993</v>
      </c>
      <c r="D493">
        <v>0.41</v>
      </c>
      <c r="E493">
        <v>0.5</v>
      </c>
      <c r="F493">
        <v>2.5</v>
      </c>
      <c r="G493">
        <v>5.5E-2</v>
      </c>
      <c r="H493">
        <v>12</v>
      </c>
      <c r="I493">
        <v>25</v>
      </c>
      <c r="J493">
        <v>0.99519999999999997</v>
      </c>
      <c r="K493">
        <v>3.34</v>
      </c>
      <c r="L493">
        <v>0.79</v>
      </c>
      <c r="M493">
        <v>13.3</v>
      </c>
      <c r="N493">
        <v>7</v>
      </c>
    </row>
    <row r="494" spans="1:14" x14ac:dyDescent="0.3">
      <c r="A494" t="s">
        <v>1072</v>
      </c>
      <c r="B494" t="s">
        <v>580</v>
      </c>
      <c r="C494">
        <v>8.9</v>
      </c>
      <c r="D494">
        <v>0.4</v>
      </c>
      <c r="E494">
        <v>0.51</v>
      </c>
      <c r="F494">
        <v>2.6</v>
      </c>
      <c r="G494">
        <v>5.1999999999999998E-2</v>
      </c>
      <c r="H494">
        <v>13</v>
      </c>
      <c r="I494">
        <v>27</v>
      </c>
      <c r="J494">
        <v>0.995</v>
      </c>
      <c r="K494">
        <v>3.32</v>
      </c>
      <c r="L494">
        <v>0.9</v>
      </c>
      <c r="M494">
        <v>13.4</v>
      </c>
      <c r="N494">
        <v>7</v>
      </c>
    </row>
    <row r="495" spans="1:14" x14ac:dyDescent="0.3">
      <c r="A495" t="s">
        <v>1073</v>
      </c>
      <c r="B495" t="s">
        <v>580</v>
      </c>
      <c r="C495">
        <v>8.6999999999999993</v>
      </c>
      <c r="D495">
        <v>0.69</v>
      </c>
      <c r="E495">
        <v>0.31</v>
      </c>
      <c r="F495">
        <v>3</v>
      </c>
      <c r="G495">
        <v>8.5999999999999993E-2</v>
      </c>
      <c r="H495">
        <v>23</v>
      </c>
      <c r="I495">
        <v>81</v>
      </c>
      <c r="J495">
        <v>1.0002</v>
      </c>
      <c r="K495">
        <v>3.48</v>
      </c>
      <c r="L495">
        <v>0.74</v>
      </c>
      <c r="M495">
        <v>11.6</v>
      </c>
      <c r="N495">
        <v>6</v>
      </c>
    </row>
    <row r="496" spans="1:14" x14ac:dyDescent="0.3">
      <c r="A496" t="s">
        <v>1074</v>
      </c>
      <c r="B496" t="s">
        <v>580</v>
      </c>
      <c r="C496">
        <v>6.5</v>
      </c>
      <c r="D496">
        <v>0.39</v>
      </c>
      <c r="E496">
        <v>0.23</v>
      </c>
      <c r="F496">
        <v>8.3000000000000007</v>
      </c>
      <c r="G496">
        <v>5.0999999999999997E-2</v>
      </c>
      <c r="H496">
        <v>28</v>
      </c>
      <c r="I496">
        <v>91</v>
      </c>
      <c r="J496">
        <v>0.99519999999999997</v>
      </c>
      <c r="K496">
        <v>3.44</v>
      </c>
      <c r="L496">
        <v>0.55000000000000004</v>
      </c>
      <c r="M496">
        <v>12.1</v>
      </c>
      <c r="N496">
        <v>6</v>
      </c>
    </row>
    <row r="497" spans="1:14" x14ac:dyDescent="0.3">
      <c r="A497" t="s">
        <v>1075</v>
      </c>
      <c r="B497" t="s">
        <v>580</v>
      </c>
      <c r="C497">
        <v>10.7</v>
      </c>
      <c r="D497">
        <v>0.35</v>
      </c>
      <c r="E497">
        <v>0.53</v>
      </c>
      <c r="F497">
        <v>2.6</v>
      </c>
      <c r="G497">
        <v>7.0000000000000007E-2</v>
      </c>
      <c r="H497">
        <v>5</v>
      </c>
      <c r="I497">
        <v>16</v>
      </c>
      <c r="J497">
        <v>0.99719999999999998</v>
      </c>
      <c r="K497">
        <v>3.15</v>
      </c>
      <c r="L497">
        <v>0.65</v>
      </c>
      <c r="M497">
        <v>11</v>
      </c>
      <c r="N497">
        <v>8</v>
      </c>
    </row>
    <row r="498" spans="1:14" x14ac:dyDescent="0.3">
      <c r="A498" t="s">
        <v>1076</v>
      </c>
      <c r="B498" t="s">
        <v>580</v>
      </c>
      <c r="C498">
        <v>7.8</v>
      </c>
      <c r="D498">
        <v>0.52</v>
      </c>
      <c r="E498">
        <v>0.25</v>
      </c>
      <c r="F498">
        <v>1.9</v>
      </c>
      <c r="G498">
        <v>8.1000000000000003E-2</v>
      </c>
      <c r="H498">
        <v>14</v>
      </c>
      <c r="I498">
        <v>38</v>
      </c>
      <c r="J498">
        <v>0.99839999999999995</v>
      </c>
      <c r="K498">
        <v>3.43</v>
      </c>
      <c r="L498">
        <v>0.65</v>
      </c>
      <c r="M498">
        <v>9</v>
      </c>
      <c r="N498">
        <v>6</v>
      </c>
    </row>
    <row r="499" spans="1:14" x14ac:dyDescent="0.3">
      <c r="A499" t="s">
        <v>1077</v>
      </c>
      <c r="B499" t="s">
        <v>580</v>
      </c>
      <c r="C499">
        <v>7.2</v>
      </c>
      <c r="D499">
        <v>0.34</v>
      </c>
      <c r="E499">
        <v>0.32</v>
      </c>
      <c r="F499">
        <v>2.5</v>
      </c>
      <c r="G499">
        <v>0.09</v>
      </c>
      <c r="H499">
        <v>43</v>
      </c>
      <c r="I499">
        <v>113</v>
      </c>
      <c r="J499">
        <v>0.99660000000000004</v>
      </c>
      <c r="K499">
        <v>3.32</v>
      </c>
      <c r="L499">
        <v>0.79</v>
      </c>
      <c r="M499">
        <v>11.1</v>
      </c>
      <c r="N499">
        <v>5</v>
      </c>
    </row>
    <row r="500" spans="1:14" x14ac:dyDescent="0.3">
      <c r="A500" t="s">
        <v>1078</v>
      </c>
      <c r="B500" t="s">
        <v>580</v>
      </c>
      <c r="C500">
        <v>10.7</v>
      </c>
      <c r="D500">
        <v>0.35</v>
      </c>
      <c r="E500">
        <v>0.53</v>
      </c>
      <c r="F500">
        <v>2.6</v>
      </c>
      <c r="G500">
        <v>7.0000000000000007E-2</v>
      </c>
      <c r="H500">
        <v>5</v>
      </c>
      <c r="I500">
        <v>16</v>
      </c>
      <c r="J500">
        <v>0.99719999999999998</v>
      </c>
      <c r="K500">
        <v>3.15</v>
      </c>
      <c r="L500">
        <v>0.65</v>
      </c>
      <c r="M500">
        <v>11</v>
      </c>
      <c r="N500">
        <v>8</v>
      </c>
    </row>
    <row r="501" spans="1:14" x14ac:dyDescent="0.3">
      <c r="A501" t="s">
        <v>1079</v>
      </c>
      <c r="B501" t="s">
        <v>580</v>
      </c>
      <c r="C501">
        <v>8.6999999999999993</v>
      </c>
      <c r="D501">
        <v>0.69</v>
      </c>
      <c r="E501">
        <v>0.31</v>
      </c>
      <c r="F501">
        <v>3</v>
      </c>
      <c r="G501">
        <v>8.5999999999999993E-2</v>
      </c>
      <c r="H501">
        <v>23</v>
      </c>
      <c r="I501">
        <v>81</v>
      </c>
      <c r="J501">
        <v>1.0002</v>
      </c>
      <c r="K501">
        <v>3.48</v>
      </c>
      <c r="L501">
        <v>0.74</v>
      </c>
      <c r="M501">
        <v>11.6</v>
      </c>
      <c r="N501">
        <v>6</v>
      </c>
    </row>
    <row r="502" spans="1:14" x14ac:dyDescent="0.3">
      <c r="A502" t="s">
        <v>1080</v>
      </c>
      <c r="B502" t="s">
        <v>580</v>
      </c>
      <c r="C502">
        <v>7.8</v>
      </c>
      <c r="D502">
        <v>0.52</v>
      </c>
      <c r="E502">
        <v>0.25</v>
      </c>
      <c r="F502">
        <v>1.9</v>
      </c>
      <c r="G502">
        <v>8.1000000000000003E-2</v>
      </c>
      <c r="H502">
        <v>14</v>
      </c>
      <c r="I502">
        <v>38</v>
      </c>
      <c r="J502">
        <v>0.99839999999999995</v>
      </c>
      <c r="K502">
        <v>3.43</v>
      </c>
      <c r="L502">
        <v>0.65</v>
      </c>
      <c r="M502">
        <v>9</v>
      </c>
      <c r="N502">
        <v>6</v>
      </c>
    </row>
    <row r="503" spans="1:14" x14ac:dyDescent="0.3">
      <c r="A503" t="s">
        <v>1081</v>
      </c>
      <c r="B503" t="s">
        <v>580</v>
      </c>
      <c r="C503">
        <v>10.4</v>
      </c>
      <c r="D503">
        <v>0.44</v>
      </c>
      <c r="E503">
        <v>0.73</v>
      </c>
      <c r="F503">
        <v>6.55</v>
      </c>
      <c r="G503">
        <v>7.3999999999999996E-2</v>
      </c>
      <c r="H503">
        <v>38</v>
      </c>
      <c r="I503">
        <v>76</v>
      </c>
      <c r="J503">
        <v>0.999</v>
      </c>
      <c r="K503">
        <v>3.17</v>
      </c>
      <c r="L503">
        <v>0.85</v>
      </c>
      <c r="M503">
        <v>12</v>
      </c>
      <c r="N503">
        <v>7</v>
      </c>
    </row>
    <row r="504" spans="1:14" x14ac:dyDescent="0.3">
      <c r="A504" t="s">
        <v>1082</v>
      </c>
      <c r="B504" t="s">
        <v>580</v>
      </c>
      <c r="C504">
        <v>10.4</v>
      </c>
      <c r="D504">
        <v>0.44</v>
      </c>
      <c r="E504">
        <v>0.73</v>
      </c>
      <c r="F504">
        <v>6.55</v>
      </c>
      <c r="G504">
        <v>7.3999999999999996E-2</v>
      </c>
      <c r="H504">
        <v>38</v>
      </c>
      <c r="I504">
        <v>76</v>
      </c>
      <c r="J504">
        <v>0.999</v>
      </c>
      <c r="K504">
        <v>3.17</v>
      </c>
      <c r="L504">
        <v>0.85</v>
      </c>
      <c r="M504">
        <v>12</v>
      </c>
      <c r="N504">
        <v>7</v>
      </c>
    </row>
    <row r="505" spans="1:14" x14ac:dyDescent="0.3">
      <c r="A505" t="s">
        <v>1083</v>
      </c>
      <c r="B505" t="s">
        <v>580</v>
      </c>
      <c r="C505">
        <v>10.5</v>
      </c>
      <c r="D505">
        <v>0.26</v>
      </c>
      <c r="E505">
        <v>0.47</v>
      </c>
      <c r="F505">
        <v>1.9</v>
      </c>
      <c r="G505">
        <v>7.8E-2</v>
      </c>
      <c r="H505">
        <v>6</v>
      </c>
      <c r="I505">
        <v>24</v>
      </c>
      <c r="J505">
        <v>0.99760000000000004</v>
      </c>
      <c r="K505">
        <v>3.18</v>
      </c>
      <c r="L505">
        <v>1.04</v>
      </c>
      <c r="M505">
        <v>10.9</v>
      </c>
      <c r="N505">
        <v>7</v>
      </c>
    </row>
    <row r="506" spans="1:14" x14ac:dyDescent="0.3">
      <c r="A506" t="s">
        <v>1084</v>
      </c>
      <c r="B506" t="s">
        <v>580</v>
      </c>
      <c r="C506">
        <v>10.5</v>
      </c>
      <c r="D506">
        <v>0.24</v>
      </c>
      <c r="E506">
        <v>0.42</v>
      </c>
      <c r="F506">
        <v>1.8</v>
      </c>
      <c r="G506">
        <v>7.6999999999999999E-2</v>
      </c>
      <c r="H506">
        <v>6</v>
      </c>
      <c r="I506">
        <v>22</v>
      </c>
      <c r="J506">
        <v>0.99760000000000004</v>
      </c>
      <c r="K506">
        <v>3.21</v>
      </c>
      <c r="L506">
        <v>1.05</v>
      </c>
      <c r="M506">
        <v>10.8</v>
      </c>
      <c r="N506">
        <v>7</v>
      </c>
    </row>
    <row r="507" spans="1:14" x14ac:dyDescent="0.3">
      <c r="A507" t="s">
        <v>1085</v>
      </c>
      <c r="B507" t="s">
        <v>580</v>
      </c>
      <c r="C507">
        <v>10.199999999999999</v>
      </c>
      <c r="D507">
        <v>0.49</v>
      </c>
      <c r="E507">
        <v>0.63</v>
      </c>
      <c r="F507">
        <v>2.9</v>
      </c>
      <c r="G507">
        <v>7.1999999999999995E-2</v>
      </c>
      <c r="H507">
        <v>10</v>
      </c>
      <c r="I507">
        <v>26</v>
      </c>
      <c r="J507">
        <v>0.99680000000000002</v>
      </c>
      <c r="K507">
        <v>3.16</v>
      </c>
      <c r="L507">
        <v>0.78</v>
      </c>
      <c r="M507">
        <v>12.5</v>
      </c>
      <c r="N507">
        <v>7</v>
      </c>
    </row>
    <row r="508" spans="1:14" x14ac:dyDescent="0.3">
      <c r="A508" t="s">
        <v>1086</v>
      </c>
      <c r="B508" t="s">
        <v>580</v>
      </c>
      <c r="C508">
        <v>10.4</v>
      </c>
      <c r="D508">
        <v>0.24</v>
      </c>
      <c r="E508">
        <v>0.46</v>
      </c>
      <c r="F508">
        <v>1.8</v>
      </c>
      <c r="G508">
        <v>7.4999999999999997E-2</v>
      </c>
      <c r="H508">
        <v>6</v>
      </c>
      <c r="I508">
        <v>21</v>
      </c>
      <c r="J508">
        <v>0.99760000000000004</v>
      </c>
      <c r="K508">
        <v>3.25</v>
      </c>
      <c r="L508">
        <v>1.02</v>
      </c>
      <c r="M508">
        <v>10.8</v>
      </c>
      <c r="N508">
        <v>7</v>
      </c>
    </row>
    <row r="509" spans="1:14" x14ac:dyDescent="0.3">
      <c r="A509" t="s">
        <v>1087</v>
      </c>
      <c r="B509" t="s">
        <v>580</v>
      </c>
      <c r="C509">
        <v>11.2</v>
      </c>
      <c r="D509">
        <v>0.67</v>
      </c>
      <c r="E509">
        <v>0.55000000000000004</v>
      </c>
      <c r="F509">
        <v>2.2999999999999998</v>
      </c>
      <c r="G509">
        <v>8.4000000000000005E-2</v>
      </c>
      <c r="H509">
        <v>6</v>
      </c>
      <c r="I509">
        <v>13</v>
      </c>
      <c r="J509">
        <v>1</v>
      </c>
      <c r="K509">
        <v>3.17</v>
      </c>
      <c r="L509">
        <v>0.71</v>
      </c>
      <c r="M509">
        <v>9.5</v>
      </c>
      <c r="N509">
        <v>6</v>
      </c>
    </row>
    <row r="510" spans="1:14" x14ac:dyDescent="0.3">
      <c r="A510" t="s">
        <v>1088</v>
      </c>
      <c r="B510" t="s">
        <v>580</v>
      </c>
      <c r="C510">
        <v>10</v>
      </c>
      <c r="D510">
        <v>0.59</v>
      </c>
      <c r="E510">
        <v>0.31</v>
      </c>
      <c r="F510">
        <v>2.2000000000000002</v>
      </c>
      <c r="G510">
        <v>0.09</v>
      </c>
      <c r="H510">
        <v>26</v>
      </c>
      <c r="I510">
        <v>62</v>
      </c>
      <c r="J510">
        <v>0.99939999999999996</v>
      </c>
      <c r="K510">
        <v>3.18</v>
      </c>
      <c r="L510">
        <v>0.63</v>
      </c>
      <c r="M510">
        <v>10.199999999999999</v>
      </c>
      <c r="N510">
        <v>6</v>
      </c>
    </row>
    <row r="511" spans="1:14" x14ac:dyDescent="0.3">
      <c r="A511" t="s">
        <v>1089</v>
      </c>
      <c r="B511" t="s">
        <v>580</v>
      </c>
      <c r="C511">
        <v>13.3</v>
      </c>
      <c r="D511">
        <v>0.28999999999999998</v>
      </c>
      <c r="E511">
        <v>0.75</v>
      </c>
      <c r="F511">
        <v>2.8</v>
      </c>
      <c r="G511">
        <v>8.4000000000000005E-2</v>
      </c>
      <c r="H511">
        <v>23</v>
      </c>
      <c r="I511">
        <v>43</v>
      </c>
      <c r="J511">
        <v>0.99860000000000004</v>
      </c>
      <c r="K511">
        <v>3.04</v>
      </c>
      <c r="L511">
        <v>0.68</v>
      </c>
      <c r="M511">
        <v>11.4</v>
      </c>
      <c r="N511">
        <v>7</v>
      </c>
    </row>
    <row r="512" spans="1:14" x14ac:dyDescent="0.3">
      <c r="A512" t="s">
        <v>1090</v>
      </c>
      <c r="B512" t="s">
        <v>580</v>
      </c>
      <c r="C512">
        <v>12.4</v>
      </c>
      <c r="D512">
        <v>0.42</v>
      </c>
      <c r="E512">
        <v>0.49</v>
      </c>
      <c r="F512">
        <v>4.5999999999999996</v>
      </c>
      <c r="G512">
        <v>7.2999999999999995E-2</v>
      </c>
      <c r="H512">
        <v>19</v>
      </c>
      <c r="I512">
        <v>43</v>
      </c>
      <c r="J512">
        <v>0.99780000000000002</v>
      </c>
      <c r="K512">
        <v>3.02</v>
      </c>
      <c r="L512">
        <v>0.61</v>
      </c>
      <c r="M512">
        <v>9.5</v>
      </c>
      <c r="N512">
        <v>5</v>
      </c>
    </row>
    <row r="513" spans="1:14" x14ac:dyDescent="0.3">
      <c r="A513" t="s">
        <v>1091</v>
      </c>
      <c r="B513" t="s">
        <v>580</v>
      </c>
      <c r="C513">
        <v>10</v>
      </c>
      <c r="D513">
        <v>0.59</v>
      </c>
      <c r="E513">
        <v>0.31</v>
      </c>
      <c r="F513">
        <v>2.2000000000000002</v>
      </c>
      <c r="G513">
        <v>0.09</v>
      </c>
      <c r="H513">
        <v>26</v>
      </c>
      <c r="I513">
        <v>62</v>
      </c>
      <c r="J513">
        <v>0.99939999999999996</v>
      </c>
      <c r="K513">
        <v>3.18</v>
      </c>
      <c r="L513">
        <v>0.63</v>
      </c>
      <c r="M513">
        <v>10.199999999999999</v>
      </c>
      <c r="N513">
        <v>6</v>
      </c>
    </row>
    <row r="514" spans="1:14" x14ac:dyDescent="0.3">
      <c r="A514" t="s">
        <v>1092</v>
      </c>
      <c r="B514" t="s">
        <v>580</v>
      </c>
      <c r="C514">
        <v>10.7</v>
      </c>
      <c r="D514">
        <v>0.4</v>
      </c>
      <c r="E514">
        <v>0.48</v>
      </c>
      <c r="F514">
        <v>2.1</v>
      </c>
      <c r="G514">
        <v>0.125</v>
      </c>
      <c r="H514">
        <v>15</v>
      </c>
      <c r="I514">
        <v>49</v>
      </c>
      <c r="J514">
        <v>0.998</v>
      </c>
      <c r="K514">
        <v>3.03</v>
      </c>
      <c r="L514">
        <v>0.81</v>
      </c>
      <c r="M514">
        <v>9.6999999999999993</v>
      </c>
      <c r="N514">
        <v>6</v>
      </c>
    </row>
    <row r="515" spans="1:14" x14ac:dyDescent="0.3">
      <c r="A515" t="s">
        <v>1093</v>
      </c>
      <c r="B515" t="s">
        <v>580</v>
      </c>
      <c r="C515">
        <v>10.5</v>
      </c>
      <c r="D515">
        <v>0.51</v>
      </c>
      <c r="E515">
        <v>0.64</v>
      </c>
      <c r="F515">
        <v>2.4</v>
      </c>
      <c r="G515">
        <v>0.107</v>
      </c>
      <c r="H515">
        <v>6</v>
      </c>
      <c r="I515">
        <v>15</v>
      </c>
      <c r="J515">
        <v>0.99729999999999996</v>
      </c>
      <c r="K515">
        <v>3.09</v>
      </c>
      <c r="L515">
        <v>0.66</v>
      </c>
      <c r="M515">
        <v>11.8</v>
      </c>
      <c r="N515">
        <v>7</v>
      </c>
    </row>
    <row r="516" spans="1:14" x14ac:dyDescent="0.3">
      <c r="A516" t="s">
        <v>1094</v>
      </c>
      <c r="B516" t="s">
        <v>580</v>
      </c>
      <c r="C516">
        <v>10.5</v>
      </c>
      <c r="D516">
        <v>0.51</v>
      </c>
      <c r="E516">
        <v>0.64</v>
      </c>
      <c r="F516">
        <v>2.4</v>
      </c>
      <c r="G516">
        <v>0.107</v>
      </c>
      <c r="H516">
        <v>6</v>
      </c>
      <c r="I516">
        <v>15</v>
      </c>
      <c r="J516">
        <v>0.99729999999999996</v>
      </c>
      <c r="K516">
        <v>3.09</v>
      </c>
      <c r="L516">
        <v>0.66</v>
      </c>
      <c r="M516">
        <v>11.8</v>
      </c>
      <c r="N516">
        <v>7</v>
      </c>
    </row>
    <row r="517" spans="1:14" x14ac:dyDescent="0.3">
      <c r="A517" t="s">
        <v>1095</v>
      </c>
      <c r="B517" t="s">
        <v>580</v>
      </c>
      <c r="C517">
        <v>8.5</v>
      </c>
      <c r="D517">
        <v>0.65500000000000003</v>
      </c>
      <c r="E517">
        <v>0.49</v>
      </c>
      <c r="F517">
        <v>6.1</v>
      </c>
      <c r="G517">
        <v>0.122</v>
      </c>
      <c r="H517">
        <v>34</v>
      </c>
      <c r="I517">
        <v>151</v>
      </c>
      <c r="J517">
        <v>1.0009999999999999</v>
      </c>
      <c r="K517">
        <v>3.31</v>
      </c>
      <c r="L517">
        <v>1.1399999999999999</v>
      </c>
      <c r="M517">
        <v>9.3000000000000007</v>
      </c>
      <c r="N517">
        <v>5</v>
      </c>
    </row>
    <row r="518" spans="1:14" x14ac:dyDescent="0.3">
      <c r="A518" t="s">
        <v>1096</v>
      </c>
      <c r="B518" t="s">
        <v>580</v>
      </c>
      <c r="C518">
        <v>12.5</v>
      </c>
      <c r="D518">
        <v>0.6</v>
      </c>
      <c r="E518">
        <v>0.49</v>
      </c>
      <c r="F518">
        <v>4.3</v>
      </c>
      <c r="G518">
        <v>0.1</v>
      </c>
      <c r="H518">
        <v>5</v>
      </c>
      <c r="I518">
        <v>14</v>
      </c>
      <c r="J518">
        <v>1.0009999999999999</v>
      </c>
      <c r="K518">
        <v>3.25</v>
      </c>
      <c r="L518">
        <v>0.74</v>
      </c>
      <c r="M518">
        <v>11.9</v>
      </c>
      <c r="N518">
        <v>6</v>
      </c>
    </row>
    <row r="519" spans="1:14" x14ac:dyDescent="0.3">
      <c r="A519" t="s">
        <v>1097</v>
      </c>
      <c r="B519" t="s">
        <v>580</v>
      </c>
      <c r="C519">
        <v>10.4</v>
      </c>
      <c r="D519">
        <v>0.61</v>
      </c>
      <c r="E519">
        <v>0.49</v>
      </c>
      <c r="F519">
        <v>2.1</v>
      </c>
      <c r="G519">
        <v>0.2</v>
      </c>
      <c r="H519">
        <v>5</v>
      </c>
      <c r="I519">
        <v>16</v>
      </c>
      <c r="J519">
        <v>0.99939999999999996</v>
      </c>
      <c r="K519">
        <v>3.16</v>
      </c>
      <c r="L519">
        <v>0.63</v>
      </c>
      <c r="M519">
        <v>8.4</v>
      </c>
      <c r="N519">
        <v>3</v>
      </c>
    </row>
    <row r="520" spans="1:14" x14ac:dyDescent="0.3">
      <c r="A520" t="s">
        <v>1098</v>
      </c>
      <c r="B520" t="s">
        <v>580</v>
      </c>
      <c r="C520">
        <v>10.9</v>
      </c>
      <c r="D520">
        <v>0.21</v>
      </c>
      <c r="E520">
        <v>0.49</v>
      </c>
      <c r="F520">
        <v>2.8</v>
      </c>
      <c r="G520">
        <v>8.7999999999999995E-2</v>
      </c>
      <c r="H520">
        <v>11</v>
      </c>
      <c r="I520">
        <v>32</v>
      </c>
      <c r="J520">
        <v>0.99719999999999998</v>
      </c>
      <c r="K520">
        <v>3.22</v>
      </c>
      <c r="L520">
        <v>0.68</v>
      </c>
      <c r="M520">
        <v>11.7</v>
      </c>
      <c r="N520">
        <v>6</v>
      </c>
    </row>
    <row r="521" spans="1:14" x14ac:dyDescent="0.3">
      <c r="A521" t="s">
        <v>1099</v>
      </c>
      <c r="B521" t="s">
        <v>580</v>
      </c>
      <c r="C521">
        <v>7.3</v>
      </c>
      <c r="D521">
        <v>0.36499999999999999</v>
      </c>
      <c r="E521">
        <v>0.49</v>
      </c>
      <c r="F521">
        <v>2.5</v>
      </c>
      <c r="G521">
        <v>8.7999999999999995E-2</v>
      </c>
      <c r="H521">
        <v>39</v>
      </c>
      <c r="I521">
        <v>106</v>
      </c>
      <c r="J521">
        <v>0.99660000000000004</v>
      </c>
      <c r="K521">
        <v>3.36</v>
      </c>
      <c r="L521">
        <v>0.78</v>
      </c>
      <c r="M521">
        <v>11</v>
      </c>
      <c r="N521">
        <v>5</v>
      </c>
    </row>
    <row r="522" spans="1:14" x14ac:dyDescent="0.3">
      <c r="A522" t="s">
        <v>1100</v>
      </c>
      <c r="B522" t="s">
        <v>580</v>
      </c>
      <c r="C522">
        <v>9.8000000000000007</v>
      </c>
      <c r="D522">
        <v>0.25</v>
      </c>
      <c r="E522">
        <v>0.49</v>
      </c>
      <c r="F522">
        <v>2.7</v>
      </c>
      <c r="G522">
        <v>8.7999999999999995E-2</v>
      </c>
      <c r="H522">
        <v>15</v>
      </c>
      <c r="I522">
        <v>33</v>
      </c>
      <c r="J522">
        <v>0.99819999999999998</v>
      </c>
      <c r="K522">
        <v>3.42</v>
      </c>
      <c r="L522">
        <v>0.9</v>
      </c>
      <c r="M522">
        <v>10</v>
      </c>
      <c r="N522">
        <v>6</v>
      </c>
    </row>
    <row r="523" spans="1:14" x14ac:dyDescent="0.3">
      <c r="A523" t="s">
        <v>1101</v>
      </c>
      <c r="B523" t="s">
        <v>580</v>
      </c>
      <c r="C523">
        <v>7.6</v>
      </c>
      <c r="D523">
        <v>0.41</v>
      </c>
      <c r="E523">
        <v>0.49</v>
      </c>
      <c r="F523">
        <v>2</v>
      </c>
      <c r="G523">
        <v>8.7999999999999995E-2</v>
      </c>
      <c r="H523">
        <v>16</v>
      </c>
      <c r="I523">
        <v>43</v>
      </c>
      <c r="J523">
        <v>0.998</v>
      </c>
      <c r="K523">
        <v>3.48</v>
      </c>
      <c r="L523">
        <v>0.64</v>
      </c>
      <c r="M523">
        <v>9.1</v>
      </c>
      <c r="N523">
        <v>5</v>
      </c>
    </row>
    <row r="524" spans="1:14" x14ac:dyDescent="0.3">
      <c r="A524" t="s">
        <v>1102</v>
      </c>
      <c r="B524" t="s">
        <v>580</v>
      </c>
      <c r="C524">
        <v>8.1999999999999993</v>
      </c>
      <c r="D524">
        <v>0.39</v>
      </c>
      <c r="E524">
        <v>0.49</v>
      </c>
      <c r="F524">
        <v>2.2999999999999998</v>
      </c>
      <c r="G524">
        <v>9.9000000000000005E-2</v>
      </c>
      <c r="H524">
        <v>47</v>
      </c>
      <c r="I524">
        <v>133</v>
      </c>
      <c r="J524">
        <v>0.99790000000000001</v>
      </c>
      <c r="K524">
        <v>3.38</v>
      </c>
      <c r="L524">
        <v>0.99</v>
      </c>
      <c r="M524">
        <v>9.8000000000000007</v>
      </c>
      <c r="N524">
        <v>5</v>
      </c>
    </row>
    <row r="525" spans="1:14" x14ac:dyDescent="0.3">
      <c r="A525" t="s">
        <v>1103</v>
      </c>
      <c r="B525" t="s">
        <v>580</v>
      </c>
      <c r="C525">
        <v>9.3000000000000007</v>
      </c>
      <c r="D525">
        <v>0.4</v>
      </c>
      <c r="E525">
        <v>0.49</v>
      </c>
      <c r="F525">
        <v>2.5</v>
      </c>
      <c r="G525">
        <v>8.5000000000000006E-2</v>
      </c>
      <c r="H525">
        <v>38</v>
      </c>
      <c r="I525">
        <v>142</v>
      </c>
      <c r="J525">
        <v>0.99780000000000002</v>
      </c>
      <c r="K525">
        <v>3.22</v>
      </c>
      <c r="L525">
        <v>0.55000000000000004</v>
      </c>
      <c r="M525">
        <v>9.4</v>
      </c>
      <c r="N525">
        <v>5</v>
      </c>
    </row>
    <row r="526" spans="1:14" x14ac:dyDescent="0.3">
      <c r="A526" t="s">
        <v>1104</v>
      </c>
      <c r="B526" t="s">
        <v>580</v>
      </c>
      <c r="C526">
        <v>9.1999999999999993</v>
      </c>
      <c r="D526">
        <v>0.43</v>
      </c>
      <c r="E526">
        <v>0.49</v>
      </c>
      <c r="F526">
        <v>2.4</v>
      </c>
      <c r="G526">
        <v>8.5999999999999993E-2</v>
      </c>
      <c r="H526">
        <v>23</v>
      </c>
      <c r="I526">
        <v>116</v>
      </c>
      <c r="J526">
        <v>0.99760000000000004</v>
      </c>
      <c r="K526">
        <v>3.23</v>
      </c>
      <c r="L526">
        <v>0.64</v>
      </c>
      <c r="M526">
        <v>9.5</v>
      </c>
      <c r="N526">
        <v>5</v>
      </c>
    </row>
    <row r="527" spans="1:14" x14ac:dyDescent="0.3">
      <c r="A527" t="s">
        <v>1105</v>
      </c>
      <c r="B527" t="s">
        <v>580</v>
      </c>
      <c r="C527">
        <v>10.4</v>
      </c>
      <c r="D527">
        <v>0.64</v>
      </c>
      <c r="E527">
        <v>0.24</v>
      </c>
      <c r="F527">
        <v>2.8</v>
      </c>
      <c r="G527">
        <v>0.105</v>
      </c>
      <c r="H527">
        <v>29</v>
      </c>
      <c r="I527">
        <v>53</v>
      </c>
      <c r="J527">
        <v>0.99980000000000002</v>
      </c>
      <c r="K527">
        <v>3.24</v>
      </c>
      <c r="L527">
        <v>0.67</v>
      </c>
      <c r="M527">
        <v>9.9</v>
      </c>
      <c r="N527">
        <v>5</v>
      </c>
    </row>
    <row r="528" spans="1:14" x14ac:dyDescent="0.3">
      <c r="A528" t="s">
        <v>1106</v>
      </c>
      <c r="B528" t="s">
        <v>580</v>
      </c>
      <c r="C528">
        <v>7.3</v>
      </c>
      <c r="D528">
        <v>0.36499999999999999</v>
      </c>
      <c r="E528">
        <v>0.49</v>
      </c>
      <c r="F528">
        <v>2.5</v>
      </c>
      <c r="G528">
        <v>8.7999999999999995E-2</v>
      </c>
      <c r="H528">
        <v>39</v>
      </c>
      <c r="I528">
        <v>106</v>
      </c>
      <c r="J528">
        <v>0.99660000000000004</v>
      </c>
      <c r="K528">
        <v>3.36</v>
      </c>
      <c r="L528">
        <v>0.78</v>
      </c>
      <c r="M528">
        <v>11</v>
      </c>
      <c r="N528">
        <v>5</v>
      </c>
    </row>
    <row r="529" spans="1:14" x14ac:dyDescent="0.3">
      <c r="A529" t="s">
        <v>1107</v>
      </c>
      <c r="B529" t="s">
        <v>580</v>
      </c>
      <c r="C529">
        <v>7</v>
      </c>
      <c r="D529">
        <v>0.38</v>
      </c>
      <c r="E529">
        <v>0.49</v>
      </c>
      <c r="F529">
        <v>2.5</v>
      </c>
      <c r="G529">
        <v>9.7000000000000003E-2</v>
      </c>
      <c r="H529">
        <v>33</v>
      </c>
      <c r="I529">
        <v>85</v>
      </c>
      <c r="J529">
        <v>0.99619999999999997</v>
      </c>
      <c r="K529">
        <v>3.39</v>
      </c>
      <c r="L529">
        <v>0.77</v>
      </c>
      <c r="M529">
        <v>11.4</v>
      </c>
      <c r="N529">
        <v>6</v>
      </c>
    </row>
    <row r="530" spans="1:14" x14ac:dyDescent="0.3">
      <c r="A530" t="s">
        <v>1108</v>
      </c>
      <c r="B530" t="s">
        <v>580</v>
      </c>
      <c r="C530">
        <v>8.1999999999999993</v>
      </c>
      <c r="D530">
        <v>0.42</v>
      </c>
      <c r="E530">
        <v>0.49</v>
      </c>
      <c r="F530">
        <v>2.6</v>
      </c>
      <c r="G530">
        <v>8.4000000000000005E-2</v>
      </c>
      <c r="H530">
        <v>32</v>
      </c>
      <c r="I530">
        <v>55</v>
      </c>
      <c r="J530">
        <v>0.99880000000000002</v>
      </c>
      <c r="K530">
        <v>3.34</v>
      </c>
      <c r="L530">
        <v>0.75</v>
      </c>
      <c r="M530">
        <v>8.6999999999999993</v>
      </c>
      <c r="N530">
        <v>6</v>
      </c>
    </row>
    <row r="531" spans="1:14" x14ac:dyDescent="0.3">
      <c r="A531" t="s">
        <v>1109</v>
      </c>
      <c r="B531" t="s">
        <v>580</v>
      </c>
      <c r="C531">
        <v>9.9</v>
      </c>
      <c r="D531">
        <v>0.63</v>
      </c>
      <c r="E531">
        <v>0.24</v>
      </c>
      <c r="F531">
        <v>2.4</v>
      </c>
      <c r="G531">
        <v>7.6999999999999999E-2</v>
      </c>
      <c r="H531">
        <v>6</v>
      </c>
      <c r="I531">
        <v>33</v>
      </c>
      <c r="J531">
        <v>0.99739999999999995</v>
      </c>
      <c r="K531">
        <v>3.09</v>
      </c>
      <c r="L531">
        <v>0.56999999999999995</v>
      </c>
      <c r="M531">
        <v>9.4</v>
      </c>
      <c r="N531">
        <v>5</v>
      </c>
    </row>
    <row r="532" spans="1:14" x14ac:dyDescent="0.3">
      <c r="A532" t="s">
        <v>1110</v>
      </c>
      <c r="B532" t="s">
        <v>580</v>
      </c>
      <c r="C532">
        <v>9.1</v>
      </c>
      <c r="D532">
        <v>0.22</v>
      </c>
      <c r="E532">
        <v>0.24</v>
      </c>
      <c r="F532">
        <v>2.1</v>
      </c>
      <c r="G532">
        <v>7.8E-2</v>
      </c>
      <c r="H532">
        <v>1</v>
      </c>
      <c r="I532">
        <v>28</v>
      </c>
      <c r="J532">
        <v>0.999</v>
      </c>
      <c r="K532">
        <v>3.41</v>
      </c>
      <c r="L532">
        <v>0.87</v>
      </c>
      <c r="M532">
        <v>10.3</v>
      </c>
      <c r="N532">
        <v>6</v>
      </c>
    </row>
    <row r="533" spans="1:14" x14ac:dyDescent="0.3">
      <c r="A533" t="s">
        <v>1111</v>
      </c>
      <c r="B533" t="s">
        <v>580</v>
      </c>
      <c r="C533">
        <v>11.9</v>
      </c>
      <c r="D533">
        <v>0.38</v>
      </c>
      <c r="E533">
        <v>0.49</v>
      </c>
      <c r="F533">
        <v>2.7</v>
      </c>
      <c r="G533">
        <v>9.8000000000000004E-2</v>
      </c>
      <c r="H533">
        <v>12</v>
      </c>
      <c r="I533">
        <v>42</v>
      </c>
      <c r="J533">
        <v>1.0004</v>
      </c>
      <c r="K533">
        <v>3.16</v>
      </c>
      <c r="L533">
        <v>0.61</v>
      </c>
      <c r="M533">
        <v>10.3</v>
      </c>
      <c r="N533">
        <v>5</v>
      </c>
    </row>
    <row r="534" spans="1:14" x14ac:dyDescent="0.3">
      <c r="A534" t="s">
        <v>1112</v>
      </c>
      <c r="B534" t="s">
        <v>580</v>
      </c>
      <c r="C534">
        <v>11.9</v>
      </c>
      <c r="D534">
        <v>0.38</v>
      </c>
      <c r="E534">
        <v>0.49</v>
      </c>
      <c r="F534">
        <v>2.7</v>
      </c>
      <c r="G534">
        <v>9.8000000000000004E-2</v>
      </c>
      <c r="H534">
        <v>12</v>
      </c>
      <c r="I534">
        <v>42</v>
      </c>
      <c r="J534">
        <v>1.0004</v>
      </c>
      <c r="K534">
        <v>3.16</v>
      </c>
      <c r="L534">
        <v>0.61</v>
      </c>
      <c r="M534">
        <v>10.3</v>
      </c>
      <c r="N534">
        <v>5</v>
      </c>
    </row>
    <row r="535" spans="1:14" x14ac:dyDescent="0.3">
      <c r="A535" t="s">
        <v>1113</v>
      </c>
      <c r="B535" t="s">
        <v>580</v>
      </c>
      <c r="C535">
        <v>10.3</v>
      </c>
      <c r="D535">
        <v>0.27</v>
      </c>
      <c r="E535">
        <v>0.24</v>
      </c>
      <c r="F535">
        <v>2.1</v>
      </c>
      <c r="G535">
        <v>7.1999999999999995E-2</v>
      </c>
      <c r="H535">
        <v>15</v>
      </c>
      <c r="I535">
        <v>33</v>
      </c>
      <c r="J535">
        <v>0.99560000000000004</v>
      </c>
      <c r="K535">
        <v>3.22</v>
      </c>
      <c r="L535">
        <v>0.66</v>
      </c>
      <c r="M535">
        <v>12.8</v>
      </c>
      <c r="N535">
        <v>6</v>
      </c>
    </row>
    <row r="536" spans="1:14" x14ac:dyDescent="0.3">
      <c r="A536" t="s">
        <v>1114</v>
      </c>
      <c r="B536" t="s">
        <v>580</v>
      </c>
      <c r="C536">
        <v>10</v>
      </c>
      <c r="D536">
        <v>0.48</v>
      </c>
      <c r="E536">
        <v>0.24</v>
      </c>
      <c r="F536">
        <v>2.7</v>
      </c>
      <c r="G536">
        <v>0.10199999999999999</v>
      </c>
      <c r="H536">
        <v>13</v>
      </c>
      <c r="I536">
        <v>32</v>
      </c>
      <c r="J536">
        <v>1</v>
      </c>
      <c r="K536">
        <v>3.28</v>
      </c>
      <c r="L536">
        <v>0.56000000000000005</v>
      </c>
      <c r="M536">
        <v>10</v>
      </c>
      <c r="N536">
        <v>6</v>
      </c>
    </row>
    <row r="537" spans="1:14" x14ac:dyDescent="0.3">
      <c r="A537" t="s">
        <v>1115</v>
      </c>
      <c r="B537" t="s">
        <v>580</v>
      </c>
      <c r="C537">
        <v>9.1</v>
      </c>
      <c r="D537">
        <v>0.22</v>
      </c>
      <c r="E537">
        <v>0.24</v>
      </c>
      <c r="F537">
        <v>2.1</v>
      </c>
      <c r="G537">
        <v>7.8E-2</v>
      </c>
      <c r="H537">
        <v>1</v>
      </c>
      <c r="I537">
        <v>28</v>
      </c>
      <c r="J537">
        <v>0.999</v>
      </c>
      <c r="K537">
        <v>3.41</v>
      </c>
      <c r="L537">
        <v>0.87</v>
      </c>
      <c r="M537">
        <v>10.3</v>
      </c>
      <c r="N537">
        <v>6</v>
      </c>
    </row>
    <row r="538" spans="1:14" x14ac:dyDescent="0.3">
      <c r="A538" t="s">
        <v>1116</v>
      </c>
      <c r="B538" t="s">
        <v>580</v>
      </c>
      <c r="C538">
        <v>9.9</v>
      </c>
      <c r="D538">
        <v>0.63</v>
      </c>
      <c r="E538">
        <v>0.24</v>
      </c>
      <c r="F538">
        <v>2.4</v>
      </c>
      <c r="G538">
        <v>7.6999999999999999E-2</v>
      </c>
      <c r="H538">
        <v>6</v>
      </c>
      <c r="I538">
        <v>33</v>
      </c>
      <c r="J538">
        <v>0.99739999999999995</v>
      </c>
      <c r="K538">
        <v>3.09</v>
      </c>
      <c r="L538">
        <v>0.56999999999999995</v>
      </c>
      <c r="M538">
        <v>9.4</v>
      </c>
      <c r="N538">
        <v>5</v>
      </c>
    </row>
    <row r="539" spans="1:14" x14ac:dyDescent="0.3">
      <c r="A539" t="s">
        <v>1117</v>
      </c>
      <c r="B539" t="s">
        <v>580</v>
      </c>
      <c r="C539">
        <v>8.1</v>
      </c>
      <c r="D539">
        <v>0.82499999999999996</v>
      </c>
      <c r="E539">
        <v>0.24</v>
      </c>
      <c r="F539">
        <v>2.1</v>
      </c>
      <c r="G539">
        <v>8.4000000000000005E-2</v>
      </c>
      <c r="H539">
        <v>5</v>
      </c>
      <c r="I539">
        <v>13</v>
      </c>
      <c r="J539">
        <v>0.99719999999999998</v>
      </c>
      <c r="K539">
        <v>3.37</v>
      </c>
      <c r="L539">
        <v>0.77</v>
      </c>
      <c r="M539">
        <v>10.7</v>
      </c>
      <c r="N539">
        <v>6</v>
      </c>
    </row>
    <row r="540" spans="1:14" x14ac:dyDescent="0.3">
      <c r="A540" t="s">
        <v>1118</v>
      </c>
      <c r="B540" t="s">
        <v>580</v>
      </c>
      <c r="C540">
        <v>12.9</v>
      </c>
      <c r="D540">
        <v>0.35</v>
      </c>
      <c r="E540">
        <v>0.49</v>
      </c>
      <c r="F540">
        <v>5.8</v>
      </c>
      <c r="G540">
        <v>6.6000000000000003E-2</v>
      </c>
      <c r="H540">
        <v>5</v>
      </c>
      <c r="I540">
        <v>35</v>
      </c>
      <c r="J540">
        <v>1.0014000000000001</v>
      </c>
      <c r="K540">
        <v>3.2</v>
      </c>
      <c r="L540">
        <v>0.66</v>
      </c>
      <c r="M540">
        <v>12</v>
      </c>
      <c r="N540">
        <v>7</v>
      </c>
    </row>
    <row r="541" spans="1:14" x14ac:dyDescent="0.3">
      <c r="A541" t="s">
        <v>1119</v>
      </c>
      <c r="B541" t="s">
        <v>580</v>
      </c>
      <c r="C541">
        <v>11.2</v>
      </c>
      <c r="D541">
        <v>0.5</v>
      </c>
      <c r="E541">
        <v>0.74</v>
      </c>
      <c r="F541">
        <v>5.15</v>
      </c>
      <c r="G541">
        <v>0.1</v>
      </c>
      <c r="H541">
        <v>5</v>
      </c>
      <c r="I541">
        <v>17</v>
      </c>
      <c r="J541">
        <v>0.99960000000000004</v>
      </c>
      <c r="K541">
        <v>3.22</v>
      </c>
      <c r="L541">
        <v>0.62</v>
      </c>
      <c r="M541">
        <v>11.2</v>
      </c>
      <c r="N541">
        <v>5</v>
      </c>
    </row>
    <row r="542" spans="1:14" x14ac:dyDescent="0.3">
      <c r="A542" t="s">
        <v>1120</v>
      </c>
      <c r="B542" t="s">
        <v>580</v>
      </c>
      <c r="C542">
        <v>9.1999999999999993</v>
      </c>
      <c r="D542">
        <v>0.59</v>
      </c>
      <c r="E542">
        <v>0.24</v>
      </c>
      <c r="F542">
        <v>3.3</v>
      </c>
      <c r="G542">
        <v>0.10100000000000001</v>
      </c>
      <c r="H542">
        <v>20</v>
      </c>
      <c r="I542">
        <v>47</v>
      </c>
      <c r="J542">
        <v>0.99880000000000002</v>
      </c>
      <c r="K542">
        <v>3.26</v>
      </c>
      <c r="L542">
        <v>0.67</v>
      </c>
      <c r="M542">
        <v>9.6</v>
      </c>
      <c r="N542">
        <v>5</v>
      </c>
    </row>
    <row r="543" spans="1:14" x14ac:dyDescent="0.3">
      <c r="A543" t="s">
        <v>1121</v>
      </c>
      <c r="B543" t="s">
        <v>580</v>
      </c>
      <c r="C543">
        <v>9.5</v>
      </c>
      <c r="D543">
        <v>0.46</v>
      </c>
      <c r="E543">
        <v>0.49</v>
      </c>
      <c r="F543">
        <v>6.3</v>
      </c>
      <c r="G543">
        <v>6.4000000000000001E-2</v>
      </c>
      <c r="H543">
        <v>5</v>
      </c>
      <c r="I543">
        <v>17</v>
      </c>
      <c r="J543">
        <v>0.99880000000000002</v>
      </c>
      <c r="K543">
        <v>3.21</v>
      </c>
      <c r="L543">
        <v>0.73</v>
      </c>
      <c r="M543">
        <v>11</v>
      </c>
      <c r="N543">
        <v>6</v>
      </c>
    </row>
    <row r="544" spans="1:14" x14ac:dyDescent="0.3">
      <c r="A544" t="s">
        <v>1122</v>
      </c>
      <c r="B544" t="s">
        <v>580</v>
      </c>
      <c r="C544">
        <v>9.3000000000000007</v>
      </c>
      <c r="D544">
        <v>0.71499999999999997</v>
      </c>
      <c r="E544">
        <v>0.24</v>
      </c>
      <c r="F544">
        <v>2.1</v>
      </c>
      <c r="G544">
        <v>7.0000000000000007E-2</v>
      </c>
      <c r="H544">
        <v>5</v>
      </c>
      <c r="I544">
        <v>20</v>
      </c>
      <c r="J544">
        <v>0.99660000000000004</v>
      </c>
      <c r="K544">
        <v>3.12</v>
      </c>
      <c r="L544">
        <v>0.59</v>
      </c>
      <c r="M544">
        <v>9.9</v>
      </c>
      <c r="N544">
        <v>5</v>
      </c>
    </row>
    <row r="545" spans="1:14" x14ac:dyDescent="0.3">
      <c r="A545" t="s">
        <v>1123</v>
      </c>
      <c r="B545" t="s">
        <v>580</v>
      </c>
      <c r="C545">
        <v>11.2</v>
      </c>
      <c r="D545">
        <v>0.66</v>
      </c>
      <c r="E545">
        <v>0.24</v>
      </c>
      <c r="F545">
        <v>2.5</v>
      </c>
      <c r="G545">
        <v>8.5000000000000006E-2</v>
      </c>
      <c r="H545">
        <v>16</v>
      </c>
      <c r="I545">
        <v>53</v>
      </c>
      <c r="J545">
        <v>0.99929999999999997</v>
      </c>
      <c r="K545">
        <v>3.06</v>
      </c>
      <c r="L545">
        <v>0.72</v>
      </c>
      <c r="M545">
        <v>11</v>
      </c>
      <c r="N545">
        <v>6</v>
      </c>
    </row>
    <row r="546" spans="1:14" x14ac:dyDescent="0.3">
      <c r="A546" t="s">
        <v>1124</v>
      </c>
      <c r="B546" t="s">
        <v>580</v>
      </c>
      <c r="C546">
        <v>14.3</v>
      </c>
      <c r="D546">
        <v>0.31</v>
      </c>
      <c r="E546">
        <v>0.74</v>
      </c>
      <c r="F546">
        <v>1.8</v>
      </c>
      <c r="G546">
        <v>7.4999999999999997E-2</v>
      </c>
      <c r="H546">
        <v>6</v>
      </c>
      <c r="I546">
        <v>15</v>
      </c>
      <c r="J546">
        <v>1.0007999999999999</v>
      </c>
      <c r="K546">
        <v>2.86</v>
      </c>
      <c r="L546">
        <v>0.79</v>
      </c>
      <c r="M546">
        <v>8.4</v>
      </c>
      <c r="N546">
        <v>6</v>
      </c>
    </row>
    <row r="547" spans="1:14" x14ac:dyDescent="0.3">
      <c r="A547" t="s">
        <v>1125</v>
      </c>
      <c r="B547" t="s">
        <v>580</v>
      </c>
      <c r="C547">
        <v>9.1</v>
      </c>
      <c r="D547">
        <v>0.47</v>
      </c>
      <c r="E547">
        <v>0.49</v>
      </c>
      <c r="F547">
        <v>2.6</v>
      </c>
      <c r="G547">
        <v>9.4E-2</v>
      </c>
      <c r="H547">
        <v>38</v>
      </c>
      <c r="I547">
        <v>106</v>
      </c>
      <c r="J547">
        <v>0.99819999999999998</v>
      </c>
      <c r="K547">
        <v>3.08</v>
      </c>
      <c r="L547">
        <v>0.59</v>
      </c>
      <c r="M547">
        <v>9.1</v>
      </c>
      <c r="N547">
        <v>5</v>
      </c>
    </row>
    <row r="548" spans="1:14" x14ac:dyDescent="0.3">
      <c r="A548" t="s">
        <v>1126</v>
      </c>
      <c r="B548" t="s">
        <v>580</v>
      </c>
      <c r="C548">
        <v>7.5</v>
      </c>
      <c r="D548">
        <v>0.55000000000000004</v>
      </c>
      <c r="E548">
        <v>0.24</v>
      </c>
      <c r="F548">
        <v>2</v>
      </c>
      <c r="G548">
        <v>7.8E-2</v>
      </c>
      <c r="H548">
        <v>10</v>
      </c>
      <c r="I548">
        <v>28</v>
      </c>
      <c r="J548">
        <v>0.99829999999999997</v>
      </c>
      <c r="K548">
        <v>3.45</v>
      </c>
      <c r="L548">
        <v>0.78</v>
      </c>
      <c r="M548">
        <v>9.5</v>
      </c>
      <c r="N548">
        <v>6</v>
      </c>
    </row>
    <row r="549" spans="1:14" x14ac:dyDescent="0.3">
      <c r="A549" t="s">
        <v>1127</v>
      </c>
      <c r="B549" t="s">
        <v>580</v>
      </c>
      <c r="C549">
        <v>10.6</v>
      </c>
      <c r="D549">
        <v>0.31</v>
      </c>
      <c r="E549">
        <v>0.49</v>
      </c>
      <c r="F549">
        <v>2.5</v>
      </c>
      <c r="G549">
        <v>6.7000000000000004E-2</v>
      </c>
      <c r="H549">
        <v>6</v>
      </c>
      <c r="I549">
        <v>21</v>
      </c>
      <c r="J549">
        <v>0.99870000000000003</v>
      </c>
      <c r="K549">
        <v>3.26</v>
      </c>
      <c r="L549">
        <v>0.86</v>
      </c>
      <c r="M549">
        <v>10.7</v>
      </c>
      <c r="N549">
        <v>6</v>
      </c>
    </row>
    <row r="550" spans="1:14" x14ac:dyDescent="0.3">
      <c r="A550" t="s">
        <v>1128</v>
      </c>
      <c r="B550" t="s">
        <v>580</v>
      </c>
      <c r="C550">
        <v>12.4</v>
      </c>
      <c r="D550">
        <v>0.35</v>
      </c>
      <c r="E550">
        <v>0.49</v>
      </c>
      <c r="F550">
        <v>2.6</v>
      </c>
      <c r="G550">
        <v>7.9000000000000001E-2</v>
      </c>
      <c r="H550">
        <v>27</v>
      </c>
      <c r="I550">
        <v>69</v>
      </c>
      <c r="J550">
        <v>0.99939999999999996</v>
      </c>
      <c r="K550">
        <v>3.12</v>
      </c>
      <c r="L550">
        <v>0.75</v>
      </c>
      <c r="M550">
        <v>10.4</v>
      </c>
      <c r="N550">
        <v>6</v>
      </c>
    </row>
    <row r="551" spans="1:14" x14ac:dyDescent="0.3">
      <c r="A551" t="s">
        <v>1129</v>
      </c>
      <c r="B551" t="s">
        <v>580</v>
      </c>
      <c r="C551">
        <v>9</v>
      </c>
      <c r="D551">
        <v>0.53</v>
      </c>
      <c r="E551">
        <v>0.49</v>
      </c>
      <c r="F551">
        <v>1.9</v>
      </c>
      <c r="G551">
        <v>0.17100000000000001</v>
      </c>
      <c r="H551">
        <v>6</v>
      </c>
      <c r="I551">
        <v>25</v>
      </c>
      <c r="J551">
        <v>0.99750000000000005</v>
      </c>
      <c r="K551">
        <v>3.27</v>
      </c>
      <c r="L551">
        <v>0.61</v>
      </c>
      <c r="M551">
        <v>9.4</v>
      </c>
      <c r="N551">
        <v>6</v>
      </c>
    </row>
    <row r="552" spans="1:14" x14ac:dyDescent="0.3">
      <c r="A552" t="s">
        <v>1130</v>
      </c>
      <c r="B552" t="s">
        <v>580</v>
      </c>
      <c r="C552">
        <v>6.8</v>
      </c>
      <c r="D552">
        <v>0.51</v>
      </c>
      <c r="E552">
        <v>0.01</v>
      </c>
      <c r="F552">
        <v>2.1</v>
      </c>
      <c r="G552">
        <v>7.3999999999999996E-2</v>
      </c>
      <c r="H552">
        <v>9</v>
      </c>
      <c r="I552">
        <v>25</v>
      </c>
      <c r="J552">
        <v>0.99580000000000002</v>
      </c>
      <c r="K552">
        <v>3.33</v>
      </c>
      <c r="L552">
        <v>0.56000000000000005</v>
      </c>
      <c r="M552">
        <v>9.5</v>
      </c>
      <c r="N552">
        <v>6</v>
      </c>
    </row>
    <row r="553" spans="1:14" x14ac:dyDescent="0.3">
      <c r="A553" t="s">
        <v>1131</v>
      </c>
      <c r="B553" t="s">
        <v>580</v>
      </c>
      <c r="C553">
        <v>9.4</v>
      </c>
      <c r="D553">
        <v>0.43</v>
      </c>
      <c r="E553">
        <v>0.24</v>
      </c>
      <c r="F553">
        <v>2.8</v>
      </c>
      <c r="G553">
        <v>9.1999999999999998E-2</v>
      </c>
      <c r="H553">
        <v>14</v>
      </c>
      <c r="I553">
        <v>45</v>
      </c>
      <c r="J553">
        <v>0.998</v>
      </c>
      <c r="K553">
        <v>3.19</v>
      </c>
      <c r="L553">
        <v>0.73</v>
      </c>
      <c r="M553">
        <v>10</v>
      </c>
      <c r="N553">
        <v>6</v>
      </c>
    </row>
    <row r="554" spans="1:14" x14ac:dyDescent="0.3">
      <c r="A554" t="s">
        <v>1132</v>
      </c>
      <c r="B554" t="s">
        <v>580</v>
      </c>
      <c r="C554">
        <v>9.5</v>
      </c>
      <c r="D554">
        <v>0.46</v>
      </c>
      <c r="E554">
        <v>0.24</v>
      </c>
      <c r="F554">
        <v>2.7</v>
      </c>
      <c r="G554">
        <v>9.1999999999999998E-2</v>
      </c>
      <c r="H554">
        <v>14</v>
      </c>
      <c r="I554">
        <v>44</v>
      </c>
      <c r="J554">
        <v>0.998</v>
      </c>
      <c r="K554">
        <v>3.12</v>
      </c>
      <c r="L554">
        <v>0.74</v>
      </c>
      <c r="M554">
        <v>10</v>
      </c>
      <c r="N554">
        <v>6</v>
      </c>
    </row>
    <row r="555" spans="1:14" x14ac:dyDescent="0.3">
      <c r="A555" t="s">
        <v>1133</v>
      </c>
      <c r="B555" t="s">
        <v>580</v>
      </c>
      <c r="C555">
        <v>5</v>
      </c>
      <c r="D555">
        <v>1.04</v>
      </c>
      <c r="E555">
        <v>0.24</v>
      </c>
      <c r="F555">
        <v>1.6</v>
      </c>
      <c r="G555">
        <v>0.05</v>
      </c>
      <c r="H555">
        <v>32</v>
      </c>
      <c r="I555">
        <v>96</v>
      </c>
      <c r="J555">
        <v>0.99339999999999995</v>
      </c>
      <c r="K555">
        <v>3.74</v>
      </c>
      <c r="L555">
        <v>0.62</v>
      </c>
      <c r="M555">
        <v>11.5</v>
      </c>
      <c r="N555">
        <v>5</v>
      </c>
    </row>
    <row r="556" spans="1:14" x14ac:dyDescent="0.3">
      <c r="A556" t="s">
        <v>1134</v>
      </c>
      <c r="B556" t="s">
        <v>580</v>
      </c>
      <c r="C556">
        <v>15.5</v>
      </c>
      <c r="D556">
        <v>0.64500000000000002</v>
      </c>
      <c r="E556">
        <v>0.49</v>
      </c>
      <c r="F556">
        <v>4.2</v>
      </c>
      <c r="G556">
        <v>9.5000000000000001E-2</v>
      </c>
      <c r="H556">
        <v>10</v>
      </c>
      <c r="I556">
        <v>23</v>
      </c>
      <c r="J556">
        <v>1.00315</v>
      </c>
      <c r="K556">
        <v>2.92</v>
      </c>
      <c r="L556">
        <v>0.74</v>
      </c>
      <c r="M556">
        <v>11.1</v>
      </c>
      <c r="N556">
        <v>5</v>
      </c>
    </row>
    <row r="557" spans="1:14" x14ac:dyDescent="0.3">
      <c r="A557" t="s">
        <v>1135</v>
      </c>
      <c r="B557" t="s">
        <v>580</v>
      </c>
      <c r="C557">
        <v>15.5</v>
      </c>
      <c r="D557">
        <v>0.64500000000000002</v>
      </c>
      <c r="E557">
        <v>0.49</v>
      </c>
      <c r="F557">
        <v>4.2</v>
      </c>
      <c r="G557">
        <v>9.5000000000000001E-2</v>
      </c>
      <c r="H557">
        <v>10</v>
      </c>
      <c r="I557">
        <v>23</v>
      </c>
      <c r="J557">
        <v>1.00315</v>
      </c>
      <c r="K557">
        <v>2.92</v>
      </c>
      <c r="L557">
        <v>0.74</v>
      </c>
      <c r="M557">
        <v>11.1</v>
      </c>
      <c r="N557">
        <v>5</v>
      </c>
    </row>
    <row r="558" spans="1:14" x14ac:dyDescent="0.3">
      <c r="A558" t="s">
        <v>1136</v>
      </c>
      <c r="B558" t="s">
        <v>580</v>
      </c>
      <c r="C558">
        <v>10.9</v>
      </c>
      <c r="D558">
        <v>0.53</v>
      </c>
      <c r="E558">
        <v>0.49</v>
      </c>
      <c r="F558">
        <v>4.5999999999999996</v>
      </c>
      <c r="G558">
        <v>0.11799999999999999</v>
      </c>
      <c r="H558">
        <v>10</v>
      </c>
      <c r="I558">
        <v>17</v>
      </c>
      <c r="J558">
        <v>1.0002</v>
      </c>
      <c r="K558">
        <v>3.07</v>
      </c>
      <c r="L558">
        <v>0.56000000000000005</v>
      </c>
      <c r="M558">
        <v>11.7</v>
      </c>
      <c r="N558">
        <v>6</v>
      </c>
    </row>
    <row r="559" spans="1:14" x14ac:dyDescent="0.3">
      <c r="A559" t="s">
        <v>1137</v>
      </c>
      <c r="B559" t="s">
        <v>580</v>
      </c>
      <c r="C559">
        <v>15.6</v>
      </c>
      <c r="D559">
        <v>0.64500000000000002</v>
      </c>
      <c r="E559">
        <v>0.49</v>
      </c>
      <c r="F559">
        <v>4.2</v>
      </c>
      <c r="G559">
        <v>9.5000000000000001E-2</v>
      </c>
      <c r="H559">
        <v>10</v>
      </c>
      <c r="I559">
        <v>23</v>
      </c>
      <c r="J559">
        <v>1.00315</v>
      </c>
      <c r="K559">
        <v>2.92</v>
      </c>
      <c r="L559">
        <v>0.74</v>
      </c>
      <c r="M559">
        <v>11.1</v>
      </c>
      <c r="N559">
        <v>5</v>
      </c>
    </row>
    <row r="560" spans="1:14" x14ac:dyDescent="0.3">
      <c r="A560" t="s">
        <v>1138</v>
      </c>
      <c r="B560" t="s">
        <v>580</v>
      </c>
      <c r="C560">
        <v>10.9</v>
      </c>
      <c r="D560">
        <v>0.53</v>
      </c>
      <c r="E560">
        <v>0.49</v>
      </c>
      <c r="F560">
        <v>4.5999999999999996</v>
      </c>
      <c r="G560">
        <v>0.11799999999999999</v>
      </c>
      <c r="H560">
        <v>10</v>
      </c>
      <c r="I560">
        <v>17</v>
      </c>
      <c r="J560">
        <v>1.0002</v>
      </c>
      <c r="K560">
        <v>3.07</v>
      </c>
      <c r="L560">
        <v>0.56000000000000005</v>
      </c>
      <c r="M560">
        <v>11.7</v>
      </c>
      <c r="N560">
        <v>6</v>
      </c>
    </row>
    <row r="561" spans="1:14" x14ac:dyDescent="0.3">
      <c r="A561" t="s">
        <v>1139</v>
      </c>
      <c r="B561" t="s">
        <v>580</v>
      </c>
      <c r="C561">
        <v>13</v>
      </c>
      <c r="D561">
        <v>0.47</v>
      </c>
      <c r="E561">
        <v>0.49</v>
      </c>
      <c r="F561">
        <v>4.3</v>
      </c>
      <c r="G561">
        <v>8.5000000000000006E-2</v>
      </c>
      <c r="H561">
        <v>6</v>
      </c>
      <c r="I561">
        <v>47</v>
      </c>
      <c r="J561">
        <v>1.0021</v>
      </c>
      <c r="K561">
        <v>3.3</v>
      </c>
      <c r="L561">
        <v>0.68</v>
      </c>
      <c r="M561">
        <v>12.7</v>
      </c>
      <c r="N561">
        <v>6</v>
      </c>
    </row>
    <row r="562" spans="1:14" x14ac:dyDescent="0.3">
      <c r="A562" t="s">
        <v>1140</v>
      </c>
      <c r="B562" t="s">
        <v>580</v>
      </c>
      <c r="C562">
        <v>12.7</v>
      </c>
      <c r="D562">
        <v>0.6</v>
      </c>
      <c r="E562">
        <v>0.49</v>
      </c>
      <c r="F562">
        <v>2.8</v>
      </c>
      <c r="G562">
        <v>7.4999999999999997E-2</v>
      </c>
      <c r="H562">
        <v>5</v>
      </c>
      <c r="I562">
        <v>19</v>
      </c>
      <c r="J562">
        <v>0.99939999999999996</v>
      </c>
      <c r="K562">
        <v>3.14</v>
      </c>
      <c r="L562">
        <v>0.56999999999999995</v>
      </c>
      <c r="M562">
        <v>11.4</v>
      </c>
      <c r="N562">
        <v>5</v>
      </c>
    </row>
    <row r="563" spans="1:14" x14ac:dyDescent="0.3">
      <c r="A563" t="s">
        <v>1141</v>
      </c>
      <c r="B563" t="s">
        <v>580</v>
      </c>
      <c r="C563">
        <v>9</v>
      </c>
      <c r="D563">
        <v>0.44</v>
      </c>
      <c r="E563">
        <v>0.49</v>
      </c>
      <c r="F563">
        <v>2.4</v>
      </c>
      <c r="G563">
        <v>7.8E-2</v>
      </c>
      <c r="H563">
        <v>26</v>
      </c>
      <c r="I563">
        <v>121</v>
      </c>
      <c r="J563">
        <v>0.99780000000000002</v>
      </c>
      <c r="K563">
        <v>3.23</v>
      </c>
      <c r="L563">
        <v>0.57999999999999996</v>
      </c>
      <c r="M563">
        <v>9.1999999999999993</v>
      </c>
      <c r="N563">
        <v>5</v>
      </c>
    </row>
    <row r="564" spans="1:14" x14ac:dyDescent="0.3">
      <c r="A564" t="s">
        <v>1142</v>
      </c>
      <c r="B564" t="s">
        <v>580</v>
      </c>
      <c r="C564">
        <v>9</v>
      </c>
      <c r="D564">
        <v>0.54</v>
      </c>
      <c r="E564">
        <v>0.49</v>
      </c>
      <c r="F564">
        <v>2.9</v>
      </c>
      <c r="G564">
        <v>9.4E-2</v>
      </c>
      <c r="H564">
        <v>41</v>
      </c>
      <c r="I564">
        <v>110</v>
      </c>
      <c r="J564">
        <v>0.99819999999999998</v>
      </c>
      <c r="K564">
        <v>3.08</v>
      </c>
      <c r="L564">
        <v>0.61</v>
      </c>
      <c r="M564">
        <v>9.1999999999999993</v>
      </c>
      <c r="N564">
        <v>5</v>
      </c>
    </row>
    <row r="565" spans="1:14" x14ac:dyDescent="0.3">
      <c r="A565" t="s">
        <v>1143</v>
      </c>
      <c r="B565" t="s">
        <v>580</v>
      </c>
      <c r="C565">
        <v>7.6</v>
      </c>
      <c r="D565">
        <v>0.28999999999999998</v>
      </c>
      <c r="E565">
        <v>0.49</v>
      </c>
      <c r="F565">
        <v>2.7</v>
      </c>
      <c r="G565">
        <v>9.1999999999999998E-2</v>
      </c>
      <c r="H565">
        <v>25</v>
      </c>
      <c r="I565">
        <v>60</v>
      </c>
      <c r="J565">
        <v>0.99709999999999999</v>
      </c>
      <c r="K565">
        <v>3.31</v>
      </c>
      <c r="L565">
        <v>0.61</v>
      </c>
      <c r="M565">
        <v>10.1</v>
      </c>
      <c r="N565">
        <v>6</v>
      </c>
    </row>
    <row r="566" spans="1:14" x14ac:dyDescent="0.3">
      <c r="A566" t="s">
        <v>1144</v>
      </c>
      <c r="B566" t="s">
        <v>580</v>
      </c>
      <c r="C566">
        <v>13</v>
      </c>
      <c r="D566">
        <v>0.47</v>
      </c>
      <c r="E566">
        <v>0.49</v>
      </c>
      <c r="F566">
        <v>4.3</v>
      </c>
      <c r="G566">
        <v>8.5000000000000006E-2</v>
      </c>
      <c r="H566">
        <v>6</v>
      </c>
      <c r="I566">
        <v>47</v>
      </c>
      <c r="J566">
        <v>1.0021</v>
      </c>
      <c r="K566">
        <v>3.3</v>
      </c>
      <c r="L566">
        <v>0.68</v>
      </c>
      <c r="M566">
        <v>12.7</v>
      </c>
      <c r="N566">
        <v>6</v>
      </c>
    </row>
    <row r="567" spans="1:14" x14ac:dyDescent="0.3">
      <c r="A567" t="s">
        <v>1145</v>
      </c>
      <c r="B567" t="s">
        <v>580</v>
      </c>
      <c r="C567">
        <v>12.7</v>
      </c>
      <c r="D567">
        <v>0.6</v>
      </c>
      <c r="E567">
        <v>0.49</v>
      </c>
      <c r="F567">
        <v>2.8</v>
      </c>
      <c r="G567">
        <v>7.4999999999999997E-2</v>
      </c>
      <c r="H567">
        <v>5</v>
      </c>
      <c r="I567">
        <v>19</v>
      </c>
      <c r="J567">
        <v>0.99939999999999996</v>
      </c>
      <c r="K567">
        <v>3.14</v>
      </c>
      <c r="L567">
        <v>0.56999999999999995</v>
      </c>
      <c r="M567">
        <v>11.4</v>
      </c>
      <c r="N567">
        <v>5</v>
      </c>
    </row>
    <row r="568" spans="1:14" x14ac:dyDescent="0.3">
      <c r="A568" t="s">
        <v>1146</v>
      </c>
      <c r="B568" t="s">
        <v>580</v>
      </c>
      <c r="C568">
        <v>8.6999999999999993</v>
      </c>
      <c r="D568">
        <v>0.7</v>
      </c>
      <c r="E568">
        <v>0.24</v>
      </c>
      <c r="F568">
        <v>2.5</v>
      </c>
      <c r="G568">
        <v>0.22600000000000001</v>
      </c>
      <c r="H568">
        <v>5</v>
      </c>
      <c r="I568">
        <v>15</v>
      </c>
      <c r="J568">
        <v>0.99909999999999999</v>
      </c>
      <c r="K568">
        <v>3.32</v>
      </c>
      <c r="L568">
        <v>0.6</v>
      </c>
      <c r="M568">
        <v>9</v>
      </c>
      <c r="N568">
        <v>6</v>
      </c>
    </row>
    <row r="569" spans="1:14" x14ac:dyDescent="0.3">
      <c r="A569" t="s">
        <v>1147</v>
      </c>
      <c r="B569" t="s">
        <v>580</v>
      </c>
      <c r="C569">
        <v>8.6999999999999993</v>
      </c>
      <c r="D569">
        <v>0.7</v>
      </c>
      <c r="E569">
        <v>0.24</v>
      </c>
      <c r="F569">
        <v>2.5</v>
      </c>
      <c r="G569">
        <v>0.22600000000000001</v>
      </c>
      <c r="H569">
        <v>5</v>
      </c>
      <c r="I569">
        <v>15</v>
      </c>
      <c r="J569">
        <v>0.99909999999999999</v>
      </c>
      <c r="K569">
        <v>3.32</v>
      </c>
      <c r="L569">
        <v>0.6</v>
      </c>
      <c r="M569">
        <v>9</v>
      </c>
      <c r="N569">
        <v>6</v>
      </c>
    </row>
    <row r="570" spans="1:14" x14ac:dyDescent="0.3">
      <c r="A570" t="s">
        <v>1148</v>
      </c>
      <c r="B570" t="s">
        <v>580</v>
      </c>
      <c r="C570">
        <v>9.8000000000000007</v>
      </c>
      <c r="D570">
        <v>0.5</v>
      </c>
      <c r="E570">
        <v>0.49</v>
      </c>
      <c r="F570">
        <v>2.6</v>
      </c>
      <c r="G570">
        <v>0.25</v>
      </c>
      <c r="H570">
        <v>5</v>
      </c>
      <c r="I570">
        <v>20</v>
      </c>
      <c r="J570">
        <v>0.999</v>
      </c>
      <c r="K570">
        <v>3.31</v>
      </c>
      <c r="L570">
        <v>0.79</v>
      </c>
      <c r="M570">
        <v>10.7</v>
      </c>
      <c r="N570">
        <v>6</v>
      </c>
    </row>
    <row r="571" spans="1:14" x14ac:dyDescent="0.3">
      <c r="A571" t="s">
        <v>1149</v>
      </c>
      <c r="B571" t="s">
        <v>580</v>
      </c>
      <c r="C571">
        <v>6.2</v>
      </c>
      <c r="D571">
        <v>0.36</v>
      </c>
      <c r="E571">
        <v>0.24</v>
      </c>
      <c r="F571">
        <v>2.2000000000000002</v>
      </c>
      <c r="G571">
        <v>9.5000000000000001E-2</v>
      </c>
      <c r="H571">
        <v>19</v>
      </c>
      <c r="I571">
        <v>42</v>
      </c>
      <c r="J571">
        <v>0.99460000000000004</v>
      </c>
      <c r="K571">
        <v>3.57</v>
      </c>
      <c r="L571">
        <v>0.56999999999999995</v>
      </c>
      <c r="M571">
        <v>11.7</v>
      </c>
      <c r="N571">
        <v>6</v>
      </c>
    </row>
    <row r="572" spans="1:14" x14ac:dyDescent="0.3">
      <c r="A572" t="s">
        <v>1150</v>
      </c>
      <c r="B572" t="s">
        <v>580</v>
      </c>
      <c r="C572">
        <v>11.5</v>
      </c>
      <c r="D572">
        <v>0.35</v>
      </c>
      <c r="E572">
        <v>0.49</v>
      </c>
      <c r="F572">
        <v>3.3</v>
      </c>
      <c r="G572">
        <v>7.0000000000000007E-2</v>
      </c>
      <c r="H572">
        <v>10</v>
      </c>
      <c r="I572">
        <v>37</v>
      </c>
      <c r="J572">
        <v>1.0003</v>
      </c>
      <c r="K572">
        <v>3.32</v>
      </c>
      <c r="L572">
        <v>0.91</v>
      </c>
      <c r="M572">
        <v>11</v>
      </c>
      <c r="N572">
        <v>6</v>
      </c>
    </row>
    <row r="573" spans="1:14" x14ac:dyDescent="0.3">
      <c r="A573" t="s">
        <v>1151</v>
      </c>
      <c r="B573" t="s">
        <v>580</v>
      </c>
      <c r="C573">
        <v>6.2</v>
      </c>
      <c r="D573">
        <v>0.36</v>
      </c>
      <c r="E573">
        <v>0.24</v>
      </c>
      <c r="F573">
        <v>2.2000000000000002</v>
      </c>
      <c r="G573">
        <v>9.5000000000000001E-2</v>
      </c>
      <c r="H573">
        <v>19</v>
      </c>
      <c r="I573">
        <v>42</v>
      </c>
      <c r="J573">
        <v>0.99460000000000004</v>
      </c>
      <c r="K573">
        <v>3.57</v>
      </c>
      <c r="L573">
        <v>0.56999999999999995</v>
      </c>
      <c r="M573">
        <v>11.7</v>
      </c>
      <c r="N573">
        <v>6</v>
      </c>
    </row>
    <row r="574" spans="1:14" x14ac:dyDescent="0.3">
      <c r="A574" t="s">
        <v>1152</v>
      </c>
      <c r="B574" t="s">
        <v>580</v>
      </c>
      <c r="C574">
        <v>10.199999999999999</v>
      </c>
      <c r="D574">
        <v>0.24</v>
      </c>
      <c r="E574">
        <v>0.49</v>
      </c>
      <c r="F574">
        <v>2.4</v>
      </c>
      <c r="G574">
        <v>7.4999999999999997E-2</v>
      </c>
      <c r="H574">
        <v>10</v>
      </c>
      <c r="I574">
        <v>28</v>
      </c>
      <c r="J574">
        <v>0.99780000000000002</v>
      </c>
      <c r="K574">
        <v>3.14</v>
      </c>
      <c r="L574">
        <v>0.61</v>
      </c>
      <c r="M574">
        <v>10.4</v>
      </c>
      <c r="N574">
        <v>5</v>
      </c>
    </row>
    <row r="575" spans="1:14" x14ac:dyDescent="0.3">
      <c r="A575" t="s">
        <v>1153</v>
      </c>
      <c r="B575" t="s">
        <v>580</v>
      </c>
      <c r="C575">
        <v>10.5</v>
      </c>
      <c r="D575">
        <v>0.59</v>
      </c>
      <c r="E575">
        <v>0.49</v>
      </c>
      <c r="F575">
        <v>2.1</v>
      </c>
      <c r="G575">
        <v>7.0000000000000007E-2</v>
      </c>
      <c r="H575">
        <v>14</v>
      </c>
      <c r="I575">
        <v>47</v>
      </c>
      <c r="J575">
        <v>0.99909999999999999</v>
      </c>
      <c r="K575">
        <v>3.3</v>
      </c>
      <c r="L575">
        <v>0.56000000000000005</v>
      </c>
      <c r="M575">
        <v>9.6</v>
      </c>
      <c r="N575">
        <v>4</v>
      </c>
    </row>
    <row r="576" spans="1:14" x14ac:dyDescent="0.3">
      <c r="A576" t="s">
        <v>1154</v>
      </c>
      <c r="B576" t="s">
        <v>580</v>
      </c>
      <c r="C576">
        <v>10.6</v>
      </c>
      <c r="D576">
        <v>0.34</v>
      </c>
      <c r="E576">
        <v>0.49</v>
      </c>
      <c r="F576">
        <v>3.2</v>
      </c>
      <c r="G576">
        <v>7.8E-2</v>
      </c>
      <c r="H576">
        <v>20</v>
      </c>
      <c r="I576">
        <v>78</v>
      </c>
      <c r="J576">
        <v>0.99919999999999998</v>
      </c>
      <c r="K576">
        <v>3.19</v>
      </c>
      <c r="L576">
        <v>0.7</v>
      </c>
      <c r="M576">
        <v>10</v>
      </c>
      <c r="N576">
        <v>6</v>
      </c>
    </row>
    <row r="577" spans="1:14" x14ac:dyDescent="0.3">
      <c r="A577" t="s">
        <v>1155</v>
      </c>
      <c r="B577" t="s">
        <v>580</v>
      </c>
      <c r="C577">
        <v>12.3</v>
      </c>
      <c r="D577">
        <v>0.27</v>
      </c>
      <c r="E577">
        <v>0.49</v>
      </c>
      <c r="F577">
        <v>3.1</v>
      </c>
      <c r="G577">
        <v>7.9000000000000001E-2</v>
      </c>
      <c r="H577">
        <v>28</v>
      </c>
      <c r="I577">
        <v>46</v>
      </c>
      <c r="J577">
        <v>0.99929999999999997</v>
      </c>
      <c r="K577">
        <v>3.2</v>
      </c>
      <c r="L577">
        <v>0.8</v>
      </c>
      <c r="M577">
        <v>10.199999999999999</v>
      </c>
      <c r="N577">
        <v>6</v>
      </c>
    </row>
    <row r="578" spans="1:14" x14ac:dyDescent="0.3">
      <c r="A578" t="s">
        <v>1156</v>
      </c>
      <c r="B578" t="s">
        <v>580</v>
      </c>
      <c r="C578">
        <v>9.9</v>
      </c>
      <c r="D578">
        <v>0.5</v>
      </c>
      <c r="E578">
        <v>0.24</v>
      </c>
      <c r="F578">
        <v>2.2999999999999998</v>
      </c>
      <c r="G578">
        <v>0.10299999999999999</v>
      </c>
      <c r="H578">
        <v>6</v>
      </c>
      <c r="I578">
        <v>14</v>
      </c>
      <c r="J578">
        <v>0.99780000000000002</v>
      </c>
      <c r="K578">
        <v>3.34</v>
      </c>
      <c r="L578">
        <v>0.52</v>
      </c>
      <c r="M578">
        <v>10</v>
      </c>
      <c r="N578">
        <v>4</v>
      </c>
    </row>
    <row r="579" spans="1:14" x14ac:dyDescent="0.3">
      <c r="A579" t="s">
        <v>1157</v>
      </c>
      <c r="B579" t="s">
        <v>580</v>
      </c>
      <c r="C579">
        <v>8.8000000000000007</v>
      </c>
      <c r="D579">
        <v>0.44</v>
      </c>
      <c r="E579">
        <v>0.49</v>
      </c>
      <c r="F579">
        <v>2.8</v>
      </c>
      <c r="G579">
        <v>8.3000000000000004E-2</v>
      </c>
      <c r="H579">
        <v>18</v>
      </c>
      <c r="I579">
        <v>111</v>
      </c>
      <c r="J579">
        <v>0.99819999999999998</v>
      </c>
      <c r="K579">
        <v>3.3</v>
      </c>
      <c r="L579">
        <v>0.6</v>
      </c>
      <c r="M579">
        <v>9.5</v>
      </c>
      <c r="N579">
        <v>5</v>
      </c>
    </row>
    <row r="580" spans="1:14" x14ac:dyDescent="0.3">
      <c r="A580" t="s">
        <v>1158</v>
      </c>
      <c r="B580" t="s">
        <v>580</v>
      </c>
      <c r="C580">
        <v>8.8000000000000007</v>
      </c>
      <c r="D580">
        <v>0.47</v>
      </c>
      <c r="E580">
        <v>0.49</v>
      </c>
      <c r="F580">
        <v>2.9</v>
      </c>
      <c r="G580">
        <v>8.5000000000000006E-2</v>
      </c>
      <c r="H580">
        <v>17</v>
      </c>
      <c r="I580">
        <v>110</v>
      </c>
      <c r="J580">
        <v>0.99819999999999998</v>
      </c>
      <c r="K580">
        <v>3.29</v>
      </c>
      <c r="L580">
        <v>0.6</v>
      </c>
      <c r="M580">
        <v>9.8000000000000007</v>
      </c>
      <c r="N580">
        <v>5</v>
      </c>
    </row>
    <row r="581" spans="1:14" x14ac:dyDescent="0.3">
      <c r="A581" t="s">
        <v>1159</v>
      </c>
      <c r="B581" t="s">
        <v>580</v>
      </c>
      <c r="C581">
        <v>10.6</v>
      </c>
      <c r="D581">
        <v>0.31</v>
      </c>
      <c r="E581">
        <v>0.49</v>
      </c>
      <c r="F581">
        <v>2.2000000000000002</v>
      </c>
      <c r="G581">
        <v>6.3E-2</v>
      </c>
      <c r="H581">
        <v>18</v>
      </c>
      <c r="I581">
        <v>40</v>
      </c>
      <c r="J581">
        <v>0.99760000000000004</v>
      </c>
      <c r="K581">
        <v>3.14</v>
      </c>
      <c r="L581">
        <v>0.51</v>
      </c>
      <c r="M581">
        <v>9.8000000000000007</v>
      </c>
      <c r="N581">
        <v>6</v>
      </c>
    </row>
    <row r="582" spans="1:14" x14ac:dyDescent="0.3">
      <c r="A582" t="s">
        <v>1160</v>
      </c>
      <c r="B582" t="s">
        <v>580</v>
      </c>
      <c r="C582">
        <v>12.3</v>
      </c>
      <c r="D582">
        <v>0.5</v>
      </c>
      <c r="E582">
        <v>0.49</v>
      </c>
      <c r="F582">
        <v>2.2000000000000002</v>
      </c>
      <c r="G582">
        <v>8.8999999999999996E-2</v>
      </c>
      <c r="H582">
        <v>5</v>
      </c>
      <c r="I582">
        <v>14</v>
      </c>
      <c r="J582">
        <v>1.0002</v>
      </c>
      <c r="K582">
        <v>3.19</v>
      </c>
      <c r="L582">
        <v>0.44</v>
      </c>
      <c r="M582">
        <v>9.6</v>
      </c>
      <c r="N582">
        <v>5</v>
      </c>
    </row>
    <row r="583" spans="1:14" x14ac:dyDescent="0.3">
      <c r="A583" t="s">
        <v>1161</v>
      </c>
      <c r="B583" t="s">
        <v>580</v>
      </c>
      <c r="C583">
        <v>12.3</v>
      </c>
      <c r="D583">
        <v>0.5</v>
      </c>
      <c r="E583">
        <v>0.49</v>
      </c>
      <c r="F583">
        <v>2.2000000000000002</v>
      </c>
      <c r="G583">
        <v>8.8999999999999996E-2</v>
      </c>
      <c r="H583">
        <v>5</v>
      </c>
      <c r="I583">
        <v>14</v>
      </c>
      <c r="J583">
        <v>1.0002</v>
      </c>
      <c r="K583">
        <v>3.19</v>
      </c>
      <c r="L583">
        <v>0.44</v>
      </c>
      <c r="M583">
        <v>9.6</v>
      </c>
      <c r="N583">
        <v>5</v>
      </c>
    </row>
    <row r="584" spans="1:14" x14ac:dyDescent="0.3">
      <c r="A584" t="s">
        <v>1162</v>
      </c>
      <c r="B584" t="s">
        <v>580</v>
      </c>
      <c r="C584">
        <v>11.7</v>
      </c>
      <c r="D584">
        <v>0.49</v>
      </c>
      <c r="E584">
        <v>0.49</v>
      </c>
      <c r="F584">
        <v>2.2000000000000002</v>
      </c>
      <c r="G584">
        <v>8.3000000000000004E-2</v>
      </c>
      <c r="H584">
        <v>5</v>
      </c>
      <c r="I584">
        <v>15</v>
      </c>
      <c r="J584">
        <v>1</v>
      </c>
      <c r="K584">
        <v>3.19</v>
      </c>
      <c r="L584">
        <v>0.43</v>
      </c>
      <c r="M584">
        <v>9.1999999999999993</v>
      </c>
      <c r="N584">
        <v>5</v>
      </c>
    </row>
    <row r="585" spans="1:14" x14ac:dyDescent="0.3">
      <c r="A585" t="s">
        <v>1163</v>
      </c>
      <c r="B585" t="s">
        <v>580</v>
      </c>
      <c r="C585">
        <v>12</v>
      </c>
      <c r="D585">
        <v>0.28000000000000003</v>
      </c>
      <c r="E585">
        <v>0.49</v>
      </c>
      <c r="F585">
        <v>1.9</v>
      </c>
      <c r="G585">
        <v>7.3999999999999996E-2</v>
      </c>
      <c r="H585">
        <v>10</v>
      </c>
      <c r="I585">
        <v>21</v>
      </c>
      <c r="J585">
        <v>0.99760000000000004</v>
      </c>
      <c r="K585">
        <v>2.98</v>
      </c>
      <c r="L585">
        <v>0.66</v>
      </c>
      <c r="M585">
        <v>9.9</v>
      </c>
      <c r="N585">
        <v>7</v>
      </c>
    </row>
    <row r="586" spans="1:14" x14ac:dyDescent="0.3">
      <c r="A586" t="s">
        <v>1164</v>
      </c>
      <c r="B586" t="s">
        <v>580</v>
      </c>
      <c r="C586">
        <v>11.8</v>
      </c>
      <c r="D586">
        <v>0.33</v>
      </c>
      <c r="E586">
        <v>0.49</v>
      </c>
      <c r="F586">
        <v>3.4</v>
      </c>
      <c r="G586">
        <v>9.2999999999999999E-2</v>
      </c>
      <c r="H586">
        <v>54</v>
      </c>
      <c r="I586">
        <v>80</v>
      </c>
      <c r="J586">
        <v>1.0002</v>
      </c>
      <c r="K586">
        <v>3.3</v>
      </c>
      <c r="L586">
        <v>0.76</v>
      </c>
      <c r="M586">
        <v>10.7</v>
      </c>
      <c r="N586">
        <v>7</v>
      </c>
    </row>
    <row r="587" spans="1:14" x14ac:dyDescent="0.3">
      <c r="A587" t="s">
        <v>1165</v>
      </c>
      <c r="B587" t="s">
        <v>580</v>
      </c>
      <c r="C587">
        <v>7.6</v>
      </c>
      <c r="D587">
        <v>0.51</v>
      </c>
      <c r="E587">
        <v>0.24</v>
      </c>
      <c r="F587">
        <v>2.4</v>
      </c>
      <c r="G587">
        <v>9.0999999999999998E-2</v>
      </c>
      <c r="H587">
        <v>8</v>
      </c>
      <c r="I587">
        <v>38</v>
      </c>
      <c r="J587">
        <v>0.998</v>
      </c>
      <c r="K587">
        <v>3.47</v>
      </c>
      <c r="L587">
        <v>0.66</v>
      </c>
      <c r="M587">
        <v>9.6</v>
      </c>
      <c r="N587">
        <v>6</v>
      </c>
    </row>
    <row r="588" spans="1:14" x14ac:dyDescent="0.3">
      <c r="A588" t="s">
        <v>1166</v>
      </c>
      <c r="B588" t="s">
        <v>580</v>
      </c>
      <c r="C588">
        <v>11.1</v>
      </c>
      <c r="D588">
        <v>0.31</v>
      </c>
      <c r="E588">
        <v>0.49</v>
      </c>
      <c r="F588">
        <v>2.7</v>
      </c>
      <c r="G588">
        <v>9.4E-2</v>
      </c>
      <c r="H588">
        <v>16</v>
      </c>
      <c r="I588">
        <v>47</v>
      </c>
      <c r="J588">
        <v>0.99860000000000004</v>
      </c>
      <c r="K588">
        <v>3.12</v>
      </c>
      <c r="L588">
        <v>1.02</v>
      </c>
      <c r="M588">
        <v>10.6</v>
      </c>
      <c r="N588">
        <v>7</v>
      </c>
    </row>
    <row r="589" spans="1:14" x14ac:dyDescent="0.3">
      <c r="A589" t="s">
        <v>1167</v>
      </c>
      <c r="B589" t="s">
        <v>580</v>
      </c>
      <c r="C589">
        <v>7.3</v>
      </c>
      <c r="D589">
        <v>0.73</v>
      </c>
      <c r="E589">
        <v>0.24</v>
      </c>
      <c r="F589">
        <v>1.9</v>
      </c>
      <c r="G589">
        <v>0.108</v>
      </c>
      <c r="H589">
        <v>18</v>
      </c>
      <c r="I589">
        <v>102</v>
      </c>
      <c r="J589">
        <v>0.99670000000000003</v>
      </c>
      <c r="K589">
        <v>3.26</v>
      </c>
      <c r="L589">
        <v>0.59</v>
      </c>
      <c r="M589">
        <v>9.3000000000000007</v>
      </c>
      <c r="N589">
        <v>5</v>
      </c>
    </row>
    <row r="590" spans="1:14" x14ac:dyDescent="0.3">
      <c r="A590" t="s">
        <v>1168</v>
      </c>
      <c r="B590" t="s">
        <v>580</v>
      </c>
      <c r="C590">
        <v>5</v>
      </c>
      <c r="D590">
        <v>0.42</v>
      </c>
      <c r="E590">
        <v>0.24</v>
      </c>
      <c r="F590">
        <v>2</v>
      </c>
      <c r="G590">
        <v>0.06</v>
      </c>
      <c r="H590">
        <v>19</v>
      </c>
      <c r="I590">
        <v>50</v>
      </c>
      <c r="J590">
        <v>0.99170000000000003</v>
      </c>
      <c r="K590">
        <v>3.72</v>
      </c>
      <c r="L590">
        <v>0.74</v>
      </c>
      <c r="M590">
        <v>14</v>
      </c>
      <c r="N590">
        <v>8</v>
      </c>
    </row>
    <row r="591" spans="1:14" x14ac:dyDescent="0.3">
      <c r="A591" t="s">
        <v>1169</v>
      </c>
      <c r="B591" t="s">
        <v>580</v>
      </c>
      <c r="C591">
        <v>10.199999999999999</v>
      </c>
      <c r="D591">
        <v>0.28999999999999998</v>
      </c>
      <c r="E591">
        <v>0.49</v>
      </c>
      <c r="F591">
        <v>2.6</v>
      </c>
      <c r="G591">
        <v>5.8999999999999997E-2</v>
      </c>
      <c r="H591">
        <v>5</v>
      </c>
      <c r="I591">
        <v>13</v>
      </c>
      <c r="J591">
        <v>0.99760000000000004</v>
      </c>
      <c r="K591">
        <v>3.05</v>
      </c>
      <c r="L591">
        <v>0.74</v>
      </c>
      <c r="M591">
        <v>10.5</v>
      </c>
      <c r="N591">
        <v>7</v>
      </c>
    </row>
    <row r="592" spans="1:14" x14ac:dyDescent="0.3">
      <c r="A592" t="s">
        <v>1170</v>
      </c>
      <c r="B592" t="s">
        <v>580</v>
      </c>
      <c r="C592">
        <v>9</v>
      </c>
      <c r="D592">
        <v>0.45</v>
      </c>
      <c r="E592">
        <v>0.49</v>
      </c>
      <c r="F592">
        <v>2.6</v>
      </c>
      <c r="G592">
        <v>8.4000000000000005E-2</v>
      </c>
      <c r="H592">
        <v>21</v>
      </c>
      <c r="I592">
        <v>75</v>
      </c>
      <c r="J592">
        <v>0.99870000000000003</v>
      </c>
      <c r="K592">
        <v>3.35</v>
      </c>
      <c r="L592">
        <v>0.56999999999999995</v>
      </c>
      <c r="M592">
        <v>9.6999999999999993</v>
      </c>
      <c r="N592">
        <v>5</v>
      </c>
    </row>
    <row r="593" spans="1:14" x14ac:dyDescent="0.3">
      <c r="A593" t="s">
        <v>1171</v>
      </c>
      <c r="B593" t="s">
        <v>580</v>
      </c>
      <c r="C593">
        <v>6.6</v>
      </c>
      <c r="D593">
        <v>0.39</v>
      </c>
      <c r="E593">
        <v>0.49</v>
      </c>
      <c r="F593">
        <v>1.7</v>
      </c>
      <c r="G593">
        <v>7.0000000000000007E-2</v>
      </c>
      <c r="H593">
        <v>23</v>
      </c>
      <c r="I593">
        <v>149</v>
      </c>
      <c r="J593">
        <v>0.99219999999999997</v>
      </c>
      <c r="K593">
        <v>3.12</v>
      </c>
      <c r="L593">
        <v>0.5</v>
      </c>
      <c r="M593">
        <v>11.5</v>
      </c>
      <c r="N593">
        <v>6</v>
      </c>
    </row>
    <row r="594" spans="1:14" x14ac:dyDescent="0.3">
      <c r="A594" t="s">
        <v>1172</v>
      </c>
      <c r="B594" t="s">
        <v>580</v>
      </c>
      <c r="C594">
        <v>9</v>
      </c>
      <c r="D594">
        <v>0.45</v>
      </c>
      <c r="E594">
        <v>0.49</v>
      </c>
      <c r="F594">
        <v>2.6</v>
      </c>
      <c r="G594">
        <v>8.4000000000000005E-2</v>
      </c>
      <c r="H594">
        <v>21</v>
      </c>
      <c r="I594">
        <v>75</v>
      </c>
      <c r="J594">
        <v>0.99870000000000003</v>
      </c>
      <c r="K594">
        <v>3.35</v>
      </c>
      <c r="L594">
        <v>0.56999999999999995</v>
      </c>
      <c r="M594">
        <v>9.6999999999999993</v>
      </c>
      <c r="N594">
        <v>5</v>
      </c>
    </row>
    <row r="595" spans="1:14" x14ac:dyDescent="0.3">
      <c r="A595" t="s">
        <v>1173</v>
      </c>
      <c r="B595" t="s">
        <v>580</v>
      </c>
      <c r="C595">
        <v>9.9</v>
      </c>
      <c r="D595">
        <v>0.49</v>
      </c>
      <c r="E595">
        <v>0.57999999999999996</v>
      </c>
      <c r="F595">
        <v>3.5</v>
      </c>
      <c r="G595">
        <v>9.4E-2</v>
      </c>
      <c r="H595">
        <v>9</v>
      </c>
      <c r="I595">
        <v>43</v>
      </c>
      <c r="J595">
        <v>1.0004</v>
      </c>
      <c r="K595">
        <v>3.29</v>
      </c>
      <c r="L595">
        <v>0.57999999999999996</v>
      </c>
      <c r="M595">
        <v>9</v>
      </c>
      <c r="N595">
        <v>5</v>
      </c>
    </row>
    <row r="596" spans="1:14" x14ac:dyDescent="0.3">
      <c r="A596" t="s">
        <v>1174</v>
      </c>
      <c r="B596" t="s">
        <v>580</v>
      </c>
      <c r="C596">
        <v>7.9</v>
      </c>
      <c r="D596">
        <v>0.72</v>
      </c>
      <c r="E596">
        <v>0.17</v>
      </c>
      <c r="F596">
        <v>2.6</v>
      </c>
      <c r="G596">
        <v>9.6000000000000002E-2</v>
      </c>
      <c r="H596">
        <v>20</v>
      </c>
      <c r="I596">
        <v>38</v>
      </c>
      <c r="J596">
        <v>0.99780000000000002</v>
      </c>
      <c r="K596">
        <v>3.4</v>
      </c>
      <c r="L596">
        <v>0.53</v>
      </c>
      <c r="M596">
        <v>9.5</v>
      </c>
      <c r="N596">
        <v>5</v>
      </c>
    </row>
    <row r="597" spans="1:14" x14ac:dyDescent="0.3">
      <c r="A597" t="s">
        <v>1175</v>
      </c>
      <c r="B597" t="s">
        <v>580</v>
      </c>
      <c r="C597">
        <v>8.9</v>
      </c>
      <c r="D597">
        <v>0.59499999999999997</v>
      </c>
      <c r="E597">
        <v>0.41</v>
      </c>
      <c r="F597">
        <v>7.9</v>
      </c>
      <c r="G597">
        <v>8.5999999999999993E-2</v>
      </c>
      <c r="H597">
        <v>30</v>
      </c>
      <c r="I597">
        <v>109</v>
      </c>
      <c r="J597">
        <v>0.99980000000000002</v>
      </c>
      <c r="K597">
        <v>3.27</v>
      </c>
      <c r="L597">
        <v>0.56999999999999995</v>
      </c>
      <c r="M597">
        <v>9.3000000000000007</v>
      </c>
      <c r="N597">
        <v>5</v>
      </c>
    </row>
    <row r="598" spans="1:14" x14ac:dyDescent="0.3">
      <c r="A598" t="s">
        <v>1176</v>
      </c>
      <c r="B598" t="s">
        <v>580</v>
      </c>
      <c r="C598">
        <v>12.4</v>
      </c>
      <c r="D598">
        <v>0.4</v>
      </c>
      <c r="E598">
        <v>0.51</v>
      </c>
      <c r="F598">
        <v>2</v>
      </c>
      <c r="G598">
        <v>5.8999999999999997E-2</v>
      </c>
      <c r="H598">
        <v>6</v>
      </c>
      <c r="I598">
        <v>24</v>
      </c>
      <c r="J598">
        <v>0.99939999999999996</v>
      </c>
      <c r="K598">
        <v>3.04</v>
      </c>
      <c r="L598">
        <v>0.6</v>
      </c>
      <c r="M598">
        <v>9.3000000000000007</v>
      </c>
      <c r="N598">
        <v>6</v>
      </c>
    </row>
    <row r="599" spans="1:14" x14ac:dyDescent="0.3">
      <c r="A599" t="s">
        <v>1177</v>
      </c>
      <c r="B599" t="s">
        <v>580</v>
      </c>
      <c r="C599">
        <v>11.9</v>
      </c>
      <c r="D599">
        <v>0.57999999999999996</v>
      </c>
      <c r="E599">
        <v>0.57999999999999996</v>
      </c>
      <c r="F599">
        <v>1.9</v>
      </c>
      <c r="G599">
        <v>7.0999999999999994E-2</v>
      </c>
      <c r="H599">
        <v>5</v>
      </c>
      <c r="I599">
        <v>18</v>
      </c>
      <c r="J599">
        <v>0.998</v>
      </c>
      <c r="K599">
        <v>3.09</v>
      </c>
      <c r="L599">
        <v>0.63</v>
      </c>
      <c r="M599">
        <v>10</v>
      </c>
      <c r="N599">
        <v>6</v>
      </c>
    </row>
    <row r="600" spans="1:14" x14ac:dyDescent="0.3">
      <c r="A600" t="s">
        <v>1178</v>
      </c>
      <c r="B600" t="s">
        <v>580</v>
      </c>
      <c r="C600">
        <v>8.5</v>
      </c>
      <c r="D600">
        <v>0.58499999999999996</v>
      </c>
      <c r="E600">
        <v>0.18</v>
      </c>
      <c r="F600">
        <v>2.1</v>
      </c>
      <c r="G600">
        <v>7.8E-2</v>
      </c>
      <c r="H600">
        <v>5</v>
      </c>
      <c r="I600">
        <v>30</v>
      </c>
      <c r="J600">
        <v>0.99670000000000003</v>
      </c>
      <c r="K600">
        <v>3.2</v>
      </c>
      <c r="L600">
        <v>0.48</v>
      </c>
      <c r="M600">
        <v>9.8000000000000007</v>
      </c>
      <c r="N600">
        <v>6</v>
      </c>
    </row>
    <row r="601" spans="1:14" x14ac:dyDescent="0.3">
      <c r="A601" t="s">
        <v>1179</v>
      </c>
      <c r="B601" t="s">
        <v>580</v>
      </c>
      <c r="C601">
        <v>12.7</v>
      </c>
      <c r="D601">
        <v>0.59</v>
      </c>
      <c r="E601">
        <v>0.45</v>
      </c>
      <c r="F601">
        <v>2.2999999999999998</v>
      </c>
      <c r="G601">
        <v>8.2000000000000003E-2</v>
      </c>
      <c r="H601">
        <v>11</v>
      </c>
      <c r="I601">
        <v>22</v>
      </c>
      <c r="J601">
        <v>1</v>
      </c>
      <c r="K601">
        <v>3</v>
      </c>
      <c r="L601">
        <v>0.7</v>
      </c>
      <c r="M601">
        <v>9.3000000000000007</v>
      </c>
      <c r="N601">
        <v>6</v>
      </c>
    </row>
    <row r="602" spans="1:14" x14ac:dyDescent="0.3">
      <c r="A602" t="s">
        <v>1180</v>
      </c>
      <c r="B602" t="s">
        <v>580</v>
      </c>
      <c r="C602">
        <v>8.1999999999999993</v>
      </c>
      <c r="D602">
        <v>0.91500000000000004</v>
      </c>
      <c r="E602">
        <v>0.27</v>
      </c>
      <c r="F602">
        <v>2.1</v>
      </c>
      <c r="G602">
        <v>8.7999999999999995E-2</v>
      </c>
      <c r="H602">
        <v>7</v>
      </c>
      <c r="I602">
        <v>23</v>
      </c>
      <c r="J602">
        <v>0.99619999999999997</v>
      </c>
      <c r="K602">
        <v>3.26</v>
      </c>
      <c r="L602">
        <v>0.47</v>
      </c>
      <c r="M602">
        <v>10</v>
      </c>
      <c r="N602">
        <v>4</v>
      </c>
    </row>
    <row r="603" spans="1:14" x14ac:dyDescent="0.3">
      <c r="A603" t="s">
        <v>1181</v>
      </c>
      <c r="B603" t="s">
        <v>580</v>
      </c>
      <c r="C603">
        <v>13.2</v>
      </c>
      <c r="D603">
        <v>0.46</v>
      </c>
      <c r="E603">
        <v>0.52</v>
      </c>
      <c r="F603">
        <v>2.2000000000000002</v>
      </c>
      <c r="G603">
        <v>7.0999999999999994E-2</v>
      </c>
      <c r="H603">
        <v>12</v>
      </c>
      <c r="I603">
        <v>35</v>
      </c>
      <c r="J603">
        <v>1.0005999999999999</v>
      </c>
      <c r="K603">
        <v>3.1</v>
      </c>
      <c r="L603">
        <v>0.56000000000000005</v>
      </c>
      <c r="M603">
        <v>9</v>
      </c>
      <c r="N603">
        <v>6</v>
      </c>
    </row>
    <row r="604" spans="1:14" x14ac:dyDescent="0.3">
      <c r="A604" t="s">
        <v>1182</v>
      </c>
      <c r="B604" t="s">
        <v>580</v>
      </c>
      <c r="C604">
        <v>7.7</v>
      </c>
      <c r="D604">
        <v>0.83499999999999996</v>
      </c>
      <c r="E604">
        <v>0</v>
      </c>
      <c r="F604">
        <v>2.6</v>
      </c>
      <c r="G604">
        <v>8.1000000000000003E-2</v>
      </c>
      <c r="H604">
        <v>6</v>
      </c>
      <c r="I604">
        <v>14</v>
      </c>
      <c r="J604">
        <v>0.99750000000000005</v>
      </c>
      <c r="K604">
        <v>3.3</v>
      </c>
      <c r="L604">
        <v>0.52</v>
      </c>
      <c r="M604">
        <v>9.3000000000000007</v>
      </c>
      <c r="N604">
        <v>5</v>
      </c>
    </row>
    <row r="605" spans="1:14" x14ac:dyDescent="0.3">
      <c r="A605" t="s">
        <v>1183</v>
      </c>
      <c r="B605" t="s">
        <v>580</v>
      </c>
      <c r="C605">
        <v>13.2</v>
      </c>
      <c r="D605">
        <v>0.46</v>
      </c>
      <c r="E605">
        <v>0.52</v>
      </c>
      <c r="F605">
        <v>2.2000000000000002</v>
      </c>
      <c r="G605">
        <v>7.0999999999999994E-2</v>
      </c>
      <c r="H605">
        <v>12</v>
      </c>
      <c r="I605">
        <v>35</v>
      </c>
      <c r="J605">
        <v>1.0005999999999999</v>
      </c>
      <c r="K605">
        <v>3.1</v>
      </c>
      <c r="L605">
        <v>0.56000000000000005</v>
      </c>
      <c r="M605">
        <v>9</v>
      </c>
      <c r="N605">
        <v>6</v>
      </c>
    </row>
    <row r="606" spans="1:14" x14ac:dyDescent="0.3">
      <c r="A606" t="s">
        <v>1184</v>
      </c>
      <c r="B606" t="s">
        <v>580</v>
      </c>
      <c r="C606">
        <v>8.3000000000000007</v>
      </c>
      <c r="D606">
        <v>0.57999999999999996</v>
      </c>
      <c r="E606">
        <v>0.13</v>
      </c>
      <c r="F606">
        <v>2.9</v>
      </c>
      <c r="G606">
        <v>9.6000000000000002E-2</v>
      </c>
      <c r="H606">
        <v>14</v>
      </c>
      <c r="I606">
        <v>63</v>
      </c>
      <c r="J606">
        <v>0.99839999999999995</v>
      </c>
      <c r="K606">
        <v>3.17</v>
      </c>
      <c r="L606">
        <v>0.62</v>
      </c>
      <c r="M606">
        <v>9.1</v>
      </c>
      <c r="N606">
        <v>6</v>
      </c>
    </row>
    <row r="607" spans="1:14" x14ac:dyDescent="0.3">
      <c r="A607" t="s">
        <v>1185</v>
      </c>
      <c r="B607" t="s">
        <v>580</v>
      </c>
      <c r="C607">
        <v>8.3000000000000007</v>
      </c>
      <c r="D607">
        <v>0.6</v>
      </c>
      <c r="E607">
        <v>0.13</v>
      </c>
      <c r="F607">
        <v>2.6</v>
      </c>
      <c r="G607">
        <v>8.5000000000000006E-2</v>
      </c>
      <c r="H607">
        <v>6</v>
      </c>
      <c r="I607">
        <v>24</v>
      </c>
      <c r="J607">
        <v>0.99839999999999995</v>
      </c>
      <c r="K607">
        <v>3.31</v>
      </c>
      <c r="L607">
        <v>0.59</v>
      </c>
      <c r="M607">
        <v>9.1999999999999993</v>
      </c>
      <c r="N607">
        <v>6</v>
      </c>
    </row>
    <row r="608" spans="1:14" x14ac:dyDescent="0.3">
      <c r="A608" t="s">
        <v>1186</v>
      </c>
      <c r="B608" t="s">
        <v>580</v>
      </c>
      <c r="C608">
        <v>9.4</v>
      </c>
      <c r="D608">
        <v>0.41</v>
      </c>
      <c r="E608">
        <v>0.48</v>
      </c>
      <c r="F608">
        <v>4.5999999999999996</v>
      </c>
      <c r="G608">
        <v>7.1999999999999995E-2</v>
      </c>
      <c r="H608">
        <v>10</v>
      </c>
      <c r="I608">
        <v>20</v>
      </c>
      <c r="J608">
        <v>0.99729999999999996</v>
      </c>
      <c r="K608">
        <v>3.34</v>
      </c>
      <c r="L608">
        <v>0.79</v>
      </c>
      <c r="M608">
        <v>12.2</v>
      </c>
      <c r="N608">
        <v>7</v>
      </c>
    </row>
    <row r="609" spans="1:14" x14ac:dyDescent="0.3">
      <c r="A609" t="s">
        <v>1187</v>
      </c>
      <c r="B609" t="s">
        <v>580</v>
      </c>
      <c r="C609">
        <v>8.8000000000000007</v>
      </c>
      <c r="D609">
        <v>0.48</v>
      </c>
      <c r="E609">
        <v>0.41</v>
      </c>
      <c r="F609">
        <v>3.3</v>
      </c>
      <c r="G609">
        <v>9.1999999999999998E-2</v>
      </c>
      <c r="H609">
        <v>26</v>
      </c>
      <c r="I609">
        <v>52</v>
      </c>
      <c r="J609">
        <v>0.99819999999999998</v>
      </c>
      <c r="K609">
        <v>3.31</v>
      </c>
      <c r="L609">
        <v>0.53</v>
      </c>
      <c r="M609">
        <v>10.5</v>
      </c>
      <c r="N609">
        <v>6</v>
      </c>
    </row>
    <row r="610" spans="1:14" x14ac:dyDescent="0.3">
      <c r="A610" t="s">
        <v>1188</v>
      </c>
      <c r="B610" t="s">
        <v>580</v>
      </c>
      <c r="C610">
        <v>10.1</v>
      </c>
      <c r="D610">
        <v>0.65</v>
      </c>
      <c r="E610">
        <v>0.37</v>
      </c>
      <c r="F610">
        <v>5.0999999999999996</v>
      </c>
      <c r="G610">
        <v>0.11</v>
      </c>
      <c r="H610">
        <v>11</v>
      </c>
      <c r="I610">
        <v>65</v>
      </c>
      <c r="J610">
        <v>1.0025999999999999</v>
      </c>
      <c r="K610">
        <v>3.32</v>
      </c>
      <c r="L610">
        <v>0.64</v>
      </c>
      <c r="M610">
        <v>10.4</v>
      </c>
      <c r="N610">
        <v>6</v>
      </c>
    </row>
    <row r="611" spans="1:14" x14ac:dyDescent="0.3">
      <c r="A611" t="s">
        <v>1189</v>
      </c>
      <c r="B611" t="s">
        <v>580</v>
      </c>
      <c r="C611">
        <v>6.3</v>
      </c>
      <c r="D611">
        <v>0.36</v>
      </c>
      <c r="E611">
        <v>0.19</v>
      </c>
      <c r="F611">
        <v>3.2</v>
      </c>
      <c r="G611">
        <v>7.4999999999999997E-2</v>
      </c>
      <c r="H611">
        <v>15</v>
      </c>
      <c r="I611">
        <v>39</v>
      </c>
      <c r="J611">
        <v>0.99560000000000004</v>
      </c>
      <c r="K611">
        <v>3.56</v>
      </c>
      <c r="L611">
        <v>0.52</v>
      </c>
      <c r="M611">
        <v>12.7</v>
      </c>
      <c r="N611">
        <v>6</v>
      </c>
    </row>
    <row r="612" spans="1:14" x14ac:dyDescent="0.3">
      <c r="A612" t="s">
        <v>1190</v>
      </c>
      <c r="B612" t="s">
        <v>580</v>
      </c>
      <c r="C612">
        <v>8.8000000000000007</v>
      </c>
      <c r="D612">
        <v>0.24</v>
      </c>
      <c r="E612">
        <v>0.54</v>
      </c>
      <c r="F612">
        <v>2.5</v>
      </c>
      <c r="G612">
        <v>8.3000000000000004E-2</v>
      </c>
      <c r="H612">
        <v>25</v>
      </c>
      <c r="I612">
        <v>57</v>
      </c>
      <c r="J612">
        <v>0.99829999999999997</v>
      </c>
      <c r="K612">
        <v>3.39</v>
      </c>
      <c r="L612">
        <v>0.54</v>
      </c>
      <c r="M612">
        <v>9.1999999999999993</v>
      </c>
      <c r="N612">
        <v>5</v>
      </c>
    </row>
    <row r="613" spans="1:14" x14ac:dyDescent="0.3">
      <c r="A613" t="s">
        <v>1191</v>
      </c>
      <c r="B613" t="s">
        <v>580</v>
      </c>
      <c r="C613">
        <v>13.2</v>
      </c>
      <c r="D613">
        <v>0.38</v>
      </c>
      <c r="E613">
        <v>0.55000000000000004</v>
      </c>
      <c r="F613">
        <v>2.7</v>
      </c>
      <c r="G613">
        <v>8.1000000000000003E-2</v>
      </c>
      <c r="H613">
        <v>5</v>
      </c>
      <c r="I613">
        <v>16</v>
      </c>
      <c r="J613">
        <v>1.0005999999999999</v>
      </c>
      <c r="K613">
        <v>2.98</v>
      </c>
      <c r="L613">
        <v>0.54</v>
      </c>
      <c r="M613">
        <v>9.4</v>
      </c>
      <c r="N613">
        <v>5</v>
      </c>
    </row>
    <row r="614" spans="1:14" x14ac:dyDescent="0.3">
      <c r="A614" t="s">
        <v>1192</v>
      </c>
      <c r="B614" t="s">
        <v>580</v>
      </c>
      <c r="C614">
        <v>7.5</v>
      </c>
      <c r="D614">
        <v>0.64</v>
      </c>
      <c r="E614">
        <v>0</v>
      </c>
      <c r="F614">
        <v>2.4</v>
      </c>
      <c r="G614">
        <v>7.6999999999999999E-2</v>
      </c>
      <c r="H614">
        <v>18</v>
      </c>
      <c r="I614">
        <v>29</v>
      </c>
      <c r="J614">
        <v>0.99650000000000005</v>
      </c>
      <c r="K614">
        <v>3.32</v>
      </c>
      <c r="L614">
        <v>0.6</v>
      </c>
      <c r="M614">
        <v>10</v>
      </c>
      <c r="N614">
        <v>6</v>
      </c>
    </row>
    <row r="615" spans="1:14" x14ac:dyDescent="0.3">
      <c r="A615" t="s">
        <v>1193</v>
      </c>
      <c r="B615" t="s">
        <v>580</v>
      </c>
      <c r="C615">
        <v>8.1999999999999993</v>
      </c>
      <c r="D615">
        <v>0.39</v>
      </c>
      <c r="E615">
        <v>0.38</v>
      </c>
      <c r="F615">
        <v>1.5</v>
      </c>
      <c r="G615">
        <v>5.8000000000000003E-2</v>
      </c>
      <c r="H615">
        <v>10</v>
      </c>
      <c r="I615">
        <v>29</v>
      </c>
      <c r="J615">
        <v>0.99619999999999997</v>
      </c>
      <c r="K615">
        <v>3.26</v>
      </c>
      <c r="L615">
        <v>0.74</v>
      </c>
      <c r="M615">
        <v>9.8000000000000007</v>
      </c>
      <c r="N615">
        <v>5</v>
      </c>
    </row>
    <row r="616" spans="1:14" x14ac:dyDescent="0.3">
      <c r="A616" t="s">
        <v>1194</v>
      </c>
      <c r="B616" t="s">
        <v>580</v>
      </c>
      <c r="C616">
        <v>9.1999999999999993</v>
      </c>
      <c r="D616">
        <v>0.755</v>
      </c>
      <c r="E616">
        <v>0.18</v>
      </c>
      <c r="F616">
        <v>2.2000000000000002</v>
      </c>
      <c r="G616">
        <v>0.14799999999999999</v>
      </c>
      <c r="H616">
        <v>10</v>
      </c>
      <c r="I616">
        <v>103</v>
      </c>
      <c r="J616">
        <v>0.99690000000000001</v>
      </c>
      <c r="K616">
        <v>2.87</v>
      </c>
      <c r="L616">
        <v>1.36</v>
      </c>
      <c r="M616">
        <v>10.199999999999999</v>
      </c>
      <c r="N616">
        <v>6</v>
      </c>
    </row>
    <row r="617" spans="1:14" x14ac:dyDescent="0.3">
      <c r="A617" t="s">
        <v>1195</v>
      </c>
      <c r="B617" t="s">
        <v>580</v>
      </c>
      <c r="C617">
        <v>9.6</v>
      </c>
      <c r="D617">
        <v>0.6</v>
      </c>
      <c r="E617">
        <v>0.5</v>
      </c>
      <c r="F617">
        <v>2.2999999999999998</v>
      </c>
      <c r="G617">
        <v>7.9000000000000001E-2</v>
      </c>
      <c r="H617">
        <v>28</v>
      </c>
      <c r="I617">
        <v>71</v>
      </c>
      <c r="J617">
        <v>0.99970000000000003</v>
      </c>
      <c r="K617">
        <v>3.5</v>
      </c>
      <c r="L617">
        <v>0.56999999999999995</v>
      </c>
      <c r="M617">
        <v>9.6999999999999993</v>
      </c>
      <c r="N617">
        <v>5</v>
      </c>
    </row>
    <row r="618" spans="1:14" x14ac:dyDescent="0.3">
      <c r="A618" t="s">
        <v>1196</v>
      </c>
      <c r="B618" t="s">
        <v>580</v>
      </c>
      <c r="C618">
        <v>9.6</v>
      </c>
      <c r="D618">
        <v>0.6</v>
      </c>
      <c r="E618">
        <v>0.5</v>
      </c>
      <c r="F618">
        <v>2.2999999999999998</v>
      </c>
      <c r="G618">
        <v>7.9000000000000001E-2</v>
      </c>
      <c r="H618">
        <v>28</v>
      </c>
      <c r="I618">
        <v>71</v>
      </c>
      <c r="J618">
        <v>0.99970000000000003</v>
      </c>
      <c r="K618">
        <v>3.5</v>
      </c>
      <c r="L618">
        <v>0.56999999999999995</v>
      </c>
      <c r="M618">
        <v>9.6999999999999993</v>
      </c>
      <c r="N618">
        <v>5</v>
      </c>
    </row>
    <row r="619" spans="1:14" x14ac:dyDescent="0.3">
      <c r="A619" t="s">
        <v>1197</v>
      </c>
      <c r="B619" t="s">
        <v>580</v>
      </c>
      <c r="C619">
        <v>11.5</v>
      </c>
      <c r="D619">
        <v>0.31</v>
      </c>
      <c r="E619">
        <v>0.51</v>
      </c>
      <c r="F619">
        <v>2.2000000000000002</v>
      </c>
      <c r="G619">
        <v>7.9000000000000001E-2</v>
      </c>
      <c r="H619">
        <v>14</v>
      </c>
      <c r="I619">
        <v>28</v>
      </c>
      <c r="J619">
        <v>0.99819999999999998</v>
      </c>
      <c r="K619">
        <v>3.03</v>
      </c>
      <c r="L619">
        <v>0.93</v>
      </c>
      <c r="M619">
        <v>9.8000000000000007</v>
      </c>
      <c r="N619">
        <v>6</v>
      </c>
    </row>
    <row r="620" spans="1:14" x14ac:dyDescent="0.3">
      <c r="A620" t="s">
        <v>1198</v>
      </c>
      <c r="B620" t="s">
        <v>580</v>
      </c>
      <c r="C620">
        <v>11.4</v>
      </c>
      <c r="D620">
        <v>0.46</v>
      </c>
      <c r="E620">
        <v>0.5</v>
      </c>
      <c r="F620">
        <v>2.7</v>
      </c>
      <c r="G620">
        <v>0.122</v>
      </c>
      <c r="H620">
        <v>4</v>
      </c>
      <c r="I620">
        <v>17</v>
      </c>
      <c r="J620">
        <v>1.0005999999999999</v>
      </c>
      <c r="K620">
        <v>3.13</v>
      </c>
      <c r="L620">
        <v>0.7</v>
      </c>
      <c r="M620">
        <v>10.199999999999999</v>
      </c>
      <c r="N620">
        <v>5</v>
      </c>
    </row>
    <row r="621" spans="1:14" x14ac:dyDescent="0.3">
      <c r="A621" t="s">
        <v>1199</v>
      </c>
      <c r="B621" t="s">
        <v>580</v>
      </c>
      <c r="C621">
        <v>11.3</v>
      </c>
      <c r="D621">
        <v>0.37</v>
      </c>
      <c r="E621">
        <v>0.41</v>
      </c>
      <c r="F621">
        <v>2.2999999999999998</v>
      </c>
      <c r="G621">
        <v>8.7999999999999995E-2</v>
      </c>
      <c r="H621">
        <v>6</v>
      </c>
      <c r="I621">
        <v>16</v>
      </c>
      <c r="J621">
        <v>0.99880000000000002</v>
      </c>
      <c r="K621">
        <v>3.09</v>
      </c>
      <c r="L621">
        <v>0.8</v>
      </c>
      <c r="M621">
        <v>9.3000000000000007</v>
      </c>
      <c r="N621">
        <v>5</v>
      </c>
    </row>
    <row r="622" spans="1:14" x14ac:dyDescent="0.3">
      <c r="A622" t="s">
        <v>1200</v>
      </c>
      <c r="B622" t="s">
        <v>580</v>
      </c>
      <c r="C622">
        <v>8.3000000000000007</v>
      </c>
      <c r="D622">
        <v>0.54</v>
      </c>
      <c r="E622">
        <v>0.24</v>
      </c>
      <c r="F622">
        <v>3.4</v>
      </c>
      <c r="G622">
        <v>7.5999999999999998E-2</v>
      </c>
      <c r="H622">
        <v>16</v>
      </c>
      <c r="I622">
        <v>112</v>
      </c>
      <c r="J622">
        <v>0.99760000000000004</v>
      </c>
      <c r="K622">
        <v>3.27</v>
      </c>
      <c r="L622">
        <v>0.61</v>
      </c>
      <c r="M622">
        <v>9.4</v>
      </c>
      <c r="N622">
        <v>5</v>
      </c>
    </row>
    <row r="623" spans="1:14" x14ac:dyDescent="0.3">
      <c r="A623" t="s">
        <v>1201</v>
      </c>
      <c r="B623" t="s">
        <v>580</v>
      </c>
      <c r="C623">
        <v>8.1999999999999993</v>
      </c>
      <c r="D623">
        <v>0.56000000000000005</v>
      </c>
      <c r="E623">
        <v>0.23</v>
      </c>
      <c r="F623">
        <v>3.4</v>
      </c>
      <c r="G623">
        <v>7.8E-2</v>
      </c>
      <c r="H623">
        <v>14</v>
      </c>
      <c r="I623">
        <v>104</v>
      </c>
      <c r="J623">
        <v>0.99760000000000004</v>
      </c>
      <c r="K623">
        <v>3.28</v>
      </c>
      <c r="L623">
        <v>0.62</v>
      </c>
      <c r="M623">
        <v>9.4</v>
      </c>
      <c r="N623">
        <v>5</v>
      </c>
    </row>
    <row r="624" spans="1:14" x14ac:dyDescent="0.3">
      <c r="A624" t="s">
        <v>1202</v>
      </c>
      <c r="B624" t="s">
        <v>580</v>
      </c>
      <c r="C624">
        <v>10</v>
      </c>
      <c r="D624">
        <v>0.57999999999999996</v>
      </c>
      <c r="E624">
        <v>0.22</v>
      </c>
      <c r="F624">
        <v>1.9</v>
      </c>
      <c r="G624">
        <v>0.08</v>
      </c>
      <c r="H624">
        <v>9</v>
      </c>
      <c r="I624">
        <v>32</v>
      </c>
      <c r="J624">
        <v>0.99739999999999995</v>
      </c>
      <c r="K624">
        <v>3.13</v>
      </c>
      <c r="L624">
        <v>0.55000000000000004</v>
      </c>
      <c r="M624">
        <v>9.5</v>
      </c>
      <c r="N624">
        <v>5</v>
      </c>
    </row>
    <row r="625" spans="1:14" x14ac:dyDescent="0.3">
      <c r="A625" t="s">
        <v>1203</v>
      </c>
      <c r="B625" t="s">
        <v>580</v>
      </c>
      <c r="C625">
        <v>7.9</v>
      </c>
      <c r="D625">
        <v>0.51</v>
      </c>
      <c r="E625">
        <v>0.25</v>
      </c>
      <c r="F625">
        <v>2.9</v>
      </c>
      <c r="G625">
        <v>7.6999999999999999E-2</v>
      </c>
      <c r="H625">
        <v>21</v>
      </c>
      <c r="I625">
        <v>45</v>
      </c>
      <c r="J625">
        <v>0.99739999999999995</v>
      </c>
      <c r="K625">
        <v>3.49</v>
      </c>
      <c r="L625">
        <v>0.96</v>
      </c>
      <c r="M625">
        <v>12.1</v>
      </c>
      <c r="N625">
        <v>6</v>
      </c>
    </row>
    <row r="626" spans="1:14" x14ac:dyDescent="0.3">
      <c r="A626" t="s">
        <v>1204</v>
      </c>
      <c r="B626" t="s">
        <v>580</v>
      </c>
      <c r="C626">
        <v>6.8</v>
      </c>
      <c r="D626">
        <v>0.69</v>
      </c>
      <c r="E626">
        <v>0</v>
      </c>
      <c r="F626">
        <v>5.6</v>
      </c>
      <c r="G626">
        <v>0.124</v>
      </c>
      <c r="H626">
        <v>21</v>
      </c>
      <c r="I626">
        <v>58</v>
      </c>
      <c r="J626">
        <v>0.99970000000000003</v>
      </c>
      <c r="K626">
        <v>3.46</v>
      </c>
      <c r="L626">
        <v>0.72</v>
      </c>
      <c r="M626">
        <v>10.199999999999999</v>
      </c>
      <c r="N626">
        <v>5</v>
      </c>
    </row>
    <row r="627" spans="1:14" x14ac:dyDescent="0.3">
      <c r="A627" t="s">
        <v>1205</v>
      </c>
      <c r="B627" t="s">
        <v>580</v>
      </c>
      <c r="C627">
        <v>6.8</v>
      </c>
      <c r="D627">
        <v>0.69</v>
      </c>
      <c r="E627">
        <v>0</v>
      </c>
      <c r="F627">
        <v>5.6</v>
      </c>
      <c r="G627">
        <v>0.124</v>
      </c>
      <c r="H627">
        <v>21</v>
      </c>
      <c r="I627">
        <v>58</v>
      </c>
      <c r="J627">
        <v>0.99970000000000003</v>
      </c>
      <c r="K627">
        <v>3.46</v>
      </c>
      <c r="L627">
        <v>0.72</v>
      </c>
      <c r="M627">
        <v>10.199999999999999</v>
      </c>
      <c r="N627">
        <v>5</v>
      </c>
    </row>
    <row r="628" spans="1:14" x14ac:dyDescent="0.3">
      <c r="A628" t="s">
        <v>1206</v>
      </c>
      <c r="B628" t="s">
        <v>580</v>
      </c>
      <c r="C628">
        <v>8.8000000000000007</v>
      </c>
      <c r="D628">
        <v>0.6</v>
      </c>
      <c r="E628">
        <v>0.28999999999999998</v>
      </c>
      <c r="F628">
        <v>2.2000000000000002</v>
      </c>
      <c r="G628">
        <v>9.8000000000000004E-2</v>
      </c>
      <c r="H628">
        <v>5</v>
      </c>
      <c r="I628">
        <v>15</v>
      </c>
      <c r="J628">
        <v>0.99880000000000002</v>
      </c>
      <c r="K628">
        <v>3.36</v>
      </c>
      <c r="L628">
        <v>0.49</v>
      </c>
      <c r="M628">
        <v>9.1</v>
      </c>
      <c r="N628">
        <v>5</v>
      </c>
    </row>
    <row r="629" spans="1:14" x14ac:dyDescent="0.3">
      <c r="A629" t="s">
        <v>1207</v>
      </c>
      <c r="B629" t="s">
        <v>580</v>
      </c>
      <c r="C629">
        <v>8.8000000000000007</v>
      </c>
      <c r="D629">
        <v>0.6</v>
      </c>
      <c r="E629">
        <v>0.28999999999999998</v>
      </c>
      <c r="F629">
        <v>2.2000000000000002</v>
      </c>
      <c r="G629">
        <v>9.8000000000000004E-2</v>
      </c>
      <c r="H629">
        <v>5</v>
      </c>
      <c r="I629">
        <v>15</v>
      </c>
      <c r="J629">
        <v>0.99880000000000002</v>
      </c>
      <c r="K629">
        <v>3.36</v>
      </c>
      <c r="L629">
        <v>0.49</v>
      </c>
      <c r="M629">
        <v>9.1</v>
      </c>
      <c r="N629">
        <v>5</v>
      </c>
    </row>
    <row r="630" spans="1:14" x14ac:dyDescent="0.3">
      <c r="A630" t="s">
        <v>1208</v>
      </c>
      <c r="B630" t="s">
        <v>580</v>
      </c>
      <c r="C630">
        <v>8.6999999999999993</v>
      </c>
      <c r="D630">
        <v>0.54</v>
      </c>
      <c r="E630">
        <v>0.26</v>
      </c>
      <c r="F630">
        <v>2.5</v>
      </c>
      <c r="G630">
        <v>9.7000000000000003E-2</v>
      </c>
      <c r="H630">
        <v>7</v>
      </c>
      <c r="I630">
        <v>31</v>
      </c>
      <c r="J630">
        <v>0.99760000000000004</v>
      </c>
      <c r="K630">
        <v>3.27</v>
      </c>
      <c r="L630">
        <v>0.6</v>
      </c>
      <c r="M630">
        <v>9.3000000000000007</v>
      </c>
      <c r="N630">
        <v>6</v>
      </c>
    </row>
    <row r="631" spans="1:14" x14ac:dyDescent="0.3">
      <c r="A631" t="s">
        <v>1209</v>
      </c>
      <c r="B631" t="s">
        <v>580</v>
      </c>
      <c r="C631">
        <v>7.6</v>
      </c>
      <c r="D631">
        <v>0.68500000000000005</v>
      </c>
      <c r="E631">
        <v>0.23</v>
      </c>
      <c r="F631">
        <v>2.2999999999999998</v>
      </c>
      <c r="G631">
        <v>0.111</v>
      </c>
      <c r="H631">
        <v>20</v>
      </c>
      <c r="I631">
        <v>84</v>
      </c>
      <c r="J631">
        <v>0.99639999999999995</v>
      </c>
      <c r="K631">
        <v>3.21</v>
      </c>
      <c r="L631">
        <v>0.61</v>
      </c>
      <c r="M631">
        <v>9.3000000000000007</v>
      </c>
      <c r="N631">
        <v>5</v>
      </c>
    </row>
    <row r="632" spans="1:14" x14ac:dyDescent="0.3">
      <c r="A632" t="s">
        <v>1210</v>
      </c>
      <c r="B632" t="s">
        <v>580</v>
      </c>
      <c r="C632">
        <v>8.6999999999999993</v>
      </c>
      <c r="D632">
        <v>0.54</v>
      </c>
      <c r="E632">
        <v>0.26</v>
      </c>
      <c r="F632">
        <v>2.5</v>
      </c>
      <c r="G632">
        <v>9.7000000000000003E-2</v>
      </c>
      <c r="H632">
        <v>7</v>
      </c>
      <c r="I632">
        <v>31</v>
      </c>
      <c r="J632">
        <v>0.99760000000000004</v>
      </c>
      <c r="K632">
        <v>3.27</v>
      </c>
      <c r="L632">
        <v>0.6</v>
      </c>
      <c r="M632">
        <v>9.3000000000000007</v>
      </c>
      <c r="N632">
        <v>6</v>
      </c>
    </row>
    <row r="633" spans="1:14" x14ac:dyDescent="0.3">
      <c r="A633" t="s">
        <v>1211</v>
      </c>
      <c r="B633" t="s">
        <v>580</v>
      </c>
      <c r="C633">
        <v>10.4</v>
      </c>
      <c r="D633">
        <v>0.28000000000000003</v>
      </c>
      <c r="E633">
        <v>0.54</v>
      </c>
      <c r="F633">
        <v>2.7</v>
      </c>
      <c r="G633">
        <v>0.105</v>
      </c>
      <c r="H633">
        <v>5</v>
      </c>
      <c r="I633">
        <v>19</v>
      </c>
      <c r="J633">
        <v>0.99880000000000002</v>
      </c>
      <c r="K633">
        <v>3.25</v>
      </c>
      <c r="L633">
        <v>0.63</v>
      </c>
      <c r="M633">
        <v>9.5</v>
      </c>
      <c r="N633">
        <v>5</v>
      </c>
    </row>
    <row r="634" spans="1:14" x14ac:dyDescent="0.3">
      <c r="A634" t="s">
        <v>1212</v>
      </c>
      <c r="B634" t="s">
        <v>580</v>
      </c>
      <c r="C634">
        <v>7.6</v>
      </c>
      <c r="D634">
        <v>0.41</v>
      </c>
      <c r="E634">
        <v>0.14000000000000001</v>
      </c>
      <c r="F634">
        <v>3</v>
      </c>
      <c r="G634">
        <v>8.6999999999999994E-2</v>
      </c>
      <c r="H634">
        <v>21</v>
      </c>
      <c r="I634">
        <v>43</v>
      </c>
      <c r="J634">
        <v>0.99639999999999995</v>
      </c>
      <c r="K634">
        <v>3.32</v>
      </c>
      <c r="L634">
        <v>0.56999999999999995</v>
      </c>
      <c r="M634">
        <v>10.5</v>
      </c>
      <c r="N634">
        <v>6</v>
      </c>
    </row>
    <row r="635" spans="1:14" x14ac:dyDescent="0.3">
      <c r="A635" t="s">
        <v>1213</v>
      </c>
      <c r="B635" t="s">
        <v>580</v>
      </c>
      <c r="C635">
        <v>10.1</v>
      </c>
      <c r="D635">
        <v>0.93500000000000005</v>
      </c>
      <c r="E635">
        <v>0.22</v>
      </c>
      <c r="F635">
        <v>3.4</v>
      </c>
      <c r="G635">
        <v>0.105</v>
      </c>
      <c r="H635">
        <v>11</v>
      </c>
      <c r="I635">
        <v>86</v>
      </c>
      <c r="J635">
        <v>1.0009999999999999</v>
      </c>
      <c r="K635">
        <v>3.43</v>
      </c>
      <c r="L635">
        <v>0.64</v>
      </c>
      <c r="M635">
        <v>11.3</v>
      </c>
      <c r="N635">
        <v>4</v>
      </c>
    </row>
    <row r="636" spans="1:14" x14ac:dyDescent="0.3">
      <c r="A636" t="s">
        <v>1214</v>
      </c>
      <c r="B636" t="s">
        <v>580</v>
      </c>
      <c r="C636">
        <v>7.9</v>
      </c>
      <c r="D636">
        <v>0.35</v>
      </c>
      <c r="E636">
        <v>0.21</v>
      </c>
      <c r="F636">
        <v>1.9</v>
      </c>
      <c r="G636">
        <v>7.2999999999999995E-2</v>
      </c>
      <c r="H636">
        <v>46</v>
      </c>
      <c r="I636">
        <v>102</v>
      </c>
      <c r="J636">
        <v>0.99639999999999995</v>
      </c>
      <c r="K636">
        <v>3.27</v>
      </c>
      <c r="L636">
        <v>0.57999999999999996</v>
      </c>
      <c r="M636">
        <v>9.5</v>
      </c>
      <c r="N636">
        <v>5</v>
      </c>
    </row>
    <row r="637" spans="1:14" x14ac:dyDescent="0.3">
      <c r="A637" t="s">
        <v>1215</v>
      </c>
      <c r="B637" t="s">
        <v>580</v>
      </c>
      <c r="C637">
        <v>8.6999999999999993</v>
      </c>
      <c r="D637">
        <v>0.84</v>
      </c>
      <c r="E637">
        <v>0</v>
      </c>
      <c r="F637">
        <v>1.4</v>
      </c>
      <c r="G637">
        <v>6.5000000000000002E-2</v>
      </c>
      <c r="H637">
        <v>24</v>
      </c>
      <c r="I637">
        <v>33</v>
      </c>
      <c r="J637">
        <v>0.99539999999999995</v>
      </c>
      <c r="K637">
        <v>3.27</v>
      </c>
      <c r="L637">
        <v>0.55000000000000004</v>
      </c>
      <c r="M637">
        <v>9.6999999999999993</v>
      </c>
      <c r="N637">
        <v>5</v>
      </c>
    </row>
    <row r="638" spans="1:14" x14ac:dyDescent="0.3">
      <c r="A638" t="s">
        <v>1216</v>
      </c>
      <c r="B638" t="s">
        <v>580</v>
      </c>
      <c r="C638">
        <v>9.6</v>
      </c>
      <c r="D638">
        <v>0.88</v>
      </c>
      <c r="E638">
        <v>0.28000000000000003</v>
      </c>
      <c r="F638">
        <v>2.4</v>
      </c>
      <c r="G638">
        <v>8.5999999999999993E-2</v>
      </c>
      <c r="H638">
        <v>30</v>
      </c>
      <c r="I638">
        <v>147</v>
      </c>
      <c r="J638">
        <v>0.99790000000000001</v>
      </c>
      <c r="K638">
        <v>3.24</v>
      </c>
      <c r="L638">
        <v>0.53</v>
      </c>
      <c r="M638">
        <v>9.4</v>
      </c>
      <c r="N638">
        <v>5</v>
      </c>
    </row>
    <row r="639" spans="1:14" x14ac:dyDescent="0.3">
      <c r="A639" t="s">
        <v>1217</v>
      </c>
      <c r="B639" t="s">
        <v>580</v>
      </c>
      <c r="C639">
        <v>9.5</v>
      </c>
      <c r="D639">
        <v>0.88500000000000001</v>
      </c>
      <c r="E639">
        <v>0.27</v>
      </c>
      <c r="F639">
        <v>2.2999999999999998</v>
      </c>
      <c r="G639">
        <v>8.4000000000000005E-2</v>
      </c>
      <c r="H639">
        <v>31</v>
      </c>
      <c r="I639">
        <v>145</v>
      </c>
      <c r="J639">
        <v>0.99780000000000002</v>
      </c>
      <c r="K639">
        <v>3.24</v>
      </c>
      <c r="L639">
        <v>0.53</v>
      </c>
      <c r="M639">
        <v>9.4</v>
      </c>
      <c r="N639">
        <v>5</v>
      </c>
    </row>
    <row r="640" spans="1:14" x14ac:dyDescent="0.3">
      <c r="A640" t="s">
        <v>1218</v>
      </c>
      <c r="B640" t="s">
        <v>580</v>
      </c>
      <c r="C640">
        <v>7.7</v>
      </c>
      <c r="D640">
        <v>0.91500000000000004</v>
      </c>
      <c r="E640">
        <v>0.12</v>
      </c>
      <c r="F640">
        <v>2.2000000000000002</v>
      </c>
      <c r="G640">
        <v>0.14299999999999999</v>
      </c>
      <c r="H640">
        <v>7</v>
      </c>
      <c r="I640">
        <v>23</v>
      </c>
      <c r="J640">
        <v>0.99639999999999995</v>
      </c>
      <c r="K640">
        <v>3.35</v>
      </c>
      <c r="L640">
        <v>0.65</v>
      </c>
      <c r="M640">
        <v>10.199999999999999</v>
      </c>
      <c r="N640">
        <v>7</v>
      </c>
    </row>
    <row r="641" spans="1:14" x14ac:dyDescent="0.3">
      <c r="A641" t="s">
        <v>1219</v>
      </c>
      <c r="B641" t="s">
        <v>580</v>
      </c>
      <c r="C641">
        <v>8.9</v>
      </c>
      <c r="D641">
        <v>0.28999999999999998</v>
      </c>
      <c r="E641">
        <v>0.35</v>
      </c>
      <c r="F641">
        <v>1.9</v>
      </c>
      <c r="G641">
        <v>6.7000000000000004E-2</v>
      </c>
      <c r="H641">
        <v>25</v>
      </c>
      <c r="I641">
        <v>57</v>
      </c>
      <c r="J641">
        <v>0.997</v>
      </c>
      <c r="K641">
        <v>3.18</v>
      </c>
      <c r="L641">
        <v>1.36</v>
      </c>
      <c r="M641">
        <v>10.3</v>
      </c>
      <c r="N641">
        <v>6</v>
      </c>
    </row>
    <row r="642" spans="1:14" x14ac:dyDescent="0.3">
      <c r="A642" t="s">
        <v>1220</v>
      </c>
      <c r="B642" t="s">
        <v>580</v>
      </c>
      <c r="C642">
        <v>9.9</v>
      </c>
      <c r="D642">
        <v>0.54</v>
      </c>
      <c r="E642">
        <v>0.45</v>
      </c>
      <c r="F642">
        <v>2.2999999999999998</v>
      </c>
      <c r="G642">
        <v>7.0999999999999994E-2</v>
      </c>
      <c r="H642">
        <v>16</v>
      </c>
      <c r="I642">
        <v>40</v>
      </c>
      <c r="J642">
        <v>0.99909999999999999</v>
      </c>
      <c r="K642">
        <v>3.39</v>
      </c>
      <c r="L642">
        <v>0.62</v>
      </c>
      <c r="M642">
        <v>9.4</v>
      </c>
      <c r="N642">
        <v>5</v>
      </c>
    </row>
    <row r="643" spans="1:14" x14ac:dyDescent="0.3">
      <c r="A643" t="s">
        <v>1221</v>
      </c>
      <c r="B643" t="s">
        <v>580</v>
      </c>
      <c r="C643">
        <v>9.5</v>
      </c>
      <c r="D643">
        <v>0.59</v>
      </c>
      <c r="E643">
        <v>0.44</v>
      </c>
      <c r="F643">
        <v>2.2999999999999998</v>
      </c>
      <c r="G643">
        <v>7.0999999999999994E-2</v>
      </c>
      <c r="H643">
        <v>21</v>
      </c>
      <c r="I643">
        <v>68</v>
      </c>
      <c r="J643">
        <v>0.99919999999999998</v>
      </c>
      <c r="K643">
        <v>3.46</v>
      </c>
      <c r="L643">
        <v>0.63</v>
      </c>
      <c r="M643">
        <v>9.5</v>
      </c>
      <c r="N643">
        <v>5</v>
      </c>
    </row>
    <row r="644" spans="1:14" x14ac:dyDescent="0.3">
      <c r="A644" t="s">
        <v>1222</v>
      </c>
      <c r="B644" t="s">
        <v>580</v>
      </c>
      <c r="C644">
        <v>9.9</v>
      </c>
      <c r="D644">
        <v>0.54</v>
      </c>
      <c r="E644">
        <v>0.45</v>
      </c>
      <c r="F644">
        <v>2.2999999999999998</v>
      </c>
      <c r="G644">
        <v>7.0999999999999994E-2</v>
      </c>
      <c r="H644">
        <v>16</v>
      </c>
      <c r="I644">
        <v>40</v>
      </c>
      <c r="J644">
        <v>0.99909999999999999</v>
      </c>
      <c r="K644">
        <v>3.39</v>
      </c>
      <c r="L644">
        <v>0.62</v>
      </c>
      <c r="M644">
        <v>9.4</v>
      </c>
      <c r="N644">
        <v>5</v>
      </c>
    </row>
    <row r="645" spans="1:14" x14ac:dyDescent="0.3">
      <c r="A645" t="s">
        <v>1223</v>
      </c>
      <c r="B645" t="s">
        <v>580</v>
      </c>
      <c r="C645">
        <v>9.5</v>
      </c>
      <c r="D645">
        <v>0.59</v>
      </c>
      <c r="E645">
        <v>0.44</v>
      </c>
      <c r="F645">
        <v>2.2999999999999998</v>
      </c>
      <c r="G645">
        <v>7.0999999999999994E-2</v>
      </c>
      <c r="H645">
        <v>21</v>
      </c>
      <c r="I645">
        <v>68</v>
      </c>
      <c r="J645">
        <v>0.99919999999999998</v>
      </c>
      <c r="K645">
        <v>3.46</v>
      </c>
      <c r="L645">
        <v>0.63</v>
      </c>
      <c r="M645">
        <v>9.5</v>
      </c>
      <c r="N645">
        <v>5</v>
      </c>
    </row>
    <row r="646" spans="1:14" x14ac:dyDescent="0.3">
      <c r="A646" t="s">
        <v>1224</v>
      </c>
      <c r="B646" t="s">
        <v>580</v>
      </c>
      <c r="C646">
        <v>9.9</v>
      </c>
      <c r="D646">
        <v>0.54</v>
      </c>
      <c r="E646">
        <v>0.45</v>
      </c>
      <c r="F646">
        <v>2.2999999999999998</v>
      </c>
      <c r="G646">
        <v>7.0999999999999994E-2</v>
      </c>
      <c r="H646">
        <v>16</v>
      </c>
      <c r="I646">
        <v>40</v>
      </c>
      <c r="J646">
        <v>0.99909999999999999</v>
      </c>
      <c r="K646">
        <v>3.39</v>
      </c>
      <c r="L646">
        <v>0.62</v>
      </c>
      <c r="M646">
        <v>9.4</v>
      </c>
      <c r="N646">
        <v>5</v>
      </c>
    </row>
    <row r="647" spans="1:14" x14ac:dyDescent="0.3">
      <c r="A647" t="s">
        <v>1225</v>
      </c>
      <c r="B647" t="s">
        <v>580</v>
      </c>
      <c r="C647">
        <v>7.8</v>
      </c>
      <c r="D647">
        <v>0.64</v>
      </c>
      <c r="E647">
        <v>0.1</v>
      </c>
      <c r="F647">
        <v>6</v>
      </c>
      <c r="G647">
        <v>0.115</v>
      </c>
      <c r="H647">
        <v>5</v>
      </c>
      <c r="I647">
        <v>11</v>
      </c>
      <c r="J647">
        <v>0.99839999999999995</v>
      </c>
      <c r="K647">
        <v>3.37</v>
      </c>
      <c r="L647">
        <v>0.69</v>
      </c>
      <c r="M647">
        <v>10.1</v>
      </c>
      <c r="N647">
        <v>7</v>
      </c>
    </row>
    <row r="648" spans="1:14" x14ac:dyDescent="0.3">
      <c r="A648" t="s">
        <v>1226</v>
      </c>
      <c r="B648" t="s">
        <v>580</v>
      </c>
      <c r="C648">
        <v>7.3</v>
      </c>
      <c r="D648">
        <v>0.67</v>
      </c>
      <c r="E648">
        <v>0.05</v>
      </c>
      <c r="F648">
        <v>3.6</v>
      </c>
      <c r="G648">
        <v>0.107</v>
      </c>
      <c r="H648">
        <v>6</v>
      </c>
      <c r="I648">
        <v>20</v>
      </c>
      <c r="J648">
        <v>0.99719999999999998</v>
      </c>
      <c r="K648">
        <v>3.4</v>
      </c>
      <c r="L648">
        <v>0.63</v>
      </c>
      <c r="M648">
        <v>10.1</v>
      </c>
      <c r="N648">
        <v>5</v>
      </c>
    </row>
    <row r="649" spans="1:14" x14ac:dyDescent="0.3">
      <c r="A649" t="s">
        <v>1227</v>
      </c>
      <c r="B649" t="s">
        <v>580</v>
      </c>
      <c r="C649">
        <v>8.3000000000000007</v>
      </c>
      <c r="D649">
        <v>0.84499999999999997</v>
      </c>
      <c r="E649">
        <v>0.01</v>
      </c>
      <c r="F649">
        <v>2.2000000000000002</v>
      </c>
      <c r="G649">
        <v>7.0000000000000007E-2</v>
      </c>
      <c r="H649">
        <v>5</v>
      </c>
      <c r="I649">
        <v>14</v>
      </c>
      <c r="J649">
        <v>0.99670000000000003</v>
      </c>
      <c r="K649">
        <v>3.32</v>
      </c>
      <c r="L649">
        <v>0.57999999999999996</v>
      </c>
      <c r="M649">
        <v>11</v>
      </c>
      <c r="N649">
        <v>4</v>
      </c>
    </row>
    <row r="650" spans="1:14" x14ac:dyDescent="0.3">
      <c r="A650" t="s">
        <v>1228</v>
      </c>
      <c r="B650" t="s">
        <v>580</v>
      </c>
      <c r="C650">
        <v>8.6999999999999993</v>
      </c>
      <c r="D650">
        <v>0.48</v>
      </c>
      <c r="E650">
        <v>0.3</v>
      </c>
      <c r="F650">
        <v>2.8</v>
      </c>
      <c r="G650">
        <v>6.6000000000000003E-2</v>
      </c>
      <c r="H650">
        <v>10</v>
      </c>
      <c r="I650">
        <v>28</v>
      </c>
      <c r="J650">
        <v>0.99639999999999995</v>
      </c>
      <c r="K650">
        <v>3.33</v>
      </c>
      <c r="L650">
        <v>0.67</v>
      </c>
      <c r="M650">
        <v>11.2</v>
      </c>
      <c r="N650">
        <v>7</v>
      </c>
    </row>
    <row r="651" spans="1:14" x14ac:dyDescent="0.3">
      <c r="A651" t="s">
        <v>1229</v>
      </c>
      <c r="B651" t="s">
        <v>580</v>
      </c>
      <c r="C651">
        <v>6.7</v>
      </c>
      <c r="D651">
        <v>0.42</v>
      </c>
      <c r="E651">
        <v>0.27</v>
      </c>
      <c r="F651">
        <v>8.6</v>
      </c>
      <c r="G651">
        <v>6.8000000000000005E-2</v>
      </c>
      <c r="H651">
        <v>24</v>
      </c>
      <c r="I651">
        <v>148</v>
      </c>
      <c r="J651">
        <v>0.99480000000000002</v>
      </c>
      <c r="K651">
        <v>3.16</v>
      </c>
      <c r="L651">
        <v>0.56999999999999995</v>
      </c>
      <c r="M651">
        <v>11.3</v>
      </c>
      <c r="N651">
        <v>6</v>
      </c>
    </row>
    <row r="652" spans="1:14" x14ac:dyDescent="0.3">
      <c r="A652" t="s">
        <v>1230</v>
      </c>
      <c r="B652" t="s">
        <v>580</v>
      </c>
      <c r="C652">
        <v>10.7</v>
      </c>
      <c r="D652">
        <v>0.43</v>
      </c>
      <c r="E652">
        <v>0.39</v>
      </c>
      <c r="F652">
        <v>2.2000000000000002</v>
      </c>
      <c r="G652">
        <v>0.106</v>
      </c>
      <c r="H652">
        <v>8</v>
      </c>
      <c r="I652">
        <v>32</v>
      </c>
      <c r="J652">
        <v>0.99860000000000004</v>
      </c>
      <c r="K652">
        <v>2.89</v>
      </c>
      <c r="L652">
        <v>0.5</v>
      </c>
      <c r="M652">
        <v>9.6</v>
      </c>
      <c r="N652">
        <v>5</v>
      </c>
    </row>
    <row r="653" spans="1:14" x14ac:dyDescent="0.3">
      <c r="A653" t="s">
        <v>1231</v>
      </c>
      <c r="B653" t="s">
        <v>580</v>
      </c>
      <c r="C653">
        <v>9.8000000000000007</v>
      </c>
      <c r="D653">
        <v>0.88</v>
      </c>
      <c r="E653">
        <v>0.25</v>
      </c>
      <c r="F653">
        <v>2.5</v>
      </c>
      <c r="G653">
        <v>0.104</v>
      </c>
      <c r="H653">
        <v>35</v>
      </c>
      <c r="I653">
        <v>155</v>
      </c>
      <c r="J653">
        <v>1.0009999999999999</v>
      </c>
      <c r="K653">
        <v>3.41</v>
      </c>
      <c r="L653">
        <v>0.67</v>
      </c>
      <c r="M653">
        <v>11.2</v>
      </c>
      <c r="N653">
        <v>5</v>
      </c>
    </row>
    <row r="654" spans="1:14" x14ac:dyDescent="0.3">
      <c r="A654" t="s">
        <v>1232</v>
      </c>
      <c r="B654" t="s">
        <v>580</v>
      </c>
      <c r="C654">
        <v>15.9</v>
      </c>
      <c r="D654">
        <v>0.36</v>
      </c>
      <c r="E654">
        <v>0.65</v>
      </c>
      <c r="F654">
        <v>7.5</v>
      </c>
      <c r="G654">
        <v>9.6000000000000002E-2</v>
      </c>
      <c r="H654">
        <v>22</v>
      </c>
      <c r="I654">
        <v>71</v>
      </c>
      <c r="J654">
        <v>0.99760000000000004</v>
      </c>
      <c r="K654">
        <v>2.98</v>
      </c>
      <c r="L654">
        <v>0.84</v>
      </c>
      <c r="M654">
        <v>14.9</v>
      </c>
      <c r="N654">
        <v>5</v>
      </c>
    </row>
    <row r="655" spans="1:14" x14ac:dyDescent="0.3">
      <c r="A655" t="s">
        <v>1233</v>
      </c>
      <c r="B655" t="s">
        <v>580</v>
      </c>
      <c r="C655">
        <v>9.4</v>
      </c>
      <c r="D655">
        <v>0.33</v>
      </c>
      <c r="E655">
        <v>0.59</v>
      </c>
      <c r="F655">
        <v>2.8</v>
      </c>
      <c r="G655">
        <v>7.9000000000000001E-2</v>
      </c>
      <c r="H655">
        <v>9</v>
      </c>
      <c r="I655">
        <v>30</v>
      </c>
      <c r="J655">
        <v>0.99760000000000004</v>
      </c>
      <c r="K655">
        <v>3.12</v>
      </c>
      <c r="L655">
        <v>0.54</v>
      </c>
      <c r="M655">
        <v>12</v>
      </c>
      <c r="N655">
        <v>6</v>
      </c>
    </row>
    <row r="656" spans="1:14" x14ac:dyDescent="0.3">
      <c r="A656" t="s">
        <v>1234</v>
      </c>
      <c r="B656" t="s">
        <v>580</v>
      </c>
      <c r="C656">
        <v>8.6</v>
      </c>
      <c r="D656">
        <v>0.47</v>
      </c>
      <c r="E656">
        <v>0.47</v>
      </c>
      <c r="F656">
        <v>2.4</v>
      </c>
      <c r="G656">
        <v>7.3999999999999996E-2</v>
      </c>
      <c r="H656">
        <v>7</v>
      </c>
      <c r="I656">
        <v>29</v>
      </c>
      <c r="J656">
        <v>0.99790000000000001</v>
      </c>
      <c r="K656">
        <v>3.08</v>
      </c>
      <c r="L656">
        <v>0.46</v>
      </c>
      <c r="M656">
        <v>9.5</v>
      </c>
      <c r="N656">
        <v>5</v>
      </c>
    </row>
    <row r="657" spans="1:14" x14ac:dyDescent="0.3">
      <c r="A657" t="s">
        <v>1235</v>
      </c>
      <c r="B657" t="s">
        <v>580</v>
      </c>
      <c r="C657">
        <v>9.6999999999999993</v>
      </c>
      <c r="D657">
        <v>0.55000000000000004</v>
      </c>
      <c r="E657">
        <v>0.17</v>
      </c>
      <c r="F657">
        <v>2.9</v>
      </c>
      <c r="G657">
        <v>8.6999999999999994E-2</v>
      </c>
      <c r="H657">
        <v>20</v>
      </c>
      <c r="I657">
        <v>53</v>
      </c>
      <c r="J657">
        <v>1.0004</v>
      </c>
      <c r="K657">
        <v>3.14</v>
      </c>
      <c r="L657">
        <v>0.61</v>
      </c>
      <c r="M657">
        <v>9.4</v>
      </c>
      <c r="N657">
        <v>5</v>
      </c>
    </row>
    <row r="658" spans="1:14" x14ac:dyDescent="0.3">
      <c r="A658" t="s">
        <v>1236</v>
      </c>
      <c r="B658" t="s">
        <v>580</v>
      </c>
      <c r="C658">
        <v>10.7</v>
      </c>
      <c r="D658">
        <v>0.43</v>
      </c>
      <c r="E658">
        <v>0.39</v>
      </c>
      <c r="F658">
        <v>2.2000000000000002</v>
      </c>
      <c r="G658">
        <v>0.106</v>
      </c>
      <c r="H658">
        <v>8</v>
      </c>
      <c r="I658">
        <v>32</v>
      </c>
      <c r="J658">
        <v>0.99860000000000004</v>
      </c>
      <c r="K658">
        <v>2.89</v>
      </c>
      <c r="L658">
        <v>0.5</v>
      </c>
      <c r="M658">
        <v>9.6</v>
      </c>
      <c r="N658">
        <v>5</v>
      </c>
    </row>
    <row r="659" spans="1:14" x14ac:dyDescent="0.3">
      <c r="A659" t="s">
        <v>1237</v>
      </c>
      <c r="B659" t="s">
        <v>580</v>
      </c>
      <c r="C659">
        <v>12</v>
      </c>
      <c r="D659">
        <v>0.5</v>
      </c>
      <c r="E659">
        <v>0.59</v>
      </c>
      <c r="F659">
        <v>1.4</v>
      </c>
      <c r="G659">
        <v>7.2999999999999995E-2</v>
      </c>
      <c r="H659">
        <v>23</v>
      </c>
      <c r="I659">
        <v>42</v>
      </c>
      <c r="J659">
        <v>0.998</v>
      </c>
      <c r="K659">
        <v>2.92</v>
      </c>
      <c r="L659">
        <v>0.68</v>
      </c>
      <c r="M659">
        <v>10.5</v>
      </c>
      <c r="N659">
        <v>7</v>
      </c>
    </row>
    <row r="660" spans="1:14" x14ac:dyDescent="0.3">
      <c r="A660" t="s">
        <v>1238</v>
      </c>
      <c r="B660" t="s">
        <v>580</v>
      </c>
      <c r="C660">
        <v>7.2</v>
      </c>
      <c r="D660">
        <v>0.52</v>
      </c>
      <c r="E660">
        <v>7.0000000000000007E-2</v>
      </c>
      <c r="F660">
        <v>1.4</v>
      </c>
      <c r="G660">
        <v>7.3999999999999996E-2</v>
      </c>
      <c r="H660">
        <v>5</v>
      </c>
      <c r="I660">
        <v>20</v>
      </c>
      <c r="J660">
        <v>0.99729999999999996</v>
      </c>
      <c r="K660">
        <v>3.32</v>
      </c>
      <c r="L660">
        <v>0.81</v>
      </c>
      <c r="M660">
        <v>9.6</v>
      </c>
      <c r="N660">
        <v>6</v>
      </c>
    </row>
    <row r="661" spans="1:14" x14ac:dyDescent="0.3">
      <c r="A661" t="s">
        <v>1239</v>
      </c>
      <c r="B661" t="s">
        <v>580</v>
      </c>
      <c r="C661">
        <v>7.1</v>
      </c>
      <c r="D661">
        <v>0.84</v>
      </c>
      <c r="E661">
        <v>0.02</v>
      </c>
      <c r="F661">
        <v>4.4000000000000004</v>
      </c>
      <c r="G661">
        <v>9.6000000000000002E-2</v>
      </c>
      <c r="H661">
        <v>5</v>
      </c>
      <c r="I661">
        <v>13</v>
      </c>
      <c r="J661">
        <v>0.997</v>
      </c>
      <c r="K661">
        <v>3.41</v>
      </c>
      <c r="L661">
        <v>0.56999999999999995</v>
      </c>
      <c r="M661">
        <v>11</v>
      </c>
      <c r="N661">
        <v>4</v>
      </c>
    </row>
    <row r="662" spans="1:14" x14ac:dyDescent="0.3">
      <c r="A662" t="s">
        <v>1240</v>
      </c>
      <c r="B662" t="s">
        <v>580</v>
      </c>
      <c r="C662">
        <v>7.2</v>
      </c>
      <c r="D662">
        <v>0.52</v>
      </c>
      <c r="E662">
        <v>7.0000000000000007E-2</v>
      </c>
      <c r="F662">
        <v>1.4</v>
      </c>
      <c r="G662">
        <v>7.3999999999999996E-2</v>
      </c>
      <c r="H662">
        <v>5</v>
      </c>
      <c r="I662">
        <v>20</v>
      </c>
      <c r="J662">
        <v>0.99729999999999996</v>
      </c>
      <c r="K662">
        <v>3.32</v>
      </c>
      <c r="L662">
        <v>0.81</v>
      </c>
      <c r="M662">
        <v>9.6</v>
      </c>
      <c r="N662">
        <v>6</v>
      </c>
    </row>
    <row r="663" spans="1:14" x14ac:dyDescent="0.3">
      <c r="A663" t="s">
        <v>1241</v>
      </c>
      <c r="B663" t="s">
        <v>580</v>
      </c>
      <c r="C663">
        <v>7.5</v>
      </c>
      <c r="D663">
        <v>0.42</v>
      </c>
      <c r="E663">
        <v>0.31</v>
      </c>
      <c r="F663">
        <v>1.6</v>
      </c>
      <c r="G663">
        <v>0.08</v>
      </c>
      <c r="H663">
        <v>15</v>
      </c>
      <c r="I663">
        <v>42</v>
      </c>
      <c r="J663">
        <v>0.99780000000000002</v>
      </c>
      <c r="K663">
        <v>3.31</v>
      </c>
      <c r="L663">
        <v>0.64</v>
      </c>
      <c r="M663">
        <v>9</v>
      </c>
      <c r="N663">
        <v>5</v>
      </c>
    </row>
    <row r="664" spans="1:14" x14ac:dyDescent="0.3">
      <c r="A664" t="s">
        <v>1242</v>
      </c>
      <c r="B664" t="s">
        <v>580</v>
      </c>
      <c r="C664">
        <v>7.2</v>
      </c>
      <c r="D664">
        <v>0.56999999999999995</v>
      </c>
      <c r="E664">
        <v>0.06</v>
      </c>
      <c r="F664">
        <v>1.6</v>
      </c>
      <c r="G664">
        <v>7.5999999999999998E-2</v>
      </c>
      <c r="H664">
        <v>9</v>
      </c>
      <c r="I664">
        <v>27</v>
      </c>
      <c r="J664">
        <v>0.99719999999999998</v>
      </c>
      <c r="K664">
        <v>3.36</v>
      </c>
      <c r="L664">
        <v>0.7</v>
      </c>
      <c r="M664">
        <v>9.6</v>
      </c>
      <c r="N664">
        <v>6</v>
      </c>
    </row>
    <row r="665" spans="1:14" x14ac:dyDescent="0.3">
      <c r="A665" t="s">
        <v>1243</v>
      </c>
      <c r="B665" t="s">
        <v>580</v>
      </c>
      <c r="C665">
        <v>10.1</v>
      </c>
      <c r="D665">
        <v>0.28000000000000003</v>
      </c>
      <c r="E665">
        <v>0.46</v>
      </c>
      <c r="F665">
        <v>1.8</v>
      </c>
      <c r="G665">
        <v>0.05</v>
      </c>
      <c r="H665">
        <v>5</v>
      </c>
      <c r="I665">
        <v>13</v>
      </c>
      <c r="J665">
        <v>0.99739999999999995</v>
      </c>
      <c r="K665">
        <v>3.04</v>
      </c>
      <c r="L665">
        <v>0.79</v>
      </c>
      <c r="M665">
        <v>10.199999999999999</v>
      </c>
      <c r="N665">
        <v>6</v>
      </c>
    </row>
    <row r="666" spans="1:14" x14ac:dyDescent="0.3">
      <c r="A666" t="s">
        <v>1244</v>
      </c>
      <c r="B666" t="s">
        <v>580</v>
      </c>
      <c r="C666">
        <v>12.1</v>
      </c>
      <c r="D666">
        <v>0.4</v>
      </c>
      <c r="E666">
        <v>0.52</v>
      </c>
      <c r="F666">
        <v>2</v>
      </c>
      <c r="G666">
        <v>9.1999999999999998E-2</v>
      </c>
      <c r="H666">
        <v>15</v>
      </c>
      <c r="I666">
        <v>54</v>
      </c>
      <c r="J666">
        <v>1</v>
      </c>
      <c r="K666">
        <v>3.03</v>
      </c>
      <c r="L666">
        <v>0.66</v>
      </c>
      <c r="M666">
        <v>10.199999999999999</v>
      </c>
      <c r="N666">
        <v>5</v>
      </c>
    </row>
    <row r="667" spans="1:14" x14ac:dyDescent="0.3">
      <c r="A667" t="s">
        <v>1245</v>
      </c>
      <c r="B667" t="s">
        <v>580</v>
      </c>
      <c r="C667">
        <v>9.4</v>
      </c>
      <c r="D667">
        <v>0.59</v>
      </c>
      <c r="E667">
        <v>0.14000000000000001</v>
      </c>
      <c r="F667">
        <v>2</v>
      </c>
      <c r="G667">
        <v>8.4000000000000005E-2</v>
      </c>
      <c r="H667">
        <v>25</v>
      </c>
      <c r="I667">
        <v>48</v>
      </c>
      <c r="J667">
        <v>0.99809999999999999</v>
      </c>
      <c r="K667">
        <v>3.14</v>
      </c>
      <c r="L667">
        <v>0.56000000000000005</v>
      </c>
      <c r="M667">
        <v>9.6999999999999993</v>
      </c>
      <c r="N667">
        <v>5</v>
      </c>
    </row>
    <row r="668" spans="1:14" x14ac:dyDescent="0.3">
      <c r="A668" t="s">
        <v>1246</v>
      </c>
      <c r="B668" t="s">
        <v>580</v>
      </c>
      <c r="C668">
        <v>8.3000000000000007</v>
      </c>
      <c r="D668">
        <v>0.49</v>
      </c>
      <c r="E668">
        <v>0.36</v>
      </c>
      <c r="F668">
        <v>1.8</v>
      </c>
      <c r="G668">
        <v>0.222</v>
      </c>
      <c r="H668">
        <v>6</v>
      </c>
      <c r="I668">
        <v>16</v>
      </c>
      <c r="J668">
        <v>0.998</v>
      </c>
      <c r="K668">
        <v>3.18</v>
      </c>
      <c r="L668">
        <v>0.6</v>
      </c>
      <c r="M668">
        <v>9.5</v>
      </c>
      <c r="N668">
        <v>6</v>
      </c>
    </row>
    <row r="669" spans="1:14" x14ac:dyDescent="0.3">
      <c r="A669" t="s">
        <v>1247</v>
      </c>
      <c r="B669" t="s">
        <v>580</v>
      </c>
      <c r="C669">
        <v>11.3</v>
      </c>
      <c r="D669">
        <v>0.34</v>
      </c>
      <c r="E669">
        <v>0.45</v>
      </c>
      <c r="F669">
        <v>2</v>
      </c>
      <c r="G669">
        <v>8.2000000000000003E-2</v>
      </c>
      <c r="H669">
        <v>6</v>
      </c>
      <c r="I669">
        <v>15</v>
      </c>
      <c r="J669">
        <v>0.99880000000000002</v>
      </c>
      <c r="K669">
        <v>2.94</v>
      </c>
      <c r="L669">
        <v>0.66</v>
      </c>
      <c r="M669">
        <v>9.1999999999999993</v>
      </c>
      <c r="N669">
        <v>6</v>
      </c>
    </row>
    <row r="670" spans="1:14" x14ac:dyDescent="0.3">
      <c r="A670" t="s">
        <v>1248</v>
      </c>
      <c r="B670" t="s">
        <v>580</v>
      </c>
      <c r="C670">
        <v>10</v>
      </c>
      <c r="D670">
        <v>0.73</v>
      </c>
      <c r="E670">
        <v>0.43</v>
      </c>
      <c r="F670">
        <v>2.2999999999999998</v>
      </c>
      <c r="G670">
        <v>5.8999999999999997E-2</v>
      </c>
      <c r="H670">
        <v>15</v>
      </c>
      <c r="I670">
        <v>31</v>
      </c>
      <c r="J670">
        <v>0.99660000000000004</v>
      </c>
      <c r="K670">
        <v>3.15</v>
      </c>
      <c r="L670">
        <v>0.56999999999999995</v>
      </c>
      <c r="M670">
        <v>11</v>
      </c>
      <c r="N670">
        <v>5</v>
      </c>
    </row>
    <row r="671" spans="1:14" x14ac:dyDescent="0.3">
      <c r="A671" t="s">
        <v>1249</v>
      </c>
      <c r="B671" t="s">
        <v>580</v>
      </c>
      <c r="C671">
        <v>11.3</v>
      </c>
      <c r="D671">
        <v>0.34</v>
      </c>
      <c r="E671">
        <v>0.45</v>
      </c>
      <c r="F671">
        <v>2</v>
      </c>
      <c r="G671">
        <v>8.2000000000000003E-2</v>
      </c>
      <c r="H671">
        <v>6</v>
      </c>
      <c r="I671">
        <v>15</v>
      </c>
      <c r="J671">
        <v>0.99880000000000002</v>
      </c>
      <c r="K671">
        <v>2.94</v>
      </c>
      <c r="L671">
        <v>0.66</v>
      </c>
      <c r="M671">
        <v>9.1999999999999993</v>
      </c>
      <c r="N671">
        <v>6</v>
      </c>
    </row>
    <row r="672" spans="1:14" x14ac:dyDescent="0.3">
      <c r="A672" t="s">
        <v>1250</v>
      </c>
      <c r="B672" t="s">
        <v>580</v>
      </c>
      <c r="C672">
        <v>6.9</v>
      </c>
      <c r="D672">
        <v>0.4</v>
      </c>
      <c r="E672">
        <v>0.24</v>
      </c>
      <c r="F672">
        <v>2.5</v>
      </c>
      <c r="G672">
        <v>8.3000000000000004E-2</v>
      </c>
      <c r="H672">
        <v>30</v>
      </c>
      <c r="I672">
        <v>45</v>
      </c>
      <c r="J672">
        <v>0.99590000000000001</v>
      </c>
      <c r="K672">
        <v>3.26</v>
      </c>
      <c r="L672">
        <v>0.57999999999999996</v>
      </c>
      <c r="M672">
        <v>10</v>
      </c>
      <c r="N672">
        <v>5</v>
      </c>
    </row>
    <row r="673" spans="1:14" x14ac:dyDescent="0.3">
      <c r="A673" t="s">
        <v>1251</v>
      </c>
      <c r="B673" t="s">
        <v>580</v>
      </c>
      <c r="C673">
        <v>8.1999999999999993</v>
      </c>
      <c r="D673">
        <v>0.73</v>
      </c>
      <c r="E673">
        <v>0.21</v>
      </c>
      <c r="F673">
        <v>1.7</v>
      </c>
      <c r="G673">
        <v>7.3999999999999996E-2</v>
      </c>
      <c r="H673">
        <v>5</v>
      </c>
      <c r="I673">
        <v>13</v>
      </c>
      <c r="J673">
        <v>0.99680000000000002</v>
      </c>
      <c r="K673">
        <v>3.2</v>
      </c>
      <c r="L673">
        <v>0.52</v>
      </c>
      <c r="M673">
        <v>9.5</v>
      </c>
      <c r="N673">
        <v>5</v>
      </c>
    </row>
    <row r="674" spans="1:14" x14ac:dyDescent="0.3">
      <c r="A674" t="s">
        <v>1252</v>
      </c>
      <c r="B674" t="s">
        <v>580</v>
      </c>
      <c r="C674">
        <v>9.8000000000000007</v>
      </c>
      <c r="D674">
        <v>1.24</v>
      </c>
      <c r="E674">
        <v>0.34</v>
      </c>
      <c r="F674">
        <v>2</v>
      </c>
      <c r="G674">
        <v>7.9000000000000001E-2</v>
      </c>
      <c r="H674">
        <v>32</v>
      </c>
      <c r="I674">
        <v>151</v>
      </c>
      <c r="J674">
        <v>0.998</v>
      </c>
      <c r="K674">
        <v>3.15</v>
      </c>
      <c r="L674">
        <v>0.53</v>
      </c>
      <c r="M674">
        <v>9.5</v>
      </c>
      <c r="N674">
        <v>5</v>
      </c>
    </row>
    <row r="675" spans="1:14" x14ac:dyDescent="0.3">
      <c r="A675" t="s">
        <v>1253</v>
      </c>
      <c r="B675" t="s">
        <v>580</v>
      </c>
      <c r="C675">
        <v>8.1999999999999993</v>
      </c>
      <c r="D675">
        <v>0.73</v>
      </c>
      <c r="E675">
        <v>0.21</v>
      </c>
      <c r="F675">
        <v>1.7</v>
      </c>
      <c r="G675">
        <v>7.3999999999999996E-2</v>
      </c>
      <c r="H675">
        <v>5</v>
      </c>
      <c r="I675">
        <v>13</v>
      </c>
      <c r="J675">
        <v>0.99680000000000002</v>
      </c>
      <c r="K675">
        <v>3.2</v>
      </c>
      <c r="L675">
        <v>0.52</v>
      </c>
      <c r="M675">
        <v>9.5</v>
      </c>
      <c r="N675">
        <v>5</v>
      </c>
    </row>
    <row r="676" spans="1:14" x14ac:dyDescent="0.3">
      <c r="A676" t="s">
        <v>1254</v>
      </c>
      <c r="B676" t="s">
        <v>580</v>
      </c>
      <c r="C676">
        <v>10.8</v>
      </c>
      <c r="D676">
        <v>0.4</v>
      </c>
      <c r="E676">
        <v>0.41</v>
      </c>
      <c r="F676">
        <v>2.2000000000000002</v>
      </c>
      <c r="G676">
        <v>8.4000000000000005E-2</v>
      </c>
      <c r="H676">
        <v>7</v>
      </c>
      <c r="I676">
        <v>17</v>
      </c>
      <c r="J676">
        <v>0.99839999999999995</v>
      </c>
      <c r="K676">
        <v>3.08</v>
      </c>
      <c r="L676">
        <v>0.67</v>
      </c>
      <c r="M676">
        <v>9.3000000000000007</v>
      </c>
      <c r="N676">
        <v>6</v>
      </c>
    </row>
    <row r="677" spans="1:14" x14ac:dyDescent="0.3">
      <c r="A677" t="s">
        <v>1255</v>
      </c>
      <c r="B677" t="s">
        <v>580</v>
      </c>
      <c r="C677">
        <v>9.3000000000000007</v>
      </c>
      <c r="D677">
        <v>0.41</v>
      </c>
      <c r="E677">
        <v>0.39</v>
      </c>
      <c r="F677">
        <v>2.2000000000000002</v>
      </c>
      <c r="G677">
        <v>6.4000000000000001E-2</v>
      </c>
      <c r="H677">
        <v>12</v>
      </c>
      <c r="I677">
        <v>31</v>
      </c>
      <c r="J677">
        <v>0.99839999999999995</v>
      </c>
      <c r="K677">
        <v>3.26</v>
      </c>
      <c r="L677">
        <v>0.65</v>
      </c>
      <c r="M677">
        <v>10.199999999999999</v>
      </c>
      <c r="N677">
        <v>5</v>
      </c>
    </row>
    <row r="678" spans="1:14" x14ac:dyDescent="0.3">
      <c r="A678" t="s">
        <v>1256</v>
      </c>
      <c r="B678" t="s">
        <v>580</v>
      </c>
      <c r="C678">
        <v>10.8</v>
      </c>
      <c r="D678">
        <v>0.4</v>
      </c>
      <c r="E678">
        <v>0.41</v>
      </c>
      <c r="F678">
        <v>2.2000000000000002</v>
      </c>
      <c r="G678">
        <v>8.4000000000000005E-2</v>
      </c>
      <c r="H678">
        <v>7</v>
      </c>
      <c r="I678">
        <v>17</v>
      </c>
      <c r="J678">
        <v>0.99839999999999995</v>
      </c>
      <c r="K678">
        <v>3.08</v>
      </c>
      <c r="L678">
        <v>0.67</v>
      </c>
      <c r="M678">
        <v>9.3000000000000007</v>
      </c>
      <c r="N678">
        <v>6</v>
      </c>
    </row>
    <row r="679" spans="1:14" x14ac:dyDescent="0.3">
      <c r="A679" t="s">
        <v>1257</v>
      </c>
      <c r="B679" t="s">
        <v>580</v>
      </c>
      <c r="C679">
        <v>8.6</v>
      </c>
      <c r="D679">
        <v>0.8</v>
      </c>
      <c r="E679">
        <v>0.11</v>
      </c>
      <c r="F679">
        <v>2.2999999999999998</v>
      </c>
      <c r="G679">
        <v>8.4000000000000005E-2</v>
      </c>
      <c r="H679">
        <v>12</v>
      </c>
      <c r="I679">
        <v>31</v>
      </c>
      <c r="J679">
        <v>0.99790000000000001</v>
      </c>
      <c r="K679">
        <v>3.4</v>
      </c>
      <c r="L679">
        <v>0.48</v>
      </c>
      <c r="M679">
        <v>9.9</v>
      </c>
      <c r="N679">
        <v>5</v>
      </c>
    </row>
    <row r="680" spans="1:14" x14ac:dyDescent="0.3">
      <c r="A680" t="s">
        <v>1258</v>
      </c>
      <c r="B680" t="s">
        <v>580</v>
      </c>
      <c r="C680">
        <v>8.3000000000000007</v>
      </c>
      <c r="D680">
        <v>0.78</v>
      </c>
      <c r="E680">
        <v>0.1</v>
      </c>
      <c r="F680">
        <v>2.6</v>
      </c>
      <c r="G680">
        <v>8.1000000000000003E-2</v>
      </c>
      <c r="H680">
        <v>45</v>
      </c>
      <c r="I680">
        <v>87</v>
      </c>
      <c r="J680">
        <v>0.99829999999999997</v>
      </c>
      <c r="K680">
        <v>3.48</v>
      </c>
      <c r="L680">
        <v>0.53</v>
      </c>
      <c r="M680">
        <v>10</v>
      </c>
      <c r="N680">
        <v>5</v>
      </c>
    </row>
    <row r="681" spans="1:14" x14ac:dyDescent="0.3">
      <c r="A681" t="s">
        <v>1259</v>
      </c>
      <c r="B681" t="s">
        <v>580</v>
      </c>
      <c r="C681">
        <v>10.8</v>
      </c>
      <c r="D681">
        <v>0.26</v>
      </c>
      <c r="E681">
        <v>0.45</v>
      </c>
      <c r="F681">
        <v>3.3</v>
      </c>
      <c r="G681">
        <v>0.06</v>
      </c>
      <c r="H681">
        <v>20</v>
      </c>
      <c r="I681">
        <v>49</v>
      </c>
      <c r="J681">
        <v>0.99719999999999998</v>
      </c>
      <c r="K681">
        <v>3.13</v>
      </c>
      <c r="L681">
        <v>0.54</v>
      </c>
      <c r="M681">
        <v>9.6</v>
      </c>
      <c r="N681">
        <v>5</v>
      </c>
    </row>
    <row r="682" spans="1:14" x14ac:dyDescent="0.3">
      <c r="A682" t="s">
        <v>1260</v>
      </c>
      <c r="B682" t="s">
        <v>580</v>
      </c>
      <c r="C682">
        <v>13.3</v>
      </c>
      <c r="D682">
        <v>0.43</v>
      </c>
      <c r="E682">
        <v>0.57999999999999996</v>
      </c>
      <c r="F682">
        <v>1.9</v>
      </c>
      <c r="G682">
        <v>7.0000000000000007E-2</v>
      </c>
      <c r="H682">
        <v>15</v>
      </c>
      <c r="I682">
        <v>40</v>
      </c>
      <c r="J682">
        <v>1.0004</v>
      </c>
      <c r="K682">
        <v>3.06</v>
      </c>
      <c r="L682">
        <v>0.49</v>
      </c>
      <c r="M682">
        <v>9</v>
      </c>
      <c r="N682">
        <v>5</v>
      </c>
    </row>
    <row r="683" spans="1:14" x14ac:dyDescent="0.3">
      <c r="A683" t="s">
        <v>1261</v>
      </c>
      <c r="B683" t="s">
        <v>580</v>
      </c>
      <c r="C683">
        <v>8</v>
      </c>
      <c r="D683">
        <v>0.45</v>
      </c>
      <c r="E683">
        <v>0.23</v>
      </c>
      <c r="F683">
        <v>2.2000000000000002</v>
      </c>
      <c r="G683">
        <v>9.4E-2</v>
      </c>
      <c r="H683">
        <v>16</v>
      </c>
      <c r="I683">
        <v>29</v>
      </c>
      <c r="J683">
        <v>0.99619999999999997</v>
      </c>
      <c r="K683">
        <v>3.21</v>
      </c>
      <c r="L683">
        <v>0.49</v>
      </c>
      <c r="M683">
        <v>10.199999999999999</v>
      </c>
      <c r="N683">
        <v>6</v>
      </c>
    </row>
    <row r="684" spans="1:14" x14ac:dyDescent="0.3">
      <c r="A684" t="s">
        <v>1262</v>
      </c>
      <c r="B684" t="s">
        <v>580</v>
      </c>
      <c r="C684">
        <v>8.5</v>
      </c>
      <c r="D684">
        <v>0.46</v>
      </c>
      <c r="E684">
        <v>0.31</v>
      </c>
      <c r="F684">
        <v>2.25</v>
      </c>
      <c r="G684">
        <v>7.8E-2</v>
      </c>
      <c r="H684">
        <v>32</v>
      </c>
      <c r="I684">
        <v>58</v>
      </c>
      <c r="J684">
        <v>0.998</v>
      </c>
      <c r="K684">
        <v>3.33</v>
      </c>
      <c r="L684">
        <v>0.54</v>
      </c>
      <c r="M684">
        <v>9.8000000000000007</v>
      </c>
      <c r="N684">
        <v>5</v>
      </c>
    </row>
    <row r="685" spans="1:14" x14ac:dyDescent="0.3">
      <c r="A685" t="s">
        <v>1263</v>
      </c>
      <c r="B685" t="s">
        <v>580</v>
      </c>
      <c r="C685">
        <v>8.1</v>
      </c>
      <c r="D685">
        <v>0.78</v>
      </c>
      <c r="E685">
        <v>0.23</v>
      </c>
      <c r="F685">
        <v>2.6</v>
      </c>
      <c r="G685">
        <v>5.8999999999999997E-2</v>
      </c>
      <c r="H685">
        <v>5</v>
      </c>
      <c r="I685">
        <v>15</v>
      </c>
      <c r="J685">
        <v>0.997</v>
      </c>
      <c r="K685">
        <v>3.37</v>
      </c>
      <c r="L685">
        <v>0.56000000000000005</v>
      </c>
      <c r="M685">
        <v>11.3</v>
      </c>
      <c r="N685">
        <v>5</v>
      </c>
    </row>
    <row r="686" spans="1:14" x14ac:dyDescent="0.3">
      <c r="A686" t="s">
        <v>1264</v>
      </c>
      <c r="B686" t="s">
        <v>580</v>
      </c>
      <c r="C686">
        <v>9.8000000000000007</v>
      </c>
      <c r="D686">
        <v>0.98</v>
      </c>
      <c r="E686">
        <v>0.32</v>
      </c>
      <c r="F686">
        <v>2.2999999999999998</v>
      </c>
      <c r="G686">
        <v>7.8E-2</v>
      </c>
      <c r="H686">
        <v>35</v>
      </c>
      <c r="I686">
        <v>152</v>
      </c>
      <c r="J686">
        <v>0.998</v>
      </c>
      <c r="K686">
        <v>3.25</v>
      </c>
      <c r="L686">
        <v>0.48</v>
      </c>
      <c r="M686">
        <v>9.4</v>
      </c>
      <c r="N686">
        <v>5</v>
      </c>
    </row>
    <row r="687" spans="1:14" x14ac:dyDescent="0.3">
      <c r="A687" t="s">
        <v>1265</v>
      </c>
      <c r="B687" t="s">
        <v>580</v>
      </c>
      <c r="C687">
        <v>8.1</v>
      </c>
      <c r="D687">
        <v>0.78</v>
      </c>
      <c r="E687">
        <v>0.23</v>
      </c>
      <c r="F687">
        <v>2.6</v>
      </c>
      <c r="G687">
        <v>5.8999999999999997E-2</v>
      </c>
      <c r="H687">
        <v>5</v>
      </c>
      <c r="I687">
        <v>15</v>
      </c>
      <c r="J687">
        <v>0.997</v>
      </c>
      <c r="K687">
        <v>3.37</v>
      </c>
      <c r="L687">
        <v>0.56000000000000005</v>
      </c>
      <c r="M687">
        <v>11.3</v>
      </c>
      <c r="N687">
        <v>5</v>
      </c>
    </row>
    <row r="688" spans="1:14" x14ac:dyDescent="0.3">
      <c r="A688" t="s">
        <v>1266</v>
      </c>
      <c r="B688" t="s">
        <v>580</v>
      </c>
      <c r="C688">
        <v>7.1</v>
      </c>
      <c r="D688">
        <v>0.65</v>
      </c>
      <c r="E688">
        <v>0.18</v>
      </c>
      <c r="F688">
        <v>1.8</v>
      </c>
      <c r="G688">
        <v>7.0000000000000007E-2</v>
      </c>
      <c r="H688">
        <v>13</v>
      </c>
      <c r="I688">
        <v>40</v>
      </c>
      <c r="J688">
        <v>0.997</v>
      </c>
      <c r="K688">
        <v>3.44</v>
      </c>
      <c r="L688">
        <v>0.6</v>
      </c>
      <c r="M688">
        <v>9.1</v>
      </c>
      <c r="N688">
        <v>5</v>
      </c>
    </row>
    <row r="689" spans="1:14" x14ac:dyDescent="0.3">
      <c r="A689" t="s">
        <v>1267</v>
      </c>
      <c r="B689" t="s">
        <v>580</v>
      </c>
      <c r="C689">
        <v>9.1</v>
      </c>
      <c r="D689">
        <v>0.64</v>
      </c>
      <c r="E689">
        <v>0.23</v>
      </c>
      <c r="F689">
        <v>3.1</v>
      </c>
      <c r="G689">
        <v>9.5000000000000001E-2</v>
      </c>
      <c r="H689">
        <v>13</v>
      </c>
      <c r="I689">
        <v>38</v>
      </c>
      <c r="J689">
        <v>0.99980000000000002</v>
      </c>
      <c r="K689">
        <v>3.28</v>
      </c>
      <c r="L689">
        <v>0.59</v>
      </c>
      <c r="M689">
        <v>9.6999999999999993</v>
      </c>
      <c r="N689">
        <v>5</v>
      </c>
    </row>
    <row r="690" spans="1:14" x14ac:dyDescent="0.3">
      <c r="A690" t="s">
        <v>1268</v>
      </c>
      <c r="B690" t="s">
        <v>580</v>
      </c>
      <c r="C690">
        <v>7.7</v>
      </c>
      <c r="D690">
        <v>0.66</v>
      </c>
      <c r="E690">
        <v>0.04</v>
      </c>
      <c r="F690">
        <v>1.6</v>
      </c>
      <c r="G690">
        <v>3.9E-2</v>
      </c>
      <c r="H690">
        <v>4</v>
      </c>
      <c r="I690">
        <v>9</v>
      </c>
      <c r="J690">
        <v>0.99619999999999997</v>
      </c>
      <c r="K690">
        <v>3.4</v>
      </c>
      <c r="L690">
        <v>0.47</v>
      </c>
      <c r="M690">
        <v>9.4</v>
      </c>
      <c r="N690">
        <v>5</v>
      </c>
    </row>
    <row r="691" spans="1:14" x14ac:dyDescent="0.3">
      <c r="A691" t="s">
        <v>1269</v>
      </c>
      <c r="B691" t="s">
        <v>580</v>
      </c>
      <c r="C691">
        <v>8.1</v>
      </c>
      <c r="D691">
        <v>0.38</v>
      </c>
      <c r="E691">
        <v>0.48</v>
      </c>
      <c r="F691">
        <v>1.8</v>
      </c>
      <c r="G691">
        <v>0.157</v>
      </c>
      <c r="H691">
        <v>5</v>
      </c>
      <c r="I691">
        <v>17</v>
      </c>
      <c r="J691">
        <v>0.99760000000000004</v>
      </c>
      <c r="K691">
        <v>3.3</v>
      </c>
      <c r="L691">
        <v>1.05</v>
      </c>
      <c r="M691">
        <v>9.4</v>
      </c>
      <c r="N691">
        <v>5</v>
      </c>
    </row>
    <row r="692" spans="1:14" x14ac:dyDescent="0.3">
      <c r="A692" t="s">
        <v>1270</v>
      </c>
      <c r="B692" t="s">
        <v>580</v>
      </c>
      <c r="C692">
        <v>7.4</v>
      </c>
      <c r="D692">
        <v>1.1850000000000001</v>
      </c>
      <c r="E692">
        <v>0</v>
      </c>
      <c r="F692">
        <v>4.25</v>
      </c>
      <c r="G692">
        <v>9.7000000000000003E-2</v>
      </c>
      <c r="H692">
        <v>5</v>
      </c>
      <c r="I692">
        <v>14</v>
      </c>
      <c r="J692">
        <v>0.99660000000000004</v>
      </c>
      <c r="K692">
        <v>3.63</v>
      </c>
      <c r="L692">
        <v>0.54</v>
      </c>
      <c r="M692">
        <v>10.7</v>
      </c>
      <c r="N692">
        <v>3</v>
      </c>
    </row>
    <row r="693" spans="1:14" x14ac:dyDescent="0.3">
      <c r="A693" t="s">
        <v>1271</v>
      </c>
      <c r="B693" t="s">
        <v>580</v>
      </c>
      <c r="C693">
        <v>9.1999999999999993</v>
      </c>
      <c r="D693">
        <v>0.92</v>
      </c>
      <c r="E693">
        <v>0.24</v>
      </c>
      <c r="F693">
        <v>2.6</v>
      </c>
      <c r="G693">
        <v>8.6999999999999994E-2</v>
      </c>
      <c r="H693">
        <v>12</v>
      </c>
      <c r="I693">
        <v>93</v>
      </c>
      <c r="J693">
        <v>0.99980000000000002</v>
      </c>
      <c r="K693">
        <v>3.48</v>
      </c>
      <c r="L693">
        <v>0.54</v>
      </c>
      <c r="M693">
        <v>9.8000000000000007</v>
      </c>
      <c r="N693">
        <v>5</v>
      </c>
    </row>
    <row r="694" spans="1:14" x14ac:dyDescent="0.3">
      <c r="A694" t="s">
        <v>1272</v>
      </c>
      <c r="B694" t="s">
        <v>580</v>
      </c>
      <c r="C694">
        <v>8.6</v>
      </c>
      <c r="D694">
        <v>0.49</v>
      </c>
      <c r="E694">
        <v>0.51</v>
      </c>
      <c r="F694">
        <v>2</v>
      </c>
      <c r="G694">
        <v>0.42199999999999999</v>
      </c>
      <c r="H694">
        <v>16</v>
      </c>
      <c r="I694">
        <v>62</v>
      </c>
      <c r="J694">
        <v>0.99790000000000001</v>
      </c>
      <c r="K694">
        <v>3.03</v>
      </c>
      <c r="L694">
        <v>1.17</v>
      </c>
      <c r="M694">
        <v>9</v>
      </c>
      <c r="N694">
        <v>5</v>
      </c>
    </row>
    <row r="695" spans="1:14" x14ac:dyDescent="0.3">
      <c r="A695" t="s">
        <v>1273</v>
      </c>
      <c r="B695" t="s">
        <v>580</v>
      </c>
      <c r="C695">
        <v>9</v>
      </c>
      <c r="D695">
        <v>0.48</v>
      </c>
      <c r="E695">
        <v>0.32</v>
      </c>
      <c r="F695">
        <v>2.8</v>
      </c>
      <c r="G695">
        <v>8.4000000000000005E-2</v>
      </c>
      <c r="H695">
        <v>21</v>
      </c>
      <c r="I695">
        <v>122</v>
      </c>
      <c r="J695">
        <v>0.99839999999999995</v>
      </c>
      <c r="K695">
        <v>3.32</v>
      </c>
      <c r="L695">
        <v>0.62</v>
      </c>
      <c r="M695">
        <v>9.4</v>
      </c>
      <c r="N695">
        <v>5</v>
      </c>
    </row>
    <row r="696" spans="1:14" x14ac:dyDescent="0.3">
      <c r="A696" t="s">
        <v>1274</v>
      </c>
      <c r="B696" t="s">
        <v>580</v>
      </c>
      <c r="C696">
        <v>9</v>
      </c>
      <c r="D696">
        <v>0.47</v>
      </c>
      <c r="E696">
        <v>0.31</v>
      </c>
      <c r="F696">
        <v>2.7</v>
      </c>
      <c r="G696">
        <v>8.4000000000000005E-2</v>
      </c>
      <c r="H696">
        <v>24</v>
      </c>
      <c r="I696">
        <v>125</v>
      </c>
      <c r="J696">
        <v>0.99839999999999995</v>
      </c>
      <c r="K696">
        <v>3.31</v>
      </c>
      <c r="L696">
        <v>0.61</v>
      </c>
      <c r="M696">
        <v>9.4</v>
      </c>
      <c r="N696">
        <v>5</v>
      </c>
    </row>
    <row r="697" spans="1:14" x14ac:dyDescent="0.3">
      <c r="A697" t="s">
        <v>1275</v>
      </c>
      <c r="B697" t="s">
        <v>580</v>
      </c>
      <c r="C697">
        <v>5.0999999999999996</v>
      </c>
      <c r="D697">
        <v>0.47</v>
      </c>
      <c r="E697">
        <v>0.02</v>
      </c>
      <c r="F697">
        <v>1.3</v>
      </c>
      <c r="G697">
        <v>3.4000000000000002E-2</v>
      </c>
      <c r="H697">
        <v>18</v>
      </c>
      <c r="I697">
        <v>44</v>
      </c>
      <c r="J697">
        <v>0.99209999999999998</v>
      </c>
      <c r="K697">
        <v>3.9</v>
      </c>
      <c r="L697">
        <v>0.62</v>
      </c>
      <c r="M697">
        <v>12.8</v>
      </c>
      <c r="N697">
        <v>6</v>
      </c>
    </row>
    <row r="698" spans="1:14" x14ac:dyDescent="0.3">
      <c r="A698" t="s">
        <v>1276</v>
      </c>
      <c r="B698" t="s">
        <v>580</v>
      </c>
      <c r="C698">
        <v>7</v>
      </c>
      <c r="D698">
        <v>0.65</v>
      </c>
      <c r="E698">
        <v>0.02</v>
      </c>
      <c r="F698">
        <v>2.1</v>
      </c>
      <c r="G698">
        <v>6.6000000000000003E-2</v>
      </c>
      <c r="H698">
        <v>8</v>
      </c>
      <c r="I698">
        <v>25</v>
      </c>
      <c r="J698">
        <v>0.99719999999999998</v>
      </c>
      <c r="K698">
        <v>3.47</v>
      </c>
      <c r="L698">
        <v>0.67</v>
      </c>
      <c r="M698">
        <v>9.5</v>
      </c>
      <c r="N698">
        <v>6</v>
      </c>
    </row>
    <row r="699" spans="1:14" x14ac:dyDescent="0.3">
      <c r="A699" t="s">
        <v>1277</v>
      </c>
      <c r="B699" t="s">
        <v>580</v>
      </c>
      <c r="C699">
        <v>7</v>
      </c>
      <c r="D699">
        <v>0.65</v>
      </c>
      <c r="E699">
        <v>0.02</v>
      </c>
      <c r="F699">
        <v>2.1</v>
      </c>
      <c r="G699">
        <v>6.6000000000000003E-2</v>
      </c>
      <c r="H699">
        <v>8</v>
      </c>
      <c r="I699">
        <v>25</v>
      </c>
      <c r="J699">
        <v>0.99719999999999998</v>
      </c>
      <c r="K699">
        <v>3.47</v>
      </c>
      <c r="L699">
        <v>0.67</v>
      </c>
      <c r="M699">
        <v>9.5</v>
      </c>
      <c r="N699">
        <v>6</v>
      </c>
    </row>
    <row r="700" spans="1:14" x14ac:dyDescent="0.3">
      <c r="A700" t="s">
        <v>1278</v>
      </c>
      <c r="B700" t="s">
        <v>580</v>
      </c>
      <c r="C700">
        <v>9.4</v>
      </c>
      <c r="D700">
        <v>0.61499999999999999</v>
      </c>
      <c r="E700">
        <v>0.28000000000000003</v>
      </c>
      <c r="F700">
        <v>3.2</v>
      </c>
      <c r="G700">
        <v>8.6999999999999994E-2</v>
      </c>
      <c r="H700">
        <v>18</v>
      </c>
      <c r="I700">
        <v>72</v>
      </c>
      <c r="J700">
        <v>1.0001</v>
      </c>
      <c r="K700">
        <v>3.31</v>
      </c>
      <c r="L700">
        <v>0.53</v>
      </c>
      <c r="M700">
        <v>9.6999999999999993</v>
      </c>
      <c r="N700">
        <v>5</v>
      </c>
    </row>
    <row r="701" spans="1:14" x14ac:dyDescent="0.3">
      <c r="A701" t="s">
        <v>1279</v>
      </c>
      <c r="B701" t="s">
        <v>580</v>
      </c>
      <c r="C701">
        <v>11.8</v>
      </c>
      <c r="D701">
        <v>0.38</v>
      </c>
      <c r="E701">
        <v>0.55000000000000004</v>
      </c>
      <c r="F701">
        <v>2.1</v>
      </c>
      <c r="G701">
        <v>7.0999999999999994E-2</v>
      </c>
      <c r="H701">
        <v>5</v>
      </c>
      <c r="I701">
        <v>19</v>
      </c>
      <c r="J701">
        <v>0.99860000000000004</v>
      </c>
      <c r="K701">
        <v>3.11</v>
      </c>
      <c r="L701">
        <v>0.62</v>
      </c>
      <c r="M701">
        <v>10.8</v>
      </c>
      <c r="N701">
        <v>6</v>
      </c>
    </row>
    <row r="702" spans="1:14" x14ac:dyDescent="0.3">
      <c r="A702" t="s">
        <v>1280</v>
      </c>
      <c r="B702" t="s">
        <v>580</v>
      </c>
      <c r="C702">
        <v>10.6</v>
      </c>
      <c r="D702">
        <v>1.02</v>
      </c>
      <c r="E702">
        <v>0.43</v>
      </c>
      <c r="F702">
        <v>2.9</v>
      </c>
      <c r="G702">
        <v>7.5999999999999998E-2</v>
      </c>
      <c r="H702">
        <v>26</v>
      </c>
      <c r="I702">
        <v>88</v>
      </c>
      <c r="J702">
        <v>0.99839999999999995</v>
      </c>
      <c r="K702">
        <v>3.08</v>
      </c>
      <c r="L702">
        <v>0.56999999999999995</v>
      </c>
      <c r="M702">
        <v>10.1</v>
      </c>
      <c r="N702">
        <v>6</v>
      </c>
    </row>
    <row r="703" spans="1:14" x14ac:dyDescent="0.3">
      <c r="A703" t="s">
        <v>1281</v>
      </c>
      <c r="B703" t="s">
        <v>580</v>
      </c>
      <c r="C703">
        <v>7</v>
      </c>
      <c r="D703">
        <v>0.65</v>
      </c>
      <c r="E703">
        <v>0.02</v>
      </c>
      <c r="F703">
        <v>2.1</v>
      </c>
      <c r="G703">
        <v>6.6000000000000003E-2</v>
      </c>
      <c r="H703">
        <v>8</v>
      </c>
      <c r="I703">
        <v>25</v>
      </c>
      <c r="J703">
        <v>0.99719999999999998</v>
      </c>
      <c r="K703">
        <v>3.47</v>
      </c>
      <c r="L703">
        <v>0.67</v>
      </c>
      <c r="M703">
        <v>9.5</v>
      </c>
      <c r="N703">
        <v>6</v>
      </c>
    </row>
    <row r="704" spans="1:14" x14ac:dyDescent="0.3">
      <c r="A704" t="s">
        <v>1282</v>
      </c>
      <c r="B704" t="s">
        <v>580</v>
      </c>
      <c r="C704">
        <v>7</v>
      </c>
      <c r="D704">
        <v>0.64</v>
      </c>
      <c r="E704">
        <v>0.02</v>
      </c>
      <c r="F704">
        <v>2.1</v>
      </c>
      <c r="G704">
        <v>6.7000000000000004E-2</v>
      </c>
      <c r="H704">
        <v>9</v>
      </c>
      <c r="I704">
        <v>23</v>
      </c>
      <c r="J704">
        <v>0.997</v>
      </c>
      <c r="K704">
        <v>3.47</v>
      </c>
      <c r="L704">
        <v>0.67</v>
      </c>
      <c r="M704">
        <v>9.4</v>
      </c>
      <c r="N704">
        <v>6</v>
      </c>
    </row>
    <row r="705" spans="1:14" x14ac:dyDescent="0.3">
      <c r="A705" t="s">
        <v>1283</v>
      </c>
      <c r="B705" t="s">
        <v>580</v>
      </c>
      <c r="C705">
        <v>7.5</v>
      </c>
      <c r="D705">
        <v>0.38</v>
      </c>
      <c r="E705">
        <v>0.48</v>
      </c>
      <c r="F705">
        <v>2.6</v>
      </c>
      <c r="G705">
        <v>7.2999999999999995E-2</v>
      </c>
      <c r="H705">
        <v>22</v>
      </c>
      <c r="I705">
        <v>84</v>
      </c>
      <c r="J705">
        <v>0.99719999999999998</v>
      </c>
      <c r="K705">
        <v>3.32</v>
      </c>
      <c r="L705">
        <v>0.7</v>
      </c>
      <c r="M705">
        <v>9.6</v>
      </c>
      <c r="N705">
        <v>4</v>
      </c>
    </row>
    <row r="706" spans="1:14" x14ac:dyDescent="0.3">
      <c r="A706" t="s">
        <v>1284</v>
      </c>
      <c r="B706" t="s">
        <v>580</v>
      </c>
      <c r="C706">
        <v>9.1</v>
      </c>
      <c r="D706">
        <v>0.76500000000000001</v>
      </c>
      <c r="E706">
        <v>0.04</v>
      </c>
      <c r="F706">
        <v>1.6</v>
      </c>
      <c r="G706">
        <v>7.8E-2</v>
      </c>
      <c r="H706">
        <v>4</v>
      </c>
      <c r="I706">
        <v>14</v>
      </c>
      <c r="J706">
        <v>0.998</v>
      </c>
      <c r="K706">
        <v>3.29</v>
      </c>
      <c r="L706">
        <v>0.54</v>
      </c>
      <c r="M706">
        <v>9.6999999999999993</v>
      </c>
      <c r="N706">
        <v>4</v>
      </c>
    </row>
    <row r="707" spans="1:14" x14ac:dyDescent="0.3">
      <c r="A707" t="s">
        <v>1285</v>
      </c>
      <c r="B707" t="s">
        <v>580</v>
      </c>
      <c r="C707">
        <v>8.4</v>
      </c>
      <c r="D707">
        <v>1.0349999999999999</v>
      </c>
      <c r="E707">
        <v>0.15</v>
      </c>
      <c r="F707">
        <v>6</v>
      </c>
      <c r="G707">
        <v>7.2999999999999995E-2</v>
      </c>
      <c r="H707">
        <v>11</v>
      </c>
      <c r="I707">
        <v>54</v>
      </c>
      <c r="J707">
        <v>0.999</v>
      </c>
      <c r="K707">
        <v>3.37</v>
      </c>
      <c r="L707">
        <v>0.49</v>
      </c>
      <c r="M707">
        <v>9.9</v>
      </c>
      <c r="N707">
        <v>5</v>
      </c>
    </row>
    <row r="708" spans="1:14" x14ac:dyDescent="0.3">
      <c r="A708" t="s">
        <v>1286</v>
      </c>
      <c r="B708" t="s">
        <v>580</v>
      </c>
      <c r="C708">
        <v>7</v>
      </c>
      <c r="D708">
        <v>0.78</v>
      </c>
      <c r="E708">
        <v>0.08</v>
      </c>
      <c r="F708">
        <v>2</v>
      </c>
      <c r="G708">
        <v>9.2999999999999999E-2</v>
      </c>
      <c r="H708">
        <v>10</v>
      </c>
      <c r="I708">
        <v>19</v>
      </c>
      <c r="J708">
        <v>0.99560000000000004</v>
      </c>
      <c r="K708">
        <v>3.4</v>
      </c>
      <c r="L708">
        <v>0.47</v>
      </c>
      <c r="M708">
        <v>10</v>
      </c>
      <c r="N708">
        <v>5</v>
      </c>
    </row>
    <row r="709" spans="1:14" x14ac:dyDescent="0.3">
      <c r="A709" t="s">
        <v>1287</v>
      </c>
      <c r="B709" t="s">
        <v>580</v>
      </c>
      <c r="C709">
        <v>7.4</v>
      </c>
      <c r="D709">
        <v>0.49</v>
      </c>
      <c r="E709">
        <v>0.19</v>
      </c>
      <c r="F709">
        <v>3</v>
      </c>
      <c r="G709">
        <v>7.6999999999999999E-2</v>
      </c>
      <c r="H709">
        <v>16</v>
      </c>
      <c r="I709">
        <v>37</v>
      </c>
      <c r="J709">
        <v>0.99660000000000004</v>
      </c>
      <c r="K709">
        <v>3.37</v>
      </c>
      <c r="L709">
        <v>0.51</v>
      </c>
      <c r="M709">
        <v>10.5</v>
      </c>
      <c r="N709">
        <v>5</v>
      </c>
    </row>
    <row r="710" spans="1:14" x14ac:dyDescent="0.3">
      <c r="A710" t="s">
        <v>1288</v>
      </c>
      <c r="B710" t="s">
        <v>580</v>
      </c>
      <c r="C710">
        <v>7.8</v>
      </c>
      <c r="D710">
        <v>0.54500000000000004</v>
      </c>
      <c r="E710">
        <v>0.12</v>
      </c>
      <c r="F710">
        <v>2.5</v>
      </c>
      <c r="G710">
        <v>6.8000000000000005E-2</v>
      </c>
      <c r="H710">
        <v>11</v>
      </c>
      <c r="I710">
        <v>35</v>
      </c>
      <c r="J710">
        <v>0.996</v>
      </c>
      <c r="K710">
        <v>3.34</v>
      </c>
      <c r="L710">
        <v>0.61</v>
      </c>
      <c r="M710">
        <v>11.6</v>
      </c>
      <c r="N710">
        <v>6</v>
      </c>
    </row>
    <row r="711" spans="1:14" x14ac:dyDescent="0.3">
      <c r="A711" t="s">
        <v>1289</v>
      </c>
      <c r="B711" t="s">
        <v>580</v>
      </c>
      <c r="C711">
        <v>9.6999999999999993</v>
      </c>
      <c r="D711">
        <v>0.31</v>
      </c>
      <c r="E711">
        <v>0.47</v>
      </c>
      <c r="F711">
        <v>1.6</v>
      </c>
      <c r="G711">
        <v>6.2E-2</v>
      </c>
      <c r="H711">
        <v>13</v>
      </c>
      <c r="I711">
        <v>33</v>
      </c>
      <c r="J711">
        <v>0.99829999999999997</v>
      </c>
      <c r="K711">
        <v>3.27</v>
      </c>
      <c r="L711">
        <v>0.66</v>
      </c>
      <c r="M711">
        <v>10</v>
      </c>
      <c r="N711">
        <v>6</v>
      </c>
    </row>
    <row r="712" spans="1:14" x14ac:dyDescent="0.3">
      <c r="A712" t="s">
        <v>1290</v>
      </c>
      <c r="B712" t="s">
        <v>580</v>
      </c>
      <c r="C712">
        <v>10.6</v>
      </c>
      <c r="D712">
        <v>1.0249999999999999</v>
      </c>
      <c r="E712">
        <v>0.43</v>
      </c>
      <c r="F712">
        <v>2.8</v>
      </c>
      <c r="G712">
        <v>0.08</v>
      </c>
      <c r="H712">
        <v>21</v>
      </c>
      <c r="I712">
        <v>84</v>
      </c>
      <c r="J712">
        <v>0.99850000000000005</v>
      </c>
      <c r="K712">
        <v>3.06</v>
      </c>
      <c r="L712">
        <v>0.56999999999999995</v>
      </c>
      <c r="M712">
        <v>10.1</v>
      </c>
      <c r="N712">
        <v>5</v>
      </c>
    </row>
    <row r="713" spans="1:14" x14ac:dyDescent="0.3">
      <c r="A713" t="s">
        <v>1291</v>
      </c>
      <c r="B713" t="s">
        <v>580</v>
      </c>
      <c r="C713">
        <v>8.9</v>
      </c>
      <c r="D713">
        <v>0.56499999999999995</v>
      </c>
      <c r="E713">
        <v>0.34</v>
      </c>
      <c r="F713">
        <v>3</v>
      </c>
      <c r="G713">
        <v>9.2999999999999999E-2</v>
      </c>
      <c r="H713">
        <v>16</v>
      </c>
      <c r="I713">
        <v>112</v>
      </c>
      <c r="J713">
        <v>0.99980000000000002</v>
      </c>
      <c r="K713">
        <v>3.38</v>
      </c>
      <c r="L713">
        <v>0.61</v>
      </c>
      <c r="M713">
        <v>9.5</v>
      </c>
      <c r="N713">
        <v>5</v>
      </c>
    </row>
    <row r="714" spans="1:14" x14ac:dyDescent="0.3">
      <c r="A714" t="s">
        <v>1292</v>
      </c>
      <c r="B714" t="s">
        <v>580</v>
      </c>
      <c r="C714">
        <v>8.6999999999999993</v>
      </c>
      <c r="D714">
        <v>0.69</v>
      </c>
      <c r="E714">
        <v>0</v>
      </c>
      <c r="F714">
        <v>3.2</v>
      </c>
      <c r="G714">
        <v>8.4000000000000005E-2</v>
      </c>
      <c r="H714">
        <v>13</v>
      </c>
      <c r="I714">
        <v>33</v>
      </c>
      <c r="J714">
        <v>0.99919999999999998</v>
      </c>
      <c r="K714">
        <v>3.36</v>
      </c>
      <c r="L714">
        <v>0.45</v>
      </c>
      <c r="M714">
        <v>9.4</v>
      </c>
      <c r="N714">
        <v>5</v>
      </c>
    </row>
    <row r="715" spans="1:14" x14ac:dyDescent="0.3">
      <c r="A715" t="s">
        <v>1293</v>
      </c>
      <c r="B715" t="s">
        <v>580</v>
      </c>
      <c r="C715">
        <v>8</v>
      </c>
      <c r="D715">
        <v>0.43</v>
      </c>
      <c r="E715">
        <v>0.36</v>
      </c>
      <c r="F715">
        <v>2.2999999999999998</v>
      </c>
      <c r="G715">
        <v>7.4999999999999997E-2</v>
      </c>
      <c r="H715">
        <v>10</v>
      </c>
      <c r="I715">
        <v>48</v>
      </c>
      <c r="J715">
        <v>0.99760000000000004</v>
      </c>
      <c r="K715">
        <v>3.34</v>
      </c>
      <c r="L715">
        <v>0.46</v>
      </c>
      <c r="M715">
        <v>9.4</v>
      </c>
      <c r="N715">
        <v>5</v>
      </c>
    </row>
    <row r="716" spans="1:14" x14ac:dyDescent="0.3">
      <c r="A716" t="s">
        <v>1294</v>
      </c>
      <c r="B716" t="s">
        <v>580</v>
      </c>
      <c r="C716">
        <v>9.9</v>
      </c>
      <c r="D716">
        <v>0.74</v>
      </c>
      <c r="E716">
        <v>0.28000000000000003</v>
      </c>
      <c r="F716">
        <v>2.6</v>
      </c>
      <c r="G716">
        <v>7.8E-2</v>
      </c>
      <c r="H716">
        <v>21</v>
      </c>
      <c r="I716">
        <v>77</v>
      </c>
      <c r="J716">
        <v>0.998</v>
      </c>
      <c r="K716">
        <v>3.28</v>
      </c>
      <c r="L716">
        <v>0.51</v>
      </c>
      <c r="M716">
        <v>9.8000000000000007</v>
      </c>
      <c r="N716">
        <v>5</v>
      </c>
    </row>
    <row r="717" spans="1:14" x14ac:dyDescent="0.3">
      <c r="A717" t="s">
        <v>1295</v>
      </c>
      <c r="B717" t="s">
        <v>580</v>
      </c>
      <c r="C717">
        <v>7.2</v>
      </c>
      <c r="D717">
        <v>0.49</v>
      </c>
      <c r="E717">
        <v>0.18</v>
      </c>
      <c r="F717">
        <v>2.7</v>
      </c>
      <c r="G717">
        <v>6.9000000000000006E-2</v>
      </c>
      <c r="H717">
        <v>13</v>
      </c>
      <c r="I717">
        <v>34</v>
      </c>
      <c r="J717">
        <v>0.99670000000000003</v>
      </c>
      <c r="K717">
        <v>3.29</v>
      </c>
      <c r="L717">
        <v>0.48</v>
      </c>
      <c r="M717">
        <v>9.1999999999999993</v>
      </c>
      <c r="N717">
        <v>6</v>
      </c>
    </row>
    <row r="718" spans="1:14" x14ac:dyDescent="0.3">
      <c r="A718" t="s">
        <v>1296</v>
      </c>
      <c r="B718" t="s">
        <v>580</v>
      </c>
      <c r="C718">
        <v>8</v>
      </c>
      <c r="D718">
        <v>0.43</v>
      </c>
      <c r="E718">
        <v>0.36</v>
      </c>
      <c r="F718">
        <v>2.2999999999999998</v>
      </c>
      <c r="G718">
        <v>7.4999999999999997E-2</v>
      </c>
      <c r="H718">
        <v>10</v>
      </c>
      <c r="I718">
        <v>48</v>
      </c>
      <c r="J718">
        <v>0.99760000000000004</v>
      </c>
      <c r="K718">
        <v>3.34</v>
      </c>
      <c r="L718">
        <v>0.46</v>
      </c>
      <c r="M718">
        <v>9.4</v>
      </c>
      <c r="N718">
        <v>5</v>
      </c>
    </row>
    <row r="719" spans="1:14" x14ac:dyDescent="0.3">
      <c r="A719" t="s">
        <v>1297</v>
      </c>
      <c r="B719" t="s">
        <v>580</v>
      </c>
      <c r="C719">
        <v>7.6</v>
      </c>
      <c r="D719">
        <v>0.46</v>
      </c>
      <c r="E719">
        <v>0.11</v>
      </c>
      <c r="F719">
        <v>2.6</v>
      </c>
      <c r="G719">
        <v>7.9000000000000001E-2</v>
      </c>
      <c r="H719">
        <v>12</v>
      </c>
      <c r="I719">
        <v>49</v>
      </c>
      <c r="J719">
        <v>0.99680000000000002</v>
      </c>
      <c r="K719">
        <v>3.21</v>
      </c>
      <c r="L719">
        <v>0.56999999999999995</v>
      </c>
      <c r="M719">
        <v>10</v>
      </c>
      <c r="N719">
        <v>5</v>
      </c>
    </row>
    <row r="720" spans="1:14" x14ac:dyDescent="0.3">
      <c r="A720" t="s">
        <v>1298</v>
      </c>
      <c r="B720" t="s">
        <v>580</v>
      </c>
      <c r="C720">
        <v>8.4</v>
      </c>
      <c r="D720">
        <v>0.56000000000000005</v>
      </c>
      <c r="E720">
        <v>0.04</v>
      </c>
      <c r="F720">
        <v>2</v>
      </c>
      <c r="G720">
        <v>8.2000000000000003E-2</v>
      </c>
      <c r="H720">
        <v>10</v>
      </c>
      <c r="I720">
        <v>22</v>
      </c>
      <c r="J720">
        <v>0.99760000000000004</v>
      </c>
      <c r="K720">
        <v>3.22</v>
      </c>
      <c r="L720">
        <v>0.44</v>
      </c>
      <c r="M720">
        <v>9.6</v>
      </c>
      <c r="N720">
        <v>5</v>
      </c>
    </row>
    <row r="721" spans="1:14" x14ac:dyDescent="0.3">
      <c r="A721" t="s">
        <v>1299</v>
      </c>
      <c r="B721" t="s">
        <v>580</v>
      </c>
      <c r="C721">
        <v>7.1</v>
      </c>
      <c r="D721">
        <v>0.66</v>
      </c>
      <c r="E721">
        <v>0</v>
      </c>
      <c r="F721">
        <v>3.9</v>
      </c>
      <c r="G721">
        <v>8.5999999999999993E-2</v>
      </c>
      <c r="H721">
        <v>17</v>
      </c>
      <c r="I721">
        <v>45</v>
      </c>
      <c r="J721">
        <v>0.99760000000000004</v>
      </c>
      <c r="K721">
        <v>3.46</v>
      </c>
      <c r="L721">
        <v>0.54</v>
      </c>
      <c r="M721">
        <v>9.5</v>
      </c>
      <c r="N721">
        <v>5</v>
      </c>
    </row>
    <row r="722" spans="1:14" x14ac:dyDescent="0.3">
      <c r="A722" t="s">
        <v>1300</v>
      </c>
      <c r="B722" t="s">
        <v>580</v>
      </c>
      <c r="C722">
        <v>8.4</v>
      </c>
      <c r="D722">
        <v>0.56000000000000005</v>
      </c>
      <c r="E722">
        <v>0.04</v>
      </c>
      <c r="F722">
        <v>2</v>
      </c>
      <c r="G722">
        <v>8.2000000000000003E-2</v>
      </c>
      <c r="H722">
        <v>10</v>
      </c>
      <c r="I722">
        <v>22</v>
      </c>
      <c r="J722">
        <v>0.99760000000000004</v>
      </c>
      <c r="K722">
        <v>3.22</v>
      </c>
      <c r="L722">
        <v>0.44</v>
      </c>
      <c r="M722">
        <v>9.6</v>
      </c>
      <c r="N722">
        <v>5</v>
      </c>
    </row>
    <row r="723" spans="1:14" x14ac:dyDescent="0.3">
      <c r="A723" t="s">
        <v>1301</v>
      </c>
      <c r="B723" t="s">
        <v>580</v>
      </c>
      <c r="C723">
        <v>8.9</v>
      </c>
      <c r="D723">
        <v>0.48</v>
      </c>
      <c r="E723">
        <v>0.24</v>
      </c>
      <c r="F723">
        <v>2.85</v>
      </c>
      <c r="G723">
        <v>9.4E-2</v>
      </c>
      <c r="H723">
        <v>35</v>
      </c>
      <c r="I723">
        <v>106</v>
      </c>
      <c r="J723">
        <v>0.99819999999999998</v>
      </c>
      <c r="K723">
        <v>3.1</v>
      </c>
      <c r="L723">
        <v>0.53</v>
      </c>
      <c r="M723">
        <v>9.1999999999999993</v>
      </c>
      <c r="N723">
        <v>5</v>
      </c>
    </row>
    <row r="724" spans="1:14" x14ac:dyDescent="0.3">
      <c r="A724" t="s">
        <v>1302</v>
      </c>
      <c r="B724" t="s">
        <v>580</v>
      </c>
      <c r="C724">
        <v>7.6</v>
      </c>
      <c r="D724">
        <v>0.42</v>
      </c>
      <c r="E724">
        <v>0.08</v>
      </c>
      <c r="F724">
        <v>2.7</v>
      </c>
      <c r="G724">
        <v>8.4000000000000005E-2</v>
      </c>
      <c r="H724">
        <v>15</v>
      </c>
      <c r="I724">
        <v>48</v>
      </c>
      <c r="J724">
        <v>0.99680000000000002</v>
      </c>
      <c r="K724">
        <v>3.21</v>
      </c>
      <c r="L724">
        <v>0.59</v>
      </c>
      <c r="M724">
        <v>10</v>
      </c>
      <c r="N724">
        <v>5</v>
      </c>
    </row>
    <row r="725" spans="1:14" x14ac:dyDescent="0.3">
      <c r="A725" t="s">
        <v>1303</v>
      </c>
      <c r="B725" t="s">
        <v>580</v>
      </c>
      <c r="C725">
        <v>7.1</v>
      </c>
      <c r="D725">
        <v>0.31</v>
      </c>
      <c r="E725">
        <v>0.3</v>
      </c>
      <c r="F725">
        <v>2.2000000000000002</v>
      </c>
      <c r="G725">
        <v>5.2999999999999999E-2</v>
      </c>
      <c r="H725">
        <v>36</v>
      </c>
      <c r="I725">
        <v>127</v>
      </c>
      <c r="J725">
        <v>0.99650000000000005</v>
      </c>
      <c r="K725">
        <v>2.94</v>
      </c>
      <c r="L725">
        <v>1.62</v>
      </c>
      <c r="M725">
        <v>9.5</v>
      </c>
      <c r="N725">
        <v>5</v>
      </c>
    </row>
    <row r="726" spans="1:14" x14ac:dyDescent="0.3">
      <c r="A726" t="s">
        <v>1304</v>
      </c>
      <c r="B726" t="s">
        <v>580</v>
      </c>
      <c r="C726">
        <v>7.5</v>
      </c>
      <c r="D726">
        <v>1.115</v>
      </c>
      <c r="E726">
        <v>0.1</v>
      </c>
      <c r="F726">
        <v>3.1</v>
      </c>
      <c r="G726">
        <v>8.5999999999999993E-2</v>
      </c>
      <c r="H726">
        <v>5</v>
      </c>
      <c r="I726">
        <v>12</v>
      </c>
      <c r="J726">
        <v>0.99580000000000002</v>
      </c>
      <c r="K726">
        <v>3.54</v>
      </c>
      <c r="L726">
        <v>0.6</v>
      </c>
      <c r="M726">
        <v>11.2</v>
      </c>
      <c r="N726">
        <v>4</v>
      </c>
    </row>
    <row r="727" spans="1:14" x14ac:dyDescent="0.3">
      <c r="A727" t="s">
        <v>1305</v>
      </c>
      <c r="B727" t="s">
        <v>580</v>
      </c>
      <c r="C727">
        <v>9</v>
      </c>
      <c r="D727">
        <v>0.66</v>
      </c>
      <c r="E727">
        <v>0.17</v>
      </c>
      <c r="F727">
        <v>3</v>
      </c>
      <c r="G727">
        <v>7.6999999999999999E-2</v>
      </c>
      <c r="H727">
        <v>5</v>
      </c>
      <c r="I727">
        <v>13</v>
      </c>
      <c r="J727">
        <v>0.99760000000000004</v>
      </c>
      <c r="K727">
        <v>3.29</v>
      </c>
      <c r="L727">
        <v>0.55000000000000004</v>
      </c>
      <c r="M727">
        <v>10.4</v>
      </c>
      <c r="N727">
        <v>5</v>
      </c>
    </row>
    <row r="728" spans="1:14" x14ac:dyDescent="0.3">
      <c r="A728" t="s">
        <v>1306</v>
      </c>
      <c r="B728" t="s">
        <v>580</v>
      </c>
      <c r="C728">
        <v>8.1</v>
      </c>
      <c r="D728">
        <v>0.72</v>
      </c>
      <c r="E728">
        <v>0.09</v>
      </c>
      <c r="F728">
        <v>2.8</v>
      </c>
      <c r="G728">
        <v>8.4000000000000005E-2</v>
      </c>
      <c r="H728">
        <v>18</v>
      </c>
      <c r="I728">
        <v>49</v>
      </c>
      <c r="J728">
        <v>0.99939999999999996</v>
      </c>
      <c r="K728">
        <v>3.43</v>
      </c>
      <c r="L728">
        <v>0.72</v>
      </c>
      <c r="M728">
        <v>11.1</v>
      </c>
      <c r="N728">
        <v>6</v>
      </c>
    </row>
    <row r="729" spans="1:14" x14ac:dyDescent="0.3">
      <c r="A729" t="s">
        <v>1307</v>
      </c>
      <c r="B729" t="s">
        <v>580</v>
      </c>
      <c r="C729">
        <v>6.4</v>
      </c>
      <c r="D729">
        <v>0.56999999999999995</v>
      </c>
      <c r="E729">
        <v>0.02</v>
      </c>
      <c r="F729">
        <v>1.8</v>
      </c>
      <c r="G729">
        <v>6.7000000000000004E-2</v>
      </c>
      <c r="H729">
        <v>4</v>
      </c>
      <c r="I729">
        <v>11</v>
      </c>
      <c r="J729">
        <v>0.997</v>
      </c>
      <c r="K729">
        <v>3.46</v>
      </c>
      <c r="L729">
        <v>0.68</v>
      </c>
      <c r="M729">
        <v>9.5</v>
      </c>
      <c r="N729">
        <v>5</v>
      </c>
    </row>
    <row r="730" spans="1:14" x14ac:dyDescent="0.3">
      <c r="A730" t="s">
        <v>1308</v>
      </c>
      <c r="B730" t="s">
        <v>580</v>
      </c>
      <c r="C730">
        <v>6.4</v>
      </c>
      <c r="D730">
        <v>0.56999999999999995</v>
      </c>
      <c r="E730">
        <v>0.02</v>
      </c>
      <c r="F730">
        <v>1.8</v>
      </c>
      <c r="G730">
        <v>6.7000000000000004E-2</v>
      </c>
      <c r="H730">
        <v>4</v>
      </c>
      <c r="I730">
        <v>11</v>
      </c>
      <c r="J730">
        <v>0.997</v>
      </c>
      <c r="K730">
        <v>3.46</v>
      </c>
      <c r="L730">
        <v>0.68</v>
      </c>
      <c r="M730">
        <v>9.5</v>
      </c>
      <c r="N730">
        <v>5</v>
      </c>
    </row>
    <row r="731" spans="1:14" x14ac:dyDescent="0.3">
      <c r="A731" t="s">
        <v>1309</v>
      </c>
      <c r="B731" t="s">
        <v>580</v>
      </c>
      <c r="C731">
        <v>6.4</v>
      </c>
      <c r="D731">
        <v>0.86499999999999999</v>
      </c>
      <c r="E731">
        <v>0.03</v>
      </c>
      <c r="F731">
        <v>3.2</v>
      </c>
      <c r="G731">
        <v>7.0999999999999994E-2</v>
      </c>
      <c r="H731">
        <v>27</v>
      </c>
      <c r="I731">
        <v>58</v>
      </c>
      <c r="J731">
        <v>0.995</v>
      </c>
      <c r="K731">
        <v>3.61</v>
      </c>
      <c r="L731">
        <v>0.49</v>
      </c>
      <c r="M731">
        <v>12.7</v>
      </c>
      <c r="N731">
        <v>6</v>
      </c>
    </row>
    <row r="732" spans="1:14" x14ac:dyDescent="0.3">
      <c r="A732" t="s">
        <v>1310</v>
      </c>
      <c r="B732" t="s">
        <v>580</v>
      </c>
      <c r="C732">
        <v>9.5</v>
      </c>
      <c r="D732">
        <v>0.55000000000000004</v>
      </c>
      <c r="E732">
        <v>0.66</v>
      </c>
      <c r="F732">
        <v>2.2999999999999998</v>
      </c>
      <c r="G732">
        <v>0.38700000000000001</v>
      </c>
      <c r="H732">
        <v>12</v>
      </c>
      <c r="I732">
        <v>37</v>
      </c>
      <c r="J732">
        <v>0.99819999999999998</v>
      </c>
      <c r="K732">
        <v>3.17</v>
      </c>
      <c r="L732">
        <v>0.67</v>
      </c>
      <c r="M732">
        <v>9.6</v>
      </c>
      <c r="N732">
        <v>5</v>
      </c>
    </row>
    <row r="733" spans="1:14" x14ac:dyDescent="0.3">
      <c r="A733" t="s">
        <v>1311</v>
      </c>
      <c r="B733" t="s">
        <v>580</v>
      </c>
      <c r="C733">
        <v>8.9</v>
      </c>
      <c r="D733">
        <v>0.875</v>
      </c>
      <c r="E733">
        <v>0.13</v>
      </c>
      <c r="F733">
        <v>3.45</v>
      </c>
      <c r="G733">
        <v>8.7999999999999995E-2</v>
      </c>
      <c r="H733">
        <v>4</v>
      </c>
      <c r="I733">
        <v>14</v>
      </c>
      <c r="J733">
        <v>0.99939999999999996</v>
      </c>
      <c r="K733">
        <v>3.44</v>
      </c>
      <c r="L733">
        <v>0.52</v>
      </c>
      <c r="M733">
        <v>11.5</v>
      </c>
      <c r="N733">
        <v>5</v>
      </c>
    </row>
    <row r="734" spans="1:14" x14ac:dyDescent="0.3">
      <c r="A734" t="s">
        <v>1312</v>
      </c>
      <c r="B734" t="s">
        <v>580</v>
      </c>
      <c r="C734">
        <v>7.3</v>
      </c>
      <c r="D734">
        <v>0.83499999999999996</v>
      </c>
      <c r="E734">
        <v>0.03</v>
      </c>
      <c r="F734">
        <v>2.1</v>
      </c>
      <c r="G734">
        <v>9.1999999999999998E-2</v>
      </c>
      <c r="H734">
        <v>10</v>
      </c>
      <c r="I734">
        <v>19</v>
      </c>
      <c r="J734">
        <v>0.99660000000000004</v>
      </c>
      <c r="K734">
        <v>3.39</v>
      </c>
      <c r="L734">
        <v>0.47</v>
      </c>
      <c r="M734">
        <v>9.6</v>
      </c>
      <c r="N734">
        <v>5</v>
      </c>
    </row>
    <row r="735" spans="1:14" x14ac:dyDescent="0.3">
      <c r="A735" t="s">
        <v>1313</v>
      </c>
      <c r="B735" t="s">
        <v>580</v>
      </c>
      <c r="C735">
        <v>7</v>
      </c>
      <c r="D735">
        <v>0.45</v>
      </c>
      <c r="E735">
        <v>0.34</v>
      </c>
      <c r="F735">
        <v>2.7</v>
      </c>
      <c r="G735">
        <v>8.2000000000000003E-2</v>
      </c>
      <c r="H735">
        <v>16</v>
      </c>
      <c r="I735">
        <v>72</v>
      </c>
      <c r="J735">
        <v>0.998</v>
      </c>
      <c r="K735">
        <v>3.55</v>
      </c>
      <c r="L735">
        <v>0.6</v>
      </c>
      <c r="M735">
        <v>9.5</v>
      </c>
      <c r="N735">
        <v>5</v>
      </c>
    </row>
    <row r="736" spans="1:14" x14ac:dyDescent="0.3">
      <c r="A736" t="s">
        <v>1314</v>
      </c>
      <c r="B736" t="s">
        <v>580</v>
      </c>
      <c r="C736">
        <v>7.7</v>
      </c>
      <c r="D736">
        <v>0.56000000000000005</v>
      </c>
      <c r="E736">
        <v>0.2</v>
      </c>
      <c r="F736">
        <v>2</v>
      </c>
      <c r="G736">
        <v>7.4999999999999997E-2</v>
      </c>
      <c r="H736">
        <v>9</v>
      </c>
      <c r="I736">
        <v>39</v>
      </c>
      <c r="J736">
        <v>0.99870000000000003</v>
      </c>
      <c r="K736">
        <v>3.48</v>
      </c>
      <c r="L736">
        <v>0.62</v>
      </c>
      <c r="M736">
        <v>9.3000000000000007</v>
      </c>
      <c r="N736">
        <v>5</v>
      </c>
    </row>
    <row r="737" spans="1:14" x14ac:dyDescent="0.3">
      <c r="A737" t="s">
        <v>1315</v>
      </c>
      <c r="B737" t="s">
        <v>580</v>
      </c>
      <c r="C737">
        <v>7.7</v>
      </c>
      <c r="D737">
        <v>0.96499999999999997</v>
      </c>
      <c r="E737">
        <v>0.1</v>
      </c>
      <c r="F737">
        <v>2.1</v>
      </c>
      <c r="G737">
        <v>0.112</v>
      </c>
      <c r="H737">
        <v>11</v>
      </c>
      <c r="I737">
        <v>22</v>
      </c>
      <c r="J737">
        <v>0.99629999999999996</v>
      </c>
      <c r="K737">
        <v>3.26</v>
      </c>
      <c r="L737">
        <v>0.5</v>
      </c>
      <c r="M737">
        <v>9.5</v>
      </c>
      <c r="N737">
        <v>5</v>
      </c>
    </row>
    <row r="738" spans="1:14" x14ac:dyDescent="0.3">
      <c r="A738" t="s">
        <v>1316</v>
      </c>
      <c r="B738" t="s">
        <v>580</v>
      </c>
      <c r="C738">
        <v>7.7</v>
      </c>
      <c r="D738">
        <v>0.96499999999999997</v>
      </c>
      <c r="E738">
        <v>0.1</v>
      </c>
      <c r="F738">
        <v>2.1</v>
      </c>
      <c r="G738">
        <v>0.112</v>
      </c>
      <c r="H738">
        <v>11</v>
      </c>
      <c r="I738">
        <v>22</v>
      </c>
      <c r="J738">
        <v>0.99629999999999996</v>
      </c>
      <c r="K738">
        <v>3.26</v>
      </c>
      <c r="L738">
        <v>0.5</v>
      </c>
      <c r="M738">
        <v>9.5</v>
      </c>
      <c r="N738">
        <v>5</v>
      </c>
    </row>
    <row r="739" spans="1:14" x14ac:dyDescent="0.3">
      <c r="A739" t="s">
        <v>1317</v>
      </c>
      <c r="B739" t="s">
        <v>580</v>
      </c>
      <c r="C739">
        <v>8.1999999999999993</v>
      </c>
      <c r="D739">
        <v>0.59</v>
      </c>
      <c r="E739">
        <v>0</v>
      </c>
      <c r="F739">
        <v>2.5</v>
      </c>
      <c r="G739">
        <v>9.2999999999999999E-2</v>
      </c>
      <c r="H739">
        <v>19</v>
      </c>
      <c r="I739">
        <v>58</v>
      </c>
      <c r="J739">
        <v>1.0002</v>
      </c>
      <c r="K739">
        <v>3.5</v>
      </c>
      <c r="L739">
        <v>0.65</v>
      </c>
      <c r="M739">
        <v>9.3000000000000007</v>
      </c>
      <c r="N739">
        <v>6</v>
      </c>
    </row>
    <row r="740" spans="1:14" x14ac:dyDescent="0.3">
      <c r="A740" t="s">
        <v>1318</v>
      </c>
      <c r="B740" t="s">
        <v>580</v>
      </c>
      <c r="C740">
        <v>9</v>
      </c>
      <c r="D740">
        <v>0.46</v>
      </c>
      <c r="E740">
        <v>0.23</v>
      </c>
      <c r="F740">
        <v>2.8</v>
      </c>
      <c r="G740">
        <v>9.1999999999999998E-2</v>
      </c>
      <c r="H740">
        <v>28</v>
      </c>
      <c r="I740">
        <v>104</v>
      </c>
      <c r="J740">
        <v>0.99829999999999997</v>
      </c>
      <c r="K740">
        <v>3.1</v>
      </c>
      <c r="L740">
        <v>0.56000000000000005</v>
      </c>
      <c r="M740">
        <v>9.1999999999999993</v>
      </c>
      <c r="N740">
        <v>5</v>
      </c>
    </row>
    <row r="741" spans="1:14" x14ac:dyDescent="0.3">
      <c r="A741" t="s">
        <v>1319</v>
      </c>
      <c r="B741" t="s">
        <v>580</v>
      </c>
      <c r="C741">
        <v>9</v>
      </c>
      <c r="D741">
        <v>0.69</v>
      </c>
      <c r="E741">
        <v>0</v>
      </c>
      <c r="F741">
        <v>2.4</v>
      </c>
      <c r="G741">
        <v>8.7999999999999995E-2</v>
      </c>
      <c r="H741">
        <v>19</v>
      </c>
      <c r="I741">
        <v>38</v>
      </c>
      <c r="J741">
        <v>0.999</v>
      </c>
      <c r="K741">
        <v>3.35</v>
      </c>
      <c r="L741">
        <v>0.6</v>
      </c>
      <c r="M741">
        <v>9.3000000000000007</v>
      </c>
      <c r="N741">
        <v>5</v>
      </c>
    </row>
    <row r="742" spans="1:14" x14ac:dyDescent="0.3">
      <c r="A742" t="s">
        <v>1320</v>
      </c>
      <c r="B742" t="s">
        <v>580</v>
      </c>
      <c r="C742">
        <v>8.3000000000000007</v>
      </c>
      <c r="D742">
        <v>0.76</v>
      </c>
      <c r="E742">
        <v>0.28999999999999998</v>
      </c>
      <c r="F742">
        <v>4.2</v>
      </c>
      <c r="G742">
        <v>7.4999999999999997E-2</v>
      </c>
      <c r="H742">
        <v>12</v>
      </c>
      <c r="I742">
        <v>16</v>
      </c>
      <c r="J742">
        <v>0.99650000000000005</v>
      </c>
      <c r="K742">
        <v>3.45</v>
      </c>
      <c r="L742">
        <v>0.68</v>
      </c>
      <c r="M742">
        <v>11.5</v>
      </c>
      <c r="N742">
        <v>6</v>
      </c>
    </row>
    <row r="743" spans="1:14" x14ac:dyDescent="0.3">
      <c r="A743" t="s">
        <v>1321</v>
      </c>
      <c r="B743" t="s">
        <v>580</v>
      </c>
      <c r="C743">
        <v>9.1999999999999993</v>
      </c>
      <c r="D743">
        <v>0.53</v>
      </c>
      <c r="E743">
        <v>0.24</v>
      </c>
      <c r="F743">
        <v>2.6</v>
      </c>
      <c r="G743">
        <v>7.8E-2</v>
      </c>
      <c r="H743">
        <v>28</v>
      </c>
      <c r="I743">
        <v>139</v>
      </c>
      <c r="J743">
        <v>0.99787999999999999</v>
      </c>
      <c r="K743">
        <v>3.21</v>
      </c>
      <c r="L743">
        <v>0.56999999999999995</v>
      </c>
      <c r="M743">
        <v>9.5</v>
      </c>
      <c r="N743">
        <v>5</v>
      </c>
    </row>
    <row r="744" spans="1:14" x14ac:dyDescent="0.3">
      <c r="A744" t="s">
        <v>1322</v>
      </c>
      <c r="B744" t="s">
        <v>580</v>
      </c>
      <c r="C744">
        <v>6.5</v>
      </c>
      <c r="D744">
        <v>0.61499999999999999</v>
      </c>
      <c r="E744">
        <v>0</v>
      </c>
      <c r="F744">
        <v>1.9</v>
      </c>
      <c r="G744">
        <v>6.5000000000000002E-2</v>
      </c>
      <c r="H744">
        <v>9</v>
      </c>
      <c r="I744">
        <v>18</v>
      </c>
      <c r="J744">
        <v>0.99719999999999998</v>
      </c>
      <c r="K744">
        <v>3.46</v>
      </c>
      <c r="L744">
        <v>0.65</v>
      </c>
      <c r="M744">
        <v>9.1999999999999993</v>
      </c>
      <c r="N744">
        <v>5</v>
      </c>
    </row>
    <row r="745" spans="1:14" x14ac:dyDescent="0.3">
      <c r="A745" t="s">
        <v>1323</v>
      </c>
      <c r="B745" t="s">
        <v>580</v>
      </c>
      <c r="C745">
        <v>11.6</v>
      </c>
      <c r="D745">
        <v>0.41</v>
      </c>
      <c r="E745">
        <v>0.57999999999999996</v>
      </c>
      <c r="F745">
        <v>2.8</v>
      </c>
      <c r="G745">
        <v>9.6000000000000002E-2</v>
      </c>
      <c r="H745">
        <v>25</v>
      </c>
      <c r="I745">
        <v>101</v>
      </c>
      <c r="J745">
        <v>1.00024</v>
      </c>
      <c r="K745">
        <v>3.13</v>
      </c>
      <c r="L745">
        <v>0.53</v>
      </c>
      <c r="M745">
        <v>10</v>
      </c>
      <c r="N745">
        <v>5</v>
      </c>
    </row>
    <row r="746" spans="1:14" x14ac:dyDescent="0.3">
      <c r="A746" t="s">
        <v>1324</v>
      </c>
      <c r="B746" t="s">
        <v>580</v>
      </c>
      <c r="C746">
        <v>11.1</v>
      </c>
      <c r="D746">
        <v>0.39</v>
      </c>
      <c r="E746">
        <v>0.54</v>
      </c>
      <c r="F746">
        <v>2.7</v>
      </c>
      <c r="G746">
        <v>9.5000000000000001E-2</v>
      </c>
      <c r="H746">
        <v>21</v>
      </c>
      <c r="I746">
        <v>101</v>
      </c>
      <c r="J746">
        <v>1.0001</v>
      </c>
      <c r="K746">
        <v>3.13</v>
      </c>
      <c r="L746">
        <v>0.51</v>
      </c>
      <c r="M746">
        <v>9.5</v>
      </c>
      <c r="N746">
        <v>5</v>
      </c>
    </row>
    <row r="747" spans="1:14" x14ac:dyDescent="0.3">
      <c r="A747" t="s">
        <v>1325</v>
      </c>
      <c r="B747" t="s">
        <v>580</v>
      </c>
      <c r="C747">
        <v>7.3</v>
      </c>
      <c r="D747">
        <v>0.51</v>
      </c>
      <c r="E747">
        <v>0.18</v>
      </c>
      <c r="F747">
        <v>2.1</v>
      </c>
      <c r="G747">
        <v>7.0000000000000007E-2</v>
      </c>
      <c r="H747">
        <v>12</v>
      </c>
      <c r="I747">
        <v>28</v>
      </c>
      <c r="J747">
        <v>0.99768000000000001</v>
      </c>
      <c r="K747">
        <v>3.52</v>
      </c>
      <c r="L747">
        <v>0.73</v>
      </c>
      <c r="M747">
        <v>9.5</v>
      </c>
      <c r="N747">
        <v>6</v>
      </c>
    </row>
    <row r="748" spans="1:14" x14ac:dyDescent="0.3">
      <c r="A748" t="s">
        <v>1326</v>
      </c>
      <c r="B748" t="s">
        <v>580</v>
      </c>
      <c r="C748">
        <v>8.1999999999999993</v>
      </c>
      <c r="D748">
        <v>0.34</v>
      </c>
      <c r="E748">
        <v>0.38</v>
      </c>
      <c r="F748">
        <v>2.5</v>
      </c>
      <c r="G748">
        <v>0.08</v>
      </c>
      <c r="H748">
        <v>12</v>
      </c>
      <c r="I748">
        <v>57</v>
      </c>
      <c r="J748">
        <v>0.99780000000000002</v>
      </c>
      <c r="K748">
        <v>3.3</v>
      </c>
      <c r="L748">
        <v>0.47</v>
      </c>
      <c r="M748">
        <v>9</v>
      </c>
      <c r="N748">
        <v>6</v>
      </c>
    </row>
    <row r="749" spans="1:14" x14ac:dyDescent="0.3">
      <c r="A749" t="s">
        <v>1327</v>
      </c>
      <c r="B749" t="s">
        <v>580</v>
      </c>
      <c r="C749">
        <v>8.6</v>
      </c>
      <c r="D749">
        <v>0.33</v>
      </c>
      <c r="E749">
        <v>0.4</v>
      </c>
      <c r="F749">
        <v>2.6</v>
      </c>
      <c r="G749">
        <v>8.3000000000000004E-2</v>
      </c>
      <c r="H749">
        <v>16</v>
      </c>
      <c r="I749">
        <v>68</v>
      </c>
      <c r="J749">
        <v>0.99782000000000004</v>
      </c>
      <c r="K749">
        <v>3.3</v>
      </c>
      <c r="L749">
        <v>0.48</v>
      </c>
      <c r="M749">
        <v>9.4</v>
      </c>
      <c r="N749">
        <v>5</v>
      </c>
    </row>
    <row r="750" spans="1:14" x14ac:dyDescent="0.3">
      <c r="A750" t="s">
        <v>1328</v>
      </c>
      <c r="B750" t="s">
        <v>580</v>
      </c>
      <c r="C750">
        <v>7.2</v>
      </c>
      <c r="D750">
        <v>0.5</v>
      </c>
      <c r="E750">
        <v>0.18</v>
      </c>
      <c r="F750">
        <v>2.1</v>
      </c>
      <c r="G750">
        <v>7.0999999999999994E-2</v>
      </c>
      <c r="H750">
        <v>12</v>
      </c>
      <c r="I750">
        <v>31</v>
      </c>
      <c r="J750">
        <v>0.99761</v>
      </c>
      <c r="K750">
        <v>3.52</v>
      </c>
      <c r="L750">
        <v>0.72</v>
      </c>
      <c r="M750">
        <v>9.6</v>
      </c>
      <c r="N750">
        <v>6</v>
      </c>
    </row>
    <row r="751" spans="1:14" x14ac:dyDescent="0.3">
      <c r="A751" t="s">
        <v>1329</v>
      </c>
      <c r="B751" t="s">
        <v>580</v>
      </c>
      <c r="C751">
        <v>7.3</v>
      </c>
      <c r="D751">
        <v>0.51</v>
      </c>
      <c r="E751">
        <v>0.18</v>
      </c>
      <c r="F751">
        <v>2.1</v>
      </c>
      <c r="G751">
        <v>7.0000000000000007E-2</v>
      </c>
      <c r="H751">
        <v>12</v>
      </c>
      <c r="I751">
        <v>28</v>
      </c>
      <c r="J751">
        <v>0.99768000000000001</v>
      </c>
      <c r="K751">
        <v>3.52</v>
      </c>
      <c r="L751">
        <v>0.73</v>
      </c>
      <c r="M751">
        <v>9.5</v>
      </c>
      <c r="N751">
        <v>6</v>
      </c>
    </row>
    <row r="752" spans="1:14" x14ac:dyDescent="0.3">
      <c r="A752" t="s">
        <v>1330</v>
      </c>
      <c r="B752" t="s">
        <v>580</v>
      </c>
      <c r="C752">
        <v>8.3000000000000007</v>
      </c>
      <c r="D752">
        <v>0.65</v>
      </c>
      <c r="E752">
        <v>0.1</v>
      </c>
      <c r="F752">
        <v>2.9</v>
      </c>
      <c r="G752">
        <v>8.8999999999999996E-2</v>
      </c>
      <c r="H752">
        <v>17</v>
      </c>
      <c r="I752">
        <v>40</v>
      </c>
      <c r="J752">
        <v>0.99802999999999997</v>
      </c>
      <c r="K752">
        <v>3.29</v>
      </c>
      <c r="L752">
        <v>0.55000000000000004</v>
      </c>
      <c r="M752">
        <v>9.5</v>
      </c>
      <c r="N752">
        <v>5</v>
      </c>
    </row>
    <row r="753" spans="1:14" x14ac:dyDescent="0.3">
      <c r="A753" t="s">
        <v>1331</v>
      </c>
      <c r="B753" t="s">
        <v>580</v>
      </c>
      <c r="C753">
        <v>8.3000000000000007</v>
      </c>
      <c r="D753">
        <v>0.65</v>
      </c>
      <c r="E753">
        <v>0.1</v>
      </c>
      <c r="F753">
        <v>2.9</v>
      </c>
      <c r="G753">
        <v>8.8999999999999996E-2</v>
      </c>
      <c r="H753">
        <v>17</v>
      </c>
      <c r="I753">
        <v>40</v>
      </c>
      <c r="J753">
        <v>0.99802999999999997</v>
      </c>
      <c r="K753">
        <v>3.29</v>
      </c>
      <c r="L753">
        <v>0.55000000000000004</v>
      </c>
      <c r="M753">
        <v>9.5</v>
      </c>
      <c r="N753">
        <v>5</v>
      </c>
    </row>
    <row r="754" spans="1:14" x14ac:dyDescent="0.3">
      <c r="A754" t="s">
        <v>1332</v>
      </c>
      <c r="B754" t="s">
        <v>580</v>
      </c>
      <c r="C754">
        <v>7.6</v>
      </c>
      <c r="D754">
        <v>0.54</v>
      </c>
      <c r="E754">
        <v>0.13</v>
      </c>
      <c r="F754">
        <v>2.5</v>
      </c>
      <c r="G754">
        <v>9.7000000000000003E-2</v>
      </c>
      <c r="H754">
        <v>24</v>
      </c>
      <c r="I754">
        <v>66</v>
      </c>
      <c r="J754">
        <v>0.99785000000000001</v>
      </c>
      <c r="K754">
        <v>3.39</v>
      </c>
      <c r="L754">
        <v>0.61</v>
      </c>
      <c r="M754">
        <v>9.4</v>
      </c>
      <c r="N754">
        <v>5</v>
      </c>
    </row>
    <row r="755" spans="1:14" x14ac:dyDescent="0.3">
      <c r="A755" t="s">
        <v>1333</v>
      </c>
      <c r="B755" t="s">
        <v>580</v>
      </c>
      <c r="C755">
        <v>8.3000000000000007</v>
      </c>
      <c r="D755">
        <v>0.65</v>
      </c>
      <c r="E755">
        <v>0.1</v>
      </c>
      <c r="F755">
        <v>2.9</v>
      </c>
      <c r="G755">
        <v>8.8999999999999996E-2</v>
      </c>
      <c r="H755">
        <v>17</v>
      </c>
      <c r="I755">
        <v>40</v>
      </c>
      <c r="J755">
        <v>0.99802999999999997</v>
      </c>
      <c r="K755">
        <v>3.29</v>
      </c>
      <c r="L755">
        <v>0.55000000000000004</v>
      </c>
      <c r="M755">
        <v>9.5</v>
      </c>
      <c r="N755">
        <v>5</v>
      </c>
    </row>
    <row r="756" spans="1:14" x14ac:dyDescent="0.3">
      <c r="A756" t="s">
        <v>1334</v>
      </c>
      <c r="B756" t="s">
        <v>580</v>
      </c>
      <c r="C756">
        <v>7.8</v>
      </c>
      <c r="D756">
        <v>0.48</v>
      </c>
      <c r="E756">
        <v>0.68</v>
      </c>
      <c r="F756">
        <v>1.7</v>
      </c>
      <c r="G756">
        <v>0.41499999999999998</v>
      </c>
      <c r="H756">
        <v>14</v>
      </c>
      <c r="I756">
        <v>32</v>
      </c>
      <c r="J756">
        <v>0.99656</v>
      </c>
      <c r="K756">
        <v>3.09</v>
      </c>
      <c r="L756">
        <v>1.06</v>
      </c>
      <c r="M756">
        <v>9.1</v>
      </c>
      <c r="N756">
        <v>6</v>
      </c>
    </row>
    <row r="757" spans="1:14" x14ac:dyDescent="0.3">
      <c r="A757" t="s">
        <v>1335</v>
      </c>
      <c r="B757" t="s">
        <v>580</v>
      </c>
      <c r="C757">
        <v>7.8</v>
      </c>
      <c r="D757">
        <v>0.91</v>
      </c>
      <c r="E757">
        <v>7.0000000000000007E-2</v>
      </c>
      <c r="F757">
        <v>1.9</v>
      </c>
      <c r="G757">
        <v>5.8000000000000003E-2</v>
      </c>
      <c r="H757">
        <v>22</v>
      </c>
      <c r="I757">
        <v>47</v>
      </c>
      <c r="J757">
        <v>0.99524999999999997</v>
      </c>
      <c r="K757">
        <v>3.51</v>
      </c>
      <c r="L757">
        <v>0.43</v>
      </c>
      <c r="M757">
        <v>10.7</v>
      </c>
      <c r="N757">
        <v>6</v>
      </c>
    </row>
    <row r="758" spans="1:14" x14ac:dyDescent="0.3">
      <c r="A758" t="s">
        <v>1336</v>
      </c>
      <c r="B758" t="s">
        <v>580</v>
      </c>
      <c r="C758">
        <v>6.3</v>
      </c>
      <c r="D758">
        <v>0.98</v>
      </c>
      <c r="E758">
        <v>0.01</v>
      </c>
      <c r="F758">
        <v>2</v>
      </c>
      <c r="G758">
        <v>5.7000000000000002E-2</v>
      </c>
      <c r="H758">
        <v>15</v>
      </c>
      <c r="I758">
        <v>33</v>
      </c>
      <c r="J758">
        <v>0.99487999999999999</v>
      </c>
      <c r="K758">
        <v>3.6</v>
      </c>
      <c r="L758">
        <v>0.46</v>
      </c>
      <c r="M758">
        <v>11.2</v>
      </c>
      <c r="N758">
        <v>6</v>
      </c>
    </row>
    <row r="759" spans="1:14" x14ac:dyDescent="0.3">
      <c r="A759" t="s">
        <v>1337</v>
      </c>
      <c r="B759" t="s">
        <v>580</v>
      </c>
      <c r="C759">
        <v>8.1</v>
      </c>
      <c r="D759">
        <v>0.87</v>
      </c>
      <c r="E759">
        <v>0</v>
      </c>
      <c r="F759">
        <v>2.2000000000000002</v>
      </c>
      <c r="G759">
        <v>8.4000000000000005E-2</v>
      </c>
      <c r="H759">
        <v>10</v>
      </c>
      <c r="I759">
        <v>31</v>
      </c>
      <c r="J759">
        <v>0.99656</v>
      </c>
      <c r="K759">
        <v>3.25</v>
      </c>
      <c r="L759">
        <v>0.5</v>
      </c>
      <c r="M759">
        <v>9.8000000000000007</v>
      </c>
      <c r="N759">
        <v>5</v>
      </c>
    </row>
    <row r="760" spans="1:14" x14ac:dyDescent="0.3">
      <c r="A760" t="s">
        <v>1338</v>
      </c>
      <c r="B760" t="s">
        <v>580</v>
      </c>
      <c r="C760">
        <v>8.1</v>
      </c>
      <c r="D760">
        <v>0.87</v>
      </c>
      <c r="E760">
        <v>0</v>
      </c>
      <c r="F760">
        <v>2.2000000000000002</v>
      </c>
      <c r="G760">
        <v>8.4000000000000005E-2</v>
      </c>
      <c r="H760">
        <v>10</v>
      </c>
      <c r="I760">
        <v>31</v>
      </c>
      <c r="J760">
        <v>0.99656</v>
      </c>
      <c r="K760">
        <v>3.25</v>
      </c>
      <c r="L760">
        <v>0.5</v>
      </c>
      <c r="M760">
        <v>9.8000000000000007</v>
      </c>
      <c r="N760">
        <v>5</v>
      </c>
    </row>
    <row r="761" spans="1:14" x14ac:dyDescent="0.3">
      <c r="A761" t="s">
        <v>1339</v>
      </c>
      <c r="B761" t="s">
        <v>580</v>
      </c>
      <c r="C761">
        <v>8.8000000000000007</v>
      </c>
      <c r="D761">
        <v>0.42</v>
      </c>
      <c r="E761">
        <v>0.21</v>
      </c>
      <c r="F761">
        <v>2.5</v>
      </c>
      <c r="G761">
        <v>9.1999999999999998E-2</v>
      </c>
      <c r="H761">
        <v>33</v>
      </c>
      <c r="I761">
        <v>88</v>
      </c>
      <c r="J761">
        <v>0.99822999999999995</v>
      </c>
      <c r="K761">
        <v>3.19</v>
      </c>
      <c r="L761">
        <v>0.52</v>
      </c>
      <c r="M761">
        <v>9.1999999999999993</v>
      </c>
      <c r="N761">
        <v>5</v>
      </c>
    </row>
    <row r="762" spans="1:14" x14ac:dyDescent="0.3">
      <c r="A762" t="s">
        <v>1340</v>
      </c>
      <c r="B762" t="s">
        <v>580</v>
      </c>
      <c r="C762">
        <v>9</v>
      </c>
      <c r="D762">
        <v>0.57999999999999996</v>
      </c>
      <c r="E762">
        <v>0.25</v>
      </c>
      <c r="F762">
        <v>2.8</v>
      </c>
      <c r="G762">
        <v>7.4999999999999997E-2</v>
      </c>
      <c r="H762">
        <v>9</v>
      </c>
      <c r="I762">
        <v>104</v>
      </c>
      <c r="J762">
        <v>0.99778999999999995</v>
      </c>
      <c r="K762">
        <v>3.23</v>
      </c>
      <c r="L762">
        <v>0.56999999999999995</v>
      </c>
      <c r="M762">
        <v>9.6999999999999993</v>
      </c>
      <c r="N762">
        <v>5</v>
      </c>
    </row>
    <row r="763" spans="1:14" x14ac:dyDescent="0.3">
      <c r="A763" t="s">
        <v>1341</v>
      </c>
      <c r="B763" t="s">
        <v>580</v>
      </c>
      <c r="C763">
        <v>9.3000000000000007</v>
      </c>
      <c r="D763">
        <v>0.65500000000000003</v>
      </c>
      <c r="E763">
        <v>0.26</v>
      </c>
      <c r="F763">
        <v>2</v>
      </c>
      <c r="G763">
        <v>9.6000000000000002E-2</v>
      </c>
      <c r="H763">
        <v>5</v>
      </c>
      <c r="I763">
        <v>35</v>
      </c>
      <c r="J763">
        <v>0.99738000000000004</v>
      </c>
      <c r="K763">
        <v>3.25</v>
      </c>
      <c r="L763">
        <v>0.42</v>
      </c>
      <c r="M763">
        <v>9.6</v>
      </c>
      <c r="N763">
        <v>5</v>
      </c>
    </row>
    <row r="764" spans="1:14" x14ac:dyDescent="0.3">
      <c r="A764" t="s">
        <v>1342</v>
      </c>
      <c r="B764" t="s">
        <v>580</v>
      </c>
      <c r="C764">
        <v>8.8000000000000007</v>
      </c>
      <c r="D764">
        <v>0.7</v>
      </c>
      <c r="E764">
        <v>0</v>
      </c>
      <c r="F764">
        <v>1.7</v>
      </c>
      <c r="G764">
        <v>6.9000000000000006E-2</v>
      </c>
      <c r="H764">
        <v>8</v>
      </c>
      <c r="I764">
        <v>19</v>
      </c>
      <c r="J764">
        <v>0.99700999999999995</v>
      </c>
      <c r="K764">
        <v>3.31</v>
      </c>
      <c r="L764">
        <v>0.53</v>
      </c>
      <c r="M764">
        <v>10</v>
      </c>
      <c r="N764">
        <v>6</v>
      </c>
    </row>
    <row r="765" spans="1:14" x14ac:dyDescent="0.3">
      <c r="A765" t="s">
        <v>1343</v>
      </c>
      <c r="B765" t="s">
        <v>580</v>
      </c>
      <c r="C765">
        <v>9.3000000000000007</v>
      </c>
      <c r="D765">
        <v>0.65500000000000003</v>
      </c>
      <c r="E765">
        <v>0.26</v>
      </c>
      <c r="F765">
        <v>2</v>
      </c>
      <c r="G765">
        <v>9.6000000000000002E-2</v>
      </c>
      <c r="H765">
        <v>5</v>
      </c>
      <c r="I765">
        <v>35</v>
      </c>
      <c r="J765">
        <v>0.99738000000000004</v>
      </c>
      <c r="K765">
        <v>3.25</v>
      </c>
      <c r="L765">
        <v>0.42</v>
      </c>
      <c r="M765">
        <v>9.6</v>
      </c>
      <c r="N765">
        <v>5</v>
      </c>
    </row>
    <row r="766" spans="1:14" x14ac:dyDescent="0.3">
      <c r="A766" t="s">
        <v>1344</v>
      </c>
      <c r="B766" t="s">
        <v>580</v>
      </c>
      <c r="C766">
        <v>9.1</v>
      </c>
      <c r="D766">
        <v>0.68</v>
      </c>
      <c r="E766">
        <v>0.11</v>
      </c>
      <c r="F766">
        <v>2.8</v>
      </c>
      <c r="G766">
        <v>9.2999999999999999E-2</v>
      </c>
      <c r="H766">
        <v>11</v>
      </c>
      <c r="I766">
        <v>44</v>
      </c>
      <c r="J766">
        <v>0.99887999999999999</v>
      </c>
      <c r="K766">
        <v>3.31</v>
      </c>
      <c r="L766">
        <v>0.55000000000000004</v>
      </c>
      <c r="M766">
        <v>9.5</v>
      </c>
      <c r="N766">
        <v>6</v>
      </c>
    </row>
    <row r="767" spans="1:14" x14ac:dyDescent="0.3">
      <c r="A767" t="s">
        <v>1345</v>
      </c>
      <c r="B767" t="s">
        <v>580</v>
      </c>
      <c r="C767">
        <v>9.1999999999999993</v>
      </c>
      <c r="D767">
        <v>0.67</v>
      </c>
      <c r="E767">
        <v>0.1</v>
      </c>
      <c r="F767">
        <v>3</v>
      </c>
      <c r="G767">
        <v>9.0999999999999998E-2</v>
      </c>
      <c r="H767">
        <v>12</v>
      </c>
      <c r="I767">
        <v>48</v>
      </c>
      <c r="J767">
        <v>0.99887999999999999</v>
      </c>
      <c r="K767">
        <v>3.31</v>
      </c>
      <c r="L767">
        <v>0.54</v>
      </c>
      <c r="M767">
        <v>9.5</v>
      </c>
      <c r="N767">
        <v>6</v>
      </c>
    </row>
    <row r="768" spans="1:14" x14ac:dyDescent="0.3">
      <c r="A768" t="s">
        <v>1346</v>
      </c>
      <c r="B768" t="s">
        <v>580</v>
      </c>
      <c r="C768">
        <v>8.8000000000000007</v>
      </c>
      <c r="D768">
        <v>0.59</v>
      </c>
      <c r="E768">
        <v>0.18</v>
      </c>
      <c r="F768">
        <v>2.9</v>
      </c>
      <c r="G768">
        <v>8.8999999999999996E-2</v>
      </c>
      <c r="H768">
        <v>12</v>
      </c>
      <c r="I768">
        <v>74</v>
      </c>
      <c r="J768">
        <v>0.99738000000000004</v>
      </c>
      <c r="K768">
        <v>3.14</v>
      </c>
      <c r="L768">
        <v>0.54</v>
      </c>
      <c r="M768">
        <v>9.4</v>
      </c>
      <c r="N768">
        <v>5</v>
      </c>
    </row>
    <row r="769" spans="1:14" x14ac:dyDescent="0.3">
      <c r="A769" t="s">
        <v>1347</v>
      </c>
      <c r="B769" t="s">
        <v>580</v>
      </c>
      <c r="C769">
        <v>7.5</v>
      </c>
      <c r="D769">
        <v>0.6</v>
      </c>
      <c r="E769">
        <v>0.32</v>
      </c>
      <c r="F769">
        <v>2.7</v>
      </c>
      <c r="G769">
        <v>0.10299999999999999</v>
      </c>
      <c r="H769">
        <v>13</v>
      </c>
      <c r="I769">
        <v>98</v>
      </c>
      <c r="J769">
        <v>0.99938000000000005</v>
      </c>
      <c r="K769">
        <v>3.45</v>
      </c>
      <c r="L769">
        <v>0.62</v>
      </c>
      <c r="M769">
        <v>9.5</v>
      </c>
      <c r="N769">
        <v>5</v>
      </c>
    </row>
    <row r="770" spans="1:14" x14ac:dyDescent="0.3">
      <c r="A770" t="s">
        <v>1348</v>
      </c>
      <c r="B770" t="s">
        <v>580</v>
      </c>
      <c r="C770">
        <v>7.1</v>
      </c>
      <c r="D770">
        <v>0.59</v>
      </c>
      <c r="E770">
        <v>0.02</v>
      </c>
      <c r="F770">
        <v>2.2999999999999998</v>
      </c>
      <c r="G770">
        <v>8.2000000000000003E-2</v>
      </c>
      <c r="H770">
        <v>24</v>
      </c>
      <c r="I770">
        <v>94</v>
      </c>
      <c r="J770">
        <v>0.99743999999999999</v>
      </c>
      <c r="K770">
        <v>3.55</v>
      </c>
      <c r="L770">
        <v>0.53</v>
      </c>
      <c r="M770">
        <v>9.6999999999999993</v>
      </c>
      <c r="N770">
        <v>6</v>
      </c>
    </row>
    <row r="771" spans="1:14" x14ac:dyDescent="0.3">
      <c r="A771" t="s">
        <v>1349</v>
      </c>
      <c r="B771" t="s">
        <v>580</v>
      </c>
      <c r="C771">
        <v>7.9</v>
      </c>
      <c r="D771">
        <v>0.72</v>
      </c>
      <c r="E771">
        <v>0.01</v>
      </c>
      <c r="F771">
        <v>1.9</v>
      </c>
      <c r="G771">
        <v>7.5999999999999998E-2</v>
      </c>
      <c r="H771">
        <v>7</v>
      </c>
      <c r="I771">
        <v>32</v>
      </c>
      <c r="J771">
        <v>0.99668000000000001</v>
      </c>
      <c r="K771">
        <v>3.39</v>
      </c>
      <c r="L771">
        <v>0.54</v>
      </c>
      <c r="M771">
        <v>9.6</v>
      </c>
      <c r="N771">
        <v>5</v>
      </c>
    </row>
    <row r="772" spans="1:14" x14ac:dyDescent="0.3">
      <c r="A772" t="s">
        <v>1350</v>
      </c>
      <c r="B772" t="s">
        <v>580</v>
      </c>
      <c r="C772">
        <v>7.1</v>
      </c>
      <c r="D772">
        <v>0.59</v>
      </c>
      <c r="E772">
        <v>0.02</v>
      </c>
      <c r="F772">
        <v>2.2999999999999998</v>
      </c>
      <c r="G772">
        <v>8.2000000000000003E-2</v>
      </c>
      <c r="H772">
        <v>24</v>
      </c>
      <c r="I772">
        <v>94</v>
      </c>
      <c r="J772">
        <v>0.99743999999999999</v>
      </c>
      <c r="K772">
        <v>3.55</v>
      </c>
      <c r="L772">
        <v>0.53</v>
      </c>
      <c r="M772">
        <v>9.6999999999999993</v>
      </c>
      <c r="N772">
        <v>6</v>
      </c>
    </row>
    <row r="773" spans="1:14" x14ac:dyDescent="0.3">
      <c r="A773" t="s">
        <v>1351</v>
      </c>
      <c r="B773" t="s">
        <v>580</v>
      </c>
      <c r="C773">
        <v>9.4</v>
      </c>
      <c r="D773">
        <v>0.68500000000000005</v>
      </c>
      <c r="E773">
        <v>0.26</v>
      </c>
      <c r="F773">
        <v>2.4</v>
      </c>
      <c r="G773">
        <v>8.2000000000000003E-2</v>
      </c>
      <c r="H773">
        <v>23</v>
      </c>
      <c r="I773">
        <v>143</v>
      </c>
      <c r="J773">
        <v>0.99780000000000002</v>
      </c>
      <c r="K773">
        <v>3.28</v>
      </c>
      <c r="L773">
        <v>0.55000000000000004</v>
      </c>
      <c r="M773">
        <v>9.4</v>
      </c>
      <c r="N773">
        <v>5</v>
      </c>
    </row>
    <row r="774" spans="1:14" x14ac:dyDescent="0.3">
      <c r="A774" t="s">
        <v>1352</v>
      </c>
      <c r="B774" t="s">
        <v>580</v>
      </c>
      <c r="C774">
        <v>9.5</v>
      </c>
      <c r="D774">
        <v>0.56999999999999995</v>
      </c>
      <c r="E774">
        <v>0.27</v>
      </c>
      <c r="F774">
        <v>2.2999999999999998</v>
      </c>
      <c r="G774">
        <v>8.2000000000000003E-2</v>
      </c>
      <c r="H774">
        <v>23</v>
      </c>
      <c r="I774">
        <v>144</v>
      </c>
      <c r="J774">
        <v>0.99782000000000004</v>
      </c>
      <c r="K774">
        <v>3.27</v>
      </c>
      <c r="L774">
        <v>0.55000000000000004</v>
      </c>
      <c r="M774">
        <v>9.4</v>
      </c>
      <c r="N774">
        <v>5</v>
      </c>
    </row>
    <row r="775" spans="1:14" x14ac:dyDescent="0.3">
      <c r="A775" t="s">
        <v>1353</v>
      </c>
      <c r="B775" t="s">
        <v>580</v>
      </c>
      <c r="C775">
        <v>7.9</v>
      </c>
      <c r="D775">
        <v>0.4</v>
      </c>
      <c r="E775">
        <v>0.28999999999999998</v>
      </c>
      <c r="F775">
        <v>1.8</v>
      </c>
      <c r="G775">
        <v>0.157</v>
      </c>
      <c r="H775">
        <v>1</v>
      </c>
      <c r="I775">
        <v>44</v>
      </c>
      <c r="J775">
        <v>0.99729999999999996</v>
      </c>
      <c r="K775">
        <v>3.3</v>
      </c>
      <c r="L775">
        <v>0.92</v>
      </c>
      <c r="M775">
        <v>9.5</v>
      </c>
      <c r="N775">
        <v>6</v>
      </c>
    </row>
    <row r="776" spans="1:14" x14ac:dyDescent="0.3">
      <c r="A776" t="s">
        <v>1354</v>
      </c>
      <c r="B776" t="s">
        <v>580</v>
      </c>
      <c r="C776">
        <v>7.9</v>
      </c>
      <c r="D776">
        <v>0.4</v>
      </c>
      <c r="E776">
        <v>0.3</v>
      </c>
      <c r="F776">
        <v>1.8</v>
      </c>
      <c r="G776">
        <v>0.157</v>
      </c>
      <c r="H776">
        <v>2</v>
      </c>
      <c r="I776">
        <v>45</v>
      </c>
      <c r="J776">
        <v>0.99726999999999999</v>
      </c>
      <c r="K776">
        <v>3.31</v>
      </c>
      <c r="L776">
        <v>0.91</v>
      </c>
      <c r="M776">
        <v>9.5</v>
      </c>
      <c r="N776">
        <v>6</v>
      </c>
    </row>
    <row r="777" spans="1:14" x14ac:dyDescent="0.3">
      <c r="A777" t="s">
        <v>1355</v>
      </c>
      <c r="B777" t="s">
        <v>580</v>
      </c>
      <c r="C777">
        <v>7.2</v>
      </c>
      <c r="D777">
        <v>1</v>
      </c>
      <c r="E777">
        <v>0</v>
      </c>
      <c r="F777">
        <v>3</v>
      </c>
      <c r="G777">
        <v>0.10199999999999999</v>
      </c>
      <c r="H777">
        <v>7</v>
      </c>
      <c r="I777">
        <v>16</v>
      </c>
      <c r="J777">
        <v>0.99585999999999997</v>
      </c>
      <c r="K777">
        <v>3.43</v>
      </c>
      <c r="L777">
        <v>0.46</v>
      </c>
      <c r="M777">
        <v>10</v>
      </c>
      <c r="N777">
        <v>5</v>
      </c>
    </row>
    <row r="778" spans="1:14" x14ac:dyDescent="0.3">
      <c r="A778" t="s">
        <v>1356</v>
      </c>
      <c r="B778" t="s">
        <v>580</v>
      </c>
      <c r="C778">
        <v>6.9</v>
      </c>
      <c r="D778">
        <v>0.76500000000000001</v>
      </c>
      <c r="E778">
        <v>0.18</v>
      </c>
      <c r="F778">
        <v>2.4</v>
      </c>
      <c r="G778">
        <v>0.24299999999999999</v>
      </c>
      <c r="H778">
        <v>5.5</v>
      </c>
      <c r="I778">
        <v>48</v>
      </c>
      <c r="J778">
        <v>0.99612000000000001</v>
      </c>
      <c r="K778">
        <v>3.4</v>
      </c>
      <c r="L778">
        <v>0.6</v>
      </c>
      <c r="M778">
        <v>10.3</v>
      </c>
      <c r="N778">
        <v>6</v>
      </c>
    </row>
    <row r="779" spans="1:14" x14ac:dyDescent="0.3">
      <c r="A779" t="s">
        <v>1357</v>
      </c>
      <c r="B779" t="s">
        <v>580</v>
      </c>
      <c r="C779">
        <v>6.9</v>
      </c>
      <c r="D779">
        <v>0.63500000000000001</v>
      </c>
      <c r="E779">
        <v>0.17</v>
      </c>
      <c r="F779">
        <v>2.4</v>
      </c>
      <c r="G779">
        <v>0.24099999999999999</v>
      </c>
      <c r="H779">
        <v>6</v>
      </c>
      <c r="I779">
        <v>18</v>
      </c>
      <c r="J779">
        <v>0.99609999999999999</v>
      </c>
      <c r="K779">
        <v>3.4</v>
      </c>
      <c r="L779">
        <v>0.59</v>
      </c>
      <c r="M779">
        <v>10.3</v>
      </c>
      <c r="N779">
        <v>6</v>
      </c>
    </row>
    <row r="780" spans="1:14" x14ac:dyDescent="0.3">
      <c r="A780" t="s">
        <v>1358</v>
      </c>
      <c r="B780" t="s">
        <v>580</v>
      </c>
      <c r="C780">
        <v>8.3000000000000007</v>
      </c>
      <c r="D780">
        <v>0.43</v>
      </c>
      <c r="E780">
        <v>0.3</v>
      </c>
      <c r="F780">
        <v>3.4</v>
      </c>
      <c r="G780">
        <v>7.9000000000000001E-2</v>
      </c>
      <c r="H780">
        <v>7</v>
      </c>
      <c r="I780">
        <v>34</v>
      </c>
      <c r="J780">
        <v>0.99787999999999999</v>
      </c>
      <c r="K780">
        <v>3.36</v>
      </c>
      <c r="L780">
        <v>0.61</v>
      </c>
      <c r="M780">
        <v>10.5</v>
      </c>
      <c r="N780">
        <v>5</v>
      </c>
    </row>
    <row r="781" spans="1:14" x14ac:dyDescent="0.3">
      <c r="A781" t="s">
        <v>1359</v>
      </c>
      <c r="B781" t="s">
        <v>580</v>
      </c>
      <c r="C781">
        <v>7.1</v>
      </c>
      <c r="D781">
        <v>0.52</v>
      </c>
      <c r="E781">
        <v>0.03</v>
      </c>
      <c r="F781">
        <v>2.6</v>
      </c>
      <c r="G781">
        <v>7.5999999999999998E-2</v>
      </c>
      <c r="H781">
        <v>21</v>
      </c>
      <c r="I781">
        <v>92</v>
      </c>
      <c r="J781">
        <v>0.99744999999999995</v>
      </c>
      <c r="K781">
        <v>3.5</v>
      </c>
      <c r="L781">
        <v>0.6</v>
      </c>
      <c r="M781">
        <v>9.8000000000000007</v>
      </c>
      <c r="N781">
        <v>5</v>
      </c>
    </row>
    <row r="782" spans="1:14" x14ac:dyDescent="0.3">
      <c r="A782" t="s">
        <v>1360</v>
      </c>
      <c r="B782" t="s">
        <v>580</v>
      </c>
      <c r="C782">
        <v>7</v>
      </c>
      <c r="D782">
        <v>0.56999999999999995</v>
      </c>
      <c r="E782">
        <v>0</v>
      </c>
      <c r="F782">
        <v>2</v>
      </c>
      <c r="G782">
        <v>0.19</v>
      </c>
      <c r="H782">
        <v>12</v>
      </c>
      <c r="I782">
        <v>45</v>
      </c>
      <c r="J782">
        <v>0.99675999999999998</v>
      </c>
      <c r="K782">
        <v>3.31</v>
      </c>
      <c r="L782">
        <v>0.6</v>
      </c>
      <c r="M782">
        <v>9.4</v>
      </c>
      <c r="N782">
        <v>6</v>
      </c>
    </row>
    <row r="783" spans="1:14" x14ac:dyDescent="0.3">
      <c r="A783" t="s">
        <v>1361</v>
      </c>
      <c r="B783" t="s">
        <v>580</v>
      </c>
      <c r="C783">
        <v>6.5</v>
      </c>
      <c r="D783">
        <v>0.46</v>
      </c>
      <c r="E783">
        <v>0.14000000000000001</v>
      </c>
      <c r="F783">
        <v>2.4</v>
      </c>
      <c r="G783">
        <v>0.114</v>
      </c>
      <c r="H783">
        <v>9</v>
      </c>
      <c r="I783">
        <v>37</v>
      </c>
      <c r="J783">
        <v>0.99731999999999998</v>
      </c>
      <c r="K783">
        <v>3.66</v>
      </c>
      <c r="L783">
        <v>0.65</v>
      </c>
      <c r="M783">
        <v>9.8000000000000007</v>
      </c>
      <c r="N783">
        <v>5</v>
      </c>
    </row>
    <row r="784" spans="1:14" x14ac:dyDescent="0.3">
      <c r="A784" t="s">
        <v>1362</v>
      </c>
      <c r="B784" t="s">
        <v>580</v>
      </c>
      <c r="C784">
        <v>9</v>
      </c>
      <c r="D784">
        <v>0.82</v>
      </c>
      <c r="E784">
        <v>0.05</v>
      </c>
      <c r="F784">
        <v>2.4</v>
      </c>
      <c r="G784">
        <v>8.1000000000000003E-2</v>
      </c>
      <c r="H784">
        <v>26</v>
      </c>
      <c r="I784">
        <v>96</v>
      </c>
      <c r="J784">
        <v>0.99814000000000003</v>
      </c>
      <c r="K784">
        <v>3.36</v>
      </c>
      <c r="L784">
        <v>0.53</v>
      </c>
      <c r="M784">
        <v>10</v>
      </c>
      <c r="N784">
        <v>5</v>
      </c>
    </row>
    <row r="785" spans="1:14" x14ac:dyDescent="0.3">
      <c r="A785" t="s">
        <v>1363</v>
      </c>
      <c r="B785" t="s">
        <v>580</v>
      </c>
      <c r="C785">
        <v>6.5</v>
      </c>
      <c r="D785">
        <v>0.46</v>
      </c>
      <c r="E785">
        <v>0.14000000000000001</v>
      </c>
      <c r="F785">
        <v>2.4</v>
      </c>
      <c r="G785">
        <v>0.114</v>
      </c>
      <c r="H785">
        <v>9</v>
      </c>
      <c r="I785">
        <v>37</v>
      </c>
      <c r="J785">
        <v>0.99731999999999998</v>
      </c>
      <c r="K785">
        <v>3.66</v>
      </c>
      <c r="L785">
        <v>0.65</v>
      </c>
      <c r="M785">
        <v>9.8000000000000007</v>
      </c>
      <c r="N785">
        <v>5</v>
      </c>
    </row>
    <row r="786" spans="1:14" x14ac:dyDescent="0.3">
      <c r="A786" t="s">
        <v>1364</v>
      </c>
      <c r="B786" t="s">
        <v>580</v>
      </c>
      <c r="C786">
        <v>7.1</v>
      </c>
      <c r="D786">
        <v>0.59</v>
      </c>
      <c r="E786">
        <v>0.01</v>
      </c>
      <c r="F786">
        <v>2.5</v>
      </c>
      <c r="G786">
        <v>7.6999999999999999E-2</v>
      </c>
      <c r="H786">
        <v>20</v>
      </c>
      <c r="I786">
        <v>85</v>
      </c>
      <c r="J786">
        <v>0.99746000000000001</v>
      </c>
      <c r="K786">
        <v>3.55</v>
      </c>
      <c r="L786">
        <v>0.59</v>
      </c>
      <c r="M786">
        <v>9.8000000000000007</v>
      </c>
      <c r="N786">
        <v>5</v>
      </c>
    </row>
    <row r="787" spans="1:14" x14ac:dyDescent="0.3">
      <c r="A787" t="s">
        <v>1365</v>
      </c>
      <c r="B787" t="s">
        <v>580</v>
      </c>
      <c r="C787">
        <v>9.9</v>
      </c>
      <c r="D787">
        <v>0.35</v>
      </c>
      <c r="E787">
        <v>0.41</v>
      </c>
      <c r="F787">
        <v>2.2999999999999998</v>
      </c>
      <c r="G787">
        <v>8.3000000000000004E-2</v>
      </c>
      <c r="H787">
        <v>11</v>
      </c>
      <c r="I787">
        <v>61</v>
      </c>
      <c r="J787">
        <v>0.99819999999999998</v>
      </c>
      <c r="K787">
        <v>3.21</v>
      </c>
      <c r="L787">
        <v>0.5</v>
      </c>
      <c r="M787">
        <v>9.5</v>
      </c>
      <c r="N787">
        <v>5</v>
      </c>
    </row>
    <row r="788" spans="1:14" x14ac:dyDescent="0.3">
      <c r="A788" t="s">
        <v>1366</v>
      </c>
      <c r="B788" t="s">
        <v>580</v>
      </c>
      <c r="C788">
        <v>9.9</v>
      </c>
      <c r="D788">
        <v>0.35</v>
      </c>
      <c r="E788">
        <v>0.41</v>
      </c>
      <c r="F788">
        <v>2.2999999999999998</v>
      </c>
      <c r="G788">
        <v>8.3000000000000004E-2</v>
      </c>
      <c r="H788">
        <v>11</v>
      </c>
      <c r="I788">
        <v>61</v>
      </c>
      <c r="J788">
        <v>0.99819999999999998</v>
      </c>
      <c r="K788">
        <v>3.21</v>
      </c>
      <c r="L788">
        <v>0.5</v>
      </c>
      <c r="M788">
        <v>9.5</v>
      </c>
      <c r="N788">
        <v>5</v>
      </c>
    </row>
    <row r="789" spans="1:14" x14ac:dyDescent="0.3">
      <c r="A789" t="s">
        <v>1367</v>
      </c>
      <c r="B789" t="s">
        <v>580</v>
      </c>
      <c r="C789">
        <v>10</v>
      </c>
      <c r="D789">
        <v>0.56000000000000005</v>
      </c>
      <c r="E789">
        <v>0.24</v>
      </c>
      <c r="F789">
        <v>2.2000000000000002</v>
      </c>
      <c r="G789">
        <v>7.9000000000000001E-2</v>
      </c>
      <c r="H789">
        <v>19</v>
      </c>
      <c r="I789">
        <v>58</v>
      </c>
      <c r="J789">
        <v>0.99909999999999999</v>
      </c>
      <c r="K789">
        <v>3.18</v>
      </c>
      <c r="L789">
        <v>0.56000000000000005</v>
      </c>
      <c r="M789">
        <v>10.1</v>
      </c>
      <c r="N789">
        <v>6</v>
      </c>
    </row>
    <row r="790" spans="1:14" x14ac:dyDescent="0.3">
      <c r="A790" t="s">
        <v>1368</v>
      </c>
      <c r="B790" t="s">
        <v>580</v>
      </c>
      <c r="C790">
        <v>10</v>
      </c>
      <c r="D790">
        <v>0.56000000000000005</v>
      </c>
      <c r="E790">
        <v>0.24</v>
      </c>
      <c r="F790">
        <v>2.2000000000000002</v>
      </c>
      <c r="G790">
        <v>7.9000000000000001E-2</v>
      </c>
      <c r="H790">
        <v>19</v>
      </c>
      <c r="I790">
        <v>58</v>
      </c>
      <c r="J790">
        <v>0.99909999999999999</v>
      </c>
      <c r="K790">
        <v>3.18</v>
      </c>
      <c r="L790">
        <v>0.56000000000000005</v>
      </c>
      <c r="M790">
        <v>10.1</v>
      </c>
      <c r="N790">
        <v>6</v>
      </c>
    </row>
    <row r="791" spans="1:14" x14ac:dyDescent="0.3">
      <c r="A791" t="s">
        <v>1369</v>
      </c>
      <c r="B791" t="s">
        <v>580</v>
      </c>
      <c r="C791">
        <v>8.6</v>
      </c>
      <c r="D791">
        <v>0.63</v>
      </c>
      <c r="E791">
        <v>0.17</v>
      </c>
      <c r="F791">
        <v>2.9</v>
      </c>
      <c r="G791">
        <v>9.9000000000000005E-2</v>
      </c>
      <c r="H791">
        <v>21</v>
      </c>
      <c r="I791">
        <v>119</v>
      </c>
      <c r="J791">
        <v>0.998</v>
      </c>
      <c r="K791">
        <v>3.09</v>
      </c>
      <c r="L791">
        <v>0.52</v>
      </c>
      <c r="M791">
        <v>9.3000000000000007</v>
      </c>
      <c r="N791">
        <v>5</v>
      </c>
    </row>
    <row r="792" spans="1:14" x14ac:dyDescent="0.3">
      <c r="A792" t="s">
        <v>1370</v>
      </c>
      <c r="B792" t="s">
        <v>580</v>
      </c>
      <c r="C792">
        <v>7.4</v>
      </c>
      <c r="D792">
        <v>0.37</v>
      </c>
      <c r="E792">
        <v>0.43</v>
      </c>
      <c r="F792">
        <v>2.6</v>
      </c>
      <c r="G792">
        <v>8.2000000000000003E-2</v>
      </c>
      <c r="H792">
        <v>18</v>
      </c>
      <c r="I792">
        <v>82</v>
      </c>
      <c r="J792">
        <v>0.99707999999999997</v>
      </c>
      <c r="K792">
        <v>3.33</v>
      </c>
      <c r="L792">
        <v>0.68</v>
      </c>
      <c r="M792">
        <v>9.6999999999999993</v>
      </c>
      <c r="N792">
        <v>6</v>
      </c>
    </row>
    <row r="793" spans="1:14" x14ac:dyDescent="0.3">
      <c r="A793" t="s">
        <v>1371</v>
      </c>
      <c r="B793" t="s">
        <v>580</v>
      </c>
      <c r="C793">
        <v>8.8000000000000007</v>
      </c>
      <c r="D793">
        <v>0.64</v>
      </c>
      <c r="E793">
        <v>0.17</v>
      </c>
      <c r="F793">
        <v>2.9</v>
      </c>
      <c r="G793">
        <v>8.4000000000000005E-2</v>
      </c>
      <c r="H793">
        <v>25</v>
      </c>
      <c r="I793">
        <v>130</v>
      </c>
      <c r="J793">
        <v>0.99817999999999996</v>
      </c>
      <c r="K793">
        <v>3.23</v>
      </c>
      <c r="L793">
        <v>0.54</v>
      </c>
      <c r="M793">
        <v>9.6</v>
      </c>
      <c r="N793">
        <v>5</v>
      </c>
    </row>
    <row r="794" spans="1:14" x14ac:dyDescent="0.3">
      <c r="A794" t="s">
        <v>1372</v>
      </c>
      <c r="B794" t="s">
        <v>580</v>
      </c>
      <c r="C794">
        <v>7.1</v>
      </c>
      <c r="D794">
        <v>0.61</v>
      </c>
      <c r="E794">
        <v>0.02</v>
      </c>
      <c r="F794">
        <v>2.5</v>
      </c>
      <c r="G794">
        <v>8.1000000000000003E-2</v>
      </c>
      <c r="H794">
        <v>17</v>
      </c>
      <c r="I794">
        <v>87</v>
      </c>
      <c r="J794">
        <v>0.99744999999999995</v>
      </c>
      <c r="K794">
        <v>3.48</v>
      </c>
      <c r="L794">
        <v>0.6</v>
      </c>
      <c r="M794">
        <v>9.6999999999999993</v>
      </c>
      <c r="N794">
        <v>6</v>
      </c>
    </row>
    <row r="795" spans="1:14" x14ac:dyDescent="0.3">
      <c r="A795" t="s">
        <v>1373</v>
      </c>
      <c r="B795" t="s">
        <v>580</v>
      </c>
      <c r="C795">
        <v>7.7</v>
      </c>
      <c r="D795">
        <v>0.6</v>
      </c>
      <c r="E795">
        <v>0</v>
      </c>
      <c r="F795">
        <v>2.6</v>
      </c>
      <c r="G795">
        <v>5.5E-2</v>
      </c>
      <c r="H795">
        <v>7</v>
      </c>
      <c r="I795">
        <v>13</v>
      </c>
      <c r="J795">
        <v>0.99639</v>
      </c>
      <c r="K795">
        <v>3.38</v>
      </c>
      <c r="L795">
        <v>0.56000000000000005</v>
      </c>
      <c r="M795">
        <v>10.8</v>
      </c>
      <c r="N795">
        <v>5</v>
      </c>
    </row>
    <row r="796" spans="1:14" x14ac:dyDescent="0.3">
      <c r="A796" t="s">
        <v>1374</v>
      </c>
      <c r="B796" t="s">
        <v>580</v>
      </c>
      <c r="C796">
        <v>10.1</v>
      </c>
      <c r="D796">
        <v>0.27</v>
      </c>
      <c r="E796">
        <v>0.54</v>
      </c>
      <c r="F796">
        <v>2.2999999999999998</v>
      </c>
      <c r="G796">
        <v>6.5000000000000002E-2</v>
      </c>
      <c r="H796">
        <v>7</v>
      </c>
      <c r="I796">
        <v>26</v>
      </c>
      <c r="J796">
        <v>0.99531000000000003</v>
      </c>
      <c r="K796">
        <v>3.17</v>
      </c>
      <c r="L796">
        <v>0.53</v>
      </c>
      <c r="M796">
        <v>12.5</v>
      </c>
      <c r="N796">
        <v>6</v>
      </c>
    </row>
    <row r="797" spans="1:14" x14ac:dyDescent="0.3">
      <c r="A797" t="s">
        <v>1375</v>
      </c>
      <c r="B797" t="s">
        <v>580</v>
      </c>
      <c r="C797">
        <v>10.8</v>
      </c>
      <c r="D797">
        <v>0.89</v>
      </c>
      <c r="E797">
        <v>0.3</v>
      </c>
      <c r="F797">
        <v>2.6</v>
      </c>
      <c r="G797">
        <v>0.13200000000000001</v>
      </c>
      <c r="H797">
        <v>7</v>
      </c>
      <c r="I797">
        <v>60</v>
      </c>
      <c r="J797">
        <v>0.99785999999999997</v>
      </c>
      <c r="K797">
        <v>2.99</v>
      </c>
      <c r="L797">
        <v>1.18</v>
      </c>
      <c r="M797">
        <v>10.199999999999999</v>
      </c>
      <c r="N797">
        <v>5</v>
      </c>
    </row>
    <row r="798" spans="1:14" x14ac:dyDescent="0.3">
      <c r="A798" t="s">
        <v>1376</v>
      </c>
      <c r="B798" t="s">
        <v>580</v>
      </c>
      <c r="C798">
        <v>8.6999999999999993</v>
      </c>
      <c r="D798">
        <v>0.46</v>
      </c>
      <c r="E798">
        <v>0.31</v>
      </c>
      <c r="F798">
        <v>2.5</v>
      </c>
      <c r="G798">
        <v>0.126</v>
      </c>
      <c r="H798">
        <v>24</v>
      </c>
      <c r="I798">
        <v>64</v>
      </c>
      <c r="J798">
        <v>0.99746000000000001</v>
      </c>
      <c r="K798">
        <v>3.1</v>
      </c>
      <c r="L798">
        <v>0.74</v>
      </c>
      <c r="M798">
        <v>9.6</v>
      </c>
      <c r="N798">
        <v>5</v>
      </c>
    </row>
    <row r="799" spans="1:14" x14ac:dyDescent="0.3">
      <c r="A799" t="s">
        <v>1377</v>
      </c>
      <c r="B799" t="s">
        <v>580</v>
      </c>
      <c r="C799">
        <v>9.3000000000000007</v>
      </c>
      <c r="D799">
        <v>0.37</v>
      </c>
      <c r="E799">
        <v>0.44</v>
      </c>
      <c r="F799">
        <v>1.6</v>
      </c>
      <c r="G799">
        <v>3.7999999999999999E-2</v>
      </c>
      <c r="H799">
        <v>21</v>
      </c>
      <c r="I799">
        <v>42</v>
      </c>
      <c r="J799">
        <v>0.99526000000000003</v>
      </c>
      <c r="K799">
        <v>3.24</v>
      </c>
      <c r="L799">
        <v>0.81</v>
      </c>
      <c r="M799">
        <v>10.8</v>
      </c>
      <c r="N799">
        <v>7</v>
      </c>
    </row>
    <row r="800" spans="1:14" x14ac:dyDescent="0.3">
      <c r="A800" t="s">
        <v>1378</v>
      </c>
      <c r="B800" t="s">
        <v>580</v>
      </c>
      <c r="C800">
        <v>9.4</v>
      </c>
      <c r="D800">
        <v>0.5</v>
      </c>
      <c r="E800">
        <v>0.34</v>
      </c>
      <c r="F800">
        <v>3.6</v>
      </c>
      <c r="G800">
        <v>8.2000000000000003E-2</v>
      </c>
      <c r="H800">
        <v>5</v>
      </c>
      <c r="I800">
        <v>14</v>
      </c>
      <c r="J800">
        <v>0.99870000000000003</v>
      </c>
      <c r="K800">
        <v>3.29</v>
      </c>
      <c r="L800">
        <v>0.52</v>
      </c>
      <c r="M800">
        <v>10.7</v>
      </c>
      <c r="N800">
        <v>6</v>
      </c>
    </row>
    <row r="801" spans="1:14" x14ac:dyDescent="0.3">
      <c r="A801" t="s">
        <v>1379</v>
      </c>
      <c r="B801" t="s">
        <v>580</v>
      </c>
      <c r="C801">
        <v>9.4</v>
      </c>
      <c r="D801">
        <v>0.5</v>
      </c>
      <c r="E801">
        <v>0.34</v>
      </c>
      <c r="F801">
        <v>3.6</v>
      </c>
      <c r="G801">
        <v>8.2000000000000003E-2</v>
      </c>
      <c r="H801">
        <v>5</v>
      </c>
      <c r="I801">
        <v>14</v>
      </c>
      <c r="J801">
        <v>0.99870000000000003</v>
      </c>
      <c r="K801">
        <v>3.29</v>
      </c>
      <c r="L801">
        <v>0.52</v>
      </c>
      <c r="M801">
        <v>10.7</v>
      </c>
      <c r="N801">
        <v>6</v>
      </c>
    </row>
    <row r="802" spans="1:14" x14ac:dyDescent="0.3">
      <c r="A802" t="s">
        <v>1380</v>
      </c>
      <c r="B802" t="s">
        <v>580</v>
      </c>
      <c r="C802">
        <v>7.2</v>
      </c>
      <c r="D802">
        <v>0.61</v>
      </c>
      <c r="E802">
        <v>0.08</v>
      </c>
      <c r="F802">
        <v>4</v>
      </c>
      <c r="G802">
        <v>8.2000000000000003E-2</v>
      </c>
      <c r="H802">
        <v>26</v>
      </c>
      <c r="I802">
        <v>108</v>
      </c>
      <c r="J802">
        <v>0.99641000000000002</v>
      </c>
      <c r="K802">
        <v>3.25</v>
      </c>
      <c r="L802">
        <v>0.51</v>
      </c>
      <c r="M802">
        <v>9.4</v>
      </c>
      <c r="N802">
        <v>5</v>
      </c>
    </row>
    <row r="803" spans="1:14" x14ac:dyDescent="0.3">
      <c r="A803" t="s">
        <v>1381</v>
      </c>
      <c r="B803" t="s">
        <v>580</v>
      </c>
      <c r="C803">
        <v>8.6</v>
      </c>
      <c r="D803">
        <v>0.55000000000000004</v>
      </c>
      <c r="E803">
        <v>0.09</v>
      </c>
      <c r="F803">
        <v>3.3</v>
      </c>
      <c r="G803">
        <v>6.8000000000000005E-2</v>
      </c>
      <c r="H803">
        <v>8</v>
      </c>
      <c r="I803">
        <v>17</v>
      </c>
      <c r="J803">
        <v>0.99734999999999996</v>
      </c>
      <c r="K803">
        <v>3.23</v>
      </c>
      <c r="L803">
        <v>0.44</v>
      </c>
      <c r="M803">
        <v>10</v>
      </c>
      <c r="N803">
        <v>5</v>
      </c>
    </row>
    <row r="804" spans="1:14" x14ac:dyDescent="0.3">
      <c r="A804" t="s">
        <v>1382</v>
      </c>
      <c r="B804" t="s">
        <v>580</v>
      </c>
      <c r="C804">
        <v>5.0999999999999996</v>
      </c>
      <c r="D804">
        <v>0.58499999999999996</v>
      </c>
      <c r="E804">
        <v>0</v>
      </c>
      <c r="F804">
        <v>1.7</v>
      </c>
      <c r="G804">
        <v>4.3999999999999997E-2</v>
      </c>
      <c r="H804">
        <v>14</v>
      </c>
      <c r="I804">
        <v>86</v>
      </c>
      <c r="J804">
        <v>0.99263999999999997</v>
      </c>
      <c r="K804">
        <v>3.56</v>
      </c>
      <c r="L804">
        <v>0.94</v>
      </c>
      <c r="M804">
        <v>12.9</v>
      </c>
      <c r="N804">
        <v>7</v>
      </c>
    </row>
    <row r="805" spans="1:14" x14ac:dyDescent="0.3">
      <c r="A805" t="s">
        <v>1383</v>
      </c>
      <c r="B805" t="s">
        <v>580</v>
      </c>
      <c r="C805">
        <v>7.7</v>
      </c>
      <c r="D805">
        <v>0.56000000000000005</v>
      </c>
      <c r="E805">
        <v>0.08</v>
      </c>
      <c r="F805">
        <v>2.5</v>
      </c>
      <c r="G805">
        <v>0.114</v>
      </c>
      <c r="H805">
        <v>14</v>
      </c>
      <c r="I805">
        <v>46</v>
      </c>
      <c r="J805">
        <v>0.99709999999999999</v>
      </c>
      <c r="K805">
        <v>3.24</v>
      </c>
      <c r="L805">
        <v>0.66</v>
      </c>
      <c r="M805">
        <v>9.6</v>
      </c>
      <c r="N805">
        <v>6</v>
      </c>
    </row>
    <row r="806" spans="1:14" x14ac:dyDescent="0.3">
      <c r="A806" t="s">
        <v>1384</v>
      </c>
      <c r="B806" t="s">
        <v>580</v>
      </c>
      <c r="C806">
        <v>8.4</v>
      </c>
      <c r="D806">
        <v>0.52</v>
      </c>
      <c r="E806">
        <v>0.22</v>
      </c>
      <c r="F806">
        <v>2.7</v>
      </c>
      <c r="G806">
        <v>8.4000000000000005E-2</v>
      </c>
      <c r="H806">
        <v>4</v>
      </c>
      <c r="I806">
        <v>18</v>
      </c>
      <c r="J806">
        <v>0.99682000000000004</v>
      </c>
      <c r="K806">
        <v>3.26</v>
      </c>
      <c r="L806">
        <v>0.56999999999999995</v>
      </c>
      <c r="M806">
        <v>9.9</v>
      </c>
      <c r="N806">
        <v>6</v>
      </c>
    </row>
    <row r="807" spans="1:14" x14ac:dyDescent="0.3">
      <c r="A807" t="s">
        <v>1385</v>
      </c>
      <c r="B807" t="s">
        <v>580</v>
      </c>
      <c r="C807">
        <v>8.1999999999999993</v>
      </c>
      <c r="D807">
        <v>0.28000000000000003</v>
      </c>
      <c r="E807">
        <v>0.4</v>
      </c>
      <c r="F807">
        <v>2.4</v>
      </c>
      <c r="G807">
        <v>5.1999999999999998E-2</v>
      </c>
      <c r="H807">
        <v>4</v>
      </c>
      <c r="I807">
        <v>10</v>
      </c>
      <c r="J807">
        <v>0.99356</v>
      </c>
      <c r="K807">
        <v>3.33</v>
      </c>
      <c r="L807">
        <v>0.7</v>
      </c>
      <c r="M807">
        <v>12.8</v>
      </c>
      <c r="N807">
        <v>7</v>
      </c>
    </row>
    <row r="808" spans="1:14" x14ac:dyDescent="0.3">
      <c r="A808" t="s">
        <v>1386</v>
      </c>
      <c r="B808" t="s">
        <v>580</v>
      </c>
      <c r="C808">
        <v>8.4</v>
      </c>
      <c r="D808">
        <v>0.25</v>
      </c>
      <c r="E808">
        <v>0.39</v>
      </c>
      <c r="F808">
        <v>2</v>
      </c>
      <c r="G808">
        <v>4.1000000000000002E-2</v>
      </c>
      <c r="H808">
        <v>4</v>
      </c>
      <c r="I808">
        <v>10</v>
      </c>
      <c r="J808">
        <v>0.99385999999999997</v>
      </c>
      <c r="K808">
        <v>3.27</v>
      </c>
      <c r="L808">
        <v>0.71</v>
      </c>
      <c r="M808">
        <v>12.5</v>
      </c>
      <c r="N808">
        <v>7</v>
      </c>
    </row>
    <row r="809" spans="1:14" x14ac:dyDescent="0.3">
      <c r="A809" t="s">
        <v>1387</v>
      </c>
      <c r="B809" t="s">
        <v>580</v>
      </c>
      <c r="C809">
        <v>8.1999999999999993</v>
      </c>
      <c r="D809">
        <v>0.28000000000000003</v>
      </c>
      <c r="E809">
        <v>0.4</v>
      </c>
      <c r="F809">
        <v>2.4</v>
      </c>
      <c r="G809">
        <v>5.1999999999999998E-2</v>
      </c>
      <c r="H809">
        <v>4</v>
      </c>
      <c r="I809">
        <v>10</v>
      </c>
      <c r="J809">
        <v>0.99356</v>
      </c>
      <c r="K809">
        <v>3.33</v>
      </c>
      <c r="L809">
        <v>0.7</v>
      </c>
      <c r="M809">
        <v>12.8</v>
      </c>
      <c r="N809">
        <v>7</v>
      </c>
    </row>
    <row r="810" spans="1:14" x14ac:dyDescent="0.3">
      <c r="A810" t="s">
        <v>1388</v>
      </c>
      <c r="B810" t="s">
        <v>580</v>
      </c>
      <c r="C810">
        <v>7.4</v>
      </c>
      <c r="D810">
        <v>0.53</v>
      </c>
      <c r="E810">
        <v>0.12</v>
      </c>
      <c r="F810">
        <v>1.9</v>
      </c>
      <c r="G810">
        <v>0.16500000000000001</v>
      </c>
      <c r="H810">
        <v>4</v>
      </c>
      <c r="I810">
        <v>12</v>
      </c>
      <c r="J810">
        <v>0.99702000000000002</v>
      </c>
      <c r="K810">
        <v>3.26</v>
      </c>
      <c r="L810">
        <v>0.86</v>
      </c>
      <c r="M810">
        <v>9.1999999999999993</v>
      </c>
      <c r="N810">
        <v>5</v>
      </c>
    </row>
    <row r="811" spans="1:14" x14ac:dyDescent="0.3">
      <c r="A811" t="s">
        <v>1389</v>
      </c>
      <c r="B811" t="s">
        <v>580</v>
      </c>
      <c r="C811">
        <v>7.6</v>
      </c>
      <c r="D811">
        <v>0.48</v>
      </c>
      <c r="E811">
        <v>0.31</v>
      </c>
      <c r="F811">
        <v>2.8</v>
      </c>
      <c r="G811">
        <v>7.0000000000000007E-2</v>
      </c>
      <c r="H811">
        <v>4</v>
      </c>
      <c r="I811">
        <v>15</v>
      </c>
      <c r="J811">
        <v>0.99692999999999998</v>
      </c>
      <c r="K811">
        <v>3.22</v>
      </c>
      <c r="L811">
        <v>0.55000000000000004</v>
      </c>
      <c r="M811">
        <v>10.3</v>
      </c>
      <c r="N811">
        <v>6</v>
      </c>
    </row>
    <row r="812" spans="1:14" x14ac:dyDescent="0.3">
      <c r="A812" t="s">
        <v>1390</v>
      </c>
      <c r="B812" t="s">
        <v>580</v>
      </c>
      <c r="C812">
        <v>7.3</v>
      </c>
      <c r="D812">
        <v>0.49</v>
      </c>
      <c r="E812">
        <v>0.1</v>
      </c>
      <c r="F812">
        <v>2.6</v>
      </c>
      <c r="G812">
        <v>6.8000000000000005E-2</v>
      </c>
      <c r="H812">
        <v>4</v>
      </c>
      <c r="I812">
        <v>14</v>
      </c>
      <c r="J812">
        <v>0.99561999999999995</v>
      </c>
      <c r="K812">
        <v>3.3</v>
      </c>
      <c r="L812">
        <v>0.47</v>
      </c>
      <c r="M812">
        <v>10.5</v>
      </c>
      <c r="N812">
        <v>5</v>
      </c>
    </row>
    <row r="813" spans="1:14" x14ac:dyDescent="0.3">
      <c r="A813" t="s">
        <v>1391</v>
      </c>
      <c r="B813" t="s">
        <v>580</v>
      </c>
      <c r="C813">
        <v>12.9</v>
      </c>
      <c r="D813">
        <v>0.5</v>
      </c>
      <c r="E813">
        <v>0.55000000000000004</v>
      </c>
      <c r="F813">
        <v>2.8</v>
      </c>
      <c r="G813">
        <v>7.1999999999999995E-2</v>
      </c>
      <c r="H813">
        <v>7</v>
      </c>
      <c r="I813">
        <v>24</v>
      </c>
      <c r="J813">
        <v>1.0001199999999999</v>
      </c>
      <c r="K813">
        <v>3.09</v>
      </c>
      <c r="L813">
        <v>0.68</v>
      </c>
      <c r="M813">
        <v>10.9</v>
      </c>
      <c r="N813">
        <v>6</v>
      </c>
    </row>
    <row r="814" spans="1:14" x14ac:dyDescent="0.3">
      <c r="A814" t="s">
        <v>1392</v>
      </c>
      <c r="B814" t="s">
        <v>580</v>
      </c>
      <c r="C814">
        <v>10.8</v>
      </c>
      <c r="D814">
        <v>0.45</v>
      </c>
      <c r="E814">
        <v>0.33</v>
      </c>
      <c r="F814">
        <v>2.5</v>
      </c>
      <c r="G814">
        <v>9.9000000000000005E-2</v>
      </c>
      <c r="H814">
        <v>20</v>
      </c>
      <c r="I814">
        <v>38</v>
      </c>
      <c r="J814">
        <v>0.99817999999999996</v>
      </c>
      <c r="K814">
        <v>3.24</v>
      </c>
      <c r="L814">
        <v>0.71</v>
      </c>
      <c r="M814">
        <v>10.8</v>
      </c>
      <c r="N814">
        <v>5</v>
      </c>
    </row>
    <row r="815" spans="1:14" x14ac:dyDescent="0.3">
      <c r="A815" t="s">
        <v>1393</v>
      </c>
      <c r="B815" t="s">
        <v>580</v>
      </c>
      <c r="C815">
        <v>6.9</v>
      </c>
      <c r="D815">
        <v>0.39</v>
      </c>
      <c r="E815">
        <v>0.24</v>
      </c>
      <c r="F815">
        <v>2.1</v>
      </c>
      <c r="G815">
        <v>0.10199999999999999</v>
      </c>
      <c r="H815">
        <v>4</v>
      </c>
      <c r="I815">
        <v>7</v>
      </c>
      <c r="J815">
        <v>0.99461999999999995</v>
      </c>
      <c r="K815">
        <v>3.44</v>
      </c>
      <c r="L815">
        <v>0.57999999999999996</v>
      </c>
      <c r="M815">
        <v>11.4</v>
      </c>
      <c r="N815">
        <v>4</v>
      </c>
    </row>
    <row r="816" spans="1:14" x14ac:dyDescent="0.3">
      <c r="A816" t="s">
        <v>1394</v>
      </c>
      <c r="B816" t="s">
        <v>580</v>
      </c>
      <c r="C816">
        <v>12.6</v>
      </c>
      <c r="D816">
        <v>0.41</v>
      </c>
      <c r="E816">
        <v>0.54</v>
      </c>
      <c r="F816">
        <v>2.8</v>
      </c>
      <c r="G816">
        <v>0.10299999999999999</v>
      </c>
      <c r="H816">
        <v>19</v>
      </c>
      <c r="I816">
        <v>41</v>
      </c>
      <c r="J816">
        <v>0.99939</v>
      </c>
      <c r="K816">
        <v>3.21</v>
      </c>
      <c r="L816">
        <v>0.76</v>
      </c>
      <c r="M816">
        <v>11.3</v>
      </c>
      <c r="N816">
        <v>6</v>
      </c>
    </row>
    <row r="817" spans="1:14" x14ac:dyDescent="0.3">
      <c r="A817" t="s">
        <v>1395</v>
      </c>
      <c r="B817" t="s">
        <v>580</v>
      </c>
      <c r="C817">
        <v>10.8</v>
      </c>
      <c r="D817">
        <v>0.45</v>
      </c>
      <c r="E817">
        <v>0.33</v>
      </c>
      <c r="F817">
        <v>2.5</v>
      </c>
      <c r="G817">
        <v>9.9000000000000005E-2</v>
      </c>
      <c r="H817">
        <v>20</v>
      </c>
      <c r="I817">
        <v>38</v>
      </c>
      <c r="J817">
        <v>0.99817999999999996</v>
      </c>
      <c r="K817">
        <v>3.24</v>
      </c>
      <c r="L817">
        <v>0.71</v>
      </c>
      <c r="M817">
        <v>10.8</v>
      </c>
      <c r="N817">
        <v>5</v>
      </c>
    </row>
    <row r="818" spans="1:14" x14ac:dyDescent="0.3">
      <c r="A818" t="s">
        <v>1396</v>
      </c>
      <c r="B818" t="s">
        <v>580</v>
      </c>
      <c r="C818">
        <v>9.8000000000000007</v>
      </c>
      <c r="D818">
        <v>0.51</v>
      </c>
      <c r="E818">
        <v>0.19</v>
      </c>
      <c r="F818">
        <v>3.2</v>
      </c>
      <c r="G818">
        <v>8.1000000000000003E-2</v>
      </c>
      <c r="H818">
        <v>8</v>
      </c>
      <c r="I818">
        <v>30</v>
      </c>
      <c r="J818">
        <v>0.99839999999999995</v>
      </c>
      <c r="K818">
        <v>3.23</v>
      </c>
      <c r="L818">
        <v>0.57999999999999996</v>
      </c>
      <c r="M818">
        <v>10.5</v>
      </c>
      <c r="N818">
        <v>6</v>
      </c>
    </row>
    <row r="819" spans="1:14" x14ac:dyDescent="0.3">
      <c r="A819" t="s">
        <v>1397</v>
      </c>
      <c r="B819" t="s">
        <v>580</v>
      </c>
      <c r="C819">
        <v>10.8</v>
      </c>
      <c r="D819">
        <v>0.28999999999999998</v>
      </c>
      <c r="E819">
        <v>0.42</v>
      </c>
      <c r="F819">
        <v>1.6</v>
      </c>
      <c r="G819">
        <v>8.4000000000000005E-2</v>
      </c>
      <c r="H819">
        <v>19</v>
      </c>
      <c r="I819">
        <v>27</v>
      </c>
      <c r="J819">
        <v>0.99544999999999995</v>
      </c>
      <c r="K819">
        <v>3.28</v>
      </c>
      <c r="L819">
        <v>0.73</v>
      </c>
      <c r="M819">
        <v>11.9</v>
      </c>
      <c r="N819">
        <v>6</v>
      </c>
    </row>
    <row r="820" spans="1:14" x14ac:dyDescent="0.3">
      <c r="A820" t="s">
        <v>1398</v>
      </c>
      <c r="B820" t="s">
        <v>580</v>
      </c>
      <c r="C820">
        <v>7.1</v>
      </c>
      <c r="D820">
        <v>0.71499999999999997</v>
      </c>
      <c r="E820">
        <v>0</v>
      </c>
      <c r="F820">
        <v>2.35</v>
      </c>
      <c r="G820">
        <v>7.0999999999999994E-2</v>
      </c>
      <c r="H820">
        <v>21</v>
      </c>
      <c r="I820">
        <v>47</v>
      </c>
      <c r="J820">
        <v>0.99631999999999998</v>
      </c>
      <c r="K820">
        <v>3.29</v>
      </c>
      <c r="L820">
        <v>0.45</v>
      </c>
      <c r="M820">
        <v>9.4</v>
      </c>
      <c r="N820">
        <v>5</v>
      </c>
    </row>
    <row r="821" spans="1:14" x14ac:dyDescent="0.3">
      <c r="A821" t="s">
        <v>1399</v>
      </c>
      <c r="B821" t="s">
        <v>580</v>
      </c>
      <c r="C821">
        <v>9.1</v>
      </c>
      <c r="D821">
        <v>0.66</v>
      </c>
      <c r="E821">
        <v>0.15</v>
      </c>
      <c r="F821">
        <v>3.2</v>
      </c>
      <c r="G821">
        <v>9.7000000000000003E-2</v>
      </c>
      <c r="H821">
        <v>9</v>
      </c>
      <c r="I821">
        <v>59</v>
      </c>
      <c r="J821">
        <v>0.99975999999999998</v>
      </c>
      <c r="K821">
        <v>3.28</v>
      </c>
      <c r="L821">
        <v>0.54</v>
      </c>
      <c r="M821">
        <v>9.6</v>
      </c>
      <c r="N821">
        <v>5</v>
      </c>
    </row>
    <row r="822" spans="1:14" x14ac:dyDescent="0.3">
      <c r="A822" t="s">
        <v>1400</v>
      </c>
      <c r="B822" t="s">
        <v>580</v>
      </c>
      <c r="C822">
        <v>7</v>
      </c>
      <c r="D822">
        <v>0.68500000000000005</v>
      </c>
      <c r="E822">
        <v>0</v>
      </c>
      <c r="F822">
        <v>1.9</v>
      </c>
      <c r="G822">
        <v>9.9000000000000005E-2</v>
      </c>
      <c r="H822">
        <v>9</v>
      </c>
      <c r="I822">
        <v>22</v>
      </c>
      <c r="J822">
        <v>0.99605999999999995</v>
      </c>
      <c r="K822">
        <v>3.34</v>
      </c>
      <c r="L822">
        <v>0.6</v>
      </c>
      <c r="M822">
        <v>9.6999999999999993</v>
      </c>
      <c r="N822">
        <v>5</v>
      </c>
    </row>
    <row r="823" spans="1:14" x14ac:dyDescent="0.3">
      <c r="A823" t="s">
        <v>1401</v>
      </c>
      <c r="B823" t="s">
        <v>580</v>
      </c>
      <c r="C823">
        <v>4.9000000000000004</v>
      </c>
      <c r="D823">
        <v>0.42</v>
      </c>
      <c r="E823">
        <v>0</v>
      </c>
      <c r="F823">
        <v>2.1</v>
      </c>
      <c r="G823">
        <v>4.8000000000000001E-2</v>
      </c>
      <c r="H823">
        <v>16</v>
      </c>
      <c r="I823">
        <v>42</v>
      </c>
      <c r="J823">
        <v>0.99153999999999998</v>
      </c>
      <c r="K823">
        <v>3.71</v>
      </c>
      <c r="L823">
        <v>0.74</v>
      </c>
      <c r="M823">
        <v>14</v>
      </c>
      <c r="N823">
        <v>7</v>
      </c>
    </row>
    <row r="824" spans="1:14" x14ac:dyDescent="0.3">
      <c r="A824" t="s">
        <v>1402</v>
      </c>
      <c r="B824" t="s">
        <v>580</v>
      </c>
      <c r="C824">
        <v>6.7</v>
      </c>
      <c r="D824">
        <v>0.54</v>
      </c>
      <c r="E824">
        <v>0.13</v>
      </c>
      <c r="F824">
        <v>2</v>
      </c>
      <c r="G824">
        <v>7.5999999999999998E-2</v>
      </c>
      <c r="H824">
        <v>15</v>
      </c>
      <c r="I824">
        <v>36</v>
      </c>
      <c r="J824">
        <v>0.99729999999999996</v>
      </c>
      <c r="K824">
        <v>3.61</v>
      </c>
      <c r="L824">
        <v>0.64</v>
      </c>
      <c r="M824">
        <v>9.8000000000000007</v>
      </c>
      <c r="N824">
        <v>5</v>
      </c>
    </row>
    <row r="825" spans="1:14" x14ac:dyDescent="0.3">
      <c r="A825" t="s">
        <v>1403</v>
      </c>
      <c r="B825" t="s">
        <v>580</v>
      </c>
      <c r="C825">
        <v>6.7</v>
      </c>
      <c r="D825">
        <v>0.54</v>
      </c>
      <c r="E825">
        <v>0.13</v>
      </c>
      <c r="F825">
        <v>2</v>
      </c>
      <c r="G825">
        <v>7.5999999999999998E-2</v>
      </c>
      <c r="H825">
        <v>15</v>
      </c>
      <c r="I825">
        <v>36</v>
      </c>
      <c r="J825">
        <v>0.99729999999999996</v>
      </c>
      <c r="K825">
        <v>3.61</v>
      </c>
      <c r="L825">
        <v>0.64</v>
      </c>
      <c r="M825">
        <v>9.8000000000000007</v>
      </c>
      <c r="N825">
        <v>5</v>
      </c>
    </row>
    <row r="826" spans="1:14" x14ac:dyDescent="0.3">
      <c r="A826" t="s">
        <v>1404</v>
      </c>
      <c r="B826" t="s">
        <v>580</v>
      </c>
      <c r="C826">
        <v>7.1</v>
      </c>
      <c r="D826">
        <v>0.48</v>
      </c>
      <c r="E826">
        <v>0.28000000000000003</v>
      </c>
      <c r="F826">
        <v>2.8</v>
      </c>
      <c r="G826">
        <v>6.8000000000000005E-2</v>
      </c>
      <c r="H826">
        <v>6</v>
      </c>
      <c r="I826">
        <v>16</v>
      </c>
      <c r="J826">
        <v>0.99682000000000004</v>
      </c>
      <c r="K826">
        <v>3.24</v>
      </c>
      <c r="L826">
        <v>0.53</v>
      </c>
      <c r="M826">
        <v>10.3</v>
      </c>
      <c r="N826">
        <v>5</v>
      </c>
    </row>
    <row r="827" spans="1:14" x14ac:dyDescent="0.3">
      <c r="A827" t="s">
        <v>1405</v>
      </c>
      <c r="B827" t="s">
        <v>580</v>
      </c>
      <c r="C827">
        <v>7.1</v>
      </c>
      <c r="D827">
        <v>0.46</v>
      </c>
      <c r="E827">
        <v>0.14000000000000001</v>
      </c>
      <c r="F827">
        <v>2.8</v>
      </c>
      <c r="G827">
        <v>7.5999999999999998E-2</v>
      </c>
      <c r="H827">
        <v>15</v>
      </c>
      <c r="I827">
        <v>37</v>
      </c>
      <c r="J827">
        <v>0.99624000000000001</v>
      </c>
      <c r="K827">
        <v>3.36</v>
      </c>
      <c r="L827">
        <v>0.49</v>
      </c>
      <c r="M827">
        <v>10.7</v>
      </c>
      <c r="N827">
        <v>5</v>
      </c>
    </row>
    <row r="828" spans="1:14" x14ac:dyDescent="0.3">
      <c r="A828" t="s">
        <v>1406</v>
      </c>
      <c r="B828" t="s">
        <v>580</v>
      </c>
      <c r="C828">
        <v>7.5</v>
      </c>
      <c r="D828">
        <v>0.27</v>
      </c>
      <c r="E828">
        <v>0.34</v>
      </c>
      <c r="F828">
        <v>2.2999999999999998</v>
      </c>
      <c r="G828">
        <v>0.05</v>
      </c>
      <c r="H828">
        <v>4</v>
      </c>
      <c r="I828">
        <v>8</v>
      </c>
      <c r="J828">
        <v>0.99509999999999998</v>
      </c>
      <c r="K828">
        <v>3.4</v>
      </c>
      <c r="L828">
        <v>0.64</v>
      </c>
      <c r="M828">
        <v>11</v>
      </c>
      <c r="N828">
        <v>7</v>
      </c>
    </row>
    <row r="829" spans="1:14" x14ac:dyDescent="0.3">
      <c r="A829" t="s">
        <v>1407</v>
      </c>
      <c r="B829" t="s">
        <v>580</v>
      </c>
      <c r="C829">
        <v>7.1</v>
      </c>
      <c r="D829">
        <v>0.46</v>
      </c>
      <c r="E829">
        <v>0.14000000000000001</v>
      </c>
      <c r="F829">
        <v>2.8</v>
      </c>
      <c r="G829">
        <v>7.5999999999999998E-2</v>
      </c>
      <c r="H829">
        <v>15</v>
      </c>
      <c r="I829">
        <v>37</v>
      </c>
      <c r="J829">
        <v>0.99624000000000001</v>
      </c>
      <c r="K829">
        <v>3.36</v>
      </c>
      <c r="L829">
        <v>0.49</v>
      </c>
      <c r="M829">
        <v>10.7</v>
      </c>
      <c r="N829">
        <v>5</v>
      </c>
    </row>
    <row r="830" spans="1:14" x14ac:dyDescent="0.3">
      <c r="A830" t="s">
        <v>1408</v>
      </c>
      <c r="B830" t="s">
        <v>580</v>
      </c>
      <c r="C830">
        <v>7.8</v>
      </c>
      <c r="D830">
        <v>0.56999999999999995</v>
      </c>
      <c r="E830">
        <v>0.09</v>
      </c>
      <c r="F830">
        <v>2.2999999999999998</v>
      </c>
      <c r="G830">
        <v>6.5000000000000002E-2</v>
      </c>
      <c r="H830">
        <v>34</v>
      </c>
      <c r="I830">
        <v>45</v>
      </c>
      <c r="J830">
        <v>0.99417</v>
      </c>
      <c r="K830">
        <v>3.46</v>
      </c>
      <c r="L830">
        <v>0.74</v>
      </c>
      <c r="M830">
        <v>12.7</v>
      </c>
      <c r="N830">
        <v>8</v>
      </c>
    </row>
    <row r="831" spans="1:14" x14ac:dyDescent="0.3">
      <c r="A831" t="s">
        <v>1409</v>
      </c>
      <c r="B831" t="s">
        <v>580</v>
      </c>
      <c r="C831">
        <v>5.9</v>
      </c>
      <c r="D831">
        <v>0.61</v>
      </c>
      <c r="E831">
        <v>0.08</v>
      </c>
      <c r="F831">
        <v>2.1</v>
      </c>
      <c r="G831">
        <v>7.0999999999999994E-2</v>
      </c>
      <c r="H831">
        <v>16</v>
      </c>
      <c r="I831">
        <v>24</v>
      </c>
      <c r="J831">
        <v>0.99375999999999998</v>
      </c>
      <c r="K831">
        <v>3.56</v>
      </c>
      <c r="L831">
        <v>0.77</v>
      </c>
      <c r="M831">
        <v>11.1</v>
      </c>
      <c r="N831">
        <v>6</v>
      </c>
    </row>
    <row r="832" spans="1:14" x14ac:dyDescent="0.3">
      <c r="A832" t="s">
        <v>1410</v>
      </c>
      <c r="B832" t="s">
        <v>580</v>
      </c>
      <c r="C832">
        <v>7.5</v>
      </c>
      <c r="D832">
        <v>0.68500000000000005</v>
      </c>
      <c r="E832">
        <v>7.0000000000000007E-2</v>
      </c>
      <c r="F832">
        <v>2.5</v>
      </c>
      <c r="G832">
        <v>5.8000000000000003E-2</v>
      </c>
      <c r="H832">
        <v>5</v>
      </c>
      <c r="I832">
        <v>9</v>
      </c>
      <c r="J832">
        <v>0.99631999999999998</v>
      </c>
      <c r="K832">
        <v>3.38</v>
      </c>
      <c r="L832">
        <v>0.55000000000000004</v>
      </c>
      <c r="M832">
        <v>10.9</v>
      </c>
      <c r="N832">
        <v>4</v>
      </c>
    </row>
    <row r="833" spans="1:14" x14ac:dyDescent="0.3">
      <c r="A833" t="s">
        <v>1411</v>
      </c>
      <c r="B833" t="s">
        <v>580</v>
      </c>
      <c r="C833">
        <v>5.9</v>
      </c>
      <c r="D833">
        <v>0.61</v>
      </c>
      <c r="E833">
        <v>0.08</v>
      </c>
      <c r="F833">
        <v>2.1</v>
      </c>
      <c r="G833">
        <v>7.0999999999999994E-2</v>
      </c>
      <c r="H833">
        <v>16</v>
      </c>
      <c r="I833">
        <v>24</v>
      </c>
      <c r="J833">
        <v>0.99375999999999998</v>
      </c>
      <c r="K833">
        <v>3.56</v>
      </c>
      <c r="L833">
        <v>0.77</v>
      </c>
      <c r="M833">
        <v>11.1</v>
      </c>
      <c r="N833">
        <v>6</v>
      </c>
    </row>
    <row r="834" spans="1:14" x14ac:dyDescent="0.3">
      <c r="A834" t="s">
        <v>1412</v>
      </c>
      <c r="B834" t="s">
        <v>580</v>
      </c>
      <c r="C834">
        <v>10.4</v>
      </c>
      <c r="D834">
        <v>0.44</v>
      </c>
      <c r="E834">
        <v>0.42</v>
      </c>
      <c r="F834">
        <v>1.5</v>
      </c>
      <c r="G834">
        <v>0.14499999999999999</v>
      </c>
      <c r="H834">
        <v>34</v>
      </c>
      <c r="I834">
        <v>48</v>
      </c>
      <c r="J834">
        <v>0.99831999999999999</v>
      </c>
      <c r="K834">
        <v>3.38</v>
      </c>
      <c r="L834">
        <v>0.86</v>
      </c>
      <c r="M834">
        <v>9.9</v>
      </c>
      <c r="N834">
        <v>3</v>
      </c>
    </row>
    <row r="835" spans="1:14" x14ac:dyDescent="0.3">
      <c r="A835" t="s">
        <v>1413</v>
      </c>
      <c r="B835" t="s">
        <v>580</v>
      </c>
      <c r="C835">
        <v>11.6</v>
      </c>
      <c r="D835">
        <v>0.47</v>
      </c>
      <c r="E835">
        <v>0.44</v>
      </c>
      <c r="F835">
        <v>1.6</v>
      </c>
      <c r="G835">
        <v>0.14699999999999999</v>
      </c>
      <c r="H835">
        <v>36</v>
      </c>
      <c r="I835">
        <v>51</v>
      </c>
      <c r="J835">
        <v>0.99836000000000003</v>
      </c>
      <c r="K835">
        <v>3.38</v>
      </c>
      <c r="L835">
        <v>0.86</v>
      </c>
      <c r="M835">
        <v>9.9</v>
      </c>
      <c r="N835">
        <v>4</v>
      </c>
    </row>
    <row r="836" spans="1:14" x14ac:dyDescent="0.3">
      <c r="A836" t="s">
        <v>1414</v>
      </c>
      <c r="B836" t="s">
        <v>580</v>
      </c>
      <c r="C836">
        <v>8.8000000000000007</v>
      </c>
      <c r="D836">
        <v>0.68500000000000005</v>
      </c>
      <c r="E836">
        <v>0.26</v>
      </c>
      <c r="F836">
        <v>1.6</v>
      </c>
      <c r="G836">
        <v>8.7999999999999995E-2</v>
      </c>
      <c r="H836">
        <v>16</v>
      </c>
      <c r="I836">
        <v>23</v>
      </c>
      <c r="J836">
        <v>0.99694000000000005</v>
      </c>
      <c r="K836">
        <v>3.32</v>
      </c>
      <c r="L836">
        <v>0.47</v>
      </c>
      <c r="M836">
        <v>9.4</v>
      </c>
      <c r="N836">
        <v>5</v>
      </c>
    </row>
    <row r="837" spans="1:14" x14ac:dyDescent="0.3">
      <c r="A837" t="s">
        <v>1415</v>
      </c>
      <c r="B837" t="s">
        <v>580</v>
      </c>
      <c r="C837">
        <v>7.6</v>
      </c>
      <c r="D837">
        <v>0.66500000000000004</v>
      </c>
      <c r="E837">
        <v>0.1</v>
      </c>
      <c r="F837">
        <v>1.5</v>
      </c>
      <c r="G837">
        <v>6.6000000000000003E-2</v>
      </c>
      <c r="H837">
        <v>27</v>
      </c>
      <c r="I837">
        <v>55</v>
      </c>
      <c r="J837">
        <v>0.99655000000000005</v>
      </c>
      <c r="K837">
        <v>3.39</v>
      </c>
      <c r="L837">
        <v>0.51</v>
      </c>
      <c r="M837">
        <v>9.3000000000000007</v>
      </c>
      <c r="N837">
        <v>5</v>
      </c>
    </row>
    <row r="838" spans="1:14" x14ac:dyDescent="0.3">
      <c r="A838" t="s">
        <v>1416</v>
      </c>
      <c r="B838" t="s">
        <v>580</v>
      </c>
      <c r="C838">
        <v>6.7</v>
      </c>
      <c r="D838">
        <v>0.28000000000000003</v>
      </c>
      <c r="E838">
        <v>0.28000000000000003</v>
      </c>
      <c r="F838">
        <v>2.4</v>
      </c>
      <c r="G838">
        <v>1.2E-2</v>
      </c>
      <c r="H838">
        <v>36</v>
      </c>
      <c r="I838">
        <v>100</v>
      </c>
      <c r="J838">
        <v>0.99063999999999997</v>
      </c>
      <c r="K838">
        <v>3.26</v>
      </c>
      <c r="L838">
        <v>0.39</v>
      </c>
      <c r="M838">
        <v>11.7</v>
      </c>
      <c r="N838">
        <v>7</v>
      </c>
    </row>
    <row r="839" spans="1:14" x14ac:dyDescent="0.3">
      <c r="A839" t="s">
        <v>1417</v>
      </c>
      <c r="B839" t="s">
        <v>580</v>
      </c>
      <c r="C839">
        <v>6.7</v>
      </c>
      <c r="D839">
        <v>0.28000000000000003</v>
      </c>
      <c r="E839">
        <v>0.28000000000000003</v>
      </c>
      <c r="F839">
        <v>2.4</v>
      </c>
      <c r="G839">
        <v>1.2E-2</v>
      </c>
      <c r="H839">
        <v>36</v>
      </c>
      <c r="I839">
        <v>100</v>
      </c>
      <c r="J839">
        <v>0.99063999999999997</v>
      </c>
      <c r="K839">
        <v>3.26</v>
      </c>
      <c r="L839">
        <v>0.39</v>
      </c>
      <c r="M839">
        <v>11.7</v>
      </c>
      <c r="N839">
        <v>7</v>
      </c>
    </row>
    <row r="840" spans="1:14" x14ac:dyDescent="0.3">
      <c r="A840" t="s">
        <v>1418</v>
      </c>
      <c r="B840" t="s">
        <v>580</v>
      </c>
      <c r="C840">
        <v>10.1</v>
      </c>
      <c r="D840">
        <v>0.31</v>
      </c>
      <c r="E840">
        <v>0.35</v>
      </c>
      <c r="F840">
        <v>1.6</v>
      </c>
      <c r="G840">
        <v>7.4999999999999997E-2</v>
      </c>
      <c r="H840">
        <v>9</v>
      </c>
      <c r="I840">
        <v>28</v>
      </c>
      <c r="J840">
        <v>0.99672000000000005</v>
      </c>
      <c r="K840">
        <v>3.24</v>
      </c>
      <c r="L840">
        <v>0.83</v>
      </c>
      <c r="M840">
        <v>11.2</v>
      </c>
      <c r="N840">
        <v>7</v>
      </c>
    </row>
    <row r="841" spans="1:14" x14ac:dyDescent="0.3">
      <c r="A841" t="s">
        <v>1419</v>
      </c>
      <c r="B841" t="s">
        <v>580</v>
      </c>
      <c r="C841">
        <v>6</v>
      </c>
      <c r="D841">
        <v>0.5</v>
      </c>
      <c r="E841">
        <v>0.04</v>
      </c>
      <c r="F841">
        <v>2.2000000000000002</v>
      </c>
      <c r="G841">
        <v>9.1999999999999998E-2</v>
      </c>
      <c r="H841">
        <v>13</v>
      </c>
      <c r="I841">
        <v>26</v>
      </c>
      <c r="J841">
        <v>0.99646999999999997</v>
      </c>
      <c r="K841">
        <v>3.46</v>
      </c>
      <c r="L841">
        <v>0.47</v>
      </c>
      <c r="M841">
        <v>10</v>
      </c>
      <c r="N841">
        <v>5</v>
      </c>
    </row>
    <row r="842" spans="1:14" x14ac:dyDescent="0.3">
      <c r="A842" t="s">
        <v>1420</v>
      </c>
      <c r="B842" t="s">
        <v>580</v>
      </c>
      <c r="C842">
        <v>11.1</v>
      </c>
      <c r="D842">
        <v>0.42</v>
      </c>
      <c r="E842">
        <v>0.47</v>
      </c>
      <c r="F842">
        <v>2.65</v>
      </c>
      <c r="G842">
        <v>8.5000000000000006E-2</v>
      </c>
      <c r="H842">
        <v>9</v>
      </c>
      <c r="I842">
        <v>34</v>
      </c>
      <c r="J842">
        <v>0.99736000000000002</v>
      </c>
      <c r="K842">
        <v>3.24</v>
      </c>
      <c r="L842">
        <v>0.77</v>
      </c>
      <c r="M842">
        <v>12.1</v>
      </c>
      <c r="N842">
        <v>7</v>
      </c>
    </row>
    <row r="843" spans="1:14" x14ac:dyDescent="0.3">
      <c r="A843" t="s">
        <v>1421</v>
      </c>
      <c r="B843" t="s">
        <v>580</v>
      </c>
      <c r="C843">
        <v>6.6</v>
      </c>
      <c r="D843">
        <v>0.66</v>
      </c>
      <c r="E843">
        <v>0</v>
      </c>
      <c r="F843">
        <v>3</v>
      </c>
      <c r="G843">
        <v>0.115</v>
      </c>
      <c r="H843">
        <v>21</v>
      </c>
      <c r="I843">
        <v>31</v>
      </c>
      <c r="J843">
        <v>0.99629000000000001</v>
      </c>
      <c r="K843">
        <v>3.45</v>
      </c>
      <c r="L843">
        <v>0.63</v>
      </c>
      <c r="M843">
        <v>10.3</v>
      </c>
      <c r="N843">
        <v>5</v>
      </c>
    </row>
    <row r="844" spans="1:14" x14ac:dyDescent="0.3">
      <c r="A844" t="s">
        <v>1422</v>
      </c>
      <c r="B844" t="s">
        <v>580</v>
      </c>
      <c r="C844">
        <v>10.6</v>
      </c>
      <c r="D844">
        <v>0.5</v>
      </c>
      <c r="E844">
        <v>0.45</v>
      </c>
      <c r="F844">
        <v>2.6</v>
      </c>
      <c r="G844">
        <v>0.11899999999999999</v>
      </c>
      <c r="H844">
        <v>34</v>
      </c>
      <c r="I844">
        <v>68</v>
      </c>
      <c r="J844">
        <v>0.99707999999999997</v>
      </c>
      <c r="K844">
        <v>3.23</v>
      </c>
      <c r="L844">
        <v>0.72</v>
      </c>
      <c r="M844">
        <v>10.9</v>
      </c>
      <c r="N844">
        <v>6</v>
      </c>
    </row>
    <row r="845" spans="1:14" x14ac:dyDescent="0.3">
      <c r="A845" t="s">
        <v>1423</v>
      </c>
      <c r="B845" t="s">
        <v>580</v>
      </c>
      <c r="C845">
        <v>7.1</v>
      </c>
      <c r="D845">
        <v>0.68500000000000005</v>
      </c>
      <c r="E845">
        <v>0.35</v>
      </c>
      <c r="F845">
        <v>2</v>
      </c>
      <c r="G845">
        <v>8.7999999999999995E-2</v>
      </c>
      <c r="H845">
        <v>9</v>
      </c>
      <c r="I845">
        <v>92</v>
      </c>
      <c r="J845">
        <v>0.99629999999999996</v>
      </c>
      <c r="K845">
        <v>3.28</v>
      </c>
      <c r="L845">
        <v>0.62</v>
      </c>
      <c r="M845">
        <v>9.4</v>
      </c>
      <c r="N845">
        <v>5</v>
      </c>
    </row>
    <row r="846" spans="1:14" x14ac:dyDescent="0.3">
      <c r="A846" t="s">
        <v>1424</v>
      </c>
      <c r="B846" t="s">
        <v>580</v>
      </c>
      <c r="C846">
        <v>9.9</v>
      </c>
      <c r="D846">
        <v>0.25</v>
      </c>
      <c r="E846">
        <v>0.46</v>
      </c>
      <c r="F846">
        <v>1.7</v>
      </c>
      <c r="G846">
        <v>6.2E-2</v>
      </c>
      <c r="H846">
        <v>26</v>
      </c>
      <c r="I846">
        <v>42</v>
      </c>
      <c r="J846">
        <v>0.99590000000000001</v>
      </c>
      <c r="K846">
        <v>3.18</v>
      </c>
      <c r="L846">
        <v>0.83</v>
      </c>
      <c r="M846">
        <v>10.6</v>
      </c>
      <c r="N846">
        <v>6</v>
      </c>
    </row>
    <row r="847" spans="1:14" x14ac:dyDescent="0.3">
      <c r="A847" t="s">
        <v>1425</v>
      </c>
      <c r="B847" t="s">
        <v>580</v>
      </c>
      <c r="C847">
        <v>6.4</v>
      </c>
      <c r="D847">
        <v>0.64</v>
      </c>
      <c r="E847">
        <v>0.21</v>
      </c>
      <c r="F847">
        <v>1.8</v>
      </c>
      <c r="G847">
        <v>8.1000000000000003E-2</v>
      </c>
      <c r="H847">
        <v>14</v>
      </c>
      <c r="I847">
        <v>31</v>
      </c>
      <c r="J847">
        <v>0.99689000000000005</v>
      </c>
      <c r="K847">
        <v>3.59</v>
      </c>
      <c r="L847">
        <v>0.66</v>
      </c>
      <c r="M847">
        <v>9.8000000000000007</v>
      </c>
      <c r="N847">
        <v>5</v>
      </c>
    </row>
    <row r="848" spans="1:14" x14ac:dyDescent="0.3">
      <c r="A848" t="s">
        <v>1426</v>
      </c>
      <c r="B848" t="s">
        <v>580</v>
      </c>
      <c r="C848">
        <v>6.4</v>
      </c>
      <c r="D848">
        <v>0.64</v>
      </c>
      <c r="E848">
        <v>0.21</v>
      </c>
      <c r="F848">
        <v>1.8</v>
      </c>
      <c r="G848">
        <v>8.1000000000000003E-2</v>
      </c>
      <c r="H848">
        <v>14</v>
      </c>
      <c r="I848">
        <v>31</v>
      </c>
      <c r="J848">
        <v>0.99689000000000005</v>
      </c>
      <c r="K848">
        <v>3.59</v>
      </c>
      <c r="L848">
        <v>0.66</v>
      </c>
      <c r="M848">
        <v>9.8000000000000007</v>
      </c>
      <c r="N848">
        <v>5</v>
      </c>
    </row>
    <row r="849" spans="1:14" x14ac:dyDescent="0.3">
      <c r="A849" t="s">
        <v>1427</v>
      </c>
      <c r="B849" t="s">
        <v>580</v>
      </c>
      <c r="C849">
        <v>7.4</v>
      </c>
      <c r="D849">
        <v>0.68</v>
      </c>
      <c r="E849">
        <v>0.16</v>
      </c>
      <c r="F849">
        <v>1.8</v>
      </c>
      <c r="G849">
        <v>7.8E-2</v>
      </c>
      <c r="H849">
        <v>12</v>
      </c>
      <c r="I849">
        <v>39</v>
      </c>
      <c r="J849">
        <v>0.99770000000000003</v>
      </c>
      <c r="K849">
        <v>3.5</v>
      </c>
      <c r="L849">
        <v>0.7</v>
      </c>
      <c r="M849">
        <v>9.9</v>
      </c>
      <c r="N849">
        <v>6</v>
      </c>
    </row>
    <row r="850" spans="1:14" x14ac:dyDescent="0.3">
      <c r="A850" t="s">
        <v>1428</v>
      </c>
      <c r="B850" t="s">
        <v>580</v>
      </c>
      <c r="C850">
        <v>6.4</v>
      </c>
      <c r="D850">
        <v>0.64</v>
      </c>
      <c r="E850">
        <v>0.21</v>
      </c>
      <c r="F850">
        <v>1.8</v>
      </c>
      <c r="G850">
        <v>8.1000000000000003E-2</v>
      </c>
      <c r="H850">
        <v>14</v>
      </c>
      <c r="I850">
        <v>31</v>
      </c>
      <c r="J850">
        <v>0.99689000000000005</v>
      </c>
      <c r="K850">
        <v>3.59</v>
      </c>
      <c r="L850">
        <v>0.66</v>
      </c>
      <c r="M850">
        <v>9.8000000000000007</v>
      </c>
      <c r="N850">
        <v>5</v>
      </c>
    </row>
    <row r="851" spans="1:14" x14ac:dyDescent="0.3">
      <c r="A851" t="s">
        <v>1429</v>
      </c>
      <c r="B851" t="s">
        <v>580</v>
      </c>
      <c r="C851">
        <v>6.4</v>
      </c>
      <c r="D851">
        <v>0.63</v>
      </c>
      <c r="E851">
        <v>0.21</v>
      </c>
      <c r="F851">
        <v>1.6</v>
      </c>
      <c r="G851">
        <v>0.08</v>
      </c>
      <c r="H851">
        <v>12</v>
      </c>
      <c r="I851">
        <v>32</v>
      </c>
      <c r="J851">
        <v>0.99689000000000005</v>
      </c>
      <c r="K851">
        <v>3.58</v>
      </c>
      <c r="L851">
        <v>0.66</v>
      </c>
      <c r="M851">
        <v>9.8000000000000007</v>
      </c>
      <c r="N851">
        <v>5</v>
      </c>
    </row>
    <row r="852" spans="1:14" x14ac:dyDescent="0.3">
      <c r="A852" t="s">
        <v>1430</v>
      </c>
      <c r="B852" t="s">
        <v>580</v>
      </c>
      <c r="C852">
        <v>9.3000000000000007</v>
      </c>
      <c r="D852">
        <v>0.43</v>
      </c>
      <c r="E852">
        <v>0.44</v>
      </c>
      <c r="F852">
        <v>1.9</v>
      </c>
      <c r="G852">
        <v>8.5000000000000006E-2</v>
      </c>
      <c r="H852">
        <v>9</v>
      </c>
      <c r="I852">
        <v>22</v>
      </c>
      <c r="J852">
        <v>0.99707999999999997</v>
      </c>
      <c r="K852">
        <v>3.28</v>
      </c>
      <c r="L852">
        <v>0.55000000000000004</v>
      </c>
      <c r="M852">
        <v>9.5</v>
      </c>
      <c r="N852">
        <v>5</v>
      </c>
    </row>
    <row r="853" spans="1:14" x14ac:dyDescent="0.3">
      <c r="A853" t="s">
        <v>1431</v>
      </c>
      <c r="B853" t="s">
        <v>580</v>
      </c>
      <c r="C853">
        <v>9.3000000000000007</v>
      </c>
      <c r="D853">
        <v>0.43</v>
      </c>
      <c r="E853">
        <v>0.44</v>
      </c>
      <c r="F853">
        <v>1.9</v>
      </c>
      <c r="G853">
        <v>8.5000000000000006E-2</v>
      </c>
      <c r="H853">
        <v>9</v>
      </c>
      <c r="I853">
        <v>22</v>
      </c>
      <c r="J853">
        <v>0.99707999999999997</v>
      </c>
      <c r="K853">
        <v>3.28</v>
      </c>
      <c r="L853">
        <v>0.55000000000000004</v>
      </c>
      <c r="M853">
        <v>9.5</v>
      </c>
      <c r="N853">
        <v>5</v>
      </c>
    </row>
    <row r="854" spans="1:14" x14ac:dyDescent="0.3">
      <c r="A854" t="s">
        <v>1432</v>
      </c>
      <c r="B854" t="s">
        <v>580</v>
      </c>
      <c r="C854">
        <v>8</v>
      </c>
      <c r="D854">
        <v>0.42</v>
      </c>
      <c r="E854">
        <v>0.32</v>
      </c>
      <c r="F854">
        <v>2.5</v>
      </c>
      <c r="G854">
        <v>0.08</v>
      </c>
      <c r="H854">
        <v>26</v>
      </c>
      <c r="I854">
        <v>122</v>
      </c>
      <c r="J854">
        <v>0.99800999999999995</v>
      </c>
      <c r="K854">
        <v>3.22</v>
      </c>
      <c r="L854">
        <v>1.07</v>
      </c>
      <c r="M854">
        <v>9.6999999999999993</v>
      </c>
      <c r="N854">
        <v>5</v>
      </c>
    </row>
    <row r="855" spans="1:14" x14ac:dyDescent="0.3">
      <c r="A855" t="s">
        <v>1433</v>
      </c>
      <c r="B855" t="s">
        <v>580</v>
      </c>
      <c r="C855">
        <v>9.3000000000000007</v>
      </c>
      <c r="D855">
        <v>0.36</v>
      </c>
      <c r="E855">
        <v>0.39</v>
      </c>
      <c r="F855">
        <v>1.5</v>
      </c>
      <c r="G855">
        <v>0.08</v>
      </c>
      <c r="H855">
        <v>41</v>
      </c>
      <c r="I855">
        <v>55</v>
      </c>
      <c r="J855">
        <v>0.99651999999999996</v>
      </c>
      <c r="K855">
        <v>3.47</v>
      </c>
      <c r="L855">
        <v>0.73</v>
      </c>
      <c r="M855">
        <v>10.9</v>
      </c>
      <c r="N855">
        <v>6</v>
      </c>
    </row>
    <row r="856" spans="1:14" x14ac:dyDescent="0.3">
      <c r="A856" t="s">
        <v>1434</v>
      </c>
      <c r="B856" t="s">
        <v>580</v>
      </c>
      <c r="C856">
        <v>9.3000000000000007</v>
      </c>
      <c r="D856">
        <v>0.36</v>
      </c>
      <c r="E856">
        <v>0.39</v>
      </c>
      <c r="F856">
        <v>1.5</v>
      </c>
      <c r="G856">
        <v>0.08</v>
      </c>
      <c r="H856">
        <v>41</v>
      </c>
      <c r="I856">
        <v>55</v>
      </c>
      <c r="J856">
        <v>0.99651999999999996</v>
      </c>
      <c r="K856">
        <v>3.47</v>
      </c>
      <c r="L856">
        <v>0.73</v>
      </c>
      <c r="M856">
        <v>10.9</v>
      </c>
      <c r="N856">
        <v>6</v>
      </c>
    </row>
    <row r="857" spans="1:14" x14ac:dyDescent="0.3">
      <c r="A857" t="s">
        <v>1435</v>
      </c>
      <c r="B857" t="s">
        <v>580</v>
      </c>
      <c r="C857">
        <v>7.6</v>
      </c>
      <c r="D857">
        <v>0.73499999999999999</v>
      </c>
      <c r="E857">
        <v>0.02</v>
      </c>
      <c r="F857">
        <v>2.5</v>
      </c>
      <c r="G857">
        <v>7.0999999999999994E-2</v>
      </c>
      <c r="H857">
        <v>10</v>
      </c>
      <c r="I857">
        <v>14</v>
      </c>
      <c r="J857">
        <v>0.99538000000000004</v>
      </c>
      <c r="K857">
        <v>3.51</v>
      </c>
      <c r="L857">
        <v>0.71</v>
      </c>
      <c r="M857">
        <v>11.7</v>
      </c>
      <c r="N857">
        <v>7</v>
      </c>
    </row>
    <row r="858" spans="1:14" x14ac:dyDescent="0.3">
      <c r="A858" t="s">
        <v>1436</v>
      </c>
      <c r="B858" t="s">
        <v>580</v>
      </c>
      <c r="C858">
        <v>9.3000000000000007</v>
      </c>
      <c r="D858">
        <v>0.36</v>
      </c>
      <c r="E858">
        <v>0.39</v>
      </c>
      <c r="F858">
        <v>1.5</v>
      </c>
      <c r="G858">
        <v>0.08</v>
      </c>
      <c r="H858">
        <v>41</v>
      </c>
      <c r="I858">
        <v>55</v>
      </c>
      <c r="J858">
        <v>0.99651999999999996</v>
      </c>
      <c r="K858">
        <v>3.47</v>
      </c>
      <c r="L858">
        <v>0.73</v>
      </c>
      <c r="M858">
        <v>10.9</v>
      </c>
      <c r="N858">
        <v>6</v>
      </c>
    </row>
    <row r="859" spans="1:14" x14ac:dyDescent="0.3">
      <c r="A859" t="s">
        <v>1437</v>
      </c>
      <c r="B859" t="s">
        <v>580</v>
      </c>
      <c r="C859">
        <v>8.1999999999999993</v>
      </c>
      <c r="D859">
        <v>0.26</v>
      </c>
      <c r="E859">
        <v>0.34</v>
      </c>
      <c r="F859">
        <v>2.5</v>
      </c>
      <c r="G859">
        <v>7.2999999999999995E-2</v>
      </c>
      <c r="H859">
        <v>16</v>
      </c>
      <c r="I859">
        <v>47</v>
      </c>
      <c r="J859">
        <v>0.99594000000000005</v>
      </c>
      <c r="K859">
        <v>3.4</v>
      </c>
      <c r="L859">
        <v>0.78</v>
      </c>
      <c r="M859">
        <v>11.3</v>
      </c>
      <c r="N859">
        <v>7</v>
      </c>
    </row>
    <row r="860" spans="1:14" x14ac:dyDescent="0.3">
      <c r="A860" t="s">
        <v>1438</v>
      </c>
      <c r="B860" t="s">
        <v>580</v>
      </c>
      <c r="C860">
        <v>11.7</v>
      </c>
      <c r="D860">
        <v>0.28000000000000003</v>
      </c>
      <c r="E860">
        <v>0.47</v>
      </c>
      <c r="F860">
        <v>1.7</v>
      </c>
      <c r="G860">
        <v>5.3999999999999999E-2</v>
      </c>
      <c r="H860">
        <v>17</v>
      </c>
      <c r="I860">
        <v>32</v>
      </c>
      <c r="J860">
        <v>0.99685999999999997</v>
      </c>
      <c r="K860">
        <v>3.15</v>
      </c>
      <c r="L860">
        <v>0.67</v>
      </c>
      <c r="M860">
        <v>10.6</v>
      </c>
      <c r="N860">
        <v>7</v>
      </c>
    </row>
    <row r="861" spans="1:14" x14ac:dyDescent="0.3">
      <c r="A861" t="s">
        <v>1439</v>
      </c>
      <c r="B861" t="s">
        <v>580</v>
      </c>
      <c r="C861">
        <v>6.8</v>
      </c>
      <c r="D861">
        <v>0.56000000000000005</v>
      </c>
      <c r="E861">
        <v>0.22</v>
      </c>
      <c r="F861">
        <v>1.8</v>
      </c>
      <c r="G861">
        <v>7.3999999999999996E-2</v>
      </c>
      <c r="H861">
        <v>15</v>
      </c>
      <c r="I861">
        <v>24</v>
      </c>
      <c r="J861">
        <v>0.99438000000000004</v>
      </c>
      <c r="K861">
        <v>3.4</v>
      </c>
      <c r="L861">
        <v>0.82</v>
      </c>
      <c r="M861">
        <v>11.2</v>
      </c>
      <c r="N861">
        <v>6</v>
      </c>
    </row>
    <row r="862" spans="1:14" x14ac:dyDescent="0.3">
      <c r="A862" t="s">
        <v>1440</v>
      </c>
      <c r="B862" t="s">
        <v>580</v>
      </c>
      <c r="C862">
        <v>7.2</v>
      </c>
      <c r="D862">
        <v>0.62</v>
      </c>
      <c r="E862">
        <v>0.06</v>
      </c>
      <c r="F862">
        <v>2.7</v>
      </c>
      <c r="G862">
        <v>7.6999999999999999E-2</v>
      </c>
      <c r="H862">
        <v>15</v>
      </c>
      <c r="I862">
        <v>85</v>
      </c>
      <c r="J862">
        <v>0.99746000000000001</v>
      </c>
      <c r="K862">
        <v>3.51</v>
      </c>
      <c r="L862">
        <v>0.54</v>
      </c>
      <c r="M862">
        <v>9.5</v>
      </c>
      <c r="N862">
        <v>5</v>
      </c>
    </row>
    <row r="863" spans="1:14" x14ac:dyDescent="0.3">
      <c r="A863" t="s">
        <v>1441</v>
      </c>
      <c r="B863" t="s">
        <v>580</v>
      </c>
      <c r="C863">
        <v>5.8</v>
      </c>
      <c r="D863">
        <v>1.01</v>
      </c>
      <c r="E863">
        <v>0.66</v>
      </c>
      <c r="F863">
        <v>2</v>
      </c>
      <c r="G863">
        <v>3.9E-2</v>
      </c>
      <c r="H863">
        <v>15</v>
      </c>
      <c r="I863">
        <v>88</v>
      </c>
      <c r="J863">
        <v>0.99356999999999995</v>
      </c>
      <c r="K863">
        <v>3.66</v>
      </c>
      <c r="L863">
        <v>0.6</v>
      </c>
      <c r="M863">
        <v>11.5</v>
      </c>
      <c r="N863">
        <v>6</v>
      </c>
    </row>
    <row r="864" spans="1:14" x14ac:dyDescent="0.3">
      <c r="A864" t="s">
        <v>1442</v>
      </c>
      <c r="B864" t="s">
        <v>580</v>
      </c>
      <c r="C864">
        <v>7.5</v>
      </c>
      <c r="D864">
        <v>0.42</v>
      </c>
      <c r="E864">
        <v>0.32</v>
      </c>
      <c r="F864">
        <v>2.7</v>
      </c>
      <c r="G864">
        <v>6.7000000000000004E-2</v>
      </c>
      <c r="H864">
        <v>7</v>
      </c>
      <c r="I864">
        <v>25</v>
      </c>
      <c r="J864">
        <v>0.99628000000000005</v>
      </c>
      <c r="K864">
        <v>3.24</v>
      </c>
      <c r="L864">
        <v>0.44</v>
      </c>
      <c r="M864">
        <v>10.4</v>
      </c>
      <c r="N864">
        <v>5</v>
      </c>
    </row>
    <row r="865" spans="1:14" x14ac:dyDescent="0.3">
      <c r="A865" t="s">
        <v>1443</v>
      </c>
      <c r="B865" t="s">
        <v>580</v>
      </c>
      <c r="C865">
        <v>7.2</v>
      </c>
      <c r="D865">
        <v>0.62</v>
      </c>
      <c r="E865">
        <v>0.06</v>
      </c>
      <c r="F865">
        <v>2.5</v>
      </c>
      <c r="G865">
        <v>7.8E-2</v>
      </c>
      <c r="H865">
        <v>17</v>
      </c>
      <c r="I865">
        <v>84</v>
      </c>
      <c r="J865">
        <v>0.99746000000000001</v>
      </c>
      <c r="K865">
        <v>3.51</v>
      </c>
      <c r="L865">
        <v>0.53</v>
      </c>
      <c r="M865">
        <v>9.6999999999999993</v>
      </c>
      <c r="N865">
        <v>5</v>
      </c>
    </row>
    <row r="866" spans="1:14" x14ac:dyDescent="0.3">
      <c r="A866" t="s">
        <v>1444</v>
      </c>
      <c r="B866" t="s">
        <v>580</v>
      </c>
      <c r="C866">
        <v>7.2</v>
      </c>
      <c r="D866">
        <v>0.62</v>
      </c>
      <c r="E866">
        <v>0.06</v>
      </c>
      <c r="F866">
        <v>2.7</v>
      </c>
      <c r="G866">
        <v>7.6999999999999999E-2</v>
      </c>
      <c r="H866">
        <v>15</v>
      </c>
      <c r="I866">
        <v>85</v>
      </c>
      <c r="J866">
        <v>0.99746000000000001</v>
      </c>
      <c r="K866">
        <v>3.51</v>
      </c>
      <c r="L866">
        <v>0.54</v>
      </c>
      <c r="M866">
        <v>9.5</v>
      </c>
      <c r="N866">
        <v>5</v>
      </c>
    </row>
    <row r="867" spans="1:14" x14ac:dyDescent="0.3">
      <c r="A867" t="s">
        <v>1445</v>
      </c>
      <c r="B867" t="s">
        <v>580</v>
      </c>
      <c r="C867">
        <v>7.2</v>
      </c>
      <c r="D867">
        <v>0.63500000000000001</v>
      </c>
      <c r="E867">
        <v>7.0000000000000007E-2</v>
      </c>
      <c r="F867">
        <v>2.6</v>
      </c>
      <c r="G867">
        <v>7.6999999999999999E-2</v>
      </c>
      <c r="H867">
        <v>16</v>
      </c>
      <c r="I867">
        <v>86</v>
      </c>
      <c r="J867">
        <v>0.99748000000000003</v>
      </c>
      <c r="K867">
        <v>3.51</v>
      </c>
      <c r="L867">
        <v>0.54</v>
      </c>
      <c r="M867">
        <v>9.6999999999999993</v>
      </c>
      <c r="N867">
        <v>5</v>
      </c>
    </row>
    <row r="868" spans="1:14" x14ac:dyDescent="0.3">
      <c r="A868" t="s">
        <v>1446</v>
      </c>
      <c r="B868" t="s">
        <v>580</v>
      </c>
      <c r="C868">
        <v>6.8</v>
      </c>
      <c r="D868">
        <v>0.49</v>
      </c>
      <c r="E868">
        <v>0.22</v>
      </c>
      <c r="F868">
        <v>2.2999999999999998</v>
      </c>
      <c r="G868">
        <v>7.0999999999999994E-2</v>
      </c>
      <c r="H868">
        <v>13</v>
      </c>
      <c r="I868">
        <v>24</v>
      </c>
      <c r="J868">
        <v>0.99438000000000004</v>
      </c>
      <c r="K868">
        <v>3.41</v>
      </c>
      <c r="L868">
        <v>0.83</v>
      </c>
      <c r="M868">
        <v>11.3</v>
      </c>
      <c r="N868">
        <v>6</v>
      </c>
    </row>
    <row r="869" spans="1:14" x14ac:dyDescent="0.3">
      <c r="A869" t="s">
        <v>1447</v>
      </c>
      <c r="B869" t="s">
        <v>580</v>
      </c>
      <c r="C869">
        <v>6.9</v>
      </c>
      <c r="D869">
        <v>0.51</v>
      </c>
      <c r="E869">
        <v>0.23</v>
      </c>
      <c r="F869">
        <v>2</v>
      </c>
      <c r="G869">
        <v>7.1999999999999995E-2</v>
      </c>
      <c r="H869">
        <v>13</v>
      </c>
      <c r="I869">
        <v>22</v>
      </c>
      <c r="J869">
        <v>0.99438000000000004</v>
      </c>
      <c r="K869">
        <v>3.4</v>
      </c>
      <c r="L869">
        <v>0.84</v>
      </c>
      <c r="M869">
        <v>11.2</v>
      </c>
      <c r="N869">
        <v>6</v>
      </c>
    </row>
    <row r="870" spans="1:14" x14ac:dyDescent="0.3">
      <c r="A870" t="s">
        <v>1448</v>
      </c>
      <c r="B870" t="s">
        <v>580</v>
      </c>
      <c r="C870">
        <v>6.8</v>
      </c>
      <c r="D870">
        <v>0.56000000000000005</v>
      </c>
      <c r="E870">
        <v>0.22</v>
      </c>
      <c r="F870">
        <v>1.8</v>
      </c>
      <c r="G870">
        <v>7.3999999999999996E-2</v>
      </c>
      <c r="H870">
        <v>15</v>
      </c>
      <c r="I870">
        <v>24</v>
      </c>
      <c r="J870">
        <v>0.99438000000000004</v>
      </c>
      <c r="K870">
        <v>3.4</v>
      </c>
      <c r="L870">
        <v>0.82</v>
      </c>
      <c r="M870">
        <v>11.2</v>
      </c>
      <c r="N870">
        <v>6</v>
      </c>
    </row>
    <row r="871" spans="1:14" x14ac:dyDescent="0.3">
      <c r="A871" t="s">
        <v>1449</v>
      </c>
      <c r="B871" t="s">
        <v>580</v>
      </c>
      <c r="C871">
        <v>7.6</v>
      </c>
      <c r="D871">
        <v>0.63</v>
      </c>
      <c r="E871">
        <v>0.03</v>
      </c>
      <c r="F871">
        <v>2</v>
      </c>
      <c r="G871">
        <v>0.08</v>
      </c>
      <c r="H871">
        <v>27</v>
      </c>
      <c r="I871">
        <v>43</v>
      </c>
      <c r="J871">
        <v>0.99578</v>
      </c>
      <c r="K871">
        <v>3.44</v>
      </c>
      <c r="L871">
        <v>0.64</v>
      </c>
      <c r="M871">
        <v>10.9</v>
      </c>
      <c r="N871">
        <v>6</v>
      </c>
    </row>
    <row r="872" spans="1:14" x14ac:dyDescent="0.3">
      <c r="A872" t="s">
        <v>1450</v>
      </c>
      <c r="B872" t="s">
        <v>580</v>
      </c>
      <c r="C872">
        <v>7.7</v>
      </c>
      <c r="D872">
        <v>0.71499999999999997</v>
      </c>
      <c r="E872">
        <v>0.01</v>
      </c>
      <c r="F872">
        <v>2.1</v>
      </c>
      <c r="G872">
        <v>6.4000000000000001E-2</v>
      </c>
      <c r="H872">
        <v>31</v>
      </c>
      <c r="I872">
        <v>43</v>
      </c>
      <c r="J872">
        <v>0.99370999999999998</v>
      </c>
      <c r="K872">
        <v>3.41</v>
      </c>
      <c r="L872">
        <v>0.56999999999999995</v>
      </c>
      <c r="M872">
        <v>11.8</v>
      </c>
      <c r="N872">
        <v>6</v>
      </c>
    </row>
    <row r="873" spans="1:14" x14ac:dyDescent="0.3">
      <c r="A873" t="s">
        <v>1451</v>
      </c>
      <c r="B873" t="s">
        <v>580</v>
      </c>
      <c r="C873">
        <v>6.9</v>
      </c>
      <c r="D873">
        <v>0.56000000000000005</v>
      </c>
      <c r="E873">
        <v>0.03</v>
      </c>
      <c r="F873">
        <v>1.5</v>
      </c>
      <c r="G873">
        <v>8.5999999999999993E-2</v>
      </c>
      <c r="H873">
        <v>36</v>
      </c>
      <c r="I873">
        <v>46</v>
      </c>
      <c r="J873">
        <v>0.99521999999999999</v>
      </c>
      <c r="K873">
        <v>3.53</v>
      </c>
      <c r="L873">
        <v>0.56999999999999995</v>
      </c>
      <c r="M873">
        <v>10.6</v>
      </c>
      <c r="N873">
        <v>5</v>
      </c>
    </row>
    <row r="874" spans="1:14" x14ac:dyDescent="0.3">
      <c r="A874" t="s">
        <v>1452</v>
      </c>
      <c r="B874" t="s">
        <v>580</v>
      </c>
      <c r="C874">
        <v>7.3</v>
      </c>
      <c r="D874">
        <v>0.35</v>
      </c>
      <c r="E874">
        <v>0.24</v>
      </c>
      <c r="F874">
        <v>2</v>
      </c>
      <c r="G874">
        <v>6.7000000000000004E-2</v>
      </c>
      <c r="H874">
        <v>28</v>
      </c>
      <c r="I874">
        <v>48</v>
      </c>
      <c r="J874">
        <v>0.99575999999999998</v>
      </c>
      <c r="K874">
        <v>3.43</v>
      </c>
      <c r="L874">
        <v>0.54</v>
      </c>
      <c r="M874">
        <v>10</v>
      </c>
      <c r="N874">
        <v>4</v>
      </c>
    </row>
    <row r="875" spans="1:14" x14ac:dyDescent="0.3">
      <c r="A875" t="s">
        <v>1453</v>
      </c>
      <c r="B875" t="s">
        <v>580</v>
      </c>
      <c r="C875">
        <v>9.1</v>
      </c>
      <c r="D875">
        <v>0.21</v>
      </c>
      <c r="E875">
        <v>0.37</v>
      </c>
      <c r="F875">
        <v>1.6</v>
      </c>
      <c r="G875">
        <v>6.7000000000000004E-2</v>
      </c>
      <c r="H875">
        <v>6</v>
      </c>
      <c r="I875">
        <v>10</v>
      </c>
      <c r="J875">
        <v>0.99551999999999996</v>
      </c>
      <c r="K875">
        <v>3.23</v>
      </c>
      <c r="L875">
        <v>0.57999999999999996</v>
      </c>
      <c r="M875">
        <v>11.1</v>
      </c>
      <c r="N875">
        <v>7</v>
      </c>
    </row>
    <row r="876" spans="1:14" x14ac:dyDescent="0.3">
      <c r="A876" t="s">
        <v>1454</v>
      </c>
      <c r="B876" t="s">
        <v>580</v>
      </c>
      <c r="C876">
        <v>10.4</v>
      </c>
      <c r="D876">
        <v>0.38</v>
      </c>
      <c r="E876">
        <v>0.46</v>
      </c>
      <c r="F876">
        <v>2.1</v>
      </c>
      <c r="G876">
        <v>0.104</v>
      </c>
      <c r="H876">
        <v>6</v>
      </c>
      <c r="I876">
        <v>10</v>
      </c>
      <c r="J876">
        <v>0.99663999999999997</v>
      </c>
      <c r="K876">
        <v>3.12</v>
      </c>
      <c r="L876">
        <v>0.65</v>
      </c>
      <c r="M876">
        <v>11.8</v>
      </c>
      <c r="N876">
        <v>7</v>
      </c>
    </row>
    <row r="877" spans="1:14" x14ac:dyDescent="0.3">
      <c r="A877" t="s">
        <v>1455</v>
      </c>
      <c r="B877" t="s">
        <v>580</v>
      </c>
      <c r="C877">
        <v>8.8000000000000007</v>
      </c>
      <c r="D877">
        <v>0.31</v>
      </c>
      <c r="E877">
        <v>0.4</v>
      </c>
      <c r="F877">
        <v>2.8</v>
      </c>
      <c r="G877">
        <v>0.109</v>
      </c>
      <c r="H877">
        <v>7</v>
      </c>
      <c r="I877">
        <v>16</v>
      </c>
      <c r="J877">
        <v>0.99614000000000003</v>
      </c>
      <c r="K877">
        <v>3.31</v>
      </c>
      <c r="L877">
        <v>0.79</v>
      </c>
      <c r="M877">
        <v>11.8</v>
      </c>
      <c r="N877">
        <v>7</v>
      </c>
    </row>
    <row r="878" spans="1:14" x14ac:dyDescent="0.3">
      <c r="A878" t="s">
        <v>1456</v>
      </c>
      <c r="B878" t="s">
        <v>580</v>
      </c>
      <c r="C878">
        <v>7.1</v>
      </c>
      <c r="D878">
        <v>0.47</v>
      </c>
      <c r="E878">
        <v>0</v>
      </c>
      <c r="F878">
        <v>2.2000000000000002</v>
      </c>
      <c r="G878">
        <v>6.7000000000000004E-2</v>
      </c>
      <c r="H878">
        <v>7</v>
      </c>
      <c r="I878">
        <v>14</v>
      </c>
      <c r="J878">
        <v>0.99517</v>
      </c>
      <c r="K878">
        <v>3.4</v>
      </c>
      <c r="L878">
        <v>0.57999999999999996</v>
      </c>
      <c r="M878">
        <v>10.9</v>
      </c>
      <c r="N878">
        <v>4</v>
      </c>
    </row>
    <row r="879" spans="1:14" x14ac:dyDescent="0.3">
      <c r="A879" t="s">
        <v>1457</v>
      </c>
      <c r="B879" t="s">
        <v>580</v>
      </c>
      <c r="C879">
        <v>7.7</v>
      </c>
      <c r="D879">
        <v>0.71499999999999997</v>
      </c>
      <c r="E879">
        <v>0.01</v>
      </c>
      <c r="F879">
        <v>2.1</v>
      </c>
      <c r="G879">
        <v>6.4000000000000001E-2</v>
      </c>
      <c r="H879">
        <v>31</v>
      </c>
      <c r="I879">
        <v>43</v>
      </c>
      <c r="J879">
        <v>0.99370999999999998</v>
      </c>
      <c r="K879">
        <v>3.41</v>
      </c>
      <c r="L879">
        <v>0.56999999999999995</v>
      </c>
      <c r="M879">
        <v>11.8</v>
      </c>
      <c r="N879">
        <v>6</v>
      </c>
    </row>
    <row r="880" spans="1:14" x14ac:dyDescent="0.3">
      <c r="A880" t="s">
        <v>1458</v>
      </c>
      <c r="B880" t="s">
        <v>580</v>
      </c>
      <c r="C880">
        <v>8.8000000000000007</v>
      </c>
      <c r="D880">
        <v>0.61</v>
      </c>
      <c r="E880">
        <v>0.19</v>
      </c>
      <c r="F880">
        <v>4</v>
      </c>
      <c r="G880">
        <v>9.4E-2</v>
      </c>
      <c r="H880">
        <v>30</v>
      </c>
      <c r="I880">
        <v>69</v>
      </c>
      <c r="J880">
        <v>0.99787000000000003</v>
      </c>
      <c r="K880">
        <v>3.22</v>
      </c>
      <c r="L880">
        <v>0.5</v>
      </c>
      <c r="M880">
        <v>10</v>
      </c>
      <c r="N880">
        <v>6</v>
      </c>
    </row>
    <row r="881" spans="1:14" x14ac:dyDescent="0.3">
      <c r="A881" t="s">
        <v>1459</v>
      </c>
      <c r="B881" t="s">
        <v>580</v>
      </c>
      <c r="C881">
        <v>7.2</v>
      </c>
      <c r="D881">
        <v>0.6</v>
      </c>
      <c r="E881">
        <v>0.04</v>
      </c>
      <c r="F881">
        <v>2.5</v>
      </c>
      <c r="G881">
        <v>7.5999999999999998E-2</v>
      </c>
      <c r="H881">
        <v>18</v>
      </c>
      <c r="I881">
        <v>88</v>
      </c>
      <c r="J881">
        <v>0.99744999999999995</v>
      </c>
      <c r="K881">
        <v>3.53</v>
      </c>
      <c r="L881">
        <v>0.55000000000000004</v>
      </c>
      <c r="M881">
        <v>9.5</v>
      </c>
      <c r="N881">
        <v>5</v>
      </c>
    </row>
    <row r="882" spans="1:14" x14ac:dyDescent="0.3">
      <c r="A882" t="s">
        <v>1460</v>
      </c>
      <c r="B882" t="s">
        <v>580</v>
      </c>
      <c r="C882">
        <v>9.1999999999999993</v>
      </c>
      <c r="D882">
        <v>0.56000000000000005</v>
      </c>
      <c r="E882">
        <v>0.18</v>
      </c>
      <c r="F882">
        <v>1.6</v>
      </c>
      <c r="G882">
        <v>7.8E-2</v>
      </c>
      <c r="H882">
        <v>10</v>
      </c>
      <c r="I882">
        <v>21</v>
      </c>
      <c r="J882">
        <v>0.99575999999999998</v>
      </c>
      <c r="K882">
        <v>3.15</v>
      </c>
      <c r="L882">
        <v>0.49</v>
      </c>
      <c r="M882">
        <v>9.9</v>
      </c>
      <c r="N882">
        <v>5</v>
      </c>
    </row>
    <row r="883" spans="1:14" x14ac:dyDescent="0.3">
      <c r="A883" t="s">
        <v>1461</v>
      </c>
      <c r="B883" t="s">
        <v>580</v>
      </c>
      <c r="C883">
        <v>7.6</v>
      </c>
      <c r="D883">
        <v>0.71499999999999997</v>
      </c>
      <c r="E883">
        <v>0</v>
      </c>
      <c r="F883">
        <v>2.1</v>
      </c>
      <c r="G883">
        <v>6.8000000000000005E-2</v>
      </c>
      <c r="H883">
        <v>30</v>
      </c>
      <c r="I883">
        <v>35</v>
      </c>
      <c r="J883">
        <v>0.99533000000000005</v>
      </c>
      <c r="K883">
        <v>3.48</v>
      </c>
      <c r="L883">
        <v>0.65</v>
      </c>
      <c r="M883">
        <v>11.4</v>
      </c>
      <c r="N883">
        <v>6</v>
      </c>
    </row>
    <row r="884" spans="1:14" x14ac:dyDescent="0.3">
      <c r="A884" t="s">
        <v>1462</v>
      </c>
      <c r="B884" t="s">
        <v>580</v>
      </c>
      <c r="C884">
        <v>8.4</v>
      </c>
      <c r="D884">
        <v>0.31</v>
      </c>
      <c r="E884">
        <v>0.28999999999999998</v>
      </c>
      <c r="F884">
        <v>3.1</v>
      </c>
      <c r="G884">
        <v>0.19400000000000001</v>
      </c>
      <c r="H884">
        <v>14</v>
      </c>
      <c r="I884">
        <v>26</v>
      </c>
      <c r="J884">
        <v>0.99536000000000002</v>
      </c>
      <c r="K884">
        <v>3.22</v>
      </c>
      <c r="L884">
        <v>0.78</v>
      </c>
      <c r="M884">
        <v>12</v>
      </c>
      <c r="N884">
        <v>6</v>
      </c>
    </row>
    <row r="885" spans="1:14" x14ac:dyDescent="0.3">
      <c r="A885" t="s">
        <v>1463</v>
      </c>
      <c r="B885" t="s">
        <v>580</v>
      </c>
      <c r="C885">
        <v>7.2</v>
      </c>
      <c r="D885">
        <v>0.6</v>
      </c>
      <c r="E885">
        <v>0.04</v>
      </c>
      <c r="F885">
        <v>2.5</v>
      </c>
      <c r="G885">
        <v>7.5999999999999998E-2</v>
      </c>
      <c r="H885">
        <v>18</v>
      </c>
      <c r="I885">
        <v>88</v>
      </c>
      <c r="J885">
        <v>0.99744999999999995</v>
      </c>
      <c r="K885">
        <v>3.53</v>
      </c>
      <c r="L885">
        <v>0.55000000000000004</v>
      </c>
      <c r="M885">
        <v>9.5</v>
      </c>
      <c r="N885">
        <v>5</v>
      </c>
    </row>
    <row r="886" spans="1:14" x14ac:dyDescent="0.3">
      <c r="A886" t="s">
        <v>1464</v>
      </c>
      <c r="B886" t="s">
        <v>580</v>
      </c>
      <c r="C886">
        <v>8.8000000000000007</v>
      </c>
      <c r="D886">
        <v>0.61</v>
      </c>
      <c r="E886">
        <v>0.19</v>
      </c>
      <c r="F886">
        <v>4</v>
      </c>
      <c r="G886">
        <v>9.4E-2</v>
      </c>
      <c r="H886">
        <v>30</v>
      </c>
      <c r="I886">
        <v>69</v>
      </c>
      <c r="J886">
        <v>0.99787000000000003</v>
      </c>
      <c r="K886">
        <v>3.22</v>
      </c>
      <c r="L886">
        <v>0.5</v>
      </c>
      <c r="M886">
        <v>10</v>
      </c>
      <c r="N886">
        <v>6</v>
      </c>
    </row>
    <row r="887" spans="1:14" x14ac:dyDescent="0.3">
      <c r="A887" t="s">
        <v>1465</v>
      </c>
      <c r="B887" t="s">
        <v>580</v>
      </c>
      <c r="C887">
        <v>8.9</v>
      </c>
      <c r="D887">
        <v>0.75</v>
      </c>
      <c r="E887">
        <v>0.14000000000000001</v>
      </c>
      <c r="F887">
        <v>2.5</v>
      </c>
      <c r="G887">
        <v>8.5999999999999993E-2</v>
      </c>
      <c r="H887">
        <v>9</v>
      </c>
      <c r="I887">
        <v>30</v>
      </c>
      <c r="J887">
        <v>0.99824000000000002</v>
      </c>
      <c r="K887">
        <v>3.34</v>
      </c>
      <c r="L887">
        <v>0.64</v>
      </c>
      <c r="M887">
        <v>10.5</v>
      </c>
      <c r="N887">
        <v>5</v>
      </c>
    </row>
    <row r="888" spans="1:14" x14ac:dyDescent="0.3">
      <c r="A888" t="s">
        <v>1466</v>
      </c>
      <c r="B888" t="s">
        <v>580</v>
      </c>
      <c r="C888">
        <v>9</v>
      </c>
      <c r="D888">
        <v>0.8</v>
      </c>
      <c r="E888">
        <v>0.12</v>
      </c>
      <c r="F888">
        <v>2.4</v>
      </c>
      <c r="G888">
        <v>8.3000000000000004E-2</v>
      </c>
      <c r="H888">
        <v>8</v>
      </c>
      <c r="I888">
        <v>28</v>
      </c>
      <c r="J888">
        <v>0.99836000000000003</v>
      </c>
      <c r="K888">
        <v>3.33</v>
      </c>
      <c r="L888">
        <v>0.65</v>
      </c>
      <c r="M888">
        <v>10.4</v>
      </c>
      <c r="N888">
        <v>6</v>
      </c>
    </row>
    <row r="889" spans="1:14" x14ac:dyDescent="0.3">
      <c r="A889" t="s">
        <v>1467</v>
      </c>
      <c r="B889" t="s">
        <v>580</v>
      </c>
      <c r="C889">
        <v>10.7</v>
      </c>
      <c r="D889">
        <v>0.52</v>
      </c>
      <c r="E889">
        <v>0.38</v>
      </c>
      <c r="F889">
        <v>2.6</v>
      </c>
      <c r="G889">
        <v>6.6000000000000003E-2</v>
      </c>
      <c r="H889">
        <v>29</v>
      </c>
      <c r="I889">
        <v>56</v>
      </c>
      <c r="J889">
        <v>0.99577000000000004</v>
      </c>
      <c r="K889">
        <v>3.15</v>
      </c>
      <c r="L889">
        <v>0.79</v>
      </c>
      <c r="M889">
        <v>12.1</v>
      </c>
      <c r="N889">
        <v>7</v>
      </c>
    </row>
    <row r="890" spans="1:14" x14ac:dyDescent="0.3">
      <c r="A890" t="s">
        <v>1468</v>
      </c>
      <c r="B890" t="s">
        <v>580</v>
      </c>
      <c r="C890">
        <v>6.8</v>
      </c>
      <c r="D890">
        <v>0.56999999999999995</v>
      </c>
      <c r="E890">
        <v>0</v>
      </c>
      <c r="F890">
        <v>2.5</v>
      </c>
      <c r="G890">
        <v>7.1999999999999995E-2</v>
      </c>
      <c r="H890">
        <v>32</v>
      </c>
      <c r="I890">
        <v>64</v>
      </c>
      <c r="J890">
        <v>0.99490999999999996</v>
      </c>
      <c r="K890">
        <v>3.43</v>
      </c>
      <c r="L890">
        <v>0.56000000000000005</v>
      </c>
      <c r="M890">
        <v>11.2</v>
      </c>
      <c r="N890">
        <v>6</v>
      </c>
    </row>
    <row r="891" spans="1:14" x14ac:dyDescent="0.3">
      <c r="A891" t="s">
        <v>1469</v>
      </c>
      <c r="B891" t="s">
        <v>580</v>
      </c>
      <c r="C891">
        <v>10.7</v>
      </c>
      <c r="D891">
        <v>0.9</v>
      </c>
      <c r="E891">
        <v>0.34</v>
      </c>
      <c r="F891">
        <v>6.6</v>
      </c>
      <c r="G891">
        <v>0.112</v>
      </c>
      <c r="H891">
        <v>23</v>
      </c>
      <c r="I891">
        <v>99</v>
      </c>
      <c r="J891">
        <v>1.0028900000000001</v>
      </c>
      <c r="K891">
        <v>3.22</v>
      </c>
      <c r="L891">
        <v>0.68</v>
      </c>
      <c r="M891">
        <v>9.3000000000000007</v>
      </c>
      <c r="N891">
        <v>5</v>
      </c>
    </row>
    <row r="892" spans="1:14" x14ac:dyDescent="0.3">
      <c r="A892" t="s">
        <v>1470</v>
      </c>
      <c r="B892" t="s">
        <v>580</v>
      </c>
      <c r="C892">
        <v>7.2</v>
      </c>
      <c r="D892">
        <v>0.34</v>
      </c>
      <c r="E892">
        <v>0.24</v>
      </c>
      <c r="F892">
        <v>2</v>
      </c>
      <c r="G892">
        <v>7.0999999999999994E-2</v>
      </c>
      <c r="H892">
        <v>30</v>
      </c>
      <c r="I892">
        <v>52</v>
      </c>
      <c r="J892">
        <v>0.99575999999999998</v>
      </c>
      <c r="K892">
        <v>3.44</v>
      </c>
      <c r="L892">
        <v>0.57999999999999996</v>
      </c>
      <c r="M892">
        <v>10.1</v>
      </c>
      <c r="N892">
        <v>5</v>
      </c>
    </row>
    <row r="893" spans="1:14" x14ac:dyDescent="0.3">
      <c r="A893" t="s">
        <v>1471</v>
      </c>
      <c r="B893" t="s">
        <v>580</v>
      </c>
      <c r="C893">
        <v>7.2</v>
      </c>
      <c r="D893">
        <v>0.66</v>
      </c>
      <c r="E893">
        <v>0.03</v>
      </c>
      <c r="F893">
        <v>2.2999999999999998</v>
      </c>
      <c r="G893">
        <v>7.8E-2</v>
      </c>
      <c r="H893">
        <v>16</v>
      </c>
      <c r="I893">
        <v>86</v>
      </c>
      <c r="J893">
        <v>0.99743000000000004</v>
      </c>
      <c r="K893">
        <v>3.53</v>
      </c>
      <c r="L893">
        <v>0.56999999999999995</v>
      </c>
      <c r="M893">
        <v>9.6999999999999993</v>
      </c>
      <c r="N893">
        <v>5</v>
      </c>
    </row>
    <row r="894" spans="1:14" x14ac:dyDescent="0.3">
      <c r="A894" t="s">
        <v>1472</v>
      </c>
      <c r="B894" t="s">
        <v>580</v>
      </c>
      <c r="C894">
        <v>10.1</v>
      </c>
      <c r="D894">
        <v>0.45</v>
      </c>
      <c r="E894">
        <v>0.23</v>
      </c>
      <c r="F894">
        <v>1.9</v>
      </c>
      <c r="G894">
        <v>8.2000000000000003E-2</v>
      </c>
      <c r="H894">
        <v>10</v>
      </c>
      <c r="I894">
        <v>18</v>
      </c>
      <c r="J894">
        <v>0.99773999999999996</v>
      </c>
      <c r="K894">
        <v>3.22</v>
      </c>
      <c r="L894">
        <v>0.65</v>
      </c>
      <c r="M894">
        <v>9.3000000000000007</v>
      </c>
      <c r="N894">
        <v>6</v>
      </c>
    </row>
    <row r="895" spans="1:14" x14ac:dyDescent="0.3">
      <c r="A895" t="s">
        <v>1473</v>
      </c>
      <c r="B895" t="s">
        <v>580</v>
      </c>
      <c r="C895">
        <v>7.2</v>
      </c>
      <c r="D895">
        <v>0.66</v>
      </c>
      <c r="E895">
        <v>0.03</v>
      </c>
      <c r="F895">
        <v>2.2999999999999998</v>
      </c>
      <c r="G895">
        <v>7.8E-2</v>
      </c>
      <c r="H895">
        <v>16</v>
      </c>
      <c r="I895">
        <v>86</v>
      </c>
      <c r="J895">
        <v>0.99743000000000004</v>
      </c>
      <c r="K895">
        <v>3.53</v>
      </c>
      <c r="L895">
        <v>0.56999999999999995</v>
      </c>
      <c r="M895">
        <v>9.6999999999999993</v>
      </c>
      <c r="N895">
        <v>5</v>
      </c>
    </row>
    <row r="896" spans="1:14" x14ac:dyDescent="0.3">
      <c r="A896" t="s">
        <v>1474</v>
      </c>
      <c r="B896" t="s">
        <v>580</v>
      </c>
      <c r="C896">
        <v>7.2</v>
      </c>
      <c r="D896">
        <v>0.63</v>
      </c>
      <c r="E896">
        <v>0.03</v>
      </c>
      <c r="F896">
        <v>2.2000000000000002</v>
      </c>
      <c r="G896">
        <v>0.08</v>
      </c>
      <c r="H896">
        <v>17</v>
      </c>
      <c r="I896">
        <v>88</v>
      </c>
      <c r="J896">
        <v>0.99744999999999995</v>
      </c>
      <c r="K896">
        <v>3.53</v>
      </c>
      <c r="L896">
        <v>0.57999999999999996</v>
      </c>
      <c r="M896">
        <v>9.8000000000000007</v>
      </c>
      <c r="N896">
        <v>6</v>
      </c>
    </row>
    <row r="897" spans="1:14" x14ac:dyDescent="0.3">
      <c r="A897" t="s">
        <v>1475</v>
      </c>
      <c r="B897" t="s">
        <v>580</v>
      </c>
      <c r="C897">
        <v>7.1</v>
      </c>
      <c r="D897">
        <v>0.59</v>
      </c>
      <c r="E897">
        <v>0.01</v>
      </c>
      <c r="F897">
        <v>2.2999999999999998</v>
      </c>
      <c r="G897">
        <v>0.08</v>
      </c>
      <c r="H897">
        <v>27</v>
      </c>
      <c r="I897">
        <v>43</v>
      </c>
      <c r="J897">
        <v>0.99550000000000005</v>
      </c>
      <c r="K897">
        <v>3.42</v>
      </c>
      <c r="L897">
        <v>0.57999999999999996</v>
      </c>
      <c r="M897">
        <v>10.7</v>
      </c>
      <c r="N897">
        <v>6</v>
      </c>
    </row>
    <row r="898" spans="1:14" x14ac:dyDescent="0.3">
      <c r="A898" t="s">
        <v>1476</v>
      </c>
      <c r="B898" t="s">
        <v>580</v>
      </c>
      <c r="C898">
        <v>8.3000000000000007</v>
      </c>
      <c r="D898">
        <v>0.31</v>
      </c>
      <c r="E898">
        <v>0.39</v>
      </c>
      <c r="F898">
        <v>2.4</v>
      </c>
      <c r="G898">
        <v>7.8E-2</v>
      </c>
      <c r="H898">
        <v>17</v>
      </c>
      <c r="I898">
        <v>43</v>
      </c>
      <c r="J898">
        <v>0.99443999999999999</v>
      </c>
      <c r="K898">
        <v>3.31</v>
      </c>
      <c r="L898">
        <v>0.77</v>
      </c>
      <c r="M898">
        <v>12.5</v>
      </c>
      <c r="N898">
        <v>7</v>
      </c>
    </row>
    <row r="899" spans="1:14" x14ac:dyDescent="0.3">
      <c r="A899" t="s">
        <v>1477</v>
      </c>
      <c r="B899" t="s">
        <v>580</v>
      </c>
      <c r="C899">
        <v>7.1</v>
      </c>
      <c r="D899">
        <v>0.59</v>
      </c>
      <c r="E899">
        <v>0.01</v>
      </c>
      <c r="F899">
        <v>2.2999999999999998</v>
      </c>
      <c r="G899">
        <v>0.08</v>
      </c>
      <c r="H899">
        <v>27</v>
      </c>
      <c r="I899">
        <v>43</v>
      </c>
      <c r="J899">
        <v>0.99550000000000005</v>
      </c>
      <c r="K899">
        <v>3.42</v>
      </c>
      <c r="L899">
        <v>0.57999999999999996</v>
      </c>
      <c r="M899">
        <v>10.7</v>
      </c>
      <c r="N899">
        <v>6</v>
      </c>
    </row>
    <row r="900" spans="1:14" x14ac:dyDescent="0.3">
      <c r="A900" t="s">
        <v>1478</v>
      </c>
      <c r="B900" t="s">
        <v>580</v>
      </c>
      <c r="C900">
        <v>8.3000000000000007</v>
      </c>
      <c r="D900">
        <v>0.31</v>
      </c>
      <c r="E900">
        <v>0.39</v>
      </c>
      <c r="F900">
        <v>2.4</v>
      </c>
      <c r="G900">
        <v>7.8E-2</v>
      </c>
      <c r="H900">
        <v>17</v>
      </c>
      <c r="I900">
        <v>43</v>
      </c>
      <c r="J900">
        <v>0.99443999999999999</v>
      </c>
      <c r="K900">
        <v>3.31</v>
      </c>
      <c r="L900">
        <v>0.77</v>
      </c>
      <c r="M900">
        <v>12.5</v>
      </c>
      <c r="N900">
        <v>7</v>
      </c>
    </row>
    <row r="901" spans="1:14" x14ac:dyDescent="0.3">
      <c r="A901" t="s">
        <v>1479</v>
      </c>
      <c r="B901" t="s">
        <v>580</v>
      </c>
      <c r="C901">
        <v>8.3000000000000007</v>
      </c>
      <c r="D901">
        <v>1.02</v>
      </c>
      <c r="E901">
        <v>0.02</v>
      </c>
      <c r="F901">
        <v>3.4</v>
      </c>
      <c r="G901">
        <v>8.4000000000000005E-2</v>
      </c>
      <c r="H901">
        <v>6</v>
      </c>
      <c r="I901">
        <v>11</v>
      </c>
      <c r="J901">
        <v>0.99892000000000003</v>
      </c>
      <c r="K901">
        <v>3.48</v>
      </c>
      <c r="L901">
        <v>0.49</v>
      </c>
      <c r="M901">
        <v>11</v>
      </c>
      <c r="N901">
        <v>3</v>
      </c>
    </row>
    <row r="902" spans="1:14" x14ac:dyDescent="0.3">
      <c r="A902" t="s">
        <v>1480</v>
      </c>
      <c r="B902" t="s">
        <v>580</v>
      </c>
      <c r="C902">
        <v>8.9</v>
      </c>
      <c r="D902">
        <v>0.31</v>
      </c>
      <c r="E902">
        <v>0.36</v>
      </c>
      <c r="F902">
        <v>2.6</v>
      </c>
      <c r="G902">
        <v>5.6000000000000001E-2</v>
      </c>
      <c r="H902">
        <v>10</v>
      </c>
      <c r="I902">
        <v>39</v>
      </c>
      <c r="J902">
        <v>0.99561999999999995</v>
      </c>
      <c r="K902">
        <v>3.4</v>
      </c>
      <c r="L902">
        <v>0.69</v>
      </c>
      <c r="M902">
        <v>11.8</v>
      </c>
      <c r="N902">
        <v>5</v>
      </c>
    </row>
    <row r="903" spans="1:14" x14ac:dyDescent="0.3">
      <c r="A903" t="s">
        <v>1481</v>
      </c>
      <c r="B903" t="s">
        <v>580</v>
      </c>
      <c r="C903">
        <v>7.4</v>
      </c>
      <c r="D903">
        <v>0.63500000000000001</v>
      </c>
      <c r="E903">
        <v>0.1</v>
      </c>
      <c r="F903">
        <v>2.4</v>
      </c>
      <c r="G903">
        <v>0.08</v>
      </c>
      <c r="H903">
        <v>16</v>
      </c>
      <c r="I903">
        <v>33</v>
      </c>
      <c r="J903">
        <v>0.99736000000000002</v>
      </c>
      <c r="K903">
        <v>3.58</v>
      </c>
      <c r="L903">
        <v>0.69</v>
      </c>
      <c r="M903">
        <v>10.8</v>
      </c>
      <c r="N903">
        <v>7</v>
      </c>
    </row>
    <row r="904" spans="1:14" x14ac:dyDescent="0.3">
      <c r="A904" t="s">
        <v>1482</v>
      </c>
      <c r="B904" t="s">
        <v>580</v>
      </c>
      <c r="C904">
        <v>7.4</v>
      </c>
      <c r="D904">
        <v>0.63500000000000001</v>
      </c>
      <c r="E904">
        <v>0.1</v>
      </c>
      <c r="F904">
        <v>2.4</v>
      </c>
      <c r="G904">
        <v>0.08</v>
      </c>
      <c r="H904">
        <v>16</v>
      </c>
      <c r="I904">
        <v>33</v>
      </c>
      <c r="J904">
        <v>0.99736000000000002</v>
      </c>
      <c r="K904">
        <v>3.58</v>
      </c>
      <c r="L904">
        <v>0.69</v>
      </c>
      <c r="M904">
        <v>10.8</v>
      </c>
      <c r="N904">
        <v>7</v>
      </c>
    </row>
    <row r="905" spans="1:14" x14ac:dyDescent="0.3">
      <c r="A905" t="s">
        <v>1483</v>
      </c>
      <c r="B905" t="s">
        <v>580</v>
      </c>
      <c r="C905">
        <v>6.8</v>
      </c>
      <c r="D905">
        <v>0.59</v>
      </c>
      <c r="E905">
        <v>0.06</v>
      </c>
      <c r="F905">
        <v>6</v>
      </c>
      <c r="G905">
        <v>0.06</v>
      </c>
      <c r="H905">
        <v>11</v>
      </c>
      <c r="I905">
        <v>18</v>
      </c>
      <c r="J905">
        <v>0.99619999999999997</v>
      </c>
      <c r="K905">
        <v>3.41</v>
      </c>
      <c r="L905">
        <v>0.59</v>
      </c>
      <c r="M905">
        <v>10.8</v>
      </c>
      <c r="N905">
        <v>7</v>
      </c>
    </row>
    <row r="906" spans="1:14" x14ac:dyDescent="0.3">
      <c r="A906" t="s">
        <v>1484</v>
      </c>
      <c r="B906" t="s">
        <v>580</v>
      </c>
      <c r="C906">
        <v>6.8</v>
      </c>
      <c r="D906">
        <v>0.59</v>
      </c>
      <c r="E906">
        <v>0.06</v>
      </c>
      <c r="F906">
        <v>6</v>
      </c>
      <c r="G906">
        <v>0.06</v>
      </c>
      <c r="H906">
        <v>11</v>
      </c>
      <c r="I906">
        <v>18</v>
      </c>
      <c r="J906">
        <v>0.99619999999999997</v>
      </c>
      <c r="K906">
        <v>3.41</v>
      </c>
      <c r="L906">
        <v>0.59</v>
      </c>
      <c r="M906">
        <v>10.8</v>
      </c>
      <c r="N906">
        <v>7</v>
      </c>
    </row>
    <row r="907" spans="1:14" x14ac:dyDescent="0.3">
      <c r="A907" t="s">
        <v>1485</v>
      </c>
      <c r="B907" t="s">
        <v>580</v>
      </c>
      <c r="C907">
        <v>9.1999999999999993</v>
      </c>
      <c r="D907">
        <v>0.57999999999999996</v>
      </c>
      <c r="E907">
        <v>0.2</v>
      </c>
      <c r="F907">
        <v>3</v>
      </c>
      <c r="G907">
        <v>8.1000000000000003E-2</v>
      </c>
      <c r="H907">
        <v>15</v>
      </c>
      <c r="I907">
        <v>115</v>
      </c>
      <c r="J907">
        <v>0.998</v>
      </c>
      <c r="K907">
        <v>3.23</v>
      </c>
      <c r="L907">
        <v>0.59</v>
      </c>
      <c r="M907">
        <v>9.5</v>
      </c>
      <c r="N907">
        <v>5</v>
      </c>
    </row>
    <row r="908" spans="1:14" x14ac:dyDescent="0.3">
      <c r="A908" t="s">
        <v>1486</v>
      </c>
      <c r="B908" t="s">
        <v>580</v>
      </c>
      <c r="C908">
        <v>7.2</v>
      </c>
      <c r="D908">
        <v>0.54</v>
      </c>
      <c r="E908">
        <v>0.27</v>
      </c>
      <c r="F908">
        <v>2.6</v>
      </c>
      <c r="G908">
        <v>8.4000000000000005E-2</v>
      </c>
      <c r="H908">
        <v>12</v>
      </c>
      <c r="I908">
        <v>78</v>
      </c>
      <c r="J908">
        <v>0.99639999999999995</v>
      </c>
      <c r="K908">
        <v>3.39</v>
      </c>
      <c r="L908">
        <v>0.71</v>
      </c>
      <c r="M908">
        <v>11</v>
      </c>
      <c r="N908">
        <v>5</v>
      </c>
    </row>
    <row r="909" spans="1:14" x14ac:dyDescent="0.3">
      <c r="A909" t="s">
        <v>1487</v>
      </c>
      <c r="B909" t="s">
        <v>580</v>
      </c>
      <c r="C909">
        <v>6.1</v>
      </c>
      <c r="D909">
        <v>0.56000000000000005</v>
      </c>
      <c r="E909">
        <v>0</v>
      </c>
      <c r="F909">
        <v>2.2000000000000002</v>
      </c>
      <c r="G909">
        <v>7.9000000000000001E-2</v>
      </c>
      <c r="H909">
        <v>6</v>
      </c>
      <c r="I909">
        <v>9</v>
      </c>
      <c r="J909">
        <v>0.99480000000000002</v>
      </c>
      <c r="K909">
        <v>3.59</v>
      </c>
      <c r="L909">
        <v>0.54</v>
      </c>
      <c r="M909">
        <v>11.5</v>
      </c>
      <c r="N909">
        <v>6</v>
      </c>
    </row>
    <row r="910" spans="1:14" x14ac:dyDescent="0.3">
      <c r="A910" t="s">
        <v>1488</v>
      </c>
      <c r="B910" t="s">
        <v>580</v>
      </c>
      <c r="C910">
        <v>7.4</v>
      </c>
      <c r="D910">
        <v>0.52</v>
      </c>
      <c r="E910">
        <v>0.13</v>
      </c>
      <c r="F910">
        <v>2.4</v>
      </c>
      <c r="G910">
        <v>7.8E-2</v>
      </c>
      <c r="H910">
        <v>34</v>
      </c>
      <c r="I910">
        <v>61</v>
      </c>
      <c r="J910">
        <v>0.99528000000000005</v>
      </c>
      <c r="K910">
        <v>3.43</v>
      </c>
      <c r="L910">
        <v>0.59</v>
      </c>
      <c r="M910">
        <v>10.8</v>
      </c>
      <c r="N910">
        <v>6</v>
      </c>
    </row>
    <row r="911" spans="1:14" x14ac:dyDescent="0.3">
      <c r="A911" t="s">
        <v>1489</v>
      </c>
      <c r="B911" t="s">
        <v>580</v>
      </c>
      <c r="C911">
        <v>7.3</v>
      </c>
      <c r="D911">
        <v>0.30499999999999999</v>
      </c>
      <c r="E911">
        <v>0.39</v>
      </c>
      <c r="F911">
        <v>1.2</v>
      </c>
      <c r="G911">
        <v>5.8999999999999997E-2</v>
      </c>
      <c r="H911">
        <v>7</v>
      </c>
      <c r="I911">
        <v>11</v>
      </c>
      <c r="J911">
        <v>0.99331000000000003</v>
      </c>
      <c r="K911">
        <v>3.29</v>
      </c>
      <c r="L911">
        <v>0.52</v>
      </c>
      <c r="M911">
        <v>11.5</v>
      </c>
      <c r="N911">
        <v>6</v>
      </c>
    </row>
    <row r="912" spans="1:14" x14ac:dyDescent="0.3">
      <c r="A912" t="s">
        <v>1490</v>
      </c>
      <c r="B912" t="s">
        <v>580</v>
      </c>
      <c r="C912">
        <v>9.3000000000000007</v>
      </c>
      <c r="D912">
        <v>0.38</v>
      </c>
      <c r="E912">
        <v>0.48</v>
      </c>
      <c r="F912">
        <v>3.8</v>
      </c>
      <c r="G912">
        <v>0.13200000000000001</v>
      </c>
      <c r="H912">
        <v>3</v>
      </c>
      <c r="I912">
        <v>11</v>
      </c>
      <c r="J912">
        <v>0.99577000000000004</v>
      </c>
      <c r="K912">
        <v>3.23</v>
      </c>
      <c r="L912">
        <v>0.56999999999999995</v>
      </c>
      <c r="M912">
        <v>13.2</v>
      </c>
      <c r="N912">
        <v>6</v>
      </c>
    </row>
    <row r="913" spans="1:14" x14ac:dyDescent="0.3">
      <c r="A913" t="s">
        <v>1491</v>
      </c>
      <c r="B913" t="s">
        <v>580</v>
      </c>
      <c r="C913">
        <v>9.1</v>
      </c>
      <c r="D913">
        <v>0.28000000000000003</v>
      </c>
      <c r="E913">
        <v>0.46</v>
      </c>
      <c r="F913">
        <v>9</v>
      </c>
      <c r="G913">
        <v>0.114</v>
      </c>
      <c r="H913">
        <v>3</v>
      </c>
      <c r="I913">
        <v>9</v>
      </c>
      <c r="J913">
        <v>0.99900999999999995</v>
      </c>
      <c r="K913">
        <v>3.18</v>
      </c>
      <c r="L913">
        <v>0.6</v>
      </c>
      <c r="M913">
        <v>10.9</v>
      </c>
      <c r="N913">
        <v>6</v>
      </c>
    </row>
    <row r="914" spans="1:14" x14ac:dyDescent="0.3">
      <c r="A914" t="s">
        <v>1492</v>
      </c>
      <c r="B914" t="s">
        <v>580</v>
      </c>
      <c r="C914">
        <v>10</v>
      </c>
      <c r="D914">
        <v>0.46</v>
      </c>
      <c r="E914">
        <v>0.44</v>
      </c>
      <c r="F914">
        <v>2.9</v>
      </c>
      <c r="G914">
        <v>6.5000000000000002E-2</v>
      </c>
      <c r="H914">
        <v>4</v>
      </c>
      <c r="I914">
        <v>8</v>
      </c>
      <c r="J914">
        <v>0.99673999999999996</v>
      </c>
      <c r="K914">
        <v>3.33</v>
      </c>
      <c r="L914">
        <v>0.62</v>
      </c>
      <c r="M914">
        <v>12.2</v>
      </c>
      <c r="N914">
        <v>6</v>
      </c>
    </row>
    <row r="915" spans="1:14" x14ac:dyDescent="0.3">
      <c r="A915" t="s">
        <v>1493</v>
      </c>
      <c r="B915" t="s">
        <v>580</v>
      </c>
      <c r="C915">
        <v>9.4</v>
      </c>
      <c r="D915">
        <v>0.39500000000000002</v>
      </c>
      <c r="E915">
        <v>0.46</v>
      </c>
      <c r="F915">
        <v>4.5999999999999996</v>
      </c>
      <c r="G915">
        <v>9.4E-2</v>
      </c>
      <c r="H915">
        <v>3</v>
      </c>
      <c r="I915">
        <v>10</v>
      </c>
      <c r="J915">
        <v>0.99639</v>
      </c>
      <c r="K915">
        <v>3.27</v>
      </c>
      <c r="L915">
        <v>0.64</v>
      </c>
      <c r="M915">
        <v>12.2</v>
      </c>
      <c r="N915">
        <v>7</v>
      </c>
    </row>
    <row r="916" spans="1:14" x14ac:dyDescent="0.3">
      <c r="A916" t="s">
        <v>1494</v>
      </c>
      <c r="B916" t="s">
        <v>580</v>
      </c>
      <c r="C916">
        <v>7.3</v>
      </c>
      <c r="D916">
        <v>0.30499999999999999</v>
      </c>
      <c r="E916">
        <v>0.39</v>
      </c>
      <c r="F916">
        <v>1.2</v>
      </c>
      <c r="G916">
        <v>5.8999999999999997E-2</v>
      </c>
      <c r="H916">
        <v>7</v>
      </c>
      <c r="I916">
        <v>11</v>
      </c>
      <c r="J916">
        <v>0.99331000000000003</v>
      </c>
      <c r="K916">
        <v>3.29</v>
      </c>
      <c r="L916">
        <v>0.52</v>
      </c>
      <c r="M916">
        <v>11.5</v>
      </c>
      <c r="N916">
        <v>6</v>
      </c>
    </row>
    <row r="917" spans="1:14" x14ac:dyDescent="0.3">
      <c r="A917" t="s">
        <v>1495</v>
      </c>
      <c r="B917" t="s">
        <v>580</v>
      </c>
      <c r="C917">
        <v>8.6</v>
      </c>
      <c r="D917">
        <v>0.315</v>
      </c>
      <c r="E917">
        <v>0.4</v>
      </c>
      <c r="F917">
        <v>2.2000000000000002</v>
      </c>
      <c r="G917">
        <v>7.9000000000000001E-2</v>
      </c>
      <c r="H917">
        <v>3</v>
      </c>
      <c r="I917">
        <v>6</v>
      </c>
      <c r="J917">
        <v>0.99512</v>
      </c>
      <c r="K917">
        <v>3.27</v>
      </c>
      <c r="L917">
        <v>0.67</v>
      </c>
      <c r="M917">
        <v>11.9</v>
      </c>
      <c r="N917">
        <v>6</v>
      </c>
    </row>
    <row r="918" spans="1:14" x14ac:dyDescent="0.3">
      <c r="A918" t="s">
        <v>1496</v>
      </c>
      <c r="B918" t="s">
        <v>580</v>
      </c>
      <c r="C918">
        <v>5.3</v>
      </c>
      <c r="D918">
        <v>0.71499999999999997</v>
      </c>
      <c r="E918">
        <v>0.19</v>
      </c>
      <c r="F918">
        <v>1.5</v>
      </c>
      <c r="G918">
        <v>0.161</v>
      </c>
      <c r="H918">
        <v>7</v>
      </c>
      <c r="I918">
        <v>62</v>
      </c>
      <c r="J918">
        <v>0.99395</v>
      </c>
      <c r="K918">
        <v>3.62</v>
      </c>
      <c r="L918">
        <v>0.61</v>
      </c>
      <c r="M918">
        <v>11</v>
      </c>
      <c r="N918">
        <v>5</v>
      </c>
    </row>
    <row r="919" spans="1:14" x14ac:dyDescent="0.3">
      <c r="A919" t="s">
        <v>1497</v>
      </c>
      <c r="B919" t="s">
        <v>580</v>
      </c>
      <c r="C919">
        <v>6.8</v>
      </c>
      <c r="D919">
        <v>0.41</v>
      </c>
      <c r="E919">
        <v>0.31</v>
      </c>
      <c r="F919">
        <v>8.8000000000000007</v>
      </c>
      <c r="G919">
        <v>8.4000000000000005E-2</v>
      </c>
      <c r="H919">
        <v>26</v>
      </c>
      <c r="I919">
        <v>45</v>
      </c>
      <c r="J919">
        <v>0.99824000000000002</v>
      </c>
      <c r="K919">
        <v>3.38</v>
      </c>
      <c r="L919">
        <v>0.64</v>
      </c>
      <c r="M919">
        <v>10.1</v>
      </c>
      <c r="N919">
        <v>6</v>
      </c>
    </row>
    <row r="920" spans="1:14" x14ac:dyDescent="0.3">
      <c r="A920" t="s">
        <v>1498</v>
      </c>
      <c r="B920" t="s">
        <v>580</v>
      </c>
      <c r="C920">
        <v>8.4</v>
      </c>
      <c r="D920">
        <v>0.36</v>
      </c>
      <c r="E920">
        <v>0.32</v>
      </c>
      <c r="F920">
        <v>2.2000000000000002</v>
      </c>
      <c r="G920">
        <v>8.1000000000000003E-2</v>
      </c>
      <c r="H920">
        <v>32</v>
      </c>
      <c r="I920">
        <v>79</v>
      </c>
      <c r="J920">
        <v>0.99639999999999995</v>
      </c>
      <c r="K920">
        <v>3.3</v>
      </c>
      <c r="L920">
        <v>0.72</v>
      </c>
      <c r="M920">
        <v>11</v>
      </c>
      <c r="N920">
        <v>6</v>
      </c>
    </row>
    <row r="921" spans="1:14" x14ac:dyDescent="0.3">
      <c r="A921" t="s">
        <v>1499</v>
      </c>
      <c r="B921" t="s">
        <v>580</v>
      </c>
      <c r="C921">
        <v>8.4</v>
      </c>
      <c r="D921">
        <v>0.62</v>
      </c>
      <c r="E921">
        <v>0.12</v>
      </c>
      <c r="F921">
        <v>1.8</v>
      </c>
      <c r="G921">
        <v>7.1999999999999995E-2</v>
      </c>
      <c r="H921">
        <v>38</v>
      </c>
      <c r="I921">
        <v>46</v>
      </c>
      <c r="J921">
        <v>0.99504000000000004</v>
      </c>
      <c r="K921">
        <v>3.38</v>
      </c>
      <c r="L921">
        <v>0.89</v>
      </c>
      <c r="M921">
        <v>11.8</v>
      </c>
      <c r="N921">
        <v>6</v>
      </c>
    </row>
    <row r="922" spans="1:14" x14ac:dyDescent="0.3">
      <c r="A922" t="s">
        <v>1500</v>
      </c>
      <c r="B922" t="s">
        <v>580</v>
      </c>
      <c r="C922">
        <v>9.6</v>
      </c>
      <c r="D922">
        <v>0.41</v>
      </c>
      <c r="E922">
        <v>0.37</v>
      </c>
      <c r="F922">
        <v>2.2999999999999998</v>
      </c>
      <c r="G922">
        <v>9.0999999999999998E-2</v>
      </c>
      <c r="H922">
        <v>10</v>
      </c>
      <c r="I922">
        <v>23</v>
      </c>
      <c r="J922">
        <v>0.99785999999999997</v>
      </c>
      <c r="K922">
        <v>3.24</v>
      </c>
      <c r="L922">
        <v>0.56000000000000005</v>
      </c>
      <c r="M922">
        <v>10.5</v>
      </c>
      <c r="N922">
        <v>5</v>
      </c>
    </row>
    <row r="923" spans="1:14" x14ac:dyDescent="0.3">
      <c r="A923" t="s">
        <v>1501</v>
      </c>
      <c r="B923" t="s">
        <v>580</v>
      </c>
      <c r="C923">
        <v>8.4</v>
      </c>
      <c r="D923">
        <v>0.36</v>
      </c>
      <c r="E923">
        <v>0.32</v>
      </c>
      <c r="F923">
        <v>2.2000000000000002</v>
      </c>
      <c r="G923">
        <v>8.1000000000000003E-2</v>
      </c>
      <c r="H923">
        <v>32</v>
      </c>
      <c r="I923">
        <v>79</v>
      </c>
      <c r="J923">
        <v>0.99639999999999995</v>
      </c>
      <c r="K923">
        <v>3.3</v>
      </c>
      <c r="L923">
        <v>0.72</v>
      </c>
      <c r="M923">
        <v>11</v>
      </c>
      <c r="N923">
        <v>6</v>
      </c>
    </row>
    <row r="924" spans="1:14" x14ac:dyDescent="0.3">
      <c r="A924" t="s">
        <v>1502</v>
      </c>
      <c r="B924" t="s">
        <v>580</v>
      </c>
      <c r="C924">
        <v>8.4</v>
      </c>
      <c r="D924">
        <v>0.62</v>
      </c>
      <c r="E924">
        <v>0.12</v>
      </c>
      <c r="F924">
        <v>1.8</v>
      </c>
      <c r="G924">
        <v>7.1999999999999995E-2</v>
      </c>
      <c r="H924">
        <v>38</v>
      </c>
      <c r="I924">
        <v>46</v>
      </c>
      <c r="J924">
        <v>0.99504000000000004</v>
      </c>
      <c r="K924">
        <v>3.38</v>
      </c>
      <c r="L924">
        <v>0.89</v>
      </c>
      <c r="M924">
        <v>11.8</v>
      </c>
      <c r="N924">
        <v>6</v>
      </c>
    </row>
    <row r="925" spans="1:14" x14ac:dyDescent="0.3">
      <c r="A925" t="s">
        <v>1503</v>
      </c>
      <c r="B925" t="s">
        <v>580</v>
      </c>
      <c r="C925">
        <v>6.8</v>
      </c>
      <c r="D925">
        <v>0.41</v>
      </c>
      <c r="E925">
        <v>0.31</v>
      </c>
      <c r="F925">
        <v>8.8000000000000007</v>
      </c>
      <c r="G925">
        <v>8.4000000000000005E-2</v>
      </c>
      <c r="H925">
        <v>26</v>
      </c>
      <c r="I925">
        <v>45</v>
      </c>
      <c r="J925">
        <v>0.99824000000000002</v>
      </c>
      <c r="K925">
        <v>3.38</v>
      </c>
      <c r="L925">
        <v>0.64</v>
      </c>
      <c r="M925">
        <v>10.1</v>
      </c>
      <c r="N925">
        <v>6</v>
      </c>
    </row>
    <row r="926" spans="1:14" x14ac:dyDescent="0.3">
      <c r="A926" t="s">
        <v>1504</v>
      </c>
      <c r="B926" t="s">
        <v>580</v>
      </c>
      <c r="C926">
        <v>8.6</v>
      </c>
      <c r="D926">
        <v>0.47</v>
      </c>
      <c r="E926">
        <v>0.27</v>
      </c>
      <c r="F926">
        <v>2.2999999999999998</v>
      </c>
      <c r="G926">
        <v>5.5E-2</v>
      </c>
      <c r="H926">
        <v>14</v>
      </c>
      <c r="I926">
        <v>28</v>
      </c>
      <c r="J926">
        <v>0.99516000000000004</v>
      </c>
      <c r="K926">
        <v>3.18</v>
      </c>
      <c r="L926">
        <v>0.8</v>
      </c>
      <c r="M926">
        <v>11.2</v>
      </c>
      <c r="N926">
        <v>5</v>
      </c>
    </row>
    <row r="927" spans="1:14" x14ac:dyDescent="0.3">
      <c r="A927" t="s">
        <v>1505</v>
      </c>
      <c r="B927" t="s">
        <v>580</v>
      </c>
      <c r="C927">
        <v>8.6</v>
      </c>
      <c r="D927">
        <v>0.22</v>
      </c>
      <c r="E927">
        <v>0.36</v>
      </c>
      <c r="F927">
        <v>1.9</v>
      </c>
      <c r="G927">
        <v>6.4000000000000001E-2</v>
      </c>
      <c r="H927">
        <v>53</v>
      </c>
      <c r="I927">
        <v>77</v>
      </c>
      <c r="J927">
        <v>0.99604000000000004</v>
      </c>
      <c r="K927">
        <v>3.47</v>
      </c>
      <c r="L927">
        <v>0.87</v>
      </c>
      <c r="M927">
        <v>11</v>
      </c>
      <c r="N927">
        <v>7</v>
      </c>
    </row>
    <row r="928" spans="1:14" x14ac:dyDescent="0.3">
      <c r="A928" t="s">
        <v>1506</v>
      </c>
      <c r="B928" t="s">
        <v>580</v>
      </c>
      <c r="C928">
        <v>9.4</v>
      </c>
      <c r="D928">
        <v>0.24</v>
      </c>
      <c r="E928">
        <v>0.33</v>
      </c>
      <c r="F928">
        <v>2.2999999999999998</v>
      </c>
      <c r="G928">
        <v>6.0999999999999999E-2</v>
      </c>
      <c r="H928">
        <v>52</v>
      </c>
      <c r="I928">
        <v>73</v>
      </c>
      <c r="J928">
        <v>0.99785999999999997</v>
      </c>
      <c r="K928">
        <v>3.47</v>
      </c>
      <c r="L928">
        <v>0.9</v>
      </c>
      <c r="M928">
        <v>10.199999999999999</v>
      </c>
      <c r="N928">
        <v>6</v>
      </c>
    </row>
    <row r="929" spans="1:14" x14ac:dyDescent="0.3">
      <c r="A929" t="s">
        <v>1507</v>
      </c>
      <c r="B929" t="s">
        <v>580</v>
      </c>
      <c r="C929">
        <v>8.4</v>
      </c>
      <c r="D929">
        <v>0.67</v>
      </c>
      <c r="E929">
        <v>0.19</v>
      </c>
      <c r="F929">
        <v>2.2000000000000002</v>
      </c>
      <c r="G929">
        <v>9.2999999999999999E-2</v>
      </c>
      <c r="H929">
        <v>11</v>
      </c>
      <c r="I929">
        <v>75</v>
      </c>
      <c r="J929">
        <v>0.99736000000000002</v>
      </c>
      <c r="K929">
        <v>3.2</v>
      </c>
      <c r="L929">
        <v>0.59</v>
      </c>
      <c r="M929">
        <v>9.1999999999999993</v>
      </c>
      <c r="N929">
        <v>4</v>
      </c>
    </row>
    <row r="930" spans="1:14" x14ac:dyDescent="0.3">
      <c r="A930" t="s">
        <v>1508</v>
      </c>
      <c r="B930" t="s">
        <v>580</v>
      </c>
      <c r="C930">
        <v>8.6</v>
      </c>
      <c r="D930">
        <v>0.47</v>
      </c>
      <c r="E930">
        <v>0.27</v>
      </c>
      <c r="F930">
        <v>2.2999999999999998</v>
      </c>
      <c r="G930">
        <v>5.5E-2</v>
      </c>
      <c r="H930">
        <v>14</v>
      </c>
      <c r="I930">
        <v>28</v>
      </c>
      <c r="J930">
        <v>0.99516000000000004</v>
      </c>
      <c r="K930">
        <v>3.18</v>
      </c>
      <c r="L930">
        <v>0.8</v>
      </c>
      <c r="M930">
        <v>11.2</v>
      </c>
      <c r="N930">
        <v>5</v>
      </c>
    </row>
    <row r="931" spans="1:14" x14ac:dyDescent="0.3">
      <c r="A931" t="s">
        <v>1509</v>
      </c>
      <c r="B931" t="s">
        <v>580</v>
      </c>
      <c r="C931">
        <v>8.6999999999999993</v>
      </c>
      <c r="D931">
        <v>0.33</v>
      </c>
      <c r="E931">
        <v>0.38</v>
      </c>
      <c r="F931">
        <v>3.3</v>
      </c>
      <c r="G931">
        <v>6.3E-2</v>
      </c>
      <c r="H931">
        <v>10</v>
      </c>
      <c r="I931">
        <v>19</v>
      </c>
      <c r="J931">
        <v>0.99468000000000001</v>
      </c>
      <c r="K931">
        <v>3.3</v>
      </c>
      <c r="L931">
        <v>0.73</v>
      </c>
      <c r="M931">
        <v>12</v>
      </c>
      <c r="N931">
        <v>7</v>
      </c>
    </row>
    <row r="932" spans="1:14" x14ac:dyDescent="0.3">
      <c r="A932" t="s">
        <v>1510</v>
      </c>
      <c r="B932" t="s">
        <v>580</v>
      </c>
      <c r="C932">
        <v>6.6</v>
      </c>
      <c r="D932">
        <v>0.61</v>
      </c>
      <c r="E932">
        <v>0.01</v>
      </c>
      <c r="F932">
        <v>1.9</v>
      </c>
      <c r="G932">
        <v>0.08</v>
      </c>
      <c r="H932">
        <v>8</v>
      </c>
      <c r="I932">
        <v>25</v>
      </c>
      <c r="J932">
        <v>0.99746000000000001</v>
      </c>
      <c r="K932">
        <v>3.69</v>
      </c>
      <c r="L932">
        <v>0.73</v>
      </c>
      <c r="M932">
        <v>10.5</v>
      </c>
      <c r="N932">
        <v>5</v>
      </c>
    </row>
    <row r="933" spans="1:14" x14ac:dyDescent="0.3">
      <c r="A933" t="s">
        <v>1511</v>
      </c>
      <c r="B933" t="s">
        <v>580</v>
      </c>
      <c r="C933">
        <v>7.4</v>
      </c>
      <c r="D933">
        <v>0.61</v>
      </c>
      <c r="E933">
        <v>0.01</v>
      </c>
      <c r="F933">
        <v>2</v>
      </c>
      <c r="G933">
        <v>7.3999999999999996E-2</v>
      </c>
      <c r="H933">
        <v>13</v>
      </c>
      <c r="I933">
        <v>38</v>
      </c>
      <c r="J933">
        <v>0.99748000000000003</v>
      </c>
      <c r="K933">
        <v>3.48</v>
      </c>
      <c r="L933">
        <v>0.65</v>
      </c>
      <c r="M933">
        <v>9.8000000000000007</v>
      </c>
      <c r="N933">
        <v>5</v>
      </c>
    </row>
    <row r="934" spans="1:14" x14ac:dyDescent="0.3">
      <c r="A934" t="s">
        <v>1512</v>
      </c>
      <c r="B934" t="s">
        <v>580</v>
      </c>
      <c r="C934">
        <v>7.6</v>
      </c>
      <c r="D934">
        <v>0.4</v>
      </c>
      <c r="E934">
        <v>0.28999999999999998</v>
      </c>
      <c r="F934">
        <v>1.9</v>
      </c>
      <c r="G934">
        <v>7.8E-2</v>
      </c>
      <c r="H934">
        <v>29</v>
      </c>
      <c r="I934">
        <v>66</v>
      </c>
      <c r="J934">
        <v>0.99709999999999999</v>
      </c>
      <c r="K934">
        <v>3.45</v>
      </c>
      <c r="L934">
        <v>0.59</v>
      </c>
      <c r="M934">
        <v>9.5</v>
      </c>
      <c r="N934">
        <v>6</v>
      </c>
    </row>
    <row r="935" spans="1:14" x14ac:dyDescent="0.3">
      <c r="A935" t="s">
        <v>1513</v>
      </c>
      <c r="B935" t="s">
        <v>580</v>
      </c>
      <c r="C935">
        <v>7.4</v>
      </c>
      <c r="D935">
        <v>0.61</v>
      </c>
      <c r="E935">
        <v>0.01</v>
      </c>
      <c r="F935">
        <v>2</v>
      </c>
      <c r="G935">
        <v>7.3999999999999996E-2</v>
      </c>
      <c r="H935">
        <v>13</v>
      </c>
      <c r="I935">
        <v>38</v>
      </c>
      <c r="J935">
        <v>0.99748000000000003</v>
      </c>
      <c r="K935">
        <v>3.48</v>
      </c>
      <c r="L935">
        <v>0.65</v>
      </c>
      <c r="M935">
        <v>9.8000000000000007</v>
      </c>
      <c r="N935">
        <v>5</v>
      </c>
    </row>
    <row r="936" spans="1:14" x14ac:dyDescent="0.3">
      <c r="A936" t="s">
        <v>1514</v>
      </c>
      <c r="B936" t="s">
        <v>580</v>
      </c>
      <c r="C936">
        <v>6.6</v>
      </c>
      <c r="D936">
        <v>0.61</v>
      </c>
      <c r="E936">
        <v>0.01</v>
      </c>
      <c r="F936">
        <v>1.9</v>
      </c>
      <c r="G936">
        <v>0.08</v>
      </c>
      <c r="H936">
        <v>8</v>
      </c>
      <c r="I936">
        <v>25</v>
      </c>
      <c r="J936">
        <v>0.99746000000000001</v>
      </c>
      <c r="K936">
        <v>3.69</v>
      </c>
      <c r="L936">
        <v>0.73</v>
      </c>
      <c r="M936">
        <v>10.5</v>
      </c>
      <c r="N936">
        <v>5</v>
      </c>
    </row>
    <row r="937" spans="1:14" x14ac:dyDescent="0.3">
      <c r="A937" t="s">
        <v>1515</v>
      </c>
      <c r="B937" t="s">
        <v>580</v>
      </c>
      <c r="C937">
        <v>8.8000000000000007</v>
      </c>
      <c r="D937">
        <v>0.3</v>
      </c>
      <c r="E937">
        <v>0.38</v>
      </c>
      <c r="F937">
        <v>2.2999999999999998</v>
      </c>
      <c r="G937">
        <v>0.06</v>
      </c>
      <c r="H937">
        <v>19</v>
      </c>
      <c r="I937">
        <v>72</v>
      </c>
      <c r="J937">
        <v>0.99543000000000004</v>
      </c>
      <c r="K937">
        <v>3.39</v>
      </c>
      <c r="L937">
        <v>0.72</v>
      </c>
      <c r="M937">
        <v>11.8</v>
      </c>
      <c r="N937">
        <v>6</v>
      </c>
    </row>
    <row r="938" spans="1:14" x14ac:dyDescent="0.3">
      <c r="A938" t="s">
        <v>1516</v>
      </c>
      <c r="B938" t="s">
        <v>580</v>
      </c>
      <c r="C938">
        <v>8.8000000000000007</v>
      </c>
      <c r="D938">
        <v>0.3</v>
      </c>
      <c r="E938">
        <v>0.38</v>
      </c>
      <c r="F938">
        <v>2.2999999999999998</v>
      </c>
      <c r="G938">
        <v>0.06</v>
      </c>
      <c r="H938">
        <v>19</v>
      </c>
      <c r="I938">
        <v>72</v>
      </c>
      <c r="J938">
        <v>0.99543000000000004</v>
      </c>
      <c r="K938">
        <v>3.39</v>
      </c>
      <c r="L938">
        <v>0.72</v>
      </c>
      <c r="M938">
        <v>11.8</v>
      </c>
      <c r="N938">
        <v>6</v>
      </c>
    </row>
    <row r="939" spans="1:14" x14ac:dyDescent="0.3">
      <c r="A939" t="s">
        <v>1517</v>
      </c>
      <c r="B939" t="s">
        <v>580</v>
      </c>
      <c r="C939">
        <v>12</v>
      </c>
      <c r="D939">
        <v>0.63</v>
      </c>
      <c r="E939">
        <v>0.5</v>
      </c>
      <c r="F939">
        <v>1.4</v>
      </c>
      <c r="G939">
        <v>7.0999999999999994E-2</v>
      </c>
      <c r="H939">
        <v>6</v>
      </c>
      <c r="I939">
        <v>26</v>
      </c>
      <c r="J939">
        <v>0.99790999999999996</v>
      </c>
      <c r="K939">
        <v>3.07</v>
      </c>
      <c r="L939">
        <v>0.6</v>
      </c>
      <c r="M939">
        <v>10.4</v>
      </c>
      <c r="N939">
        <v>4</v>
      </c>
    </row>
    <row r="940" spans="1:14" x14ac:dyDescent="0.3">
      <c r="A940" t="s">
        <v>1518</v>
      </c>
      <c r="B940" t="s">
        <v>580</v>
      </c>
      <c r="C940">
        <v>7.2</v>
      </c>
      <c r="D940">
        <v>0.38</v>
      </c>
      <c r="E940">
        <v>0.38</v>
      </c>
      <c r="F940">
        <v>2.8</v>
      </c>
      <c r="G940">
        <v>6.8000000000000005E-2</v>
      </c>
      <c r="H940">
        <v>23</v>
      </c>
      <c r="I940">
        <v>42</v>
      </c>
      <c r="J940">
        <v>0.99356</v>
      </c>
      <c r="K940">
        <v>3.34</v>
      </c>
      <c r="L940">
        <v>0.72</v>
      </c>
      <c r="M940">
        <v>12.9</v>
      </c>
      <c r="N940">
        <v>7</v>
      </c>
    </row>
    <row r="941" spans="1:14" x14ac:dyDescent="0.3">
      <c r="A941" t="s">
        <v>1519</v>
      </c>
      <c r="B941" t="s">
        <v>580</v>
      </c>
      <c r="C941">
        <v>6.2</v>
      </c>
      <c r="D941">
        <v>0.46</v>
      </c>
      <c r="E941">
        <v>0.17</v>
      </c>
      <c r="F941">
        <v>1.6</v>
      </c>
      <c r="G941">
        <v>7.2999999999999995E-2</v>
      </c>
      <c r="H941">
        <v>7</v>
      </c>
      <c r="I941">
        <v>11</v>
      </c>
      <c r="J941">
        <v>0.99424999999999997</v>
      </c>
      <c r="K941">
        <v>3.61</v>
      </c>
      <c r="L941">
        <v>0.54</v>
      </c>
      <c r="M941">
        <v>11.4</v>
      </c>
      <c r="N941">
        <v>5</v>
      </c>
    </row>
    <row r="942" spans="1:14" x14ac:dyDescent="0.3">
      <c r="A942" t="s">
        <v>1520</v>
      </c>
      <c r="B942" t="s">
        <v>580</v>
      </c>
      <c r="C942">
        <v>9.6</v>
      </c>
      <c r="D942">
        <v>0.33</v>
      </c>
      <c r="E942">
        <v>0.52</v>
      </c>
      <c r="F942">
        <v>2.2000000000000002</v>
      </c>
      <c r="G942">
        <v>7.3999999999999996E-2</v>
      </c>
      <c r="H942">
        <v>13</v>
      </c>
      <c r="I942">
        <v>25</v>
      </c>
      <c r="J942">
        <v>0.99509000000000003</v>
      </c>
      <c r="K942">
        <v>3.36</v>
      </c>
      <c r="L942">
        <v>0.76</v>
      </c>
      <c r="M942">
        <v>12.4</v>
      </c>
      <c r="N942">
        <v>7</v>
      </c>
    </row>
    <row r="943" spans="1:14" x14ac:dyDescent="0.3">
      <c r="A943" t="s">
        <v>1521</v>
      </c>
      <c r="B943" t="s">
        <v>580</v>
      </c>
      <c r="C943">
        <v>9.9</v>
      </c>
      <c r="D943">
        <v>0.27</v>
      </c>
      <c r="E943">
        <v>0.49</v>
      </c>
      <c r="F943">
        <v>5</v>
      </c>
      <c r="G943">
        <v>8.2000000000000003E-2</v>
      </c>
      <c r="H943">
        <v>9</v>
      </c>
      <c r="I943">
        <v>17</v>
      </c>
      <c r="J943">
        <v>0.99483999999999995</v>
      </c>
      <c r="K943">
        <v>3.19</v>
      </c>
      <c r="L943">
        <v>0.52</v>
      </c>
      <c r="M943">
        <v>12.5</v>
      </c>
      <c r="N943">
        <v>7</v>
      </c>
    </row>
    <row r="944" spans="1:14" x14ac:dyDescent="0.3">
      <c r="A944" t="s">
        <v>1522</v>
      </c>
      <c r="B944" t="s">
        <v>580</v>
      </c>
      <c r="C944">
        <v>10.1</v>
      </c>
      <c r="D944">
        <v>0.43</v>
      </c>
      <c r="E944">
        <v>0.4</v>
      </c>
      <c r="F944">
        <v>2.6</v>
      </c>
      <c r="G944">
        <v>9.1999999999999998E-2</v>
      </c>
      <c r="H944">
        <v>13</v>
      </c>
      <c r="I944">
        <v>52</v>
      </c>
      <c r="J944">
        <v>0.99834000000000001</v>
      </c>
      <c r="K944">
        <v>3.22</v>
      </c>
      <c r="L944">
        <v>0.64</v>
      </c>
      <c r="M944">
        <v>10</v>
      </c>
      <c r="N944">
        <v>7</v>
      </c>
    </row>
    <row r="945" spans="1:14" x14ac:dyDescent="0.3">
      <c r="A945" t="s">
        <v>1523</v>
      </c>
      <c r="B945" t="s">
        <v>580</v>
      </c>
      <c r="C945">
        <v>9.8000000000000007</v>
      </c>
      <c r="D945">
        <v>0.5</v>
      </c>
      <c r="E945">
        <v>0.34</v>
      </c>
      <c r="F945">
        <v>2.2999999999999998</v>
      </c>
      <c r="G945">
        <v>9.4E-2</v>
      </c>
      <c r="H945">
        <v>10</v>
      </c>
      <c r="I945">
        <v>45</v>
      </c>
      <c r="J945">
        <v>0.99863999999999997</v>
      </c>
      <c r="K945">
        <v>3.24</v>
      </c>
      <c r="L945">
        <v>0.6</v>
      </c>
      <c r="M945">
        <v>9.6999999999999993</v>
      </c>
      <c r="N945">
        <v>7</v>
      </c>
    </row>
    <row r="946" spans="1:14" x14ac:dyDescent="0.3">
      <c r="A946" t="s">
        <v>1524</v>
      </c>
      <c r="B946" t="s">
        <v>580</v>
      </c>
      <c r="C946">
        <v>8.3000000000000007</v>
      </c>
      <c r="D946">
        <v>0.3</v>
      </c>
      <c r="E946">
        <v>0.49</v>
      </c>
      <c r="F946">
        <v>3.8</v>
      </c>
      <c r="G946">
        <v>0.09</v>
      </c>
      <c r="H946">
        <v>11</v>
      </c>
      <c r="I946">
        <v>24</v>
      </c>
      <c r="J946">
        <v>0.99497999999999998</v>
      </c>
      <c r="K946">
        <v>3.27</v>
      </c>
      <c r="L946">
        <v>0.64</v>
      </c>
      <c r="M946">
        <v>12.1</v>
      </c>
      <c r="N946">
        <v>7</v>
      </c>
    </row>
    <row r="947" spans="1:14" x14ac:dyDescent="0.3">
      <c r="A947" t="s">
        <v>1525</v>
      </c>
      <c r="B947" t="s">
        <v>580</v>
      </c>
      <c r="C947">
        <v>10.199999999999999</v>
      </c>
      <c r="D947">
        <v>0.44</v>
      </c>
      <c r="E947">
        <v>0.42</v>
      </c>
      <c r="F947">
        <v>2</v>
      </c>
      <c r="G947">
        <v>7.0999999999999994E-2</v>
      </c>
      <c r="H947">
        <v>7</v>
      </c>
      <c r="I947">
        <v>20</v>
      </c>
      <c r="J947">
        <v>0.99565999999999999</v>
      </c>
      <c r="K947">
        <v>3.14</v>
      </c>
      <c r="L947">
        <v>0.79</v>
      </c>
      <c r="M947">
        <v>11.1</v>
      </c>
      <c r="N947">
        <v>7</v>
      </c>
    </row>
    <row r="948" spans="1:14" x14ac:dyDescent="0.3">
      <c r="A948" t="s">
        <v>1526</v>
      </c>
      <c r="B948" t="s">
        <v>580</v>
      </c>
      <c r="C948">
        <v>10.199999999999999</v>
      </c>
      <c r="D948">
        <v>0.44</v>
      </c>
      <c r="E948">
        <v>0.57999999999999996</v>
      </c>
      <c r="F948">
        <v>4.0999999999999996</v>
      </c>
      <c r="G948">
        <v>9.1999999999999998E-2</v>
      </c>
      <c r="H948">
        <v>11</v>
      </c>
      <c r="I948">
        <v>24</v>
      </c>
      <c r="J948">
        <v>0.99744999999999995</v>
      </c>
      <c r="K948">
        <v>3.29</v>
      </c>
      <c r="L948">
        <v>0.99</v>
      </c>
      <c r="M948">
        <v>12</v>
      </c>
      <c r="N948">
        <v>7</v>
      </c>
    </row>
    <row r="949" spans="1:14" x14ac:dyDescent="0.3">
      <c r="A949" t="s">
        <v>1527</v>
      </c>
      <c r="B949" t="s">
        <v>580</v>
      </c>
      <c r="C949">
        <v>8.3000000000000007</v>
      </c>
      <c r="D949">
        <v>0.28000000000000003</v>
      </c>
      <c r="E949">
        <v>0.48</v>
      </c>
      <c r="F949">
        <v>2.1</v>
      </c>
      <c r="G949">
        <v>9.2999999999999999E-2</v>
      </c>
      <c r="H949">
        <v>6</v>
      </c>
      <c r="I949">
        <v>12</v>
      </c>
      <c r="J949">
        <v>0.99407999999999996</v>
      </c>
      <c r="K949">
        <v>3.26</v>
      </c>
      <c r="L949">
        <v>0.62</v>
      </c>
      <c r="M949">
        <v>12.4</v>
      </c>
      <c r="N949">
        <v>7</v>
      </c>
    </row>
    <row r="950" spans="1:14" x14ac:dyDescent="0.3">
      <c r="A950" t="s">
        <v>1528</v>
      </c>
      <c r="B950" t="s">
        <v>580</v>
      </c>
      <c r="C950">
        <v>8.9</v>
      </c>
      <c r="D950">
        <v>0.12</v>
      </c>
      <c r="E950">
        <v>0.45</v>
      </c>
      <c r="F950">
        <v>1.8</v>
      </c>
      <c r="G950">
        <v>7.4999999999999997E-2</v>
      </c>
      <c r="H950">
        <v>10</v>
      </c>
      <c r="I950">
        <v>21</v>
      </c>
      <c r="J950">
        <v>0.99551999999999996</v>
      </c>
      <c r="K950">
        <v>3.41</v>
      </c>
      <c r="L950">
        <v>0.76</v>
      </c>
      <c r="M950">
        <v>11.9</v>
      </c>
      <c r="N950">
        <v>7</v>
      </c>
    </row>
    <row r="951" spans="1:14" x14ac:dyDescent="0.3">
      <c r="A951" t="s">
        <v>1529</v>
      </c>
      <c r="B951" t="s">
        <v>580</v>
      </c>
      <c r="C951">
        <v>8.9</v>
      </c>
      <c r="D951">
        <v>0.12</v>
      </c>
      <c r="E951">
        <v>0.45</v>
      </c>
      <c r="F951">
        <v>1.8</v>
      </c>
      <c r="G951">
        <v>7.4999999999999997E-2</v>
      </c>
      <c r="H951">
        <v>10</v>
      </c>
      <c r="I951">
        <v>21</v>
      </c>
      <c r="J951">
        <v>0.99551999999999996</v>
      </c>
      <c r="K951">
        <v>3.41</v>
      </c>
      <c r="L951">
        <v>0.76</v>
      </c>
      <c r="M951">
        <v>11.9</v>
      </c>
      <c r="N951">
        <v>7</v>
      </c>
    </row>
    <row r="952" spans="1:14" x14ac:dyDescent="0.3">
      <c r="A952" t="s">
        <v>1530</v>
      </c>
      <c r="B952" t="s">
        <v>580</v>
      </c>
      <c r="C952">
        <v>8.9</v>
      </c>
      <c r="D952">
        <v>0.12</v>
      </c>
      <c r="E952">
        <v>0.45</v>
      </c>
      <c r="F952">
        <v>1.8</v>
      </c>
      <c r="G952">
        <v>7.4999999999999997E-2</v>
      </c>
      <c r="H952">
        <v>10</v>
      </c>
      <c r="I952">
        <v>21</v>
      </c>
      <c r="J952">
        <v>0.99551999999999996</v>
      </c>
      <c r="K952">
        <v>3.41</v>
      </c>
      <c r="L952">
        <v>0.76</v>
      </c>
      <c r="M952">
        <v>11.9</v>
      </c>
      <c r="N952">
        <v>7</v>
      </c>
    </row>
    <row r="953" spans="1:14" x14ac:dyDescent="0.3">
      <c r="A953" t="s">
        <v>1531</v>
      </c>
      <c r="B953" t="s">
        <v>580</v>
      </c>
      <c r="C953">
        <v>8.3000000000000007</v>
      </c>
      <c r="D953">
        <v>0.28000000000000003</v>
      </c>
      <c r="E953">
        <v>0.48</v>
      </c>
      <c r="F953">
        <v>2.1</v>
      </c>
      <c r="G953">
        <v>9.2999999999999999E-2</v>
      </c>
      <c r="H953">
        <v>6</v>
      </c>
      <c r="I953">
        <v>12</v>
      </c>
      <c r="J953">
        <v>0.99407999999999996</v>
      </c>
      <c r="K953">
        <v>3.26</v>
      </c>
      <c r="L953">
        <v>0.62</v>
      </c>
      <c r="M953">
        <v>12.4</v>
      </c>
      <c r="N953">
        <v>7</v>
      </c>
    </row>
    <row r="954" spans="1:14" x14ac:dyDescent="0.3">
      <c r="A954" t="s">
        <v>1532</v>
      </c>
      <c r="B954" t="s">
        <v>580</v>
      </c>
      <c r="C954">
        <v>8.1999999999999993</v>
      </c>
      <c r="D954">
        <v>0.31</v>
      </c>
      <c r="E954">
        <v>0.4</v>
      </c>
      <c r="F954">
        <v>2.2000000000000002</v>
      </c>
      <c r="G954">
        <v>5.8000000000000003E-2</v>
      </c>
      <c r="H954">
        <v>6</v>
      </c>
      <c r="I954">
        <v>10</v>
      </c>
      <c r="J954">
        <v>0.99536000000000002</v>
      </c>
      <c r="K954">
        <v>3.31</v>
      </c>
      <c r="L954">
        <v>0.68</v>
      </c>
      <c r="M954">
        <v>11.2</v>
      </c>
      <c r="N954">
        <v>7</v>
      </c>
    </row>
    <row r="955" spans="1:14" x14ac:dyDescent="0.3">
      <c r="A955" t="s">
        <v>1533</v>
      </c>
      <c r="B955" t="s">
        <v>580</v>
      </c>
      <c r="C955">
        <v>10.199999999999999</v>
      </c>
      <c r="D955">
        <v>0.34</v>
      </c>
      <c r="E955">
        <v>0.48</v>
      </c>
      <c r="F955">
        <v>2.1</v>
      </c>
      <c r="G955">
        <v>5.1999999999999998E-2</v>
      </c>
      <c r="H955">
        <v>5</v>
      </c>
      <c r="I955">
        <v>9</v>
      </c>
      <c r="J955">
        <v>0.99458000000000002</v>
      </c>
      <c r="K955">
        <v>3.2</v>
      </c>
      <c r="L955">
        <v>0.69</v>
      </c>
      <c r="M955">
        <v>12.1</v>
      </c>
      <c r="N955">
        <v>7</v>
      </c>
    </row>
    <row r="956" spans="1:14" x14ac:dyDescent="0.3">
      <c r="A956" t="s">
        <v>1534</v>
      </c>
      <c r="B956" t="s">
        <v>580</v>
      </c>
      <c r="C956">
        <v>7.6</v>
      </c>
      <c r="D956">
        <v>0.43</v>
      </c>
      <c r="E956">
        <v>0.4</v>
      </c>
      <c r="F956">
        <v>2.7</v>
      </c>
      <c r="G956">
        <v>8.2000000000000003E-2</v>
      </c>
      <c r="H956">
        <v>6</v>
      </c>
      <c r="I956">
        <v>11</v>
      </c>
      <c r="J956">
        <v>0.99538000000000004</v>
      </c>
      <c r="K956">
        <v>3.44</v>
      </c>
      <c r="L956">
        <v>0.54</v>
      </c>
      <c r="M956">
        <v>12.2</v>
      </c>
      <c r="N956">
        <v>6</v>
      </c>
    </row>
    <row r="957" spans="1:14" x14ac:dyDescent="0.3">
      <c r="A957" t="s">
        <v>1535</v>
      </c>
      <c r="B957" t="s">
        <v>580</v>
      </c>
      <c r="C957">
        <v>8.5</v>
      </c>
      <c r="D957">
        <v>0.21</v>
      </c>
      <c r="E957">
        <v>0.52</v>
      </c>
      <c r="F957">
        <v>1.9</v>
      </c>
      <c r="G957">
        <v>0.09</v>
      </c>
      <c r="H957">
        <v>9</v>
      </c>
      <c r="I957">
        <v>23</v>
      </c>
      <c r="J957">
        <v>0.99648000000000003</v>
      </c>
      <c r="K957">
        <v>3.36</v>
      </c>
      <c r="L957">
        <v>0.67</v>
      </c>
      <c r="M957">
        <v>10.4</v>
      </c>
      <c r="N957">
        <v>5</v>
      </c>
    </row>
    <row r="958" spans="1:14" x14ac:dyDescent="0.3">
      <c r="A958" t="s">
        <v>1536</v>
      </c>
      <c r="B958" t="s">
        <v>580</v>
      </c>
      <c r="C958">
        <v>9</v>
      </c>
      <c r="D958">
        <v>0.36</v>
      </c>
      <c r="E958">
        <v>0.52</v>
      </c>
      <c r="F958">
        <v>2.1</v>
      </c>
      <c r="G958">
        <v>0.111</v>
      </c>
      <c r="H958">
        <v>5</v>
      </c>
      <c r="I958">
        <v>10</v>
      </c>
      <c r="J958">
        <v>0.99568000000000001</v>
      </c>
      <c r="K958">
        <v>3.31</v>
      </c>
      <c r="L958">
        <v>0.62</v>
      </c>
      <c r="M958">
        <v>11.3</v>
      </c>
      <c r="N958">
        <v>6</v>
      </c>
    </row>
    <row r="959" spans="1:14" x14ac:dyDescent="0.3">
      <c r="A959" t="s">
        <v>1537</v>
      </c>
      <c r="B959" t="s">
        <v>580</v>
      </c>
      <c r="C959">
        <v>9.5</v>
      </c>
      <c r="D959">
        <v>0.37</v>
      </c>
      <c r="E959">
        <v>0.52</v>
      </c>
      <c r="F959">
        <v>2</v>
      </c>
      <c r="G959">
        <v>8.7999999999999995E-2</v>
      </c>
      <c r="H959">
        <v>12</v>
      </c>
      <c r="I959">
        <v>51</v>
      </c>
      <c r="J959">
        <v>0.99612999999999996</v>
      </c>
      <c r="K959">
        <v>3.29</v>
      </c>
      <c r="L959">
        <v>0.57999999999999996</v>
      </c>
      <c r="M959">
        <v>11.1</v>
      </c>
      <c r="N959">
        <v>6</v>
      </c>
    </row>
    <row r="960" spans="1:14" x14ac:dyDescent="0.3">
      <c r="A960" t="s">
        <v>1538</v>
      </c>
      <c r="B960" t="s">
        <v>580</v>
      </c>
      <c r="C960">
        <v>6.4</v>
      </c>
      <c r="D960">
        <v>0.56999999999999995</v>
      </c>
      <c r="E960">
        <v>0.12</v>
      </c>
      <c r="F960">
        <v>2.2999999999999998</v>
      </c>
      <c r="G960">
        <v>0.12</v>
      </c>
      <c r="H960">
        <v>25</v>
      </c>
      <c r="I960">
        <v>36</v>
      </c>
      <c r="J960">
        <v>0.99519000000000002</v>
      </c>
      <c r="K960">
        <v>3.47</v>
      </c>
      <c r="L960">
        <v>0.71</v>
      </c>
      <c r="M960">
        <v>11.3</v>
      </c>
      <c r="N960">
        <v>7</v>
      </c>
    </row>
    <row r="961" spans="1:14" x14ac:dyDescent="0.3">
      <c r="A961" t="s">
        <v>1539</v>
      </c>
      <c r="B961" t="s">
        <v>580</v>
      </c>
      <c r="C961">
        <v>8</v>
      </c>
      <c r="D961">
        <v>0.59</v>
      </c>
      <c r="E961">
        <v>0.05</v>
      </c>
      <c r="F961">
        <v>2</v>
      </c>
      <c r="G961">
        <v>8.8999999999999996E-2</v>
      </c>
      <c r="H961">
        <v>12</v>
      </c>
      <c r="I961">
        <v>32</v>
      </c>
      <c r="J961">
        <v>0.99734999999999996</v>
      </c>
      <c r="K961">
        <v>3.36</v>
      </c>
      <c r="L961">
        <v>0.61</v>
      </c>
      <c r="M961">
        <v>10</v>
      </c>
      <c r="N961">
        <v>5</v>
      </c>
    </row>
    <row r="962" spans="1:14" x14ac:dyDescent="0.3">
      <c r="A962" t="s">
        <v>1540</v>
      </c>
      <c r="B962" t="s">
        <v>580</v>
      </c>
      <c r="C962">
        <v>8.5</v>
      </c>
      <c r="D962">
        <v>0.47</v>
      </c>
      <c r="E962">
        <v>0.27</v>
      </c>
      <c r="F962">
        <v>1.9</v>
      </c>
      <c r="G962">
        <v>5.8000000000000003E-2</v>
      </c>
      <c r="H962">
        <v>18</v>
      </c>
      <c r="I962">
        <v>38</v>
      </c>
      <c r="J962">
        <v>0.99517999999999995</v>
      </c>
      <c r="K962">
        <v>3.16</v>
      </c>
      <c r="L962">
        <v>0.85</v>
      </c>
      <c r="M962">
        <v>11.1</v>
      </c>
      <c r="N962">
        <v>6</v>
      </c>
    </row>
    <row r="963" spans="1:14" x14ac:dyDescent="0.3">
      <c r="A963" t="s">
        <v>1541</v>
      </c>
      <c r="B963" t="s">
        <v>580</v>
      </c>
      <c r="C963">
        <v>7.1</v>
      </c>
      <c r="D963">
        <v>0.56000000000000005</v>
      </c>
      <c r="E963">
        <v>0.14000000000000001</v>
      </c>
      <c r="F963">
        <v>1.6</v>
      </c>
      <c r="G963">
        <v>7.8E-2</v>
      </c>
      <c r="H963">
        <v>7</v>
      </c>
      <c r="I963">
        <v>18</v>
      </c>
      <c r="J963">
        <v>0.99592000000000003</v>
      </c>
      <c r="K963">
        <v>3.27</v>
      </c>
      <c r="L963">
        <v>0.62</v>
      </c>
      <c r="M963">
        <v>9.3000000000000007</v>
      </c>
      <c r="N963">
        <v>5</v>
      </c>
    </row>
    <row r="964" spans="1:14" x14ac:dyDescent="0.3">
      <c r="A964" t="s">
        <v>1542</v>
      </c>
      <c r="B964" t="s">
        <v>580</v>
      </c>
      <c r="C964">
        <v>6.6</v>
      </c>
      <c r="D964">
        <v>0.56999999999999995</v>
      </c>
      <c r="E964">
        <v>0.02</v>
      </c>
      <c r="F964">
        <v>2.1</v>
      </c>
      <c r="G964">
        <v>0.115</v>
      </c>
      <c r="H964">
        <v>6</v>
      </c>
      <c r="I964">
        <v>16</v>
      </c>
      <c r="J964">
        <v>0.99653999999999998</v>
      </c>
      <c r="K964">
        <v>3.38</v>
      </c>
      <c r="L964">
        <v>0.69</v>
      </c>
      <c r="M964">
        <v>9.5</v>
      </c>
      <c r="N964">
        <v>5</v>
      </c>
    </row>
    <row r="965" spans="1:14" x14ac:dyDescent="0.3">
      <c r="A965" t="s">
        <v>1543</v>
      </c>
      <c r="B965" t="s">
        <v>580</v>
      </c>
      <c r="C965">
        <v>8.8000000000000007</v>
      </c>
      <c r="D965">
        <v>0.27</v>
      </c>
      <c r="E965">
        <v>0.39</v>
      </c>
      <c r="F965">
        <v>2</v>
      </c>
      <c r="G965">
        <v>0.1</v>
      </c>
      <c r="H965">
        <v>20</v>
      </c>
      <c r="I965">
        <v>27</v>
      </c>
      <c r="J965">
        <v>0.99546000000000001</v>
      </c>
      <c r="K965">
        <v>3.15</v>
      </c>
      <c r="L965">
        <v>0.69</v>
      </c>
      <c r="M965">
        <v>11.2</v>
      </c>
      <c r="N965">
        <v>6</v>
      </c>
    </row>
    <row r="966" spans="1:14" x14ac:dyDescent="0.3">
      <c r="A966" t="s">
        <v>1544</v>
      </c>
      <c r="B966" t="s">
        <v>580</v>
      </c>
      <c r="C966">
        <v>8.5</v>
      </c>
      <c r="D966">
        <v>0.47</v>
      </c>
      <c r="E966">
        <v>0.27</v>
      </c>
      <c r="F966">
        <v>1.9</v>
      </c>
      <c r="G966">
        <v>5.8000000000000003E-2</v>
      </c>
      <c r="H966">
        <v>18</v>
      </c>
      <c r="I966">
        <v>38</v>
      </c>
      <c r="J966">
        <v>0.99517999999999995</v>
      </c>
      <c r="K966">
        <v>3.16</v>
      </c>
      <c r="L966">
        <v>0.85</v>
      </c>
      <c r="M966">
        <v>11.1</v>
      </c>
      <c r="N966">
        <v>6</v>
      </c>
    </row>
    <row r="967" spans="1:14" x14ac:dyDescent="0.3">
      <c r="A967" t="s">
        <v>1545</v>
      </c>
      <c r="B967" t="s">
        <v>580</v>
      </c>
      <c r="C967">
        <v>8.3000000000000007</v>
      </c>
      <c r="D967">
        <v>0.34</v>
      </c>
      <c r="E967">
        <v>0.4</v>
      </c>
      <c r="F967">
        <v>2.4</v>
      </c>
      <c r="G967">
        <v>6.5000000000000002E-2</v>
      </c>
      <c r="H967">
        <v>24</v>
      </c>
      <c r="I967">
        <v>48</v>
      </c>
      <c r="J967">
        <v>0.99553999999999998</v>
      </c>
      <c r="K967">
        <v>3.34</v>
      </c>
      <c r="L967">
        <v>0.86</v>
      </c>
      <c r="M967">
        <v>11</v>
      </c>
      <c r="N967">
        <v>6</v>
      </c>
    </row>
    <row r="968" spans="1:14" x14ac:dyDescent="0.3">
      <c r="A968" t="s">
        <v>1546</v>
      </c>
      <c r="B968" t="s">
        <v>580</v>
      </c>
      <c r="C968">
        <v>9</v>
      </c>
      <c r="D968">
        <v>0.38</v>
      </c>
      <c r="E968">
        <v>0.41</v>
      </c>
      <c r="F968">
        <v>2.4</v>
      </c>
      <c r="G968">
        <v>0.10299999999999999</v>
      </c>
      <c r="H968">
        <v>6</v>
      </c>
      <c r="I968">
        <v>10</v>
      </c>
      <c r="J968">
        <v>0.99604000000000004</v>
      </c>
      <c r="K968">
        <v>3.13</v>
      </c>
      <c r="L968">
        <v>0.57999999999999996</v>
      </c>
      <c r="M968">
        <v>11.9</v>
      </c>
      <c r="N968">
        <v>7</v>
      </c>
    </row>
    <row r="969" spans="1:14" x14ac:dyDescent="0.3">
      <c r="A969" t="s">
        <v>1547</v>
      </c>
      <c r="B969" t="s">
        <v>580</v>
      </c>
      <c r="C969">
        <v>8.5</v>
      </c>
      <c r="D969">
        <v>0.66</v>
      </c>
      <c r="E969">
        <v>0.2</v>
      </c>
      <c r="F969">
        <v>2.1</v>
      </c>
      <c r="G969">
        <v>9.7000000000000003E-2</v>
      </c>
      <c r="H969">
        <v>23</v>
      </c>
      <c r="I969">
        <v>113</v>
      </c>
      <c r="J969">
        <v>0.99733000000000005</v>
      </c>
      <c r="K969">
        <v>3.13</v>
      </c>
      <c r="L969">
        <v>0.48</v>
      </c>
      <c r="M969">
        <v>9.1999999999999993</v>
      </c>
      <c r="N969">
        <v>5</v>
      </c>
    </row>
    <row r="970" spans="1:14" x14ac:dyDescent="0.3">
      <c r="A970" t="s">
        <v>1548</v>
      </c>
      <c r="B970" t="s">
        <v>580</v>
      </c>
      <c r="C970">
        <v>9</v>
      </c>
      <c r="D970">
        <v>0.4</v>
      </c>
      <c r="E970">
        <v>0.43</v>
      </c>
      <c r="F970">
        <v>2.4</v>
      </c>
      <c r="G970">
        <v>6.8000000000000005E-2</v>
      </c>
      <c r="H970">
        <v>29</v>
      </c>
      <c r="I970">
        <v>46</v>
      </c>
      <c r="J970">
        <v>0.99429999999999996</v>
      </c>
      <c r="K970">
        <v>3.2</v>
      </c>
      <c r="L970">
        <v>0.6</v>
      </c>
      <c r="M970">
        <v>12.2</v>
      </c>
      <c r="N970">
        <v>6</v>
      </c>
    </row>
    <row r="971" spans="1:14" x14ac:dyDescent="0.3">
      <c r="A971" t="s">
        <v>1549</v>
      </c>
      <c r="B971" t="s">
        <v>580</v>
      </c>
      <c r="C971">
        <v>6.7</v>
      </c>
      <c r="D971">
        <v>0.56000000000000005</v>
      </c>
      <c r="E971">
        <v>0.09</v>
      </c>
      <c r="F971">
        <v>2.9</v>
      </c>
      <c r="G971">
        <v>7.9000000000000001E-2</v>
      </c>
      <c r="H971">
        <v>7</v>
      </c>
      <c r="I971">
        <v>22</v>
      </c>
      <c r="J971">
        <v>0.99668999999999996</v>
      </c>
      <c r="K971">
        <v>3.46</v>
      </c>
      <c r="L971">
        <v>0.61</v>
      </c>
      <c r="M971">
        <v>10.199999999999999</v>
      </c>
      <c r="N971">
        <v>5</v>
      </c>
    </row>
    <row r="972" spans="1:14" x14ac:dyDescent="0.3">
      <c r="A972" t="s">
        <v>1550</v>
      </c>
      <c r="B972" t="s">
        <v>580</v>
      </c>
      <c r="C972">
        <v>10.4</v>
      </c>
      <c r="D972">
        <v>0.26</v>
      </c>
      <c r="E972">
        <v>0.48</v>
      </c>
      <c r="F972">
        <v>1.9</v>
      </c>
      <c r="G972">
        <v>6.6000000000000003E-2</v>
      </c>
      <c r="H972">
        <v>6</v>
      </c>
      <c r="I972">
        <v>10</v>
      </c>
      <c r="J972">
        <v>0.99724000000000002</v>
      </c>
      <c r="K972">
        <v>3.33</v>
      </c>
      <c r="L972">
        <v>0.87</v>
      </c>
      <c r="M972">
        <v>10.9</v>
      </c>
      <c r="N972">
        <v>6</v>
      </c>
    </row>
    <row r="973" spans="1:14" x14ac:dyDescent="0.3">
      <c r="A973" t="s">
        <v>1551</v>
      </c>
      <c r="B973" t="s">
        <v>580</v>
      </c>
      <c r="C973">
        <v>10.4</v>
      </c>
      <c r="D973">
        <v>0.26</v>
      </c>
      <c r="E973">
        <v>0.48</v>
      </c>
      <c r="F973">
        <v>1.9</v>
      </c>
      <c r="G973">
        <v>6.6000000000000003E-2</v>
      </c>
      <c r="H973">
        <v>6</v>
      </c>
      <c r="I973">
        <v>10</v>
      </c>
      <c r="J973">
        <v>0.99724000000000002</v>
      </c>
      <c r="K973">
        <v>3.33</v>
      </c>
      <c r="L973">
        <v>0.87</v>
      </c>
      <c r="M973">
        <v>10.9</v>
      </c>
      <c r="N973">
        <v>6</v>
      </c>
    </row>
    <row r="974" spans="1:14" x14ac:dyDescent="0.3">
      <c r="A974" t="s">
        <v>1552</v>
      </c>
      <c r="B974" t="s">
        <v>580</v>
      </c>
      <c r="C974">
        <v>10.1</v>
      </c>
      <c r="D974">
        <v>0.38</v>
      </c>
      <c r="E974">
        <v>0.5</v>
      </c>
      <c r="F974">
        <v>2.4</v>
      </c>
      <c r="G974">
        <v>0.104</v>
      </c>
      <c r="H974">
        <v>6</v>
      </c>
      <c r="I974">
        <v>13</v>
      </c>
      <c r="J974">
        <v>0.99643000000000004</v>
      </c>
      <c r="K974">
        <v>3.22</v>
      </c>
      <c r="L974">
        <v>0.65</v>
      </c>
      <c r="M974">
        <v>11.6</v>
      </c>
      <c r="N974">
        <v>7</v>
      </c>
    </row>
    <row r="975" spans="1:14" x14ac:dyDescent="0.3">
      <c r="A975" t="s">
        <v>1553</v>
      </c>
      <c r="B975" t="s">
        <v>580</v>
      </c>
      <c r="C975">
        <v>8.5</v>
      </c>
      <c r="D975">
        <v>0.34</v>
      </c>
      <c r="E975">
        <v>0.44</v>
      </c>
      <c r="F975">
        <v>1.7</v>
      </c>
      <c r="G975">
        <v>7.9000000000000001E-2</v>
      </c>
      <c r="H975">
        <v>6</v>
      </c>
      <c r="I975">
        <v>12</v>
      </c>
      <c r="J975">
        <v>0.99604999999999999</v>
      </c>
      <c r="K975">
        <v>3.52</v>
      </c>
      <c r="L975">
        <v>0.63</v>
      </c>
      <c r="M975">
        <v>10.7</v>
      </c>
      <c r="N975">
        <v>5</v>
      </c>
    </row>
    <row r="976" spans="1:14" x14ac:dyDescent="0.3">
      <c r="A976" t="s">
        <v>1554</v>
      </c>
      <c r="B976" t="s">
        <v>580</v>
      </c>
      <c r="C976">
        <v>8.8000000000000007</v>
      </c>
      <c r="D976">
        <v>0.33</v>
      </c>
      <c r="E976">
        <v>0.41</v>
      </c>
      <c r="F976">
        <v>5.9</v>
      </c>
      <c r="G976">
        <v>7.2999999999999995E-2</v>
      </c>
      <c r="H976">
        <v>7</v>
      </c>
      <c r="I976">
        <v>13</v>
      </c>
      <c r="J976">
        <v>0.99658000000000002</v>
      </c>
      <c r="K976">
        <v>3.3</v>
      </c>
      <c r="L976">
        <v>0.62</v>
      </c>
      <c r="M976">
        <v>12.1</v>
      </c>
      <c r="N976">
        <v>7</v>
      </c>
    </row>
    <row r="977" spans="1:14" x14ac:dyDescent="0.3">
      <c r="A977" t="s">
        <v>1555</v>
      </c>
      <c r="B977" t="s">
        <v>580</v>
      </c>
      <c r="C977">
        <v>7.2</v>
      </c>
      <c r="D977">
        <v>0.41</v>
      </c>
      <c r="E977">
        <v>0.3</v>
      </c>
      <c r="F977">
        <v>2.1</v>
      </c>
      <c r="G977">
        <v>8.3000000000000004E-2</v>
      </c>
      <c r="H977">
        <v>35</v>
      </c>
      <c r="I977">
        <v>72</v>
      </c>
      <c r="J977">
        <v>0.997</v>
      </c>
      <c r="K977">
        <v>3.44</v>
      </c>
      <c r="L977">
        <v>0.52</v>
      </c>
      <c r="M977">
        <v>9.4</v>
      </c>
      <c r="N977">
        <v>5</v>
      </c>
    </row>
    <row r="978" spans="1:14" x14ac:dyDescent="0.3">
      <c r="A978" t="s">
        <v>1556</v>
      </c>
      <c r="B978" t="s">
        <v>580</v>
      </c>
      <c r="C978">
        <v>7.2</v>
      </c>
      <c r="D978">
        <v>0.41</v>
      </c>
      <c r="E978">
        <v>0.3</v>
      </c>
      <c r="F978">
        <v>2.1</v>
      </c>
      <c r="G978">
        <v>8.3000000000000004E-2</v>
      </c>
      <c r="H978">
        <v>35</v>
      </c>
      <c r="I978">
        <v>72</v>
      </c>
      <c r="J978">
        <v>0.997</v>
      </c>
      <c r="K978">
        <v>3.44</v>
      </c>
      <c r="L978">
        <v>0.52</v>
      </c>
      <c r="M978">
        <v>9.4</v>
      </c>
      <c r="N978">
        <v>5</v>
      </c>
    </row>
    <row r="979" spans="1:14" x14ac:dyDescent="0.3">
      <c r="A979" t="s">
        <v>1557</v>
      </c>
      <c r="B979" t="s">
        <v>580</v>
      </c>
      <c r="C979">
        <v>8.4</v>
      </c>
      <c r="D979">
        <v>0.59</v>
      </c>
      <c r="E979">
        <v>0.28999999999999998</v>
      </c>
      <c r="F979">
        <v>2.6</v>
      </c>
      <c r="G979">
        <v>0.109</v>
      </c>
      <c r="H979">
        <v>31</v>
      </c>
      <c r="I979">
        <v>119</v>
      </c>
      <c r="J979">
        <v>0.99800999999999995</v>
      </c>
      <c r="K979">
        <v>3.15</v>
      </c>
      <c r="L979">
        <v>0.5</v>
      </c>
      <c r="M979">
        <v>9.1</v>
      </c>
      <c r="N979">
        <v>5</v>
      </c>
    </row>
    <row r="980" spans="1:14" x14ac:dyDescent="0.3">
      <c r="A980" t="s">
        <v>1558</v>
      </c>
      <c r="B980" t="s">
        <v>580</v>
      </c>
      <c r="C980">
        <v>7</v>
      </c>
      <c r="D980">
        <v>0.4</v>
      </c>
      <c r="E980">
        <v>0.32</v>
      </c>
      <c r="F980">
        <v>3.6</v>
      </c>
      <c r="G980">
        <v>6.0999999999999999E-2</v>
      </c>
      <c r="H980">
        <v>9</v>
      </c>
      <c r="I980">
        <v>29</v>
      </c>
      <c r="J980">
        <v>0.99416000000000004</v>
      </c>
      <c r="K980">
        <v>3.28</v>
      </c>
      <c r="L980">
        <v>0.49</v>
      </c>
      <c r="M980">
        <v>11.3</v>
      </c>
      <c r="N980">
        <v>7</v>
      </c>
    </row>
    <row r="981" spans="1:14" x14ac:dyDescent="0.3">
      <c r="A981" t="s">
        <v>1559</v>
      </c>
      <c r="B981" t="s">
        <v>580</v>
      </c>
      <c r="C981">
        <v>12.2</v>
      </c>
      <c r="D981">
        <v>0.45</v>
      </c>
      <c r="E981">
        <v>0.49</v>
      </c>
      <c r="F981">
        <v>1.4</v>
      </c>
      <c r="G981">
        <v>7.4999999999999997E-2</v>
      </c>
      <c r="H981">
        <v>3</v>
      </c>
      <c r="I981">
        <v>6</v>
      </c>
      <c r="J981">
        <v>0.99690000000000001</v>
      </c>
      <c r="K981">
        <v>3.13</v>
      </c>
      <c r="L981">
        <v>0.63</v>
      </c>
      <c r="M981">
        <v>10.4</v>
      </c>
      <c r="N981">
        <v>5</v>
      </c>
    </row>
    <row r="982" spans="1:14" x14ac:dyDescent="0.3">
      <c r="A982" t="s">
        <v>1560</v>
      </c>
      <c r="B982" t="s">
        <v>580</v>
      </c>
      <c r="C982">
        <v>9.1</v>
      </c>
      <c r="D982">
        <v>0.5</v>
      </c>
      <c r="E982">
        <v>0.3</v>
      </c>
      <c r="F982">
        <v>1.9</v>
      </c>
      <c r="G982">
        <v>6.5000000000000002E-2</v>
      </c>
      <c r="H982">
        <v>8</v>
      </c>
      <c r="I982">
        <v>17</v>
      </c>
      <c r="J982">
        <v>0.99773999999999996</v>
      </c>
      <c r="K982">
        <v>3.32</v>
      </c>
      <c r="L982">
        <v>0.71</v>
      </c>
      <c r="M982">
        <v>10.5</v>
      </c>
      <c r="N982">
        <v>6</v>
      </c>
    </row>
    <row r="983" spans="1:14" x14ac:dyDescent="0.3">
      <c r="A983" t="s">
        <v>1561</v>
      </c>
      <c r="B983" t="s">
        <v>580</v>
      </c>
      <c r="C983">
        <v>9.5</v>
      </c>
      <c r="D983">
        <v>0.86</v>
      </c>
      <c r="E983">
        <v>0.26</v>
      </c>
      <c r="F983">
        <v>1.9</v>
      </c>
      <c r="G983">
        <v>7.9000000000000001E-2</v>
      </c>
      <c r="H983">
        <v>13</v>
      </c>
      <c r="I983">
        <v>28</v>
      </c>
      <c r="J983">
        <v>0.99712000000000001</v>
      </c>
      <c r="K983">
        <v>3.25</v>
      </c>
      <c r="L983">
        <v>0.62</v>
      </c>
      <c r="M983">
        <v>10</v>
      </c>
      <c r="N983">
        <v>5</v>
      </c>
    </row>
    <row r="984" spans="1:14" x14ac:dyDescent="0.3">
      <c r="A984" t="s">
        <v>1562</v>
      </c>
      <c r="B984" t="s">
        <v>580</v>
      </c>
      <c r="C984">
        <v>7.3</v>
      </c>
      <c r="D984">
        <v>0.52</v>
      </c>
      <c r="E984">
        <v>0.32</v>
      </c>
      <c r="F984">
        <v>2.1</v>
      </c>
      <c r="G984">
        <v>7.0000000000000007E-2</v>
      </c>
      <c r="H984">
        <v>51</v>
      </c>
      <c r="I984">
        <v>70</v>
      </c>
      <c r="J984">
        <v>0.99417999999999995</v>
      </c>
      <c r="K984">
        <v>3.34</v>
      </c>
      <c r="L984">
        <v>0.82</v>
      </c>
      <c r="M984">
        <v>12.9</v>
      </c>
      <c r="N984">
        <v>6</v>
      </c>
    </row>
    <row r="985" spans="1:14" x14ac:dyDescent="0.3">
      <c r="A985" t="s">
        <v>1563</v>
      </c>
      <c r="B985" t="s">
        <v>580</v>
      </c>
      <c r="C985">
        <v>9.1</v>
      </c>
      <c r="D985">
        <v>0.5</v>
      </c>
      <c r="E985">
        <v>0.3</v>
      </c>
      <c r="F985">
        <v>1.9</v>
      </c>
      <c r="G985">
        <v>6.5000000000000002E-2</v>
      </c>
      <c r="H985">
        <v>8</v>
      </c>
      <c r="I985">
        <v>17</v>
      </c>
      <c r="J985">
        <v>0.99773999999999996</v>
      </c>
      <c r="K985">
        <v>3.32</v>
      </c>
      <c r="L985">
        <v>0.71</v>
      </c>
      <c r="M985">
        <v>10.5</v>
      </c>
      <c r="N985">
        <v>6</v>
      </c>
    </row>
    <row r="986" spans="1:14" x14ac:dyDescent="0.3">
      <c r="A986" t="s">
        <v>1564</v>
      </c>
      <c r="B986" t="s">
        <v>580</v>
      </c>
      <c r="C986">
        <v>12.2</v>
      </c>
      <c r="D986">
        <v>0.45</v>
      </c>
      <c r="E986">
        <v>0.49</v>
      </c>
      <c r="F986">
        <v>1.4</v>
      </c>
      <c r="G986">
        <v>7.4999999999999997E-2</v>
      </c>
      <c r="H986">
        <v>3</v>
      </c>
      <c r="I986">
        <v>6</v>
      </c>
      <c r="J986">
        <v>0.99690000000000001</v>
      </c>
      <c r="K986">
        <v>3.13</v>
      </c>
      <c r="L986">
        <v>0.63</v>
      </c>
      <c r="M986">
        <v>10.4</v>
      </c>
      <c r="N986">
        <v>5</v>
      </c>
    </row>
    <row r="987" spans="1:14" x14ac:dyDescent="0.3">
      <c r="A987" t="s">
        <v>1565</v>
      </c>
      <c r="B987" t="s">
        <v>580</v>
      </c>
      <c r="C987">
        <v>7.4</v>
      </c>
      <c r="D987">
        <v>0.57999999999999996</v>
      </c>
      <c r="E987">
        <v>0</v>
      </c>
      <c r="F987">
        <v>2</v>
      </c>
      <c r="G987">
        <v>6.4000000000000001E-2</v>
      </c>
      <c r="H987">
        <v>7</v>
      </c>
      <c r="I987">
        <v>11</v>
      </c>
      <c r="J987">
        <v>0.99561999999999995</v>
      </c>
      <c r="K987">
        <v>3.45</v>
      </c>
      <c r="L987">
        <v>0.57999999999999996</v>
      </c>
      <c r="M987">
        <v>11.3</v>
      </c>
      <c r="N987">
        <v>6</v>
      </c>
    </row>
    <row r="988" spans="1:14" x14ac:dyDescent="0.3">
      <c r="A988" t="s">
        <v>1566</v>
      </c>
      <c r="B988" t="s">
        <v>580</v>
      </c>
      <c r="C988">
        <v>9.8000000000000007</v>
      </c>
      <c r="D988">
        <v>0.34</v>
      </c>
      <c r="E988">
        <v>0.39</v>
      </c>
      <c r="F988">
        <v>1.4</v>
      </c>
      <c r="G988">
        <v>6.6000000000000003E-2</v>
      </c>
      <c r="H988">
        <v>3</v>
      </c>
      <c r="I988">
        <v>7</v>
      </c>
      <c r="J988">
        <v>0.99470000000000003</v>
      </c>
      <c r="K988">
        <v>3.19</v>
      </c>
      <c r="L988">
        <v>0.55000000000000004</v>
      </c>
      <c r="M988">
        <v>11.4</v>
      </c>
      <c r="N988">
        <v>7</v>
      </c>
    </row>
    <row r="989" spans="1:14" x14ac:dyDescent="0.3">
      <c r="A989" t="s">
        <v>1567</v>
      </c>
      <c r="B989" t="s">
        <v>580</v>
      </c>
      <c r="C989">
        <v>7.1</v>
      </c>
      <c r="D989">
        <v>0.36</v>
      </c>
      <c r="E989">
        <v>0.3</v>
      </c>
      <c r="F989">
        <v>1.6</v>
      </c>
      <c r="G989">
        <v>0.08</v>
      </c>
      <c r="H989">
        <v>35</v>
      </c>
      <c r="I989">
        <v>70</v>
      </c>
      <c r="J989">
        <v>0.99692999999999998</v>
      </c>
      <c r="K989">
        <v>3.44</v>
      </c>
      <c r="L989">
        <v>0.5</v>
      </c>
      <c r="M989">
        <v>9.4</v>
      </c>
      <c r="N989">
        <v>5</v>
      </c>
    </row>
    <row r="990" spans="1:14" x14ac:dyDescent="0.3">
      <c r="A990" t="s">
        <v>1568</v>
      </c>
      <c r="B990" t="s">
        <v>580</v>
      </c>
      <c r="C990">
        <v>7.7</v>
      </c>
      <c r="D990">
        <v>0.39</v>
      </c>
      <c r="E990">
        <v>0.12</v>
      </c>
      <c r="F990">
        <v>1.7</v>
      </c>
      <c r="G990">
        <v>9.7000000000000003E-2</v>
      </c>
      <c r="H990">
        <v>19</v>
      </c>
      <c r="I990">
        <v>27</v>
      </c>
      <c r="J990">
        <v>0.99595999999999996</v>
      </c>
      <c r="K990">
        <v>3.16</v>
      </c>
      <c r="L990">
        <v>0.49</v>
      </c>
      <c r="M990">
        <v>9.4</v>
      </c>
      <c r="N990">
        <v>5</v>
      </c>
    </row>
    <row r="991" spans="1:14" x14ac:dyDescent="0.3">
      <c r="A991" t="s">
        <v>1569</v>
      </c>
      <c r="B991" t="s">
        <v>580</v>
      </c>
      <c r="C991">
        <v>9.6999999999999993</v>
      </c>
      <c r="D991">
        <v>0.29499999999999998</v>
      </c>
      <c r="E991">
        <v>0.4</v>
      </c>
      <c r="F991">
        <v>1.5</v>
      </c>
      <c r="G991">
        <v>7.2999999999999995E-2</v>
      </c>
      <c r="H991">
        <v>14</v>
      </c>
      <c r="I991">
        <v>21</v>
      </c>
      <c r="J991">
        <v>0.99556</v>
      </c>
      <c r="K991">
        <v>3.14</v>
      </c>
      <c r="L991">
        <v>0.51</v>
      </c>
      <c r="M991">
        <v>10.9</v>
      </c>
      <c r="N991">
        <v>6</v>
      </c>
    </row>
    <row r="992" spans="1:14" x14ac:dyDescent="0.3">
      <c r="A992" t="s">
        <v>1570</v>
      </c>
      <c r="B992" t="s">
        <v>580</v>
      </c>
      <c r="C992">
        <v>7.7</v>
      </c>
      <c r="D992">
        <v>0.39</v>
      </c>
      <c r="E992">
        <v>0.12</v>
      </c>
      <c r="F992">
        <v>1.7</v>
      </c>
      <c r="G992">
        <v>9.7000000000000003E-2</v>
      </c>
      <c r="H992">
        <v>19</v>
      </c>
      <c r="I992">
        <v>27</v>
      </c>
      <c r="J992">
        <v>0.99595999999999996</v>
      </c>
      <c r="K992">
        <v>3.16</v>
      </c>
      <c r="L992">
        <v>0.49</v>
      </c>
      <c r="M992">
        <v>9.4</v>
      </c>
      <c r="N992">
        <v>5</v>
      </c>
    </row>
    <row r="993" spans="1:14" x14ac:dyDescent="0.3">
      <c r="A993" t="s">
        <v>1571</v>
      </c>
      <c r="B993" t="s">
        <v>580</v>
      </c>
      <c r="C993">
        <v>7.1</v>
      </c>
      <c r="D993">
        <v>0.34</v>
      </c>
      <c r="E993">
        <v>0.28000000000000003</v>
      </c>
      <c r="F993">
        <v>2</v>
      </c>
      <c r="G993">
        <v>8.2000000000000003E-2</v>
      </c>
      <c r="H993">
        <v>31</v>
      </c>
      <c r="I993">
        <v>68</v>
      </c>
      <c r="J993">
        <v>0.99694000000000005</v>
      </c>
      <c r="K993">
        <v>3.45</v>
      </c>
      <c r="L993">
        <v>0.48</v>
      </c>
      <c r="M993">
        <v>9.4</v>
      </c>
      <c r="N993">
        <v>5</v>
      </c>
    </row>
    <row r="994" spans="1:14" x14ac:dyDescent="0.3">
      <c r="A994" t="s">
        <v>1572</v>
      </c>
      <c r="B994" t="s">
        <v>580</v>
      </c>
      <c r="C994">
        <v>6.5</v>
      </c>
      <c r="D994">
        <v>0.4</v>
      </c>
      <c r="E994">
        <v>0.1</v>
      </c>
      <c r="F994">
        <v>2</v>
      </c>
      <c r="G994">
        <v>7.5999999999999998E-2</v>
      </c>
      <c r="H994">
        <v>30</v>
      </c>
      <c r="I994">
        <v>47</v>
      </c>
      <c r="J994">
        <v>0.99553999999999998</v>
      </c>
      <c r="K994">
        <v>3.36</v>
      </c>
      <c r="L994">
        <v>0.48</v>
      </c>
      <c r="M994">
        <v>9.4</v>
      </c>
      <c r="N994">
        <v>6</v>
      </c>
    </row>
    <row r="995" spans="1:14" x14ac:dyDescent="0.3">
      <c r="A995" t="s">
        <v>1573</v>
      </c>
      <c r="B995" t="s">
        <v>580</v>
      </c>
      <c r="C995">
        <v>7.1</v>
      </c>
      <c r="D995">
        <v>0.34</v>
      </c>
      <c r="E995">
        <v>0.28000000000000003</v>
      </c>
      <c r="F995">
        <v>2</v>
      </c>
      <c r="G995">
        <v>8.2000000000000003E-2</v>
      </c>
      <c r="H995">
        <v>31</v>
      </c>
      <c r="I995">
        <v>68</v>
      </c>
      <c r="J995">
        <v>0.99694000000000005</v>
      </c>
      <c r="K995">
        <v>3.45</v>
      </c>
      <c r="L995">
        <v>0.48</v>
      </c>
      <c r="M995">
        <v>9.4</v>
      </c>
      <c r="N995">
        <v>5</v>
      </c>
    </row>
    <row r="996" spans="1:14" x14ac:dyDescent="0.3">
      <c r="A996" t="s">
        <v>1574</v>
      </c>
      <c r="B996" t="s">
        <v>580</v>
      </c>
      <c r="C996">
        <v>10</v>
      </c>
      <c r="D996">
        <v>0.35</v>
      </c>
      <c r="E996">
        <v>0.45</v>
      </c>
      <c r="F996">
        <v>2.5</v>
      </c>
      <c r="G996">
        <v>9.1999999999999998E-2</v>
      </c>
      <c r="H996">
        <v>20</v>
      </c>
      <c r="I996">
        <v>88</v>
      </c>
      <c r="J996">
        <v>0.99917999999999996</v>
      </c>
      <c r="K996">
        <v>3.15</v>
      </c>
      <c r="L996">
        <v>0.43</v>
      </c>
      <c r="M996">
        <v>9.4</v>
      </c>
      <c r="N996">
        <v>5</v>
      </c>
    </row>
    <row r="997" spans="1:14" x14ac:dyDescent="0.3">
      <c r="A997" t="s">
        <v>1575</v>
      </c>
      <c r="B997" t="s">
        <v>580</v>
      </c>
      <c r="C997">
        <v>7.7</v>
      </c>
      <c r="D997">
        <v>0.6</v>
      </c>
      <c r="E997">
        <v>0.06</v>
      </c>
      <c r="F997">
        <v>2</v>
      </c>
      <c r="G997">
        <v>7.9000000000000001E-2</v>
      </c>
      <c r="H997">
        <v>19</v>
      </c>
      <c r="I997">
        <v>41</v>
      </c>
      <c r="J997">
        <v>0.99697000000000002</v>
      </c>
      <c r="K997">
        <v>3.39</v>
      </c>
      <c r="L997">
        <v>0.62</v>
      </c>
      <c r="M997">
        <v>10.1</v>
      </c>
      <c r="N997">
        <v>6</v>
      </c>
    </row>
    <row r="998" spans="1:14" x14ac:dyDescent="0.3">
      <c r="A998" t="s">
        <v>1576</v>
      </c>
      <c r="B998" t="s">
        <v>580</v>
      </c>
      <c r="C998">
        <v>5.6</v>
      </c>
      <c r="D998">
        <v>0.66</v>
      </c>
      <c r="E998">
        <v>0</v>
      </c>
      <c r="F998">
        <v>2.2000000000000002</v>
      </c>
      <c r="G998">
        <v>8.6999999999999994E-2</v>
      </c>
      <c r="H998">
        <v>3</v>
      </c>
      <c r="I998">
        <v>11</v>
      </c>
      <c r="J998">
        <v>0.99378</v>
      </c>
      <c r="K998">
        <v>3.71</v>
      </c>
      <c r="L998">
        <v>0.63</v>
      </c>
      <c r="M998">
        <v>12.8</v>
      </c>
      <c r="N998">
        <v>7</v>
      </c>
    </row>
    <row r="999" spans="1:14" x14ac:dyDescent="0.3">
      <c r="A999" t="s">
        <v>1577</v>
      </c>
      <c r="B999" t="s">
        <v>580</v>
      </c>
      <c r="C999">
        <v>5.6</v>
      </c>
      <c r="D999">
        <v>0.66</v>
      </c>
      <c r="E999">
        <v>0</v>
      </c>
      <c r="F999">
        <v>2.2000000000000002</v>
      </c>
      <c r="G999">
        <v>8.6999999999999994E-2</v>
      </c>
      <c r="H999">
        <v>3</v>
      </c>
      <c r="I999">
        <v>11</v>
      </c>
      <c r="J999">
        <v>0.99378</v>
      </c>
      <c r="K999">
        <v>3.71</v>
      </c>
      <c r="L999">
        <v>0.63</v>
      </c>
      <c r="M999">
        <v>12.8</v>
      </c>
      <c r="N999">
        <v>7</v>
      </c>
    </row>
    <row r="1000" spans="1:14" x14ac:dyDescent="0.3">
      <c r="A1000" t="s">
        <v>1578</v>
      </c>
      <c r="B1000" t="s">
        <v>580</v>
      </c>
      <c r="C1000">
        <v>8.9</v>
      </c>
      <c r="D1000">
        <v>0.84</v>
      </c>
      <c r="E1000">
        <v>0.34</v>
      </c>
      <c r="F1000">
        <v>1.4</v>
      </c>
      <c r="G1000">
        <v>0.05</v>
      </c>
      <c r="H1000">
        <v>4</v>
      </c>
      <c r="I1000">
        <v>10</v>
      </c>
      <c r="J1000">
        <v>0.99553999999999998</v>
      </c>
      <c r="K1000">
        <v>3.12</v>
      </c>
      <c r="L1000">
        <v>0.48</v>
      </c>
      <c r="M1000">
        <v>9.1</v>
      </c>
      <c r="N1000">
        <v>6</v>
      </c>
    </row>
    <row r="1001" spans="1:14" x14ac:dyDescent="0.3">
      <c r="A1001" t="s">
        <v>1579</v>
      </c>
      <c r="B1001" t="s">
        <v>580</v>
      </c>
      <c r="C1001">
        <v>6.4</v>
      </c>
      <c r="D1001">
        <v>0.69</v>
      </c>
      <c r="E1001">
        <v>0</v>
      </c>
      <c r="F1001">
        <v>1.65</v>
      </c>
      <c r="G1001">
        <v>5.5E-2</v>
      </c>
      <c r="H1001">
        <v>7</v>
      </c>
      <c r="I1001">
        <v>12</v>
      </c>
      <c r="J1001">
        <v>0.99161999999999995</v>
      </c>
      <c r="K1001">
        <v>3.47</v>
      </c>
      <c r="L1001">
        <v>0.53</v>
      </c>
      <c r="M1001">
        <v>12.9</v>
      </c>
      <c r="N1001">
        <v>6</v>
      </c>
    </row>
    <row r="1002" spans="1:14" x14ac:dyDescent="0.3">
      <c r="A1002" t="s">
        <v>1580</v>
      </c>
      <c r="B1002" t="s">
        <v>580</v>
      </c>
      <c r="C1002">
        <v>7.5</v>
      </c>
      <c r="D1002">
        <v>0.43</v>
      </c>
      <c r="E1002">
        <v>0.3</v>
      </c>
      <c r="F1002">
        <v>2.2000000000000002</v>
      </c>
      <c r="G1002">
        <v>6.2E-2</v>
      </c>
      <c r="H1002">
        <v>6</v>
      </c>
      <c r="I1002">
        <v>12</v>
      </c>
      <c r="J1002">
        <v>0.99495</v>
      </c>
      <c r="K1002">
        <v>3.44</v>
      </c>
      <c r="L1002">
        <v>0.72</v>
      </c>
      <c r="M1002">
        <v>11.5</v>
      </c>
      <c r="N1002">
        <v>7</v>
      </c>
    </row>
    <row r="1003" spans="1:14" x14ac:dyDescent="0.3">
      <c r="A1003" t="s">
        <v>1581</v>
      </c>
      <c r="B1003" t="s">
        <v>580</v>
      </c>
      <c r="C1003">
        <v>9.9</v>
      </c>
      <c r="D1003">
        <v>0.35</v>
      </c>
      <c r="E1003">
        <v>0.38</v>
      </c>
      <c r="F1003">
        <v>1.5</v>
      </c>
      <c r="G1003">
        <v>5.8000000000000003E-2</v>
      </c>
      <c r="H1003">
        <v>31</v>
      </c>
      <c r="I1003">
        <v>47</v>
      </c>
      <c r="J1003">
        <v>0.99675999999999998</v>
      </c>
      <c r="K1003">
        <v>3.26</v>
      </c>
      <c r="L1003">
        <v>0.82</v>
      </c>
      <c r="M1003">
        <v>10.6</v>
      </c>
      <c r="N1003">
        <v>7</v>
      </c>
    </row>
    <row r="1004" spans="1:14" x14ac:dyDescent="0.3">
      <c r="A1004" t="s">
        <v>1582</v>
      </c>
      <c r="B1004" t="s">
        <v>580</v>
      </c>
      <c r="C1004">
        <v>9.1</v>
      </c>
      <c r="D1004">
        <v>0.28999999999999998</v>
      </c>
      <c r="E1004">
        <v>0.33</v>
      </c>
      <c r="F1004">
        <v>2.0499999999999998</v>
      </c>
      <c r="G1004">
        <v>6.3E-2</v>
      </c>
      <c r="H1004">
        <v>13</v>
      </c>
      <c r="I1004">
        <v>27</v>
      </c>
      <c r="J1004">
        <v>0.99516000000000004</v>
      </c>
      <c r="K1004">
        <v>3.26</v>
      </c>
      <c r="L1004">
        <v>0.84</v>
      </c>
      <c r="M1004">
        <v>11.7</v>
      </c>
      <c r="N1004">
        <v>7</v>
      </c>
    </row>
    <row r="1005" spans="1:14" x14ac:dyDescent="0.3">
      <c r="A1005" t="s">
        <v>1583</v>
      </c>
      <c r="B1005" t="s">
        <v>580</v>
      </c>
      <c r="C1005">
        <v>6.8</v>
      </c>
      <c r="D1005">
        <v>0.36</v>
      </c>
      <c r="E1005">
        <v>0.32</v>
      </c>
      <c r="F1005">
        <v>1.8</v>
      </c>
      <c r="G1005">
        <v>6.7000000000000004E-2</v>
      </c>
      <c r="H1005">
        <v>4</v>
      </c>
      <c r="I1005">
        <v>8</v>
      </c>
      <c r="J1005">
        <v>0.99280000000000002</v>
      </c>
      <c r="K1005">
        <v>3.36</v>
      </c>
      <c r="L1005">
        <v>0.55000000000000004</v>
      </c>
      <c r="M1005">
        <v>12.8</v>
      </c>
      <c r="N1005">
        <v>7</v>
      </c>
    </row>
    <row r="1006" spans="1:14" x14ac:dyDescent="0.3">
      <c r="A1006" t="s">
        <v>1584</v>
      </c>
      <c r="B1006" t="s">
        <v>580</v>
      </c>
      <c r="C1006">
        <v>8.1999999999999993</v>
      </c>
      <c r="D1006">
        <v>0.43</v>
      </c>
      <c r="E1006">
        <v>0.28999999999999998</v>
      </c>
      <c r="F1006">
        <v>1.6</v>
      </c>
      <c r="G1006">
        <v>8.1000000000000003E-2</v>
      </c>
      <c r="H1006">
        <v>27</v>
      </c>
      <c r="I1006">
        <v>45</v>
      </c>
      <c r="J1006">
        <v>0.99602999999999997</v>
      </c>
      <c r="K1006">
        <v>3.25</v>
      </c>
      <c r="L1006">
        <v>0.54</v>
      </c>
      <c r="M1006">
        <v>10.3</v>
      </c>
      <c r="N1006">
        <v>5</v>
      </c>
    </row>
    <row r="1007" spans="1:14" x14ac:dyDescent="0.3">
      <c r="A1007" t="s">
        <v>1585</v>
      </c>
      <c r="B1007" t="s">
        <v>580</v>
      </c>
      <c r="C1007">
        <v>6.8</v>
      </c>
      <c r="D1007">
        <v>0.36</v>
      </c>
      <c r="E1007">
        <v>0.32</v>
      </c>
      <c r="F1007">
        <v>1.8</v>
      </c>
      <c r="G1007">
        <v>6.7000000000000004E-2</v>
      </c>
      <c r="H1007">
        <v>4</v>
      </c>
      <c r="I1007">
        <v>8</v>
      </c>
      <c r="J1007">
        <v>0.99280000000000002</v>
      </c>
      <c r="K1007">
        <v>3.36</v>
      </c>
      <c r="L1007">
        <v>0.55000000000000004</v>
      </c>
      <c r="M1007">
        <v>12.8</v>
      </c>
      <c r="N1007">
        <v>7</v>
      </c>
    </row>
    <row r="1008" spans="1:14" x14ac:dyDescent="0.3">
      <c r="A1008" t="s">
        <v>1586</v>
      </c>
      <c r="B1008" t="s">
        <v>580</v>
      </c>
      <c r="C1008">
        <v>9.1</v>
      </c>
      <c r="D1008">
        <v>0.28999999999999998</v>
      </c>
      <c r="E1008">
        <v>0.33</v>
      </c>
      <c r="F1008">
        <v>2.0499999999999998</v>
      </c>
      <c r="G1008">
        <v>6.3E-2</v>
      </c>
      <c r="H1008">
        <v>13</v>
      </c>
      <c r="I1008">
        <v>27</v>
      </c>
      <c r="J1008">
        <v>0.99516000000000004</v>
      </c>
      <c r="K1008">
        <v>3.26</v>
      </c>
      <c r="L1008">
        <v>0.84</v>
      </c>
      <c r="M1008">
        <v>11.7</v>
      </c>
      <c r="N1008">
        <v>7</v>
      </c>
    </row>
    <row r="1009" spans="1:14" x14ac:dyDescent="0.3">
      <c r="A1009" t="s">
        <v>1587</v>
      </c>
      <c r="B1009" t="s">
        <v>580</v>
      </c>
      <c r="C1009">
        <v>9.1</v>
      </c>
      <c r="D1009">
        <v>0.3</v>
      </c>
      <c r="E1009">
        <v>0.34</v>
      </c>
      <c r="F1009">
        <v>2</v>
      </c>
      <c r="G1009">
        <v>6.4000000000000001E-2</v>
      </c>
      <c r="H1009">
        <v>12</v>
      </c>
      <c r="I1009">
        <v>25</v>
      </c>
      <c r="J1009">
        <v>0.99516000000000004</v>
      </c>
      <c r="K1009">
        <v>3.26</v>
      </c>
      <c r="L1009">
        <v>0.84</v>
      </c>
      <c r="M1009">
        <v>11.7</v>
      </c>
      <c r="N1009">
        <v>7</v>
      </c>
    </row>
    <row r="1010" spans="1:14" x14ac:dyDescent="0.3">
      <c r="A1010" t="s">
        <v>1588</v>
      </c>
      <c r="B1010" t="s">
        <v>580</v>
      </c>
      <c r="C1010">
        <v>8.9</v>
      </c>
      <c r="D1010">
        <v>0.35</v>
      </c>
      <c r="E1010">
        <v>0.4</v>
      </c>
      <c r="F1010">
        <v>3.6</v>
      </c>
      <c r="G1010">
        <v>0.11</v>
      </c>
      <c r="H1010">
        <v>12</v>
      </c>
      <c r="I1010">
        <v>24</v>
      </c>
      <c r="J1010">
        <v>0.99548999999999999</v>
      </c>
      <c r="K1010">
        <v>3.23</v>
      </c>
      <c r="L1010">
        <v>0.7</v>
      </c>
      <c r="M1010">
        <v>12</v>
      </c>
      <c r="N1010">
        <v>7</v>
      </c>
    </row>
    <row r="1011" spans="1:14" x14ac:dyDescent="0.3">
      <c r="A1011" t="s">
        <v>1589</v>
      </c>
      <c r="B1011" t="s">
        <v>580</v>
      </c>
      <c r="C1011">
        <v>9.6</v>
      </c>
      <c r="D1011">
        <v>0.5</v>
      </c>
      <c r="E1011">
        <v>0.36</v>
      </c>
      <c r="F1011">
        <v>2.8</v>
      </c>
      <c r="G1011">
        <v>0.11600000000000001</v>
      </c>
      <c r="H1011">
        <v>26</v>
      </c>
      <c r="I1011">
        <v>55</v>
      </c>
      <c r="J1011">
        <v>0.99722</v>
      </c>
      <c r="K1011">
        <v>3.18</v>
      </c>
      <c r="L1011">
        <v>0.68</v>
      </c>
      <c r="M1011">
        <v>10.9</v>
      </c>
      <c r="N1011">
        <v>5</v>
      </c>
    </row>
    <row r="1012" spans="1:14" x14ac:dyDescent="0.3">
      <c r="A1012" t="s">
        <v>1590</v>
      </c>
      <c r="B1012" t="s">
        <v>580</v>
      </c>
      <c r="C1012">
        <v>8.9</v>
      </c>
      <c r="D1012">
        <v>0.28000000000000003</v>
      </c>
      <c r="E1012">
        <v>0.45</v>
      </c>
      <c r="F1012">
        <v>1.7</v>
      </c>
      <c r="G1012">
        <v>6.7000000000000004E-2</v>
      </c>
      <c r="H1012">
        <v>7</v>
      </c>
      <c r="I1012">
        <v>12</v>
      </c>
      <c r="J1012">
        <v>0.99353999999999998</v>
      </c>
      <c r="K1012">
        <v>3.25</v>
      </c>
      <c r="L1012">
        <v>0.55000000000000004</v>
      </c>
      <c r="M1012">
        <v>12.3</v>
      </c>
      <c r="N1012">
        <v>7</v>
      </c>
    </row>
    <row r="1013" spans="1:14" x14ac:dyDescent="0.3">
      <c r="A1013" t="s">
        <v>1591</v>
      </c>
      <c r="B1013" t="s">
        <v>580</v>
      </c>
      <c r="C1013">
        <v>8.9</v>
      </c>
      <c r="D1013">
        <v>0.32</v>
      </c>
      <c r="E1013">
        <v>0.31</v>
      </c>
      <c r="F1013">
        <v>2</v>
      </c>
      <c r="G1013">
        <v>8.7999999999999995E-2</v>
      </c>
      <c r="H1013">
        <v>12</v>
      </c>
      <c r="I1013">
        <v>19</v>
      </c>
      <c r="J1013">
        <v>0.99570000000000003</v>
      </c>
      <c r="K1013">
        <v>3.17</v>
      </c>
      <c r="L1013">
        <v>0.55000000000000004</v>
      </c>
      <c r="M1013">
        <v>10.4</v>
      </c>
      <c r="N1013">
        <v>6</v>
      </c>
    </row>
    <row r="1014" spans="1:14" x14ac:dyDescent="0.3">
      <c r="A1014" t="s">
        <v>1592</v>
      </c>
      <c r="B1014" t="s">
        <v>580</v>
      </c>
      <c r="C1014">
        <v>7.7</v>
      </c>
      <c r="D1014">
        <v>1.0049999999999999</v>
      </c>
      <c r="E1014">
        <v>0.15</v>
      </c>
      <c r="F1014">
        <v>2.1</v>
      </c>
      <c r="G1014">
        <v>0.10199999999999999</v>
      </c>
      <c r="H1014">
        <v>11</v>
      </c>
      <c r="I1014">
        <v>32</v>
      </c>
      <c r="J1014">
        <v>0.99604000000000004</v>
      </c>
      <c r="K1014">
        <v>3.23</v>
      </c>
      <c r="L1014">
        <v>0.48</v>
      </c>
      <c r="M1014">
        <v>10</v>
      </c>
      <c r="N1014">
        <v>5</v>
      </c>
    </row>
    <row r="1015" spans="1:14" x14ac:dyDescent="0.3">
      <c r="A1015" t="s">
        <v>1593</v>
      </c>
      <c r="B1015" t="s">
        <v>580</v>
      </c>
      <c r="C1015">
        <v>7.5</v>
      </c>
      <c r="D1015">
        <v>0.71</v>
      </c>
      <c r="E1015">
        <v>0</v>
      </c>
      <c r="F1015">
        <v>1.6</v>
      </c>
      <c r="G1015">
        <v>9.1999999999999998E-2</v>
      </c>
      <c r="H1015">
        <v>22</v>
      </c>
      <c r="I1015">
        <v>31</v>
      </c>
      <c r="J1015">
        <v>0.99634999999999996</v>
      </c>
      <c r="K1015">
        <v>3.38</v>
      </c>
      <c r="L1015">
        <v>0.57999999999999996</v>
      </c>
      <c r="M1015">
        <v>10</v>
      </c>
      <c r="N1015">
        <v>6</v>
      </c>
    </row>
    <row r="1016" spans="1:14" x14ac:dyDescent="0.3">
      <c r="A1016" t="s">
        <v>1594</v>
      </c>
      <c r="B1016" t="s">
        <v>580</v>
      </c>
      <c r="C1016">
        <v>8</v>
      </c>
      <c r="D1016">
        <v>0.57999999999999996</v>
      </c>
      <c r="E1016">
        <v>0.16</v>
      </c>
      <c r="F1016">
        <v>2</v>
      </c>
      <c r="G1016">
        <v>0.12</v>
      </c>
      <c r="H1016">
        <v>3</v>
      </c>
      <c r="I1016">
        <v>7</v>
      </c>
      <c r="J1016">
        <v>0.99453999999999998</v>
      </c>
      <c r="K1016">
        <v>3.22</v>
      </c>
      <c r="L1016">
        <v>0.57999999999999996</v>
      </c>
      <c r="M1016">
        <v>11.2</v>
      </c>
      <c r="N1016">
        <v>6</v>
      </c>
    </row>
    <row r="1017" spans="1:14" x14ac:dyDescent="0.3">
      <c r="A1017" t="s">
        <v>1595</v>
      </c>
      <c r="B1017" t="s">
        <v>580</v>
      </c>
      <c r="C1017">
        <v>10.5</v>
      </c>
      <c r="D1017">
        <v>0.39</v>
      </c>
      <c r="E1017">
        <v>0.46</v>
      </c>
      <c r="F1017">
        <v>2.2000000000000002</v>
      </c>
      <c r="G1017">
        <v>7.4999999999999997E-2</v>
      </c>
      <c r="H1017">
        <v>14</v>
      </c>
      <c r="I1017">
        <v>27</v>
      </c>
      <c r="J1017">
        <v>0.99597999999999998</v>
      </c>
      <c r="K1017">
        <v>3.06</v>
      </c>
      <c r="L1017">
        <v>0.84</v>
      </c>
      <c r="M1017">
        <v>11.4</v>
      </c>
      <c r="N1017">
        <v>6</v>
      </c>
    </row>
    <row r="1018" spans="1:14" x14ac:dyDescent="0.3">
      <c r="A1018" t="s">
        <v>1596</v>
      </c>
      <c r="B1018" t="s">
        <v>580</v>
      </c>
      <c r="C1018">
        <v>8.9</v>
      </c>
      <c r="D1018">
        <v>0.38</v>
      </c>
      <c r="E1018">
        <v>0.4</v>
      </c>
      <c r="F1018">
        <v>2.2000000000000002</v>
      </c>
      <c r="G1018">
        <v>6.8000000000000005E-2</v>
      </c>
      <c r="H1018">
        <v>12</v>
      </c>
      <c r="I1018">
        <v>28</v>
      </c>
      <c r="J1018">
        <v>0.99485999999999997</v>
      </c>
      <c r="K1018">
        <v>3.27</v>
      </c>
      <c r="L1018">
        <v>0.75</v>
      </c>
      <c r="M1018">
        <v>12.6</v>
      </c>
      <c r="N1018">
        <v>7</v>
      </c>
    </row>
    <row r="1019" spans="1:14" x14ac:dyDescent="0.3">
      <c r="A1019" t="s">
        <v>1597</v>
      </c>
      <c r="B1019" t="s">
        <v>580</v>
      </c>
      <c r="C1019">
        <v>8</v>
      </c>
      <c r="D1019">
        <v>0.18</v>
      </c>
      <c r="E1019">
        <v>0.37</v>
      </c>
      <c r="F1019">
        <v>0.9</v>
      </c>
      <c r="G1019">
        <v>4.9000000000000002E-2</v>
      </c>
      <c r="H1019">
        <v>36</v>
      </c>
      <c r="I1019">
        <v>109</v>
      </c>
      <c r="J1019">
        <v>0.99007000000000001</v>
      </c>
      <c r="K1019">
        <v>2.89</v>
      </c>
      <c r="L1019">
        <v>0.44</v>
      </c>
      <c r="M1019">
        <v>12.7</v>
      </c>
      <c r="N1019">
        <v>6</v>
      </c>
    </row>
    <row r="1020" spans="1:14" x14ac:dyDescent="0.3">
      <c r="A1020" t="s">
        <v>1598</v>
      </c>
      <c r="B1020" t="s">
        <v>580</v>
      </c>
      <c r="C1020">
        <v>8</v>
      </c>
      <c r="D1020">
        <v>0.18</v>
      </c>
      <c r="E1020">
        <v>0.37</v>
      </c>
      <c r="F1020">
        <v>0.9</v>
      </c>
      <c r="G1020">
        <v>4.9000000000000002E-2</v>
      </c>
      <c r="H1020">
        <v>36</v>
      </c>
      <c r="I1020">
        <v>109</v>
      </c>
      <c r="J1020">
        <v>0.99007000000000001</v>
      </c>
      <c r="K1020">
        <v>2.89</v>
      </c>
      <c r="L1020">
        <v>0.44</v>
      </c>
      <c r="M1020">
        <v>12.7</v>
      </c>
      <c r="N1020">
        <v>6</v>
      </c>
    </row>
    <row r="1021" spans="1:14" x14ac:dyDescent="0.3">
      <c r="A1021" t="s">
        <v>1599</v>
      </c>
      <c r="B1021" t="s">
        <v>580</v>
      </c>
      <c r="C1021">
        <v>7</v>
      </c>
      <c r="D1021">
        <v>0.5</v>
      </c>
      <c r="E1021">
        <v>0.14000000000000001</v>
      </c>
      <c r="F1021">
        <v>1.8</v>
      </c>
      <c r="G1021">
        <v>7.8E-2</v>
      </c>
      <c r="H1021">
        <v>10</v>
      </c>
      <c r="I1021">
        <v>23</v>
      </c>
      <c r="J1021">
        <v>0.99636000000000002</v>
      </c>
      <c r="K1021">
        <v>3.53</v>
      </c>
      <c r="L1021">
        <v>0.61</v>
      </c>
      <c r="M1021">
        <v>10.4</v>
      </c>
      <c r="N1021">
        <v>5</v>
      </c>
    </row>
    <row r="1022" spans="1:14" x14ac:dyDescent="0.3">
      <c r="A1022" t="s">
        <v>1600</v>
      </c>
      <c r="B1022" t="s">
        <v>580</v>
      </c>
      <c r="C1022">
        <v>11.3</v>
      </c>
      <c r="D1022">
        <v>0.36</v>
      </c>
      <c r="E1022">
        <v>0.66</v>
      </c>
      <c r="F1022">
        <v>2.4</v>
      </c>
      <c r="G1022">
        <v>0.123</v>
      </c>
      <c r="H1022">
        <v>3</v>
      </c>
      <c r="I1022">
        <v>8</v>
      </c>
      <c r="J1022">
        <v>0.99641999999999997</v>
      </c>
      <c r="K1022">
        <v>3.2</v>
      </c>
      <c r="L1022">
        <v>0.53</v>
      </c>
      <c r="M1022">
        <v>11.9</v>
      </c>
      <c r="N1022">
        <v>6</v>
      </c>
    </row>
    <row r="1023" spans="1:14" x14ac:dyDescent="0.3">
      <c r="A1023" t="s">
        <v>1601</v>
      </c>
      <c r="B1023" t="s">
        <v>580</v>
      </c>
      <c r="C1023">
        <v>11.3</v>
      </c>
      <c r="D1023">
        <v>0.36</v>
      </c>
      <c r="E1023">
        <v>0.66</v>
      </c>
      <c r="F1023">
        <v>2.4</v>
      </c>
      <c r="G1023">
        <v>0.123</v>
      </c>
      <c r="H1023">
        <v>3</v>
      </c>
      <c r="I1023">
        <v>8</v>
      </c>
      <c r="J1023">
        <v>0.99641999999999997</v>
      </c>
      <c r="K1023">
        <v>3.2</v>
      </c>
      <c r="L1023">
        <v>0.53</v>
      </c>
      <c r="M1023">
        <v>11.9</v>
      </c>
      <c r="N1023">
        <v>6</v>
      </c>
    </row>
    <row r="1024" spans="1:14" x14ac:dyDescent="0.3">
      <c r="A1024" t="s">
        <v>1602</v>
      </c>
      <c r="B1024" t="s">
        <v>580</v>
      </c>
      <c r="C1024">
        <v>7</v>
      </c>
      <c r="D1024">
        <v>0.51</v>
      </c>
      <c r="E1024">
        <v>0.09</v>
      </c>
      <c r="F1024">
        <v>2.1</v>
      </c>
      <c r="G1024">
        <v>6.2E-2</v>
      </c>
      <c r="H1024">
        <v>4</v>
      </c>
      <c r="I1024">
        <v>9</v>
      </c>
      <c r="J1024">
        <v>0.99583999999999995</v>
      </c>
      <c r="K1024">
        <v>3.35</v>
      </c>
      <c r="L1024">
        <v>0.54</v>
      </c>
      <c r="M1024">
        <v>10.5</v>
      </c>
      <c r="N1024">
        <v>5</v>
      </c>
    </row>
    <row r="1025" spans="1:14" x14ac:dyDescent="0.3">
      <c r="A1025" t="s">
        <v>1603</v>
      </c>
      <c r="B1025" t="s">
        <v>580</v>
      </c>
      <c r="C1025">
        <v>8.1999999999999993</v>
      </c>
      <c r="D1025">
        <v>0.32</v>
      </c>
      <c r="E1025">
        <v>0.42</v>
      </c>
      <c r="F1025">
        <v>2.2999999999999998</v>
      </c>
      <c r="G1025">
        <v>9.8000000000000004E-2</v>
      </c>
      <c r="H1025">
        <v>3</v>
      </c>
      <c r="I1025">
        <v>9</v>
      </c>
      <c r="J1025">
        <v>0.99505999999999994</v>
      </c>
      <c r="K1025">
        <v>3.27</v>
      </c>
      <c r="L1025">
        <v>0.55000000000000004</v>
      </c>
      <c r="M1025">
        <v>12.3</v>
      </c>
      <c r="N1025">
        <v>6</v>
      </c>
    </row>
    <row r="1026" spans="1:14" x14ac:dyDescent="0.3">
      <c r="A1026" t="s">
        <v>1604</v>
      </c>
      <c r="B1026" t="s">
        <v>580</v>
      </c>
      <c r="C1026">
        <v>7.7</v>
      </c>
      <c r="D1026">
        <v>0.57999999999999996</v>
      </c>
      <c r="E1026">
        <v>0.01</v>
      </c>
      <c r="F1026">
        <v>1.8</v>
      </c>
      <c r="G1026">
        <v>8.7999999999999995E-2</v>
      </c>
      <c r="H1026">
        <v>12</v>
      </c>
      <c r="I1026">
        <v>18</v>
      </c>
      <c r="J1026">
        <v>0.99568000000000001</v>
      </c>
      <c r="K1026">
        <v>3.32</v>
      </c>
      <c r="L1026">
        <v>0.56000000000000005</v>
      </c>
      <c r="M1026">
        <v>10.5</v>
      </c>
      <c r="N1026">
        <v>7</v>
      </c>
    </row>
    <row r="1027" spans="1:14" x14ac:dyDescent="0.3">
      <c r="A1027" t="s">
        <v>1605</v>
      </c>
      <c r="B1027" t="s">
        <v>580</v>
      </c>
      <c r="C1027">
        <v>8.6</v>
      </c>
      <c r="D1027">
        <v>0.83</v>
      </c>
      <c r="E1027">
        <v>0</v>
      </c>
      <c r="F1027">
        <v>2.8</v>
      </c>
      <c r="G1027">
        <v>9.5000000000000001E-2</v>
      </c>
      <c r="H1027">
        <v>17</v>
      </c>
      <c r="I1027">
        <v>43</v>
      </c>
      <c r="J1027">
        <v>0.99822</v>
      </c>
      <c r="K1027">
        <v>3.33</v>
      </c>
      <c r="L1027">
        <v>0.6</v>
      </c>
      <c r="M1027">
        <v>10.4</v>
      </c>
      <c r="N1027">
        <v>6</v>
      </c>
    </row>
    <row r="1028" spans="1:14" x14ac:dyDescent="0.3">
      <c r="A1028" t="s">
        <v>1606</v>
      </c>
      <c r="B1028" t="s">
        <v>580</v>
      </c>
      <c r="C1028">
        <v>7.9</v>
      </c>
      <c r="D1028">
        <v>0.31</v>
      </c>
      <c r="E1028">
        <v>0.32</v>
      </c>
      <c r="F1028">
        <v>1.9</v>
      </c>
      <c r="G1028">
        <v>6.6000000000000003E-2</v>
      </c>
      <c r="H1028">
        <v>14</v>
      </c>
      <c r="I1028">
        <v>36</v>
      </c>
      <c r="J1028">
        <v>0.99363999999999997</v>
      </c>
      <c r="K1028">
        <v>3.41</v>
      </c>
      <c r="L1028">
        <v>0.56000000000000005</v>
      </c>
      <c r="M1028">
        <v>12.6</v>
      </c>
      <c r="N1028">
        <v>6</v>
      </c>
    </row>
    <row r="1029" spans="1:14" x14ac:dyDescent="0.3">
      <c r="A1029" t="s">
        <v>1607</v>
      </c>
      <c r="B1029" t="s">
        <v>580</v>
      </c>
      <c r="C1029">
        <v>6.4</v>
      </c>
      <c r="D1029">
        <v>0.79500000000000004</v>
      </c>
      <c r="E1029">
        <v>0</v>
      </c>
      <c r="F1029">
        <v>2.2000000000000002</v>
      </c>
      <c r="G1029">
        <v>6.5000000000000002E-2</v>
      </c>
      <c r="H1029">
        <v>28</v>
      </c>
      <c r="I1029">
        <v>52</v>
      </c>
      <c r="J1029">
        <v>0.99378</v>
      </c>
      <c r="K1029">
        <v>3.49</v>
      </c>
      <c r="L1029">
        <v>0.52</v>
      </c>
      <c r="M1029">
        <v>11.6</v>
      </c>
      <c r="N1029">
        <v>5</v>
      </c>
    </row>
    <row r="1030" spans="1:14" x14ac:dyDescent="0.3">
      <c r="A1030" t="s">
        <v>1608</v>
      </c>
      <c r="B1030" t="s">
        <v>580</v>
      </c>
      <c r="C1030">
        <v>7.2</v>
      </c>
      <c r="D1030">
        <v>0.34</v>
      </c>
      <c r="E1030">
        <v>0.21</v>
      </c>
      <c r="F1030">
        <v>2.5</v>
      </c>
      <c r="G1030">
        <v>7.4999999999999997E-2</v>
      </c>
      <c r="H1030">
        <v>41</v>
      </c>
      <c r="I1030">
        <v>68</v>
      </c>
      <c r="J1030">
        <v>0.99585999999999997</v>
      </c>
      <c r="K1030">
        <v>3.37</v>
      </c>
      <c r="L1030">
        <v>0.54</v>
      </c>
      <c r="M1030">
        <v>10.1</v>
      </c>
      <c r="N1030">
        <v>6</v>
      </c>
    </row>
    <row r="1031" spans="1:14" x14ac:dyDescent="0.3">
      <c r="A1031" t="s">
        <v>1609</v>
      </c>
      <c r="B1031" t="s">
        <v>580</v>
      </c>
      <c r="C1031">
        <v>7.7</v>
      </c>
      <c r="D1031">
        <v>0.57999999999999996</v>
      </c>
      <c r="E1031">
        <v>0.01</v>
      </c>
      <c r="F1031">
        <v>1.8</v>
      </c>
      <c r="G1031">
        <v>8.7999999999999995E-2</v>
      </c>
      <c r="H1031">
        <v>12</v>
      </c>
      <c r="I1031">
        <v>18</v>
      </c>
      <c r="J1031">
        <v>0.99568000000000001</v>
      </c>
      <c r="K1031">
        <v>3.32</v>
      </c>
      <c r="L1031">
        <v>0.56000000000000005</v>
      </c>
      <c r="M1031">
        <v>10.5</v>
      </c>
      <c r="N1031">
        <v>7</v>
      </c>
    </row>
    <row r="1032" spans="1:14" x14ac:dyDescent="0.3">
      <c r="A1032" t="s">
        <v>1610</v>
      </c>
      <c r="B1032" t="s">
        <v>580</v>
      </c>
      <c r="C1032">
        <v>7.1</v>
      </c>
      <c r="D1032">
        <v>0.59</v>
      </c>
      <c r="E1032">
        <v>0</v>
      </c>
      <c r="F1032">
        <v>2.1</v>
      </c>
      <c r="G1032">
        <v>9.0999999999999998E-2</v>
      </c>
      <c r="H1032">
        <v>9</v>
      </c>
      <c r="I1032">
        <v>14</v>
      </c>
      <c r="J1032">
        <v>0.99487999999999999</v>
      </c>
      <c r="K1032">
        <v>3.42</v>
      </c>
      <c r="L1032">
        <v>0.55000000000000004</v>
      </c>
      <c r="M1032">
        <v>11.5</v>
      </c>
      <c r="N1032">
        <v>7</v>
      </c>
    </row>
    <row r="1033" spans="1:14" x14ac:dyDescent="0.3">
      <c r="A1033" t="s">
        <v>1611</v>
      </c>
      <c r="B1033" t="s">
        <v>580</v>
      </c>
      <c r="C1033">
        <v>7.3</v>
      </c>
      <c r="D1033">
        <v>0.55000000000000004</v>
      </c>
      <c r="E1033">
        <v>0.01</v>
      </c>
      <c r="F1033">
        <v>1.8</v>
      </c>
      <c r="G1033">
        <v>9.2999999999999999E-2</v>
      </c>
      <c r="H1033">
        <v>9</v>
      </c>
      <c r="I1033">
        <v>15</v>
      </c>
      <c r="J1033">
        <v>0.99514000000000002</v>
      </c>
      <c r="K1033">
        <v>3.35</v>
      </c>
      <c r="L1033">
        <v>0.57999999999999996</v>
      </c>
      <c r="M1033">
        <v>11</v>
      </c>
      <c r="N1033">
        <v>7</v>
      </c>
    </row>
    <row r="1034" spans="1:14" x14ac:dyDescent="0.3">
      <c r="A1034" t="s">
        <v>1612</v>
      </c>
      <c r="B1034" t="s">
        <v>580</v>
      </c>
      <c r="C1034">
        <v>8.1</v>
      </c>
      <c r="D1034">
        <v>0.82</v>
      </c>
      <c r="E1034">
        <v>0</v>
      </c>
      <c r="F1034">
        <v>4.0999999999999996</v>
      </c>
      <c r="G1034">
        <v>9.5000000000000001E-2</v>
      </c>
      <c r="H1034">
        <v>5</v>
      </c>
      <c r="I1034">
        <v>14</v>
      </c>
      <c r="J1034">
        <v>0.99853999999999998</v>
      </c>
      <c r="K1034">
        <v>3.36</v>
      </c>
      <c r="L1034">
        <v>0.53</v>
      </c>
      <c r="M1034">
        <v>9.6</v>
      </c>
      <c r="N1034">
        <v>5</v>
      </c>
    </row>
    <row r="1035" spans="1:14" x14ac:dyDescent="0.3">
      <c r="A1035" t="s">
        <v>1613</v>
      </c>
      <c r="B1035" t="s">
        <v>580</v>
      </c>
      <c r="C1035">
        <v>7.5</v>
      </c>
      <c r="D1035">
        <v>0.56999999999999995</v>
      </c>
      <c r="E1035">
        <v>0.08</v>
      </c>
      <c r="F1035">
        <v>2.6</v>
      </c>
      <c r="G1035">
        <v>8.8999999999999996E-2</v>
      </c>
      <c r="H1035">
        <v>14</v>
      </c>
      <c r="I1035">
        <v>27</v>
      </c>
      <c r="J1035">
        <v>0.99592000000000003</v>
      </c>
      <c r="K1035">
        <v>3.3</v>
      </c>
      <c r="L1035">
        <v>0.59</v>
      </c>
      <c r="M1035">
        <v>10.4</v>
      </c>
      <c r="N1035">
        <v>6</v>
      </c>
    </row>
    <row r="1036" spans="1:14" x14ac:dyDescent="0.3">
      <c r="A1036" t="s">
        <v>1614</v>
      </c>
      <c r="B1036" t="s">
        <v>580</v>
      </c>
      <c r="C1036">
        <v>8.9</v>
      </c>
      <c r="D1036">
        <v>0.745</v>
      </c>
      <c r="E1036">
        <v>0.18</v>
      </c>
      <c r="F1036">
        <v>2.5</v>
      </c>
      <c r="G1036">
        <v>7.6999999999999999E-2</v>
      </c>
      <c r="H1036">
        <v>15</v>
      </c>
      <c r="I1036">
        <v>48</v>
      </c>
      <c r="J1036">
        <v>0.99739</v>
      </c>
      <c r="K1036">
        <v>3.2</v>
      </c>
      <c r="L1036">
        <v>0.47</v>
      </c>
      <c r="M1036">
        <v>9.6999999999999993</v>
      </c>
      <c r="N1036">
        <v>6</v>
      </c>
    </row>
    <row r="1037" spans="1:14" x14ac:dyDescent="0.3">
      <c r="A1037" t="s">
        <v>1615</v>
      </c>
      <c r="B1037" t="s">
        <v>580</v>
      </c>
      <c r="C1037">
        <v>10.1</v>
      </c>
      <c r="D1037">
        <v>0.37</v>
      </c>
      <c r="E1037">
        <v>0.34</v>
      </c>
      <c r="F1037">
        <v>2.4</v>
      </c>
      <c r="G1037">
        <v>8.5000000000000006E-2</v>
      </c>
      <c r="H1037">
        <v>5</v>
      </c>
      <c r="I1037">
        <v>17</v>
      </c>
      <c r="J1037">
        <v>0.99682999999999999</v>
      </c>
      <c r="K1037">
        <v>3.17</v>
      </c>
      <c r="L1037">
        <v>0.65</v>
      </c>
      <c r="M1037">
        <v>10.6</v>
      </c>
      <c r="N1037">
        <v>7</v>
      </c>
    </row>
    <row r="1038" spans="1:14" x14ac:dyDescent="0.3">
      <c r="A1038" t="s">
        <v>1616</v>
      </c>
      <c r="B1038" t="s">
        <v>580</v>
      </c>
      <c r="C1038">
        <v>7.6</v>
      </c>
      <c r="D1038">
        <v>0.31</v>
      </c>
      <c r="E1038">
        <v>0.34</v>
      </c>
      <c r="F1038">
        <v>2.5</v>
      </c>
      <c r="G1038">
        <v>8.2000000000000003E-2</v>
      </c>
      <c r="H1038">
        <v>26</v>
      </c>
      <c r="I1038">
        <v>35</v>
      </c>
      <c r="J1038">
        <v>0.99356</v>
      </c>
      <c r="K1038">
        <v>3.22</v>
      </c>
      <c r="L1038">
        <v>0.59</v>
      </c>
      <c r="M1038">
        <v>12.5</v>
      </c>
      <c r="N1038">
        <v>7</v>
      </c>
    </row>
    <row r="1039" spans="1:14" x14ac:dyDescent="0.3">
      <c r="A1039" t="s">
        <v>1617</v>
      </c>
      <c r="B1039" t="s">
        <v>580</v>
      </c>
      <c r="C1039">
        <v>7.3</v>
      </c>
      <c r="D1039">
        <v>0.91</v>
      </c>
      <c r="E1039">
        <v>0.1</v>
      </c>
      <c r="F1039">
        <v>1.8</v>
      </c>
      <c r="G1039">
        <v>7.3999999999999996E-2</v>
      </c>
      <c r="H1039">
        <v>20</v>
      </c>
      <c r="I1039">
        <v>56</v>
      </c>
      <c r="J1039">
        <v>0.99672000000000005</v>
      </c>
      <c r="K1039">
        <v>3.35</v>
      </c>
      <c r="L1039">
        <v>0.56000000000000005</v>
      </c>
      <c r="M1039">
        <v>9.1999999999999993</v>
      </c>
      <c r="N1039">
        <v>5</v>
      </c>
    </row>
    <row r="1040" spans="1:14" x14ac:dyDescent="0.3">
      <c r="A1040" t="s">
        <v>1618</v>
      </c>
      <c r="B1040" t="s">
        <v>580</v>
      </c>
      <c r="C1040">
        <v>8.6999999999999993</v>
      </c>
      <c r="D1040">
        <v>0.41</v>
      </c>
      <c r="E1040">
        <v>0.41</v>
      </c>
      <c r="F1040">
        <v>6.2</v>
      </c>
      <c r="G1040">
        <v>7.8E-2</v>
      </c>
      <c r="H1040">
        <v>25</v>
      </c>
      <c r="I1040">
        <v>42</v>
      </c>
      <c r="J1040">
        <v>0.99529999999999996</v>
      </c>
      <c r="K1040">
        <v>3.24</v>
      </c>
      <c r="L1040">
        <v>0.77</v>
      </c>
      <c r="M1040">
        <v>12.6</v>
      </c>
      <c r="N1040">
        <v>7</v>
      </c>
    </row>
    <row r="1041" spans="1:14" x14ac:dyDescent="0.3">
      <c r="A1041" t="s">
        <v>1619</v>
      </c>
      <c r="B1041" t="s">
        <v>580</v>
      </c>
      <c r="C1041">
        <v>8.9</v>
      </c>
      <c r="D1041">
        <v>0.5</v>
      </c>
      <c r="E1041">
        <v>0.21</v>
      </c>
      <c r="F1041">
        <v>2.2000000000000002</v>
      </c>
      <c r="G1041">
        <v>8.7999999999999995E-2</v>
      </c>
      <c r="H1041">
        <v>21</v>
      </c>
      <c r="I1041">
        <v>39</v>
      </c>
      <c r="J1041">
        <v>0.99692000000000003</v>
      </c>
      <c r="K1041">
        <v>3.33</v>
      </c>
      <c r="L1041">
        <v>0.83</v>
      </c>
      <c r="M1041">
        <v>11.1</v>
      </c>
      <c r="N1041">
        <v>6</v>
      </c>
    </row>
    <row r="1042" spans="1:14" x14ac:dyDescent="0.3">
      <c r="A1042" t="s">
        <v>1620</v>
      </c>
      <c r="B1042" t="s">
        <v>580</v>
      </c>
      <c r="C1042">
        <v>7.4</v>
      </c>
      <c r="D1042">
        <v>0.96499999999999997</v>
      </c>
      <c r="E1042">
        <v>0</v>
      </c>
      <c r="F1042">
        <v>2.2000000000000002</v>
      </c>
      <c r="G1042">
        <v>8.7999999999999995E-2</v>
      </c>
      <c r="H1042">
        <v>16</v>
      </c>
      <c r="I1042">
        <v>32</v>
      </c>
      <c r="J1042">
        <v>0.99756</v>
      </c>
      <c r="K1042">
        <v>3.58</v>
      </c>
      <c r="L1042">
        <v>0.67</v>
      </c>
      <c r="M1042">
        <v>10.199999999999999</v>
      </c>
      <c r="N1042">
        <v>5</v>
      </c>
    </row>
    <row r="1043" spans="1:14" x14ac:dyDescent="0.3">
      <c r="A1043" t="s">
        <v>1621</v>
      </c>
      <c r="B1043" t="s">
        <v>580</v>
      </c>
      <c r="C1043">
        <v>6.9</v>
      </c>
      <c r="D1043">
        <v>0.49</v>
      </c>
      <c r="E1043">
        <v>0.19</v>
      </c>
      <c r="F1043">
        <v>1.7</v>
      </c>
      <c r="G1043">
        <v>7.9000000000000001E-2</v>
      </c>
      <c r="H1043">
        <v>13</v>
      </c>
      <c r="I1043">
        <v>26</v>
      </c>
      <c r="J1043">
        <v>0.99546999999999997</v>
      </c>
      <c r="K1043">
        <v>3.38</v>
      </c>
      <c r="L1043">
        <v>0.64</v>
      </c>
      <c r="M1043">
        <v>9.8000000000000007</v>
      </c>
      <c r="N1043">
        <v>6</v>
      </c>
    </row>
    <row r="1044" spans="1:14" x14ac:dyDescent="0.3">
      <c r="A1044" t="s">
        <v>1622</v>
      </c>
      <c r="B1044" t="s">
        <v>580</v>
      </c>
      <c r="C1044">
        <v>8.9</v>
      </c>
      <c r="D1044">
        <v>0.5</v>
      </c>
      <c r="E1044">
        <v>0.21</v>
      </c>
      <c r="F1044">
        <v>2.2000000000000002</v>
      </c>
      <c r="G1044">
        <v>8.7999999999999995E-2</v>
      </c>
      <c r="H1044">
        <v>21</v>
      </c>
      <c r="I1044">
        <v>39</v>
      </c>
      <c r="J1044">
        <v>0.99692000000000003</v>
      </c>
      <c r="K1044">
        <v>3.33</v>
      </c>
      <c r="L1044">
        <v>0.83</v>
      </c>
      <c r="M1044">
        <v>11.1</v>
      </c>
      <c r="N1044">
        <v>6</v>
      </c>
    </row>
    <row r="1045" spans="1:14" x14ac:dyDescent="0.3">
      <c r="A1045" t="s">
        <v>1623</v>
      </c>
      <c r="B1045" t="s">
        <v>580</v>
      </c>
      <c r="C1045">
        <v>9.5</v>
      </c>
      <c r="D1045">
        <v>0.39</v>
      </c>
      <c r="E1045">
        <v>0.41</v>
      </c>
      <c r="F1045">
        <v>8.9</v>
      </c>
      <c r="G1045">
        <v>6.9000000000000006E-2</v>
      </c>
      <c r="H1045">
        <v>18</v>
      </c>
      <c r="I1045">
        <v>39</v>
      </c>
      <c r="J1045">
        <v>0.99858999999999998</v>
      </c>
      <c r="K1045">
        <v>3.29</v>
      </c>
      <c r="L1045">
        <v>0.81</v>
      </c>
      <c r="M1045">
        <v>10.9</v>
      </c>
      <c r="N1045">
        <v>7</v>
      </c>
    </row>
    <row r="1046" spans="1:14" x14ac:dyDescent="0.3">
      <c r="A1046" t="s">
        <v>1624</v>
      </c>
      <c r="B1046" t="s">
        <v>580</v>
      </c>
      <c r="C1046">
        <v>6.4</v>
      </c>
      <c r="D1046">
        <v>0.39</v>
      </c>
      <c r="E1046">
        <v>0.33</v>
      </c>
      <c r="F1046">
        <v>3.3</v>
      </c>
      <c r="G1046">
        <v>4.5999999999999999E-2</v>
      </c>
      <c r="H1046">
        <v>12</v>
      </c>
      <c r="I1046">
        <v>53</v>
      </c>
      <c r="J1046">
        <v>0.99294000000000004</v>
      </c>
      <c r="K1046">
        <v>3.36</v>
      </c>
      <c r="L1046">
        <v>0.62</v>
      </c>
      <c r="M1046">
        <v>12.2</v>
      </c>
      <c r="N1046">
        <v>6</v>
      </c>
    </row>
    <row r="1047" spans="1:14" x14ac:dyDescent="0.3">
      <c r="A1047" t="s">
        <v>1625</v>
      </c>
      <c r="B1047" t="s">
        <v>580</v>
      </c>
      <c r="C1047">
        <v>6.9</v>
      </c>
      <c r="D1047">
        <v>0.44</v>
      </c>
      <c r="E1047">
        <v>0</v>
      </c>
      <c r="F1047">
        <v>1.4</v>
      </c>
      <c r="G1047">
        <v>7.0000000000000007E-2</v>
      </c>
      <c r="H1047">
        <v>32</v>
      </c>
      <c r="I1047">
        <v>38</v>
      </c>
      <c r="J1047">
        <v>0.99438000000000004</v>
      </c>
      <c r="K1047">
        <v>3.32</v>
      </c>
      <c r="L1047">
        <v>0.57999999999999996</v>
      </c>
      <c r="M1047">
        <v>11.4</v>
      </c>
      <c r="N1047">
        <v>6</v>
      </c>
    </row>
    <row r="1048" spans="1:14" x14ac:dyDescent="0.3">
      <c r="A1048" t="s">
        <v>1626</v>
      </c>
      <c r="B1048" t="s">
        <v>580</v>
      </c>
      <c r="C1048">
        <v>7.6</v>
      </c>
      <c r="D1048">
        <v>0.78</v>
      </c>
      <c r="E1048">
        <v>0</v>
      </c>
      <c r="F1048">
        <v>1.7</v>
      </c>
      <c r="G1048">
        <v>7.5999999999999998E-2</v>
      </c>
      <c r="H1048">
        <v>33</v>
      </c>
      <c r="I1048">
        <v>45</v>
      </c>
      <c r="J1048">
        <v>0.99612000000000001</v>
      </c>
      <c r="K1048">
        <v>3.31</v>
      </c>
      <c r="L1048">
        <v>0.62</v>
      </c>
      <c r="M1048">
        <v>10.7</v>
      </c>
      <c r="N1048">
        <v>6</v>
      </c>
    </row>
    <row r="1049" spans="1:14" x14ac:dyDescent="0.3">
      <c r="A1049" t="s">
        <v>1627</v>
      </c>
      <c r="B1049" t="s">
        <v>580</v>
      </c>
      <c r="C1049">
        <v>7.1</v>
      </c>
      <c r="D1049">
        <v>0.43</v>
      </c>
      <c r="E1049">
        <v>0.17</v>
      </c>
      <c r="F1049">
        <v>1.8</v>
      </c>
      <c r="G1049">
        <v>8.2000000000000003E-2</v>
      </c>
      <c r="H1049">
        <v>27</v>
      </c>
      <c r="I1049">
        <v>51</v>
      </c>
      <c r="J1049">
        <v>0.99634</v>
      </c>
      <c r="K1049">
        <v>3.49</v>
      </c>
      <c r="L1049">
        <v>0.64</v>
      </c>
      <c r="M1049">
        <v>10.4</v>
      </c>
      <c r="N1049">
        <v>5</v>
      </c>
    </row>
    <row r="1050" spans="1:14" x14ac:dyDescent="0.3">
      <c r="A1050" t="s">
        <v>1628</v>
      </c>
      <c r="B1050" t="s">
        <v>580</v>
      </c>
      <c r="C1050">
        <v>9.3000000000000007</v>
      </c>
      <c r="D1050">
        <v>0.49</v>
      </c>
      <c r="E1050">
        <v>0.36</v>
      </c>
      <c r="F1050">
        <v>1.7</v>
      </c>
      <c r="G1050">
        <v>8.1000000000000003E-2</v>
      </c>
      <c r="H1050">
        <v>3</v>
      </c>
      <c r="I1050">
        <v>14</v>
      </c>
      <c r="J1050">
        <v>0.99702000000000002</v>
      </c>
      <c r="K1050">
        <v>3.27</v>
      </c>
      <c r="L1050">
        <v>0.78</v>
      </c>
      <c r="M1050">
        <v>10.9</v>
      </c>
      <c r="N1050">
        <v>6</v>
      </c>
    </row>
    <row r="1051" spans="1:14" x14ac:dyDescent="0.3">
      <c r="A1051" t="s">
        <v>1629</v>
      </c>
      <c r="B1051" t="s">
        <v>580</v>
      </c>
      <c r="C1051">
        <v>9.3000000000000007</v>
      </c>
      <c r="D1051">
        <v>0.5</v>
      </c>
      <c r="E1051">
        <v>0.36</v>
      </c>
      <c r="F1051">
        <v>1.8</v>
      </c>
      <c r="G1051">
        <v>8.4000000000000005E-2</v>
      </c>
      <c r="H1051">
        <v>6</v>
      </c>
      <c r="I1051">
        <v>17</v>
      </c>
      <c r="J1051">
        <v>0.99704000000000004</v>
      </c>
      <c r="K1051">
        <v>3.27</v>
      </c>
      <c r="L1051">
        <v>0.77</v>
      </c>
      <c r="M1051">
        <v>10.8</v>
      </c>
      <c r="N1051">
        <v>6</v>
      </c>
    </row>
    <row r="1052" spans="1:14" x14ac:dyDescent="0.3">
      <c r="A1052" t="s">
        <v>1630</v>
      </c>
      <c r="B1052" t="s">
        <v>580</v>
      </c>
      <c r="C1052">
        <v>7.1</v>
      </c>
      <c r="D1052">
        <v>0.43</v>
      </c>
      <c r="E1052">
        <v>0.17</v>
      </c>
      <c r="F1052">
        <v>1.8</v>
      </c>
      <c r="G1052">
        <v>8.2000000000000003E-2</v>
      </c>
      <c r="H1052">
        <v>27</v>
      </c>
      <c r="I1052">
        <v>51</v>
      </c>
      <c r="J1052">
        <v>0.99634</v>
      </c>
      <c r="K1052">
        <v>3.49</v>
      </c>
      <c r="L1052">
        <v>0.64</v>
      </c>
      <c r="M1052">
        <v>10.4</v>
      </c>
      <c r="N1052">
        <v>5</v>
      </c>
    </row>
    <row r="1053" spans="1:14" x14ac:dyDescent="0.3">
      <c r="A1053" t="s">
        <v>1631</v>
      </c>
      <c r="B1053" t="s">
        <v>580</v>
      </c>
      <c r="C1053">
        <v>8.5</v>
      </c>
      <c r="D1053">
        <v>0.46</v>
      </c>
      <c r="E1053">
        <v>0.59</v>
      </c>
      <c r="F1053">
        <v>1.4</v>
      </c>
      <c r="G1053">
        <v>0.41399999999999998</v>
      </c>
      <c r="H1053">
        <v>16</v>
      </c>
      <c r="I1053">
        <v>45</v>
      </c>
      <c r="J1053">
        <v>0.99702000000000002</v>
      </c>
      <c r="K1053">
        <v>3.03</v>
      </c>
      <c r="L1053">
        <v>1.34</v>
      </c>
      <c r="M1053">
        <v>9.1999999999999993</v>
      </c>
      <c r="N1053">
        <v>5</v>
      </c>
    </row>
    <row r="1054" spans="1:14" x14ac:dyDescent="0.3">
      <c r="A1054" t="s">
        <v>1632</v>
      </c>
      <c r="B1054" t="s">
        <v>580</v>
      </c>
      <c r="C1054">
        <v>5.6</v>
      </c>
      <c r="D1054">
        <v>0.60499999999999998</v>
      </c>
      <c r="E1054">
        <v>0.05</v>
      </c>
      <c r="F1054">
        <v>2.4</v>
      </c>
      <c r="G1054">
        <v>7.2999999999999995E-2</v>
      </c>
      <c r="H1054">
        <v>19</v>
      </c>
      <c r="I1054">
        <v>25</v>
      </c>
      <c r="J1054">
        <v>0.99258000000000002</v>
      </c>
      <c r="K1054">
        <v>3.56</v>
      </c>
      <c r="L1054">
        <v>0.55000000000000004</v>
      </c>
      <c r="M1054">
        <v>12.9</v>
      </c>
      <c r="N1054">
        <v>5</v>
      </c>
    </row>
    <row r="1055" spans="1:14" x14ac:dyDescent="0.3">
      <c r="A1055" t="s">
        <v>1633</v>
      </c>
      <c r="B1055" t="s">
        <v>580</v>
      </c>
      <c r="C1055">
        <v>8.3000000000000007</v>
      </c>
      <c r="D1055">
        <v>0.33</v>
      </c>
      <c r="E1055">
        <v>0.42</v>
      </c>
      <c r="F1055">
        <v>2.2999999999999998</v>
      </c>
      <c r="G1055">
        <v>7.0000000000000007E-2</v>
      </c>
      <c r="H1055">
        <v>9</v>
      </c>
      <c r="I1055">
        <v>20</v>
      </c>
      <c r="J1055">
        <v>0.99426000000000003</v>
      </c>
      <c r="K1055">
        <v>3.38</v>
      </c>
      <c r="L1055">
        <v>0.77</v>
      </c>
      <c r="M1055">
        <v>12.7</v>
      </c>
      <c r="N1055">
        <v>7</v>
      </c>
    </row>
    <row r="1056" spans="1:14" x14ac:dyDescent="0.3">
      <c r="A1056" t="s">
        <v>1634</v>
      </c>
      <c r="B1056" t="s">
        <v>580</v>
      </c>
      <c r="C1056">
        <v>8.1999999999999993</v>
      </c>
      <c r="D1056">
        <v>0.64</v>
      </c>
      <c r="E1056">
        <v>0.27</v>
      </c>
      <c r="F1056">
        <v>2</v>
      </c>
      <c r="G1056">
        <v>9.5000000000000001E-2</v>
      </c>
      <c r="H1056">
        <v>5</v>
      </c>
      <c r="I1056">
        <v>77</v>
      </c>
      <c r="J1056">
        <v>0.99746999999999997</v>
      </c>
      <c r="K1056">
        <v>3.13</v>
      </c>
      <c r="L1056">
        <v>0.62</v>
      </c>
      <c r="M1056">
        <v>9.1</v>
      </c>
      <c r="N1056">
        <v>6</v>
      </c>
    </row>
    <row r="1057" spans="1:14" x14ac:dyDescent="0.3">
      <c r="A1057" t="s">
        <v>1635</v>
      </c>
      <c r="B1057" t="s">
        <v>580</v>
      </c>
      <c r="C1057">
        <v>8.1999999999999993</v>
      </c>
      <c r="D1057">
        <v>0.64</v>
      </c>
      <c r="E1057">
        <v>0.27</v>
      </c>
      <c r="F1057">
        <v>2</v>
      </c>
      <c r="G1057">
        <v>9.5000000000000001E-2</v>
      </c>
      <c r="H1057">
        <v>5</v>
      </c>
      <c r="I1057">
        <v>77</v>
      </c>
      <c r="J1057">
        <v>0.99746999999999997</v>
      </c>
      <c r="K1057">
        <v>3.13</v>
      </c>
      <c r="L1057">
        <v>0.62</v>
      </c>
      <c r="M1057">
        <v>9.1</v>
      </c>
      <c r="N1057">
        <v>6</v>
      </c>
    </row>
    <row r="1058" spans="1:14" x14ac:dyDescent="0.3">
      <c r="A1058" t="s">
        <v>1636</v>
      </c>
      <c r="B1058" t="s">
        <v>580</v>
      </c>
      <c r="C1058">
        <v>8.9</v>
      </c>
      <c r="D1058">
        <v>0.48</v>
      </c>
      <c r="E1058">
        <v>0.53</v>
      </c>
      <c r="F1058">
        <v>4</v>
      </c>
      <c r="G1058">
        <v>0.10100000000000001</v>
      </c>
      <c r="H1058">
        <v>3</v>
      </c>
      <c r="I1058">
        <v>10</v>
      </c>
      <c r="J1058">
        <v>0.99585999999999997</v>
      </c>
      <c r="K1058">
        <v>3.21</v>
      </c>
      <c r="L1058">
        <v>0.59</v>
      </c>
      <c r="M1058">
        <v>12.1</v>
      </c>
      <c r="N1058">
        <v>7</v>
      </c>
    </row>
    <row r="1059" spans="1:14" x14ac:dyDescent="0.3">
      <c r="A1059" t="s">
        <v>1637</v>
      </c>
      <c r="B1059" t="s">
        <v>580</v>
      </c>
      <c r="C1059">
        <v>7.6</v>
      </c>
      <c r="D1059">
        <v>0.42</v>
      </c>
      <c r="E1059">
        <v>0.25</v>
      </c>
      <c r="F1059">
        <v>3.9</v>
      </c>
      <c r="G1059">
        <v>0.104</v>
      </c>
      <c r="H1059">
        <v>28</v>
      </c>
      <c r="I1059">
        <v>90</v>
      </c>
      <c r="J1059">
        <v>0.99783999999999995</v>
      </c>
      <c r="K1059">
        <v>3.15</v>
      </c>
      <c r="L1059">
        <v>0.56999999999999995</v>
      </c>
      <c r="M1059">
        <v>9.1</v>
      </c>
      <c r="N1059">
        <v>5</v>
      </c>
    </row>
    <row r="1060" spans="1:14" x14ac:dyDescent="0.3">
      <c r="A1060" t="s">
        <v>1638</v>
      </c>
      <c r="B1060" t="s">
        <v>580</v>
      </c>
      <c r="C1060">
        <v>9.9</v>
      </c>
      <c r="D1060">
        <v>0.53</v>
      </c>
      <c r="E1060">
        <v>0.56999999999999995</v>
      </c>
      <c r="F1060">
        <v>2.4</v>
      </c>
      <c r="G1060">
        <v>9.2999999999999999E-2</v>
      </c>
      <c r="H1060">
        <v>30</v>
      </c>
      <c r="I1060">
        <v>52</v>
      </c>
      <c r="J1060">
        <v>0.99709999999999999</v>
      </c>
      <c r="K1060">
        <v>3.19</v>
      </c>
      <c r="L1060">
        <v>0.76</v>
      </c>
      <c r="M1060">
        <v>11.6</v>
      </c>
      <c r="N1060">
        <v>7</v>
      </c>
    </row>
    <row r="1061" spans="1:14" x14ac:dyDescent="0.3">
      <c r="A1061" t="s">
        <v>1639</v>
      </c>
      <c r="B1061" t="s">
        <v>580</v>
      </c>
      <c r="C1061">
        <v>8.9</v>
      </c>
      <c r="D1061">
        <v>0.48</v>
      </c>
      <c r="E1061">
        <v>0.53</v>
      </c>
      <c r="F1061">
        <v>4</v>
      </c>
      <c r="G1061">
        <v>0.10100000000000001</v>
      </c>
      <c r="H1061">
        <v>3</v>
      </c>
      <c r="I1061">
        <v>10</v>
      </c>
      <c r="J1061">
        <v>0.99585999999999997</v>
      </c>
      <c r="K1061">
        <v>3.21</v>
      </c>
      <c r="L1061">
        <v>0.59</v>
      </c>
      <c r="M1061">
        <v>12.1</v>
      </c>
      <c r="N1061">
        <v>7</v>
      </c>
    </row>
    <row r="1062" spans="1:14" x14ac:dyDescent="0.3">
      <c r="A1062" t="s">
        <v>1640</v>
      </c>
      <c r="B1062" t="s">
        <v>580</v>
      </c>
      <c r="C1062">
        <v>11.6</v>
      </c>
      <c r="D1062">
        <v>0.23</v>
      </c>
      <c r="E1062">
        <v>0.56999999999999995</v>
      </c>
      <c r="F1062">
        <v>1.8</v>
      </c>
      <c r="G1062">
        <v>7.3999999999999996E-2</v>
      </c>
      <c r="H1062">
        <v>3</v>
      </c>
      <c r="I1062">
        <v>8</v>
      </c>
      <c r="J1062">
        <v>0.99809999999999999</v>
      </c>
      <c r="K1062">
        <v>3.14</v>
      </c>
      <c r="L1062">
        <v>0.7</v>
      </c>
      <c r="M1062">
        <v>9.9</v>
      </c>
      <c r="N1062">
        <v>6</v>
      </c>
    </row>
    <row r="1063" spans="1:14" x14ac:dyDescent="0.3">
      <c r="A1063" t="s">
        <v>1641</v>
      </c>
      <c r="B1063" t="s">
        <v>580</v>
      </c>
      <c r="C1063">
        <v>9.1</v>
      </c>
      <c r="D1063">
        <v>0.4</v>
      </c>
      <c r="E1063">
        <v>0.5</v>
      </c>
      <c r="F1063">
        <v>1.8</v>
      </c>
      <c r="G1063">
        <v>7.0999999999999994E-2</v>
      </c>
      <c r="H1063">
        <v>7</v>
      </c>
      <c r="I1063">
        <v>16</v>
      </c>
      <c r="J1063">
        <v>0.99461999999999995</v>
      </c>
      <c r="K1063">
        <v>3.21</v>
      </c>
      <c r="L1063">
        <v>0.69</v>
      </c>
      <c r="M1063">
        <v>12.5</v>
      </c>
      <c r="N1063">
        <v>8</v>
      </c>
    </row>
    <row r="1064" spans="1:14" x14ac:dyDescent="0.3">
      <c r="A1064" t="s">
        <v>1642</v>
      </c>
      <c r="B1064" t="s">
        <v>580</v>
      </c>
      <c r="C1064">
        <v>8</v>
      </c>
      <c r="D1064">
        <v>0.38</v>
      </c>
      <c r="E1064">
        <v>0.44</v>
      </c>
      <c r="F1064">
        <v>1.9</v>
      </c>
      <c r="G1064">
        <v>9.8000000000000004E-2</v>
      </c>
      <c r="H1064">
        <v>6</v>
      </c>
      <c r="I1064">
        <v>15</v>
      </c>
      <c r="J1064">
        <v>0.99560000000000004</v>
      </c>
      <c r="K1064">
        <v>3.3</v>
      </c>
      <c r="L1064">
        <v>0.64</v>
      </c>
      <c r="M1064">
        <v>11.4</v>
      </c>
      <c r="N1064">
        <v>6</v>
      </c>
    </row>
    <row r="1065" spans="1:14" x14ac:dyDescent="0.3">
      <c r="A1065" t="s">
        <v>1643</v>
      </c>
      <c r="B1065" t="s">
        <v>580</v>
      </c>
      <c r="C1065">
        <v>10.199999999999999</v>
      </c>
      <c r="D1065">
        <v>0.28999999999999998</v>
      </c>
      <c r="E1065">
        <v>0.65</v>
      </c>
      <c r="F1065">
        <v>2.4</v>
      </c>
      <c r="G1065">
        <v>7.4999999999999997E-2</v>
      </c>
      <c r="H1065">
        <v>6</v>
      </c>
      <c r="I1065">
        <v>17</v>
      </c>
      <c r="J1065">
        <v>0.99565000000000003</v>
      </c>
      <c r="K1065">
        <v>3.22</v>
      </c>
      <c r="L1065">
        <v>0.63</v>
      </c>
      <c r="M1065">
        <v>11.8</v>
      </c>
      <c r="N1065">
        <v>6</v>
      </c>
    </row>
    <row r="1066" spans="1:14" x14ac:dyDescent="0.3">
      <c r="A1066" t="s">
        <v>1644</v>
      </c>
      <c r="B1066" t="s">
        <v>580</v>
      </c>
      <c r="C1066">
        <v>8.1999999999999993</v>
      </c>
      <c r="D1066">
        <v>0.74</v>
      </c>
      <c r="E1066">
        <v>0.09</v>
      </c>
      <c r="F1066">
        <v>2</v>
      </c>
      <c r="G1066">
        <v>6.7000000000000004E-2</v>
      </c>
      <c r="H1066">
        <v>5</v>
      </c>
      <c r="I1066">
        <v>10</v>
      </c>
      <c r="J1066">
        <v>0.99417999999999995</v>
      </c>
      <c r="K1066">
        <v>3.28</v>
      </c>
      <c r="L1066">
        <v>0.56999999999999995</v>
      </c>
      <c r="M1066">
        <v>11.8</v>
      </c>
      <c r="N1066">
        <v>6</v>
      </c>
    </row>
    <row r="1067" spans="1:14" x14ac:dyDescent="0.3">
      <c r="A1067" t="s">
        <v>1645</v>
      </c>
      <c r="B1067" t="s">
        <v>580</v>
      </c>
      <c r="C1067">
        <v>7.7</v>
      </c>
      <c r="D1067">
        <v>0.61</v>
      </c>
      <c r="E1067">
        <v>0.18</v>
      </c>
      <c r="F1067">
        <v>2.4</v>
      </c>
      <c r="G1067">
        <v>8.3000000000000004E-2</v>
      </c>
      <c r="H1067">
        <v>6</v>
      </c>
      <c r="I1067">
        <v>20</v>
      </c>
      <c r="J1067">
        <v>0.99629999999999996</v>
      </c>
      <c r="K1067">
        <v>3.29</v>
      </c>
      <c r="L1067">
        <v>0.6</v>
      </c>
      <c r="M1067">
        <v>10.199999999999999</v>
      </c>
      <c r="N1067">
        <v>6</v>
      </c>
    </row>
    <row r="1068" spans="1:14" x14ac:dyDescent="0.3">
      <c r="A1068" t="s">
        <v>1646</v>
      </c>
      <c r="B1068" t="s">
        <v>580</v>
      </c>
      <c r="C1068">
        <v>6.6</v>
      </c>
      <c r="D1068">
        <v>0.52</v>
      </c>
      <c r="E1068">
        <v>0.08</v>
      </c>
      <c r="F1068">
        <v>2.4</v>
      </c>
      <c r="G1068">
        <v>7.0000000000000007E-2</v>
      </c>
      <c r="H1068">
        <v>13</v>
      </c>
      <c r="I1068">
        <v>26</v>
      </c>
      <c r="J1068">
        <v>0.99358000000000002</v>
      </c>
      <c r="K1068">
        <v>3.4</v>
      </c>
      <c r="L1068">
        <v>0.72</v>
      </c>
      <c r="M1068">
        <v>12.5</v>
      </c>
      <c r="N1068">
        <v>7</v>
      </c>
    </row>
    <row r="1069" spans="1:14" x14ac:dyDescent="0.3">
      <c r="A1069" t="s">
        <v>1647</v>
      </c>
      <c r="B1069" t="s">
        <v>580</v>
      </c>
      <c r="C1069">
        <v>11.1</v>
      </c>
      <c r="D1069">
        <v>0.31</v>
      </c>
      <c r="E1069">
        <v>0.53</v>
      </c>
      <c r="F1069">
        <v>2.2000000000000002</v>
      </c>
      <c r="G1069">
        <v>0.06</v>
      </c>
      <c r="H1069">
        <v>3</v>
      </c>
      <c r="I1069">
        <v>10</v>
      </c>
      <c r="J1069">
        <v>0.99572000000000005</v>
      </c>
      <c r="K1069">
        <v>3.02</v>
      </c>
      <c r="L1069">
        <v>0.83</v>
      </c>
      <c r="M1069">
        <v>10.9</v>
      </c>
      <c r="N1069">
        <v>7</v>
      </c>
    </row>
    <row r="1070" spans="1:14" x14ac:dyDescent="0.3">
      <c r="A1070" t="s">
        <v>1648</v>
      </c>
      <c r="B1070" t="s">
        <v>580</v>
      </c>
      <c r="C1070">
        <v>11.1</v>
      </c>
      <c r="D1070">
        <v>0.31</v>
      </c>
      <c r="E1070">
        <v>0.53</v>
      </c>
      <c r="F1070">
        <v>2.2000000000000002</v>
      </c>
      <c r="G1070">
        <v>0.06</v>
      </c>
      <c r="H1070">
        <v>3</v>
      </c>
      <c r="I1070">
        <v>10</v>
      </c>
      <c r="J1070">
        <v>0.99572000000000005</v>
      </c>
      <c r="K1070">
        <v>3.02</v>
      </c>
      <c r="L1070">
        <v>0.83</v>
      </c>
      <c r="M1070">
        <v>10.9</v>
      </c>
      <c r="N1070">
        <v>7</v>
      </c>
    </row>
    <row r="1071" spans="1:14" x14ac:dyDescent="0.3">
      <c r="A1071" t="s">
        <v>1649</v>
      </c>
      <c r="B1071" t="s">
        <v>580</v>
      </c>
      <c r="C1071">
        <v>8</v>
      </c>
      <c r="D1071">
        <v>0.62</v>
      </c>
      <c r="E1071">
        <v>0.35</v>
      </c>
      <c r="F1071">
        <v>2.8</v>
      </c>
      <c r="G1071">
        <v>8.5999999999999993E-2</v>
      </c>
      <c r="H1071">
        <v>28</v>
      </c>
      <c r="I1071">
        <v>52</v>
      </c>
      <c r="J1071">
        <v>0.997</v>
      </c>
      <c r="K1071">
        <v>3.31</v>
      </c>
      <c r="L1071">
        <v>0.62</v>
      </c>
      <c r="M1071">
        <v>10.8</v>
      </c>
      <c r="N1071">
        <v>5</v>
      </c>
    </row>
    <row r="1072" spans="1:14" x14ac:dyDescent="0.3">
      <c r="A1072" t="s">
        <v>1650</v>
      </c>
      <c r="B1072" t="s">
        <v>580</v>
      </c>
      <c r="C1072">
        <v>9.3000000000000007</v>
      </c>
      <c r="D1072">
        <v>0.33</v>
      </c>
      <c r="E1072">
        <v>0.45</v>
      </c>
      <c r="F1072">
        <v>1.5</v>
      </c>
      <c r="G1072">
        <v>5.7000000000000002E-2</v>
      </c>
      <c r="H1072">
        <v>19</v>
      </c>
      <c r="I1072">
        <v>37</v>
      </c>
      <c r="J1072">
        <v>0.99497999999999998</v>
      </c>
      <c r="K1072">
        <v>3.18</v>
      </c>
      <c r="L1072">
        <v>0.89</v>
      </c>
      <c r="M1072">
        <v>11.1</v>
      </c>
      <c r="N1072">
        <v>7</v>
      </c>
    </row>
    <row r="1073" spans="1:14" x14ac:dyDescent="0.3">
      <c r="A1073" t="s">
        <v>1651</v>
      </c>
      <c r="B1073" t="s">
        <v>580</v>
      </c>
      <c r="C1073">
        <v>7.5</v>
      </c>
      <c r="D1073">
        <v>0.77</v>
      </c>
      <c r="E1073">
        <v>0.2</v>
      </c>
      <c r="F1073">
        <v>8.1</v>
      </c>
      <c r="G1073">
        <v>9.8000000000000004E-2</v>
      </c>
      <c r="H1073">
        <v>30</v>
      </c>
      <c r="I1073">
        <v>92</v>
      </c>
      <c r="J1073">
        <v>0.99892000000000003</v>
      </c>
      <c r="K1073">
        <v>3.2</v>
      </c>
      <c r="L1073">
        <v>0.57999999999999996</v>
      </c>
      <c r="M1073">
        <v>9.1999999999999993</v>
      </c>
      <c r="N1073">
        <v>5</v>
      </c>
    </row>
    <row r="1074" spans="1:14" x14ac:dyDescent="0.3">
      <c r="A1074" t="s">
        <v>1652</v>
      </c>
      <c r="B1074" t="s">
        <v>580</v>
      </c>
      <c r="C1074">
        <v>7.2</v>
      </c>
      <c r="D1074">
        <v>0.35</v>
      </c>
      <c r="E1074">
        <v>0.26</v>
      </c>
      <c r="F1074">
        <v>1.8</v>
      </c>
      <c r="G1074">
        <v>8.3000000000000004E-2</v>
      </c>
      <c r="H1074">
        <v>33</v>
      </c>
      <c r="I1074">
        <v>75</v>
      </c>
      <c r="J1074">
        <v>0.99680000000000002</v>
      </c>
      <c r="K1074">
        <v>3.4</v>
      </c>
      <c r="L1074">
        <v>0.57999999999999996</v>
      </c>
      <c r="M1074">
        <v>9.5</v>
      </c>
      <c r="N1074">
        <v>6</v>
      </c>
    </row>
    <row r="1075" spans="1:14" x14ac:dyDescent="0.3">
      <c r="A1075" t="s">
        <v>1653</v>
      </c>
      <c r="B1075" t="s">
        <v>580</v>
      </c>
      <c r="C1075">
        <v>8</v>
      </c>
      <c r="D1075">
        <v>0.62</v>
      </c>
      <c r="E1075">
        <v>0.33</v>
      </c>
      <c r="F1075">
        <v>2.7</v>
      </c>
      <c r="G1075">
        <v>8.7999999999999995E-2</v>
      </c>
      <c r="H1075">
        <v>16</v>
      </c>
      <c r="I1075">
        <v>37</v>
      </c>
      <c r="J1075">
        <v>0.99719999999999998</v>
      </c>
      <c r="K1075">
        <v>3.31</v>
      </c>
      <c r="L1075">
        <v>0.57999999999999996</v>
      </c>
      <c r="M1075">
        <v>10.7</v>
      </c>
      <c r="N1075">
        <v>6</v>
      </c>
    </row>
    <row r="1076" spans="1:14" x14ac:dyDescent="0.3">
      <c r="A1076" t="s">
        <v>1654</v>
      </c>
      <c r="B1076" t="s">
        <v>580</v>
      </c>
      <c r="C1076">
        <v>7.5</v>
      </c>
      <c r="D1076">
        <v>0.77</v>
      </c>
      <c r="E1076">
        <v>0.2</v>
      </c>
      <c r="F1076">
        <v>8.1</v>
      </c>
      <c r="G1076">
        <v>9.8000000000000004E-2</v>
      </c>
      <c r="H1076">
        <v>30</v>
      </c>
      <c r="I1076">
        <v>92</v>
      </c>
      <c r="J1076">
        <v>0.99892000000000003</v>
      </c>
      <c r="K1076">
        <v>3.2</v>
      </c>
      <c r="L1076">
        <v>0.57999999999999996</v>
      </c>
      <c r="M1076">
        <v>9.1999999999999993</v>
      </c>
      <c r="N1076">
        <v>5</v>
      </c>
    </row>
    <row r="1077" spans="1:14" x14ac:dyDescent="0.3">
      <c r="A1077" t="s">
        <v>1655</v>
      </c>
      <c r="B1077" t="s">
        <v>580</v>
      </c>
      <c r="C1077">
        <v>9.1</v>
      </c>
      <c r="D1077">
        <v>0.25</v>
      </c>
      <c r="E1077">
        <v>0.34</v>
      </c>
      <c r="F1077">
        <v>2</v>
      </c>
      <c r="G1077">
        <v>7.0999999999999994E-2</v>
      </c>
      <c r="H1077">
        <v>45</v>
      </c>
      <c r="I1077">
        <v>67</v>
      </c>
      <c r="J1077">
        <v>0.99768999999999997</v>
      </c>
      <c r="K1077">
        <v>3.44</v>
      </c>
      <c r="L1077">
        <v>0.86</v>
      </c>
      <c r="M1077">
        <v>10.199999999999999</v>
      </c>
      <c r="N1077">
        <v>7</v>
      </c>
    </row>
    <row r="1078" spans="1:14" x14ac:dyDescent="0.3">
      <c r="A1078" t="s">
        <v>1656</v>
      </c>
      <c r="B1078" t="s">
        <v>580</v>
      </c>
      <c r="C1078">
        <v>9.9</v>
      </c>
      <c r="D1078">
        <v>0.32</v>
      </c>
      <c r="E1078">
        <v>0.56000000000000005</v>
      </c>
      <c r="F1078">
        <v>2</v>
      </c>
      <c r="G1078">
        <v>7.2999999999999995E-2</v>
      </c>
      <c r="H1078">
        <v>3</v>
      </c>
      <c r="I1078">
        <v>8</v>
      </c>
      <c r="J1078">
        <v>0.99534</v>
      </c>
      <c r="K1078">
        <v>3.15</v>
      </c>
      <c r="L1078">
        <v>0.73</v>
      </c>
      <c r="M1078">
        <v>11.4</v>
      </c>
      <c r="N1078">
        <v>6</v>
      </c>
    </row>
    <row r="1079" spans="1:14" x14ac:dyDescent="0.3">
      <c r="A1079" t="s">
        <v>1657</v>
      </c>
      <c r="B1079" t="s">
        <v>580</v>
      </c>
      <c r="C1079">
        <v>8.6</v>
      </c>
      <c r="D1079">
        <v>0.37</v>
      </c>
      <c r="E1079">
        <v>0.65</v>
      </c>
      <c r="F1079">
        <v>6.4</v>
      </c>
      <c r="G1079">
        <v>0.08</v>
      </c>
      <c r="H1079">
        <v>3</v>
      </c>
      <c r="I1079">
        <v>8</v>
      </c>
      <c r="J1079">
        <v>0.99817</v>
      </c>
      <c r="K1079">
        <v>3.27</v>
      </c>
      <c r="L1079">
        <v>0.57999999999999996</v>
      </c>
      <c r="M1079">
        <v>11</v>
      </c>
      <c r="N1079">
        <v>5</v>
      </c>
    </row>
    <row r="1080" spans="1:14" x14ac:dyDescent="0.3">
      <c r="A1080" t="s">
        <v>1658</v>
      </c>
      <c r="B1080" t="s">
        <v>580</v>
      </c>
      <c r="C1080">
        <v>8.6</v>
      </c>
      <c r="D1080">
        <v>0.37</v>
      </c>
      <c r="E1080">
        <v>0.65</v>
      </c>
      <c r="F1080">
        <v>6.4</v>
      </c>
      <c r="G1080">
        <v>0.08</v>
      </c>
      <c r="H1080">
        <v>3</v>
      </c>
      <c r="I1080">
        <v>8</v>
      </c>
      <c r="J1080">
        <v>0.99817</v>
      </c>
      <c r="K1080">
        <v>3.27</v>
      </c>
      <c r="L1080">
        <v>0.57999999999999996</v>
      </c>
      <c r="M1080">
        <v>11</v>
      </c>
      <c r="N1080">
        <v>5</v>
      </c>
    </row>
    <row r="1081" spans="1:14" x14ac:dyDescent="0.3">
      <c r="A1081" t="s">
        <v>1659</v>
      </c>
      <c r="B1081" t="s">
        <v>580</v>
      </c>
      <c r="C1081">
        <v>7.9</v>
      </c>
      <c r="D1081">
        <v>0.3</v>
      </c>
      <c r="E1081">
        <v>0.68</v>
      </c>
      <c r="F1081">
        <v>8.3000000000000007</v>
      </c>
      <c r="G1081">
        <v>0.05</v>
      </c>
      <c r="H1081">
        <v>37.5</v>
      </c>
      <c r="I1081">
        <v>278</v>
      </c>
      <c r="J1081">
        <v>0.99316000000000004</v>
      </c>
      <c r="K1081">
        <v>3.01</v>
      </c>
      <c r="L1081">
        <v>0.51</v>
      </c>
      <c r="M1081">
        <v>12.3</v>
      </c>
      <c r="N1081">
        <v>7</v>
      </c>
    </row>
    <row r="1082" spans="1:14" x14ac:dyDescent="0.3">
      <c r="A1082" t="s">
        <v>1660</v>
      </c>
      <c r="B1082" t="s">
        <v>580</v>
      </c>
      <c r="C1082">
        <v>10.3</v>
      </c>
      <c r="D1082">
        <v>0.27</v>
      </c>
      <c r="E1082">
        <v>0.56000000000000005</v>
      </c>
      <c r="F1082">
        <v>1.4</v>
      </c>
      <c r="G1082">
        <v>4.7E-2</v>
      </c>
      <c r="H1082">
        <v>3</v>
      </c>
      <c r="I1082">
        <v>8</v>
      </c>
      <c r="J1082">
        <v>0.99470999999999998</v>
      </c>
      <c r="K1082">
        <v>3.16</v>
      </c>
      <c r="L1082">
        <v>0.51</v>
      </c>
      <c r="M1082">
        <v>11.8</v>
      </c>
      <c r="N1082">
        <v>6</v>
      </c>
    </row>
    <row r="1083" spans="1:14" x14ac:dyDescent="0.3">
      <c r="A1083" t="s">
        <v>1661</v>
      </c>
      <c r="B1083" t="s">
        <v>580</v>
      </c>
      <c r="C1083">
        <v>7.9</v>
      </c>
      <c r="D1083">
        <v>0.3</v>
      </c>
      <c r="E1083">
        <v>0.68</v>
      </c>
      <c r="F1083">
        <v>8.3000000000000007</v>
      </c>
      <c r="G1083">
        <v>0.05</v>
      </c>
      <c r="H1083">
        <v>37.5</v>
      </c>
      <c r="I1083">
        <v>289</v>
      </c>
      <c r="J1083">
        <v>0.99316000000000004</v>
      </c>
      <c r="K1083">
        <v>3.01</v>
      </c>
      <c r="L1083">
        <v>0.51</v>
      </c>
      <c r="M1083">
        <v>12.3</v>
      </c>
      <c r="N1083">
        <v>7</v>
      </c>
    </row>
    <row r="1084" spans="1:14" x14ac:dyDescent="0.3">
      <c r="A1084" t="s">
        <v>1662</v>
      </c>
      <c r="B1084" t="s">
        <v>580</v>
      </c>
      <c r="C1084">
        <v>7.2</v>
      </c>
      <c r="D1084">
        <v>0.38</v>
      </c>
      <c r="E1084">
        <v>0.3</v>
      </c>
      <c r="F1084">
        <v>1.8</v>
      </c>
      <c r="G1084">
        <v>7.2999999999999995E-2</v>
      </c>
      <c r="H1084">
        <v>31</v>
      </c>
      <c r="I1084">
        <v>70</v>
      </c>
      <c r="J1084">
        <v>0.99685000000000001</v>
      </c>
      <c r="K1084">
        <v>3.42</v>
      </c>
      <c r="L1084">
        <v>0.59</v>
      </c>
      <c r="M1084">
        <v>9.5</v>
      </c>
      <c r="N1084">
        <v>6</v>
      </c>
    </row>
    <row r="1085" spans="1:14" x14ac:dyDescent="0.3">
      <c r="A1085" t="s">
        <v>1663</v>
      </c>
      <c r="B1085" t="s">
        <v>580</v>
      </c>
      <c r="C1085">
        <v>8.6999999999999993</v>
      </c>
      <c r="D1085">
        <v>0.42</v>
      </c>
      <c r="E1085">
        <v>0.45</v>
      </c>
      <c r="F1085">
        <v>2.4</v>
      </c>
      <c r="G1085">
        <v>7.1999999999999995E-2</v>
      </c>
      <c r="H1085">
        <v>32</v>
      </c>
      <c r="I1085">
        <v>59</v>
      </c>
      <c r="J1085">
        <v>0.99617</v>
      </c>
      <c r="K1085">
        <v>3.33</v>
      </c>
      <c r="L1085">
        <v>0.77</v>
      </c>
      <c r="M1085">
        <v>12</v>
      </c>
      <c r="N1085">
        <v>6</v>
      </c>
    </row>
    <row r="1086" spans="1:14" x14ac:dyDescent="0.3">
      <c r="A1086" t="s">
        <v>1664</v>
      </c>
      <c r="B1086" t="s">
        <v>580</v>
      </c>
      <c r="C1086">
        <v>7.2</v>
      </c>
      <c r="D1086">
        <v>0.38</v>
      </c>
      <c r="E1086">
        <v>0.3</v>
      </c>
      <c r="F1086">
        <v>1.8</v>
      </c>
      <c r="G1086">
        <v>7.2999999999999995E-2</v>
      </c>
      <c r="H1086">
        <v>31</v>
      </c>
      <c r="I1086">
        <v>70</v>
      </c>
      <c r="J1086">
        <v>0.99685000000000001</v>
      </c>
      <c r="K1086">
        <v>3.42</v>
      </c>
      <c r="L1086">
        <v>0.59</v>
      </c>
      <c r="M1086">
        <v>9.5</v>
      </c>
      <c r="N1086">
        <v>6</v>
      </c>
    </row>
    <row r="1087" spans="1:14" x14ac:dyDescent="0.3">
      <c r="A1087" t="s">
        <v>1665</v>
      </c>
      <c r="B1087" t="s">
        <v>580</v>
      </c>
      <c r="C1087">
        <v>6.8</v>
      </c>
      <c r="D1087">
        <v>0.48</v>
      </c>
      <c r="E1087">
        <v>0.08</v>
      </c>
      <c r="F1087">
        <v>1.8</v>
      </c>
      <c r="G1087">
        <v>7.3999999999999996E-2</v>
      </c>
      <c r="H1087">
        <v>40</v>
      </c>
      <c r="I1087">
        <v>64</v>
      </c>
      <c r="J1087">
        <v>0.99529000000000001</v>
      </c>
      <c r="K1087">
        <v>3.12</v>
      </c>
      <c r="L1087">
        <v>0.49</v>
      </c>
      <c r="M1087">
        <v>9.6</v>
      </c>
      <c r="N1087">
        <v>5</v>
      </c>
    </row>
    <row r="1088" spans="1:14" x14ac:dyDescent="0.3">
      <c r="A1088" t="s">
        <v>1666</v>
      </c>
      <c r="B1088" t="s">
        <v>580</v>
      </c>
      <c r="C1088">
        <v>8.5</v>
      </c>
      <c r="D1088">
        <v>0.34</v>
      </c>
      <c r="E1088">
        <v>0.4</v>
      </c>
      <c r="F1088">
        <v>4.7</v>
      </c>
      <c r="G1088">
        <v>5.5E-2</v>
      </c>
      <c r="H1088">
        <v>3</v>
      </c>
      <c r="I1088">
        <v>9</v>
      </c>
      <c r="J1088">
        <v>0.99738000000000004</v>
      </c>
      <c r="K1088">
        <v>3.38</v>
      </c>
      <c r="L1088">
        <v>0.66</v>
      </c>
      <c r="M1088">
        <v>11.6</v>
      </c>
      <c r="N1088">
        <v>7</v>
      </c>
    </row>
    <row r="1089" spans="1:14" x14ac:dyDescent="0.3">
      <c r="A1089" t="s">
        <v>1667</v>
      </c>
      <c r="B1089" t="s">
        <v>580</v>
      </c>
      <c r="C1089">
        <v>7.9</v>
      </c>
      <c r="D1089">
        <v>0.19</v>
      </c>
      <c r="E1089">
        <v>0.42</v>
      </c>
      <c r="F1089">
        <v>1.6</v>
      </c>
      <c r="G1089">
        <v>5.7000000000000002E-2</v>
      </c>
      <c r="H1089">
        <v>18</v>
      </c>
      <c r="I1089">
        <v>30</v>
      </c>
      <c r="J1089">
        <v>0.99399999999999999</v>
      </c>
      <c r="K1089">
        <v>3.29</v>
      </c>
      <c r="L1089">
        <v>0.69</v>
      </c>
      <c r="M1089">
        <v>11.2</v>
      </c>
      <c r="N1089">
        <v>6</v>
      </c>
    </row>
    <row r="1090" spans="1:14" x14ac:dyDescent="0.3">
      <c r="A1090" t="s">
        <v>1668</v>
      </c>
      <c r="B1090" t="s">
        <v>580</v>
      </c>
      <c r="C1090">
        <v>11.6</v>
      </c>
      <c r="D1090">
        <v>0.41</v>
      </c>
      <c r="E1090">
        <v>0.54</v>
      </c>
      <c r="F1090">
        <v>1.5</v>
      </c>
      <c r="G1090">
        <v>9.5000000000000001E-2</v>
      </c>
      <c r="H1090">
        <v>22</v>
      </c>
      <c r="I1090">
        <v>41</v>
      </c>
      <c r="J1090">
        <v>0.99734999999999996</v>
      </c>
      <c r="K1090">
        <v>3.02</v>
      </c>
      <c r="L1090">
        <v>0.76</v>
      </c>
      <c r="M1090">
        <v>9.9</v>
      </c>
      <c r="N1090">
        <v>7</v>
      </c>
    </row>
    <row r="1091" spans="1:14" x14ac:dyDescent="0.3">
      <c r="A1091" t="s">
        <v>1669</v>
      </c>
      <c r="B1091" t="s">
        <v>580</v>
      </c>
      <c r="C1091">
        <v>11.6</v>
      </c>
      <c r="D1091">
        <v>0.41</v>
      </c>
      <c r="E1091">
        <v>0.54</v>
      </c>
      <c r="F1091">
        <v>1.5</v>
      </c>
      <c r="G1091">
        <v>9.5000000000000001E-2</v>
      </c>
      <c r="H1091">
        <v>22</v>
      </c>
      <c r="I1091">
        <v>41</v>
      </c>
      <c r="J1091">
        <v>0.99734999999999996</v>
      </c>
      <c r="K1091">
        <v>3.02</v>
      </c>
      <c r="L1091">
        <v>0.76</v>
      </c>
      <c r="M1091">
        <v>9.9</v>
      </c>
      <c r="N1091">
        <v>7</v>
      </c>
    </row>
    <row r="1092" spans="1:14" x14ac:dyDescent="0.3">
      <c r="A1092" t="s">
        <v>1670</v>
      </c>
      <c r="B1092" t="s">
        <v>580</v>
      </c>
      <c r="C1092">
        <v>10</v>
      </c>
      <c r="D1092">
        <v>0.26</v>
      </c>
      <c r="E1092">
        <v>0.54</v>
      </c>
      <c r="F1092">
        <v>1.9</v>
      </c>
      <c r="G1092">
        <v>8.3000000000000004E-2</v>
      </c>
      <c r="H1092">
        <v>42</v>
      </c>
      <c r="I1092">
        <v>74</v>
      </c>
      <c r="J1092">
        <v>0.99451000000000001</v>
      </c>
      <c r="K1092">
        <v>2.98</v>
      </c>
      <c r="L1092">
        <v>0.63</v>
      </c>
      <c r="M1092">
        <v>11.8</v>
      </c>
      <c r="N1092">
        <v>8</v>
      </c>
    </row>
    <row r="1093" spans="1:14" x14ac:dyDescent="0.3">
      <c r="A1093" t="s">
        <v>1671</v>
      </c>
      <c r="B1093" t="s">
        <v>580</v>
      </c>
      <c r="C1093">
        <v>7.9</v>
      </c>
      <c r="D1093">
        <v>0.34</v>
      </c>
      <c r="E1093">
        <v>0.42</v>
      </c>
      <c r="F1093">
        <v>2</v>
      </c>
      <c r="G1093">
        <v>8.5999999999999993E-2</v>
      </c>
      <c r="H1093">
        <v>8</v>
      </c>
      <c r="I1093">
        <v>19</v>
      </c>
      <c r="J1093">
        <v>0.99546000000000001</v>
      </c>
      <c r="K1093">
        <v>3.35</v>
      </c>
      <c r="L1093">
        <v>0.6</v>
      </c>
      <c r="M1093">
        <v>11.4</v>
      </c>
      <c r="N1093">
        <v>6</v>
      </c>
    </row>
    <row r="1094" spans="1:14" x14ac:dyDescent="0.3">
      <c r="A1094" t="s">
        <v>1672</v>
      </c>
      <c r="B1094" t="s">
        <v>580</v>
      </c>
      <c r="C1094">
        <v>7</v>
      </c>
      <c r="D1094">
        <v>0.54</v>
      </c>
      <c r="E1094">
        <v>0.09</v>
      </c>
      <c r="F1094">
        <v>2</v>
      </c>
      <c r="G1094">
        <v>8.1000000000000003E-2</v>
      </c>
      <c r="H1094">
        <v>10</v>
      </c>
      <c r="I1094">
        <v>16</v>
      </c>
      <c r="J1094">
        <v>0.99478999999999995</v>
      </c>
      <c r="K1094">
        <v>3.43</v>
      </c>
      <c r="L1094">
        <v>0.59</v>
      </c>
      <c r="M1094">
        <v>11.5</v>
      </c>
      <c r="N1094">
        <v>6</v>
      </c>
    </row>
    <row r="1095" spans="1:14" x14ac:dyDescent="0.3">
      <c r="A1095" t="s">
        <v>1673</v>
      </c>
      <c r="B1095" t="s">
        <v>580</v>
      </c>
      <c r="C1095">
        <v>9.1999999999999993</v>
      </c>
      <c r="D1095">
        <v>0.31</v>
      </c>
      <c r="E1095">
        <v>0.36</v>
      </c>
      <c r="F1095">
        <v>2.2000000000000002</v>
      </c>
      <c r="G1095">
        <v>7.9000000000000001E-2</v>
      </c>
      <c r="H1095">
        <v>11</v>
      </c>
      <c r="I1095">
        <v>31</v>
      </c>
      <c r="J1095">
        <v>0.99614999999999998</v>
      </c>
      <c r="K1095">
        <v>3.33</v>
      </c>
      <c r="L1095">
        <v>0.86</v>
      </c>
      <c r="M1095">
        <v>12</v>
      </c>
      <c r="N1095">
        <v>7</v>
      </c>
    </row>
    <row r="1096" spans="1:14" x14ac:dyDescent="0.3">
      <c r="A1096" t="s">
        <v>1674</v>
      </c>
      <c r="B1096" t="s">
        <v>580</v>
      </c>
      <c r="C1096">
        <v>6.6</v>
      </c>
      <c r="D1096">
        <v>0.72499999999999998</v>
      </c>
      <c r="E1096">
        <v>0.09</v>
      </c>
      <c r="F1096">
        <v>5.5</v>
      </c>
      <c r="G1096">
        <v>0.11700000000000001</v>
      </c>
      <c r="H1096">
        <v>9</v>
      </c>
      <c r="I1096">
        <v>17</v>
      </c>
      <c r="J1096">
        <v>0.99655000000000005</v>
      </c>
      <c r="K1096">
        <v>3.35</v>
      </c>
      <c r="L1096">
        <v>0.49</v>
      </c>
      <c r="M1096">
        <v>10.8</v>
      </c>
      <c r="N1096">
        <v>6</v>
      </c>
    </row>
    <row r="1097" spans="1:14" x14ac:dyDescent="0.3">
      <c r="A1097" t="s">
        <v>1675</v>
      </c>
      <c r="B1097" t="s">
        <v>580</v>
      </c>
      <c r="C1097">
        <v>9.4</v>
      </c>
      <c r="D1097">
        <v>0.4</v>
      </c>
      <c r="E1097">
        <v>0.47</v>
      </c>
      <c r="F1097">
        <v>2.5</v>
      </c>
      <c r="G1097">
        <v>8.6999999999999994E-2</v>
      </c>
      <c r="H1097">
        <v>6</v>
      </c>
      <c r="I1097">
        <v>20</v>
      </c>
      <c r="J1097">
        <v>0.99772000000000005</v>
      </c>
      <c r="K1097">
        <v>3.15</v>
      </c>
      <c r="L1097">
        <v>0.5</v>
      </c>
      <c r="M1097">
        <v>10.5</v>
      </c>
      <c r="N1097">
        <v>5</v>
      </c>
    </row>
    <row r="1098" spans="1:14" x14ac:dyDescent="0.3">
      <c r="A1098" t="s">
        <v>1676</v>
      </c>
      <c r="B1098" t="s">
        <v>580</v>
      </c>
      <c r="C1098">
        <v>6.6</v>
      </c>
      <c r="D1098">
        <v>0.72499999999999998</v>
      </c>
      <c r="E1098">
        <v>0.09</v>
      </c>
      <c r="F1098">
        <v>5.5</v>
      </c>
      <c r="G1098">
        <v>0.11700000000000001</v>
      </c>
      <c r="H1098">
        <v>9</v>
      </c>
      <c r="I1098">
        <v>17</v>
      </c>
      <c r="J1098">
        <v>0.99655000000000005</v>
      </c>
      <c r="K1098">
        <v>3.35</v>
      </c>
      <c r="L1098">
        <v>0.49</v>
      </c>
      <c r="M1098">
        <v>10.8</v>
      </c>
      <c r="N1098">
        <v>6</v>
      </c>
    </row>
    <row r="1099" spans="1:14" x14ac:dyDescent="0.3">
      <c r="A1099" t="s">
        <v>1677</v>
      </c>
      <c r="B1099" t="s">
        <v>580</v>
      </c>
      <c r="C1099">
        <v>8.6</v>
      </c>
      <c r="D1099">
        <v>0.52</v>
      </c>
      <c r="E1099">
        <v>0.38</v>
      </c>
      <c r="F1099">
        <v>1.5</v>
      </c>
      <c r="G1099">
        <v>9.6000000000000002E-2</v>
      </c>
      <c r="H1099">
        <v>5</v>
      </c>
      <c r="I1099">
        <v>18</v>
      </c>
      <c r="J1099">
        <v>0.99665999999999999</v>
      </c>
      <c r="K1099">
        <v>3.2</v>
      </c>
      <c r="L1099">
        <v>0.52</v>
      </c>
      <c r="M1099">
        <v>9.4</v>
      </c>
      <c r="N1099">
        <v>5</v>
      </c>
    </row>
    <row r="1100" spans="1:14" x14ac:dyDescent="0.3">
      <c r="A1100" t="s">
        <v>1678</v>
      </c>
      <c r="B1100" t="s">
        <v>580</v>
      </c>
      <c r="C1100">
        <v>8</v>
      </c>
      <c r="D1100">
        <v>0.31</v>
      </c>
      <c r="E1100">
        <v>0.45</v>
      </c>
      <c r="F1100">
        <v>2.1</v>
      </c>
      <c r="G1100">
        <v>0.216</v>
      </c>
      <c r="H1100">
        <v>5</v>
      </c>
      <c r="I1100">
        <v>16</v>
      </c>
      <c r="J1100">
        <v>0.99358000000000002</v>
      </c>
      <c r="K1100">
        <v>3.15</v>
      </c>
      <c r="L1100">
        <v>0.81</v>
      </c>
      <c r="M1100">
        <v>12.5</v>
      </c>
      <c r="N1100">
        <v>7</v>
      </c>
    </row>
    <row r="1101" spans="1:14" x14ac:dyDescent="0.3">
      <c r="A1101" t="s">
        <v>1679</v>
      </c>
      <c r="B1101" t="s">
        <v>580</v>
      </c>
      <c r="C1101">
        <v>8.6</v>
      </c>
      <c r="D1101">
        <v>0.52</v>
      </c>
      <c r="E1101">
        <v>0.38</v>
      </c>
      <c r="F1101">
        <v>1.5</v>
      </c>
      <c r="G1101">
        <v>9.6000000000000002E-2</v>
      </c>
      <c r="H1101">
        <v>5</v>
      </c>
      <c r="I1101">
        <v>18</v>
      </c>
      <c r="J1101">
        <v>0.99665999999999999</v>
      </c>
      <c r="K1101">
        <v>3.2</v>
      </c>
      <c r="L1101">
        <v>0.52</v>
      </c>
      <c r="M1101">
        <v>9.4</v>
      </c>
      <c r="N1101">
        <v>5</v>
      </c>
    </row>
    <row r="1102" spans="1:14" x14ac:dyDescent="0.3">
      <c r="A1102" t="s">
        <v>1680</v>
      </c>
      <c r="B1102" t="s">
        <v>580</v>
      </c>
      <c r="C1102">
        <v>8.4</v>
      </c>
      <c r="D1102">
        <v>0.34</v>
      </c>
      <c r="E1102">
        <v>0.42</v>
      </c>
      <c r="F1102">
        <v>2.1</v>
      </c>
      <c r="G1102">
        <v>7.1999999999999995E-2</v>
      </c>
      <c r="H1102">
        <v>23</v>
      </c>
      <c r="I1102">
        <v>36</v>
      </c>
      <c r="J1102">
        <v>0.99392000000000003</v>
      </c>
      <c r="K1102">
        <v>3.11</v>
      </c>
      <c r="L1102">
        <v>0.78</v>
      </c>
      <c r="M1102">
        <v>12.4</v>
      </c>
      <c r="N1102">
        <v>6</v>
      </c>
    </row>
    <row r="1103" spans="1:14" x14ac:dyDescent="0.3">
      <c r="A1103" t="s">
        <v>1681</v>
      </c>
      <c r="B1103" t="s">
        <v>580</v>
      </c>
      <c r="C1103">
        <v>7.4</v>
      </c>
      <c r="D1103">
        <v>0.49</v>
      </c>
      <c r="E1103">
        <v>0.27</v>
      </c>
      <c r="F1103">
        <v>2.1</v>
      </c>
      <c r="G1103">
        <v>7.0999999999999994E-2</v>
      </c>
      <c r="H1103">
        <v>14</v>
      </c>
      <c r="I1103">
        <v>25</v>
      </c>
      <c r="J1103">
        <v>0.99387999999999999</v>
      </c>
      <c r="K1103">
        <v>3.35</v>
      </c>
      <c r="L1103">
        <v>0.63</v>
      </c>
      <c r="M1103">
        <v>12</v>
      </c>
      <c r="N1103">
        <v>6</v>
      </c>
    </row>
    <row r="1104" spans="1:14" x14ac:dyDescent="0.3">
      <c r="A1104" t="s">
        <v>1682</v>
      </c>
      <c r="B1104" t="s">
        <v>580</v>
      </c>
      <c r="C1104">
        <v>6.1</v>
      </c>
      <c r="D1104">
        <v>0.48</v>
      </c>
      <c r="E1104">
        <v>0.09</v>
      </c>
      <c r="F1104">
        <v>1.7</v>
      </c>
      <c r="G1104">
        <v>7.8E-2</v>
      </c>
      <c r="H1104">
        <v>18</v>
      </c>
      <c r="I1104">
        <v>30</v>
      </c>
      <c r="J1104">
        <v>0.99402000000000001</v>
      </c>
      <c r="K1104">
        <v>3.45</v>
      </c>
      <c r="L1104">
        <v>0.54</v>
      </c>
      <c r="M1104">
        <v>11.2</v>
      </c>
      <c r="N1104">
        <v>6</v>
      </c>
    </row>
    <row r="1105" spans="1:14" x14ac:dyDescent="0.3">
      <c r="A1105" t="s">
        <v>1683</v>
      </c>
      <c r="B1105" t="s">
        <v>580</v>
      </c>
      <c r="C1105">
        <v>7.4</v>
      </c>
      <c r="D1105">
        <v>0.49</v>
      </c>
      <c r="E1105">
        <v>0.27</v>
      </c>
      <c r="F1105">
        <v>2.1</v>
      </c>
      <c r="G1105">
        <v>7.0999999999999994E-2</v>
      </c>
      <c r="H1105">
        <v>14</v>
      </c>
      <c r="I1105">
        <v>25</v>
      </c>
      <c r="J1105">
        <v>0.99387999999999999</v>
      </c>
      <c r="K1105">
        <v>3.35</v>
      </c>
      <c r="L1105">
        <v>0.63</v>
      </c>
      <c r="M1105">
        <v>12</v>
      </c>
      <c r="N1105">
        <v>6</v>
      </c>
    </row>
    <row r="1106" spans="1:14" x14ac:dyDescent="0.3">
      <c r="A1106" t="s">
        <v>1684</v>
      </c>
      <c r="B1106" t="s">
        <v>580</v>
      </c>
      <c r="C1106">
        <v>8</v>
      </c>
      <c r="D1106">
        <v>0.48</v>
      </c>
      <c r="E1106">
        <v>0.34</v>
      </c>
      <c r="F1106">
        <v>2.2000000000000002</v>
      </c>
      <c r="G1106">
        <v>7.2999999999999995E-2</v>
      </c>
      <c r="H1106">
        <v>16</v>
      </c>
      <c r="I1106">
        <v>25</v>
      </c>
      <c r="J1106">
        <v>0.99360000000000004</v>
      </c>
      <c r="K1106">
        <v>3.28</v>
      </c>
      <c r="L1106">
        <v>0.66</v>
      </c>
      <c r="M1106">
        <v>12.4</v>
      </c>
      <c r="N1106">
        <v>6</v>
      </c>
    </row>
    <row r="1107" spans="1:14" x14ac:dyDescent="0.3">
      <c r="A1107" t="s">
        <v>1685</v>
      </c>
      <c r="B1107" t="s">
        <v>580</v>
      </c>
      <c r="C1107">
        <v>6.3</v>
      </c>
      <c r="D1107">
        <v>0.56999999999999995</v>
      </c>
      <c r="E1107">
        <v>0.28000000000000003</v>
      </c>
      <c r="F1107">
        <v>2.1</v>
      </c>
      <c r="G1107">
        <v>4.8000000000000001E-2</v>
      </c>
      <c r="H1107">
        <v>13</v>
      </c>
      <c r="I1107">
        <v>49</v>
      </c>
      <c r="J1107">
        <v>0.99373999999999996</v>
      </c>
      <c r="K1107">
        <v>3.41</v>
      </c>
      <c r="L1107">
        <v>0.6</v>
      </c>
      <c r="M1107">
        <v>12.8</v>
      </c>
      <c r="N1107">
        <v>5</v>
      </c>
    </row>
    <row r="1108" spans="1:14" x14ac:dyDescent="0.3">
      <c r="A1108" t="s">
        <v>1686</v>
      </c>
      <c r="B1108" t="s">
        <v>580</v>
      </c>
      <c r="C1108">
        <v>8.1999999999999993</v>
      </c>
      <c r="D1108">
        <v>0.23</v>
      </c>
      <c r="E1108">
        <v>0.42</v>
      </c>
      <c r="F1108">
        <v>1.9</v>
      </c>
      <c r="G1108">
        <v>6.9000000000000006E-2</v>
      </c>
      <c r="H1108">
        <v>9</v>
      </c>
      <c r="I1108">
        <v>17</v>
      </c>
      <c r="J1108">
        <v>0.99375999999999998</v>
      </c>
      <c r="K1108">
        <v>3.21</v>
      </c>
      <c r="L1108">
        <v>0.54</v>
      </c>
      <c r="M1108">
        <v>12.3</v>
      </c>
      <c r="N1108">
        <v>6</v>
      </c>
    </row>
    <row r="1109" spans="1:14" x14ac:dyDescent="0.3">
      <c r="A1109" t="s">
        <v>1687</v>
      </c>
      <c r="B1109" t="s">
        <v>580</v>
      </c>
      <c r="C1109">
        <v>9.1</v>
      </c>
      <c r="D1109">
        <v>0.3</v>
      </c>
      <c r="E1109">
        <v>0.41</v>
      </c>
      <c r="F1109">
        <v>2</v>
      </c>
      <c r="G1109">
        <v>6.8000000000000005E-2</v>
      </c>
      <c r="H1109">
        <v>10</v>
      </c>
      <c r="I1109">
        <v>24</v>
      </c>
      <c r="J1109">
        <v>0.99522999999999995</v>
      </c>
      <c r="K1109">
        <v>3.27</v>
      </c>
      <c r="L1109">
        <v>0.85</v>
      </c>
      <c r="M1109">
        <v>11.7</v>
      </c>
      <c r="N1109">
        <v>7</v>
      </c>
    </row>
    <row r="1110" spans="1:14" x14ac:dyDescent="0.3">
      <c r="A1110" t="s">
        <v>1688</v>
      </c>
      <c r="B1110" t="s">
        <v>580</v>
      </c>
      <c r="C1110">
        <v>8.1</v>
      </c>
      <c r="D1110">
        <v>0.78</v>
      </c>
      <c r="E1110">
        <v>0.1</v>
      </c>
      <c r="F1110">
        <v>3.3</v>
      </c>
      <c r="G1110">
        <v>0.09</v>
      </c>
      <c r="H1110">
        <v>4</v>
      </c>
      <c r="I1110">
        <v>13</v>
      </c>
      <c r="J1110">
        <v>0.99855000000000005</v>
      </c>
      <c r="K1110">
        <v>3.36</v>
      </c>
      <c r="L1110">
        <v>0.49</v>
      </c>
      <c r="M1110">
        <v>9.5</v>
      </c>
      <c r="N1110">
        <v>5</v>
      </c>
    </row>
    <row r="1111" spans="1:14" x14ac:dyDescent="0.3">
      <c r="A1111" t="s">
        <v>1689</v>
      </c>
      <c r="B1111" t="s">
        <v>580</v>
      </c>
      <c r="C1111">
        <v>10.8</v>
      </c>
      <c r="D1111">
        <v>0.47</v>
      </c>
      <c r="E1111">
        <v>0.43</v>
      </c>
      <c r="F1111">
        <v>2.1</v>
      </c>
      <c r="G1111">
        <v>0.17100000000000001</v>
      </c>
      <c r="H1111">
        <v>27</v>
      </c>
      <c r="I1111">
        <v>66</v>
      </c>
      <c r="J1111">
        <v>0.99819999999999998</v>
      </c>
      <c r="K1111">
        <v>3.17</v>
      </c>
      <c r="L1111">
        <v>0.76</v>
      </c>
      <c r="M1111">
        <v>10.8</v>
      </c>
      <c r="N1111">
        <v>6</v>
      </c>
    </row>
    <row r="1112" spans="1:14" x14ac:dyDescent="0.3">
      <c r="A1112" t="s">
        <v>1690</v>
      </c>
      <c r="B1112" t="s">
        <v>580</v>
      </c>
      <c r="C1112">
        <v>8.3000000000000007</v>
      </c>
      <c r="D1112">
        <v>0.53</v>
      </c>
      <c r="E1112">
        <v>0</v>
      </c>
      <c r="F1112">
        <v>1.4</v>
      </c>
      <c r="G1112">
        <v>7.0000000000000007E-2</v>
      </c>
      <c r="H1112">
        <v>6</v>
      </c>
      <c r="I1112">
        <v>14</v>
      </c>
      <c r="J1112">
        <v>0.99592999999999998</v>
      </c>
      <c r="K1112">
        <v>3.25</v>
      </c>
      <c r="L1112">
        <v>0.64</v>
      </c>
      <c r="M1112">
        <v>10</v>
      </c>
      <c r="N1112">
        <v>6</v>
      </c>
    </row>
    <row r="1113" spans="1:14" x14ac:dyDescent="0.3">
      <c r="A1113" t="s">
        <v>1691</v>
      </c>
      <c r="B1113" t="s">
        <v>580</v>
      </c>
      <c r="C1113">
        <v>5.4</v>
      </c>
      <c r="D1113">
        <v>0.42</v>
      </c>
      <c r="E1113">
        <v>0.27</v>
      </c>
      <c r="F1113">
        <v>2</v>
      </c>
      <c r="G1113">
        <v>9.1999999999999998E-2</v>
      </c>
      <c r="H1113">
        <v>23</v>
      </c>
      <c r="I1113">
        <v>55</v>
      </c>
      <c r="J1113">
        <v>0.99470999999999998</v>
      </c>
      <c r="K1113">
        <v>3.78</v>
      </c>
      <c r="L1113">
        <v>0.64</v>
      </c>
      <c r="M1113">
        <v>12.3</v>
      </c>
      <c r="N1113">
        <v>7</v>
      </c>
    </row>
    <row r="1114" spans="1:14" x14ac:dyDescent="0.3">
      <c r="A1114" t="s">
        <v>1692</v>
      </c>
      <c r="B1114" t="s">
        <v>580</v>
      </c>
      <c r="C1114">
        <v>7.9</v>
      </c>
      <c r="D1114">
        <v>0.33</v>
      </c>
      <c r="E1114">
        <v>0.41</v>
      </c>
      <c r="F1114">
        <v>1.5</v>
      </c>
      <c r="G1114">
        <v>5.6000000000000001E-2</v>
      </c>
      <c r="H1114">
        <v>6</v>
      </c>
      <c r="I1114">
        <v>35</v>
      </c>
      <c r="J1114">
        <v>0.99395999999999995</v>
      </c>
      <c r="K1114">
        <v>3.29</v>
      </c>
      <c r="L1114">
        <v>0.71</v>
      </c>
      <c r="M1114">
        <v>11</v>
      </c>
      <c r="N1114">
        <v>6</v>
      </c>
    </row>
    <row r="1115" spans="1:14" x14ac:dyDescent="0.3">
      <c r="A1115" t="s">
        <v>1693</v>
      </c>
      <c r="B1115" t="s">
        <v>580</v>
      </c>
      <c r="C1115">
        <v>8.9</v>
      </c>
      <c r="D1115">
        <v>0.24</v>
      </c>
      <c r="E1115">
        <v>0.39</v>
      </c>
      <c r="F1115">
        <v>1.6</v>
      </c>
      <c r="G1115">
        <v>7.3999999999999996E-2</v>
      </c>
      <c r="H1115">
        <v>3</v>
      </c>
      <c r="I1115">
        <v>10</v>
      </c>
      <c r="J1115">
        <v>0.99697999999999998</v>
      </c>
      <c r="K1115">
        <v>3.12</v>
      </c>
      <c r="L1115">
        <v>0.59</v>
      </c>
      <c r="M1115">
        <v>9.5</v>
      </c>
      <c r="N1115">
        <v>6</v>
      </c>
    </row>
    <row r="1116" spans="1:14" x14ac:dyDescent="0.3">
      <c r="A1116" t="s">
        <v>1694</v>
      </c>
      <c r="B1116" t="s">
        <v>580</v>
      </c>
      <c r="C1116">
        <v>5</v>
      </c>
      <c r="D1116">
        <v>0.4</v>
      </c>
      <c r="E1116">
        <v>0.5</v>
      </c>
      <c r="F1116">
        <v>4.3</v>
      </c>
      <c r="G1116">
        <v>4.5999999999999999E-2</v>
      </c>
      <c r="H1116">
        <v>29</v>
      </c>
      <c r="I1116">
        <v>80</v>
      </c>
      <c r="J1116">
        <v>0.99019999999999997</v>
      </c>
      <c r="K1116">
        <v>3.49</v>
      </c>
      <c r="L1116">
        <v>0.66</v>
      </c>
      <c r="M1116">
        <v>13.6</v>
      </c>
      <c r="N1116">
        <v>6</v>
      </c>
    </row>
    <row r="1117" spans="1:14" x14ac:dyDescent="0.3">
      <c r="A1117" t="s">
        <v>1695</v>
      </c>
      <c r="B1117" t="s">
        <v>580</v>
      </c>
      <c r="C1117">
        <v>7</v>
      </c>
      <c r="D1117">
        <v>0.69</v>
      </c>
      <c r="E1117">
        <v>7.0000000000000007E-2</v>
      </c>
      <c r="F1117">
        <v>2.5</v>
      </c>
      <c r="G1117">
        <v>9.0999999999999998E-2</v>
      </c>
      <c r="H1117">
        <v>15</v>
      </c>
      <c r="I1117">
        <v>21</v>
      </c>
      <c r="J1117">
        <v>0.99572000000000005</v>
      </c>
      <c r="K1117">
        <v>3.38</v>
      </c>
      <c r="L1117">
        <v>0.6</v>
      </c>
      <c r="M1117">
        <v>11.3</v>
      </c>
      <c r="N1117">
        <v>6</v>
      </c>
    </row>
    <row r="1118" spans="1:14" x14ac:dyDescent="0.3">
      <c r="A1118" t="s">
        <v>1696</v>
      </c>
      <c r="B1118" t="s">
        <v>580</v>
      </c>
      <c r="C1118">
        <v>7</v>
      </c>
      <c r="D1118">
        <v>0.69</v>
      </c>
      <c r="E1118">
        <v>7.0000000000000007E-2</v>
      </c>
      <c r="F1118">
        <v>2.5</v>
      </c>
      <c r="G1118">
        <v>9.0999999999999998E-2</v>
      </c>
      <c r="H1118">
        <v>15</v>
      </c>
      <c r="I1118">
        <v>21</v>
      </c>
      <c r="J1118">
        <v>0.99572000000000005</v>
      </c>
      <c r="K1118">
        <v>3.38</v>
      </c>
      <c r="L1118">
        <v>0.6</v>
      </c>
      <c r="M1118">
        <v>11.3</v>
      </c>
      <c r="N1118">
        <v>6</v>
      </c>
    </row>
    <row r="1119" spans="1:14" x14ac:dyDescent="0.3">
      <c r="A1119" t="s">
        <v>1697</v>
      </c>
      <c r="B1119" t="s">
        <v>580</v>
      </c>
      <c r="C1119">
        <v>7</v>
      </c>
      <c r="D1119">
        <v>0.69</v>
      </c>
      <c r="E1119">
        <v>7.0000000000000007E-2</v>
      </c>
      <c r="F1119">
        <v>2.5</v>
      </c>
      <c r="G1119">
        <v>9.0999999999999998E-2</v>
      </c>
      <c r="H1119">
        <v>15</v>
      </c>
      <c r="I1119">
        <v>21</v>
      </c>
      <c r="J1119">
        <v>0.99572000000000005</v>
      </c>
      <c r="K1119">
        <v>3.38</v>
      </c>
      <c r="L1119">
        <v>0.6</v>
      </c>
      <c r="M1119">
        <v>11.3</v>
      </c>
      <c r="N1119">
        <v>6</v>
      </c>
    </row>
    <row r="1120" spans="1:14" x14ac:dyDescent="0.3">
      <c r="A1120" t="s">
        <v>1698</v>
      </c>
      <c r="B1120" t="s">
        <v>580</v>
      </c>
      <c r="C1120">
        <v>7.1</v>
      </c>
      <c r="D1120">
        <v>0.39</v>
      </c>
      <c r="E1120">
        <v>0.12</v>
      </c>
      <c r="F1120">
        <v>2.1</v>
      </c>
      <c r="G1120">
        <v>6.5000000000000002E-2</v>
      </c>
      <c r="H1120">
        <v>14</v>
      </c>
      <c r="I1120">
        <v>24</v>
      </c>
      <c r="J1120">
        <v>0.99251999999999996</v>
      </c>
      <c r="K1120">
        <v>3.3</v>
      </c>
      <c r="L1120">
        <v>0.53</v>
      </c>
      <c r="M1120">
        <v>13.3</v>
      </c>
      <c r="N1120">
        <v>6</v>
      </c>
    </row>
    <row r="1121" spans="1:14" x14ac:dyDescent="0.3">
      <c r="A1121" t="s">
        <v>1699</v>
      </c>
      <c r="B1121" t="s">
        <v>580</v>
      </c>
      <c r="C1121">
        <v>5.6</v>
      </c>
      <c r="D1121">
        <v>0.66</v>
      </c>
      <c r="E1121">
        <v>0</v>
      </c>
      <c r="F1121">
        <v>2.5</v>
      </c>
      <c r="G1121">
        <v>6.6000000000000003E-2</v>
      </c>
      <c r="H1121">
        <v>7</v>
      </c>
      <c r="I1121">
        <v>15</v>
      </c>
      <c r="J1121">
        <v>0.99256</v>
      </c>
      <c r="K1121">
        <v>3.52</v>
      </c>
      <c r="L1121">
        <v>0.57999999999999996</v>
      </c>
      <c r="M1121">
        <v>12.9</v>
      </c>
      <c r="N1121">
        <v>5</v>
      </c>
    </row>
    <row r="1122" spans="1:14" x14ac:dyDescent="0.3">
      <c r="A1122" t="s">
        <v>1700</v>
      </c>
      <c r="B1122" t="s">
        <v>580</v>
      </c>
      <c r="C1122">
        <v>7.9</v>
      </c>
      <c r="D1122">
        <v>0.54</v>
      </c>
      <c r="E1122">
        <v>0.34</v>
      </c>
      <c r="F1122">
        <v>2.5</v>
      </c>
      <c r="G1122">
        <v>7.5999999999999998E-2</v>
      </c>
      <c r="H1122">
        <v>8</v>
      </c>
      <c r="I1122">
        <v>17</v>
      </c>
      <c r="J1122">
        <v>0.99234999999999995</v>
      </c>
      <c r="K1122">
        <v>3.2</v>
      </c>
      <c r="L1122">
        <v>0.72</v>
      </c>
      <c r="M1122">
        <v>13.1</v>
      </c>
      <c r="N1122">
        <v>8</v>
      </c>
    </row>
    <row r="1123" spans="1:14" x14ac:dyDescent="0.3">
      <c r="A1123" t="s">
        <v>1701</v>
      </c>
      <c r="B1123" t="s">
        <v>580</v>
      </c>
      <c r="C1123">
        <v>6.6</v>
      </c>
      <c r="D1123">
        <v>0.5</v>
      </c>
      <c r="E1123">
        <v>0</v>
      </c>
      <c r="F1123">
        <v>1.8</v>
      </c>
      <c r="G1123">
        <v>6.2E-2</v>
      </c>
      <c r="H1123">
        <v>21</v>
      </c>
      <c r="I1123">
        <v>28</v>
      </c>
      <c r="J1123">
        <v>0.99351999999999996</v>
      </c>
      <c r="K1123">
        <v>3.44</v>
      </c>
      <c r="L1123">
        <v>0.55000000000000004</v>
      </c>
      <c r="M1123">
        <v>12.3</v>
      </c>
      <c r="N1123">
        <v>6</v>
      </c>
    </row>
    <row r="1124" spans="1:14" x14ac:dyDescent="0.3">
      <c r="A1124" t="s">
        <v>1702</v>
      </c>
      <c r="B1124" t="s">
        <v>580</v>
      </c>
      <c r="C1124">
        <v>6.3</v>
      </c>
      <c r="D1124">
        <v>0.47</v>
      </c>
      <c r="E1124">
        <v>0</v>
      </c>
      <c r="F1124">
        <v>1.4</v>
      </c>
      <c r="G1124">
        <v>5.5E-2</v>
      </c>
      <c r="H1124">
        <v>27</v>
      </c>
      <c r="I1124">
        <v>33</v>
      </c>
      <c r="J1124">
        <v>0.99219999999999997</v>
      </c>
      <c r="K1124">
        <v>3.45</v>
      </c>
      <c r="L1124">
        <v>0.48</v>
      </c>
      <c r="M1124">
        <v>12.3</v>
      </c>
      <c r="N1124">
        <v>6</v>
      </c>
    </row>
    <row r="1125" spans="1:14" x14ac:dyDescent="0.3">
      <c r="A1125" t="s">
        <v>1703</v>
      </c>
      <c r="B1125" t="s">
        <v>580</v>
      </c>
      <c r="C1125">
        <v>10.7</v>
      </c>
      <c r="D1125">
        <v>0.4</v>
      </c>
      <c r="E1125">
        <v>0.37</v>
      </c>
      <c r="F1125">
        <v>1.9</v>
      </c>
      <c r="G1125">
        <v>8.1000000000000003E-2</v>
      </c>
      <c r="H1125">
        <v>17</v>
      </c>
      <c r="I1125">
        <v>29</v>
      </c>
      <c r="J1125">
        <v>0.99673999999999996</v>
      </c>
      <c r="K1125">
        <v>3.12</v>
      </c>
      <c r="L1125">
        <v>0.65</v>
      </c>
      <c r="M1125">
        <v>11.2</v>
      </c>
      <c r="N1125">
        <v>6</v>
      </c>
    </row>
    <row r="1126" spans="1:14" x14ac:dyDescent="0.3">
      <c r="A1126" t="s">
        <v>1704</v>
      </c>
      <c r="B1126" t="s">
        <v>580</v>
      </c>
      <c r="C1126">
        <v>6.5</v>
      </c>
      <c r="D1126">
        <v>0.57999999999999996</v>
      </c>
      <c r="E1126">
        <v>0</v>
      </c>
      <c r="F1126">
        <v>2.2000000000000002</v>
      </c>
      <c r="G1126">
        <v>9.6000000000000002E-2</v>
      </c>
      <c r="H1126">
        <v>3</v>
      </c>
      <c r="I1126">
        <v>13</v>
      </c>
      <c r="J1126">
        <v>0.99556999999999995</v>
      </c>
      <c r="K1126">
        <v>3.62</v>
      </c>
      <c r="L1126">
        <v>0.62</v>
      </c>
      <c r="M1126">
        <v>11.5</v>
      </c>
      <c r="N1126">
        <v>4</v>
      </c>
    </row>
    <row r="1127" spans="1:14" x14ac:dyDescent="0.3">
      <c r="A1127" t="s">
        <v>1705</v>
      </c>
      <c r="B1127" t="s">
        <v>580</v>
      </c>
      <c r="C1127">
        <v>8.8000000000000007</v>
      </c>
      <c r="D1127">
        <v>0.24</v>
      </c>
      <c r="E1127">
        <v>0.35</v>
      </c>
      <c r="F1127">
        <v>1.7</v>
      </c>
      <c r="G1127">
        <v>5.5E-2</v>
      </c>
      <c r="H1127">
        <v>13</v>
      </c>
      <c r="I1127">
        <v>27</v>
      </c>
      <c r="J1127">
        <v>0.99394000000000005</v>
      </c>
      <c r="K1127">
        <v>3.14</v>
      </c>
      <c r="L1127">
        <v>0.59</v>
      </c>
      <c r="M1127">
        <v>11.3</v>
      </c>
      <c r="N1127">
        <v>7</v>
      </c>
    </row>
    <row r="1128" spans="1:14" x14ac:dyDescent="0.3">
      <c r="A1128" t="s">
        <v>1706</v>
      </c>
      <c r="B1128" t="s">
        <v>580</v>
      </c>
      <c r="C1128">
        <v>5.8</v>
      </c>
      <c r="D1128">
        <v>0.28999999999999998</v>
      </c>
      <c r="E1128">
        <v>0.26</v>
      </c>
      <c r="F1128">
        <v>1.7</v>
      </c>
      <c r="G1128">
        <v>6.3E-2</v>
      </c>
      <c r="H1128">
        <v>3</v>
      </c>
      <c r="I1128">
        <v>11</v>
      </c>
      <c r="J1128">
        <v>0.99150000000000005</v>
      </c>
      <c r="K1128">
        <v>3.39</v>
      </c>
      <c r="L1128">
        <v>0.54</v>
      </c>
      <c r="M1128">
        <v>13.5</v>
      </c>
      <c r="N1128">
        <v>6</v>
      </c>
    </row>
    <row r="1129" spans="1:14" x14ac:dyDescent="0.3">
      <c r="A1129" t="s">
        <v>1707</v>
      </c>
      <c r="B1129" t="s">
        <v>580</v>
      </c>
      <c r="C1129">
        <v>6.3</v>
      </c>
      <c r="D1129">
        <v>0.76</v>
      </c>
      <c r="E1129">
        <v>0</v>
      </c>
      <c r="F1129">
        <v>2.9</v>
      </c>
      <c r="G1129">
        <v>7.1999999999999995E-2</v>
      </c>
      <c r="H1129">
        <v>26</v>
      </c>
      <c r="I1129">
        <v>52</v>
      </c>
      <c r="J1129">
        <v>0.99378999999999995</v>
      </c>
      <c r="K1129">
        <v>3.51</v>
      </c>
      <c r="L1129">
        <v>0.6</v>
      </c>
      <c r="M1129">
        <v>11.5</v>
      </c>
      <c r="N1129">
        <v>6</v>
      </c>
    </row>
    <row r="1130" spans="1:14" x14ac:dyDescent="0.3">
      <c r="A1130" t="s">
        <v>1708</v>
      </c>
      <c r="B1130" t="s">
        <v>580</v>
      </c>
      <c r="C1130">
        <v>10</v>
      </c>
      <c r="D1130">
        <v>0.43</v>
      </c>
      <c r="E1130">
        <v>0.33</v>
      </c>
      <c r="F1130">
        <v>2.7</v>
      </c>
      <c r="G1130">
        <v>9.5000000000000001E-2</v>
      </c>
      <c r="H1130">
        <v>28</v>
      </c>
      <c r="I1130">
        <v>89</v>
      </c>
      <c r="J1130">
        <v>0.99839999999999995</v>
      </c>
      <c r="K1130">
        <v>3.22</v>
      </c>
      <c r="L1130">
        <v>0.68</v>
      </c>
      <c r="M1130">
        <v>10</v>
      </c>
      <c r="N1130">
        <v>5</v>
      </c>
    </row>
    <row r="1131" spans="1:14" x14ac:dyDescent="0.3">
      <c r="A1131" t="s">
        <v>1709</v>
      </c>
      <c r="B1131" t="s">
        <v>580</v>
      </c>
      <c r="C1131">
        <v>10.5</v>
      </c>
      <c r="D1131">
        <v>0.43</v>
      </c>
      <c r="E1131">
        <v>0.35</v>
      </c>
      <c r="F1131">
        <v>3.3</v>
      </c>
      <c r="G1131">
        <v>9.1999999999999998E-2</v>
      </c>
      <c r="H1131">
        <v>24</v>
      </c>
      <c r="I1131">
        <v>70</v>
      </c>
      <c r="J1131">
        <v>0.99797999999999998</v>
      </c>
      <c r="K1131">
        <v>3.21</v>
      </c>
      <c r="L1131">
        <v>0.69</v>
      </c>
      <c r="M1131">
        <v>10.5</v>
      </c>
      <c r="N1131">
        <v>6</v>
      </c>
    </row>
    <row r="1132" spans="1:14" x14ac:dyDescent="0.3">
      <c r="A1132" t="s">
        <v>1710</v>
      </c>
      <c r="B1132" t="s">
        <v>580</v>
      </c>
      <c r="C1132">
        <v>9.1</v>
      </c>
      <c r="D1132">
        <v>0.6</v>
      </c>
      <c r="E1132">
        <v>0</v>
      </c>
      <c r="F1132">
        <v>1.9</v>
      </c>
      <c r="G1132">
        <v>5.8000000000000003E-2</v>
      </c>
      <c r="H1132">
        <v>5</v>
      </c>
      <c r="I1132">
        <v>10</v>
      </c>
      <c r="J1132">
        <v>0.99770000000000003</v>
      </c>
      <c r="K1132">
        <v>3.18</v>
      </c>
      <c r="L1132">
        <v>0.63</v>
      </c>
      <c r="M1132">
        <v>10.4</v>
      </c>
      <c r="N1132">
        <v>6</v>
      </c>
    </row>
    <row r="1133" spans="1:14" x14ac:dyDescent="0.3">
      <c r="A1133" t="s">
        <v>1711</v>
      </c>
      <c r="B1133" t="s">
        <v>580</v>
      </c>
      <c r="C1133">
        <v>5.9</v>
      </c>
      <c r="D1133">
        <v>0.19</v>
      </c>
      <c r="E1133">
        <v>0.21</v>
      </c>
      <c r="F1133">
        <v>1.7</v>
      </c>
      <c r="G1133">
        <v>4.4999999999999998E-2</v>
      </c>
      <c r="H1133">
        <v>57</v>
      </c>
      <c r="I1133">
        <v>135</v>
      </c>
      <c r="J1133">
        <v>0.99341000000000002</v>
      </c>
      <c r="K1133">
        <v>3.32</v>
      </c>
      <c r="L1133">
        <v>0.44</v>
      </c>
      <c r="M1133">
        <v>9.5</v>
      </c>
      <c r="N1133">
        <v>5</v>
      </c>
    </row>
    <row r="1134" spans="1:14" x14ac:dyDescent="0.3">
      <c r="A1134" t="s">
        <v>1712</v>
      </c>
      <c r="B1134" t="s">
        <v>580</v>
      </c>
      <c r="C1134">
        <v>7.4</v>
      </c>
      <c r="D1134">
        <v>0.36</v>
      </c>
      <c r="E1134">
        <v>0.34</v>
      </c>
      <c r="F1134">
        <v>1.8</v>
      </c>
      <c r="G1134">
        <v>7.4999999999999997E-2</v>
      </c>
      <c r="H1134">
        <v>18</v>
      </c>
      <c r="I1134">
        <v>38</v>
      </c>
      <c r="J1134">
        <v>0.99329999999999996</v>
      </c>
      <c r="K1134">
        <v>3.38</v>
      </c>
      <c r="L1134">
        <v>0.88</v>
      </c>
      <c r="M1134">
        <v>13.6</v>
      </c>
      <c r="N1134">
        <v>7</v>
      </c>
    </row>
    <row r="1135" spans="1:14" x14ac:dyDescent="0.3">
      <c r="A1135" t="s">
        <v>1713</v>
      </c>
      <c r="B1135" t="s">
        <v>580</v>
      </c>
      <c r="C1135">
        <v>7.2</v>
      </c>
      <c r="D1135">
        <v>0.48</v>
      </c>
      <c r="E1135">
        <v>7.0000000000000007E-2</v>
      </c>
      <c r="F1135">
        <v>5.5</v>
      </c>
      <c r="G1135">
        <v>8.8999999999999996E-2</v>
      </c>
      <c r="H1135">
        <v>10</v>
      </c>
      <c r="I1135">
        <v>18</v>
      </c>
      <c r="J1135">
        <v>0.99683999999999995</v>
      </c>
      <c r="K1135">
        <v>3.37</v>
      </c>
      <c r="L1135">
        <v>0.68</v>
      </c>
      <c r="M1135">
        <v>11.2</v>
      </c>
      <c r="N1135">
        <v>7</v>
      </c>
    </row>
    <row r="1136" spans="1:14" x14ac:dyDescent="0.3">
      <c r="A1136" t="s">
        <v>1714</v>
      </c>
      <c r="B1136" t="s">
        <v>580</v>
      </c>
      <c r="C1136">
        <v>8.5</v>
      </c>
      <c r="D1136">
        <v>0.28000000000000003</v>
      </c>
      <c r="E1136">
        <v>0.35</v>
      </c>
      <c r="F1136">
        <v>1.7</v>
      </c>
      <c r="G1136">
        <v>6.0999999999999999E-2</v>
      </c>
      <c r="H1136">
        <v>6</v>
      </c>
      <c r="I1136">
        <v>15</v>
      </c>
      <c r="J1136">
        <v>0.99524000000000001</v>
      </c>
      <c r="K1136">
        <v>3.3</v>
      </c>
      <c r="L1136">
        <v>0.74</v>
      </c>
      <c r="M1136">
        <v>11.8</v>
      </c>
      <c r="N1136">
        <v>7</v>
      </c>
    </row>
    <row r="1137" spans="1:14" x14ac:dyDescent="0.3">
      <c r="A1137" t="s">
        <v>1715</v>
      </c>
      <c r="B1137" t="s">
        <v>580</v>
      </c>
      <c r="C1137">
        <v>8</v>
      </c>
      <c r="D1137">
        <v>0.25</v>
      </c>
      <c r="E1137">
        <v>0.43</v>
      </c>
      <c r="F1137">
        <v>1.7</v>
      </c>
      <c r="G1137">
        <v>6.7000000000000004E-2</v>
      </c>
      <c r="H1137">
        <v>22</v>
      </c>
      <c r="I1137">
        <v>50</v>
      </c>
      <c r="J1137">
        <v>0.99460000000000004</v>
      </c>
      <c r="K1137">
        <v>3.38</v>
      </c>
      <c r="L1137">
        <v>0.6</v>
      </c>
      <c r="M1137">
        <v>11.9</v>
      </c>
      <c r="N1137">
        <v>6</v>
      </c>
    </row>
    <row r="1138" spans="1:14" x14ac:dyDescent="0.3">
      <c r="A1138" t="s">
        <v>1716</v>
      </c>
      <c r="B1138" t="s">
        <v>580</v>
      </c>
      <c r="C1138">
        <v>10.4</v>
      </c>
      <c r="D1138">
        <v>0.52</v>
      </c>
      <c r="E1138">
        <v>0.45</v>
      </c>
      <c r="F1138">
        <v>2</v>
      </c>
      <c r="G1138">
        <v>0.08</v>
      </c>
      <c r="H1138">
        <v>6</v>
      </c>
      <c r="I1138">
        <v>13</v>
      </c>
      <c r="J1138">
        <v>0.99773999999999996</v>
      </c>
      <c r="K1138">
        <v>3.22</v>
      </c>
      <c r="L1138">
        <v>0.76</v>
      </c>
      <c r="M1138">
        <v>11.4</v>
      </c>
      <c r="N1138">
        <v>6</v>
      </c>
    </row>
    <row r="1139" spans="1:14" x14ac:dyDescent="0.3">
      <c r="A1139" t="s">
        <v>1717</v>
      </c>
      <c r="B1139" t="s">
        <v>580</v>
      </c>
      <c r="C1139">
        <v>10.4</v>
      </c>
      <c r="D1139">
        <v>0.52</v>
      </c>
      <c r="E1139">
        <v>0.45</v>
      </c>
      <c r="F1139">
        <v>2</v>
      </c>
      <c r="G1139">
        <v>0.08</v>
      </c>
      <c r="H1139">
        <v>6</v>
      </c>
      <c r="I1139">
        <v>13</v>
      </c>
      <c r="J1139">
        <v>0.99773999999999996</v>
      </c>
      <c r="K1139">
        <v>3.22</v>
      </c>
      <c r="L1139">
        <v>0.76</v>
      </c>
      <c r="M1139">
        <v>11.4</v>
      </c>
      <c r="N1139">
        <v>6</v>
      </c>
    </row>
    <row r="1140" spans="1:14" x14ac:dyDescent="0.3">
      <c r="A1140" t="s">
        <v>1718</v>
      </c>
      <c r="B1140" t="s">
        <v>580</v>
      </c>
      <c r="C1140">
        <v>7.5</v>
      </c>
      <c r="D1140">
        <v>0.41</v>
      </c>
      <c r="E1140">
        <v>0.15</v>
      </c>
      <c r="F1140">
        <v>3.7</v>
      </c>
      <c r="G1140">
        <v>0.104</v>
      </c>
      <c r="H1140">
        <v>29</v>
      </c>
      <c r="I1140">
        <v>94</v>
      </c>
      <c r="J1140">
        <v>0.99785999999999997</v>
      </c>
      <c r="K1140">
        <v>3.14</v>
      </c>
      <c r="L1140">
        <v>0.57999999999999996</v>
      </c>
      <c r="M1140">
        <v>9.1</v>
      </c>
      <c r="N1140">
        <v>5</v>
      </c>
    </row>
    <row r="1141" spans="1:14" x14ac:dyDescent="0.3">
      <c r="A1141" t="s">
        <v>1719</v>
      </c>
      <c r="B1141" t="s">
        <v>580</v>
      </c>
      <c r="C1141">
        <v>8.1999999999999993</v>
      </c>
      <c r="D1141">
        <v>0.51</v>
      </c>
      <c r="E1141">
        <v>0.24</v>
      </c>
      <c r="F1141">
        <v>2</v>
      </c>
      <c r="G1141">
        <v>7.9000000000000001E-2</v>
      </c>
      <c r="H1141">
        <v>16</v>
      </c>
      <c r="I1141">
        <v>86</v>
      </c>
      <c r="J1141">
        <v>0.99763999999999997</v>
      </c>
      <c r="K1141">
        <v>3.34</v>
      </c>
      <c r="L1141">
        <v>0.64</v>
      </c>
      <c r="M1141">
        <v>9.5</v>
      </c>
      <c r="N1141">
        <v>6</v>
      </c>
    </row>
    <row r="1142" spans="1:14" x14ac:dyDescent="0.3">
      <c r="A1142" t="s">
        <v>1720</v>
      </c>
      <c r="B1142" t="s">
        <v>580</v>
      </c>
      <c r="C1142">
        <v>7.3</v>
      </c>
      <c r="D1142">
        <v>0.4</v>
      </c>
      <c r="E1142">
        <v>0.3</v>
      </c>
      <c r="F1142">
        <v>1.7</v>
      </c>
      <c r="G1142">
        <v>0.08</v>
      </c>
      <c r="H1142">
        <v>33</v>
      </c>
      <c r="I1142">
        <v>79</v>
      </c>
      <c r="J1142">
        <v>0.99690000000000001</v>
      </c>
      <c r="K1142">
        <v>3.41</v>
      </c>
      <c r="L1142">
        <v>0.65</v>
      </c>
      <c r="M1142">
        <v>9.5</v>
      </c>
      <c r="N1142">
        <v>6</v>
      </c>
    </row>
    <row r="1143" spans="1:14" x14ac:dyDescent="0.3">
      <c r="A1143" t="s">
        <v>1721</v>
      </c>
      <c r="B1143" t="s">
        <v>580</v>
      </c>
      <c r="C1143">
        <v>8.1999999999999993</v>
      </c>
      <c r="D1143">
        <v>0.38</v>
      </c>
      <c r="E1143">
        <v>0.32</v>
      </c>
      <c r="F1143">
        <v>2.5</v>
      </c>
      <c r="G1143">
        <v>0.08</v>
      </c>
      <c r="H1143">
        <v>24</v>
      </c>
      <c r="I1143">
        <v>71</v>
      </c>
      <c r="J1143">
        <v>0.99624000000000001</v>
      </c>
      <c r="K1143">
        <v>3.27</v>
      </c>
      <c r="L1143">
        <v>0.85</v>
      </c>
      <c r="M1143">
        <v>11</v>
      </c>
      <c r="N1143">
        <v>6</v>
      </c>
    </row>
    <row r="1144" spans="1:14" x14ac:dyDescent="0.3">
      <c r="A1144" t="s">
        <v>1722</v>
      </c>
      <c r="B1144" t="s">
        <v>580</v>
      </c>
      <c r="C1144">
        <v>6.9</v>
      </c>
      <c r="D1144">
        <v>0.45</v>
      </c>
      <c r="E1144">
        <v>0.11</v>
      </c>
      <c r="F1144">
        <v>2.4</v>
      </c>
      <c r="G1144">
        <v>4.2999999999999997E-2</v>
      </c>
      <c r="H1144">
        <v>6</v>
      </c>
      <c r="I1144">
        <v>12</v>
      </c>
      <c r="J1144">
        <v>0.99353999999999998</v>
      </c>
      <c r="K1144">
        <v>3.3</v>
      </c>
      <c r="L1144">
        <v>0.65</v>
      </c>
      <c r="M1144">
        <v>11.4</v>
      </c>
      <c r="N1144">
        <v>6</v>
      </c>
    </row>
    <row r="1145" spans="1:14" x14ac:dyDescent="0.3">
      <c r="A1145" t="s">
        <v>1723</v>
      </c>
      <c r="B1145" t="s">
        <v>580</v>
      </c>
      <c r="C1145">
        <v>7</v>
      </c>
      <c r="D1145">
        <v>0.22</v>
      </c>
      <c r="E1145">
        <v>0.3</v>
      </c>
      <c r="F1145">
        <v>1.8</v>
      </c>
      <c r="G1145">
        <v>6.5000000000000002E-2</v>
      </c>
      <c r="H1145">
        <v>16</v>
      </c>
      <c r="I1145">
        <v>20</v>
      </c>
      <c r="J1145">
        <v>0.99672000000000005</v>
      </c>
      <c r="K1145">
        <v>3.61</v>
      </c>
      <c r="L1145">
        <v>0.82</v>
      </c>
      <c r="M1145">
        <v>10</v>
      </c>
      <c r="N1145">
        <v>6</v>
      </c>
    </row>
    <row r="1146" spans="1:14" x14ac:dyDescent="0.3">
      <c r="A1146" t="s">
        <v>1724</v>
      </c>
      <c r="B1146" t="s">
        <v>580</v>
      </c>
      <c r="C1146">
        <v>7.3</v>
      </c>
      <c r="D1146">
        <v>0.32</v>
      </c>
      <c r="E1146">
        <v>0.23</v>
      </c>
      <c r="F1146">
        <v>2.2999999999999998</v>
      </c>
      <c r="G1146">
        <v>6.6000000000000003E-2</v>
      </c>
      <c r="H1146">
        <v>35</v>
      </c>
      <c r="I1146">
        <v>70</v>
      </c>
      <c r="J1146">
        <v>0.99587999999999999</v>
      </c>
      <c r="K1146">
        <v>3.43</v>
      </c>
      <c r="L1146">
        <v>0.62</v>
      </c>
      <c r="M1146">
        <v>10.1</v>
      </c>
      <c r="N1146">
        <v>5</v>
      </c>
    </row>
    <row r="1147" spans="1:14" x14ac:dyDescent="0.3">
      <c r="A1147" t="s">
        <v>1725</v>
      </c>
      <c r="B1147" t="s">
        <v>580</v>
      </c>
      <c r="C1147">
        <v>8.1999999999999993</v>
      </c>
      <c r="D1147">
        <v>0.2</v>
      </c>
      <c r="E1147">
        <v>0.43</v>
      </c>
      <c r="F1147">
        <v>2.5</v>
      </c>
      <c r="G1147">
        <v>7.5999999999999998E-2</v>
      </c>
      <c r="H1147">
        <v>31</v>
      </c>
      <c r="I1147">
        <v>51</v>
      </c>
      <c r="J1147">
        <v>0.99672000000000005</v>
      </c>
      <c r="K1147">
        <v>3.53</v>
      </c>
      <c r="L1147">
        <v>0.81</v>
      </c>
      <c r="M1147">
        <v>10.4</v>
      </c>
      <c r="N1147">
        <v>6</v>
      </c>
    </row>
    <row r="1148" spans="1:14" x14ac:dyDescent="0.3">
      <c r="A1148" t="s">
        <v>1726</v>
      </c>
      <c r="B1148" t="s">
        <v>580</v>
      </c>
      <c r="C1148">
        <v>7.8</v>
      </c>
      <c r="D1148">
        <v>0.5</v>
      </c>
      <c r="E1148">
        <v>0.12</v>
      </c>
      <c r="F1148">
        <v>1.8</v>
      </c>
      <c r="G1148">
        <v>0.17799999999999999</v>
      </c>
      <c r="H1148">
        <v>6</v>
      </c>
      <c r="I1148">
        <v>21</v>
      </c>
      <c r="J1148">
        <v>0.996</v>
      </c>
      <c r="K1148">
        <v>3.28</v>
      </c>
      <c r="L1148">
        <v>0.87</v>
      </c>
      <c r="M1148">
        <v>9.8000000000000007</v>
      </c>
      <c r="N1148">
        <v>6</v>
      </c>
    </row>
    <row r="1149" spans="1:14" x14ac:dyDescent="0.3">
      <c r="A1149" t="s">
        <v>1727</v>
      </c>
      <c r="B1149" t="s">
        <v>580</v>
      </c>
      <c r="C1149">
        <v>10</v>
      </c>
      <c r="D1149">
        <v>0.41</v>
      </c>
      <c r="E1149">
        <v>0.45</v>
      </c>
      <c r="F1149">
        <v>6.2</v>
      </c>
      <c r="G1149">
        <v>7.0999999999999994E-2</v>
      </c>
      <c r="H1149">
        <v>6</v>
      </c>
      <c r="I1149">
        <v>14</v>
      </c>
      <c r="J1149">
        <v>0.99702000000000002</v>
      </c>
      <c r="K1149">
        <v>3.21</v>
      </c>
      <c r="L1149">
        <v>0.49</v>
      </c>
      <c r="M1149">
        <v>11.8</v>
      </c>
      <c r="N1149">
        <v>7</v>
      </c>
    </row>
    <row r="1150" spans="1:14" x14ac:dyDescent="0.3">
      <c r="A1150" t="s">
        <v>1728</v>
      </c>
      <c r="B1150" t="s">
        <v>580</v>
      </c>
      <c r="C1150">
        <v>7.8</v>
      </c>
      <c r="D1150">
        <v>0.39</v>
      </c>
      <c r="E1150">
        <v>0.42</v>
      </c>
      <c r="F1150">
        <v>2</v>
      </c>
      <c r="G1150">
        <v>8.5999999999999993E-2</v>
      </c>
      <c r="H1150">
        <v>9</v>
      </c>
      <c r="I1150">
        <v>21</v>
      </c>
      <c r="J1150">
        <v>0.99526000000000003</v>
      </c>
      <c r="K1150">
        <v>3.39</v>
      </c>
      <c r="L1150">
        <v>0.66</v>
      </c>
      <c r="M1150">
        <v>11.6</v>
      </c>
      <c r="N1150">
        <v>6</v>
      </c>
    </row>
    <row r="1151" spans="1:14" x14ac:dyDescent="0.3">
      <c r="A1151" t="s">
        <v>1729</v>
      </c>
      <c r="B1151" t="s">
        <v>580</v>
      </c>
      <c r="C1151">
        <v>10</v>
      </c>
      <c r="D1151">
        <v>0.35</v>
      </c>
      <c r="E1151">
        <v>0.47</v>
      </c>
      <c r="F1151">
        <v>2</v>
      </c>
      <c r="G1151">
        <v>6.0999999999999999E-2</v>
      </c>
      <c r="H1151">
        <v>6</v>
      </c>
      <c r="I1151">
        <v>11</v>
      </c>
      <c r="J1151">
        <v>0.99585000000000001</v>
      </c>
      <c r="K1151">
        <v>3.23</v>
      </c>
      <c r="L1151">
        <v>0.52</v>
      </c>
      <c r="M1151">
        <v>12</v>
      </c>
      <c r="N1151">
        <v>6</v>
      </c>
    </row>
    <row r="1152" spans="1:14" x14ac:dyDescent="0.3">
      <c r="A1152" t="s">
        <v>1730</v>
      </c>
      <c r="B1152" t="s">
        <v>580</v>
      </c>
      <c r="C1152">
        <v>8.1999999999999993</v>
      </c>
      <c r="D1152">
        <v>0.33</v>
      </c>
      <c r="E1152">
        <v>0.32</v>
      </c>
      <c r="F1152">
        <v>2.8</v>
      </c>
      <c r="G1152">
        <v>6.7000000000000004E-2</v>
      </c>
      <c r="H1152">
        <v>4</v>
      </c>
      <c r="I1152">
        <v>12</v>
      </c>
      <c r="J1152">
        <v>0.99473</v>
      </c>
      <c r="K1152">
        <v>3.3</v>
      </c>
      <c r="L1152">
        <v>0.76</v>
      </c>
      <c r="M1152">
        <v>12.8</v>
      </c>
      <c r="N1152">
        <v>7</v>
      </c>
    </row>
    <row r="1153" spans="1:14" x14ac:dyDescent="0.3">
      <c r="A1153" t="s">
        <v>1731</v>
      </c>
      <c r="B1153" t="s">
        <v>580</v>
      </c>
      <c r="C1153">
        <v>6.1</v>
      </c>
      <c r="D1153">
        <v>0.57999999999999996</v>
      </c>
      <c r="E1153">
        <v>0.23</v>
      </c>
      <c r="F1153">
        <v>2.5</v>
      </c>
      <c r="G1153">
        <v>4.3999999999999997E-2</v>
      </c>
      <c r="H1153">
        <v>16</v>
      </c>
      <c r="I1153">
        <v>70</v>
      </c>
      <c r="J1153">
        <v>0.99351999999999996</v>
      </c>
      <c r="K1153">
        <v>3.46</v>
      </c>
      <c r="L1153">
        <v>0.65</v>
      </c>
      <c r="M1153">
        <v>12.5</v>
      </c>
      <c r="N1153">
        <v>6</v>
      </c>
    </row>
    <row r="1154" spans="1:14" x14ac:dyDescent="0.3">
      <c r="A1154" t="s">
        <v>1732</v>
      </c>
      <c r="B1154" t="s">
        <v>580</v>
      </c>
      <c r="C1154">
        <v>8.3000000000000007</v>
      </c>
      <c r="D1154">
        <v>0.6</v>
      </c>
      <c r="E1154">
        <v>0.25</v>
      </c>
      <c r="F1154">
        <v>2.2000000000000002</v>
      </c>
      <c r="G1154">
        <v>0.11799999999999999</v>
      </c>
      <c r="H1154">
        <v>9</v>
      </c>
      <c r="I1154">
        <v>38</v>
      </c>
      <c r="J1154">
        <v>0.99616000000000005</v>
      </c>
      <c r="K1154">
        <v>3.15</v>
      </c>
      <c r="L1154">
        <v>0.53</v>
      </c>
      <c r="M1154">
        <v>9.8000000000000007</v>
      </c>
      <c r="N1154">
        <v>5</v>
      </c>
    </row>
    <row r="1155" spans="1:14" x14ac:dyDescent="0.3">
      <c r="A1155" t="s">
        <v>1733</v>
      </c>
      <c r="B1155" t="s">
        <v>580</v>
      </c>
      <c r="C1155">
        <v>9.6</v>
      </c>
      <c r="D1155">
        <v>0.42</v>
      </c>
      <c r="E1155">
        <v>0.35</v>
      </c>
      <c r="F1155">
        <v>2.1</v>
      </c>
      <c r="G1155">
        <v>8.3000000000000004E-2</v>
      </c>
      <c r="H1155">
        <v>17</v>
      </c>
      <c r="I1155">
        <v>38</v>
      </c>
      <c r="J1155">
        <v>0.99621999999999999</v>
      </c>
      <c r="K1155">
        <v>3.23</v>
      </c>
      <c r="L1155">
        <v>0.66</v>
      </c>
      <c r="M1155">
        <v>11.1</v>
      </c>
      <c r="N1155">
        <v>6</v>
      </c>
    </row>
    <row r="1156" spans="1:14" x14ac:dyDescent="0.3">
      <c r="A1156" t="s">
        <v>1734</v>
      </c>
      <c r="B1156" t="s">
        <v>580</v>
      </c>
      <c r="C1156">
        <v>6.6</v>
      </c>
      <c r="D1156">
        <v>0.57999999999999996</v>
      </c>
      <c r="E1156">
        <v>0</v>
      </c>
      <c r="F1156">
        <v>2.2000000000000002</v>
      </c>
      <c r="G1156">
        <v>0.1</v>
      </c>
      <c r="H1156">
        <v>50</v>
      </c>
      <c r="I1156">
        <v>63</v>
      </c>
      <c r="J1156">
        <v>0.99543999999999999</v>
      </c>
      <c r="K1156">
        <v>3.59</v>
      </c>
      <c r="L1156">
        <v>0.68</v>
      </c>
      <c r="M1156">
        <v>11.4</v>
      </c>
      <c r="N1156">
        <v>6</v>
      </c>
    </row>
    <row r="1157" spans="1:14" x14ac:dyDescent="0.3">
      <c r="A1157" t="s">
        <v>1735</v>
      </c>
      <c r="B1157" t="s">
        <v>580</v>
      </c>
      <c r="C1157">
        <v>8.3000000000000007</v>
      </c>
      <c r="D1157">
        <v>0.6</v>
      </c>
      <c r="E1157">
        <v>0.25</v>
      </c>
      <c r="F1157">
        <v>2.2000000000000002</v>
      </c>
      <c r="G1157">
        <v>0.11799999999999999</v>
      </c>
      <c r="H1157">
        <v>9</v>
      </c>
      <c r="I1157">
        <v>38</v>
      </c>
      <c r="J1157">
        <v>0.99616000000000005</v>
      </c>
      <c r="K1157">
        <v>3.15</v>
      </c>
      <c r="L1157">
        <v>0.53</v>
      </c>
      <c r="M1157">
        <v>9.8000000000000007</v>
      </c>
      <c r="N1157">
        <v>5</v>
      </c>
    </row>
    <row r="1158" spans="1:14" x14ac:dyDescent="0.3">
      <c r="A1158" t="s">
        <v>1736</v>
      </c>
      <c r="B1158" t="s">
        <v>580</v>
      </c>
      <c r="C1158">
        <v>8.5</v>
      </c>
      <c r="D1158">
        <v>0.18</v>
      </c>
      <c r="E1158">
        <v>0.51</v>
      </c>
      <c r="F1158">
        <v>1.75</v>
      </c>
      <c r="G1158">
        <v>7.0999999999999994E-2</v>
      </c>
      <c r="H1158">
        <v>45</v>
      </c>
      <c r="I1158">
        <v>88</v>
      </c>
      <c r="J1158">
        <v>0.99524000000000001</v>
      </c>
      <c r="K1158">
        <v>3.33</v>
      </c>
      <c r="L1158">
        <v>0.76</v>
      </c>
      <c r="M1158">
        <v>11.8</v>
      </c>
      <c r="N1158">
        <v>7</v>
      </c>
    </row>
    <row r="1159" spans="1:14" x14ac:dyDescent="0.3">
      <c r="A1159" t="s">
        <v>1737</v>
      </c>
      <c r="B1159" t="s">
        <v>580</v>
      </c>
      <c r="C1159">
        <v>5.0999999999999996</v>
      </c>
      <c r="D1159">
        <v>0.51</v>
      </c>
      <c r="E1159">
        <v>0.18</v>
      </c>
      <c r="F1159">
        <v>2.1</v>
      </c>
      <c r="G1159">
        <v>4.2000000000000003E-2</v>
      </c>
      <c r="H1159">
        <v>16</v>
      </c>
      <c r="I1159">
        <v>101</v>
      </c>
      <c r="J1159">
        <v>0.99239999999999995</v>
      </c>
      <c r="K1159">
        <v>3.46</v>
      </c>
      <c r="L1159">
        <v>0.87</v>
      </c>
      <c r="M1159">
        <v>12.9</v>
      </c>
      <c r="N1159">
        <v>7</v>
      </c>
    </row>
    <row r="1160" spans="1:14" x14ac:dyDescent="0.3">
      <c r="A1160" t="s">
        <v>1738</v>
      </c>
      <c r="B1160" t="s">
        <v>580</v>
      </c>
      <c r="C1160">
        <v>6.7</v>
      </c>
      <c r="D1160">
        <v>0.41</v>
      </c>
      <c r="E1160">
        <v>0.43</v>
      </c>
      <c r="F1160">
        <v>2.8</v>
      </c>
      <c r="G1160">
        <v>7.5999999999999998E-2</v>
      </c>
      <c r="H1160">
        <v>22</v>
      </c>
      <c r="I1160">
        <v>54</v>
      </c>
      <c r="J1160">
        <v>0.99572000000000005</v>
      </c>
      <c r="K1160">
        <v>3.42</v>
      </c>
      <c r="L1160">
        <v>1.1599999999999999</v>
      </c>
      <c r="M1160">
        <v>10.6</v>
      </c>
      <c r="N1160">
        <v>6</v>
      </c>
    </row>
    <row r="1161" spans="1:14" x14ac:dyDescent="0.3">
      <c r="A1161" t="s">
        <v>1739</v>
      </c>
      <c r="B1161" t="s">
        <v>580</v>
      </c>
      <c r="C1161">
        <v>10.199999999999999</v>
      </c>
      <c r="D1161">
        <v>0.41</v>
      </c>
      <c r="E1161">
        <v>0.43</v>
      </c>
      <c r="F1161">
        <v>2.2000000000000002</v>
      </c>
      <c r="G1161">
        <v>0.11</v>
      </c>
      <c r="H1161">
        <v>11</v>
      </c>
      <c r="I1161">
        <v>37</v>
      </c>
      <c r="J1161">
        <v>0.99728000000000006</v>
      </c>
      <c r="K1161">
        <v>3.16</v>
      </c>
      <c r="L1161">
        <v>0.67</v>
      </c>
      <c r="M1161">
        <v>10.8</v>
      </c>
      <c r="N1161">
        <v>5</v>
      </c>
    </row>
    <row r="1162" spans="1:14" x14ac:dyDescent="0.3">
      <c r="A1162" t="s">
        <v>1740</v>
      </c>
      <c r="B1162" t="s">
        <v>580</v>
      </c>
      <c r="C1162">
        <v>10.6</v>
      </c>
      <c r="D1162">
        <v>0.36</v>
      </c>
      <c r="E1162">
        <v>0.56999999999999995</v>
      </c>
      <c r="F1162">
        <v>2.2999999999999998</v>
      </c>
      <c r="G1162">
        <v>8.6999999999999994E-2</v>
      </c>
      <c r="H1162">
        <v>6</v>
      </c>
      <c r="I1162">
        <v>20</v>
      </c>
      <c r="J1162">
        <v>0.99675999999999998</v>
      </c>
      <c r="K1162">
        <v>3.14</v>
      </c>
      <c r="L1162">
        <v>0.72</v>
      </c>
      <c r="M1162">
        <v>11.1</v>
      </c>
      <c r="N1162">
        <v>7</v>
      </c>
    </row>
    <row r="1163" spans="1:14" x14ac:dyDescent="0.3">
      <c r="A1163" t="s">
        <v>1741</v>
      </c>
      <c r="B1163" t="s">
        <v>580</v>
      </c>
      <c r="C1163">
        <v>8.8000000000000007</v>
      </c>
      <c r="D1163">
        <v>0.45</v>
      </c>
      <c r="E1163">
        <v>0.43</v>
      </c>
      <c r="F1163">
        <v>1.4</v>
      </c>
      <c r="G1163">
        <v>7.5999999999999998E-2</v>
      </c>
      <c r="H1163">
        <v>12</v>
      </c>
      <c r="I1163">
        <v>21</v>
      </c>
      <c r="J1163">
        <v>0.99551000000000001</v>
      </c>
      <c r="K1163">
        <v>3.21</v>
      </c>
      <c r="L1163">
        <v>0.75</v>
      </c>
      <c r="M1163">
        <v>10.199999999999999</v>
      </c>
      <c r="N1163">
        <v>6</v>
      </c>
    </row>
    <row r="1164" spans="1:14" x14ac:dyDescent="0.3">
      <c r="A1164" t="s">
        <v>1742</v>
      </c>
      <c r="B1164" t="s">
        <v>580</v>
      </c>
      <c r="C1164">
        <v>8.5</v>
      </c>
      <c r="D1164">
        <v>0.32</v>
      </c>
      <c r="E1164">
        <v>0.42</v>
      </c>
      <c r="F1164">
        <v>2.2999999999999998</v>
      </c>
      <c r="G1164">
        <v>7.4999999999999997E-2</v>
      </c>
      <c r="H1164">
        <v>12</v>
      </c>
      <c r="I1164">
        <v>19</v>
      </c>
      <c r="J1164">
        <v>0.99434</v>
      </c>
      <c r="K1164">
        <v>3.14</v>
      </c>
      <c r="L1164">
        <v>0.71</v>
      </c>
      <c r="M1164">
        <v>11.8</v>
      </c>
      <c r="N1164">
        <v>7</v>
      </c>
    </row>
    <row r="1165" spans="1:14" x14ac:dyDescent="0.3">
      <c r="A1165" t="s">
        <v>1743</v>
      </c>
      <c r="B1165" t="s">
        <v>580</v>
      </c>
      <c r="C1165">
        <v>9</v>
      </c>
      <c r="D1165">
        <v>0.78500000000000003</v>
      </c>
      <c r="E1165">
        <v>0.24</v>
      </c>
      <c r="F1165">
        <v>1.7</v>
      </c>
      <c r="G1165">
        <v>7.8E-2</v>
      </c>
      <c r="H1165">
        <v>10</v>
      </c>
      <c r="I1165">
        <v>21</v>
      </c>
      <c r="J1165">
        <v>0.99692000000000003</v>
      </c>
      <c r="K1165">
        <v>3.29</v>
      </c>
      <c r="L1165">
        <v>0.67</v>
      </c>
      <c r="M1165">
        <v>10</v>
      </c>
      <c r="N1165">
        <v>5</v>
      </c>
    </row>
    <row r="1166" spans="1:14" x14ac:dyDescent="0.3">
      <c r="A1166" t="s">
        <v>1744</v>
      </c>
      <c r="B1166" t="s">
        <v>580</v>
      </c>
      <c r="C1166">
        <v>9</v>
      </c>
      <c r="D1166">
        <v>0.78500000000000003</v>
      </c>
      <c r="E1166">
        <v>0.24</v>
      </c>
      <c r="F1166">
        <v>1.7</v>
      </c>
      <c r="G1166">
        <v>7.8E-2</v>
      </c>
      <c r="H1166">
        <v>10</v>
      </c>
      <c r="I1166">
        <v>21</v>
      </c>
      <c r="J1166">
        <v>0.99692000000000003</v>
      </c>
      <c r="K1166">
        <v>3.29</v>
      </c>
      <c r="L1166">
        <v>0.67</v>
      </c>
      <c r="M1166">
        <v>10</v>
      </c>
      <c r="N1166">
        <v>5</v>
      </c>
    </row>
    <row r="1167" spans="1:14" x14ac:dyDescent="0.3">
      <c r="A1167" t="s">
        <v>1745</v>
      </c>
      <c r="B1167" t="s">
        <v>580</v>
      </c>
      <c r="C1167">
        <v>8.5</v>
      </c>
      <c r="D1167">
        <v>0.44</v>
      </c>
      <c r="E1167">
        <v>0.5</v>
      </c>
      <c r="F1167">
        <v>1.9</v>
      </c>
      <c r="G1167">
        <v>0.36899999999999999</v>
      </c>
      <c r="H1167">
        <v>15</v>
      </c>
      <c r="I1167">
        <v>38</v>
      </c>
      <c r="J1167">
        <v>0.99634</v>
      </c>
      <c r="K1167">
        <v>3.01</v>
      </c>
      <c r="L1167">
        <v>1.1000000000000001</v>
      </c>
      <c r="M1167">
        <v>9.4</v>
      </c>
      <c r="N1167">
        <v>5</v>
      </c>
    </row>
    <row r="1168" spans="1:14" x14ac:dyDescent="0.3">
      <c r="A1168" t="s">
        <v>1746</v>
      </c>
      <c r="B1168" t="s">
        <v>580</v>
      </c>
      <c r="C1168">
        <v>9.9</v>
      </c>
      <c r="D1168">
        <v>0.54</v>
      </c>
      <c r="E1168">
        <v>0.26</v>
      </c>
      <c r="F1168">
        <v>2</v>
      </c>
      <c r="G1168">
        <v>0.111</v>
      </c>
      <c r="H1168">
        <v>7</v>
      </c>
      <c r="I1168">
        <v>60</v>
      </c>
      <c r="J1168">
        <v>0.99709000000000003</v>
      </c>
      <c r="K1168">
        <v>2.94</v>
      </c>
      <c r="L1168">
        <v>0.98</v>
      </c>
      <c r="M1168">
        <v>10.199999999999999</v>
      </c>
      <c r="N1168">
        <v>5</v>
      </c>
    </row>
    <row r="1169" spans="1:14" x14ac:dyDescent="0.3">
      <c r="A1169" t="s">
        <v>1747</v>
      </c>
      <c r="B1169" t="s">
        <v>580</v>
      </c>
      <c r="C1169">
        <v>8.1999999999999993</v>
      </c>
      <c r="D1169">
        <v>0.33</v>
      </c>
      <c r="E1169">
        <v>0.39</v>
      </c>
      <c r="F1169">
        <v>2.5</v>
      </c>
      <c r="G1169">
        <v>7.3999999999999996E-2</v>
      </c>
      <c r="H1169">
        <v>29</v>
      </c>
      <c r="I1169">
        <v>48</v>
      </c>
      <c r="J1169">
        <v>0.99528000000000005</v>
      </c>
      <c r="K1169">
        <v>3.32</v>
      </c>
      <c r="L1169">
        <v>0.88</v>
      </c>
      <c r="M1169">
        <v>12.4</v>
      </c>
      <c r="N1169">
        <v>7</v>
      </c>
    </row>
    <row r="1170" spans="1:14" x14ac:dyDescent="0.3">
      <c r="A1170" t="s">
        <v>1748</v>
      </c>
      <c r="B1170" t="s">
        <v>580</v>
      </c>
      <c r="C1170">
        <v>6.5</v>
      </c>
      <c r="D1170">
        <v>0.34</v>
      </c>
      <c r="E1170">
        <v>0.27</v>
      </c>
      <c r="F1170">
        <v>2.8</v>
      </c>
      <c r="G1170">
        <v>6.7000000000000004E-2</v>
      </c>
      <c r="H1170">
        <v>8</v>
      </c>
      <c r="I1170">
        <v>44</v>
      </c>
      <c r="J1170">
        <v>0.99383999999999995</v>
      </c>
      <c r="K1170">
        <v>3.21</v>
      </c>
      <c r="L1170">
        <v>0.56000000000000005</v>
      </c>
      <c r="M1170">
        <v>12</v>
      </c>
      <c r="N1170">
        <v>6</v>
      </c>
    </row>
    <row r="1171" spans="1:14" x14ac:dyDescent="0.3">
      <c r="A1171" t="s">
        <v>1749</v>
      </c>
      <c r="B1171" t="s">
        <v>580</v>
      </c>
      <c r="C1171">
        <v>7.6</v>
      </c>
      <c r="D1171">
        <v>0.5</v>
      </c>
      <c r="E1171">
        <v>0.28999999999999998</v>
      </c>
      <c r="F1171">
        <v>2.2999999999999998</v>
      </c>
      <c r="G1171">
        <v>8.5999999999999993E-2</v>
      </c>
      <c r="H1171">
        <v>5</v>
      </c>
      <c r="I1171">
        <v>14</v>
      </c>
      <c r="J1171">
        <v>0.99502000000000002</v>
      </c>
      <c r="K1171">
        <v>3.32</v>
      </c>
      <c r="L1171">
        <v>0.62</v>
      </c>
      <c r="M1171">
        <v>11.5</v>
      </c>
      <c r="N1171">
        <v>6</v>
      </c>
    </row>
    <row r="1172" spans="1:14" x14ac:dyDescent="0.3">
      <c r="A1172" t="s">
        <v>1750</v>
      </c>
      <c r="B1172" t="s">
        <v>580</v>
      </c>
      <c r="C1172">
        <v>9.1999999999999993</v>
      </c>
      <c r="D1172">
        <v>0.36</v>
      </c>
      <c r="E1172">
        <v>0.34</v>
      </c>
      <c r="F1172">
        <v>1.6</v>
      </c>
      <c r="G1172">
        <v>6.2E-2</v>
      </c>
      <c r="H1172">
        <v>5</v>
      </c>
      <c r="I1172">
        <v>12</v>
      </c>
      <c r="J1172">
        <v>0.99666999999999994</v>
      </c>
      <c r="K1172">
        <v>3.2</v>
      </c>
      <c r="L1172">
        <v>0.67</v>
      </c>
      <c r="M1172">
        <v>10.5</v>
      </c>
      <c r="N1172">
        <v>6</v>
      </c>
    </row>
    <row r="1173" spans="1:14" x14ac:dyDescent="0.3">
      <c r="A1173" t="s">
        <v>1751</v>
      </c>
      <c r="B1173" t="s">
        <v>580</v>
      </c>
      <c r="C1173">
        <v>7.1</v>
      </c>
      <c r="D1173">
        <v>0.59</v>
      </c>
      <c r="E1173">
        <v>0</v>
      </c>
      <c r="F1173">
        <v>2.2000000000000002</v>
      </c>
      <c r="G1173">
        <v>7.8E-2</v>
      </c>
      <c r="H1173">
        <v>26</v>
      </c>
      <c r="I1173">
        <v>44</v>
      </c>
      <c r="J1173">
        <v>0.99521999999999999</v>
      </c>
      <c r="K1173">
        <v>3.42</v>
      </c>
      <c r="L1173">
        <v>0.68</v>
      </c>
      <c r="M1173">
        <v>10.8</v>
      </c>
      <c r="N1173">
        <v>6</v>
      </c>
    </row>
    <row r="1174" spans="1:14" x14ac:dyDescent="0.3">
      <c r="A1174" t="s">
        <v>1752</v>
      </c>
      <c r="B1174" t="s">
        <v>580</v>
      </c>
      <c r="C1174">
        <v>9.6999999999999993</v>
      </c>
      <c r="D1174">
        <v>0.42</v>
      </c>
      <c r="E1174">
        <v>0.46</v>
      </c>
      <c r="F1174">
        <v>2.1</v>
      </c>
      <c r="G1174">
        <v>7.3999999999999996E-2</v>
      </c>
      <c r="H1174">
        <v>5</v>
      </c>
      <c r="I1174">
        <v>16</v>
      </c>
      <c r="J1174">
        <v>0.99648999999999999</v>
      </c>
      <c r="K1174">
        <v>3.27</v>
      </c>
      <c r="L1174">
        <v>0.74</v>
      </c>
      <c r="M1174">
        <v>12.3</v>
      </c>
      <c r="N1174">
        <v>6</v>
      </c>
    </row>
    <row r="1175" spans="1:14" x14ac:dyDescent="0.3">
      <c r="A1175" t="s">
        <v>1753</v>
      </c>
      <c r="B1175" t="s">
        <v>580</v>
      </c>
      <c r="C1175">
        <v>7.6</v>
      </c>
      <c r="D1175">
        <v>0.36</v>
      </c>
      <c r="E1175">
        <v>0.31</v>
      </c>
      <c r="F1175">
        <v>1.7</v>
      </c>
      <c r="G1175">
        <v>7.9000000000000001E-2</v>
      </c>
      <c r="H1175">
        <v>26</v>
      </c>
      <c r="I1175">
        <v>65</v>
      </c>
      <c r="J1175">
        <v>0.99716000000000005</v>
      </c>
      <c r="K1175">
        <v>3.46</v>
      </c>
      <c r="L1175">
        <v>0.62</v>
      </c>
      <c r="M1175">
        <v>9.5</v>
      </c>
      <c r="N1175">
        <v>6</v>
      </c>
    </row>
    <row r="1176" spans="1:14" x14ac:dyDescent="0.3">
      <c r="A1176" t="s">
        <v>1754</v>
      </c>
      <c r="B1176" t="s">
        <v>580</v>
      </c>
      <c r="C1176">
        <v>7.6</v>
      </c>
      <c r="D1176">
        <v>0.36</v>
      </c>
      <c r="E1176">
        <v>0.31</v>
      </c>
      <c r="F1176">
        <v>1.7</v>
      </c>
      <c r="G1176">
        <v>7.9000000000000001E-2</v>
      </c>
      <c r="H1176">
        <v>26</v>
      </c>
      <c r="I1176">
        <v>65</v>
      </c>
      <c r="J1176">
        <v>0.99716000000000005</v>
      </c>
      <c r="K1176">
        <v>3.46</v>
      </c>
      <c r="L1176">
        <v>0.62</v>
      </c>
      <c r="M1176">
        <v>9.5</v>
      </c>
      <c r="N1176">
        <v>6</v>
      </c>
    </row>
    <row r="1177" spans="1:14" x14ac:dyDescent="0.3">
      <c r="A1177" t="s">
        <v>1755</v>
      </c>
      <c r="B1177" t="s">
        <v>580</v>
      </c>
      <c r="C1177">
        <v>6.5</v>
      </c>
      <c r="D1177">
        <v>0.61</v>
      </c>
      <c r="E1177">
        <v>0</v>
      </c>
      <c r="F1177">
        <v>2.2000000000000002</v>
      </c>
      <c r="G1177">
        <v>9.5000000000000001E-2</v>
      </c>
      <c r="H1177">
        <v>48</v>
      </c>
      <c r="I1177">
        <v>59</v>
      </c>
      <c r="J1177">
        <v>0.99541000000000002</v>
      </c>
      <c r="K1177">
        <v>3.61</v>
      </c>
      <c r="L1177">
        <v>0.7</v>
      </c>
      <c r="M1177">
        <v>11.5</v>
      </c>
      <c r="N1177">
        <v>6</v>
      </c>
    </row>
    <row r="1178" spans="1:14" x14ac:dyDescent="0.3">
      <c r="A1178" t="s">
        <v>1756</v>
      </c>
      <c r="B1178" t="s">
        <v>580</v>
      </c>
      <c r="C1178">
        <v>6.5</v>
      </c>
      <c r="D1178">
        <v>0.88</v>
      </c>
      <c r="E1178">
        <v>0.03</v>
      </c>
      <c r="F1178">
        <v>5.6</v>
      </c>
      <c r="G1178">
        <v>7.9000000000000001E-2</v>
      </c>
      <c r="H1178">
        <v>23</v>
      </c>
      <c r="I1178">
        <v>47</v>
      </c>
      <c r="J1178">
        <v>0.99572000000000005</v>
      </c>
      <c r="K1178">
        <v>3.58</v>
      </c>
      <c r="L1178">
        <v>0.5</v>
      </c>
      <c r="M1178">
        <v>11.2</v>
      </c>
      <c r="N1178">
        <v>4</v>
      </c>
    </row>
    <row r="1179" spans="1:14" x14ac:dyDescent="0.3">
      <c r="A1179" t="s">
        <v>1757</v>
      </c>
      <c r="B1179" t="s">
        <v>580</v>
      </c>
      <c r="C1179">
        <v>7.1</v>
      </c>
      <c r="D1179">
        <v>0.66</v>
      </c>
      <c r="E1179">
        <v>0</v>
      </c>
      <c r="F1179">
        <v>2.4</v>
      </c>
      <c r="G1179">
        <v>5.1999999999999998E-2</v>
      </c>
      <c r="H1179">
        <v>6</v>
      </c>
      <c r="I1179">
        <v>11</v>
      </c>
      <c r="J1179">
        <v>0.99317999999999995</v>
      </c>
      <c r="K1179">
        <v>3.35</v>
      </c>
      <c r="L1179">
        <v>0.66</v>
      </c>
      <c r="M1179">
        <v>12.7</v>
      </c>
      <c r="N1179">
        <v>7</v>
      </c>
    </row>
    <row r="1180" spans="1:14" x14ac:dyDescent="0.3">
      <c r="A1180" t="s">
        <v>1758</v>
      </c>
      <c r="B1180" t="s">
        <v>580</v>
      </c>
      <c r="C1180">
        <v>5.6</v>
      </c>
      <c r="D1180">
        <v>0.91500000000000004</v>
      </c>
      <c r="E1180">
        <v>0</v>
      </c>
      <c r="F1180">
        <v>2.1</v>
      </c>
      <c r="G1180">
        <v>4.1000000000000002E-2</v>
      </c>
      <c r="H1180">
        <v>17</v>
      </c>
      <c r="I1180">
        <v>78</v>
      </c>
      <c r="J1180">
        <v>0.99346000000000001</v>
      </c>
      <c r="K1180">
        <v>3.68</v>
      </c>
      <c r="L1180">
        <v>0.73</v>
      </c>
      <c r="M1180">
        <v>11.4</v>
      </c>
      <c r="N1180">
        <v>5</v>
      </c>
    </row>
    <row r="1181" spans="1:14" x14ac:dyDescent="0.3">
      <c r="A1181" t="s">
        <v>1759</v>
      </c>
      <c r="B1181" t="s">
        <v>580</v>
      </c>
      <c r="C1181">
        <v>8.1999999999999993</v>
      </c>
      <c r="D1181">
        <v>0.35</v>
      </c>
      <c r="E1181">
        <v>0.33</v>
      </c>
      <c r="F1181">
        <v>2.4</v>
      </c>
      <c r="G1181">
        <v>7.5999999999999998E-2</v>
      </c>
      <c r="H1181">
        <v>11</v>
      </c>
      <c r="I1181">
        <v>47</v>
      </c>
      <c r="J1181">
        <v>0.99599000000000004</v>
      </c>
      <c r="K1181">
        <v>3.27</v>
      </c>
      <c r="L1181">
        <v>0.81</v>
      </c>
      <c r="M1181">
        <v>11</v>
      </c>
      <c r="N1181">
        <v>6</v>
      </c>
    </row>
    <row r="1182" spans="1:14" x14ac:dyDescent="0.3">
      <c r="A1182" t="s">
        <v>1760</v>
      </c>
      <c r="B1182" t="s">
        <v>580</v>
      </c>
      <c r="C1182">
        <v>8.1999999999999993</v>
      </c>
      <c r="D1182">
        <v>0.35</v>
      </c>
      <c r="E1182">
        <v>0.33</v>
      </c>
      <c r="F1182">
        <v>2.4</v>
      </c>
      <c r="G1182">
        <v>7.5999999999999998E-2</v>
      </c>
      <c r="H1182">
        <v>11</v>
      </c>
      <c r="I1182">
        <v>47</v>
      </c>
      <c r="J1182">
        <v>0.99599000000000004</v>
      </c>
      <c r="K1182">
        <v>3.27</v>
      </c>
      <c r="L1182">
        <v>0.81</v>
      </c>
      <c r="M1182">
        <v>11</v>
      </c>
      <c r="N1182">
        <v>6</v>
      </c>
    </row>
    <row r="1183" spans="1:14" x14ac:dyDescent="0.3">
      <c r="A1183" t="s">
        <v>1761</v>
      </c>
      <c r="B1183" t="s">
        <v>580</v>
      </c>
      <c r="C1183">
        <v>9.8000000000000007</v>
      </c>
      <c r="D1183">
        <v>0.39</v>
      </c>
      <c r="E1183">
        <v>0.43</v>
      </c>
      <c r="F1183">
        <v>1.65</v>
      </c>
      <c r="G1183">
        <v>6.8000000000000005E-2</v>
      </c>
      <c r="H1183">
        <v>5</v>
      </c>
      <c r="I1183">
        <v>11</v>
      </c>
      <c r="J1183">
        <v>0.99478</v>
      </c>
      <c r="K1183">
        <v>3.19</v>
      </c>
      <c r="L1183">
        <v>0.46</v>
      </c>
      <c r="M1183">
        <v>11.4</v>
      </c>
      <c r="N1183">
        <v>5</v>
      </c>
    </row>
    <row r="1184" spans="1:14" x14ac:dyDescent="0.3">
      <c r="A1184" t="s">
        <v>1762</v>
      </c>
      <c r="B1184" t="s">
        <v>580</v>
      </c>
      <c r="C1184">
        <v>10.199999999999999</v>
      </c>
      <c r="D1184">
        <v>0.4</v>
      </c>
      <c r="E1184">
        <v>0.4</v>
      </c>
      <c r="F1184">
        <v>2.5</v>
      </c>
      <c r="G1184">
        <v>6.8000000000000005E-2</v>
      </c>
      <c r="H1184">
        <v>41</v>
      </c>
      <c r="I1184">
        <v>54</v>
      </c>
      <c r="J1184">
        <v>0.99753999999999998</v>
      </c>
      <c r="K1184">
        <v>3.38</v>
      </c>
      <c r="L1184">
        <v>0.86</v>
      </c>
      <c r="M1184">
        <v>10.5</v>
      </c>
      <c r="N1184">
        <v>6</v>
      </c>
    </row>
    <row r="1185" spans="1:14" x14ac:dyDescent="0.3">
      <c r="A1185" t="s">
        <v>1763</v>
      </c>
      <c r="B1185" t="s">
        <v>580</v>
      </c>
      <c r="C1185">
        <v>6.8</v>
      </c>
      <c r="D1185">
        <v>0.66</v>
      </c>
      <c r="E1185">
        <v>7.0000000000000007E-2</v>
      </c>
      <c r="F1185">
        <v>1.6</v>
      </c>
      <c r="G1185">
        <v>7.0000000000000007E-2</v>
      </c>
      <c r="H1185">
        <v>16</v>
      </c>
      <c r="I1185">
        <v>61</v>
      </c>
      <c r="J1185">
        <v>0.99572000000000005</v>
      </c>
      <c r="K1185">
        <v>3.29</v>
      </c>
      <c r="L1185">
        <v>0.6</v>
      </c>
      <c r="M1185">
        <v>9.3000000000000007</v>
      </c>
      <c r="N1185">
        <v>5</v>
      </c>
    </row>
    <row r="1186" spans="1:14" x14ac:dyDescent="0.3">
      <c r="A1186" t="s">
        <v>1764</v>
      </c>
      <c r="B1186" t="s">
        <v>580</v>
      </c>
      <c r="C1186">
        <v>6.7</v>
      </c>
      <c r="D1186">
        <v>0.64</v>
      </c>
      <c r="E1186">
        <v>0.23</v>
      </c>
      <c r="F1186">
        <v>2.1</v>
      </c>
      <c r="G1186">
        <v>0.08</v>
      </c>
      <c r="H1186">
        <v>11</v>
      </c>
      <c r="I1186">
        <v>119</v>
      </c>
      <c r="J1186">
        <v>0.99538000000000004</v>
      </c>
      <c r="K1186">
        <v>3.36</v>
      </c>
      <c r="L1186">
        <v>0.7</v>
      </c>
      <c r="M1186">
        <v>10.9</v>
      </c>
      <c r="N1186">
        <v>5</v>
      </c>
    </row>
    <row r="1187" spans="1:14" x14ac:dyDescent="0.3">
      <c r="A1187" t="s">
        <v>1765</v>
      </c>
      <c r="B1187" t="s">
        <v>580</v>
      </c>
      <c r="C1187">
        <v>7</v>
      </c>
      <c r="D1187">
        <v>0.43</v>
      </c>
      <c r="E1187">
        <v>0.3</v>
      </c>
      <c r="F1187">
        <v>2</v>
      </c>
      <c r="G1187">
        <v>8.5000000000000006E-2</v>
      </c>
      <c r="H1187">
        <v>6</v>
      </c>
      <c r="I1187">
        <v>39</v>
      </c>
      <c r="J1187">
        <v>0.99346000000000001</v>
      </c>
      <c r="K1187">
        <v>3.33</v>
      </c>
      <c r="L1187">
        <v>0.46</v>
      </c>
      <c r="M1187">
        <v>11.9</v>
      </c>
      <c r="N1187">
        <v>6</v>
      </c>
    </row>
    <row r="1188" spans="1:14" x14ac:dyDescent="0.3">
      <c r="A1188" t="s">
        <v>1766</v>
      </c>
      <c r="B1188" t="s">
        <v>580</v>
      </c>
      <c r="C1188">
        <v>6.6</v>
      </c>
      <c r="D1188">
        <v>0.8</v>
      </c>
      <c r="E1188">
        <v>0.03</v>
      </c>
      <c r="F1188">
        <v>7.8</v>
      </c>
      <c r="G1188">
        <v>7.9000000000000001E-2</v>
      </c>
      <c r="H1188">
        <v>6</v>
      </c>
      <c r="I1188">
        <v>12</v>
      </c>
      <c r="J1188">
        <v>0.99629999999999996</v>
      </c>
      <c r="K1188">
        <v>3.52</v>
      </c>
      <c r="L1188">
        <v>0.5</v>
      </c>
      <c r="M1188">
        <v>12.2</v>
      </c>
      <c r="N1188">
        <v>5</v>
      </c>
    </row>
    <row r="1189" spans="1:14" x14ac:dyDescent="0.3">
      <c r="A1189" t="s">
        <v>1767</v>
      </c>
      <c r="B1189" t="s">
        <v>580</v>
      </c>
      <c r="C1189">
        <v>7</v>
      </c>
      <c r="D1189">
        <v>0.43</v>
      </c>
      <c r="E1189">
        <v>0.3</v>
      </c>
      <c r="F1189">
        <v>2</v>
      </c>
      <c r="G1189">
        <v>8.5000000000000006E-2</v>
      </c>
      <c r="H1189">
        <v>6</v>
      </c>
      <c r="I1189">
        <v>39</v>
      </c>
      <c r="J1189">
        <v>0.99346000000000001</v>
      </c>
      <c r="K1189">
        <v>3.33</v>
      </c>
      <c r="L1189">
        <v>0.46</v>
      </c>
      <c r="M1189">
        <v>11.9</v>
      </c>
      <c r="N1189">
        <v>6</v>
      </c>
    </row>
    <row r="1190" spans="1:14" x14ac:dyDescent="0.3">
      <c r="A1190" t="s">
        <v>1768</v>
      </c>
      <c r="B1190" t="s">
        <v>580</v>
      </c>
      <c r="C1190">
        <v>6.7</v>
      </c>
      <c r="D1190">
        <v>0.64</v>
      </c>
      <c r="E1190">
        <v>0.23</v>
      </c>
      <c r="F1190">
        <v>2.1</v>
      </c>
      <c r="G1190">
        <v>0.08</v>
      </c>
      <c r="H1190">
        <v>11</v>
      </c>
      <c r="I1190">
        <v>119</v>
      </c>
      <c r="J1190">
        <v>0.99538000000000004</v>
      </c>
      <c r="K1190">
        <v>3.36</v>
      </c>
      <c r="L1190">
        <v>0.7</v>
      </c>
      <c r="M1190">
        <v>10.9</v>
      </c>
      <c r="N1190">
        <v>5</v>
      </c>
    </row>
    <row r="1191" spans="1:14" x14ac:dyDescent="0.3">
      <c r="A1191" t="s">
        <v>1769</v>
      </c>
      <c r="B1191" t="s">
        <v>580</v>
      </c>
      <c r="C1191">
        <v>8.8000000000000007</v>
      </c>
      <c r="D1191">
        <v>0.95499999999999996</v>
      </c>
      <c r="E1191">
        <v>0.05</v>
      </c>
      <c r="F1191">
        <v>1.8</v>
      </c>
      <c r="G1191">
        <v>7.4999999999999997E-2</v>
      </c>
      <c r="H1191">
        <v>5</v>
      </c>
      <c r="I1191">
        <v>19</v>
      </c>
      <c r="J1191">
        <v>0.99616000000000005</v>
      </c>
      <c r="K1191">
        <v>3.3</v>
      </c>
      <c r="L1191">
        <v>0.44</v>
      </c>
      <c r="M1191">
        <v>9.6</v>
      </c>
      <c r="N1191">
        <v>4</v>
      </c>
    </row>
    <row r="1192" spans="1:14" x14ac:dyDescent="0.3">
      <c r="A1192" t="s">
        <v>1770</v>
      </c>
      <c r="B1192" t="s">
        <v>580</v>
      </c>
      <c r="C1192">
        <v>9.1</v>
      </c>
      <c r="D1192">
        <v>0.4</v>
      </c>
      <c r="E1192">
        <v>0.56999999999999995</v>
      </c>
      <c r="F1192">
        <v>4.5999999999999996</v>
      </c>
      <c r="G1192">
        <v>0.08</v>
      </c>
      <c r="H1192">
        <v>6</v>
      </c>
      <c r="I1192">
        <v>20</v>
      </c>
      <c r="J1192">
        <v>0.99651999999999996</v>
      </c>
      <c r="K1192">
        <v>3.28</v>
      </c>
      <c r="L1192">
        <v>0.56999999999999995</v>
      </c>
      <c r="M1192">
        <v>12.5</v>
      </c>
      <c r="N1192">
        <v>6</v>
      </c>
    </row>
    <row r="1193" spans="1:14" x14ac:dyDescent="0.3">
      <c r="A1193" t="s">
        <v>1771</v>
      </c>
      <c r="B1193" t="s">
        <v>580</v>
      </c>
      <c r="C1193">
        <v>6.5</v>
      </c>
      <c r="D1193">
        <v>0.88500000000000001</v>
      </c>
      <c r="E1193">
        <v>0</v>
      </c>
      <c r="F1193">
        <v>2.2999999999999998</v>
      </c>
      <c r="G1193">
        <v>0.16600000000000001</v>
      </c>
      <c r="H1193">
        <v>6</v>
      </c>
      <c r="I1193">
        <v>12</v>
      </c>
      <c r="J1193">
        <v>0.99551000000000001</v>
      </c>
      <c r="K1193">
        <v>3.56</v>
      </c>
      <c r="L1193">
        <v>0.51</v>
      </c>
      <c r="M1193">
        <v>10.8</v>
      </c>
      <c r="N1193">
        <v>5</v>
      </c>
    </row>
    <row r="1194" spans="1:14" x14ac:dyDescent="0.3">
      <c r="A1194" t="s">
        <v>1772</v>
      </c>
      <c r="B1194" t="s">
        <v>580</v>
      </c>
      <c r="C1194">
        <v>7.2</v>
      </c>
      <c r="D1194">
        <v>0.25</v>
      </c>
      <c r="E1194">
        <v>0.37</v>
      </c>
      <c r="F1194">
        <v>2.5</v>
      </c>
      <c r="G1194">
        <v>6.3E-2</v>
      </c>
      <c r="H1194">
        <v>11</v>
      </c>
      <c r="I1194">
        <v>41</v>
      </c>
      <c r="J1194">
        <v>0.99439</v>
      </c>
      <c r="K1194">
        <v>3.52</v>
      </c>
      <c r="L1194">
        <v>0.8</v>
      </c>
      <c r="M1194">
        <v>12.4</v>
      </c>
      <c r="N1194">
        <v>7</v>
      </c>
    </row>
    <row r="1195" spans="1:14" x14ac:dyDescent="0.3">
      <c r="A1195" t="s">
        <v>1773</v>
      </c>
      <c r="B1195" t="s">
        <v>580</v>
      </c>
      <c r="C1195">
        <v>6.4</v>
      </c>
      <c r="D1195">
        <v>0.88500000000000001</v>
      </c>
      <c r="E1195">
        <v>0</v>
      </c>
      <c r="F1195">
        <v>2.2999999999999998</v>
      </c>
      <c r="G1195">
        <v>0.16600000000000001</v>
      </c>
      <c r="H1195">
        <v>6</v>
      </c>
      <c r="I1195">
        <v>12</v>
      </c>
      <c r="J1195">
        <v>0.99551000000000001</v>
      </c>
      <c r="K1195">
        <v>3.56</v>
      </c>
      <c r="L1195">
        <v>0.51</v>
      </c>
      <c r="M1195">
        <v>10.8</v>
      </c>
      <c r="N1195">
        <v>5</v>
      </c>
    </row>
    <row r="1196" spans="1:14" x14ac:dyDescent="0.3">
      <c r="A1196" t="s">
        <v>1774</v>
      </c>
      <c r="B1196" t="s">
        <v>580</v>
      </c>
      <c r="C1196">
        <v>7</v>
      </c>
      <c r="D1196">
        <v>0.745</v>
      </c>
      <c r="E1196">
        <v>0.12</v>
      </c>
      <c r="F1196">
        <v>1.8</v>
      </c>
      <c r="G1196">
        <v>0.114</v>
      </c>
      <c r="H1196">
        <v>15</v>
      </c>
      <c r="I1196">
        <v>64</v>
      </c>
      <c r="J1196">
        <v>0.99587999999999999</v>
      </c>
      <c r="K1196">
        <v>3.22</v>
      </c>
      <c r="L1196">
        <v>0.59</v>
      </c>
      <c r="M1196">
        <v>9.5</v>
      </c>
      <c r="N1196">
        <v>6</v>
      </c>
    </row>
    <row r="1197" spans="1:14" x14ac:dyDescent="0.3">
      <c r="A1197" t="s">
        <v>1775</v>
      </c>
      <c r="B1197" t="s">
        <v>580</v>
      </c>
      <c r="C1197">
        <v>6.2</v>
      </c>
      <c r="D1197">
        <v>0.43</v>
      </c>
      <c r="E1197">
        <v>0.22</v>
      </c>
      <c r="F1197">
        <v>1.8</v>
      </c>
      <c r="G1197">
        <v>7.8E-2</v>
      </c>
      <c r="H1197">
        <v>21</v>
      </c>
      <c r="I1197">
        <v>56</v>
      </c>
      <c r="J1197">
        <v>0.99633000000000005</v>
      </c>
      <c r="K1197">
        <v>3.52</v>
      </c>
      <c r="L1197">
        <v>0.6</v>
      </c>
      <c r="M1197">
        <v>9.5</v>
      </c>
      <c r="N1197">
        <v>6</v>
      </c>
    </row>
    <row r="1198" spans="1:14" x14ac:dyDescent="0.3">
      <c r="A1198" t="s">
        <v>1776</v>
      </c>
      <c r="B1198" t="s">
        <v>580</v>
      </c>
      <c r="C1198">
        <v>7.9</v>
      </c>
      <c r="D1198">
        <v>0.57999999999999996</v>
      </c>
      <c r="E1198">
        <v>0.23</v>
      </c>
      <c r="F1198">
        <v>2.2999999999999998</v>
      </c>
      <c r="G1198">
        <v>7.5999999999999998E-2</v>
      </c>
      <c r="H1198">
        <v>23</v>
      </c>
      <c r="I1198">
        <v>94</v>
      </c>
      <c r="J1198">
        <v>0.99685999999999997</v>
      </c>
      <c r="K1198">
        <v>3.21</v>
      </c>
      <c r="L1198">
        <v>0.57999999999999996</v>
      </c>
      <c r="M1198">
        <v>9.5</v>
      </c>
      <c r="N1198">
        <v>6</v>
      </c>
    </row>
    <row r="1199" spans="1:14" x14ac:dyDescent="0.3">
      <c r="A1199" t="s">
        <v>1777</v>
      </c>
      <c r="B1199" t="s">
        <v>580</v>
      </c>
      <c r="C1199">
        <v>7.7</v>
      </c>
      <c r="D1199">
        <v>0.56999999999999995</v>
      </c>
      <c r="E1199">
        <v>0.21</v>
      </c>
      <c r="F1199">
        <v>1.5</v>
      </c>
      <c r="G1199">
        <v>6.9000000000000006E-2</v>
      </c>
      <c r="H1199">
        <v>4</v>
      </c>
      <c r="I1199">
        <v>9</v>
      </c>
      <c r="J1199">
        <v>0.99458000000000002</v>
      </c>
      <c r="K1199">
        <v>3.16</v>
      </c>
      <c r="L1199">
        <v>0.54</v>
      </c>
      <c r="M1199">
        <v>9.8000000000000007</v>
      </c>
      <c r="N1199">
        <v>6</v>
      </c>
    </row>
    <row r="1200" spans="1:14" x14ac:dyDescent="0.3">
      <c r="A1200" t="s">
        <v>1778</v>
      </c>
      <c r="B1200" t="s">
        <v>580</v>
      </c>
      <c r="C1200">
        <v>7.7</v>
      </c>
      <c r="D1200">
        <v>0.26</v>
      </c>
      <c r="E1200">
        <v>0.26</v>
      </c>
      <c r="F1200">
        <v>2</v>
      </c>
      <c r="G1200">
        <v>5.1999999999999998E-2</v>
      </c>
      <c r="H1200">
        <v>19</v>
      </c>
      <c r="I1200">
        <v>77</v>
      </c>
      <c r="J1200">
        <v>0.99509999999999998</v>
      </c>
      <c r="K1200">
        <v>3.15</v>
      </c>
      <c r="L1200">
        <v>0.79</v>
      </c>
      <c r="M1200">
        <v>10.9</v>
      </c>
      <c r="N1200">
        <v>6</v>
      </c>
    </row>
    <row r="1201" spans="1:14" x14ac:dyDescent="0.3">
      <c r="A1201" t="s">
        <v>1779</v>
      </c>
      <c r="B1201" t="s">
        <v>580</v>
      </c>
      <c r="C1201">
        <v>7.9</v>
      </c>
      <c r="D1201">
        <v>0.57999999999999996</v>
      </c>
      <c r="E1201">
        <v>0.23</v>
      </c>
      <c r="F1201">
        <v>2.2999999999999998</v>
      </c>
      <c r="G1201">
        <v>7.5999999999999998E-2</v>
      </c>
      <c r="H1201">
        <v>23</v>
      </c>
      <c r="I1201">
        <v>94</v>
      </c>
      <c r="J1201">
        <v>0.99685999999999997</v>
      </c>
      <c r="K1201">
        <v>3.21</v>
      </c>
      <c r="L1201">
        <v>0.57999999999999996</v>
      </c>
      <c r="M1201">
        <v>9.5</v>
      </c>
      <c r="N1201">
        <v>6</v>
      </c>
    </row>
    <row r="1202" spans="1:14" x14ac:dyDescent="0.3">
      <c r="A1202" t="s">
        <v>1780</v>
      </c>
      <c r="B1202" t="s">
        <v>580</v>
      </c>
      <c r="C1202">
        <v>7.7</v>
      </c>
      <c r="D1202">
        <v>0.56999999999999995</v>
      </c>
      <c r="E1202">
        <v>0.21</v>
      </c>
      <c r="F1202">
        <v>1.5</v>
      </c>
      <c r="G1202">
        <v>6.9000000000000006E-2</v>
      </c>
      <c r="H1202">
        <v>4</v>
      </c>
      <c r="I1202">
        <v>9</v>
      </c>
      <c r="J1202">
        <v>0.99458000000000002</v>
      </c>
      <c r="K1202">
        <v>3.16</v>
      </c>
      <c r="L1202">
        <v>0.54</v>
      </c>
      <c r="M1202">
        <v>9.8000000000000007</v>
      </c>
      <c r="N1202">
        <v>6</v>
      </c>
    </row>
    <row r="1203" spans="1:14" x14ac:dyDescent="0.3">
      <c r="A1203" t="s">
        <v>1781</v>
      </c>
      <c r="B1203" t="s">
        <v>580</v>
      </c>
      <c r="C1203">
        <v>7.9</v>
      </c>
      <c r="D1203">
        <v>0.34</v>
      </c>
      <c r="E1203">
        <v>0.36</v>
      </c>
      <c r="F1203">
        <v>1.9</v>
      </c>
      <c r="G1203">
        <v>6.5000000000000002E-2</v>
      </c>
      <c r="H1203">
        <v>5</v>
      </c>
      <c r="I1203">
        <v>10</v>
      </c>
      <c r="J1203">
        <v>0.99419000000000002</v>
      </c>
      <c r="K1203">
        <v>3.27</v>
      </c>
      <c r="L1203">
        <v>0.54</v>
      </c>
      <c r="M1203">
        <v>11.2</v>
      </c>
      <c r="N1203">
        <v>7</v>
      </c>
    </row>
    <row r="1204" spans="1:14" x14ac:dyDescent="0.3">
      <c r="A1204" t="s">
        <v>1782</v>
      </c>
      <c r="B1204" t="s">
        <v>580</v>
      </c>
      <c r="C1204">
        <v>8.6</v>
      </c>
      <c r="D1204">
        <v>0.42</v>
      </c>
      <c r="E1204">
        <v>0.39</v>
      </c>
      <c r="F1204">
        <v>1.8</v>
      </c>
      <c r="G1204">
        <v>6.8000000000000005E-2</v>
      </c>
      <c r="H1204">
        <v>6</v>
      </c>
      <c r="I1204">
        <v>12</v>
      </c>
      <c r="J1204">
        <v>0.99516000000000004</v>
      </c>
      <c r="K1204">
        <v>3.35</v>
      </c>
      <c r="L1204">
        <v>0.69</v>
      </c>
      <c r="M1204">
        <v>11.7</v>
      </c>
      <c r="N1204">
        <v>8</v>
      </c>
    </row>
    <row r="1205" spans="1:14" x14ac:dyDescent="0.3">
      <c r="A1205" t="s">
        <v>1783</v>
      </c>
      <c r="B1205" t="s">
        <v>580</v>
      </c>
      <c r="C1205">
        <v>9.9</v>
      </c>
      <c r="D1205">
        <v>0.74</v>
      </c>
      <c r="E1205">
        <v>0.19</v>
      </c>
      <c r="F1205">
        <v>5.8</v>
      </c>
      <c r="G1205">
        <v>0.111</v>
      </c>
      <c r="H1205">
        <v>33</v>
      </c>
      <c r="I1205">
        <v>76</v>
      </c>
      <c r="J1205">
        <v>0.99878</v>
      </c>
      <c r="K1205">
        <v>3.14</v>
      </c>
      <c r="L1205">
        <v>0.55000000000000004</v>
      </c>
      <c r="M1205">
        <v>9.4</v>
      </c>
      <c r="N1205">
        <v>5</v>
      </c>
    </row>
    <row r="1206" spans="1:14" x14ac:dyDescent="0.3">
      <c r="A1206" t="s">
        <v>1784</v>
      </c>
      <c r="B1206" t="s">
        <v>580</v>
      </c>
      <c r="C1206">
        <v>7.2</v>
      </c>
      <c r="D1206">
        <v>0.36</v>
      </c>
      <c r="E1206">
        <v>0.46</v>
      </c>
      <c r="F1206">
        <v>2.1</v>
      </c>
      <c r="G1206">
        <v>7.3999999999999996E-2</v>
      </c>
      <c r="H1206">
        <v>24</v>
      </c>
      <c r="I1206">
        <v>44</v>
      </c>
      <c r="J1206">
        <v>0.99534</v>
      </c>
      <c r="K1206">
        <v>3.4</v>
      </c>
      <c r="L1206">
        <v>0.85</v>
      </c>
      <c r="M1206">
        <v>11</v>
      </c>
      <c r="N1206">
        <v>7</v>
      </c>
    </row>
    <row r="1207" spans="1:14" x14ac:dyDescent="0.3">
      <c r="A1207" t="s">
        <v>1785</v>
      </c>
      <c r="B1207" t="s">
        <v>580</v>
      </c>
      <c r="C1207">
        <v>7.2</v>
      </c>
      <c r="D1207">
        <v>0.36</v>
      </c>
      <c r="E1207">
        <v>0.46</v>
      </c>
      <c r="F1207">
        <v>2.1</v>
      </c>
      <c r="G1207">
        <v>7.3999999999999996E-2</v>
      </c>
      <c r="H1207">
        <v>24</v>
      </c>
      <c r="I1207">
        <v>44</v>
      </c>
      <c r="J1207">
        <v>0.99534</v>
      </c>
      <c r="K1207">
        <v>3.4</v>
      </c>
      <c r="L1207">
        <v>0.85</v>
      </c>
      <c r="M1207">
        <v>11</v>
      </c>
      <c r="N1207">
        <v>7</v>
      </c>
    </row>
    <row r="1208" spans="1:14" x14ac:dyDescent="0.3">
      <c r="A1208" t="s">
        <v>1786</v>
      </c>
      <c r="B1208" t="s">
        <v>580</v>
      </c>
      <c r="C1208">
        <v>7.2</v>
      </c>
      <c r="D1208">
        <v>0.36</v>
      </c>
      <c r="E1208">
        <v>0.46</v>
      </c>
      <c r="F1208">
        <v>2.1</v>
      </c>
      <c r="G1208">
        <v>7.3999999999999996E-2</v>
      </c>
      <c r="H1208">
        <v>24</v>
      </c>
      <c r="I1208">
        <v>44</v>
      </c>
      <c r="J1208">
        <v>0.99534</v>
      </c>
      <c r="K1208">
        <v>3.4</v>
      </c>
      <c r="L1208">
        <v>0.85</v>
      </c>
      <c r="M1208">
        <v>11</v>
      </c>
      <c r="N1208">
        <v>7</v>
      </c>
    </row>
    <row r="1209" spans="1:14" x14ac:dyDescent="0.3">
      <c r="A1209" t="s">
        <v>1787</v>
      </c>
      <c r="B1209" t="s">
        <v>580</v>
      </c>
      <c r="C1209">
        <v>9.9</v>
      </c>
      <c r="D1209">
        <v>0.72</v>
      </c>
      <c r="E1209">
        <v>0.55000000000000004</v>
      </c>
      <c r="F1209">
        <v>1.7</v>
      </c>
      <c r="G1209">
        <v>0.13600000000000001</v>
      </c>
      <c r="H1209">
        <v>24</v>
      </c>
      <c r="I1209">
        <v>52</v>
      </c>
      <c r="J1209">
        <v>0.99751999999999996</v>
      </c>
      <c r="K1209">
        <v>3.35</v>
      </c>
      <c r="L1209">
        <v>0.94</v>
      </c>
      <c r="M1209">
        <v>10</v>
      </c>
      <c r="N1209">
        <v>5</v>
      </c>
    </row>
    <row r="1210" spans="1:14" x14ac:dyDescent="0.3">
      <c r="A1210" t="s">
        <v>1788</v>
      </c>
      <c r="B1210" t="s">
        <v>580</v>
      </c>
      <c r="C1210">
        <v>7.2</v>
      </c>
      <c r="D1210">
        <v>0.36</v>
      </c>
      <c r="E1210">
        <v>0.46</v>
      </c>
      <c r="F1210">
        <v>2.1</v>
      </c>
      <c r="G1210">
        <v>7.3999999999999996E-2</v>
      </c>
      <c r="H1210">
        <v>24</v>
      </c>
      <c r="I1210">
        <v>44</v>
      </c>
      <c r="J1210">
        <v>0.99534</v>
      </c>
      <c r="K1210">
        <v>3.4</v>
      </c>
      <c r="L1210">
        <v>0.85</v>
      </c>
      <c r="M1210">
        <v>11</v>
      </c>
      <c r="N1210">
        <v>7</v>
      </c>
    </row>
    <row r="1211" spans="1:14" x14ac:dyDescent="0.3">
      <c r="A1211" t="s">
        <v>1789</v>
      </c>
      <c r="B1211" t="s">
        <v>580</v>
      </c>
      <c r="C1211">
        <v>6.2</v>
      </c>
      <c r="D1211">
        <v>0.39</v>
      </c>
      <c r="E1211">
        <v>0.43</v>
      </c>
      <c r="F1211">
        <v>2</v>
      </c>
      <c r="G1211">
        <v>7.0999999999999994E-2</v>
      </c>
      <c r="H1211">
        <v>14</v>
      </c>
      <c r="I1211">
        <v>24</v>
      </c>
      <c r="J1211">
        <v>0.99428000000000005</v>
      </c>
      <c r="K1211">
        <v>3.45</v>
      </c>
      <c r="L1211">
        <v>0.87</v>
      </c>
      <c r="M1211">
        <v>11.2</v>
      </c>
      <c r="N1211">
        <v>7</v>
      </c>
    </row>
    <row r="1212" spans="1:14" x14ac:dyDescent="0.3">
      <c r="A1212" t="s">
        <v>1790</v>
      </c>
      <c r="B1212" t="s">
        <v>580</v>
      </c>
      <c r="C1212">
        <v>6.8</v>
      </c>
      <c r="D1212">
        <v>0.65</v>
      </c>
      <c r="E1212">
        <v>0.02</v>
      </c>
      <c r="F1212">
        <v>2.1</v>
      </c>
      <c r="G1212">
        <v>7.8E-2</v>
      </c>
      <c r="H1212">
        <v>8</v>
      </c>
      <c r="I1212">
        <v>15</v>
      </c>
      <c r="J1212">
        <v>0.99497999999999998</v>
      </c>
      <c r="K1212">
        <v>3.35</v>
      </c>
      <c r="L1212">
        <v>0.62</v>
      </c>
      <c r="M1212">
        <v>10.4</v>
      </c>
      <c r="N1212">
        <v>6</v>
      </c>
    </row>
    <row r="1213" spans="1:14" x14ac:dyDescent="0.3">
      <c r="A1213" t="s">
        <v>1791</v>
      </c>
      <c r="B1213" t="s">
        <v>580</v>
      </c>
      <c r="C1213">
        <v>6.6</v>
      </c>
      <c r="D1213">
        <v>0.44</v>
      </c>
      <c r="E1213">
        <v>0.15</v>
      </c>
      <c r="F1213">
        <v>2.1</v>
      </c>
      <c r="G1213">
        <v>7.5999999999999998E-2</v>
      </c>
      <c r="H1213">
        <v>22</v>
      </c>
      <c r="I1213">
        <v>53</v>
      </c>
      <c r="J1213">
        <v>0.99570000000000003</v>
      </c>
      <c r="K1213">
        <v>3.32</v>
      </c>
      <c r="L1213">
        <v>0.62</v>
      </c>
      <c r="M1213">
        <v>9.3000000000000007</v>
      </c>
      <c r="N1213">
        <v>5</v>
      </c>
    </row>
    <row r="1214" spans="1:14" x14ac:dyDescent="0.3">
      <c r="A1214" t="s">
        <v>1792</v>
      </c>
      <c r="B1214" t="s">
        <v>580</v>
      </c>
      <c r="C1214">
        <v>6.8</v>
      </c>
      <c r="D1214">
        <v>0.65</v>
      </c>
      <c r="E1214">
        <v>0.02</v>
      </c>
      <c r="F1214">
        <v>2.1</v>
      </c>
      <c r="G1214">
        <v>7.8E-2</v>
      </c>
      <c r="H1214">
        <v>8</v>
      </c>
      <c r="I1214">
        <v>15</v>
      </c>
      <c r="J1214">
        <v>0.99497999999999998</v>
      </c>
      <c r="K1214">
        <v>3.35</v>
      </c>
      <c r="L1214">
        <v>0.62</v>
      </c>
      <c r="M1214">
        <v>10.4</v>
      </c>
      <c r="N1214">
        <v>6</v>
      </c>
    </row>
    <row r="1215" spans="1:14" x14ac:dyDescent="0.3">
      <c r="A1215" t="s">
        <v>1793</v>
      </c>
      <c r="B1215" t="s">
        <v>580</v>
      </c>
      <c r="C1215">
        <v>9.6</v>
      </c>
      <c r="D1215">
        <v>0.38</v>
      </c>
      <c r="E1215">
        <v>0.42</v>
      </c>
      <c r="F1215">
        <v>1.9</v>
      </c>
      <c r="G1215">
        <v>7.0999999999999994E-2</v>
      </c>
      <c r="H1215">
        <v>5</v>
      </c>
      <c r="I1215">
        <v>13</v>
      </c>
      <c r="J1215">
        <v>0.99658999999999998</v>
      </c>
      <c r="K1215">
        <v>3.15</v>
      </c>
      <c r="L1215">
        <v>0.75</v>
      </c>
      <c r="M1215">
        <v>10.5</v>
      </c>
      <c r="N1215">
        <v>6</v>
      </c>
    </row>
    <row r="1216" spans="1:14" x14ac:dyDescent="0.3">
      <c r="A1216" t="s">
        <v>1794</v>
      </c>
      <c r="B1216" t="s">
        <v>580</v>
      </c>
      <c r="C1216">
        <v>10.199999999999999</v>
      </c>
      <c r="D1216">
        <v>0.33</v>
      </c>
      <c r="E1216">
        <v>0.46</v>
      </c>
      <c r="F1216">
        <v>1.9</v>
      </c>
      <c r="G1216">
        <v>8.1000000000000003E-2</v>
      </c>
      <c r="H1216">
        <v>6</v>
      </c>
      <c r="I1216">
        <v>9</v>
      </c>
      <c r="J1216">
        <v>0.99628000000000005</v>
      </c>
      <c r="K1216">
        <v>3.1</v>
      </c>
      <c r="L1216">
        <v>0.48</v>
      </c>
      <c r="M1216">
        <v>10.4</v>
      </c>
      <c r="N1216">
        <v>6</v>
      </c>
    </row>
    <row r="1217" spans="1:14" x14ac:dyDescent="0.3">
      <c r="A1217" t="s">
        <v>1795</v>
      </c>
      <c r="B1217" t="s">
        <v>580</v>
      </c>
      <c r="C1217">
        <v>8.8000000000000007</v>
      </c>
      <c r="D1217">
        <v>0.27</v>
      </c>
      <c r="E1217">
        <v>0.46</v>
      </c>
      <c r="F1217">
        <v>2.1</v>
      </c>
      <c r="G1217">
        <v>9.5000000000000001E-2</v>
      </c>
      <c r="H1217">
        <v>20</v>
      </c>
      <c r="I1217">
        <v>29</v>
      </c>
      <c r="J1217">
        <v>0.99487999999999999</v>
      </c>
      <c r="K1217">
        <v>3.26</v>
      </c>
      <c r="L1217">
        <v>0.56000000000000005</v>
      </c>
      <c r="M1217">
        <v>11.3</v>
      </c>
      <c r="N1217">
        <v>6</v>
      </c>
    </row>
    <row r="1218" spans="1:14" x14ac:dyDescent="0.3">
      <c r="A1218" t="s">
        <v>1796</v>
      </c>
      <c r="B1218" t="s">
        <v>580</v>
      </c>
      <c r="C1218">
        <v>7.9</v>
      </c>
      <c r="D1218">
        <v>0.56999999999999995</v>
      </c>
      <c r="E1218">
        <v>0.31</v>
      </c>
      <c r="F1218">
        <v>2</v>
      </c>
      <c r="G1218">
        <v>7.9000000000000001E-2</v>
      </c>
      <c r="H1218">
        <v>10</v>
      </c>
      <c r="I1218">
        <v>79</v>
      </c>
      <c r="J1218">
        <v>0.99677000000000004</v>
      </c>
      <c r="K1218">
        <v>3.29</v>
      </c>
      <c r="L1218">
        <v>0.69</v>
      </c>
      <c r="M1218">
        <v>9.5</v>
      </c>
      <c r="N1218">
        <v>6</v>
      </c>
    </row>
    <row r="1219" spans="1:14" x14ac:dyDescent="0.3">
      <c r="A1219" t="s">
        <v>1797</v>
      </c>
      <c r="B1219" t="s">
        <v>580</v>
      </c>
      <c r="C1219">
        <v>8.1999999999999993</v>
      </c>
      <c r="D1219">
        <v>0.34</v>
      </c>
      <c r="E1219">
        <v>0.37</v>
      </c>
      <c r="F1219">
        <v>1.9</v>
      </c>
      <c r="G1219">
        <v>5.7000000000000002E-2</v>
      </c>
      <c r="H1219">
        <v>43</v>
      </c>
      <c r="I1219">
        <v>74</v>
      </c>
      <c r="J1219">
        <v>0.99407999999999996</v>
      </c>
      <c r="K1219">
        <v>3.23</v>
      </c>
      <c r="L1219">
        <v>0.81</v>
      </c>
      <c r="M1219">
        <v>12</v>
      </c>
      <c r="N1219">
        <v>6</v>
      </c>
    </row>
    <row r="1220" spans="1:14" x14ac:dyDescent="0.3">
      <c r="A1220" t="s">
        <v>1798</v>
      </c>
      <c r="B1220" t="s">
        <v>580</v>
      </c>
      <c r="C1220">
        <v>8.1999999999999993</v>
      </c>
      <c r="D1220">
        <v>0.4</v>
      </c>
      <c r="E1220">
        <v>0.31</v>
      </c>
      <c r="F1220">
        <v>1.9</v>
      </c>
      <c r="G1220">
        <v>8.2000000000000003E-2</v>
      </c>
      <c r="H1220">
        <v>8</v>
      </c>
      <c r="I1220">
        <v>24</v>
      </c>
      <c r="J1220">
        <v>0.996</v>
      </c>
      <c r="K1220">
        <v>3.24</v>
      </c>
      <c r="L1220">
        <v>0.69</v>
      </c>
      <c r="M1220">
        <v>10.6</v>
      </c>
      <c r="N1220">
        <v>6</v>
      </c>
    </row>
    <row r="1221" spans="1:14" x14ac:dyDescent="0.3">
      <c r="A1221" t="s">
        <v>1799</v>
      </c>
      <c r="B1221" t="s">
        <v>580</v>
      </c>
      <c r="C1221">
        <v>9</v>
      </c>
      <c r="D1221">
        <v>0.39</v>
      </c>
      <c r="E1221">
        <v>0.4</v>
      </c>
      <c r="F1221">
        <v>1.3</v>
      </c>
      <c r="G1221">
        <v>4.3999999999999997E-2</v>
      </c>
      <c r="H1221">
        <v>25</v>
      </c>
      <c r="I1221">
        <v>50</v>
      </c>
      <c r="J1221">
        <v>0.99478</v>
      </c>
      <c r="K1221">
        <v>3.2</v>
      </c>
      <c r="L1221">
        <v>0.83</v>
      </c>
      <c r="M1221">
        <v>10.9</v>
      </c>
      <c r="N1221">
        <v>6</v>
      </c>
    </row>
    <row r="1222" spans="1:14" x14ac:dyDescent="0.3">
      <c r="A1222" t="s">
        <v>1800</v>
      </c>
      <c r="B1222" t="s">
        <v>580</v>
      </c>
      <c r="C1222">
        <v>10.9</v>
      </c>
      <c r="D1222">
        <v>0.32</v>
      </c>
      <c r="E1222">
        <v>0.52</v>
      </c>
      <c r="F1222">
        <v>1.8</v>
      </c>
      <c r="G1222">
        <v>0.13200000000000001</v>
      </c>
      <c r="H1222">
        <v>17</v>
      </c>
      <c r="I1222">
        <v>44</v>
      </c>
      <c r="J1222">
        <v>0.99734</v>
      </c>
      <c r="K1222">
        <v>3.28</v>
      </c>
      <c r="L1222">
        <v>0.77</v>
      </c>
      <c r="M1222">
        <v>11.5</v>
      </c>
      <c r="N1222">
        <v>6</v>
      </c>
    </row>
    <row r="1223" spans="1:14" x14ac:dyDescent="0.3">
      <c r="A1223" t="s">
        <v>1801</v>
      </c>
      <c r="B1223" t="s">
        <v>580</v>
      </c>
      <c r="C1223">
        <v>10.9</v>
      </c>
      <c r="D1223">
        <v>0.32</v>
      </c>
      <c r="E1223">
        <v>0.52</v>
      </c>
      <c r="F1223">
        <v>1.8</v>
      </c>
      <c r="G1223">
        <v>0.13200000000000001</v>
      </c>
      <c r="H1223">
        <v>17</v>
      </c>
      <c r="I1223">
        <v>44</v>
      </c>
      <c r="J1223">
        <v>0.99734</v>
      </c>
      <c r="K1223">
        <v>3.28</v>
      </c>
      <c r="L1223">
        <v>0.77</v>
      </c>
      <c r="M1223">
        <v>11.5</v>
      </c>
      <c r="N1223">
        <v>6</v>
      </c>
    </row>
    <row r="1224" spans="1:14" x14ac:dyDescent="0.3">
      <c r="A1224" t="s">
        <v>1802</v>
      </c>
      <c r="B1224" t="s">
        <v>580</v>
      </c>
      <c r="C1224">
        <v>8.1</v>
      </c>
      <c r="D1224">
        <v>0.53</v>
      </c>
      <c r="E1224">
        <v>0.22</v>
      </c>
      <c r="F1224">
        <v>2.2000000000000002</v>
      </c>
      <c r="G1224">
        <v>7.8E-2</v>
      </c>
      <c r="H1224">
        <v>33</v>
      </c>
      <c r="I1224">
        <v>89</v>
      </c>
      <c r="J1224">
        <v>0.99678</v>
      </c>
      <c r="K1224">
        <v>3.26</v>
      </c>
      <c r="L1224">
        <v>0.46</v>
      </c>
      <c r="M1224">
        <v>9.6</v>
      </c>
      <c r="N1224">
        <v>6</v>
      </c>
    </row>
    <row r="1225" spans="1:14" x14ac:dyDescent="0.3">
      <c r="A1225" t="s">
        <v>1803</v>
      </c>
      <c r="B1225" t="s">
        <v>580</v>
      </c>
      <c r="C1225">
        <v>10.5</v>
      </c>
      <c r="D1225">
        <v>0.36</v>
      </c>
      <c r="E1225">
        <v>0.47</v>
      </c>
      <c r="F1225">
        <v>2.2000000000000002</v>
      </c>
      <c r="G1225">
        <v>7.3999999999999996E-2</v>
      </c>
      <c r="H1225">
        <v>9</v>
      </c>
      <c r="I1225">
        <v>23</v>
      </c>
      <c r="J1225">
        <v>0.99638000000000004</v>
      </c>
      <c r="K1225">
        <v>3.23</v>
      </c>
      <c r="L1225">
        <v>0.76</v>
      </c>
      <c r="M1225">
        <v>12</v>
      </c>
      <c r="N1225">
        <v>6</v>
      </c>
    </row>
    <row r="1226" spans="1:14" x14ac:dyDescent="0.3">
      <c r="A1226" t="s">
        <v>1804</v>
      </c>
      <c r="B1226" t="s">
        <v>580</v>
      </c>
      <c r="C1226">
        <v>12.6</v>
      </c>
      <c r="D1226">
        <v>0.39</v>
      </c>
      <c r="E1226">
        <v>0.49</v>
      </c>
      <c r="F1226">
        <v>2.5</v>
      </c>
      <c r="G1226">
        <v>0.08</v>
      </c>
      <c r="H1226">
        <v>8</v>
      </c>
      <c r="I1226">
        <v>20</v>
      </c>
      <c r="J1226">
        <v>0.99919999999999998</v>
      </c>
      <c r="K1226">
        <v>3.07</v>
      </c>
      <c r="L1226">
        <v>0.82</v>
      </c>
      <c r="M1226">
        <v>10.3</v>
      </c>
      <c r="N1226">
        <v>6</v>
      </c>
    </row>
    <row r="1227" spans="1:14" x14ac:dyDescent="0.3">
      <c r="A1227" t="s">
        <v>1805</v>
      </c>
      <c r="B1227" t="s">
        <v>580</v>
      </c>
      <c r="C1227">
        <v>9.1999999999999993</v>
      </c>
      <c r="D1227">
        <v>0.46</v>
      </c>
      <c r="E1227">
        <v>0.23</v>
      </c>
      <c r="F1227">
        <v>2.6</v>
      </c>
      <c r="G1227">
        <v>9.0999999999999998E-2</v>
      </c>
      <c r="H1227">
        <v>18</v>
      </c>
      <c r="I1227">
        <v>77</v>
      </c>
      <c r="J1227">
        <v>0.99922</v>
      </c>
      <c r="K1227">
        <v>3.15</v>
      </c>
      <c r="L1227">
        <v>0.51</v>
      </c>
      <c r="M1227">
        <v>9.4</v>
      </c>
      <c r="N1227">
        <v>5</v>
      </c>
    </row>
    <row r="1228" spans="1:14" x14ac:dyDescent="0.3">
      <c r="A1228" t="s">
        <v>1806</v>
      </c>
      <c r="B1228" t="s">
        <v>580</v>
      </c>
      <c r="C1228">
        <v>7.5</v>
      </c>
      <c r="D1228">
        <v>0.57999999999999996</v>
      </c>
      <c r="E1228">
        <v>0.03</v>
      </c>
      <c r="F1228">
        <v>4.0999999999999996</v>
      </c>
      <c r="G1228">
        <v>0.08</v>
      </c>
      <c r="H1228">
        <v>27</v>
      </c>
      <c r="I1228">
        <v>46</v>
      </c>
      <c r="J1228">
        <v>0.99592000000000003</v>
      </c>
      <c r="K1228">
        <v>3.02</v>
      </c>
      <c r="L1228">
        <v>0.47</v>
      </c>
      <c r="M1228">
        <v>9.1999999999999993</v>
      </c>
      <c r="N1228">
        <v>5</v>
      </c>
    </row>
    <row r="1229" spans="1:14" x14ac:dyDescent="0.3">
      <c r="A1229" t="s">
        <v>1807</v>
      </c>
      <c r="B1229" t="s">
        <v>580</v>
      </c>
      <c r="C1229">
        <v>9</v>
      </c>
      <c r="D1229">
        <v>0.57999999999999996</v>
      </c>
      <c r="E1229">
        <v>0.25</v>
      </c>
      <c r="F1229">
        <v>2</v>
      </c>
      <c r="G1229">
        <v>0.104</v>
      </c>
      <c r="H1229">
        <v>8</v>
      </c>
      <c r="I1229">
        <v>21</v>
      </c>
      <c r="J1229">
        <v>0.99768999999999997</v>
      </c>
      <c r="K1229">
        <v>3.27</v>
      </c>
      <c r="L1229">
        <v>0.72</v>
      </c>
      <c r="M1229">
        <v>9.6</v>
      </c>
      <c r="N1229">
        <v>5</v>
      </c>
    </row>
    <row r="1230" spans="1:14" x14ac:dyDescent="0.3">
      <c r="A1230" t="s">
        <v>1808</v>
      </c>
      <c r="B1230" t="s">
        <v>580</v>
      </c>
      <c r="C1230">
        <v>5.0999999999999996</v>
      </c>
      <c r="D1230">
        <v>0.42</v>
      </c>
      <c r="E1230">
        <v>0</v>
      </c>
      <c r="F1230">
        <v>1.8</v>
      </c>
      <c r="G1230">
        <v>4.3999999999999997E-2</v>
      </c>
      <c r="H1230">
        <v>18</v>
      </c>
      <c r="I1230">
        <v>88</v>
      </c>
      <c r="J1230">
        <v>0.99156999999999995</v>
      </c>
      <c r="K1230">
        <v>3.68</v>
      </c>
      <c r="L1230">
        <v>0.73</v>
      </c>
      <c r="M1230">
        <v>13.6</v>
      </c>
      <c r="N1230">
        <v>7</v>
      </c>
    </row>
    <row r="1231" spans="1:14" x14ac:dyDescent="0.3">
      <c r="A1231" t="s">
        <v>1809</v>
      </c>
      <c r="B1231" t="s">
        <v>580</v>
      </c>
      <c r="C1231">
        <v>7.6</v>
      </c>
      <c r="D1231">
        <v>0.43</v>
      </c>
      <c r="E1231">
        <v>0.28999999999999998</v>
      </c>
      <c r="F1231">
        <v>2.1</v>
      </c>
      <c r="G1231">
        <v>7.4999999999999997E-2</v>
      </c>
      <c r="H1231">
        <v>19</v>
      </c>
      <c r="I1231">
        <v>66</v>
      </c>
      <c r="J1231">
        <v>0.99717999999999996</v>
      </c>
      <c r="K1231">
        <v>3.4</v>
      </c>
      <c r="L1231">
        <v>0.64</v>
      </c>
      <c r="M1231">
        <v>9.5</v>
      </c>
      <c r="N1231">
        <v>5</v>
      </c>
    </row>
    <row r="1232" spans="1:14" x14ac:dyDescent="0.3">
      <c r="A1232" t="s">
        <v>1810</v>
      </c>
      <c r="B1232" t="s">
        <v>580</v>
      </c>
      <c r="C1232">
        <v>7.7</v>
      </c>
      <c r="D1232">
        <v>0.18</v>
      </c>
      <c r="E1232">
        <v>0.34</v>
      </c>
      <c r="F1232">
        <v>2.7</v>
      </c>
      <c r="G1232">
        <v>6.6000000000000003E-2</v>
      </c>
      <c r="H1232">
        <v>15</v>
      </c>
      <c r="I1232">
        <v>58</v>
      </c>
      <c r="J1232">
        <v>0.99470000000000003</v>
      </c>
      <c r="K1232">
        <v>3.37</v>
      </c>
      <c r="L1232">
        <v>0.78</v>
      </c>
      <c r="M1232">
        <v>11.8</v>
      </c>
      <c r="N1232">
        <v>6</v>
      </c>
    </row>
    <row r="1233" spans="1:14" x14ac:dyDescent="0.3">
      <c r="A1233" t="s">
        <v>1811</v>
      </c>
      <c r="B1233" t="s">
        <v>580</v>
      </c>
      <c r="C1233">
        <v>7.8</v>
      </c>
      <c r="D1233">
        <v>0.81499999999999995</v>
      </c>
      <c r="E1233">
        <v>0.01</v>
      </c>
      <c r="F1233">
        <v>2.6</v>
      </c>
      <c r="G1233">
        <v>7.3999999999999996E-2</v>
      </c>
      <c r="H1233">
        <v>48</v>
      </c>
      <c r="I1233">
        <v>90</v>
      </c>
      <c r="J1233">
        <v>0.99621000000000004</v>
      </c>
      <c r="K1233">
        <v>3.38</v>
      </c>
      <c r="L1233">
        <v>0.62</v>
      </c>
      <c r="M1233">
        <v>10.8</v>
      </c>
      <c r="N1233">
        <v>5</v>
      </c>
    </row>
    <row r="1234" spans="1:14" x14ac:dyDescent="0.3">
      <c r="A1234" t="s">
        <v>1812</v>
      </c>
      <c r="B1234" t="s">
        <v>580</v>
      </c>
      <c r="C1234">
        <v>7.6</v>
      </c>
      <c r="D1234">
        <v>0.43</v>
      </c>
      <c r="E1234">
        <v>0.28999999999999998</v>
      </c>
      <c r="F1234">
        <v>2.1</v>
      </c>
      <c r="G1234">
        <v>7.4999999999999997E-2</v>
      </c>
      <c r="H1234">
        <v>19</v>
      </c>
      <c r="I1234">
        <v>66</v>
      </c>
      <c r="J1234">
        <v>0.99717999999999996</v>
      </c>
      <c r="K1234">
        <v>3.4</v>
      </c>
      <c r="L1234">
        <v>0.64</v>
      </c>
      <c r="M1234">
        <v>9.5</v>
      </c>
      <c r="N1234">
        <v>5</v>
      </c>
    </row>
    <row r="1235" spans="1:14" x14ac:dyDescent="0.3">
      <c r="A1235" t="s">
        <v>1813</v>
      </c>
      <c r="B1235" t="s">
        <v>580</v>
      </c>
      <c r="C1235">
        <v>10.199999999999999</v>
      </c>
      <c r="D1235">
        <v>0.23</v>
      </c>
      <c r="E1235">
        <v>0.37</v>
      </c>
      <c r="F1235">
        <v>2.2000000000000002</v>
      </c>
      <c r="G1235">
        <v>5.7000000000000002E-2</v>
      </c>
      <c r="H1235">
        <v>14</v>
      </c>
      <c r="I1235">
        <v>36</v>
      </c>
      <c r="J1235">
        <v>0.99614000000000003</v>
      </c>
      <c r="K1235">
        <v>3.23</v>
      </c>
      <c r="L1235">
        <v>0.49</v>
      </c>
      <c r="M1235">
        <v>9.3000000000000007</v>
      </c>
      <c r="N1235">
        <v>4</v>
      </c>
    </row>
    <row r="1236" spans="1:14" x14ac:dyDescent="0.3">
      <c r="A1236" t="s">
        <v>1814</v>
      </c>
      <c r="B1236" t="s">
        <v>580</v>
      </c>
      <c r="C1236">
        <v>7.1</v>
      </c>
      <c r="D1236">
        <v>0.75</v>
      </c>
      <c r="E1236">
        <v>0.01</v>
      </c>
      <c r="F1236">
        <v>2.2000000000000002</v>
      </c>
      <c r="G1236">
        <v>5.8999999999999997E-2</v>
      </c>
      <c r="H1236">
        <v>11</v>
      </c>
      <c r="I1236">
        <v>18</v>
      </c>
      <c r="J1236">
        <v>0.99241999999999997</v>
      </c>
      <c r="K1236">
        <v>3.39</v>
      </c>
      <c r="L1236">
        <v>0.4</v>
      </c>
      <c r="M1236">
        <v>12.8</v>
      </c>
      <c r="N1236">
        <v>6</v>
      </c>
    </row>
    <row r="1237" spans="1:14" x14ac:dyDescent="0.3">
      <c r="A1237" t="s">
        <v>1815</v>
      </c>
      <c r="B1237" t="s">
        <v>580</v>
      </c>
      <c r="C1237">
        <v>6</v>
      </c>
      <c r="D1237">
        <v>0.33</v>
      </c>
      <c r="E1237">
        <v>0.32</v>
      </c>
      <c r="F1237">
        <v>12.9</v>
      </c>
      <c r="G1237">
        <v>5.3999999999999999E-2</v>
      </c>
      <c r="H1237">
        <v>6</v>
      </c>
      <c r="I1237">
        <v>113</v>
      </c>
      <c r="J1237">
        <v>0.99572000000000005</v>
      </c>
      <c r="K1237">
        <v>3.3</v>
      </c>
      <c r="L1237">
        <v>0.56000000000000005</v>
      </c>
      <c r="M1237">
        <v>11.5</v>
      </c>
      <c r="N1237">
        <v>4</v>
      </c>
    </row>
    <row r="1238" spans="1:14" x14ac:dyDescent="0.3">
      <c r="A1238" t="s">
        <v>1816</v>
      </c>
      <c r="B1238" t="s">
        <v>580</v>
      </c>
      <c r="C1238">
        <v>7.8</v>
      </c>
      <c r="D1238">
        <v>0.55000000000000004</v>
      </c>
      <c r="E1238">
        <v>0</v>
      </c>
      <c r="F1238">
        <v>1.7</v>
      </c>
      <c r="G1238">
        <v>7.0000000000000007E-2</v>
      </c>
      <c r="H1238">
        <v>7</v>
      </c>
      <c r="I1238">
        <v>17</v>
      </c>
      <c r="J1238">
        <v>0.99658999999999998</v>
      </c>
      <c r="K1238">
        <v>3.26</v>
      </c>
      <c r="L1238">
        <v>0.64</v>
      </c>
      <c r="M1238">
        <v>9.4</v>
      </c>
      <c r="N1238">
        <v>6</v>
      </c>
    </row>
    <row r="1239" spans="1:14" x14ac:dyDescent="0.3">
      <c r="A1239" t="s">
        <v>1817</v>
      </c>
      <c r="B1239" t="s">
        <v>580</v>
      </c>
      <c r="C1239">
        <v>7.1</v>
      </c>
      <c r="D1239">
        <v>0.75</v>
      </c>
      <c r="E1239">
        <v>0.01</v>
      </c>
      <c r="F1239">
        <v>2.2000000000000002</v>
      </c>
      <c r="G1239">
        <v>5.8999999999999997E-2</v>
      </c>
      <c r="H1239">
        <v>11</v>
      </c>
      <c r="I1239">
        <v>18</v>
      </c>
      <c r="J1239">
        <v>0.99241999999999997</v>
      </c>
      <c r="K1239">
        <v>3.39</v>
      </c>
      <c r="L1239">
        <v>0.4</v>
      </c>
      <c r="M1239">
        <v>12.8</v>
      </c>
      <c r="N1239">
        <v>6</v>
      </c>
    </row>
    <row r="1240" spans="1:14" x14ac:dyDescent="0.3">
      <c r="A1240" t="s">
        <v>1818</v>
      </c>
      <c r="B1240" t="s">
        <v>580</v>
      </c>
      <c r="C1240">
        <v>8.1</v>
      </c>
      <c r="D1240">
        <v>0.73</v>
      </c>
      <c r="E1240">
        <v>0</v>
      </c>
      <c r="F1240">
        <v>2.5</v>
      </c>
      <c r="G1240">
        <v>8.1000000000000003E-2</v>
      </c>
      <c r="H1240">
        <v>12</v>
      </c>
      <c r="I1240">
        <v>24</v>
      </c>
      <c r="J1240">
        <v>0.99797999999999998</v>
      </c>
      <c r="K1240">
        <v>3.38</v>
      </c>
      <c r="L1240">
        <v>0.46</v>
      </c>
      <c r="M1240">
        <v>9.6</v>
      </c>
      <c r="N1240">
        <v>4</v>
      </c>
    </row>
    <row r="1241" spans="1:14" x14ac:dyDescent="0.3">
      <c r="A1241" t="s">
        <v>1819</v>
      </c>
      <c r="B1241" t="s">
        <v>580</v>
      </c>
      <c r="C1241">
        <v>6.5</v>
      </c>
      <c r="D1241">
        <v>0.67</v>
      </c>
      <c r="E1241">
        <v>0</v>
      </c>
      <c r="F1241">
        <v>4.3</v>
      </c>
      <c r="G1241">
        <v>5.7000000000000002E-2</v>
      </c>
      <c r="H1241">
        <v>11</v>
      </c>
      <c r="I1241">
        <v>20</v>
      </c>
      <c r="J1241">
        <v>0.99487999999999999</v>
      </c>
      <c r="K1241">
        <v>3.45</v>
      </c>
      <c r="L1241">
        <v>0.56000000000000005</v>
      </c>
      <c r="M1241">
        <v>11.8</v>
      </c>
      <c r="N1241">
        <v>4</v>
      </c>
    </row>
    <row r="1242" spans="1:14" x14ac:dyDescent="0.3">
      <c r="A1242" t="s">
        <v>1820</v>
      </c>
      <c r="B1242" t="s">
        <v>580</v>
      </c>
      <c r="C1242">
        <v>7.5</v>
      </c>
      <c r="D1242">
        <v>0.61</v>
      </c>
      <c r="E1242">
        <v>0.2</v>
      </c>
      <c r="F1242">
        <v>1.7</v>
      </c>
      <c r="G1242">
        <v>7.5999999999999998E-2</v>
      </c>
      <c r="H1242">
        <v>36</v>
      </c>
      <c r="I1242">
        <v>60</v>
      </c>
      <c r="J1242">
        <v>0.99494000000000005</v>
      </c>
      <c r="K1242">
        <v>3.1</v>
      </c>
      <c r="L1242">
        <v>0.4</v>
      </c>
      <c r="M1242">
        <v>9.3000000000000007</v>
      </c>
      <c r="N1242">
        <v>5</v>
      </c>
    </row>
    <row r="1243" spans="1:14" x14ac:dyDescent="0.3">
      <c r="A1243" t="s">
        <v>1821</v>
      </c>
      <c r="B1243" t="s">
        <v>580</v>
      </c>
      <c r="C1243">
        <v>9.8000000000000007</v>
      </c>
      <c r="D1243">
        <v>0.37</v>
      </c>
      <c r="E1243">
        <v>0.39</v>
      </c>
      <c r="F1243">
        <v>2.5</v>
      </c>
      <c r="G1243">
        <v>7.9000000000000001E-2</v>
      </c>
      <c r="H1243">
        <v>28</v>
      </c>
      <c r="I1243">
        <v>65</v>
      </c>
      <c r="J1243">
        <v>0.99729000000000001</v>
      </c>
      <c r="K1243">
        <v>3.16</v>
      </c>
      <c r="L1243">
        <v>0.59</v>
      </c>
      <c r="M1243">
        <v>9.8000000000000007</v>
      </c>
      <c r="N1243">
        <v>5</v>
      </c>
    </row>
    <row r="1244" spans="1:14" x14ac:dyDescent="0.3">
      <c r="A1244" t="s">
        <v>1822</v>
      </c>
      <c r="B1244" t="s">
        <v>580</v>
      </c>
      <c r="C1244">
        <v>9</v>
      </c>
      <c r="D1244">
        <v>0.4</v>
      </c>
      <c r="E1244">
        <v>0.41</v>
      </c>
      <c r="F1244">
        <v>2</v>
      </c>
      <c r="G1244">
        <v>5.8000000000000003E-2</v>
      </c>
      <c r="H1244">
        <v>15</v>
      </c>
      <c r="I1244">
        <v>40</v>
      </c>
      <c r="J1244">
        <v>0.99414000000000002</v>
      </c>
      <c r="K1244">
        <v>3.22</v>
      </c>
      <c r="L1244">
        <v>0.6</v>
      </c>
      <c r="M1244">
        <v>12.2</v>
      </c>
      <c r="N1244">
        <v>6</v>
      </c>
    </row>
    <row r="1245" spans="1:14" x14ac:dyDescent="0.3">
      <c r="A1245" t="s">
        <v>1823</v>
      </c>
      <c r="B1245" t="s">
        <v>580</v>
      </c>
      <c r="C1245">
        <v>8.3000000000000007</v>
      </c>
      <c r="D1245">
        <v>0.56000000000000005</v>
      </c>
      <c r="E1245">
        <v>0.22</v>
      </c>
      <c r="F1245">
        <v>2.4</v>
      </c>
      <c r="G1245">
        <v>8.2000000000000003E-2</v>
      </c>
      <c r="H1245">
        <v>10</v>
      </c>
      <c r="I1245">
        <v>86</v>
      </c>
      <c r="J1245">
        <v>0.99829999999999997</v>
      </c>
      <c r="K1245">
        <v>3.37</v>
      </c>
      <c r="L1245">
        <v>0.62</v>
      </c>
      <c r="M1245">
        <v>9.5</v>
      </c>
      <c r="N1245">
        <v>5</v>
      </c>
    </row>
    <row r="1246" spans="1:14" x14ac:dyDescent="0.3">
      <c r="A1246" t="s">
        <v>1824</v>
      </c>
      <c r="B1246" t="s">
        <v>580</v>
      </c>
      <c r="C1246">
        <v>5.9</v>
      </c>
      <c r="D1246">
        <v>0.28999999999999998</v>
      </c>
      <c r="E1246">
        <v>0.25</v>
      </c>
      <c r="F1246">
        <v>13.4</v>
      </c>
      <c r="G1246">
        <v>6.7000000000000004E-2</v>
      </c>
      <c r="H1246">
        <v>72</v>
      </c>
      <c r="I1246">
        <v>160</v>
      </c>
      <c r="J1246">
        <v>0.99721000000000004</v>
      </c>
      <c r="K1246">
        <v>3.33</v>
      </c>
      <c r="L1246">
        <v>0.54</v>
      </c>
      <c r="M1246">
        <v>10.3</v>
      </c>
      <c r="N1246">
        <v>6</v>
      </c>
    </row>
    <row r="1247" spans="1:14" x14ac:dyDescent="0.3">
      <c r="A1247" t="s">
        <v>1825</v>
      </c>
      <c r="B1247" t="s">
        <v>580</v>
      </c>
      <c r="C1247">
        <v>7.4</v>
      </c>
      <c r="D1247">
        <v>0.55000000000000004</v>
      </c>
      <c r="E1247">
        <v>0.19</v>
      </c>
      <c r="F1247">
        <v>1.8</v>
      </c>
      <c r="G1247">
        <v>8.2000000000000003E-2</v>
      </c>
      <c r="H1247">
        <v>15</v>
      </c>
      <c r="I1247">
        <v>34</v>
      </c>
      <c r="J1247">
        <v>0.99655000000000005</v>
      </c>
      <c r="K1247">
        <v>3.49</v>
      </c>
      <c r="L1247">
        <v>0.68</v>
      </c>
      <c r="M1247">
        <v>10.5</v>
      </c>
      <c r="N1247">
        <v>5</v>
      </c>
    </row>
    <row r="1248" spans="1:14" x14ac:dyDescent="0.3">
      <c r="A1248" t="s">
        <v>1826</v>
      </c>
      <c r="B1248" t="s">
        <v>580</v>
      </c>
      <c r="C1248">
        <v>7.4</v>
      </c>
      <c r="D1248">
        <v>0.74</v>
      </c>
      <c r="E1248">
        <v>7.0000000000000007E-2</v>
      </c>
      <c r="F1248">
        <v>1.7</v>
      </c>
      <c r="G1248">
        <v>8.5999999999999993E-2</v>
      </c>
      <c r="H1248">
        <v>15</v>
      </c>
      <c r="I1248">
        <v>48</v>
      </c>
      <c r="J1248">
        <v>0.99502000000000002</v>
      </c>
      <c r="K1248">
        <v>3.12</v>
      </c>
      <c r="L1248">
        <v>0.48</v>
      </c>
      <c r="M1248">
        <v>10</v>
      </c>
      <c r="N1248">
        <v>5</v>
      </c>
    </row>
    <row r="1249" spans="1:14" x14ac:dyDescent="0.3">
      <c r="A1249" t="s">
        <v>1827</v>
      </c>
      <c r="B1249" t="s">
        <v>580</v>
      </c>
      <c r="C1249">
        <v>7.4</v>
      </c>
      <c r="D1249">
        <v>0.55000000000000004</v>
      </c>
      <c r="E1249">
        <v>0.19</v>
      </c>
      <c r="F1249">
        <v>1.8</v>
      </c>
      <c r="G1249">
        <v>8.2000000000000003E-2</v>
      </c>
      <c r="H1249">
        <v>15</v>
      </c>
      <c r="I1249">
        <v>34</v>
      </c>
      <c r="J1249">
        <v>0.99655000000000005</v>
      </c>
      <c r="K1249">
        <v>3.49</v>
      </c>
      <c r="L1249">
        <v>0.68</v>
      </c>
      <c r="M1249">
        <v>10.5</v>
      </c>
      <c r="N1249">
        <v>5</v>
      </c>
    </row>
    <row r="1250" spans="1:14" x14ac:dyDescent="0.3">
      <c r="A1250" t="s">
        <v>1828</v>
      </c>
      <c r="B1250" t="s">
        <v>580</v>
      </c>
      <c r="C1250">
        <v>6.9</v>
      </c>
      <c r="D1250">
        <v>0.41</v>
      </c>
      <c r="E1250">
        <v>0.33</v>
      </c>
      <c r="F1250">
        <v>2.2000000000000002</v>
      </c>
      <c r="G1250">
        <v>8.1000000000000003E-2</v>
      </c>
      <c r="H1250">
        <v>22</v>
      </c>
      <c r="I1250">
        <v>36</v>
      </c>
      <c r="J1250">
        <v>0.99490000000000001</v>
      </c>
      <c r="K1250">
        <v>3.41</v>
      </c>
      <c r="L1250">
        <v>0.75</v>
      </c>
      <c r="M1250">
        <v>11.1</v>
      </c>
      <c r="N1250">
        <v>6</v>
      </c>
    </row>
    <row r="1251" spans="1:14" x14ac:dyDescent="0.3">
      <c r="A1251" t="s">
        <v>1829</v>
      </c>
      <c r="B1251" t="s">
        <v>580</v>
      </c>
      <c r="C1251">
        <v>7.1</v>
      </c>
      <c r="D1251">
        <v>0.6</v>
      </c>
      <c r="E1251">
        <v>0.01</v>
      </c>
      <c r="F1251">
        <v>2.2999999999999998</v>
      </c>
      <c r="G1251">
        <v>7.9000000000000001E-2</v>
      </c>
      <c r="H1251">
        <v>24</v>
      </c>
      <c r="I1251">
        <v>37</v>
      </c>
      <c r="J1251">
        <v>0.99514000000000002</v>
      </c>
      <c r="K1251">
        <v>3.4</v>
      </c>
      <c r="L1251">
        <v>0.61</v>
      </c>
      <c r="M1251">
        <v>10.9</v>
      </c>
      <c r="N1251">
        <v>6</v>
      </c>
    </row>
    <row r="1252" spans="1:14" x14ac:dyDescent="0.3">
      <c r="A1252" t="s">
        <v>1830</v>
      </c>
      <c r="B1252" t="s">
        <v>580</v>
      </c>
      <c r="C1252">
        <v>7.1</v>
      </c>
      <c r="D1252">
        <v>0.6</v>
      </c>
      <c r="E1252">
        <v>0.01</v>
      </c>
      <c r="F1252">
        <v>2.2999999999999998</v>
      </c>
      <c r="G1252">
        <v>7.9000000000000001E-2</v>
      </c>
      <c r="H1252">
        <v>24</v>
      </c>
      <c r="I1252">
        <v>37</v>
      </c>
      <c r="J1252">
        <v>0.99514000000000002</v>
      </c>
      <c r="K1252">
        <v>3.4</v>
      </c>
      <c r="L1252">
        <v>0.61</v>
      </c>
      <c r="M1252">
        <v>10.9</v>
      </c>
      <c r="N1252">
        <v>6</v>
      </c>
    </row>
    <row r="1253" spans="1:14" x14ac:dyDescent="0.3">
      <c r="A1253" t="s">
        <v>1831</v>
      </c>
      <c r="B1253" t="s">
        <v>580</v>
      </c>
      <c r="C1253">
        <v>7.5</v>
      </c>
      <c r="D1253">
        <v>0.57999999999999996</v>
      </c>
      <c r="E1253">
        <v>0.14000000000000001</v>
      </c>
      <c r="F1253">
        <v>2.2000000000000002</v>
      </c>
      <c r="G1253">
        <v>7.6999999999999999E-2</v>
      </c>
      <c r="H1253">
        <v>27</v>
      </c>
      <c r="I1253">
        <v>60</v>
      </c>
      <c r="J1253">
        <v>0.99629999999999996</v>
      </c>
      <c r="K1253">
        <v>3.28</v>
      </c>
      <c r="L1253">
        <v>0.59</v>
      </c>
      <c r="M1253">
        <v>9.8000000000000007</v>
      </c>
      <c r="N1253">
        <v>5</v>
      </c>
    </row>
    <row r="1254" spans="1:14" x14ac:dyDescent="0.3">
      <c r="A1254" t="s">
        <v>1832</v>
      </c>
      <c r="B1254" t="s">
        <v>580</v>
      </c>
      <c r="C1254">
        <v>7.1</v>
      </c>
      <c r="D1254">
        <v>0.72</v>
      </c>
      <c r="E1254">
        <v>0</v>
      </c>
      <c r="F1254">
        <v>1.8</v>
      </c>
      <c r="G1254">
        <v>0.123</v>
      </c>
      <c r="H1254">
        <v>6</v>
      </c>
      <c r="I1254">
        <v>14</v>
      </c>
      <c r="J1254">
        <v>0.99626999999999999</v>
      </c>
      <c r="K1254">
        <v>3.45</v>
      </c>
      <c r="L1254">
        <v>0.57999999999999996</v>
      </c>
      <c r="M1254">
        <v>9.8000000000000007</v>
      </c>
      <c r="N1254">
        <v>5</v>
      </c>
    </row>
    <row r="1255" spans="1:14" x14ac:dyDescent="0.3">
      <c r="A1255" t="s">
        <v>1833</v>
      </c>
      <c r="B1255" t="s">
        <v>580</v>
      </c>
      <c r="C1255">
        <v>7.9</v>
      </c>
      <c r="D1255">
        <v>0.66</v>
      </c>
      <c r="E1255">
        <v>0</v>
      </c>
      <c r="F1255">
        <v>1.4</v>
      </c>
      <c r="G1255">
        <v>9.6000000000000002E-2</v>
      </c>
      <c r="H1255">
        <v>6</v>
      </c>
      <c r="I1255">
        <v>13</v>
      </c>
      <c r="J1255">
        <v>0.99568999999999996</v>
      </c>
      <c r="K1255">
        <v>3.43</v>
      </c>
      <c r="L1255">
        <v>0.57999999999999996</v>
      </c>
      <c r="M1255">
        <v>9.5</v>
      </c>
      <c r="N1255">
        <v>5</v>
      </c>
    </row>
    <row r="1256" spans="1:14" x14ac:dyDescent="0.3">
      <c r="A1256" t="s">
        <v>1834</v>
      </c>
      <c r="B1256" t="s">
        <v>580</v>
      </c>
      <c r="C1256">
        <v>7.8</v>
      </c>
      <c r="D1256">
        <v>0.7</v>
      </c>
      <c r="E1256">
        <v>0.06</v>
      </c>
      <c r="F1256">
        <v>1.9</v>
      </c>
      <c r="G1256">
        <v>7.9000000000000001E-2</v>
      </c>
      <c r="H1256">
        <v>20</v>
      </c>
      <c r="I1256">
        <v>35</v>
      </c>
      <c r="J1256">
        <v>0.99628000000000005</v>
      </c>
      <c r="K1256">
        <v>3.4</v>
      </c>
      <c r="L1256">
        <v>0.69</v>
      </c>
      <c r="M1256">
        <v>10.9</v>
      </c>
      <c r="N1256">
        <v>5</v>
      </c>
    </row>
    <row r="1257" spans="1:14" x14ac:dyDescent="0.3">
      <c r="A1257" t="s">
        <v>1835</v>
      </c>
      <c r="B1257" t="s">
        <v>580</v>
      </c>
      <c r="C1257">
        <v>6.1</v>
      </c>
      <c r="D1257">
        <v>0.64</v>
      </c>
      <c r="E1257">
        <v>0.02</v>
      </c>
      <c r="F1257">
        <v>2.4</v>
      </c>
      <c r="G1257">
        <v>6.9000000000000006E-2</v>
      </c>
      <c r="H1257">
        <v>26</v>
      </c>
      <c r="I1257">
        <v>46</v>
      </c>
      <c r="J1257">
        <v>0.99358000000000002</v>
      </c>
      <c r="K1257">
        <v>3.47</v>
      </c>
      <c r="L1257">
        <v>0.45</v>
      </c>
      <c r="M1257">
        <v>11</v>
      </c>
      <c r="N1257">
        <v>5</v>
      </c>
    </row>
    <row r="1258" spans="1:14" x14ac:dyDescent="0.3">
      <c r="A1258" t="s">
        <v>1836</v>
      </c>
      <c r="B1258" t="s">
        <v>580</v>
      </c>
      <c r="C1258">
        <v>7.5</v>
      </c>
      <c r="D1258">
        <v>0.59</v>
      </c>
      <c r="E1258">
        <v>0.22</v>
      </c>
      <c r="F1258">
        <v>1.8</v>
      </c>
      <c r="G1258">
        <v>8.2000000000000003E-2</v>
      </c>
      <c r="H1258">
        <v>43</v>
      </c>
      <c r="I1258">
        <v>60</v>
      </c>
      <c r="J1258">
        <v>0.99499000000000004</v>
      </c>
      <c r="K1258">
        <v>3.1</v>
      </c>
      <c r="L1258">
        <v>0.42</v>
      </c>
      <c r="M1258">
        <v>9.1999999999999993</v>
      </c>
      <c r="N1258">
        <v>5</v>
      </c>
    </row>
    <row r="1259" spans="1:14" x14ac:dyDescent="0.3">
      <c r="A1259" t="s">
        <v>1837</v>
      </c>
      <c r="B1259" t="s">
        <v>580</v>
      </c>
      <c r="C1259">
        <v>7</v>
      </c>
      <c r="D1259">
        <v>0.57999999999999996</v>
      </c>
      <c r="E1259">
        <v>0.28000000000000003</v>
      </c>
      <c r="F1259">
        <v>4.8</v>
      </c>
      <c r="G1259">
        <v>8.5000000000000006E-2</v>
      </c>
      <c r="H1259">
        <v>12</v>
      </c>
      <c r="I1259">
        <v>69</v>
      </c>
      <c r="J1259">
        <v>0.99633000000000005</v>
      </c>
      <c r="K1259">
        <v>3.32</v>
      </c>
      <c r="L1259">
        <v>0.7</v>
      </c>
      <c r="M1259">
        <v>11</v>
      </c>
      <c r="N1259">
        <v>6</v>
      </c>
    </row>
    <row r="1260" spans="1:14" x14ac:dyDescent="0.3">
      <c r="A1260" t="s">
        <v>1838</v>
      </c>
      <c r="B1260" t="s">
        <v>580</v>
      </c>
      <c r="C1260">
        <v>6.8</v>
      </c>
      <c r="D1260">
        <v>0.64</v>
      </c>
      <c r="E1260">
        <v>0</v>
      </c>
      <c r="F1260">
        <v>2.7</v>
      </c>
      <c r="G1260">
        <v>0.123</v>
      </c>
      <c r="H1260">
        <v>15</v>
      </c>
      <c r="I1260">
        <v>33</v>
      </c>
      <c r="J1260">
        <v>0.99538000000000004</v>
      </c>
      <c r="K1260">
        <v>3.44</v>
      </c>
      <c r="L1260">
        <v>0.63</v>
      </c>
      <c r="M1260">
        <v>11.3</v>
      </c>
      <c r="N1260">
        <v>6</v>
      </c>
    </row>
    <row r="1261" spans="1:14" x14ac:dyDescent="0.3">
      <c r="A1261" t="s">
        <v>1839</v>
      </c>
      <c r="B1261" t="s">
        <v>580</v>
      </c>
      <c r="C1261">
        <v>6.8</v>
      </c>
      <c r="D1261">
        <v>0.64</v>
      </c>
      <c r="E1261">
        <v>0</v>
      </c>
      <c r="F1261">
        <v>2.7</v>
      </c>
      <c r="G1261">
        <v>0.123</v>
      </c>
      <c r="H1261">
        <v>15</v>
      </c>
      <c r="I1261">
        <v>33</v>
      </c>
      <c r="J1261">
        <v>0.99538000000000004</v>
      </c>
      <c r="K1261">
        <v>3.44</v>
      </c>
      <c r="L1261">
        <v>0.63</v>
      </c>
      <c r="M1261">
        <v>11.3</v>
      </c>
      <c r="N1261">
        <v>6</v>
      </c>
    </row>
    <row r="1262" spans="1:14" x14ac:dyDescent="0.3">
      <c r="A1262" t="s">
        <v>1840</v>
      </c>
      <c r="B1262" t="s">
        <v>580</v>
      </c>
      <c r="C1262">
        <v>8.6</v>
      </c>
      <c r="D1262">
        <v>0.63500000000000001</v>
      </c>
      <c r="E1262">
        <v>0.68</v>
      </c>
      <c r="F1262">
        <v>1.8</v>
      </c>
      <c r="G1262">
        <v>0.40300000000000002</v>
      </c>
      <c r="H1262">
        <v>19</v>
      </c>
      <c r="I1262">
        <v>56</v>
      </c>
      <c r="J1262">
        <v>0.99631999999999998</v>
      </c>
      <c r="K1262">
        <v>3.02</v>
      </c>
      <c r="L1262">
        <v>1.1499999999999999</v>
      </c>
      <c r="M1262">
        <v>9.3000000000000007</v>
      </c>
      <c r="N1262">
        <v>5</v>
      </c>
    </row>
    <row r="1263" spans="1:14" x14ac:dyDescent="0.3">
      <c r="A1263" t="s">
        <v>1841</v>
      </c>
      <c r="B1263" t="s">
        <v>580</v>
      </c>
      <c r="C1263">
        <v>6.3</v>
      </c>
      <c r="D1263">
        <v>1.02</v>
      </c>
      <c r="E1263">
        <v>0</v>
      </c>
      <c r="F1263">
        <v>2</v>
      </c>
      <c r="G1263">
        <v>8.3000000000000004E-2</v>
      </c>
      <c r="H1263">
        <v>17</v>
      </c>
      <c r="I1263">
        <v>24</v>
      </c>
      <c r="J1263">
        <v>0.99436999999999998</v>
      </c>
      <c r="K1263">
        <v>3.59</v>
      </c>
      <c r="L1263">
        <v>0.55000000000000004</v>
      </c>
      <c r="M1263">
        <v>11.2</v>
      </c>
      <c r="N1263">
        <v>4</v>
      </c>
    </row>
    <row r="1264" spans="1:14" x14ac:dyDescent="0.3">
      <c r="A1264" t="s">
        <v>1842</v>
      </c>
      <c r="B1264" t="s">
        <v>580</v>
      </c>
      <c r="C1264">
        <v>9.8000000000000007</v>
      </c>
      <c r="D1264">
        <v>0.45</v>
      </c>
      <c r="E1264">
        <v>0.38</v>
      </c>
      <c r="F1264">
        <v>2.5</v>
      </c>
      <c r="G1264">
        <v>8.1000000000000003E-2</v>
      </c>
      <c r="H1264">
        <v>34</v>
      </c>
      <c r="I1264">
        <v>66</v>
      </c>
      <c r="J1264">
        <v>0.99726000000000004</v>
      </c>
      <c r="K1264">
        <v>3.15</v>
      </c>
      <c r="L1264">
        <v>0.57999999999999996</v>
      </c>
      <c r="M1264">
        <v>9.8000000000000007</v>
      </c>
      <c r="N1264">
        <v>5</v>
      </c>
    </row>
    <row r="1265" spans="1:14" x14ac:dyDescent="0.3">
      <c r="A1265" t="s">
        <v>1843</v>
      </c>
      <c r="B1265" t="s">
        <v>580</v>
      </c>
      <c r="C1265">
        <v>8.1999999999999993</v>
      </c>
      <c r="D1265">
        <v>0.78</v>
      </c>
      <c r="E1265">
        <v>0</v>
      </c>
      <c r="F1265">
        <v>2.2000000000000002</v>
      </c>
      <c r="G1265">
        <v>8.8999999999999996E-2</v>
      </c>
      <c r="H1265">
        <v>13</v>
      </c>
      <c r="I1265">
        <v>26</v>
      </c>
      <c r="J1265">
        <v>0.99780000000000002</v>
      </c>
      <c r="K1265">
        <v>3.37</v>
      </c>
      <c r="L1265">
        <v>0.46</v>
      </c>
      <c r="M1265">
        <v>9.6</v>
      </c>
      <c r="N1265">
        <v>4</v>
      </c>
    </row>
    <row r="1266" spans="1:14" x14ac:dyDescent="0.3">
      <c r="A1266" t="s">
        <v>1844</v>
      </c>
      <c r="B1266" t="s">
        <v>580</v>
      </c>
      <c r="C1266">
        <v>8.5</v>
      </c>
      <c r="D1266">
        <v>0.37</v>
      </c>
      <c r="E1266">
        <v>0.32</v>
      </c>
      <c r="F1266">
        <v>1.8</v>
      </c>
      <c r="G1266">
        <v>6.6000000000000003E-2</v>
      </c>
      <c r="H1266">
        <v>26</v>
      </c>
      <c r="I1266">
        <v>51</v>
      </c>
      <c r="J1266">
        <v>0.99456</v>
      </c>
      <c r="K1266">
        <v>3.38</v>
      </c>
      <c r="L1266">
        <v>0.72</v>
      </c>
      <c r="M1266">
        <v>11.8</v>
      </c>
      <c r="N1266">
        <v>6</v>
      </c>
    </row>
    <row r="1267" spans="1:14" x14ac:dyDescent="0.3">
      <c r="A1267" t="s">
        <v>1845</v>
      </c>
      <c r="B1267" t="s">
        <v>580</v>
      </c>
      <c r="C1267">
        <v>7.2</v>
      </c>
      <c r="D1267">
        <v>0.56999999999999995</v>
      </c>
      <c r="E1267">
        <v>0.05</v>
      </c>
      <c r="F1267">
        <v>2.2999999999999998</v>
      </c>
      <c r="G1267">
        <v>8.1000000000000003E-2</v>
      </c>
      <c r="H1267">
        <v>16</v>
      </c>
      <c r="I1267">
        <v>36</v>
      </c>
      <c r="J1267">
        <v>0.99563999999999997</v>
      </c>
      <c r="K1267">
        <v>3.38</v>
      </c>
      <c r="L1267">
        <v>0.6</v>
      </c>
      <c r="M1267">
        <v>10.3</v>
      </c>
      <c r="N1267">
        <v>6</v>
      </c>
    </row>
    <row r="1268" spans="1:14" x14ac:dyDescent="0.3">
      <c r="A1268" t="s">
        <v>1846</v>
      </c>
      <c r="B1268" t="s">
        <v>580</v>
      </c>
      <c r="C1268">
        <v>7.2</v>
      </c>
      <c r="D1268">
        <v>0.56999999999999995</v>
      </c>
      <c r="E1268">
        <v>0.05</v>
      </c>
      <c r="F1268">
        <v>2.2999999999999998</v>
      </c>
      <c r="G1268">
        <v>8.1000000000000003E-2</v>
      </c>
      <c r="H1268">
        <v>16</v>
      </c>
      <c r="I1268">
        <v>36</v>
      </c>
      <c r="J1268">
        <v>0.99563999999999997</v>
      </c>
      <c r="K1268">
        <v>3.38</v>
      </c>
      <c r="L1268">
        <v>0.6</v>
      </c>
      <c r="M1268">
        <v>10.3</v>
      </c>
      <c r="N1268">
        <v>6</v>
      </c>
    </row>
    <row r="1269" spans="1:14" x14ac:dyDescent="0.3">
      <c r="A1269" t="s">
        <v>1847</v>
      </c>
      <c r="B1269" t="s">
        <v>580</v>
      </c>
      <c r="C1269">
        <v>10.4</v>
      </c>
      <c r="D1269">
        <v>0.43</v>
      </c>
      <c r="E1269">
        <v>0.5</v>
      </c>
      <c r="F1269">
        <v>2.2999999999999998</v>
      </c>
      <c r="G1269">
        <v>6.8000000000000005E-2</v>
      </c>
      <c r="H1269">
        <v>13</v>
      </c>
      <c r="I1269">
        <v>19</v>
      </c>
      <c r="J1269">
        <v>0.996</v>
      </c>
      <c r="K1269">
        <v>3.1</v>
      </c>
      <c r="L1269">
        <v>0.87</v>
      </c>
      <c r="M1269">
        <v>11.4</v>
      </c>
      <c r="N1269">
        <v>6</v>
      </c>
    </row>
    <row r="1270" spans="1:14" x14ac:dyDescent="0.3">
      <c r="A1270" t="s">
        <v>1848</v>
      </c>
      <c r="B1270" t="s">
        <v>580</v>
      </c>
      <c r="C1270">
        <v>6.9</v>
      </c>
      <c r="D1270">
        <v>0.41</v>
      </c>
      <c r="E1270">
        <v>0.31</v>
      </c>
      <c r="F1270">
        <v>2</v>
      </c>
      <c r="G1270">
        <v>7.9000000000000001E-2</v>
      </c>
      <c r="H1270">
        <v>21</v>
      </c>
      <c r="I1270">
        <v>51</v>
      </c>
      <c r="J1270">
        <v>0.99668000000000001</v>
      </c>
      <c r="K1270">
        <v>3.47</v>
      </c>
      <c r="L1270">
        <v>0.55000000000000004</v>
      </c>
      <c r="M1270">
        <v>9.5</v>
      </c>
      <c r="N1270">
        <v>6</v>
      </c>
    </row>
    <row r="1271" spans="1:14" x14ac:dyDescent="0.3">
      <c r="A1271" t="s">
        <v>1849</v>
      </c>
      <c r="B1271" t="s">
        <v>580</v>
      </c>
      <c r="C1271">
        <v>5.5</v>
      </c>
      <c r="D1271">
        <v>0.49</v>
      </c>
      <c r="E1271">
        <v>0.03</v>
      </c>
      <c r="F1271">
        <v>1.8</v>
      </c>
      <c r="G1271">
        <v>4.3999999999999997E-2</v>
      </c>
      <c r="H1271">
        <v>28</v>
      </c>
      <c r="I1271">
        <v>87</v>
      </c>
      <c r="J1271">
        <v>0.99080000000000001</v>
      </c>
      <c r="K1271">
        <v>3.5</v>
      </c>
      <c r="L1271">
        <v>0.82</v>
      </c>
      <c r="M1271">
        <v>14</v>
      </c>
      <c r="N1271">
        <v>8</v>
      </c>
    </row>
    <row r="1272" spans="1:14" x14ac:dyDescent="0.3">
      <c r="A1272" t="s">
        <v>1850</v>
      </c>
      <c r="B1272" t="s">
        <v>580</v>
      </c>
      <c r="C1272">
        <v>5</v>
      </c>
      <c r="D1272">
        <v>0.38</v>
      </c>
      <c r="E1272">
        <v>0.01</v>
      </c>
      <c r="F1272">
        <v>1.6</v>
      </c>
      <c r="G1272">
        <v>4.8000000000000001E-2</v>
      </c>
      <c r="H1272">
        <v>26</v>
      </c>
      <c r="I1272">
        <v>60</v>
      </c>
      <c r="J1272">
        <v>0.99084000000000005</v>
      </c>
      <c r="K1272">
        <v>3.7</v>
      </c>
      <c r="L1272">
        <v>0.75</v>
      </c>
      <c r="M1272">
        <v>14</v>
      </c>
      <c r="N1272">
        <v>6</v>
      </c>
    </row>
    <row r="1273" spans="1:14" x14ac:dyDescent="0.3">
      <c r="A1273" t="s">
        <v>1851</v>
      </c>
      <c r="B1273" t="s">
        <v>580</v>
      </c>
      <c r="C1273">
        <v>7.3</v>
      </c>
      <c r="D1273">
        <v>0.44</v>
      </c>
      <c r="E1273">
        <v>0.2</v>
      </c>
      <c r="F1273">
        <v>1.6</v>
      </c>
      <c r="G1273">
        <v>4.9000000000000002E-2</v>
      </c>
      <c r="H1273">
        <v>24</v>
      </c>
      <c r="I1273">
        <v>64</v>
      </c>
      <c r="J1273">
        <v>0.99350000000000005</v>
      </c>
      <c r="K1273">
        <v>3.38</v>
      </c>
      <c r="L1273">
        <v>0.56999999999999995</v>
      </c>
      <c r="M1273">
        <v>11.7</v>
      </c>
      <c r="N1273">
        <v>6</v>
      </c>
    </row>
    <row r="1274" spans="1:14" x14ac:dyDescent="0.3">
      <c r="A1274" t="s">
        <v>1852</v>
      </c>
      <c r="B1274" t="s">
        <v>580</v>
      </c>
      <c r="C1274">
        <v>5.9</v>
      </c>
      <c r="D1274">
        <v>0.46</v>
      </c>
      <c r="E1274">
        <v>0</v>
      </c>
      <c r="F1274">
        <v>1.9</v>
      </c>
      <c r="G1274">
        <v>7.6999999999999999E-2</v>
      </c>
      <c r="H1274">
        <v>25</v>
      </c>
      <c r="I1274">
        <v>44</v>
      </c>
      <c r="J1274">
        <v>0.99385000000000001</v>
      </c>
      <c r="K1274">
        <v>3.5</v>
      </c>
      <c r="L1274">
        <v>0.53</v>
      </c>
      <c r="M1274">
        <v>11.2</v>
      </c>
      <c r="N1274">
        <v>5</v>
      </c>
    </row>
    <row r="1275" spans="1:14" x14ac:dyDescent="0.3">
      <c r="A1275" t="s">
        <v>1853</v>
      </c>
      <c r="B1275" t="s">
        <v>580</v>
      </c>
      <c r="C1275">
        <v>7.5</v>
      </c>
      <c r="D1275">
        <v>0.57999999999999996</v>
      </c>
      <c r="E1275">
        <v>0.2</v>
      </c>
      <c r="F1275">
        <v>2</v>
      </c>
      <c r="G1275">
        <v>7.2999999999999995E-2</v>
      </c>
      <c r="H1275">
        <v>34</v>
      </c>
      <c r="I1275">
        <v>44</v>
      </c>
      <c r="J1275">
        <v>0.99494000000000005</v>
      </c>
      <c r="K1275">
        <v>3.1</v>
      </c>
      <c r="L1275">
        <v>0.43</v>
      </c>
      <c r="M1275">
        <v>9.3000000000000007</v>
      </c>
      <c r="N1275">
        <v>5</v>
      </c>
    </row>
    <row r="1276" spans="1:14" x14ac:dyDescent="0.3">
      <c r="A1276" t="s">
        <v>1854</v>
      </c>
      <c r="B1276" t="s">
        <v>580</v>
      </c>
      <c r="C1276">
        <v>7.8</v>
      </c>
      <c r="D1276">
        <v>0.57999999999999996</v>
      </c>
      <c r="E1276">
        <v>0.13</v>
      </c>
      <c r="F1276">
        <v>2.1</v>
      </c>
      <c r="G1276">
        <v>0.10199999999999999</v>
      </c>
      <c r="H1276">
        <v>17</v>
      </c>
      <c r="I1276">
        <v>36</v>
      </c>
      <c r="J1276">
        <v>0.99439999999999995</v>
      </c>
      <c r="K1276">
        <v>3.24</v>
      </c>
      <c r="L1276">
        <v>0.53</v>
      </c>
      <c r="M1276">
        <v>11.2</v>
      </c>
      <c r="N1276">
        <v>6</v>
      </c>
    </row>
    <row r="1277" spans="1:14" x14ac:dyDescent="0.3">
      <c r="A1277" t="s">
        <v>1855</v>
      </c>
      <c r="B1277" t="s">
        <v>580</v>
      </c>
      <c r="C1277">
        <v>8</v>
      </c>
      <c r="D1277">
        <v>0.71499999999999997</v>
      </c>
      <c r="E1277">
        <v>0.22</v>
      </c>
      <c r="F1277">
        <v>2.2999999999999998</v>
      </c>
      <c r="G1277">
        <v>7.4999999999999997E-2</v>
      </c>
      <c r="H1277">
        <v>13</v>
      </c>
      <c r="I1277">
        <v>81</v>
      </c>
      <c r="J1277">
        <v>0.99687999999999999</v>
      </c>
      <c r="K1277">
        <v>3.24</v>
      </c>
      <c r="L1277">
        <v>0.54</v>
      </c>
      <c r="M1277">
        <v>9.5</v>
      </c>
      <c r="N1277">
        <v>6</v>
      </c>
    </row>
    <row r="1278" spans="1:14" x14ac:dyDescent="0.3">
      <c r="A1278" t="s">
        <v>1856</v>
      </c>
      <c r="B1278" t="s">
        <v>580</v>
      </c>
      <c r="C1278">
        <v>8.5</v>
      </c>
      <c r="D1278">
        <v>0.4</v>
      </c>
      <c r="E1278">
        <v>0.4</v>
      </c>
      <c r="F1278">
        <v>6.3</v>
      </c>
      <c r="G1278">
        <v>0.05</v>
      </c>
      <c r="H1278">
        <v>3</v>
      </c>
      <c r="I1278">
        <v>10</v>
      </c>
      <c r="J1278">
        <v>0.99565999999999999</v>
      </c>
      <c r="K1278">
        <v>3.28</v>
      </c>
      <c r="L1278">
        <v>0.56000000000000005</v>
      </c>
      <c r="M1278">
        <v>12</v>
      </c>
      <c r="N1278">
        <v>4</v>
      </c>
    </row>
    <row r="1279" spans="1:14" x14ac:dyDescent="0.3">
      <c r="A1279" t="s">
        <v>1857</v>
      </c>
      <c r="B1279" t="s">
        <v>580</v>
      </c>
      <c r="C1279">
        <v>7</v>
      </c>
      <c r="D1279">
        <v>0.69</v>
      </c>
      <c r="E1279">
        <v>0</v>
      </c>
      <c r="F1279">
        <v>1.9</v>
      </c>
      <c r="G1279">
        <v>0.114</v>
      </c>
      <c r="H1279">
        <v>3</v>
      </c>
      <c r="I1279">
        <v>10</v>
      </c>
      <c r="J1279">
        <v>0.99636000000000002</v>
      </c>
      <c r="K1279">
        <v>3.35</v>
      </c>
      <c r="L1279">
        <v>0.6</v>
      </c>
      <c r="M1279">
        <v>9.6999999999999993</v>
      </c>
      <c r="N1279">
        <v>6</v>
      </c>
    </row>
    <row r="1280" spans="1:14" x14ac:dyDescent="0.3">
      <c r="A1280" t="s">
        <v>1858</v>
      </c>
      <c r="B1280" t="s">
        <v>580</v>
      </c>
      <c r="C1280">
        <v>8</v>
      </c>
      <c r="D1280">
        <v>0.71499999999999997</v>
      </c>
      <c r="E1280">
        <v>0.22</v>
      </c>
      <c r="F1280">
        <v>2.2999999999999998</v>
      </c>
      <c r="G1280">
        <v>7.4999999999999997E-2</v>
      </c>
      <c r="H1280">
        <v>13</v>
      </c>
      <c r="I1280">
        <v>81</v>
      </c>
      <c r="J1280">
        <v>0.99687999999999999</v>
      </c>
      <c r="K1280">
        <v>3.24</v>
      </c>
      <c r="L1280">
        <v>0.54</v>
      </c>
      <c r="M1280">
        <v>9.5</v>
      </c>
      <c r="N1280">
        <v>6</v>
      </c>
    </row>
    <row r="1281" spans="1:14" x14ac:dyDescent="0.3">
      <c r="A1281" t="s">
        <v>1859</v>
      </c>
      <c r="B1281" t="s">
        <v>580</v>
      </c>
      <c r="C1281">
        <v>9.8000000000000007</v>
      </c>
      <c r="D1281">
        <v>0.3</v>
      </c>
      <c r="E1281">
        <v>0.39</v>
      </c>
      <c r="F1281">
        <v>1.7</v>
      </c>
      <c r="G1281">
        <v>6.2E-2</v>
      </c>
      <c r="H1281">
        <v>3</v>
      </c>
      <c r="I1281">
        <v>9</v>
      </c>
      <c r="J1281">
        <v>0.99480000000000002</v>
      </c>
      <c r="K1281">
        <v>3.14</v>
      </c>
      <c r="L1281">
        <v>0.56999999999999995</v>
      </c>
      <c r="M1281">
        <v>11.5</v>
      </c>
      <c r="N1281">
        <v>7</v>
      </c>
    </row>
    <row r="1282" spans="1:14" x14ac:dyDescent="0.3">
      <c r="A1282" t="s">
        <v>1860</v>
      </c>
      <c r="B1282" t="s">
        <v>580</v>
      </c>
      <c r="C1282">
        <v>7.1</v>
      </c>
      <c r="D1282">
        <v>0.46</v>
      </c>
      <c r="E1282">
        <v>0.2</v>
      </c>
      <c r="F1282">
        <v>1.9</v>
      </c>
      <c r="G1282">
        <v>7.6999999999999999E-2</v>
      </c>
      <c r="H1282">
        <v>28</v>
      </c>
      <c r="I1282">
        <v>54</v>
      </c>
      <c r="J1282">
        <v>0.99560000000000004</v>
      </c>
      <c r="K1282">
        <v>3.37</v>
      </c>
      <c r="L1282">
        <v>0.64</v>
      </c>
      <c r="M1282">
        <v>10.4</v>
      </c>
      <c r="N1282">
        <v>6</v>
      </c>
    </row>
    <row r="1283" spans="1:14" x14ac:dyDescent="0.3">
      <c r="A1283" t="s">
        <v>1861</v>
      </c>
      <c r="B1283" t="s">
        <v>580</v>
      </c>
      <c r="C1283">
        <v>7.1</v>
      </c>
      <c r="D1283">
        <v>0.46</v>
      </c>
      <c r="E1283">
        <v>0.2</v>
      </c>
      <c r="F1283">
        <v>1.9</v>
      </c>
      <c r="G1283">
        <v>7.6999999999999999E-2</v>
      </c>
      <c r="H1283">
        <v>28</v>
      </c>
      <c r="I1283">
        <v>54</v>
      </c>
      <c r="J1283">
        <v>0.99560000000000004</v>
      </c>
      <c r="K1283">
        <v>3.37</v>
      </c>
      <c r="L1283">
        <v>0.64</v>
      </c>
      <c r="M1283">
        <v>10.4</v>
      </c>
      <c r="N1283">
        <v>6</v>
      </c>
    </row>
    <row r="1284" spans="1:14" x14ac:dyDescent="0.3">
      <c r="A1284" t="s">
        <v>1862</v>
      </c>
      <c r="B1284" t="s">
        <v>580</v>
      </c>
      <c r="C1284">
        <v>7.9</v>
      </c>
      <c r="D1284">
        <v>0.76500000000000001</v>
      </c>
      <c r="E1284">
        <v>0</v>
      </c>
      <c r="F1284">
        <v>2</v>
      </c>
      <c r="G1284">
        <v>8.4000000000000005E-2</v>
      </c>
      <c r="H1284">
        <v>9</v>
      </c>
      <c r="I1284">
        <v>22</v>
      </c>
      <c r="J1284">
        <v>0.99619000000000002</v>
      </c>
      <c r="K1284">
        <v>3.33</v>
      </c>
      <c r="L1284">
        <v>0.68</v>
      </c>
      <c r="M1284">
        <v>10.9</v>
      </c>
      <c r="N1284">
        <v>6</v>
      </c>
    </row>
    <row r="1285" spans="1:14" x14ac:dyDescent="0.3">
      <c r="A1285" t="s">
        <v>1863</v>
      </c>
      <c r="B1285" t="s">
        <v>580</v>
      </c>
      <c r="C1285">
        <v>8.6999999999999993</v>
      </c>
      <c r="D1285">
        <v>0.63</v>
      </c>
      <c r="E1285">
        <v>0.28000000000000003</v>
      </c>
      <c r="F1285">
        <v>2.7</v>
      </c>
      <c r="G1285">
        <v>9.6000000000000002E-2</v>
      </c>
      <c r="H1285">
        <v>17</v>
      </c>
      <c r="I1285">
        <v>69</v>
      </c>
      <c r="J1285">
        <v>0.99734</v>
      </c>
      <c r="K1285">
        <v>3.26</v>
      </c>
      <c r="L1285">
        <v>0.63</v>
      </c>
      <c r="M1285">
        <v>10.199999999999999</v>
      </c>
      <c r="N1285">
        <v>6</v>
      </c>
    </row>
    <row r="1286" spans="1:14" x14ac:dyDescent="0.3">
      <c r="A1286" t="s">
        <v>1864</v>
      </c>
      <c r="B1286" t="s">
        <v>580</v>
      </c>
      <c r="C1286">
        <v>7</v>
      </c>
      <c r="D1286">
        <v>0.42</v>
      </c>
      <c r="E1286">
        <v>0.19</v>
      </c>
      <c r="F1286">
        <v>2.2999999999999998</v>
      </c>
      <c r="G1286">
        <v>7.0999999999999994E-2</v>
      </c>
      <c r="H1286">
        <v>18</v>
      </c>
      <c r="I1286">
        <v>36</v>
      </c>
      <c r="J1286">
        <v>0.99475999999999998</v>
      </c>
      <c r="K1286">
        <v>3.39</v>
      </c>
      <c r="L1286">
        <v>0.56000000000000005</v>
      </c>
      <c r="M1286">
        <v>10.9</v>
      </c>
      <c r="N1286">
        <v>5</v>
      </c>
    </row>
    <row r="1287" spans="1:14" x14ac:dyDescent="0.3">
      <c r="A1287" t="s">
        <v>1865</v>
      </c>
      <c r="B1287" t="s">
        <v>580</v>
      </c>
      <c r="C1287">
        <v>11.3</v>
      </c>
      <c r="D1287">
        <v>0.37</v>
      </c>
      <c r="E1287">
        <v>0.5</v>
      </c>
      <c r="F1287">
        <v>1.8</v>
      </c>
      <c r="G1287">
        <v>0.09</v>
      </c>
      <c r="H1287">
        <v>20</v>
      </c>
      <c r="I1287">
        <v>47</v>
      </c>
      <c r="J1287">
        <v>0.99734</v>
      </c>
      <c r="K1287">
        <v>3.15</v>
      </c>
      <c r="L1287">
        <v>0.56999999999999995</v>
      </c>
      <c r="M1287">
        <v>10.5</v>
      </c>
      <c r="N1287">
        <v>5</v>
      </c>
    </row>
    <row r="1288" spans="1:14" x14ac:dyDescent="0.3">
      <c r="A1288" t="s">
        <v>1866</v>
      </c>
      <c r="B1288" t="s">
        <v>580</v>
      </c>
      <c r="C1288">
        <v>7.1</v>
      </c>
      <c r="D1288">
        <v>0.16</v>
      </c>
      <c r="E1288">
        <v>0.44</v>
      </c>
      <c r="F1288">
        <v>2.5</v>
      </c>
      <c r="G1288">
        <v>6.8000000000000005E-2</v>
      </c>
      <c r="H1288">
        <v>17</v>
      </c>
      <c r="I1288">
        <v>31</v>
      </c>
      <c r="J1288">
        <v>0.99328000000000005</v>
      </c>
      <c r="K1288">
        <v>3.35</v>
      </c>
      <c r="L1288">
        <v>0.54</v>
      </c>
      <c r="M1288">
        <v>12.4</v>
      </c>
      <c r="N1288">
        <v>6</v>
      </c>
    </row>
    <row r="1289" spans="1:14" x14ac:dyDescent="0.3">
      <c r="A1289" t="s">
        <v>1867</v>
      </c>
      <c r="B1289" t="s">
        <v>580</v>
      </c>
      <c r="C1289">
        <v>8</v>
      </c>
      <c r="D1289">
        <v>0.6</v>
      </c>
      <c r="E1289">
        <v>0.08</v>
      </c>
      <c r="F1289">
        <v>2.6</v>
      </c>
      <c r="G1289">
        <v>5.6000000000000001E-2</v>
      </c>
      <c r="H1289">
        <v>3</v>
      </c>
      <c r="I1289">
        <v>7</v>
      </c>
      <c r="J1289">
        <v>0.99285999999999996</v>
      </c>
      <c r="K1289">
        <v>3.22</v>
      </c>
      <c r="L1289">
        <v>0.37</v>
      </c>
      <c r="M1289">
        <v>13</v>
      </c>
      <c r="N1289">
        <v>5</v>
      </c>
    </row>
    <row r="1290" spans="1:14" x14ac:dyDescent="0.3">
      <c r="A1290" t="s">
        <v>1868</v>
      </c>
      <c r="B1290" t="s">
        <v>580</v>
      </c>
      <c r="C1290">
        <v>7</v>
      </c>
      <c r="D1290">
        <v>0.6</v>
      </c>
      <c r="E1290">
        <v>0.3</v>
      </c>
      <c r="F1290">
        <v>4.5</v>
      </c>
      <c r="G1290">
        <v>6.8000000000000005E-2</v>
      </c>
      <c r="H1290">
        <v>20</v>
      </c>
      <c r="I1290">
        <v>110</v>
      </c>
      <c r="J1290">
        <v>0.99914000000000003</v>
      </c>
      <c r="K1290">
        <v>3.3</v>
      </c>
      <c r="L1290">
        <v>1.17</v>
      </c>
      <c r="M1290">
        <v>10.199999999999999</v>
      </c>
      <c r="N1290">
        <v>5</v>
      </c>
    </row>
    <row r="1291" spans="1:14" x14ac:dyDescent="0.3">
      <c r="A1291" t="s">
        <v>1869</v>
      </c>
      <c r="B1291" t="s">
        <v>580</v>
      </c>
      <c r="C1291">
        <v>7</v>
      </c>
      <c r="D1291">
        <v>0.6</v>
      </c>
      <c r="E1291">
        <v>0.3</v>
      </c>
      <c r="F1291">
        <v>4.5</v>
      </c>
      <c r="G1291">
        <v>6.8000000000000005E-2</v>
      </c>
      <c r="H1291">
        <v>20</v>
      </c>
      <c r="I1291">
        <v>110</v>
      </c>
      <c r="J1291">
        <v>0.99914000000000003</v>
      </c>
      <c r="K1291">
        <v>3.3</v>
      </c>
      <c r="L1291">
        <v>1.17</v>
      </c>
      <c r="M1291">
        <v>10.199999999999999</v>
      </c>
      <c r="N1291">
        <v>5</v>
      </c>
    </row>
    <row r="1292" spans="1:14" x14ac:dyDescent="0.3">
      <c r="A1292" t="s">
        <v>1870</v>
      </c>
      <c r="B1292" t="s">
        <v>580</v>
      </c>
      <c r="C1292">
        <v>7.6</v>
      </c>
      <c r="D1292">
        <v>0.74</v>
      </c>
      <c r="E1292">
        <v>0</v>
      </c>
      <c r="F1292">
        <v>1.9</v>
      </c>
      <c r="G1292">
        <v>0.1</v>
      </c>
      <c r="H1292">
        <v>6</v>
      </c>
      <c r="I1292">
        <v>12</v>
      </c>
      <c r="J1292">
        <v>0.99521000000000004</v>
      </c>
      <c r="K1292">
        <v>3.36</v>
      </c>
      <c r="L1292">
        <v>0.59</v>
      </c>
      <c r="M1292">
        <v>11</v>
      </c>
      <c r="N1292">
        <v>5</v>
      </c>
    </row>
    <row r="1293" spans="1:14" x14ac:dyDescent="0.3">
      <c r="A1293" t="s">
        <v>1871</v>
      </c>
      <c r="B1293" t="s">
        <v>580</v>
      </c>
      <c r="C1293">
        <v>8.1999999999999993</v>
      </c>
      <c r="D1293">
        <v>0.63500000000000001</v>
      </c>
      <c r="E1293">
        <v>0.1</v>
      </c>
      <c r="F1293">
        <v>2.1</v>
      </c>
      <c r="G1293">
        <v>7.2999999999999995E-2</v>
      </c>
      <c r="H1293">
        <v>25</v>
      </c>
      <c r="I1293">
        <v>60</v>
      </c>
      <c r="J1293">
        <v>0.99638000000000004</v>
      </c>
      <c r="K1293">
        <v>3.29</v>
      </c>
      <c r="L1293">
        <v>0.75</v>
      </c>
      <c r="M1293">
        <v>10.9</v>
      </c>
      <c r="N1293">
        <v>6</v>
      </c>
    </row>
    <row r="1294" spans="1:14" x14ac:dyDescent="0.3">
      <c r="A1294" t="s">
        <v>1872</v>
      </c>
      <c r="B1294" t="s">
        <v>580</v>
      </c>
      <c r="C1294">
        <v>5.9</v>
      </c>
      <c r="D1294">
        <v>0.39500000000000002</v>
      </c>
      <c r="E1294">
        <v>0.13</v>
      </c>
      <c r="F1294">
        <v>2.4</v>
      </c>
      <c r="G1294">
        <v>5.6000000000000001E-2</v>
      </c>
      <c r="H1294">
        <v>14</v>
      </c>
      <c r="I1294">
        <v>28</v>
      </c>
      <c r="J1294">
        <v>0.99361999999999995</v>
      </c>
      <c r="K1294">
        <v>3.62</v>
      </c>
      <c r="L1294">
        <v>0.67</v>
      </c>
      <c r="M1294">
        <v>12.4</v>
      </c>
      <c r="N1294">
        <v>6</v>
      </c>
    </row>
    <row r="1295" spans="1:14" x14ac:dyDescent="0.3">
      <c r="A1295" t="s">
        <v>1873</v>
      </c>
      <c r="B1295" t="s">
        <v>580</v>
      </c>
      <c r="C1295">
        <v>7.5</v>
      </c>
      <c r="D1295">
        <v>0.755</v>
      </c>
      <c r="E1295">
        <v>0</v>
      </c>
      <c r="F1295">
        <v>1.9</v>
      </c>
      <c r="G1295">
        <v>8.4000000000000005E-2</v>
      </c>
      <c r="H1295">
        <v>6</v>
      </c>
      <c r="I1295">
        <v>12</v>
      </c>
      <c r="J1295">
        <v>0.99672000000000005</v>
      </c>
      <c r="K1295">
        <v>3.34</v>
      </c>
      <c r="L1295">
        <v>0.49</v>
      </c>
      <c r="M1295">
        <v>9.6999999999999993</v>
      </c>
      <c r="N1295">
        <v>4</v>
      </c>
    </row>
    <row r="1296" spans="1:14" x14ac:dyDescent="0.3">
      <c r="A1296" t="s">
        <v>1874</v>
      </c>
      <c r="B1296" t="s">
        <v>580</v>
      </c>
      <c r="C1296">
        <v>8.1999999999999993</v>
      </c>
      <c r="D1296">
        <v>0.63500000000000001</v>
      </c>
      <c r="E1296">
        <v>0.1</v>
      </c>
      <c r="F1296">
        <v>2.1</v>
      </c>
      <c r="G1296">
        <v>7.2999999999999995E-2</v>
      </c>
      <c r="H1296">
        <v>25</v>
      </c>
      <c r="I1296">
        <v>60</v>
      </c>
      <c r="J1296">
        <v>0.99638000000000004</v>
      </c>
      <c r="K1296">
        <v>3.29</v>
      </c>
      <c r="L1296">
        <v>0.75</v>
      </c>
      <c r="M1296">
        <v>10.9</v>
      </c>
      <c r="N1296">
        <v>6</v>
      </c>
    </row>
    <row r="1297" spans="1:14" x14ac:dyDescent="0.3">
      <c r="A1297" t="s">
        <v>1875</v>
      </c>
      <c r="B1297" t="s">
        <v>580</v>
      </c>
      <c r="C1297">
        <v>6.6</v>
      </c>
      <c r="D1297">
        <v>0.63</v>
      </c>
      <c r="E1297">
        <v>0</v>
      </c>
      <c r="F1297">
        <v>4.3</v>
      </c>
      <c r="G1297">
        <v>9.2999999999999999E-2</v>
      </c>
      <c r="H1297">
        <v>51</v>
      </c>
      <c r="I1297">
        <v>77.5</v>
      </c>
      <c r="J1297">
        <v>0.99558000000000002</v>
      </c>
      <c r="K1297">
        <v>3.2</v>
      </c>
      <c r="L1297">
        <v>0.45</v>
      </c>
      <c r="M1297">
        <v>9.5</v>
      </c>
      <c r="N1297">
        <v>5</v>
      </c>
    </row>
    <row r="1298" spans="1:14" x14ac:dyDescent="0.3">
      <c r="A1298" t="s">
        <v>1876</v>
      </c>
      <c r="B1298" t="s">
        <v>580</v>
      </c>
      <c r="C1298">
        <v>6.6</v>
      </c>
      <c r="D1298">
        <v>0.63</v>
      </c>
      <c r="E1298">
        <v>0</v>
      </c>
      <c r="F1298">
        <v>4.3</v>
      </c>
      <c r="G1298">
        <v>9.2999999999999999E-2</v>
      </c>
      <c r="H1298">
        <v>51</v>
      </c>
      <c r="I1298">
        <v>77.5</v>
      </c>
      <c r="J1298">
        <v>0.99558000000000002</v>
      </c>
      <c r="K1298">
        <v>3.2</v>
      </c>
      <c r="L1298">
        <v>0.45</v>
      </c>
      <c r="M1298">
        <v>9.5</v>
      </c>
      <c r="N1298">
        <v>5</v>
      </c>
    </row>
    <row r="1299" spans="1:14" x14ac:dyDescent="0.3">
      <c r="A1299" t="s">
        <v>1877</v>
      </c>
      <c r="B1299" t="s">
        <v>580</v>
      </c>
      <c r="C1299">
        <v>7.2</v>
      </c>
      <c r="D1299">
        <v>0.53</v>
      </c>
      <c r="E1299">
        <v>0.14000000000000001</v>
      </c>
      <c r="F1299">
        <v>2.1</v>
      </c>
      <c r="G1299">
        <v>6.4000000000000001E-2</v>
      </c>
      <c r="H1299">
        <v>15</v>
      </c>
      <c r="I1299">
        <v>29</v>
      </c>
      <c r="J1299">
        <v>0.99322999999999995</v>
      </c>
      <c r="K1299">
        <v>3.35</v>
      </c>
      <c r="L1299">
        <v>0.61</v>
      </c>
      <c r="M1299">
        <v>12.1</v>
      </c>
      <c r="N1299">
        <v>6</v>
      </c>
    </row>
    <row r="1300" spans="1:14" x14ac:dyDescent="0.3">
      <c r="A1300" t="s">
        <v>1878</v>
      </c>
      <c r="B1300" t="s">
        <v>580</v>
      </c>
      <c r="C1300">
        <v>5.7</v>
      </c>
      <c r="D1300">
        <v>0.6</v>
      </c>
      <c r="E1300">
        <v>0</v>
      </c>
      <c r="F1300">
        <v>1.4</v>
      </c>
      <c r="G1300">
        <v>6.3E-2</v>
      </c>
      <c r="H1300">
        <v>11</v>
      </c>
      <c r="I1300">
        <v>18</v>
      </c>
      <c r="J1300">
        <v>0.99190999999999996</v>
      </c>
      <c r="K1300">
        <v>3.45</v>
      </c>
      <c r="L1300">
        <v>0.56000000000000005</v>
      </c>
      <c r="M1300">
        <v>12.2</v>
      </c>
      <c r="N1300">
        <v>6</v>
      </c>
    </row>
    <row r="1301" spans="1:14" x14ac:dyDescent="0.3">
      <c r="A1301" t="s">
        <v>1879</v>
      </c>
      <c r="B1301" t="s">
        <v>580</v>
      </c>
      <c r="C1301">
        <v>7.6</v>
      </c>
      <c r="D1301">
        <v>1.58</v>
      </c>
      <c r="E1301">
        <v>0</v>
      </c>
      <c r="F1301">
        <v>2.1</v>
      </c>
      <c r="G1301">
        <v>0.13700000000000001</v>
      </c>
      <c r="H1301">
        <v>5</v>
      </c>
      <c r="I1301">
        <v>9</v>
      </c>
      <c r="J1301">
        <v>0.99475999999999998</v>
      </c>
      <c r="K1301">
        <v>3.5</v>
      </c>
      <c r="L1301">
        <v>0.4</v>
      </c>
      <c r="M1301">
        <v>10.9</v>
      </c>
      <c r="N1301">
        <v>3</v>
      </c>
    </row>
    <row r="1302" spans="1:14" x14ac:dyDescent="0.3">
      <c r="A1302" t="s">
        <v>1880</v>
      </c>
      <c r="B1302" t="s">
        <v>580</v>
      </c>
      <c r="C1302">
        <v>5.2</v>
      </c>
      <c r="D1302">
        <v>0.64500000000000002</v>
      </c>
      <c r="E1302">
        <v>0</v>
      </c>
      <c r="F1302">
        <v>2.15</v>
      </c>
      <c r="G1302">
        <v>0.08</v>
      </c>
      <c r="H1302">
        <v>15</v>
      </c>
      <c r="I1302">
        <v>28</v>
      </c>
      <c r="J1302">
        <v>0.99443999999999999</v>
      </c>
      <c r="K1302">
        <v>3.78</v>
      </c>
      <c r="L1302">
        <v>0.61</v>
      </c>
      <c r="M1302">
        <v>12.5</v>
      </c>
      <c r="N1302">
        <v>6</v>
      </c>
    </row>
    <row r="1303" spans="1:14" x14ac:dyDescent="0.3">
      <c r="A1303" t="s">
        <v>1881</v>
      </c>
      <c r="B1303" t="s">
        <v>580</v>
      </c>
      <c r="C1303">
        <v>6.7</v>
      </c>
      <c r="D1303">
        <v>0.86</v>
      </c>
      <c r="E1303">
        <v>7.0000000000000007E-2</v>
      </c>
      <c r="F1303">
        <v>2</v>
      </c>
      <c r="G1303">
        <v>0.1</v>
      </c>
      <c r="H1303">
        <v>20</v>
      </c>
      <c r="I1303">
        <v>57</v>
      </c>
      <c r="J1303">
        <v>0.99597999999999998</v>
      </c>
      <c r="K1303">
        <v>3.6</v>
      </c>
      <c r="L1303">
        <v>0.74</v>
      </c>
      <c r="M1303">
        <v>11.7</v>
      </c>
      <c r="N1303">
        <v>6</v>
      </c>
    </row>
    <row r="1304" spans="1:14" x14ac:dyDescent="0.3">
      <c r="A1304" t="s">
        <v>1882</v>
      </c>
      <c r="B1304" t="s">
        <v>580</v>
      </c>
      <c r="C1304">
        <v>9.1</v>
      </c>
      <c r="D1304">
        <v>0.37</v>
      </c>
      <c r="E1304">
        <v>0.32</v>
      </c>
      <c r="F1304">
        <v>2.1</v>
      </c>
      <c r="G1304">
        <v>6.4000000000000001E-2</v>
      </c>
      <c r="H1304">
        <v>4</v>
      </c>
      <c r="I1304">
        <v>15</v>
      </c>
      <c r="J1304">
        <v>0.99575999999999998</v>
      </c>
      <c r="K1304">
        <v>3.3</v>
      </c>
      <c r="L1304">
        <v>0.8</v>
      </c>
      <c r="M1304">
        <v>11.2</v>
      </c>
      <c r="N1304">
        <v>6</v>
      </c>
    </row>
    <row r="1305" spans="1:14" x14ac:dyDescent="0.3">
      <c r="A1305" t="s">
        <v>1883</v>
      </c>
      <c r="B1305" t="s">
        <v>580</v>
      </c>
      <c r="C1305">
        <v>8</v>
      </c>
      <c r="D1305">
        <v>0.28000000000000003</v>
      </c>
      <c r="E1305">
        <v>0.44</v>
      </c>
      <c r="F1305">
        <v>1.8</v>
      </c>
      <c r="G1305">
        <v>8.1000000000000003E-2</v>
      </c>
      <c r="H1305">
        <v>28</v>
      </c>
      <c r="I1305">
        <v>68</v>
      </c>
      <c r="J1305">
        <v>0.99500999999999995</v>
      </c>
      <c r="K1305">
        <v>3.36</v>
      </c>
      <c r="L1305">
        <v>0.66</v>
      </c>
      <c r="M1305">
        <v>11.2</v>
      </c>
      <c r="N1305">
        <v>5</v>
      </c>
    </row>
    <row r="1306" spans="1:14" x14ac:dyDescent="0.3">
      <c r="A1306" t="s">
        <v>1884</v>
      </c>
      <c r="B1306" t="s">
        <v>580</v>
      </c>
      <c r="C1306">
        <v>7.6</v>
      </c>
      <c r="D1306">
        <v>0.79</v>
      </c>
      <c r="E1306">
        <v>0.21</v>
      </c>
      <c r="F1306">
        <v>2.2999999999999998</v>
      </c>
      <c r="G1306">
        <v>8.6999999999999994E-2</v>
      </c>
      <c r="H1306">
        <v>21</v>
      </c>
      <c r="I1306">
        <v>68</v>
      </c>
      <c r="J1306">
        <v>0.99550000000000005</v>
      </c>
      <c r="K1306">
        <v>3.12</v>
      </c>
      <c r="L1306">
        <v>0.44</v>
      </c>
      <c r="M1306">
        <v>9.1999999999999993</v>
      </c>
      <c r="N1306">
        <v>5</v>
      </c>
    </row>
    <row r="1307" spans="1:14" x14ac:dyDescent="0.3">
      <c r="A1307" t="s">
        <v>1885</v>
      </c>
      <c r="B1307" t="s">
        <v>580</v>
      </c>
      <c r="C1307">
        <v>7.5</v>
      </c>
      <c r="D1307">
        <v>0.61</v>
      </c>
      <c r="E1307">
        <v>0.26</v>
      </c>
      <c r="F1307">
        <v>1.9</v>
      </c>
      <c r="G1307">
        <v>7.2999999999999995E-2</v>
      </c>
      <c r="H1307">
        <v>24</v>
      </c>
      <c r="I1307">
        <v>88</v>
      </c>
      <c r="J1307">
        <v>0.99612000000000001</v>
      </c>
      <c r="K1307">
        <v>3.3</v>
      </c>
      <c r="L1307">
        <v>0.53</v>
      </c>
      <c r="M1307">
        <v>9.8000000000000007</v>
      </c>
      <c r="N1307">
        <v>5</v>
      </c>
    </row>
    <row r="1308" spans="1:14" x14ac:dyDescent="0.3">
      <c r="A1308" t="s">
        <v>1886</v>
      </c>
      <c r="B1308" t="s">
        <v>580</v>
      </c>
      <c r="C1308">
        <v>9.6999999999999993</v>
      </c>
      <c r="D1308">
        <v>0.69</v>
      </c>
      <c r="E1308">
        <v>0.32</v>
      </c>
      <c r="F1308">
        <v>2.5</v>
      </c>
      <c r="G1308">
        <v>8.7999999999999995E-2</v>
      </c>
      <c r="H1308">
        <v>22</v>
      </c>
      <c r="I1308">
        <v>91</v>
      </c>
      <c r="J1308">
        <v>0.99790000000000001</v>
      </c>
      <c r="K1308">
        <v>3.29</v>
      </c>
      <c r="L1308">
        <v>0.62</v>
      </c>
      <c r="M1308">
        <v>10.1</v>
      </c>
      <c r="N1308">
        <v>5</v>
      </c>
    </row>
    <row r="1309" spans="1:14" x14ac:dyDescent="0.3">
      <c r="A1309" t="s">
        <v>1887</v>
      </c>
      <c r="B1309" t="s">
        <v>580</v>
      </c>
      <c r="C1309">
        <v>6.8</v>
      </c>
      <c r="D1309">
        <v>0.68</v>
      </c>
      <c r="E1309">
        <v>0.09</v>
      </c>
      <c r="F1309">
        <v>3.9</v>
      </c>
      <c r="G1309">
        <v>6.8000000000000005E-2</v>
      </c>
      <c r="H1309">
        <v>15</v>
      </c>
      <c r="I1309">
        <v>29</v>
      </c>
      <c r="J1309">
        <v>0.99524000000000001</v>
      </c>
      <c r="K1309">
        <v>3.41</v>
      </c>
      <c r="L1309">
        <v>0.52</v>
      </c>
      <c r="M1309">
        <v>11.1</v>
      </c>
      <c r="N1309">
        <v>4</v>
      </c>
    </row>
    <row r="1310" spans="1:14" x14ac:dyDescent="0.3">
      <c r="A1310" t="s">
        <v>1888</v>
      </c>
      <c r="B1310" t="s">
        <v>580</v>
      </c>
      <c r="C1310">
        <v>9.6999999999999993</v>
      </c>
      <c r="D1310">
        <v>0.69</v>
      </c>
      <c r="E1310">
        <v>0.32</v>
      </c>
      <c r="F1310">
        <v>2.5</v>
      </c>
      <c r="G1310">
        <v>8.7999999999999995E-2</v>
      </c>
      <c r="H1310">
        <v>22</v>
      </c>
      <c r="I1310">
        <v>91</v>
      </c>
      <c r="J1310">
        <v>0.99790000000000001</v>
      </c>
      <c r="K1310">
        <v>3.29</v>
      </c>
      <c r="L1310">
        <v>0.62</v>
      </c>
      <c r="M1310">
        <v>10.1</v>
      </c>
      <c r="N1310">
        <v>5</v>
      </c>
    </row>
    <row r="1311" spans="1:14" x14ac:dyDescent="0.3">
      <c r="A1311" t="s">
        <v>1889</v>
      </c>
      <c r="B1311" t="s">
        <v>580</v>
      </c>
      <c r="C1311">
        <v>7</v>
      </c>
      <c r="D1311">
        <v>0.62</v>
      </c>
      <c r="E1311">
        <v>0.1</v>
      </c>
      <c r="F1311">
        <v>1.4</v>
      </c>
      <c r="G1311">
        <v>7.0999999999999994E-2</v>
      </c>
      <c r="H1311">
        <v>27</v>
      </c>
      <c r="I1311">
        <v>63</v>
      </c>
      <c r="J1311">
        <v>0.996</v>
      </c>
      <c r="K1311">
        <v>3.28</v>
      </c>
      <c r="L1311">
        <v>0.61</v>
      </c>
      <c r="M1311">
        <v>9.1999999999999993</v>
      </c>
      <c r="N1311">
        <v>5</v>
      </c>
    </row>
    <row r="1312" spans="1:14" x14ac:dyDescent="0.3">
      <c r="A1312" t="s">
        <v>1890</v>
      </c>
      <c r="B1312" t="s">
        <v>580</v>
      </c>
      <c r="C1312">
        <v>7.5</v>
      </c>
      <c r="D1312">
        <v>0.61</v>
      </c>
      <c r="E1312">
        <v>0.26</v>
      </c>
      <c r="F1312">
        <v>1.9</v>
      </c>
      <c r="G1312">
        <v>7.2999999999999995E-2</v>
      </c>
      <c r="H1312">
        <v>24</v>
      </c>
      <c r="I1312">
        <v>88</v>
      </c>
      <c r="J1312">
        <v>0.99612000000000001</v>
      </c>
      <c r="K1312">
        <v>3.3</v>
      </c>
      <c r="L1312">
        <v>0.53</v>
      </c>
      <c r="M1312">
        <v>9.8000000000000007</v>
      </c>
      <c r="N1312">
        <v>5</v>
      </c>
    </row>
    <row r="1313" spans="1:14" x14ac:dyDescent="0.3">
      <c r="A1313" t="s">
        <v>1891</v>
      </c>
      <c r="B1313" t="s">
        <v>580</v>
      </c>
      <c r="C1313">
        <v>6.5</v>
      </c>
      <c r="D1313">
        <v>0.51</v>
      </c>
      <c r="E1313">
        <v>0.15</v>
      </c>
      <c r="F1313">
        <v>3</v>
      </c>
      <c r="G1313">
        <v>6.4000000000000001E-2</v>
      </c>
      <c r="H1313">
        <v>12</v>
      </c>
      <c r="I1313">
        <v>27</v>
      </c>
      <c r="J1313">
        <v>0.9929</v>
      </c>
      <c r="K1313">
        <v>3.33</v>
      </c>
      <c r="L1313">
        <v>0.59</v>
      </c>
      <c r="M1313">
        <v>12.8</v>
      </c>
      <c r="N1313">
        <v>6</v>
      </c>
    </row>
    <row r="1314" spans="1:14" x14ac:dyDescent="0.3">
      <c r="A1314" t="s">
        <v>1892</v>
      </c>
      <c r="B1314" t="s">
        <v>580</v>
      </c>
      <c r="C1314">
        <v>8</v>
      </c>
      <c r="D1314">
        <v>1.18</v>
      </c>
      <c r="E1314">
        <v>0.21</v>
      </c>
      <c r="F1314">
        <v>1.9</v>
      </c>
      <c r="G1314">
        <v>8.3000000000000004E-2</v>
      </c>
      <c r="H1314">
        <v>14</v>
      </c>
      <c r="I1314">
        <v>41</v>
      </c>
      <c r="J1314">
        <v>0.99531999999999998</v>
      </c>
      <c r="K1314">
        <v>3.34</v>
      </c>
      <c r="L1314">
        <v>0.47</v>
      </c>
      <c r="M1314">
        <v>10.5</v>
      </c>
      <c r="N1314">
        <v>5</v>
      </c>
    </row>
    <row r="1315" spans="1:14" x14ac:dyDescent="0.3">
      <c r="A1315" t="s">
        <v>1893</v>
      </c>
      <c r="B1315" t="s">
        <v>580</v>
      </c>
      <c r="C1315">
        <v>7</v>
      </c>
      <c r="D1315">
        <v>0.36</v>
      </c>
      <c r="E1315">
        <v>0.21</v>
      </c>
      <c r="F1315">
        <v>2.2999999999999998</v>
      </c>
      <c r="G1315">
        <v>8.5999999999999993E-2</v>
      </c>
      <c r="H1315">
        <v>20</v>
      </c>
      <c r="I1315">
        <v>65</v>
      </c>
      <c r="J1315">
        <v>0.99558000000000002</v>
      </c>
      <c r="K1315">
        <v>3.4</v>
      </c>
      <c r="L1315">
        <v>0.54</v>
      </c>
      <c r="M1315">
        <v>10.1</v>
      </c>
      <c r="N1315">
        <v>6</v>
      </c>
    </row>
    <row r="1316" spans="1:14" x14ac:dyDescent="0.3">
      <c r="A1316" t="s">
        <v>1894</v>
      </c>
      <c r="B1316" t="s">
        <v>580</v>
      </c>
      <c r="C1316">
        <v>7</v>
      </c>
      <c r="D1316">
        <v>0.36</v>
      </c>
      <c r="E1316">
        <v>0.21</v>
      </c>
      <c r="F1316">
        <v>2.4</v>
      </c>
      <c r="G1316">
        <v>8.5999999999999993E-2</v>
      </c>
      <c r="H1316">
        <v>24</v>
      </c>
      <c r="I1316">
        <v>69</v>
      </c>
      <c r="J1316">
        <v>0.99556</v>
      </c>
      <c r="K1316">
        <v>3.4</v>
      </c>
      <c r="L1316">
        <v>0.53</v>
      </c>
      <c r="M1316">
        <v>10.1</v>
      </c>
      <c r="N1316">
        <v>6</v>
      </c>
    </row>
    <row r="1317" spans="1:14" x14ac:dyDescent="0.3">
      <c r="A1317" t="s">
        <v>1895</v>
      </c>
      <c r="B1317" t="s">
        <v>580</v>
      </c>
      <c r="C1317">
        <v>7.5</v>
      </c>
      <c r="D1317">
        <v>0.63</v>
      </c>
      <c r="E1317">
        <v>0.27</v>
      </c>
      <c r="F1317">
        <v>2</v>
      </c>
      <c r="G1317">
        <v>8.3000000000000004E-2</v>
      </c>
      <c r="H1317">
        <v>17</v>
      </c>
      <c r="I1317">
        <v>91</v>
      </c>
      <c r="J1317">
        <v>0.99616000000000005</v>
      </c>
      <c r="K1317">
        <v>3.26</v>
      </c>
      <c r="L1317">
        <v>0.57999999999999996</v>
      </c>
      <c r="M1317">
        <v>9.8000000000000007</v>
      </c>
      <c r="N1317">
        <v>6</v>
      </c>
    </row>
    <row r="1318" spans="1:14" x14ac:dyDescent="0.3">
      <c r="A1318" t="s">
        <v>1896</v>
      </c>
      <c r="B1318" t="s">
        <v>580</v>
      </c>
      <c r="C1318">
        <v>5.4</v>
      </c>
      <c r="D1318">
        <v>0.74</v>
      </c>
      <c r="E1318">
        <v>0</v>
      </c>
      <c r="F1318">
        <v>1.2</v>
      </c>
      <c r="G1318">
        <v>4.1000000000000002E-2</v>
      </c>
      <c r="H1318">
        <v>16</v>
      </c>
      <c r="I1318">
        <v>46</v>
      </c>
      <c r="J1318">
        <v>0.99258000000000002</v>
      </c>
      <c r="K1318">
        <v>4.01</v>
      </c>
      <c r="L1318">
        <v>0.59</v>
      </c>
      <c r="M1318">
        <v>12.5</v>
      </c>
      <c r="N1318">
        <v>6</v>
      </c>
    </row>
    <row r="1319" spans="1:14" x14ac:dyDescent="0.3">
      <c r="A1319" t="s">
        <v>1897</v>
      </c>
      <c r="B1319" t="s">
        <v>580</v>
      </c>
      <c r="C1319">
        <v>9.9</v>
      </c>
      <c r="D1319">
        <v>0.44</v>
      </c>
      <c r="E1319">
        <v>0.46</v>
      </c>
      <c r="F1319">
        <v>2.2000000000000002</v>
      </c>
      <c r="G1319">
        <v>9.0999999999999998E-2</v>
      </c>
      <c r="H1319">
        <v>10</v>
      </c>
      <c r="I1319">
        <v>41</v>
      </c>
      <c r="J1319">
        <v>0.99638000000000004</v>
      </c>
      <c r="K1319">
        <v>3.18</v>
      </c>
      <c r="L1319">
        <v>0.69</v>
      </c>
      <c r="M1319">
        <v>11.9</v>
      </c>
      <c r="N1319">
        <v>6</v>
      </c>
    </row>
    <row r="1320" spans="1:14" x14ac:dyDescent="0.3">
      <c r="A1320" t="s">
        <v>1898</v>
      </c>
      <c r="B1320" t="s">
        <v>580</v>
      </c>
      <c r="C1320">
        <v>7.5</v>
      </c>
      <c r="D1320">
        <v>0.63</v>
      </c>
      <c r="E1320">
        <v>0.27</v>
      </c>
      <c r="F1320">
        <v>2</v>
      </c>
      <c r="G1320">
        <v>8.3000000000000004E-2</v>
      </c>
      <c r="H1320">
        <v>17</v>
      </c>
      <c r="I1320">
        <v>91</v>
      </c>
      <c r="J1320">
        <v>0.99616000000000005</v>
      </c>
      <c r="K1320">
        <v>3.26</v>
      </c>
      <c r="L1320">
        <v>0.57999999999999996</v>
      </c>
      <c r="M1320">
        <v>9.8000000000000007</v>
      </c>
      <c r="N1320">
        <v>6</v>
      </c>
    </row>
    <row r="1321" spans="1:14" x14ac:dyDescent="0.3">
      <c r="A1321" t="s">
        <v>1899</v>
      </c>
      <c r="B1321" t="s">
        <v>580</v>
      </c>
      <c r="C1321">
        <v>9.1</v>
      </c>
      <c r="D1321">
        <v>0.76</v>
      </c>
      <c r="E1321">
        <v>0.68</v>
      </c>
      <c r="F1321">
        <v>1.7</v>
      </c>
      <c r="G1321">
        <v>0.41399999999999998</v>
      </c>
      <c r="H1321">
        <v>18</v>
      </c>
      <c r="I1321">
        <v>64</v>
      </c>
      <c r="J1321">
        <v>0.99651999999999996</v>
      </c>
      <c r="K1321">
        <v>2.9</v>
      </c>
      <c r="L1321">
        <v>1.33</v>
      </c>
      <c r="M1321">
        <v>9.1</v>
      </c>
      <c r="N1321">
        <v>6</v>
      </c>
    </row>
    <row r="1322" spans="1:14" x14ac:dyDescent="0.3">
      <c r="A1322" t="s">
        <v>1900</v>
      </c>
      <c r="B1322" t="s">
        <v>580</v>
      </c>
      <c r="C1322">
        <v>9.6999999999999993</v>
      </c>
      <c r="D1322">
        <v>0.66</v>
      </c>
      <c r="E1322">
        <v>0.34</v>
      </c>
      <c r="F1322">
        <v>2.6</v>
      </c>
      <c r="G1322">
        <v>9.4E-2</v>
      </c>
      <c r="H1322">
        <v>12</v>
      </c>
      <c r="I1322">
        <v>88</v>
      </c>
      <c r="J1322">
        <v>0.99795999999999996</v>
      </c>
      <c r="K1322">
        <v>3.26</v>
      </c>
      <c r="L1322">
        <v>0.66</v>
      </c>
      <c r="M1322">
        <v>10.1</v>
      </c>
      <c r="N1322">
        <v>5</v>
      </c>
    </row>
    <row r="1323" spans="1:14" x14ac:dyDescent="0.3">
      <c r="A1323" t="s">
        <v>1901</v>
      </c>
      <c r="B1323" t="s">
        <v>580</v>
      </c>
      <c r="C1323">
        <v>5</v>
      </c>
      <c r="D1323">
        <v>0.74</v>
      </c>
      <c r="E1323">
        <v>0</v>
      </c>
      <c r="F1323">
        <v>1.2</v>
      </c>
      <c r="G1323">
        <v>4.1000000000000002E-2</v>
      </c>
      <c r="H1323">
        <v>16</v>
      </c>
      <c r="I1323">
        <v>46</v>
      </c>
      <c r="J1323">
        <v>0.99258000000000002</v>
      </c>
      <c r="K1323">
        <v>4.01</v>
      </c>
      <c r="L1323">
        <v>0.59</v>
      </c>
      <c r="M1323">
        <v>12.5</v>
      </c>
      <c r="N1323">
        <v>6</v>
      </c>
    </row>
    <row r="1324" spans="1:14" x14ac:dyDescent="0.3">
      <c r="A1324" t="s">
        <v>1902</v>
      </c>
      <c r="B1324" t="s">
        <v>580</v>
      </c>
      <c r="C1324">
        <v>9.1</v>
      </c>
      <c r="D1324">
        <v>0.34</v>
      </c>
      <c r="E1324">
        <v>0.42</v>
      </c>
      <c r="F1324">
        <v>1.8</v>
      </c>
      <c r="G1324">
        <v>5.8000000000000003E-2</v>
      </c>
      <c r="H1324">
        <v>9</v>
      </c>
      <c r="I1324">
        <v>18</v>
      </c>
      <c r="J1324">
        <v>0.99392000000000003</v>
      </c>
      <c r="K1324">
        <v>3.18</v>
      </c>
      <c r="L1324">
        <v>0.55000000000000004</v>
      </c>
      <c r="M1324">
        <v>11.4</v>
      </c>
      <c r="N1324">
        <v>5</v>
      </c>
    </row>
    <row r="1325" spans="1:14" x14ac:dyDescent="0.3">
      <c r="A1325" t="s">
        <v>1903</v>
      </c>
      <c r="B1325" t="s">
        <v>580</v>
      </c>
      <c r="C1325">
        <v>9.1</v>
      </c>
      <c r="D1325">
        <v>0.36</v>
      </c>
      <c r="E1325">
        <v>0.39</v>
      </c>
      <c r="F1325">
        <v>1.8</v>
      </c>
      <c r="G1325">
        <v>0.06</v>
      </c>
      <c r="H1325">
        <v>21</v>
      </c>
      <c r="I1325">
        <v>55</v>
      </c>
      <c r="J1325">
        <v>0.99495</v>
      </c>
      <c r="K1325">
        <v>3.18</v>
      </c>
      <c r="L1325">
        <v>0.82</v>
      </c>
      <c r="M1325">
        <v>11</v>
      </c>
      <c r="N1325">
        <v>7</v>
      </c>
    </row>
    <row r="1326" spans="1:14" x14ac:dyDescent="0.3">
      <c r="A1326" t="s">
        <v>1904</v>
      </c>
      <c r="B1326" t="s">
        <v>580</v>
      </c>
      <c r="C1326">
        <v>6.7</v>
      </c>
      <c r="D1326">
        <v>0.46</v>
      </c>
      <c r="E1326">
        <v>0.24</v>
      </c>
      <c r="F1326">
        <v>1.7</v>
      </c>
      <c r="G1326">
        <v>7.6999999999999999E-2</v>
      </c>
      <c r="H1326">
        <v>18</v>
      </c>
      <c r="I1326">
        <v>34</v>
      </c>
      <c r="J1326">
        <v>0.99480000000000002</v>
      </c>
      <c r="K1326">
        <v>3.39</v>
      </c>
      <c r="L1326">
        <v>0.6</v>
      </c>
      <c r="M1326">
        <v>10.6</v>
      </c>
      <c r="N1326">
        <v>6</v>
      </c>
    </row>
    <row r="1327" spans="1:14" x14ac:dyDescent="0.3">
      <c r="A1327" t="s">
        <v>1905</v>
      </c>
      <c r="B1327" t="s">
        <v>580</v>
      </c>
      <c r="C1327">
        <v>6.7</v>
      </c>
      <c r="D1327">
        <v>0.46</v>
      </c>
      <c r="E1327">
        <v>0.24</v>
      </c>
      <c r="F1327">
        <v>1.7</v>
      </c>
      <c r="G1327">
        <v>7.6999999999999999E-2</v>
      </c>
      <c r="H1327">
        <v>18</v>
      </c>
      <c r="I1327">
        <v>34</v>
      </c>
      <c r="J1327">
        <v>0.99480000000000002</v>
      </c>
      <c r="K1327">
        <v>3.39</v>
      </c>
      <c r="L1327">
        <v>0.6</v>
      </c>
      <c r="M1327">
        <v>10.6</v>
      </c>
      <c r="N1327">
        <v>6</v>
      </c>
    </row>
    <row r="1328" spans="1:14" x14ac:dyDescent="0.3">
      <c r="A1328" t="s">
        <v>1906</v>
      </c>
      <c r="B1328" t="s">
        <v>580</v>
      </c>
      <c r="C1328">
        <v>6.7</v>
      </c>
      <c r="D1328">
        <v>0.46</v>
      </c>
      <c r="E1328">
        <v>0.24</v>
      </c>
      <c r="F1328">
        <v>1.7</v>
      </c>
      <c r="G1328">
        <v>7.6999999999999999E-2</v>
      </c>
      <c r="H1328">
        <v>18</v>
      </c>
      <c r="I1328">
        <v>34</v>
      </c>
      <c r="J1328">
        <v>0.99480000000000002</v>
      </c>
      <c r="K1328">
        <v>3.39</v>
      </c>
      <c r="L1328">
        <v>0.6</v>
      </c>
      <c r="M1328">
        <v>10.6</v>
      </c>
      <c r="N1328">
        <v>6</v>
      </c>
    </row>
    <row r="1329" spans="1:14" x14ac:dyDescent="0.3">
      <c r="A1329" t="s">
        <v>1907</v>
      </c>
      <c r="B1329" t="s">
        <v>580</v>
      </c>
      <c r="C1329">
        <v>6.7</v>
      </c>
      <c r="D1329">
        <v>0.46</v>
      </c>
      <c r="E1329">
        <v>0.24</v>
      </c>
      <c r="F1329">
        <v>1.7</v>
      </c>
      <c r="G1329">
        <v>7.6999999999999999E-2</v>
      </c>
      <c r="H1329">
        <v>18</v>
      </c>
      <c r="I1329">
        <v>34</v>
      </c>
      <c r="J1329">
        <v>0.99480000000000002</v>
      </c>
      <c r="K1329">
        <v>3.39</v>
      </c>
      <c r="L1329">
        <v>0.6</v>
      </c>
      <c r="M1329">
        <v>10.6</v>
      </c>
      <c r="N1329">
        <v>6</v>
      </c>
    </row>
    <row r="1330" spans="1:14" x14ac:dyDescent="0.3">
      <c r="A1330" t="s">
        <v>1908</v>
      </c>
      <c r="B1330" t="s">
        <v>580</v>
      </c>
      <c r="C1330">
        <v>6.5</v>
      </c>
      <c r="D1330">
        <v>0.52</v>
      </c>
      <c r="E1330">
        <v>0.11</v>
      </c>
      <c r="F1330">
        <v>1.8</v>
      </c>
      <c r="G1330">
        <v>7.2999999999999995E-2</v>
      </c>
      <c r="H1330">
        <v>13</v>
      </c>
      <c r="I1330">
        <v>38</v>
      </c>
      <c r="J1330">
        <v>0.99550000000000005</v>
      </c>
      <c r="K1330">
        <v>3.34</v>
      </c>
      <c r="L1330">
        <v>0.52</v>
      </c>
      <c r="M1330">
        <v>9.3000000000000007</v>
      </c>
      <c r="N1330">
        <v>5</v>
      </c>
    </row>
    <row r="1331" spans="1:14" x14ac:dyDescent="0.3">
      <c r="A1331" t="s">
        <v>1909</v>
      </c>
      <c r="B1331" t="s">
        <v>580</v>
      </c>
      <c r="C1331">
        <v>7.4</v>
      </c>
      <c r="D1331">
        <v>0.6</v>
      </c>
      <c r="E1331">
        <v>0.26</v>
      </c>
      <c r="F1331">
        <v>2.1</v>
      </c>
      <c r="G1331">
        <v>8.3000000000000004E-2</v>
      </c>
      <c r="H1331">
        <v>17</v>
      </c>
      <c r="I1331">
        <v>91</v>
      </c>
      <c r="J1331">
        <v>0.99616000000000005</v>
      </c>
      <c r="K1331">
        <v>3.29</v>
      </c>
      <c r="L1331">
        <v>0.56000000000000005</v>
      </c>
      <c r="M1331">
        <v>9.8000000000000007</v>
      </c>
      <c r="N1331">
        <v>6</v>
      </c>
    </row>
    <row r="1332" spans="1:14" x14ac:dyDescent="0.3">
      <c r="A1332" t="s">
        <v>1910</v>
      </c>
      <c r="B1332" t="s">
        <v>580</v>
      </c>
      <c r="C1332">
        <v>7.4</v>
      </c>
      <c r="D1332">
        <v>0.6</v>
      </c>
      <c r="E1332">
        <v>0.26</v>
      </c>
      <c r="F1332">
        <v>2.1</v>
      </c>
      <c r="G1332">
        <v>8.3000000000000004E-2</v>
      </c>
      <c r="H1332">
        <v>17</v>
      </c>
      <c r="I1332">
        <v>91</v>
      </c>
      <c r="J1332">
        <v>0.99616000000000005</v>
      </c>
      <c r="K1332">
        <v>3.29</v>
      </c>
      <c r="L1332">
        <v>0.56000000000000005</v>
      </c>
      <c r="M1332">
        <v>9.8000000000000007</v>
      </c>
      <c r="N1332">
        <v>6</v>
      </c>
    </row>
    <row r="1333" spans="1:14" x14ac:dyDescent="0.3">
      <c r="A1333" t="s">
        <v>1911</v>
      </c>
      <c r="B1333" t="s">
        <v>580</v>
      </c>
      <c r="C1333">
        <v>7.8</v>
      </c>
      <c r="D1333">
        <v>0.87</v>
      </c>
      <c r="E1333">
        <v>0.26</v>
      </c>
      <c r="F1333">
        <v>3.8</v>
      </c>
      <c r="G1333">
        <v>0.107</v>
      </c>
      <c r="H1333">
        <v>31</v>
      </c>
      <c r="I1333">
        <v>67</v>
      </c>
      <c r="J1333">
        <v>0.99668000000000001</v>
      </c>
      <c r="K1333">
        <v>3.26</v>
      </c>
      <c r="L1333">
        <v>0.46</v>
      </c>
      <c r="M1333">
        <v>9.1999999999999993</v>
      </c>
      <c r="N1333">
        <v>5</v>
      </c>
    </row>
    <row r="1334" spans="1:14" x14ac:dyDescent="0.3">
      <c r="A1334" t="s">
        <v>1912</v>
      </c>
      <c r="B1334" t="s">
        <v>580</v>
      </c>
      <c r="C1334">
        <v>8.4</v>
      </c>
      <c r="D1334">
        <v>0.39</v>
      </c>
      <c r="E1334">
        <v>0.1</v>
      </c>
      <c r="F1334">
        <v>1.7</v>
      </c>
      <c r="G1334">
        <v>7.4999999999999997E-2</v>
      </c>
      <c r="H1334">
        <v>6</v>
      </c>
      <c r="I1334">
        <v>25</v>
      </c>
      <c r="J1334">
        <v>0.99580999999999997</v>
      </c>
      <c r="K1334">
        <v>3.09</v>
      </c>
      <c r="L1334">
        <v>0.43</v>
      </c>
      <c r="M1334">
        <v>9.6999999999999993</v>
      </c>
      <c r="N1334">
        <v>6</v>
      </c>
    </row>
    <row r="1335" spans="1:14" x14ac:dyDescent="0.3">
      <c r="A1335" t="s">
        <v>1913</v>
      </c>
      <c r="B1335" t="s">
        <v>580</v>
      </c>
      <c r="C1335">
        <v>9.1</v>
      </c>
      <c r="D1335">
        <v>0.77500000000000002</v>
      </c>
      <c r="E1335">
        <v>0.22</v>
      </c>
      <c r="F1335">
        <v>2.2000000000000002</v>
      </c>
      <c r="G1335">
        <v>7.9000000000000001E-2</v>
      </c>
      <c r="H1335">
        <v>12</v>
      </c>
      <c r="I1335">
        <v>48</v>
      </c>
      <c r="J1335">
        <v>0.99760000000000004</v>
      </c>
      <c r="K1335">
        <v>3.18</v>
      </c>
      <c r="L1335">
        <v>0.51</v>
      </c>
      <c r="M1335">
        <v>9.6</v>
      </c>
      <c r="N1335">
        <v>5</v>
      </c>
    </row>
    <row r="1336" spans="1:14" x14ac:dyDescent="0.3">
      <c r="A1336" t="s">
        <v>1914</v>
      </c>
      <c r="B1336" t="s">
        <v>580</v>
      </c>
      <c r="C1336">
        <v>7.2</v>
      </c>
      <c r="D1336">
        <v>0.83499999999999996</v>
      </c>
      <c r="E1336">
        <v>0</v>
      </c>
      <c r="F1336">
        <v>2</v>
      </c>
      <c r="G1336">
        <v>0.16600000000000001</v>
      </c>
      <c r="H1336">
        <v>4</v>
      </c>
      <c r="I1336">
        <v>11</v>
      </c>
      <c r="J1336">
        <v>0.99607999999999997</v>
      </c>
      <c r="K1336">
        <v>3.39</v>
      </c>
      <c r="L1336">
        <v>0.52</v>
      </c>
      <c r="M1336">
        <v>10</v>
      </c>
      <c r="N1336">
        <v>5</v>
      </c>
    </row>
    <row r="1337" spans="1:14" x14ac:dyDescent="0.3">
      <c r="A1337" t="s">
        <v>1915</v>
      </c>
      <c r="B1337" t="s">
        <v>580</v>
      </c>
      <c r="C1337">
        <v>6.6</v>
      </c>
      <c r="D1337">
        <v>0.57999999999999996</v>
      </c>
      <c r="E1337">
        <v>0.02</v>
      </c>
      <c r="F1337">
        <v>2.4</v>
      </c>
      <c r="G1337">
        <v>6.9000000000000006E-2</v>
      </c>
      <c r="H1337">
        <v>19</v>
      </c>
      <c r="I1337">
        <v>40</v>
      </c>
      <c r="J1337">
        <v>0.99387000000000003</v>
      </c>
      <c r="K1337">
        <v>3.38</v>
      </c>
      <c r="L1337">
        <v>0.66</v>
      </c>
      <c r="M1337">
        <v>12.6</v>
      </c>
      <c r="N1337">
        <v>6</v>
      </c>
    </row>
    <row r="1338" spans="1:14" x14ac:dyDescent="0.3">
      <c r="A1338" t="s">
        <v>1916</v>
      </c>
      <c r="B1338" t="s">
        <v>580</v>
      </c>
      <c r="C1338">
        <v>6</v>
      </c>
      <c r="D1338">
        <v>0.5</v>
      </c>
      <c r="E1338">
        <v>0</v>
      </c>
      <c r="F1338">
        <v>1.4</v>
      </c>
      <c r="G1338">
        <v>5.7000000000000002E-2</v>
      </c>
      <c r="H1338">
        <v>15</v>
      </c>
      <c r="I1338">
        <v>26</v>
      </c>
      <c r="J1338">
        <v>0.99448000000000003</v>
      </c>
      <c r="K1338">
        <v>3.36</v>
      </c>
      <c r="L1338">
        <v>0.45</v>
      </c>
      <c r="M1338">
        <v>9.5</v>
      </c>
      <c r="N1338">
        <v>5</v>
      </c>
    </row>
    <row r="1339" spans="1:14" x14ac:dyDescent="0.3">
      <c r="A1339" t="s">
        <v>1917</v>
      </c>
      <c r="B1339" t="s">
        <v>580</v>
      </c>
      <c r="C1339">
        <v>6</v>
      </c>
      <c r="D1339">
        <v>0.5</v>
      </c>
      <c r="E1339">
        <v>0</v>
      </c>
      <c r="F1339">
        <v>1.4</v>
      </c>
      <c r="G1339">
        <v>5.7000000000000002E-2</v>
      </c>
      <c r="H1339">
        <v>15</v>
      </c>
      <c r="I1339">
        <v>26</v>
      </c>
      <c r="J1339">
        <v>0.99448000000000003</v>
      </c>
      <c r="K1339">
        <v>3.36</v>
      </c>
      <c r="L1339">
        <v>0.45</v>
      </c>
      <c r="M1339">
        <v>9.5</v>
      </c>
      <c r="N1339">
        <v>5</v>
      </c>
    </row>
    <row r="1340" spans="1:14" x14ac:dyDescent="0.3">
      <c r="A1340" t="s">
        <v>1918</v>
      </c>
      <c r="B1340" t="s">
        <v>580</v>
      </c>
      <c r="C1340">
        <v>6</v>
      </c>
      <c r="D1340">
        <v>0.5</v>
      </c>
      <c r="E1340">
        <v>0</v>
      </c>
      <c r="F1340">
        <v>1.4</v>
      </c>
      <c r="G1340">
        <v>5.7000000000000002E-2</v>
      </c>
      <c r="H1340">
        <v>15</v>
      </c>
      <c r="I1340">
        <v>26</v>
      </c>
      <c r="J1340">
        <v>0.99448000000000003</v>
      </c>
      <c r="K1340">
        <v>3.36</v>
      </c>
      <c r="L1340">
        <v>0.45</v>
      </c>
      <c r="M1340">
        <v>9.5</v>
      </c>
      <c r="N1340">
        <v>5</v>
      </c>
    </row>
    <row r="1341" spans="1:14" x14ac:dyDescent="0.3">
      <c r="A1341" t="s">
        <v>1919</v>
      </c>
      <c r="B1341" t="s">
        <v>580</v>
      </c>
      <c r="C1341">
        <v>7.5</v>
      </c>
      <c r="D1341">
        <v>0.51</v>
      </c>
      <c r="E1341">
        <v>0.02</v>
      </c>
      <c r="F1341">
        <v>1.7</v>
      </c>
      <c r="G1341">
        <v>8.4000000000000005E-2</v>
      </c>
      <c r="H1341">
        <v>13</v>
      </c>
      <c r="I1341">
        <v>31</v>
      </c>
      <c r="J1341">
        <v>0.99538000000000004</v>
      </c>
      <c r="K1341">
        <v>3.36</v>
      </c>
      <c r="L1341">
        <v>0.54</v>
      </c>
      <c r="M1341">
        <v>10.5</v>
      </c>
      <c r="N1341">
        <v>6</v>
      </c>
    </row>
    <row r="1342" spans="1:14" x14ac:dyDescent="0.3">
      <c r="A1342" t="s">
        <v>1920</v>
      </c>
      <c r="B1342" t="s">
        <v>580</v>
      </c>
      <c r="C1342">
        <v>7.5</v>
      </c>
      <c r="D1342">
        <v>0.51</v>
      </c>
      <c r="E1342">
        <v>0.02</v>
      </c>
      <c r="F1342">
        <v>1.7</v>
      </c>
      <c r="G1342">
        <v>8.4000000000000005E-2</v>
      </c>
      <c r="H1342">
        <v>13</v>
      </c>
      <c r="I1342">
        <v>31</v>
      </c>
      <c r="J1342">
        <v>0.99538000000000004</v>
      </c>
      <c r="K1342">
        <v>3.36</v>
      </c>
      <c r="L1342">
        <v>0.54</v>
      </c>
      <c r="M1342">
        <v>10.5</v>
      </c>
      <c r="N1342">
        <v>6</v>
      </c>
    </row>
    <row r="1343" spans="1:14" x14ac:dyDescent="0.3">
      <c r="A1343" t="s">
        <v>1921</v>
      </c>
      <c r="B1343" t="s">
        <v>580</v>
      </c>
      <c r="C1343">
        <v>7.5</v>
      </c>
      <c r="D1343">
        <v>0.51</v>
      </c>
      <c r="E1343">
        <v>0.02</v>
      </c>
      <c r="F1343">
        <v>1.7</v>
      </c>
      <c r="G1343">
        <v>8.4000000000000005E-2</v>
      </c>
      <c r="H1343">
        <v>13</v>
      </c>
      <c r="I1343">
        <v>31</v>
      </c>
      <c r="J1343">
        <v>0.99538000000000004</v>
      </c>
      <c r="K1343">
        <v>3.36</v>
      </c>
      <c r="L1343">
        <v>0.54</v>
      </c>
      <c r="M1343">
        <v>10.5</v>
      </c>
      <c r="N1343">
        <v>6</v>
      </c>
    </row>
    <row r="1344" spans="1:14" x14ac:dyDescent="0.3">
      <c r="A1344" t="s">
        <v>1922</v>
      </c>
      <c r="B1344" t="s">
        <v>580</v>
      </c>
      <c r="C1344">
        <v>7.6</v>
      </c>
      <c r="D1344">
        <v>0.54</v>
      </c>
      <c r="E1344">
        <v>0.02</v>
      </c>
      <c r="F1344">
        <v>1.7</v>
      </c>
      <c r="G1344">
        <v>8.5000000000000006E-2</v>
      </c>
      <c r="H1344">
        <v>17</v>
      </c>
      <c r="I1344">
        <v>31</v>
      </c>
      <c r="J1344">
        <v>0.99589000000000005</v>
      </c>
      <c r="K1344">
        <v>3.37</v>
      </c>
      <c r="L1344">
        <v>0.51</v>
      </c>
      <c r="M1344">
        <v>10.4</v>
      </c>
      <c r="N1344">
        <v>6</v>
      </c>
    </row>
    <row r="1345" spans="1:14" x14ac:dyDescent="0.3">
      <c r="A1345" t="s">
        <v>1923</v>
      </c>
      <c r="B1345" t="s">
        <v>580</v>
      </c>
      <c r="C1345">
        <v>7.5</v>
      </c>
      <c r="D1345">
        <v>0.51</v>
      </c>
      <c r="E1345">
        <v>0.02</v>
      </c>
      <c r="F1345">
        <v>1.7</v>
      </c>
      <c r="G1345">
        <v>8.4000000000000005E-2</v>
      </c>
      <c r="H1345">
        <v>13</v>
      </c>
      <c r="I1345">
        <v>31</v>
      </c>
      <c r="J1345">
        <v>0.99538000000000004</v>
      </c>
      <c r="K1345">
        <v>3.36</v>
      </c>
      <c r="L1345">
        <v>0.54</v>
      </c>
      <c r="M1345">
        <v>10.5</v>
      </c>
      <c r="N1345">
        <v>6</v>
      </c>
    </row>
    <row r="1346" spans="1:14" x14ac:dyDescent="0.3">
      <c r="A1346" t="s">
        <v>1924</v>
      </c>
      <c r="B1346" t="s">
        <v>580</v>
      </c>
      <c r="C1346">
        <v>11.5</v>
      </c>
      <c r="D1346">
        <v>0.42</v>
      </c>
      <c r="E1346">
        <v>0.48</v>
      </c>
      <c r="F1346">
        <v>2.6</v>
      </c>
      <c r="G1346">
        <v>7.6999999999999999E-2</v>
      </c>
      <c r="H1346">
        <v>8</v>
      </c>
      <c r="I1346">
        <v>20</v>
      </c>
      <c r="J1346">
        <v>0.99851999999999996</v>
      </c>
      <c r="K1346">
        <v>3.09</v>
      </c>
      <c r="L1346">
        <v>0.53</v>
      </c>
      <c r="M1346">
        <v>11</v>
      </c>
      <c r="N1346">
        <v>5</v>
      </c>
    </row>
    <row r="1347" spans="1:14" x14ac:dyDescent="0.3">
      <c r="A1347" t="s">
        <v>1925</v>
      </c>
      <c r="B1347" t="s">
        <v>580</v>
      </c>
      <c r="C1347">
        <v>8.1999999999999993</v>
      </c>
      <c r="D1347">
        <v>0.44</v>
      </c>
      <c r="E1347">
        <v>0.24</v>
      </c>
      <c r="F1347">
        <v>2.2999999999999998</v>
      </c>
      <c r="G1347">
        <v>6.3E-2</v>
      </c>
      <c r="H1347">
        <v>10</v>
      </c>
      <c r="I1347">
        <v>28</v>
      </c>
      <c r="J1347">
        <v>0.99612999999999996</v>
      </c>
      <c r="K1347">
        <v>3.25</v>
      </c>
      <c r="L1347">
        <v>0.53</v>
      </c>
      <c r="M1347">
        <v>10.199999999999999</v>
      </c>
      <c r="N1347">
        <v>6</v>
      </c>
    </row>
    <row r="1348" spans="1:14" x14ac:dyDescent="0.3">
      <c r="A1348" t="s">
        <v>1926</v>
      </c>
      <c r="B1348" t="s">
        <v>580</v>
      </c>
      <c r="C1348">
        <v>6.1</v>
      </c>
      <c r="D1348">
        <v>0.59</v>
      </c>
      <c r="E1348">
        <v>0.01</v>
      </c>
      <c r="F1348">
        <v>2.1</v>
      </c>
      <c r="G1348">
        <v>5.6000000000000001E-2</v>
      </c>
      <c r="H1348">
        <v>5</v>
      </c>
      <c r="I1348">
        <v>13</v>
      </c>
      <c r="J1348">
        <v>0.99472000000000005</v>
      </c>
      <c r="K1348">
        <v>3.52</v>
      </c>
      <c r="L1348">
        <v>0.56000000000000005</v>
      </c>
      <c r="M1348">
        <v>11.4</v>
      </c>
      <c r="N1348">
        <v>5</v>
      </c>
    </row>
    <row r="1349" spans="1:14" x14ac:dyDescent="0.3">
      <c r="A1349" t="s">
        <v>1927</v>
      </c>
      <c r="B1349" t="s">
        <v>580</v>
      </c>
      <c r="C1349">
        <v>7.2</v>
      </c>
      <c r="D1349">
        <v>0.65500000000000003</v>
      </c>
      <c r="E1349">
        <v>0.03</v>
      </c>
      <c r="F1349">
        <v>1.8</v>
      </c>
      <c r="G1349">
        <v>7.8E-2</v>
      </c>
      <c r="H1349">
        <v>7</v>
      </c>
      <c r="I1349">
        <v>12</v>
      </c>
      <c r="J1349">
        <v>0.99587000000000003</v>
      </c>
      <c r="K1349">
        <v>3.34</v>
      </c>
      <c r="L1349">
        <v>0.39</v>
      </c>
      <c r="M1349">
        <v>9.5</v>
      </c>
      <c r="N1349">
        <v>5</v>
      </c>
    </row>
    <row r="1350" spans="1:14" x14ac:dyDescent="0.3">
      <c r="A1350" t="s">
        <v>1928</v>
      </c>
      <c r="B1350" t="s">
        <v>580</v>
      </c>
      <c r="C1350">
        <v>7.2</v>
      </c>
      <c r="D1350">
        <v>0.65500000000000003</v>
      </c>
      <c r="E1350">
        <v>0.03</v>
      </c>
      <c r="F1350">
        <v>1.8</v>
      </c>
      <c r="G1350">
        <v>7.8E-2</v>
      </c>
      <c r="H1350">
        <v>7</v>
      </c>
      <c r="I1350">
        <v>12</v>
      </c>
      <c r="J1350">
        <v>0.99587000000000003</v>
      </c>
      <c r="K1350">
        <v>3.34</v>
      </c>
      <c r="L1350">
        <v>0.39</v>
      </c>
      <c r="M1350">
        <v>9.5</v>
      </c>
      <c r="N1350">
        <v>5</v>
      </c>
    </row>
    <row r="1351" spans="1:14" x14ac:dyDescent="0.3">
      <c r="A1351" t="s">
        <v>1929</v>
      </c>
      <c r="B1351" t="s">
        <v>580</v>
      </c>
      <c r="C1351">
        <v>6.9</v>
      </c>
      <c r="D1351">
        <v>0.56999999999999995</v>
      </c>
      <c r="E1351">
        <v>0</v>
      </c>
      <c r="F1351">
        <v>2.8</v>
      </c>
      <c r="G1351">
        <v>8.1000000000000003E-2</v>
      </c>
      <c r="H1351">
        <v>21</v>
      </c>
      <c r="I1351">
        <v>41</v>
      </c>
      <c r="J1351">
        <v>0.99517999999999995</v>
      </c>
      <c r="K1351">
        <v>3.41</v>
      </c>
      <c r="L1351">
        <v>0.52</v>
      </c>
      <c r="M1351">
        <v>10.8</v>
      </c>
      <c r="N1351">
        <v>5</v>
      </c>
    </row>
    <row r="1352" spans="1:14" x14ac:dyDescent="0.3">
      <c r="A1352" t="s">
        <v>1930</v>
      </c>
      <c r="B1352" t="s">
        <v>580</v>
      </c>
      <c r="C1352">
        <v>9</v>
      </c>
      <c r="D1352">
        <v>0.6</v>
      </c>
      <c r="E1352">
        <v>0.28999999999999998</v>
      </c>
      <c r="F1352">
        <v>2</v>
      </c>
      <c r="G1352">
        <v>6.9000000000000006E-2</v>
      </c>
      <c r="H1352">
        <v>32</v>
      </c>
      <c r="I1352">
        <v>73</v>
      </c>
      <c r="J1352">
        <v>0.99653999999999998</v>
      </c>
      <c r="K1352">
        <v>3.34</v>
      </c>
      <c r="L1352">
        <v>0.56999999999999995</v>
      </c>
      <c r="M1352">
        <v>10</v>
      </c>
      <c r="N1352">
        <v>5</v>
      </c>
    </row>
    <row r="1353" spans="1:14" x14ac:dyDescent="0.3">
      <c r="A1353" t="s">
        <v>1931</v>
      </c>
      <c r="B1353" t="s">
        <v>580</v>
      </c>
      <c r="C1353">
        <v>7.2</v>
      </c>
      <c r="D1353">
        <v>0.62</v>
      </c>
      <c r="E1353">
        <v>0.01</v>
      </c>
      <c r="F1353">
        <v>2.2999999999999998</v>
      </c>
      <c r="G1353">
        <v>6.5000000000000002E-2</v>
      </c>
      <c r="H1353">
        <v>8</v>
      </c>
      <c r="I1353">
        <v>46</v>
      </c>
      <c r="J1353">
        <v>0.99331999999999998</v>
      </c>
      <c r="K1353">
        <v>3.32</v>
      </c>
      <c r="L1353">
        <v>0.51</v>
      </c>
      <c r="M1353">
        <v>11.8</v>
      </c>
      <c r="N1353">
        <v>6</v>
      </c>
    </row>
    <row r="1354" spans="1:14" x14ac:dyDescent="0.3">
      <c r="A1354" t="s">
        <v>1932</v>
      </c>
      <c r="B1354" t="s">
        <v>580</v>
      </c>
      <c r="C1354">
        <v>7.6</v>
      </c>
      <c r="D1354">
        <v>0.64500000000000002</v>
      </c>
      <c r="E1354">
        <v>0.03</v>
      </c>
      <c r="F1354">
        <v>1.9</v>
      </c>
      <c r="G1354">
        <v>8.5999999999999993E-2</v>
      </c>
      <c r="H1354">
        <v>14</v>
      </c>
      <c r="I1354">
        <v>57</v>
      </c>
      <c r="J1354">
        <v>0.99690000000000001</v>
      </c>
      <c r="K1354">
        <v>3.37</v>
      </c>
      <c r="L1354">
        <v>0.46</v>
      </c>
      <c r="M1354">
        <v>10.3</v>
      </c>
      <c r="N1354">
        <v>5</v>
      </c>
    </row>
    <row r="1355" spans="1:14" x14ac:dyDescent="0.3">
      <c r="A1355" t="s">
        <v>1933</v>
      </c>
      <c r="B1355" t="s">
        <v>580</v>
      </c>
      <c r="C1355">
        <v>7.6</v>
      </c>
      <c r="D1355">
        <v>0.64500000000000002</v>
      </c>
      <c r="E1355">
        <v>0.03</v>
      </c>
      <c r="F1355">
        <v>1.9</v>
      </c>
      <c r="G1355">
        <v>8.5999999999999993E-2</v>
      </c>
      <c r="H1355">
        <v>14</v>
      </c>
      <c r="I1355">
        <v>57</v>
      </c>
      <c r="J1355">
        <v>0.99690000000000001</v>
      </c>
      <c r="K1355">
        <v>3.37</v>
      </c>
      <c r="L1355">
        <v>0.46</v>
      </c>
      <c r="M1355">
        <v>10.3</v>
      </c>
      <c r="N1355">
        <v>5</v>
      </c>
    </row>
    <row r="1356" spans="1:14" x14ac:dyDescent="0.3">
      <c r="A1356" t="s">
        <v>1934</v>
      </c>
      <c r="B1356" t="s">
        <v>580</v>
      </c>
      <c r="C1356">
        <v>7.2</v>
      </c>
      <c r="D1356">
        <v>0.57999999999999996</v>
      </c>
      <c r="E1356">
        <v>0.03</v>
      </c>
      <c r="F1356">
        <v>2.2999999999999998</v>
      </c>
      <c r="G1356">
        <v>7.6999999999999999E-2</v>
      </c>
      <c r="H1356">
        <v>7</v>
      </c>
      <c r="I1356">
        <v>28</v>
      </c>
      <c r="J1356">
        <v>0.99568000000000001</v>
      </c>
      <c r="K1356">
        <v>3.35</v>
      </c>
      <c r="L1356">
        <v>0.52</v>
      </c>
      <c r="M1356">
        <v>10</v>
      </c>
      <c r="N1356">
        <v>5</v>
      </c>
    </row>
    <row r="1357" spans="1:14" x14ac:dyDescent="0.3">
      <c r="A1357" t="s">
        <v>1935</v>
      </c>
      <c r="B1357" t="s">
        <v>580</v>
      </c>
      <c r="C1357">
        <v>6.1</v>
      </c>
      <c r="D1357">
        <v>0.32</v>
      </c>
      <c r="E1357">
        <v>0.25</v>
      </c>
      <c r="F1357">
        <v>1.8</v>
      </c>
      <c r="G1357">
        <v>8.5999999999999993E-2</v>
      </c>
      <c r="H1357">
        <v>5</v>
      </c>
      <c r="I1357">
        <v>32</v>
      </c>
      <c r="J1357">
        <v>0.99463999999999997</v>
      </c>
      <c r="K1357">
        <v>3.36</v>
      </c>
      <c r="L1357">
        <v>0.44</v>
      </c>
      <c r="M1357">
        <v>10.1</v>
      </c>
      <c r="N1357">
        <v>5</v>
      </c>
    </row>
    <row r="1358" spans="1:14" x14ac:dyDescent="0.3">
      <c r="A1358" t="s">
        <v>1936</v>
      </c>
      <c r="B1358" t="s">
        <v>580</v>
      </c>
      <c r="C1358">
        <v>6.1</v>
      </c>
      <c r="D1358">
        <v>0.34</v>
      </c>
      <c r="E1358">
        <v>0.25</v>
      </c>
      <c r="F1358">
        <v>1.8</v>
      </c>
      <c r="G1358">
        <v>8.4000000000000005E-2</v>
      </c>
      <c r="H1358">
        <v>4</v>
      </c>
      <c r="I1358">
        <v>28</v>
      </c>
      <c r="J1358">
        <v>0.99463999999999997</v>
      </c>
      <c r="K1358">
        <v>3.36</v>
      </c>
      <c r="L1358">
        <v>0.44</v>
      </c>
      <c r="M1358">
        <v>10.1</v>
      </c>
      <c r="N1358">
        <v>5</v>
      </c>
    </row>
    <row r="1359" spans="1:14" x14ac:dyDescent="0.3">
      <c r="A1359" t="s">
        <v>1937</v>
      </c>
      <c r="B1359" t="s">
        <v>580</v>
      </c>
      <c r="C1359">
        <v>7.3</v>
      </c>
      <c r="D1359">
        <v>0.43</v>
      </c>
      <c r="E1359">
        <v>0.24</v>
      </c>
      <c r="F1359">
        <v>2.5</v>
      </c>
      <c r="G1359">
        <v>7.8E-2</v>
      </c>
      <c r="H1359">
        <v>27</v>
      </c>
      <c r="I1359">
        <v>67</v>
      </c>
      <c r="J1359">
        <v>0.99648000000000003</v>
      </c>
      <c r="K1359">
        <v>3.6</v>
      </c>
      <c r="L1359">
        <v>0.59</v>
      </c>
      <c r="M1359">
        <v>11.1</v>
      </c>
      <c r="N1359">
        <v>6</v>
      </c>
    </row>
    <row r="1360" spans="1:14" x14ac:dyDescent="0.3">
      <c r="A1360" t="s">
        <v>1938</v>
      </c>
      <c r="B1360" t="s">
        <v>580</v>
      </c>
      <c r="C1360">
        <v>7.4</v>
      </c>
      <c r="D1360">
        <v>0.64</v>
      </c>
      <c r="E1360">
        <v>0.17</v>
      </c>
      <c r="F1360">
        <v>5.4</v>
      </c>
      <c r="G1360">
        <v>0.16800000000000001</v>
      </c>
      <c r="H1360">
        <v>52</v>
      </c>
      <c r="I1360">
        <v>98</v>
      </c>
      <c r="J1360">
        <v>0.99736000000000002</v>
      </c>
      <c r="K1360">
        <v>3.28</v>
      </c>
      <c r="L1360">
        <v>0.5</v>
      </c>
      <c r="M1360">
        <v>9.5</v>
      </c>
      <c r="N1360">
        <v>5</v>
      </c>
    </row>
    <row r="1361" spans="1:14" x14ac:dyDescent="0.3">
      <c r="A1361" t="s">
        <v>1939</v>
      </c>
      <c r="B1361" t="s">
        <v>580</v>
      </c>
      <c r="C1361">
        <v>11.6</v>
      </c>
      <c r="D1361">
        <v>0.47499999999999998</v>
      </c>
      <c r="E1361">
        <v>0.4</v>
      </c>
      <c r="F1361">
        <v>1.4</v>
      </c>
      <c r="G1361">
        <v>9.0999999999999998E-2</v>
      </c>
      <c r="H1361">
        <v>6</v>
      </c>
      <c r="I1361">
        <v>28</v>
      </c>
      <c r="J1361">
        <v>0.99704000000000004</v>
      </c>
      <c r="K1361">
        <v>3.07</v>
      </c>
      <c r="L1361">
        <v>0.65</v>
      </c>
      <c r="M1361">
        <v>10.033333333333299</v>
      </c>
      <c r="N1361">
        <v>6</v>
      </c>
    </row>
    <row r="1362" spans="1:14" x14ac:dyDescent="0.3">
      <c r="A1362" t="s">
        <v>1940</v>
      </c>
      <c r="B1362" t="s">
        <v>580</v>
      </c>
      <c r="C1362">
        <v>9.1999999999999993</v>
      </c>
      <c r="D1362">
        <v>0.54</v>
      </c>
      <c r="E1362">
        <v>0.31</v>
      </c>
      <c r="F1362">
        <v>2.2999999999999998</v>
      </c>
      <c r="G1362">
        <v>0.112</v>
      </c>
      <c r="H1362">
        <v>11</v>
      </c>
      <c r="I1362">
        <v>38</v>
      </c>
      <c r="J1362">
        <v>0.99699000000000004</v>
      </c>
      <c r="K1362">
        <v>3.24</v>
      </c>
      <c r="L1362">
        <v>0.56000000000000005</v>
      </c>
      <c r="M1362">
        <v>10.9</v>
      </c>
      <c r="N1362">
        <v>5</v>
      </c>
    </row>
    <row r="1363" spans="1:14" x14ac:dyDescent="0.3">
      <c r="A1363" t="s">
        <v>1941</v>
      </c>
      <c r="B1363" t="s">
        <v>580</v>
      </c>
      <c r="C1363">
        <v>8.3000000000000007</v>
      </c>
      <c r="D1363">
        <v>0.85</v>
      </c>
      <c r="E1363">
        <v>0.14000000000000001</v>
      </c>
      <c r="F1363">
        <v>2.5</v>
      </c>
      <c r="G1363">
        <v>9.2999999999999999E-2</v>
      </c>
      <c r="H1363">
        <v>13</v>
      </c>
      <c r="I1363">
        <v>54</v>
      </c>
      <c r="J1363">
        <v>0.99724000000000002</v>
      </c>
      <c r="K1363">
        <v>3.36</v>
      </c>
      <c r="L1363">
        <v>0.54</v>
      </c>
      <c r="M1363">
        <v>10.1</v>
      </c>
      <c r="N1363">
        <v>5</v>
      </c>
    </row>
    <row r="1364" spans="1:14" x14ac:dyDescent="0.3">
      <c r="A1364" t="s">
        <v>1942</v>
      </c>
      <c r="B1364" t="s">
        <v>580</v>
      </c>
      <c r="C1364">
        <v>11.6</v>
      </c>
      <c r="D1364">
        <v>0.47499999999999998</v>
      </c>
      <c r="E1364">
        <v>0.4</v>
      </c>
      <c r="F1364">
        <v>1.4</v>
      </c>
      <c r="G1364">
        <v>9.0999999999999998E-2</v>
      </c>
      <c r="H1364">
        <v>6</v>
      </c>
      <c r="I1364">
        <v>28</v>
      </c>
      <c r="J1364">
        <v>0.99704000000000004</v>
      </c>
      <c r="K1364">
        <v>3.07</v>
      </c>
      <c r="L1364">
        <v>0.65</v>
      </c>
      <c r="M1364">
        <v>10.033333333333299</v>
      </c>
      <c r="N1364">
        <v>6</v>
      </c>
    </row>
    <row r="1365" spans="1:14" x14ac:dyDescent="0.3">
      <c r="A1365" t="s">
        <v>1943</v>
      </c>
      <c r="B1365" t="s">
        <v>580</v>
      </c>
      <c r="C1365">
        <v>8</v>
      </c>
      <c r="D1365">
        <v>0.83</v>
      </c>
      <c r="E1365">
        <v>0.27</v>
      </c>
      <c r="F1365">
        <v>2</v>
      </c>
      <c r="G1365">
        <v>0.08</v>
      </c>
      <c r="H1365">
        <v>11</v>
      </c>
      <c r="I1365">
        <v>63</v>
      </c>
      <c r="J1365">
        <v>0.99651999999999996</v>
      </c>
      <c r="K1365">
        <v>3.29</v>
      </c>
      <c r="L1365">
        <v>0.48</v>
      </c>
      <c r="M1365">
        <v>9.8000000000000007</v>
      </c>
      <c r="N1365">
        <v>4</v>
      </c>
    </row>
    <row r="1366" spans="1:14" x14ac:dyDescent="0.3">
      <c r="A1366" t="s">
        <v>1944</v>
      </c>
      <c r="B1366" t="s">
        <v>580</v>
      </c>
      <c r="C1366">
        <v>7.2</v>
      </c>
      <c r="D1366">
        <v>0.60499999999999998</v>
      </c>
      <c r="E1366">
        <v>0.02</v>
      </c>
      <c r="F1366">
        <v>1.9</v>
      </c>
      <c r="G1366">
        <v>9.6000000000000002E-2</v>
      </c>
      <c r="H1366">
        <v>10</v>
      </c>
      <c r="I1366">
        <v>31</v>
      </c>
      <c r="J1366">
        <v>0.995</v>
      </c>
      <c r="K1366">
        <v>3.46</v>
      </c>
      <c r="L1366">
        <v>0.53</v>
      </c>
      <c r="M1366">
        <v>11.8</v>
      </c>
      <c r="N1366">
        <v>6</v>
      </c>
    </row>
    <row r="1367" spans="1:14" x14ac:dyDescent="0.3">
      <c r="A1367" t="s">
        <v>1945</v>
      </c>
      <c r="B1367" t="s">
        <v>580</v>
      </c>
      <c r="C1367">
        <v>7.8</v>
      </c>
      <c r="D1367">
        <v>0.5</v>
      </c>
      <c r="E1367">
        <v>0.09</v>
      </c>
      <c r="F1367">
        <v>2.2000000000000002</v>
      </c>
      <c r="G1367">
        <v>0.115</v>
      </c>
      <c r="H1367">
        <v>10</v>
      </c>
      <c r="I1367">
        <v>42</v>
      </c>
      <c r="J1367">
        <v>0.99709999999999999</v>
      </c>
      <c r="K1367">
        <v>3.18</v>
      </c>
      <c r="L1367">
        <v>0.62</v>
      </c>
      <c r="M1367">
        <v>9.5</v>
      </c>
      <c r="N1367">
        <v>5</v>
      </c>
    </row>
    <row r="1368" spans="1:14" x14ac:dyDescent="0.3">
      <c r="A1368" t="s">
        <v>1946</v>
      </c>
      <c r="B1368" t="s">
        <v>580</v>
      </c>
      <c r="C1368">
        <v>7.3</v>
      </c>
      <c r="D1368">
        <v>0.74</v>
      </c>
      <c r="E1368">
        <v>0.08</v>
      </c>
      <c r="F1368">
        <v>1.7</v>
      </c>
      <c r="G1368">
        <v>9.4E-2</v>
      </c>
      <c r="H1368">
        <v>10</v>
      </c>
      <c r="I1368">
        <v>45</v>
      </c>
      <c r="J1368">
        <v>0.99575999999999998</v>
      </c>
      <c r="K1368">
        <v>3.24</v>
      </c>
      <c r="L1368">
        <v>0.5</v>
      </c>
      <c r="M1368">
        <v>9.8000000000000007</v>
      </c>
      <c r="N1368">
        <v>5</v>
      </c>
    </row>
    <row r="1369" spans="1:14" x14ac:dyDescent="0.3">
      <c r="A1369" t="s">
        <v>1947</v>
      </c>
      <c r="B1369" t="s">
        <v>580</v>
      </c>
      <c r="C1369">
        <v>6.9</v>
      </c>
      <c r="D1369">
        <v>0.54</v>
      </c>
      <c r="E1369">
        <v>0.3</v>
      </c>
      <c r="F1369">
        <v>2.2000000000000002</v>
      </c>
      <c r="G1369">
        <v>8.7999999999999995E-2</v>
      </c>
      <c r="H1369">
        <v>9</v>
      </c>
      <c r="I1369">
        <v>105</v>
      </c>
      <c r="J1369">
        <v>0.99724999999999997</v>
      </c>
      <c r="K1369">
        <v>3.25</v>
      </c>
      <c r="L1369">
        <v>1.18</v>
      </c>
      <c r="M1369">
        <v>10.5</v>
      </c>
      <c r="N1369">
        <v>6</v>
      </c>
    </row>
    <row r="1370" spans="1:14" x14ac:dyDescent="0.3">
      <c r="A1370" t="s">
        <v>1948</v>
      </c>
      <c r="B1370" t="s">
        <v>580</v>
      </c>
      <c r="C1370">
        <v>8</v>
      </c>
      <c r="D1370">
        <v>0.77</v>
      </c>
      <c r="E1370">
        <v>0.32</v>
      </c>
      <c r="F1370">
        <v>2.1</v>
      </c>
      <c r="G1370">
        <v>7.9000000000000001E-2</v>
      </c>
      <c r="H1370">
        <v>16</v>
      </c>
      <c r="I1370">
        <v>74</v>
      </c>
      <c r="J1370">
        <v>0.99656</v>
      </c>
      <c r="K1370">
        <v>3.27</v>
      </c>
      <c r="L1370">
        <v>0.5</v>
      </c>
      <c r="M1370">
        <v>9.8000000000000007</v>
      </c>
      <c r="N1370">
        <v>6</v>
      </c>
    </row>
    <row r="1371" spans="1:14" x14ac:dyDescent="0.3">
      <c r="A1371" t="s">
        <v>1949</v>
      </c>
      <c r="B1371" t="s">
        <v>580</v>
      </c>
      <c r="C1371">
        <v>6.6</v>
      </c>
      <c r="D1371">
        <v>0.61</v>
      </c>
      <c r="E1371">
        <v>0</v>
      </c>
      <c r="F1371">
        <v>1.6</v>
      </c>
      <c r="G1371">
        <v>6.9000000000000006E-2</v>
      </c>
      <c r="H1371">
        <v>4</v>
      </c>
      <c r="I1371">
        <v>8</v>
      </c>
      <c r="J1371">
        <v>0.99395999999999995</v>
      </c>
      <c r="K1371">
        <v>3.33</v>
      </c>
      <c r="L1371">
        <v>0.37</v>
      </c>
      <c r="M1371">
        <v>10.4</v>
      </c>
      <c r="N1371">
        <v>4</v>
      </c>
    </row>
    <row r="1372" spans="1:14" x14ac:dyDescent="0.3">
      <c r="A1372" t="s">
        <v>1950</v>
      </c>
      <c r="B1372" t="s">
        <v>580</v>
      </c>
      <c r="C1372">
        <v>8.6999999999999993</v>
      </c>
      <c r="D1372">
        <v>0.78</v>
      </c>
      <c r="E1372">
        <v>0.51</v>
      </c>
      <c r="F1372">
        <v>1.7</v>
      </c>
      <c r="G1372">
        <v>0.41499999999999998</v>
      </c>
      <c r="H1372">
        <v>12</v>
      </c>
      <c r="I1372">
        <v>66</v>
      </c>
      <c r="J1372">
        <v>0.99622999999999995</v>
      </c>
      <c r="K1372">
        <v>3</v>
      </c>
      <c r="L1372">
        <v>1.17</v>
      </c>
      <c r="M1372">
        <v>9.1999999999999993</v>
      </c>
      <c r="N1372">
        <v>5</v>
      </c>
    </row>
    <row r="1373" spans="1:14" x14ac:dyDescent="0.3">
      <c r="A1373" t="s">
        <v>1951</v>
      </c>
      <c r="B1373" t="s">
        <v>580</v>
      </c>
      <c r="C1373">
        <v>7.5</v>
      </c>
      <c r="D1373">
        <v>0.57999999999999996</v>
      </c>
      <c r="E1373">
        <v>0.56000000000000005</v>
      </c>
      <c r="F1373">
        <v>3.1</v>
      </c>
      <c r="G1373">
        <v>0.153</v>
      </c>
      <c r="H1373">
        <v>5</v>
      </c>
      <c r="I1373">
        <v>14</v>
      </c>
      <c r="J1373">
        <v>0.99475999999999998</v>
      </c>
      <c r="K1373">
        <v>3.21</v>
      </c>
      <c r="L1373">
        <v>1.03</v>
      </c>
      <c r="M1373">
        <v>11.6</v>
      </c>
      <c r="N1373">
        <v>6</v>
      </c>
    </row>
    <row r="1374" spans="1:14" x14ac:dyDescent="0.3">
      <c r="A1374" t="s">
        <v>1952</v>
      </c>
      <c r="B1374" t="s">
        <v>580</v>
      </c>
      <c r="C1374">
        <v>8.6999999999999993</v>
      </c>
      <c r="D1374">
        <v>0.78</v>
      </c>
      <c r="E1374">
        <v>0.51</v>
      </c>
      <c r="F1374">
        <v>1.7</v>
      </c>
      <c r="G1374">
        <v>0.41499999999999998</v>
      </c>
      <c r="H1374">
        <v>12</v>
      </c>
      <c r="I1374">
        <v>66</v>
      </c>
      <c r="J1374">
        <v>0.99622999999999995</v>
      </c>
      <c r="K1374">
        <v>3</v>
      </c>
      <c r="L1374">
        <v>1.17</v>
      </c>
      <c r="M1374">
        <v>9.1999999999999993</v>
      </c>
      <c r="N1374">
        <v>5</v>
      </c>
    </row>
    <row r="1375" spans="1:14" x14ac:dyDescent="0.3">
      <c r="A1375" t="s">
        <v>1953</v>
      </c>
      <c r="B1375" t="s">
        <v>580</v>
      </c>
      <c r="C1375">
        <v>7.7</v>
      </c>
      <c r="D1375">
        <v>0.75</v>
      </c>
      <c r="E1375">
        <v>0.27</v>
      </c>
      <c r="F1375">
        <v>3.8</v>
      </c>
      <c r="G1375">
        <v>0.11</v>
      </c>
      <c r="H1375">
        <v>34</v>
      </c>
      <c r="I1375">
        <v>89</v>
      </c>
      <c r="J1375">
        <v>0.99663999999999997</v>
      </c>
      <c r="K1375">
        <v>3.24</v>
      </c>
      <c r="L1375">
        <v>0.45</v>
      </c>
      <c r="M1375">
        <v>9.3000000000000007</v>
      </c>
      <c r="N1375">
        <v>5</v>
      </c>
    </row>
    <row r="1376" spans="1:14" x14ac:dyDescent="0.3">
      <c r="A1376" t="s">
        <v>1954</v>
      </c>
      <c r="B1376" t="s">
        <v>580</v>
      </c>
      <c r="C1376">
        <v>6.8</v>
      </c>
      <c r="D1376">
        <v>0.81499999999999995</v>
      </c>
      <c r="E1376">
        <v>0</v>
      </c>
      <c r="F1376">
        <v>1.2</v>
      </c>
      <c r="G1376">
        <v>0.26700000000000002</v>
      </c>
      <c r="H1376">
        <v>16</v>
      </c>
      <c r="I1376">
        <v>29</v>
      </c>
      <c r="J1376">
        <v>0.99470999999999998</v>
      </c>
      <c r="K1376">
        <v>3.32</v>
      </c>
      <c r="L1376">
        <v>0.51</v>
      </c>
      <c r="M1376">
        <v>9.8000000000000007</v>
      </c>
      <c r="N1376">
        <v>3</v>
      </c>
    </row>
    <row r="1377" spans="1:14" x14ac:dyDescent="0.3">
      <c r="A1377" t="s">
        <v>1955</v>
      </c>
      <c r="B1377" t="s">
        <v>580</v>
      </c>
      <c r="C1377">
        <v>7.2</v>
      </c>
      <c r="D1377">
        <v>0.56000000000000005</v>
      </c>
      <c r="E1377">
        <v>0.26</v>
      </c>
      <c r="F1377">
        <v>2</v>
      </c>
      <c r="G1377">
        <v>8.3000000000000004E-2</v>
      </c>
      <c r="H1377">
        <v>13</v>
      </c>
      <c r="I1377">
        <v>100</v>
      </c>
      <c r="J1377">
        <v>0.99585999999999997</v>
      </c>
      <c r="K1377">
        <v>3.26</v>
      </c>
      <c r="L1377">
        <v>0.52</v>
      </c>
      <c r="M1377">
        <v>9.9</v>
      </c>
      <c r="N1377">
        <v>5</v>
      </c>
    </row>
    <row r="1378" spans="1:14" x14ac:dyDescent="0.3">
      <c r="A1378" t="s">
        <v>1956</v>
      </c>
      <c r="B1378" t="s">
        <v>580</v>
      </c>
      <c r="C1378">
        <v>8.1999999999999993</v>
      </c>
      <c r="D1378">
        <v>0.88500000000000001</v>
      </c>
      <c r="E1378">
        <v>0.2</v>
      </c>
      <c r="F1378">
        <v>1.4</v>
      </c>
      <c r="G1378">
        <v>8.5999999999999993E-2</v>
      </c>
      <c r="H1378">
        <v>7</v>
      </c>
      <c r="I1378">
        <v>31</v>
      </c>
      <c r="J1378">
        <v>0.99460000000000004</v>
      </c>
      <c r="K1378">
        <v>3.11</v>
      </c>
      <c r="L1378">
        <v>0.46</v>
      </c>
      <c r="M1378">
        <v>10</v>
      </c>
      <c r="N1378">
        <v>5</v>
      </c>
    </row>
    <row r="1379" spans="1:14" x14ac:dyDescent="0.3">
      <c r="A1379" t="s">
        <v>1957</v>
      </c>
      <c r="B1379" t="s">
        <v>580</v>
      </c>
      <c r="C1379">
        <v>5.2</v>
      </c>
      <c r="D1379">
        <v>0.49</v>
      </c>
      <c r="E1379">
        <v>0.26</v>
      </c>
      <c r="F1379">
        <v>2.2999999999999998</v>
      </c>
      <c r="G1379">
        <v>0.09</v>
      </c>
      <c r="H1379">
        <v>23</v>
      </c>
      <c r="I1379">
        <v>74</v>
      </c>
      <c r="J1379">
        <v>0.99529999999999996</v>
      </c>
      <c r="K1379">
        <v>3.71</v>
      </c>
      <c r="L1379">
        <v>0.62</v>
      </c>
      <c r="M1379">
        <v>12.2</v>
      </c>
      <c r="N1379">
        <v>6</v>
      </c>
    </row>
    <row r="1380" spans="1:14" x14ac:dyDescent="0.3">
      <c r="A1380" t="s">
        <v>1958</v>
      </c>
      <c r="B1380" t="s">
        <v>580</v>
      </c>
      <c r="C1380">
        <v>7.2</v>
      </c>
      <c r="D1380">
        <v>0.45</v>
      </c>
      <c r="E1380">
        <v>0.15</v>
      </c>
      <c r="F1380">
        <v>2</v>
      </c>
      <c r="G1380">
        <v>7.8E-2</v>
      </c>
      <c r="H1380">
        <v>10</v>
      </c>
      <c r="I1380">
        <v>28</v>
      </c>
      <c r="J1380">
        <v>0.99609000000000003</v>
      </c>
      <c r="K1380">
        <v>3.29</v>
      </c>
      <c r="L1380">
        <v>0.51</v>
      </c>
      <c r="M1380">
        <v>9.9</v>
      </c>
      <c r="N1380">
        <v>6</v>
      </c>
    </row>
    <row r="1381" spans="1:14" x14ac:dyDescent="0.3">
      <c r="A1381" t="s">
        <v>1959</v>
      </c>
      <c r="B1381" t="s">
        <v>580</v>
      </c>
      <c r="C1381">
        <v>7.5</v>
      </c>
      <c r="D1381">
        <v>0.56999999999999995</v>
      </c>
      <c r="E1381">
        <v>0.02</v>
      </c>
      <c r="F1381">
        <v>2.6</v>
      </c>
      <c r="G1381">
        <v>7.6999999999999999E-2</v>
      </c>
      <c r="H1381">
        <v>11</v>
      </c>
      <c r="I1381">
        <v>35</v>
      </c>
      <c r="J1381">
        <v>0.99556999999999995</v>
      </c>
      <c r="K1381">
        <v>3.36</v>
      </c>
      <c r="L1381">
        <v>0.62</v>
      </c>
      <c r="M1381">
        <v>10.8</v>
      </c>
      <c r="N1381">
        <v>6</v>
      </c>
    </row>
    <row r="1382" spans="1:14" x14ac:dyDescent="0.3">
      <c r="A1382" t="s">
        <v>1960</v>
      </c>
      <c r="B1382" t="s">
        <v>580</v>
      </c>
      <c r="C1382">
        <v>7.5</v>
      </c>
      <c r="D1382">
        <v>0.56999999999999995</v>
      </c>
      <c r="E1382">
        <v>0.02</v>
      </c>
      <c r="F1382">
        <v>2.6</v>
      </c>
      <c r="G1382">
        <v>7.6999999999999999E-2</v>
      </c>
      <c r="H1382">
        <v>11</v>
      </c>
      <c r="I1382">
        <v>35</v>
      </c>
      <c r="J1382">
        <v>0.99556999999999995</v>
      </c>
      <c r="K1382">
        <v>3.36</v>
      </c>
      <c r="L1382">
        <v>0.62</v>
      </c>
      <c r="M1382">
        <v>10.8</v>
      </c>
      <c r="N1382">
        <v>6</v>
      </c>
    </row>
    <row r="1383" spans="1:14" x14ac:dyDescent="0.3">
      <c r="A1383" t="s">
        <v>1961</v>
      </c>
      <c r="B1383" t="s">
        <v>580</v>
      </c>
      <c r="C1383">
        <v>6.8</v>
      </c>
      <c r="D1383">
        <v>0.83</v>
      </c>
      <c r="E1383">
        <v>0.09</v>
      </c>
      <c r="F1383">
        <v>1.8</v>
      </c>
      <c r="G1383">
        <v>7.3999999999999996E-2</v>
      </c>
      <c r="H1383">
        <v>4</v>
      </c>
      <c r="I1383">
        <v>25</v>
      </c>
      <c r="J1383">
        <v>0.99534</v>
      </c>
      <c r="K1383">
        <v>3.38</v>
      </c>
      <c r="L1383">
        <v>0.45</v>
      </c>
      <c r="M1383">
        <v>9.6</v>
      </c>
      <c r="N1383">
        <v>5</v>
      </c>
    </row>
    <row r="1384" spans="1:14" x14ac:dyDescent="0.3">
      <c r="A1384" t="s">
        <v>1962</v>
      </c>
      <c r="B1384" t="s">
        <v>580</v>
      </c>
      <c r="C1384">
        <v>8</v>
      </c>
      <c r="D1384">
        <v>0.6</v>
      </c>
      <c r="E1384">
        <v>0.22</v>
      </c>
      <c r="F1384">
        <v>2.1</v>
      </c>
      <c r="G1384">
        <v>0.08</v>
      </c>
      <c r="H1384">
        <v>25</v>
      </c>
      <c r="I1384">
        <v>105</v>
      </c>
      <c r="J1384">
        <v>0.99612999999999996</v>
      </c>
      <c r="K1384">
        <v>3.3</v>
      </c>
      <c r="L1384">
        <v>0.49</v>
      </c>
      <c r="M1384">
        <v>9.9</v>
      </c>
      <c r="N1384">
        <v>5</v>
      </c>
    </row>
    <row r="1385" spans="1:14" x14ac:dyDescent="0.3">
      <c r="A1385" t="s">
        <v>1963</v>
      </c>
      <c r="B1385" t="s">
        <v>580</v>
      </c>
      <c r="C1385">
        <v>8</v>
      </c>
      <c r="D1385">
        <v>0.6</v>
      </c>
      <c r="E1385">
        <v>0.22</v>
      </c>
      <c r="F1385">
        <v>2.1</v>
      </c>
      <c r="G1385">
        <v>0.08</v>
      </c>
      <c r="H1385">
        <v>25</v>
      </c>
      <c r="I1385">
        <v>105</v>
      </c>
      <c r="J1385">
        <v>0.99612999999999996</v>
      </c>
      <c r="K1385">
        <v>3.3</v>
      </c>
      <c r="L1385">
        <v>0.49</v>
      </c>
      <c r="M1385">
        <v>9.9</v>
      </c>
      <c r="N1385">
        <v>5</v>
      </c>
    </row>
    <row r="1386" spans="1:14" x14ac:dyDescent="0.3">
      <c r="A1386" t="s">
        <v>1964</v>
      </c>
      <c r="B1386" t="s">
        <v>580</v>
      </c>
      <c r="C1386">
        <v>7.1</v>
      </c>
      <c r="D1386">
        <v>0.755</v>
      </c>
      <c r="E1386">
        <v>0.15</v>
      </c>
      <c r="F1386">
        <v>1.8</v>
      </c>
      <c r="G1386">
        <v>0.107</v>
      </c>
      <c r="H1386">
        <v>20</v>
      </c>
      <c r="I1386">
        <v>84</v>
      </c>
      <c r="J1386">
        <v>0.99592999999999998</v>
      </c>
      <c r="K1386">
        <v>3.19</v>
      </c>
      <c r="L1386">
        <v>0.5</v>
      </c>
      <c r="M1386">
        <v>9.5</v>
      </c>
      <c r="N1386">
        <v>5</v>
      </c>
    </row>
    <row r="1387" spans="1:14" x14ac:dyDescent="0.3">
      <c r="A1387" t="s">
        <v>1965</v>
      </c>
      <c r="B1387" t="s">
        <v>580</v>
      </c>
      <c r="C1387">
        <v>8</v>
      </c>
      <c r="D1387">
        <v>0.81</v>
      </c>
      <c r="E1387">
        <v>0.25</v>
      </c>
      <c r="F1387">
        <v>3.4</v>
      </c>
      <c r="G1387">
        <v>7.5999999999999998E-2</v>
      </c>
      <c r="H1387">
        <v>34</v>
      </c>
      <c r="I1387">
        <v>85</v>
      </c>
      <c r="J1387">
        <v>0.99668000000000001</v>
      </c>
      <c r="K1387">
        <v>3.19</v>
      </c>
      <c r="L1387">
        <v>0.42</v>
      </c>
      <c r="M1387">
        <v>9.1999999999999993</v>
      </c>
      <c r="N1387">
        <v>5</v>
      </c>
    </row>
    <row r="1388" spans="1:14" x14ac:dyDescent="0.3">
      <c r="A1388" t="s">
        <v>1966</v>
      </c>
      <c r="B1388" t="s">
        <v>580</v>
      </c>
      <c r="C1388">
        <v>7.4</v>
      </c>
      <c r="D1388">
        <v>0.64</v>
      </c>
      <c r="E1388">
        <v>7.0000000000000007E-2</v>
      </c>
      <c r="F1388">
        <v>1.8</v>
      </c>
      <c r="G1388">
        <v>0.1</v>
      </c>
      <c r="H1388">
        <v>8</v>
      </c>
      <c r="I1388">
        <v>23</v>
      </c>
      <c r="J1388">
        <v>0.99609999999999999</v>
      </c>
      <c r="K1388">
        <v>3.3</v>
      </c>
      <c r="L1388">
        <v>0.57999999999999996</v>
      </c>
      <c r="M1388">
        <v>9.6</v>
      </c>
      <c r="N1388">
        <v>5</v>
      </c>
    </row>
    <row r="1389" spans="1:14" x14ac:dyDescent="0.3">
      <c r="A1389" t="s">
        <v>1967</v>
      </c>
      <c r="B1389" t="s">
        <v>580</v>
      </c>
      <c r="C1389">
        <v>7.4</v>
      </c>
      <c r="D1389">
        <v>0.64</v>
      </c>
      <c r="E1389">
        <v>7.0000000000000007E-2</v>
      </c>
      <c r="F1389">
        <v>1.8</v>
      </c>
      <c r="G1389">
        <v>0.1</v>
      </c>
      <c r="H1389">
        <v>8</v>
      </c>
      <c r="I1389">
        <v>23</v>
      </c>
      <c r="J1389">
        <v>0.99609999999999999</v>
      </c>
      <c r="K1389">
        <v>3.3</v>
      </c>
      <c r="L1389">
        <v>0.57999999999999996</v>
      </c>
      <c r="M1389">
        <v>9.6</v>
      </c>
      <c r="N1389">
        <v>5</v>
      </c>
    </row>
    <row r="1390" spans="1:14" x14ac:dyDescent="0.3">
      <c r="A1390" t="s">
        <v>1968</v>
      </c>
      <c r="B1390" t="s">
        <v>580</v>
      </c>
      <c r="C1390">
        <v>6.6</v>
      </c>
      <c r="D1390">
        <v>0.64</v>
      </c>
      <c r="E1390">
        <v>0.31</v>
      </c>
      <c r="F1390">
        <v>6.1</v>
      </c>
      <c r="G1390">
        <v>8.3000000000000004E-2</v>
      </c>
      <c r="H1390">
        <v>7</v>
      </c>
      <c r="I1390">
        <v>49</v>
      </c>
      <c r="J1390">
        <v>0.99717999999999996</v>
      </c>
      <c r="K1390">
        <v>3.35</v>
      </c>
      <c r="L1390">
        <v>0.68</v>
      </c>
      <c r="M1390">
        <v>10.3</v>
      </c>
      <c r="N1390">
        <v>5</v>
      </c>
    </row>
    <row r="1391" spans="1:14" x14ac:dyDescent="0.3">
      <c r="A1391" t="s">
        <v>1969</v>
      </c>
      <c r="B1391" t="s">
        <v>580</v>
      </c>
      <c r="C1391">
        <v>6.7</v>
      </c>
      <c r="D1391">
        <v>0.48</v>
      </c>
      <c r="E1391">
        <v>0.02</v>
      </c>
      <c r="F1391">
        <v>2.2000000000000002</v>
      </c>
      <c r="G1391">
        <v>0.08</v>
      </c>
      <c r="H1391">
        <v>36</v>
      </c>
      <c r="I1391">
        <v>111</v>
      </c>
      <c r="J1391">
        <v>0.99524000000000001</v>
      </c>
      <c r="K1391">
        <v>3.1</v>
      </c>
      <c r="L1391">
        <v>0.53</v>
      </c>
      <c r="M1391">
        <v>9.6999999999999993</v>
      </c>
      <c r="N1391">
        <v>5</v>
      </c>
    </row>
    <row r="1392" spans="1:14" x14ac:dyDescent="0.3">
      <c r="A1392" t="s">
        <v>1970</v>
      </c>
      <c r="B1392" t="s">
        <v>580</v>
      </c>
      <c r="C1392">
        <v>6</v>
      </c>
      <c r="D1392">
        <v>0.49</v>
      </c>
      <c r="E1392">
        <v>0</v>
      </c>
      <c r="F1392">
        <v>2.2999999999999998</v>
      </c>
      <c r="G1392">
        <v>6.8000000000000005E-2</v>
      </c>
      <c r="H1392">
        <v>15</v>
      </c>
      <c r="I1392">
        <v>33</v>
      </c>
      <c r="J1392">
        <v>0.99292000000000002</v>
      </c>
      <c r="K1392">
        <v>3.58</v>
      </c>
      <c r="L1392">
        <v>0.59</v>
      </c>
      <c r="M1392">
        <v>12.5</v>
      </c>
      <c r="N1392">
        <v>6</v>
      </c>
    </row>
    <row r="1393" spans="1:14" x14ac:dyDescent="0.3">
      <c r="A1393" t="s">
        <v>1971</v>
      </c>
      <c r="B1393" t="s">
        <v>580</v>
      </c>
      <c r="C1393">
        <v>8</v>
      </c>
      <c r="D1393">
        <v>0.64</v>
      </c>
      <c r="E1393">
        <v>0.22</v>
      </c>
      <c r="F1393">
        <v>2.4</v>
      </c>
      <c r="G1393">
        <v>9.4E-2</v>
      </c>
      <c r="H1393">
        <v>5</v>
      </c>
      <c r="I1393">
        <v>33</v>
      </c>
      <c r="J1393">
        <v>0.99612000000000001</v>
      </c>
      <c r="K1393">
        <v>3.37</v>
      </c>
      <c r="L1393">
        <v>0.57999999999999996</v>
      </c>
      <c r="M1393">
        <v>11</v>
      </c>
      <c r="N1393">
        <v>5</v>
      </c>
    </row>
    <row r="1394" spans="1:14" x14ac:dyDescent="0.3">
      <c r="A1394" t="s">
        <v>1972</v>
      </c>
      <c r="B1394" t="s">
        <v>580</v>
      </c>
      <c r="C1394">
        <v>7.1</v>
      </c>
      <c r="D1394">
        <v>0.62</v>
      </c>
      <c r="E1394">
        <v>0.06</v>
      </c>
      <c r="F1394">
        <v>1.3</v>
      </c>
      <c r="G1394">
        <v>7.0000000000000007E-2</v>
      </c>
      <c r="H1394">
        <v>5</v>
      </c>
      <c r="I1394">
        <v>12</v>
      </c>
      <c r="J1394">
        <v>0.99419999999999997</v>
      </c>
      <c r="K1394">
        <v>3.17</v>
      </c>
      <c r="L1394">
        <v>0.48</v>
      </c>
      <c r="M1394">
        <v>9.8000000000000007</v>
      </c>
      <c r="N1394">
        <v>5</v>
      </c>
    </row>
    <row r="1395" spans="1:14" x14ac:dyDescent="0.3">
      <c r="A1395" t="s">
        <v>1973</v>
      </c>
      <c r="B1395" t="s">
        <v>580</v>
      </c>
      <c r="C1395">
        <v>8</v>
      </c>
      <c r="D1395">
        <v>0.52</v>
      </c>
      <c r="E1395">
        <v>0.25</v>
      </c>
      <c r="F1395">
        <v>2</v>
      </c>
      <c r="G1395">
        <v>7.8E-2</v>
      </c>
      <c r="H1395">
        <v>19</v>
      </c>
      <c r="I1395">
        <v>59</v>
      </c>
      <c r="J1395">
        <v>0.99612000000000001</v>
      </c>
      <c r="K1395">
        <v>3.3</v>
      </c>
      <c r="L1395">
        <v>0.48</v>
      </c>
      <c r="M1395">
        <v>10.199999999999999</v>
      </c>
      <c r="N1395">
        <v>5</v>
      </c>
    </row>
    <row r="1396" spans="1:14" x14ac:dyDescent="0.3">
      <c r="A1396" t="s">
        <v>1974</v>
      </c>
      <c r="B1396" t="s">
        <v>580</v>
      </c>
      <c r="C1396">
        <v>6.4</v>
      </c>
      <c r="D1396">
        <v>0.56999999999999995</v>
      </c>
      <c r="E1396">
        <v>0.14000000000000001</v>
      </c>
      <c r="F1396">
        <v>3.9</v>
      </c>
      <c r="G1396">
        <v>7.0000000000000007E-2</v>
      </c>
      <c r="H1396">
        <v>27</v>
      </c>
      <c r="I1396">
        <v>73</v>
      </c>
      <c r="J1396">
        <v>0.99668999999999996</v>
      </c>
      <c r="K1396">
        <v>3.32</v>
      </c>
      <c r="L1396">
        <v>0.48</v>
      </c>
      <c r="M1396">
        <v>9.1999999999999993</v>
      </c>
      <c r="N1396">
        <v>5</v>
      </c>
    </row>
    <row r="1397" spans="1:14" x14ac:dyDescent="0.3">
      <c r="A1397" t="s">
        <v>1975</v>
      </c>
      <c r="B1397" t="s">
        <v>580</v>
      </c>
      <c r="C1397">
        <v>8.6</v>
      </c>
      <c r="D1397">
        <v>0.68500000000000005</v>
      </c>
      <c r="E1397">
        <v>0.1</v>
      </c>
      <c r="F1397">
        <v>1.6</v>
      </c>
      <c r="G1397">
        <v>9.1999999999999998E-2</v>
      </c>
      <c r="H1397">
        <v>3</v>
      </c>
      <c r="I1397">
        <v>12</v>
      </c>
      <c r="J1397">
        <v>0.99744999999999995</v>
      </c>
      <c r="K1397">
        <v>3.31</v>
      </c>
      <c r="L1397">
        <v>0.65</v>
      </c>
      <c r="M1397">
        <v>9.5500000000000007</v>
      </c>
      <c r="N1397">
        <v>6</v>
      </c>
    </row>
    <row r="1398" spans="1:14" x14ac:dyDescent="0.3">
      <c r="A1398" t="s">
        <v>1976</v>
      </c>
      <c r="B1398" t="s">
        <v>580</v>
      </c>
      <c r="C1398">
        <v>8.6999999999999993</v>
      </c>
      <c r="D1398">
        <v>0.67500000000000004</v>
      </c>
      <c r="E1398">
        <v>0.1</v>
      </c>
      <c r="F1398">
        <v>1.6</v>
      </c>
      <c r="G1398">
        <v>0.09</v>
      </c>
      <c r="H1398">
        <v>4</v>
      </c>
      <c r="I1398">
        <v>11</v>
      </c>
      <c r="J1398">
        <v>0.99744999999999995</v>
      </c>
      <c r="K1398">
        <v>3.31</v>
      </c>
      <c r="L1398">
        <v>0.65</v>
      </c>
      <c r="M1398">
        <v>9.5500000000000007</v>
      </c>
      <c r="N1398">
        <v>5</v>
      </c>
    </row>
    <row r="1399" spans="1:14" x14ac:dyDescent="0.3">
      <c r="A1399" t="s">
        <v>1977</v>
      </c>
      <c r="B1399" t="s">
        <v>580</v>
      </c>
      <c r="C1399">
        <v>7.3</v>
      </c>
      <c r="D1399">
        <v>0.59</v>
      </c>
      <c r="E1399">
        <v>0.26</v>
      </c>
      <c r="F1399">
        <v>2</v>
      </c>
      <c r="G1399">
        <v>0.08</v>
      </c>
      <c r="H1399">
        <v>17</v>
      </c>
      <c r="I1399">
        <v>104</v>
      </c>
      <c r="J1399">
        <v>0.99583999999999995</v>
      </c>
      <c r="K1399">
        <v>3.28</v>
      </c>
      <c r="L1399">
        <v>0.52</v>
      </c>
      <c r="M1399">
        <v>9.9</v>
      </c>
      <c r="N1399">
        <v>5</v>
      </c>
    </row>
    <row r="1400" spans="1:14" x14ac:dyDescent="0.3">
      <c r="A1400" t="s">
        <v>1978</v>
      </c>
      <c r="B1400" t="s">
        <v>580</v>
      </c>
      <c r="C1400">
        <v>7</v>
      </c>
      <c r="D1400">
        <v>0.6</v>
      </c>
      <c r="E1400">
        <v>0.12</v>
      </c>
      <c r="F1400">
        <v>2.2000000000000002</v>
      </c>
      <c r="G1400">
        <v>8.3000000000000004E-2</v>
      </c>
      <c r="H1400">
        <v>13</v>
      </c>
      <c r="I1400">
        <v>28</v>
      </c>
      <c r="J1400">
        <v>0.99660000000000004</v>
      </c>
      <c r="K1400">
        <v>3.52</v>
      </c>
      <c r="L1400">
        <v>0.62</v>
      </c>
      <c r="M1400">
        <v>10.199999999999999</v>
      </c>
      <c r="N1400">
        <v>7</v>
      </c>
    </row>
    <row r="1401" spans="1:14" x14ac:dyDescent="0.3">
      <c r="A1401" t="s">
        <v>1979</v>
      </c>
      <c r="B1401" t="s">
        <v>580</v>
      </c>
      <c r="C1401">
        <v>7.2</v>
      </c>
      <c r="D1401">
        <v>0.67</v>
      </c>
      <c r="E1401">
        <v>0</v>
      </c>
      <c r="F1401">
        <v>2.2000000000000002</v>
      </c>
      <c r="G1401">
        <v>6.8000000000000005E-2</v>
      </c>
      <c r="H1401">
        <v>10</v>
      </c>
      <c r="I1401">
        <v>24</v>
      </c>
      <c r="J1401">
        <v>0.99560000000000004</v>
      </c>
      <c r="K1401">
        <v>3.42</v>
      </c>
      <c r="L1401">
        <v>0.72</v>
      </c>
      <c r="M1401">
        <v>11.1</v>
      </c>
      <c r="N1401">
        <v>6</v>
      </c>
    </row>
    <row r="1402" spans="1:14" x14ac:dyDescent="0.3">
      <c r="A1402" t="s">
        <v>1980</v>
      </c>
      <c r="B1402" t="s">
        <v>580</v>
      </c>
      <c r="C1402">
        <v>7.9</v>
      </c>
      <c r="D1402">
        <v>0.69</v>
      </c>
      <c r="E1402">
        <v>0.21</v>
      </c>
      <c r="F1402">
        <v>2.1</v>
      </c>
      <c r="G1402">
        <v>0.08</v>
      </c>
      <c r="H1402">
        <v>33</v>
      </c>
      <c r="I1402">
        <v>141</v>
      </c>
      <c r="J1402">
        <v>0.99619999999999997</v>
      </c>
      <c r="K1402">
        <v>3.25</v>
      </c>
      <c r="L1402">
        <v>0.51</v>
      </c>
      <c r="M1402">
        <v>9.9</v>
      </c>
      <c r="N1402">
        <v>5</v>
      </c>
    </row>
    <row r="1403" spans="1:14" x14ac:dyDescent="0.3">
      <c r="A1403" t="s">
        <v>1981</v>
      </c>
      <c r="B1403" t="s">
        <v>580</v>
      </c>
      <c r="C1403">
        <v>7.9</v>
      </c>
      <c r="D1403">
        <v>0.69</v>
      </c>
      <c r="E1403">
        <v>0.21</v>
      </c>
      <c r="F1403">
        <v>2.1</v>
      </c>
      <c r="G1403">
        <v>0.08</v>
      </c>
      <c r="H1403">
        <v>33</v>
      </c>
      <c r="I1403">
        <v>141</v>
      </c>
      <c r="J1403">
        <v>0.99619999999999997</v>
      </c>
      <c r="K1403">
        <v>3.25</v>
      </c>
      <c r="L1403">
        <v>0.51</v>
      </c>
      <c r="M1403">
        <v>9.9</v>
      </c>
      <c r="N1403">
        <v>5</v>
      </c>
    </row>
    <row r="1404" spans="1:14" x14ac:dyDescent="0.3">
      <c r="A1404" t="s">
        <v>1982</v>
      </c>
      <c r="B1404" t="s">
        <v>580</v>
      </c>
      <c r="C1404">
        <v>7.6</v>
      </c>
      <c r="D1404">
        <v>0.3</v>
      </c>
      <c r="E1404">
        <v>0.42</v>
      </c>
      <c r="F1404">
        <v>2</v>
      </c>
      <c r="G1404">
        <v>5.1999999999999998E-2</v>
      </c>
      <c r="H1404">
        <v>6</v>
      </c>
      <c r="I1404">
        <v>24</v>
      </c>
      <c r="J1404">
        <v>0.99629999999999996</v>
      </c>
      <c r="K1404">
        <v>3.44</v>
      </c>
      <c r="L1404">
        <v>0.82</v>
      </c>
      <c r="M1404">
        <v>11.9</v>
      </c>
      <c r="N1404">
        <v>6</v>
      </c>
    </row>
    <row r="1405" spans="1:14" x14ac:dyDescent="0.3">
      <c r="A1405" t="s">
        <v>1983</v>
      </c>
      <c r="B1405" t="s">
        <v>580</v>
      </c>
      <c r="C1405">
        <v>7.2</v>
      </c>
      <c r="D1405">
        <v>0.33</v>
      </c>
      <c r="E1405">
        <v>0.33</v>
      </c>
      <c r="F1405">
        <v>1.7</v>
      </c>
      <c r="G1405">
        <v>6.0999999999999999E-2</v>
      </c>
      <c r="H1405">
        <v>3</v>
      </c>
      <c r="I1405">
        <v>13</v>
      </c>
      <c r="J1405">
        <v>0.996</v>
      </c>
      <c r="K1405">
        <v>3.23</v>
      </c>
      <c r="L1405">
        <v>1.1000000000000001</v>
      </c>
      <c r="M1405">
        <v>10</v>
      </c>
      <c r="N1405">
        <v>8</v>
      </c>
    </row>
    <row r="1406" spans="1:14" x14ac:dyDescent="0.3">
      <c r="A1406" t="s">
        <v>1984</v>
      </c>
      <c r="B1406" t="s">
        <v>580</v>
      </c>
      <c r="C1406">
        <v>8</v>
      </c>
      <c r="D1406">
        <v>0.5</v>
      </c>
      <c r="E1406">
        <v>0.39</v>
      </c>
      <c r="F1406">
        <v>2.6</v>
      </c>
      <c r="G1406">
        <v>8.2000000000000003E-2</v>
      </c>
      <c r="H1406">
        <v>12</v>
      </c>
      <c r="I1406">
        <v>46</v>
      </c>
      <c r="J1406">
        <v>0.99850000000000005</v>
      </c>
      <c r="K1406">
        <v>3.43</v>
      </c>
      <c r="L1406">
        <v>0.62</v>
      </c>
      <c r="M1406">
        <v>10.7</v>
      </c>
      <c r="N1406">
        <v>6</v>
      </c>
    </row>
    <row r="1407" spans="1:14" x14ac:dyDescent="0.3">
      <c r="A1407" t="s">
        <v>1985</v>
      </c>
      <c r="B1407" t="s">
        <v>580</v>
      </c>
      <c r="C1407">
        <v>7.7</v>
      </c>
      <c r="D1407">
        <v>0.28000000000000003</v>
      </c>
      <c r="E1407">
        <v>0.3</v>
      </c>
      <c r="F1407">
        <v>2</v>
      </c>
      <c r="G1407">
        <v>6.2E-2</v>
      </c>
      <c r="H1407">
        <v>18</v>
      </c>
      <c r="I1407">
        <v>34</v>
      </c>
      <c r="J1407">
        <v>0.99519999999999997</v>
      </c>
      <c r="K1407">
        <v>3.28</v>
      </c>
      <c r="L1407">
        <v>0.9</v>
      </c>
      <c r="M1407">
        <v>11.3</v>
      </c>
      <c r="N1407">
        <v>7</v>
      </c>
    </row>
    <row r="1408" spans="1:14" x14ac:dyDescent="0.3">
      <c r="A1408" t="s">
        <v>1986</v>
      </c>
      <c r="B1408" t="s">
        <v>580</v>
      </c>
      <c r="C1408">
        <v>8.1999999999999993</v>
      </c>
      <c r="D1408">
        <v>0.24</v>
      </c>
      <c r="E1408">
        <v>0.34</v>
      </c>
      <c r="F1408">
        <v>5.0999999999999996</v>
      </c>
      <c r="G1408">
        <v>6.2E-2</v>
      </c>
      <c r="H1408">
        <v>8</v>
      </c>
      <c r="I1408">
        <v>22</v>
      </c>
      <c r="J1408">
        <v>0.99739999999999995</v>
      </c>
      <c r="K1408">
        <v>3.22</v>
      </c>
      <c r="L1408">
        <v>0.94</v>
      </c>
      <c r="M1408">
        <v>10.9</v>
      </c>
      <c r="N1408">
        <v>6</v>
      </c>
    </row>
    <row r="1409" spans="1:14" x14ac:dyDescent="0.3">
      <c r="A1409" t="s">
        <v>1987</v>
      </c>
      <c r="B1409" t="s">
        <v>580</v>
      </c>
      <c r="C1409">
        <v>6</v>
      </c>
      <c r="D1409">
        <v>0.51</v>
      </c>
      <c r="E1409">
        <v>0</v>
      </c>
      <c r="F1409">
        <v>2.1</v>
      </c>
      <c r="G1409">
        <v>6.4000000000000001E-2</v>
      </c>
      <c r="H1409">
        <v>40</v>
      </c>
      <c r="I1409">
        <v>54</v>
      </c>
      <c r="J1409">
        <v>0.995</v>
      </c>
      <c r="K1409">
        <v>3.54</v>
      </c>
      <c r="L1409">
        <v>0.93</v>
      </c>
      <c r="M1409">
        <v>10.7</v>
      </c>
      <c r="N1409">
        <v>6</v>
      </c>
    </row>
    <row r="1410" spans="1:14" x14ac:dyDescent="0.3">
      <c r="A1410" t="s">
        <v>1988</v>
      </c>
      <c r="B1410" t="s">
        <v>580</v>
      </c>
      <c r="C1410">
        <v>8.1</v>
      </c>
      <c r="D1410">
        <v>0.28999999999999998</v>
      </c>
      <c r="E1410">
        <v>0.36</v>
      </c>
      <c r="F1410">
        <v>2.2000000000000002</v>
      </c>
      <c r="G1410">
        <v>4.8000000000000001E-2</v>
      </c>
      <c r="H1410">
        <v>35</v>
      </c>
      <c r="I1410">
        <v>53</v>
      </c>
      <c r="J1410">
        <v>0.995</v>
      </c>
      <c r="K1410">
        <v>3.27</v>
      </c>
      <c r="L1410">
        <v>1.01</v>
      </c>
      <c r="M1410">
        <v>12.4</v>
      </c>
      <c r="N1410">
        <v>7</v>
      </c>
    </row>
    <row r="1411" spans="1:14" x14ac:dyDescent="0.3">
      <c r="A1411" t="s">
        <v>1989</v>
      </c>
      <c r="B1411" t="s">
        <v>580</v>
      </c>
      <c r="C1411">
        <v>6</v>
      </c>
      <c r="D1411">
        <v>0.51</v>
      </c>
      <c r="E1411">
        <v>0</v>
      </c>
      <c r="F1411">
        <v>2.1</v>
      </c>
      <c r="G1411">
        <v>6.4000000000000001E-2</v>
      </c>
      <c r="H1411">
        <v>40</v>
      </c>
      <c r="I1411">
        <v>54</v>
      </c>
      <c r="J1411">
        <v>0.995</v>
      </c>
      <c r="K1411">
        <v>3.54</v>
      </c>
      <c r="L1411">
        <v>0.93</v>
      </c>
      <c r="M1411">
        <v>10.7</v>
      </c>
      <c r="N1411">
        <v>6</v>
      </c>
    </row>
    <row r="1412" spans="1:14" x14ac:dyDescent="0.3">
      <c r="A1412" t="s">
        <v>1990</v>
      </c>
      <c r="B1412" t="s">
        <v>580</v>
      </c>
      <c r="C1412">
        <v>6.6</v>
      </c>
      <c r="D1412">
        <v>0.96</v>
      </c>
      <c r="E1412">
        <v>0</v>
      </c>
      <c r="F1412">
        <v>1.8</v>
      </c>
      <c r="G1412">
        <v>8.2000000000000003E-2</v>
      </c>
      <c r="H1412">
        <v>5</v>
      </c>
      <c r="I1412">
        <v>16</v>
      </c>
      <c r="J1412">
        <v>0.99360000000000004</v>
      </c>
      <c r="K1412">
        <v>3.5</v>
      </c>
      <c r="L1412">
        <v>0.44</v>
      </c>
      <c r="M1412">
        <v>11.9</v>
      </c>
      <c r="N1412">
        <v>6</v>
      </c>
    </row>
    <row r="1413" spans="1:14" x14ac:dyDescent="0.3">
      <c r="A1413" t="s">
        <v>1991</v>
      </c>
      <c r="B1413" t="s">
        <v>580</v>
      </c>
      <c r="C1413">
        <v>6.4</v>
      </c>
      <c r="D1413">
        <v>0.47</v>
      </c>
      <c r="E1413">
        <v>0.4</v>
      </c>
      <c r="F1413">
        <v>2.4</v>
      </c>
      <c r="G1413">
        <v>7.0999999999999994E-2</v>
      </c>
      <c r="H1413">
        <v>8</v>
      </c>
      <c r="I1413">
        <v>19</v>
      </c>
      <c r="J1413">
        <v>0.99629999999999996</v>
      </c>
      <c r="K1413">
        <v>3.56</v>
      </c>
      <c r="L1413">
        <v>0.73</v>
      </c>
      <c r="M1413">
        <v>10.6</v>
      </c>
      <c r="N1413">
        <v>6</v>
      </c>
    </row>
    <row r="1414" spans="1:14" x14ac:dyDescent="0.3">
      <c r="A1414" t="s">
        <v>1992</v>
      </c>
      <c r="B1414" t="s">
        <v>580</v>
      </c>
      <c r="C1414">
        <v>8.1999999999999993</v>
      </c>
      <c r="D1414">
        <v>0.24</v>
      </c>
      <c r="E1414">
        <v>0.34</v>
      </c>
      <c r="F1414">
        <v>5.0999999999999996</v>
      </c>
      <c r="G1414">
        <v>6.2E-2</v>
      </c>
      <c r="H1414">
        <v>8</v>
      </c>
      <c r="I1414">
        <v>22</v>
      </c>
      <c r="J1414">
        <v>0.99739999999999995</v>
      </c>
      <c r="K1414">
        <v>3.22</v>
      </c>
      <c r="L1414">
        <v>0.94</v>
      </c>
      <c r="M1414">
        <v>10.9</v>
      </c>
      <c r="N1414">
        <v>6</v>
      </c>
    </row>
    <row r="1415" spans="1:14" x14ac:dyDescent="0.3">
      <c r="A1415" t="s">
        <v>1993</v>
      </c>
      <c r="B1415" t="s">
        <v>580</v>
      </c>
      <c r="C1415">
        <v>9.9</v>
      </c>
      <c r="D1415">
        <v>0.56999999999999995</v>
      </c>
      <c r="E1415">
        <v>0.25</v>
      </c>
      <c r="F1415">
        <v>2</v>
      </c>
      <c r="G1415">
        <v>0.104</v>
      </c>
      <c r="H1415">
        <v>12</v>
      </c>
      <c r="I1415">
        <v>89</v>
      </c>
      <c r="J1415">
        <v>0.99629999999999996</v>
      </c>
      <c r="K1415">
        <v>3.04</v>
      </c>
      <c r="L1415">
        <v>0.9</v>
      </c>
      <c r="M1415">
        <v>10.1</v>
      </c>
      <c r="N1415">
        <v>5</v>
      </c>
    </row>
    <row r="1416" spans="1:14" x14ac:dyDescent="0.3">
      <c r="A1416" t="s">
        <v>1994</v>
      </c>
      <c r="B1416" t="s">
        <v>580</v>
      </c>
      <c r="C1416">
        <v>10</v>
      </c>
      <c r="D1416">
        <v>0.32</v>
      </c>
      <c r="E1416">
        <v>0.59</v>
      </c>
      <c r="F1416">
        <v>2.2000000000000002</v>
      </c>
      <c r="G1416">
        <v>7.6999999999999999E-2</v>
      </c>
      <c r="H1416">
        <v>3</v>
      </c>
      <c r="I1416">
        <v>15</v>
      </c>
      <c r="J1416">
        <v>0.99939999999999996</v>
      </c>
      <c r="K1416">
        <v>3.2</v>
      </c>
      <c r="L1416">
        <v>0.78</v>
      </c>
      <c r="M1416">
        <v>9.6</v>
      </c>
      <c r="N1416">
        <v>5</v>
      </c>
    </row>
    <row r="1417" spans="1:14" x14ac:dyDescent="0.3">
      <c r="A1417" t="s">
        <v>1995</v>
      </c>
      <c r="B1417" t="s">
        <v>580</v>
      </c>
      <c r="C1417">
        <v>6.2</v>
      </c>
      <c r="D1417">
        <v>0.57999999999999996</v>
      </c>
      <c r="E1417">
        <v>0</v>
      </c>
      <c r="F1417">
        <v>1.6</v>
      </c>
      <c r="G1417">
        <v>6.5000000000000002E-2</v>
      </c>
      <c r="H1417">
        <v>8</v>
      </c>
      <c r="I1417">
        <v>18</v>
      </c>
      <c r="J1417">
        <v>0.99660000000000004</v>
      </c>
      <c r="K1417">
        <v>3.56</v>
      </c>
      <c r="L1417">
        <v>0.84</v>
      </c>
      <c r="M1417">
        <v>9.4</v>
      </c>
      <c r="N1417">
        <v>5</v>
      </c>
    </row>
    <row r="1418" spans="1:14" x14ac:dyDescent="0.3">
      <c r="A1418" t="s">
        <v>1996</v>
      </c>
      <c r="B1418" t="s">
        <v>580</v>
      </c>
      <c r="C1418">
        <v>10</v>
      </c>
      <c r="D1418">
        <v>0.32</v>
      </c>
      <c r="E1418">
        <v>0.59</v>
      </c>
      <c r="F1418">
        <v>2.2000000000000002</v>
      </c>
      <c r="G1418">
        <v>7.6999999999999999E-2</v>
      </c>
      <c r="H1418">
        <v>3</v>
      </c>
      <c r="I1418">
        <v>15</v>
      </c>
      <c r="J1418">
        <v>0.99939999999999996</v>
      </c>
      <c r="K1418">
        <v>3.2</v>
      </c>
      <c r="L1418">
        <v>0.78</v>
      </c>
      <c r="M1418">
        <v>9.6</v>
      </c>
      <c r="N1418">
        <v>5</v>
      </c>
    </row>
    <row r="1419" spans="1:14" x14ac:dyDescent="0.3">
      <c r="A1419" t="s">
        <v>1997</v>
      </c>
      <c r="B1419" t="s">
        <v>580</v>
      </c>
      <c r="C1419">
        <v>7.3</v>
      </c>
      <c r="D1419">
        <v>0.34</v>
      </c>
      <c r="E1419">
        <v>0.33</v>
      </c>
      <c r="F1419">
        <v>2.5</v>
      </c>
      <c r="G1419">
        <v>6.4000000000000001E-2</v>
      </c>
      <c r="H1419">
        <v>21</v>
      </c>
      <c r="I1419">
        <v>37</v>
      </c>
      <c r="J1419">
        <v>0.99519999999999997</v>
      </c>
      <c r="K1419">
        <v>3.35</v>
      </c>
      <c r="L1419">
        <v>0.77</v>
      </c>
      <c r="M1419">
        <v>12.1</v>
      </c>
      <c r="N1419">
        <v>7</v>
      </c>
    </row>
    <row r="1420" spans="1:14" x14ac:dyDescent="0.3">
      <c r="A1420" t="s">
        <v>1998</v>
      </c>
      <c r="B1420" t="s">
        <v>580</v>
      </c>
      <c r="C1420">
        <v>7.8</v>
      </c>
      <c r="D1420">
        <v>0.53</v>
      </c>
      <c r="E1420">
        <v>0.01</v>
      </c>
      <c r="F1420">
        <v>1.6</v>
      </c>
      <c r="G1420">
        <v>7.6999999999999999E-2</v>
      </c>
      <c r="H1420">
        <v>3</v>
      </c>
      <c r="I1420">
        <v>19</v>
      </c>
      <c r="J1420">
        <v>0.995</v>
      </c>
      <c r="K1420">
        <v>3.16</v>
      </c>
      <c r="L1420">
        <v>0.46</v>
      </c>
      <c r="M1420">
        <v>9.8000000000000007</v>
      </c>
      <c r="N1420">
        <v>5</v>
      </c>
    </row>
    <row r="1421" spans="1:14" x14ac:dyDescent="0.3">
      <c r="A1421" t="s">
        <v>1999</v>
      </c>
      <c r="B1421" t="s">
        <v>580</v>
      </c>
      <c r="C1421">
        <v>7.7</v>
      </c>
      <c r="D1421">
        <v>0.64</v>
      </c>
      <c r="E1421">
        <v>0.21</v>
      </c>
      <c r="F1421">
        <v>2.2000000000000002</v>
      </c>
      <c r="G1421">
        <v>7.6999999999999999E-2</v>
      </c>
      <c r="H1421">
        <v>32</v>
      </c>
      <c r="I1421">
        <v>133</v>
      </c>
      <c r="J1421">
        <v>0.99560000000000004</v>
      </c>
      <c r="K1421">
        <v>3.27</v>
      </c>
      <c r="L1421">
        <v>0.45</v>
      </c>
      <c r="M1421">
        <v>9.9</v>
      </c>
      <c r="N1421">
        <v>5</v>
      </c>
    </row>
    <row r="1422" spans="1:14" x14ac:dyDescent="0.3">
      <c r="A1422" t="s">
        <v>2000</v>
      </c>
      <c r="B1422" t="s">
        <v>580</v>
      </c>
      <c r="C1422">
        <v>7.8</v>
      </c>
      <c r="D1422">
        <v>0.53</v>
      </c>
      <c r="E1422">
        <v>0.01</v>
      </c>
      <c r="F1422">
        <v>1.6</v>
      </c>
      <c r="G1422">
        <v>7.6999999999999999E-2</v>
      </c>
      <c r="H1422">
        <v>3</v>
      </c>
      <c r="I1422">
        <v>19</v>
      </c>
      <c r="J1422">
        <v>0.995</v>
      </c>
      <c r="K1422">
        <v>3.16</v>
      </c>
      <c r="L1422">
        <v>0.46</v>
      </c>
      <c r="M1422">
        <v>9.8000000000000007</v>
      </c>
      <c r="N1422">
        <v>5</v>
      </c>
    </row>
    <row r="1423" spans="1:14" x14ac:dyDescent="0.3">
      <c r="A1423" t="s">
        <v>2001</v>
      </c>
      <c r="B1423" t="s">
        <v>580</v>
      </c>
      <c r="C1423">
        <v>7.5</v>
      </c>
      <c r="D1423">
        <v>0.4</v>
      </c>
      <c r="E1423">
        <v>0.18</v>
      </c>
      <c r="F1423">
        <v>1.6</v>
      </c>
      <c r="G1423">
        <v>7.9000000000000001E-2</v>
      </c>
      <c r="H1423">
        <v>24</v>
      </c>
      <c r="I1423">
        <v>58</v>
      </c>
      <c r="J1423">
        <v>0.99650000000000005</v>
      </c>
      <c r="K1423">
        <v>3.34</v>
      </c>
      <c r="L1423">
        <v>0.57999999999999996</v>
      </c>
      <c r="M1423">
        <v>9.4</v>
      </c>
      <c r="N1423">
        <v>5</v>
      </c>
    </row>
    <row r="1424" spans="1:14" x14ac:dyDescent="0.3">
      <c r="A1424" t="s">
        <v>2002</v>
      </c>
      <c r="B1424" t="s">
        <v>580</v>
      </c>
      <c r="C1424">
        <v>7</v>
      </c>
      <c r="D1424">
        <v>0.54</v>
      </c>
      <c r="E1424">
        <v>0</v>
      </c>
      <c r="F1424">
        <v>2.1</v>
      </c>
      <c r="G1424">
        <v>7.9000000000000001E-2</v>
      </c>
      <c r="H1424">
        <v>39</v>
      </c>
      <c r="I1424">
        <v>55</v>
      </c>
      <c r="J1424">
        <v>0.99560000000000004</v>
      </c>
      <c r="K1424">
        <v>3.39</v>
      </c>
      <c r="L1424">
        <v>0.84</v>
      </c>
      <c r="M1424">
        <v>11.4</v>
      </c>
      <c r="N1424">
        <v>6</v>
      </c>
    </row>
    <row r="1425" spans="1:14" x14ac:dyDescent="0.3">
      <c r="A1425" t="s">
        <v>2003</v>
      </c>
      <c r="B1425" t="s">
        <v>580</v>
      </c>
      <c r="C1425">
        <v>6.4</v>
      </c>
      <c r="D1425">
        <v>0.53</v>
      </c>
      <c r="E1425">
        <v>0.09</v>
      </c>
      <c r="F1425">
        <v>3.9</v>
      </c>
      <c r="G1425">
        <v>0.123</v>
      </c>
      <c r="H1425">
        <v>14</v>
      </c>
      <c r="I1425">
        <v>31</v>
      </c>
      <c r="J1425">
        <v>0.99680000000000002</v>
      </c>
      <c r="K1425">
        <v>3.5</v>
      </c>
      <c r="L1425">
        <v>0.67</v>
      </c>
      <c r="M1425">
        <v>11</v>
      </c>
      <c r="N1425">
        <v>4</v>
      </c>
    </row>
    <row r="1426" spans="1:14" x14ac:dyDescent="0.3">
      <c r="A1426" t="s">
        <v>2004</v>
      </c>
      <c r="B1426" t="s">
        <v>580</v>
      </c>
      <c r="C1426">
        <v>8.3000000000000007</v>
      </c>
      <c r="D1426">
        <v>0.26</v>
      </c>
      <c r="E1426">
        <v>0.37</v>
      </c>
      <c r="F1426">
        <v>1.4</v>
      </c>
      <c r="G1426">
        <v>7.5999999999999998E-2</v>
      </c>
      <c r="H1426">
        <v>8</v>
      </c>
      <c r="I1426">
        <v>23</v>
      </c>
      <c r="J1426">
        <v>0.99739999999999995</v>
      </c>
      <c r="K1426">
        <v>3.26</v>
      </c>
      <c r="L1426">
        <v>0.7</v>
      </c>
      <c r="M1426">
        <v>9.6</v>
      </c>
      <c r="N1426">
        <v>6</v>
      </c>
    </row>
    <row r="1427" spans="1:14" x14ac:dyDescent="0.3">
      <c r="A1427" t="s">
        <v>2005</v>
      </c>
      <c r="B1427" t="s">
        <v>580</v>
      </c>
      <c r="C1427">
        <v>8.3000000000000007</v>
      </c>
      <c r="D1427">
        <v>0.26</v>
      </c>
      <c r="E1427">
        <v>0.37</v>
      </c>
      <c r="F1427">
        <v>1.4</v>
      </c>
      <c r="G1427">
        <v>7.5999999999999998E-2</v>
      </c>
      <c r="H1427">
        <v>8</v>
      </c>
      <c r="I1427">
        <v>23</v>
      </c>
      <c r="J1427">
        <v>0.99739999999999995</v>
      </c>
      <c r="K1427">
        <v>3.26</v>
      </c>
      <c r="L1427">
        <v>0.7</v>
      </c>
      <c r="M1427">
        <v>9.6</v>
      </c>
      <c r="N1427">
        <v>6</v>
      </c>
    </row>
    <row r="1428" spans="1:14" x14ac:dyDescent="0.3">
      <c r="A1428" t="s">
        <v>2006</v>
      </c>
      <c r="B1428" t="s">
        <v>580</v>
      </c>
      <c r="C1428">
        <v>7.7</v>
      </c>
      <c r="D1428">
        <v>0.23</v>
      </c>
      <c r="E1428">
        <v>0.37</v>
      </c>
      <c r="F1428">
        <v>1.8</v>
      </c>
      <c r="G1428">
        <v>4.5999999999999999E-2</v>
      </c>
      <c r="H1428">
        <v>23</v>
      </c>
      <c r="I1428">
        <v>60</v>
      </c>
      <c r="J1428">
        <v>0.99709999999999999</v>
      </c>
      <c r="K1428">
        <v>3.41</v>
      </c>
      <c r="L1428">
        <v>0.71</v>
      </c>
      <c r="M1428">
        <v>12.1</v>
      </c>
      <c r="N1428">
        <v>6</v>
      </c>
    </row>
    <row r="1429" spans="1:14" x14ac:dyDescent="0.3">
      <c r="A1429" t="s">
        <v>2007</v>
      </c>
      <c r="B1429" t="s">
        <v>580</v>
      </c>
      <c r="C1429">
        <v>7.6</v>
      </c>
      <c r="D1429">
        <v>0.41</v>
      </c>
      <c r="E1429">
        <v>0.33</v>
      </c>
      <c r="F1429">
        <v>2.5</v>
      </c>
      <c r="G1429">
        <v>7.8E-2</v>
      </c>
      <c r="H1429">
        <v>6</v>
      </c>
      <c r="I1429">
        <v>23</v>
      </c>
      <c r="J1429">
        <v>0.99570000000000003</v>
      </c>
      <c r="K1429">
        <v>3.3</v>
      </c>
      <c r="L1429">
        <v>0.57999999999999996</v>
      </c>
      <c r="M1429">
        <v>11.2</v>
      </c>
      <c r="N1429">
        <v>5</v>
      </c>
    </row>
    <row r="1430" spans="1:14" x14ac:dyDescent="0.3">
      <c r="A1430" t="s">
        <v>2008</v>
      </c>
      <c r="B1430" t="s">
        <v>580</v>
      </c>
      <c r="C1430">
        <v>7.8</v>
      </c>
      <c r="D1430">
        <v>0.64</v>
      </c>
      <c r="E1430">
        <v>0</v>
      </c>
      <c r="F1430">
        <v>1.9</v>
      </c>
      <c r="G1430">
        <v>7.1999999999999995E-2</v>
      </c>
      <c r="H1430">
        <v>27</v>
      </c>
      <c r="I1430">
        <v>55</v>
      </c>
      <c r="J1430">
        <v>0.99619999999999997</v>
      </c>
      <c r="K1430">
        <v>3.31</v>
      </c>
      <c r="L1430">
        <v>0.63</v>
      </c>
      <c r="M1430">
        <v>11</v>
      </c>
      <c r="N1430">
        <v>5</v>
      </c>
    </row>
    <row r="1431" spans="1:14" x14ac:dyDescent="0.3">
      <c r="A1431" t="s">
        <v>2009</v>
      </c>
      <c r="B1431" t="s">
        <v>580</v>
      </c>
      <c r="C1431">
        <v>7.9</v>
      </c>
      <c r="D1431">
        <v>0.18</v>
      </c>
      <c r="E1431">
        <v>0.4</v>
      </c>
      <c r="F1431">
        <v>2.2000000000000002</v>
      </c>
      <c r="G1431">
        <v>4.9000000000000002E-2</v>
      </c>
      <c r="H1431">
        <v>38</v>
      </c>
      <c r="I1431">
        <v>67</v>
      </c>
      <c r="J1431">
        <v>0.996</v>
      </c>
      <c r="K1431">
        <v>3.33</v>
      </c>
      <c r="L1431">
        <v>0.93</v>
      </c>
      <c r="M1431">
        <v>11.3</v>
      </c>
      <c r="N1431">
        <v>5</v>
      </c>
    </row>
    <row r="1432" spans="1:14" x14ac:dyDescent="0.3">
      <c r="A1432" t="s">
        <v>2010</v>
      </c>
      <c r="B1432" t="s">
        <v>580</v>
      </c>
      <c r="C1432">
        <v>7.4</v>
      </c>
      <c r="D1432">
        <v>0.41</v>
      </c>
      <c r="E1432">
        <v>0.24</v>
      </c>
      <c r="F1432">
        <v>1.8</v>
      </c>
      <c r="G1432">
        <v>6.6000000000000003E-2</v>
      </c>
      <c r="H1432">
        <v>18</v>
      </c>
      <c r="I1432">
        <v>47</v>
      </c>
      <c r="J1432">
        <v>0.99560000000000004</v>
      </c>
      <c r="K1432">
        <v>3.37</v>
      </c>
      <c r="L1432">
        <v>0.62</v>
      </c>
      <c r="M1432">
        <v>10.4</v>
      </c>
      <c r="N1432">
        <v>5</v>
      </c>
    </row>
    <row r="1433" spans="1:14" x14ac:dyDescent="0.3">
      <c r="A1433" t="s">
        <v>2011</v>
      </c>
      <c r="B1433" t="s">
        <v>580</v>
      </c>
      <c r="C1433">
        <v>7.6</v>
      </c>
      <c r="D1433">
        <v>0.43</v>
      </c>
      <c r="E1433">
        <v>0.31</v>
      </c>
      <c r="F1433">
        <v>2.1</v>
      </c>
      <c r="G1433">
        <v>6.9000000000000006E-2</v>
      </c>
      <c r="H1433">
        <v>13</v>
      </c>
      <c r="I1433">
        <v>74</v>
      </c>
      <c r="J1433">
        <v>0.99580000000000002</v>
      </c>
      <c r="K1433">
        <v>3.26</v>
      </c>
      <c r="L1433">
        <v>0.54</v>
      </c>
      <c r="M1433">
        <v>9.9</v>
      </c>
      <c r="N1433">
        <v>6</v>
      </c>
    </row>
    <row r="1434" spans="1:14" x14ac:dyDescent="0.3">
      <c r="A1434" t="s">
        <v>2012</v>
      </c>
      <c r="B1434" t="s">
        <v>580</v>
      </c>
      <c r="C1434">
        <v>5.9</v>
      </c>
      <c r="D1434">
        <v>0.44</v>
      </c>
      <c r="E1434">
        <v>0</v>
      </c>
      <c r="F1434">
        <v>1.6</v>
      </c>
      <c r="G1434">
        <v>4.2000000000000003E-2</v>
      </c>
      <c r="H1434">
        <v>3</v>
      </c>
      <c r="I1434">
        <v>11</v>
      </c>
      <c r="J1434">
        <v>0.99439999999999995</v>
      </c>
      <c r="K1434">
        <v>3.48</v>
      </c>
      <c r="L1434">
        <v>0.85</v>
      </c>
      <c r="M1434">
        <v>11.7</v>
      </c>
      <c r="N1434">
        <v>6</v>
      </c>
    </row>
    <row r="1435" spans="1:14" x14ac:dyDescent="0.3">
      <c r="A1435" t="s">
        <v>2013</v>
      </c>
      <c r="B1435" t="s">
        <v>580</v>
      </c>
      <c r="C1435">
        <v>6.1</v>
      </c>
      <c r="D1435">
        <v>0.4</v>
      </c>
      <c r="E1435">
        <v>0.16</v>
      </c>
      <c r="F1435">
        <v>1.8</v>
      </c>
      <c r="G1435">
        <v>6.9000000000000006E-2</v>
      </c>
      <c r="H1435">
        <v>11</v>
      </c>
      <c r="I1435">
        <v>25</v>
      </c>
      <c r="J1435">
        <v>0.99550000000000005</v>
      </c>
      <c r="K1435">
        <v>3.42</v>
      </c>
      <c r="L1435">
        <v>0.74</v>
      </c>
      <c r="M1435">
        <v>10.1</v>
      </c>
      <c r="N1435">
        <v>7</v>
      </c>
    </row>
    <row r="1436" spans="1:14" x14ac:dyDescent="0.3">
      <c r="A1436" t="s">
        <v>2014</v>
      </c>
      <c r="B1436" t="s">
        <v>580</v>
      </c>
      <c r="C1436">
        <v>10.199999999999999</v>
      </c>
      <c r="D1436">
        <v>0.54</v>
      </c>
      <c r="E1436">
        <v>0.37</v>
      </c>
      <c r="F1436">
        <v>15.4</v>
      </c>
      <c r="G1436">
        <v>0.214</v>
      </c>
      <c r="H1436">
        <v>55</v>
      </c>
      <c r="I1436">
        <v>95</v>
      </c>
      <c r="J1436">
        <v>1.00369</v>
      </c>
      <c r="K1436">
        <v>3.18</v>
      </c>
      <c r="L1436">
        <v>0.77</v>
      </c>
      <c r="M1436">
        <v>9</v>
      </c>
      <c r="N1436">
        <v>6</v>
      </c>
    </row>
    <row r="1437" spans="1:14" x14ac:dyDescent="0.3">
      <c r="A1437" t="s">
        <v>2015</v>
      </c>
      <c r="B1437" t="s">
        <v>580</v>
      </c>
      <c r="C1437">
        <v>10.199999999999999</v>
      </c>
      <c r="D1437">
        <v>0.54</v>
      </c>
      <c r="E1437">
        <v>0.37</v>
      </c>
      <c r="F1437">
        <v>15.4</v>
      </c>
      <c r="G1437">
        <v>0.214</v>
      </c>
      <c r="H1437">
        <v>55</v>
      </c>
      <c r="I1437">
        <v>95</v>
      </c>
      <c r="J1437">
        <v>1.00369</v>
      </c>
      <c r="K1437">
        <v>3.18</v>
      </c>
      <c r="L1437">
        <v>0.77</v>
      </c>
      <c r="M1437">
        <v>9</v>
      </c>
      <c r="N1437">
        <v>6</v>
      </c>
    </row>
    <row r="1438" spans="1:14" x14ac:dyDescent="0.3">
      <c r="A1438" t="s">
        <v>2016</v>
      </c>
      <c r="B1438" t="s">
        <v>580</v>
      </c>
      <c r="C1438">
        <v>10</v>
      </c>
      <c r="D1438">
        <v>0.38</v>
      </c>
      <c r="E1438">
        <v>0.38</v>
      </c>
      <c r="F1438">
        <v>1.6</v>
      </c>
      <c r="G1438">
        <v>0.16900000000000001</v>
      </c>
      <c r="H1438">
        <v>27</v>
      </c>
      <c r="I1438">
        <v>90</v>
      </c>
      <c r="J1438">
        <v>0.99914000000000003</v>
      </c>
      <c r="K1438">
        <v>3.15</v>
      </c>
      <c r="L1438">
        <v>0.65</v>
      </c>
      <c r="M1438">
        <v>8.5</v>
      </c>
      <c r="N1438">
        <v>5</v>
      </c>
    </row>
    <row r="1439" spans="1:14" x14ac:dyDescent="0.3">
      <c r="A1439" t="s">
        <v>2017</v>
      </c>
      <c r="B1439" t="s">
        <v>580</v>
      </c>
      <c r="C1439">
        <v>6.8</v>
      </c>
      <c r="D1439">
        <v>0.91500000000000004</v>
      </c>
      <c r="E1439">
        <v>0.28999999999999998</v>
      </c>
      <c r="F1439">
        <v>4.8</v>
      </c>
      <c r="G1439">
        <v>7.0000000000000007E-2</v>
      </c>
      <c r="H1439">
        <v>15</v>
      </c>
      <c r="I1439">
        <v>39</v>
      </c>
      <c r="J1439">
        <v>0.99577000000000004</v>
      </c>
      <c r="K1439">
        <v>3.53</v>
      </c>
      <c r="L1439">
        <v>0.54</v>
      </c>
      <c r="M1439">
        <v>11.1</v>
      </c>
      <c r="N1439">
        <v>5</v>
      </c>
    </row>
    <row r="1440" spans="1:14" x14ac:dyDescent="0.3">
      <c r="A1440" t="s">
        <v>2018</v>
      </c>
      <c r="B1440" t="s">
        <v>580</v>
      </c>
      <c r="C1440">
        <v>7</v>
      </c>
      <c r="D1440">
        <v>0.59</v>
      </c>
      <c r="E1440">
        <v>0</v>
      </c>
      <c r="F1440">
        <v>1.7</v>
      </c>
      <c r="G1440">
        <v>5.1999999999999998E-2</v>
      </c>
      <c r="H1440">
        <v>3</v>
      </c>
      <c r="I1440">
        <v>8</v>
      </c>
      <c r="J1440">
        <v>0.996</v>
      </c>
      <c r="K1440">
        <v>3.41</v>
      </c>
      <c r="L1440">
        <v>0.47</v>
      </c>
      <c r="M1440">
        <v>10.3</v>
      </c>
      <c r="N1440">
        <v>5</v>
      </c>
    </row>
    <row r="1441" spans="1:14" x14ac:dyDescent="0.3">
      <c r="A1441" t="s">
        <v>2019</v>
      </c>
      <c r="B1441" t="s">
        <v>580</v>
      </c>
      <c r="C1441">
        <v>7.3</v>
      </c>
      <c r="D1441">
        <v>0.67</v>
      </c>
      <c r="E1441">
        <v>0.02</v>
      </c>
      <c r="F1441">
        <v>2.2000000000000002</v>
      </c>
      <c r="G1441">
        <v>7.1999999999999995E-2</v>
      </c>
      <c r="H1441">
        <v>31</v>
      </c>
      <c r="I1441">
        <v>92</v>
      </c>
      <c r="J1441">
        <v>0.99565999999999999</v>
      </c>
      <c r="K1441">
        <v>3.32</v>
      </c>
      <c r="L1441">
        <v>0.68</v>
      </c>
      <c r="M1441">
        <v>11.0666666666667</v>
      </c>
      <c r="N1441">
        <v>6</v>
      </c>
    </row>
    <row r="1442" spans="1:14" x14ac:dyDescent="0.3">
      <c r="A1442" t="s">
        <v>2020</v>
      </c>
      <c r="B1442" t="s">
        <v>580</v>
      </c>
      <c r="C1442">
        <v>7.2</v>
      </c>
      <c r="D1442">
        <v>0.37</v>
      </c>
      <c r="E1442">
        <v>0.32</v>
      </c>
      <c r="F1442">
        <v>2</v>
      </c>
      <c r="G1442">
        <v>6.2E-2</v>
      </c>
      <c r="H1442">
        <v>15</v>
      </c>
      <c r="I1442">
        <v>28</v>
      </c>
      <c r="J1442">
        <v>0.99470000000000003</v>
      </c>
      <c r="K1442">
        <v>3.23</v>
      </c>
      <c r="L1442">
        <v>0.73</v>
      </c>
      <c r="M1442">
        <v>11.3</v>
      </c>
      <c r="N1442">
        <v>7</v>
      </c>
    </row>
    <row r="1443" spans="1:14" x14ac:dyDescent="0.3">
      <c r="A1443" t="s">
        <v>2021</v>
      </c>
      <c r="B1443" t="s">
        <v>580</v>
      </c>
      <c r="C1443">
        <v>7.4</v>
      </c>
      <c r="D1443">
        <v>0.78500000000000003</v>
      </c>
      <c r="E1443">
        <v>0.19</v>
      </c>
      <c r="F1443">
        <v>5.2</v>
      </c>
      <c r="G1443">
        <v>9.4E-2</v>
      </c>
      <c r="H1443">
        <v>19</v>
      </c>
      <c r="I1443">
        <v>98</v>
      </c>
      <c r="J1443">
        <v>0.99712999999999996</v>
      </c>
      <c r="K1443">
        <v>3.16</v>
      </c>
      <c r="L1443">
        <v>0.52</v>
      </c>
      <c r="M1443">
        <v>9.56666666666667</v>
      </c>
      <c r="N1443">
        <v>6</v>
      </c>
    </row>
    <row r="1444" spans="1:14" x14ac:dyDescent="0.3">
      <c r="A1444" t="s">
        <v>2022</v>
      </c>
      <c r="B1444" t="s">
        <v>580</v>
      </c>
      <c r="C1444">
        <v>6.9</v>
      </c>
      <c r="D1444">
        <v>0.63</v>
      </c>
      <c r="E1444">
        <v>0.02</v>
      </c>
      <c r="F1444">
        <v>1.9</v>
      </c>
      <c r="G1444">
        <v>7.8E-2</v>
      </c>
      <c r="H1444">
        <v>18</v>
      </c>
      <c r="I1444">
        <v>30</v>
      </c>
      <c r="J1444">
        <v>0.99712000000000001</v>
      </c>
      <c r="K1444">
        <v>3.4</v>
      </c>
      <c r="L1444">
        <v>0.75</v>
      </c>
      <c r="M1444">
        <v>9.8000000000000007</v>
      </c>
      <c r="N1444">
        <v>5</v>
      </c>
    </row>
    <row r="1445" spans="1:14" x14ac:dyDescent="0.3">
      <c r="A1445" t="s">
        <v>2023</v>
      </c>
      <c r="B1445" t="s">
        <v>580</v>
      </c>
      <c r="C1445">
        <v>6.9</v>
      </c>
      <c r="D1445">
        <v>0.57999999999999996</v>
      </c>
      <c r="E1445">
        <v>0.2</v>
      </c>
      <c r="F1445">
        <v>1.75</v>
      </c>
      <c r="G1445">
        <v>5.8000000000000003E-2</v>
      </c>
      <c r="H1445">
        <v>8</v>
      </c>
      <c r="I1445">
        <v>22</v>
      </c>
      <c r="J1445">
        <v>0.99321999999999999</v>
      </c>
      <c r="K1445">
        <v>3.38</v>
      </c>
      <c r="L1445">
        <v>0.49</v>
      </c>
      <c r="M1445">
        <v>11.7</v>
      </c>
      <c r="N1445">
        <v>5</v>
      </c>
    </row>
    <row r="1446" spans="1:14" x14ac:dyDescent="0.3">
      <c r="A1446" t="s">
        <v>2024</v>
      </c>
      <c r="B1446" t="s">
        <v>580</v>
      </c>
      <c r="C1446">
        <v>7.3</v>
      </c>
      <c r="D1446">
        <v>0.67</v>
      </c>
      <c r="E1446">
        <v>0.02</v>
      </c>
      <c r="F1446">
        <v>2.2000000000000002</v>
      </c>
      <c r="G1446">
        <v>7.1999999999999995E-2</v>
      </c>
      <c r="H1446">
        <v>31</v>
      </c>
      <c r="I1446">
        <v>92</v>
      </c>
      <c r="J1446">
        <v>0.99565999999999999</v>
      </c>
      <c r="K1446">
        <v>3.32</v>
      </c>
      <c r="L1446">
        <v>0.68</v>
      </c>
      <c r="M1446">
        <v>11.1</v>
      </c>
      <c r="N1446">
        <v>6</v>
      </c>
    </row>
    <row r="1447" spans="1:14" x14ac:dyDescent="0.3">
      <c r="A1447" t="s">
        <v>2025</v>
      </c>
      <c r="B1447" t="s">
        <v>580</v>
      </c>
      <c r="C1447">
        <v>7.4</v>
      </c>
      <c r="D1447">
        <v>0.78500000000000003</v>
      </c>
      <c r="E1447">
        <v>0.19</v>
      </c>
      <c r="F1447">
        <v>5.2</v>
      </c>
      <c r="G1447">
        <v>9.4E-2</v>
      </c>
      <c r="H1447">
        <v>19</v>
      </c>
      <c r="I1447">
        <v>98</v>
      </c>
      <c r="J1447">
        <v>0.99712999999999996</v>
      </c>
      <c r="K1447">
        <v>3.16</v>
      </c>
      <c r="L1447">
        <v>0.52</v>
      </c>
      <c r="M1447">
        <v>9.6</v>
      </c>
      <c r="N1447">
        <v>6</v>
      </c>
    </row>
    <row r="1448" spans="1:14" x14ac:dyDescent="0.3">
      <c r="A1448" t="s">
        <v>2026</v>
      </c>
      <c r="B1448" t="s">
        <v>580</v>
      </c>
      <c r="C1448">
        <v>6.9</v>
      </c>
      <c r="D1448">
        <v>0.63</v>
      </c>
      <c r="E1448">
        <v>0.02</v>
      </c>
      <c r="F1448">
        <v>1.9</v>
      </c>
      <c r="G1448">
        <v>7.8E-2</v>
      </c>
      <c r="H1448">
        <v>18</v>
      </c>
      <c r="I1448">
        <v>30</v>
      </c>
      <c r="J1448">
        <v>0.99712000000000001</v>
      </c>
      <c r="K1448">
        <v>3.4</v>
      </c>
      <c r="L1448">
        <v>0.75</v>
      </c>
      <c r="M1448">
        <v>9.8000000000000007</v>
      </c>
      <c r="N1448">
        <v>5</v>
      </c>
    </row>
    <row r="1449" spans="1:14" x14ac:dyDescent="0.3">
      <c r="A1449" t="s">
        <v>2027</v>
      </c>
      <c r="B1449" t="s">
        <v>580</v>
      </c>
      <c r="C1449">
        <v>6.8</v>
      </c>
      <c r="D1449">
        <v>0.67</v>
      </c>
      <c r="E1449">
        <v>0</v>
      </c>
      <c r="F1449">
        <v>1.9</v>
      </c>
      <c r="G1449">
        <v>0.08</v>
      </c>
      <c r="H1449">
        <v>22</v>
      </c>
      <c r="I1449">
        <v>39</v>
      </c>
      <c r="J1449">
        <v>0.99700999999999995</v>
      </c>
      <c r="K1449">
        <v>3.4</v>
      </c>
      <c r="L1449">
        <v>0.74</v>
      </c>
      <c r="M1449">
        <v>9.6999999999999993</v>
      </c>
      <c r="N1449">
        <v>5</v>
      </c>
    </row>
    <row r="1450" spans="1:14" x14ac:dyDescent="0.3">
      <c r="A1450" t="s">
        <v>2028</v>
      </c>
      <c r="B1450" t="s">
        <v>580</v>
      </c>
      <c r="C1450">
        <v>6.9</v>
      </c>
      <c r="D1450">
        <v>0.57999999999999996</v>
      </c>
      <c r="E1450">
        <v>0.01</v>
      </c>
      <c r="F1450">
        <v>1.9</v>
      </c>
      <c r="G1450">
        <v>0.08</v>
      </c>
      <c r="H1450">
        <v>40</v>
      </c>
      <c r="I1450">
        <v>54</v>
      </c>
      <c r="J1450">
        <v>0.99682999999999999</v>
      </c>
      <c r="K1450">
        <v>3.4</v>
      </c>
      <c r="L1450">
        <v>0.73</v>
      </c>
      <c r="M1450">
        <v>9.6999999999999993</v>
      </c>
      <c r="N1450">
        <v>5</v>
      </c>
    </row>
    <row r="1451" spans="1:14" x14ac:dyDescent="0.3">
      <c r="A1451" t="s">
        <v>2029</v>
      </c>
      <c r="B1451" t="s">
        <v>580</v>
      </c>
      <c r="C1451">
        <v>7.2</v>
      </c>
      <c r="D1451">
        <v>0.38</v>
      </c>
      <c r="E1451">
        <v>0.31</v>
      </c>
      <c r="F1451">
        <v>2</v>
      </c>
      <c r="G1451">
        <v>5.6000000000000001E-2</v>
      </c>
      <c r="H1451">
        <v>15</v>
      </c>
      <c r="I1451">
        <v>29</v>
      </c>
      <c r="J1451">
        <v>0.99472000000000005</v>
      </c>
      <c r="K1451">
        <v>3.23</v>
      </c>
      <c r="L1451">
        <v>0.76</v>
      </c>
      <c r="M1451">
        <v>11.3</v>
      </c>
      <c r="N1451">
        <v>8</v>
      </c>
    </row>
    <row r="1452" spans="1:14" x14ac:dyDescent="0.3">
      <c r="A1452" t="s">
        <v>2030</v>
      </c>
      <c r="B1452" t="s">
        <v>580</v>
      </c>
      <c r="C1452">
        <v>7.2</v>
      </c>
      <c r="D1452">
        <v>0.37</v>
      </c>
      <c r="E1452">
        <v>0.32</v>
      </c>
      <c r="F1452">
        <v>2</v>
      </c>
      <c r="G1452">
        <v>6.2E-2</v>
      </c>
      <c r="H1452">
        <v>15</v>
      </c>
      <c r="I1452">
        <v>28</v>
      </c>
      <c r="J1452">
        <v>0.99470000000000003</v>
      </c>
      <c r="K1452">
        <v>3.23</v>
      </c>
      <c r="L1452">
        <v>0.73</v>
      </c>
      <c r="M1452">
        <v>11.3</v>
      </c>
      <c r="N1452">
        <v>7</v>
      </c>
    </row>
    <row r="1453" spans="1:14" x14ac:dyDescent="0.3">
      <c r="A1453" t="s">
        <v>2031</v>
      </c>
      <c r="B1453" t="s">
        <v>580</v>
      </c>
      <c r="C1453">
        <v>7.8</v>
      </c>
      <c r="D1453">
        <v>0.32</v>
      </c>
      <c r="E1453">
        <v>0.44</v>
      </c>
      <c r="F1453">
        <v>2.7</v>
      </c>
      <c r="G1453">
        <v>0.104</v>
      </c>
      <c r="H1453">
        <v>8</v>
      </c>
      <c r="I1453">
        <v>17</v>
      </c>
      <c r="J1453">
        <v>0.99731999999999998</v>
      </c>
      <c r="K1453">
        <v>3.33</v>
      </c>
      <c r="L1453">
        <v>0.78</v>
      </c>
      <c r="M1453">
        <v>11</v>
      </c>
      <c r="N1453">
        <v>7</v>
      </c>
    </row>
    <row r="1454" spans="1:14" x14ac:dyDescent="0.3">
      <c r="A1454" t="s">
        <v>2032</v>
      </c>
      <c r="B1454" t="s">
        <v>580</v>
      </c>
      <c r="C1454">
        <v>6.6</v>
      </c>
      <c r="D1454">
        <v>0.57999999999999996</v>
      </c>
      <c r="E1454">
        <v>0.02</v>
      </c>
      <c r="F1454">
        <v>2</v>
      </c>
      <c r="G1454">
        <v>6.2E-2</v>
      </c>
      <c r="H1454">
        <v>37</v>
      </c>
      <c r="I1454">
        <v>53</v>
      </c>
      <c r="J1454">
        <v>0.99373999999999996</v>
      </c>
      <c r="K1454">
        <v>3.35</v>
      </c>
      <c r="L1454">
        <v>0.76</v>
      </c>
      <c r="M1454">
        <v>11.6</v>
      </c>
      <c r="N1454">
        <v>7</v>
      </c>
    </row>
    <row r="1455" spans="1:14" x14ac:dyDescent="0.3">
      <c r="A1455" t="s">
        <v>2033</v>
      </c>
      <c r="B1455" t="s">
        <v>580</v>
      </c>
      <c r="C1455">
        <v>7.6</v>
      </c>
      <c r="D1455">
        <v>0.49</v>
      </c>
      <c r="E1455">
        <v>0.33</v>
      </c>
      <c r="F1455">
        <v>1.9</v>
      </c>
      <c r="G1455">
        <v>7.3999999999999996E-2</v>
      </c>
      <c r="H1455">
        <v>27</v>
      </c>
      <c r="I1455">
        <v>85</v>
      </c>
      <c r="J1455">
        <v>0.99705999999999995</v>
      </c>
      <c r="K1455">
        <v>3.41</v>
      </c>
      <c r="L1455">
        <v>0.57999999999999996</v>
      </c>
      <c r="M1455">
        <v>9</v>
      </c>
      <c r="N1455">
        <v>5</v>
      </c>
    </row>
    <row r="1456" spans="1:14" x14ac:dyDescent="0.3">
      <c r="A1456" t="s">
        <v>2034</v>
      </c>
      <c r="B1456" t="s">
        <v>580</v>
      </c>
      <c r="C1456">
        <v>11.7</v>
      </c>
      <c r="D1456">
        <v>0.45</v>
      </c>
      <c r="E1456">
        <v>0.63</v>
      </c>
      <c r="F1456">
        <v>2.2000000000000002</v>
      </c>
      <c r="G1456">
        <v>7.2999999999999995E-2</v>
      </c>
      <c r="H1456">
        <v>7</v>
      </c>
      <c r="I1456">
        <v>23</v>
      </c>
      <c r="J1456">
        <v>0.99973999999999996</v>
      </c>
      <c r="K1456">
        <v>3.21</v>
      </c>
      <c r="L1456">
        <v>0.69</v>
      </c>
      <c r="M1456">
        <v>10.9</v>
      </c>
      <c r="N1456">
        <v>6</v>
      </c>
    </row>
    <row r="1457" spans="1:14" x14ac:dyDescent="0.3">
      <c r="A1457" t="s">
        <v>2035</v>
      </c>
      <c r="B1457" t="s">
        <v>580</v>
      </c>
      <c r="C1457">
        <v>6.5</v>
      </c>
      <c r="D1457">
        <v>0.9</v>
      </c>
      <c r="E1457">
        <v>0</v>
      </c>
      <c r="F1457">
        <v>1.6</v>
      </c>
      <c r="G1457">
        <v>5.1999999999999998E-2</v>
      </c>
      <c r="H1457">
        <v>9</v>
      </c>
      <c r="I1457">
        <v>17</v>
      </c>
      <c r="J1457">
        <v>0.99467000000000005</v>
      </c>
      <c r="K1457">
        <v>3.5</v>
      </c>
      <c r="L1457">
        <v>0.63</v>
      </c>
      <c r="M1457">
        <v>10.9</v>
      </c>
      <c r="N1457">
        <v>6</v>
      </c>
    </row>
    <row r="1458" spans="1:14" x14ac:dyDescent="0.3">
      <c r="A1458" t="s">
        <v>2036</v>
      </c>
      <c r="B1458" t="s">
        <v>580</v>
      </c>
      <c r="C1458">
        <v>6</v>
      </c>
      <c r="D1458">
        <v>0.54</v>
      </c>
      <c r="E1458">
        <v>0.06</v>
      </c>
      <c r="F1458">
        <v>1.8</v>
      </c>
      <c r="G1458">
        <v>0.05</v>
      </c>
      <c r="H1458">
        <v>38</v>
      </c>
      <c r="I1458">
        <v>89</v>
      </c>
      <c r="J1458">
        <v>0.99236000000000002</v>
      </c>
      <c r="K1458">
        <v>3.3</v>
      </c>
      <c r="L1458">
        <v>0.5</v>
      </c>
      <c r="M1458">
        <v>10.55</v>
      </c>
      <c r="N1458">
        <v>6</v>
      </c>
    </row>
    <row r="1459" spans="1:14" x14ac:dyDescent="0.3">
      <c r="A1459" t="s">
        <v>2037</v>
      </c>
      <c r="B1459" t="s">
        <v>580</v>
      </c>
      <c r="C1459">
        <v>7.6</v>
      </c>
      <c r="D1459">
        <v>0.49</v>
      </c>
      <c r="E1459">
        <v>0.33</v>
      </c>
      <c r="F1459">
        <v>1.9</v>
      </c>
      <c r="G1459">
        <v>7.3999999999999996E-2</v>
      </c>
      <c r="H1459">
        <v>27</v>
      </c>
      <c r="I1459">
        <v>85</v>
      </c>
      <c r="J1459">
        <v>0.99705999999999995</v>
      </c>
      <c r="K1459">
        <v>3.41</v>
      </c>
      <c r="L1459">
        <v>0.57999999999999996</v>
      </c>
      <c r="M1459">
        <v>9</v>
      </c>
      <c r="N1459">
        <v>5</v>
      </c>
    </row>
    <row r="1460" spans="1:14" x14ac:dyDescent="0.3">
      <c r="A1460" t="s">
        <v>2038</v>
      </c>
      <c r="B1460" t="s">
        <v>580</v>
      </c>
      <c r="C1460">
        <v>8.4</v>
      </c>
      <c r="D1460">
        <v>0.28999999999999998</v>
      </c>
      <c r="E1460">
        <v>0.4</v>
      </c>
      <c r="F1460">
        <v>1.7</v>
      </c>
      <c r="G1460">
        <v>6.7000000000000004E-2</v>
      </c>
      <c r="H1460">
        <v>8</v>
      </c>
      <c r="I1460">
        <v>20</v>
      </c>
      <c r="J1460">
        <v>0.99602999999999997</v>
      </c>
      <c r="K1460">
        <v>3.39</v>
      </c>
      <c r="L1460">
        <v>0.6</v>
      </c>
      <c r="M1460">
        <v>10.5</v>
      </c>
      <c r="N1460">
        <v>5</v>
      </c>
    </row>
    <row r="1461" spans="1:14" x14ac:dyDescent="0.3">
      <c r="A1461" t="s">
        <v>2039</v>
      </c>
      <c r="B1461" t="s">
        <v>580</v>
      </c>
      <c r="C1461">
        <v>7.9</v>
      </c>
      <c r="D1461">
        <v>0.2</v>
      </c>
      <c r="E1461">
        <v>0.35</v>
      </c>
      <c r="F1461">
        <v>1.7</v>
      </c>
      <c r="G1461">
        <v>5.3999999999999999E-2</v>
      </c>
      <c r="H1461">
        <v>7</v>
      </c>
      <c r="I1461">
        <v>15</v>
      </c>
      <c r="J1461">
        <v>0.99458000000000002</v>
      </c>
      <c r="K1461">
        <v>3.32</v>
      </c>
      <c r="L1461">
        <v>0.8</v>
      </c>
      <c r="M1461">
        <v>11.9</v>
      </c>
      <c r="N1461">
        <v>7</v>
      </c>
    </row>
    <row r="1462" spans="1:14" x14ac:dyDescent="0.3">
      <c r="A1462" t="s">
        <v>2040</v>
      </c>
      <c r="B1462" t="s">
        <v>580</v>
      </c>
      <c r="C1462">
        <v>6.4</v>
      </c>
      <c r="D1462">
        <v>0.42</v>
      </c>
      <c r="E1462">
        <v>0.09</v>
      </c>
      <c r="F1462">
        <v>2.2999999999999998</v>
      </c>
      <c r="G1462">
        <v>5.3999999999999999E-2</v>
      </c>
      <c r="H1462">
        <v>34</v>
      </c>
      <c r="I1462">
        <v>64</v>
      </c>
      <c r="J1462">
        <v>0.99724000000000002</v>
      </c>
      <c r="K1462">
        <v>3.41</v>
      </c>
      <c r="L1462">
        <v>0.68</v>
      </c>
      <c r="M1462">
        <v>10.4</v>
      </c>
      <c r="N1462">
        <v>6</v>
      </c>
    </row>
    <row r="1463" spans="1:14" x14ac:dyDescent="0.3">
      <c r="A1463" t="s">
        <v>2041</v>
      </c>
      <c r="B1463" t="s">
        <v>580</v>
      </c>
      <c r="C1463">
        <v>6.2</v>
      </c>
      <c r="D1463">
        <v>0.78500000000000003</v>
      </c>
      <c r="E1463">
        <v>0</v>
      </c>
      <c r="F1463">
        <v>2.1</v>
      </c>
      <c r="G1463">
        <v>0.06</v>
      </c>
      <c r="H1463">
        <v>6</v>
      </c>
      <c r="I1463">
        <v>13</v>
      </c>
      <c r="J1463">
        <v>0.99663999999999997</v>
      </c>
      <c r="K1463">
        <v>3.59</v>
      </c>
      <c r="L1463">
        <v>0.61</v>
      </c>
      <c r="M1463">
        <v>10</v>
      </c>
      <c r="N1463">
        <v>4</v>
      </c>
    </row>
    <row r="1464" spans="1:14" x14ac:dyDescent="0.3">
      <c r="A1464" t="s">
        <v>2042</v>
      </c>
      <c r="B1464" t="s">
        <v>580</v>
      </c>
      <c r="C1464">
        <v>6.8</v>
      </c>
      <c r="D1464">
        <v>0.64</v>
      </c>
      <c r="E1464">
        <v>0.03</v>
      </c>
      <c r="F1464">
        <v>2.2999999999999998</v>
      </c>
      <c r="G1464">
        <v>7.4999999999999997E-2</v>
      </c>
      <c r="H1464">
        <v>14</v>
      </c>
      <c r="I1464">
        <v>31</v>
      </c>
      <c r="J1464">
        <v>0.99544999999999995</v>
      </c>
      <c r="K1464">
        <v>3.36</v>
      </c>
      <c r="L1464">
        <v>0.57999999999999996</v>
      </c>
      <c r="M1464">
        <v>10.4</v>
      </c>
      <c r="N1464">
        <v>6</v>
      </c>
    </row>
    <row r="1465" spans="1:14" x14ac:dyDescent="0.3">
      <c r="A1465" t="s">
        <v>2043</v>
      </c>
      <c r="B1465" t="s">
        <v>580</v>
      </c>
      <c r="C1465">
        <v>6.9</v>
      </c>
      <c r="D1465">
        <v>0.63</v>
      </c>
      <c r="E1465">
        <v>0.01</v>
      </c>
      <c r="F1465">
        <v>2.4</v>
      </c>
      <c r="G1465">
        <v>7.5999999999999998E-2</v>
      </c>
      <c r="H1465">
        <v>14</v>
      </c>
      <c r="I1465">
        <v>39</v>
      </c>
      <c r="J1465">
        <v>0.99521999999999999</v>
      </c>
      <c r="K1465">
        <v>3.34</v>
      </c>
      <c r="L1465">
        <v>0.53</v>
      </c>
      <c r="M1465">
        <v>10.8</v>
      </c>
      <c r="N1465">
        <v>6</v>
      </c>
    </row>
    <row r="1466" spans="1:14" x14ac:dyDescent="0.3">
      <c r="A1466" t="s">
        <v>2044</v>
      </c>
      <c r="B1466" t="s">
        <v>580</v>
      </c>
      <c r="C1466">
        <v>6.8</v>
      </c>
      <c r="D1466">
        <v>0.59</v>
      </c>
      <c r="E1466">
        <v>0.1</v>
      </c>
      <c r="F1466">
        <v>1.7</v>
      </c>
      <c r="G1466">
        <v>6.3E-2</v>
      </c>
      <c r="H1466">
        <v>34</v>
      </c>
      <c r="I1466">
        <v>53</v>
      </c>
      <c r="J1466">
        <v>0.99580000000000002</v>
      </c>
      <c r="K1466">
        <v>3.41</v>
      </c>
      <c r="L1466">
        <v>0.67</v>
      </c>
      <c r="M1466">
        <v>9.6999999999999993</v>
      </c>
      <c r="N1466">
        <v>5</v>
      </c>
    </row>
    <row r="1467" spans="1:14" x14ac:dyDescent="0.3">
      <c r="A1467" t="s">
        <v>2045</v>
      </c>
      <c r="B1467" t="s">
        <v>580</v>
      </c>
      <c r="C1467">
        <v>6.8</v>
      </c>
      <c r="D1467">
        <v>0.59</v>
      </c>
      <c r="E1467">
        <v>0.1</v>
      </c>
      <c r="F1467">
        <v>1.7</v>
      </c>
      <c r="G1467">
        <v>6.3E-2</v>
      </c>
      <c r="H1467">
        <v>34</v>
      </c>
      <c r="I1467">
        <v>53</v>
      </c>
      <c r="J1467">
        <v>0.99580000000000002</v>
      </c>
      <c r="K1467">
        <v>3.41</v>
      </c>
      <c r="L1467">
        <v>0.67</v>
      </c>
      <c r="M1467">
        <v>9.6999999999999993</v>
      </c>
      <c r="N1467">
        <v>5</v>
      </c>
    </row>
    <row r="1468" spans="1:14" x14ac:dyDescent="0.3">
      <c r="A1468" t="s">
        <v>2046</v>
      </c>
      <c r="B1468" t="s">
        <v>580</v>
      </c>
      <c r="C1468">
        <v>7.3</v>
      </c>
      <c r="D1468">
        <v>0.48</v>
      </c>
      <c r="E1468">
        <v>0.32</v>
      </c>
      <c r="F1468">
        <v>2.1</v>
      </c>
      <c r="G1468">
        <v>6.2E-2</v>
      </c>
      <c r="H1468">
        <v>31</v>
      </c>
      <c r="I1468">
        <v>54</v>
      </c>
      <c r="J1468">
        <v>0.99728000000000006</v>
      </c>
      <c r="K1468">
        <v>3.3</v>
      </c>
      <c r="L1468">
        <v>0.65</v>
      </c>
      <c r="M1468">
        <v>10</v>
      </c>
      <c r="N1468">
        <v>7</v>
      </c>
    </row>
    <row r="1469" spans="1:14" x14ac:dyDescent="0.3">
      <c r="A1469" t="s">
        <v>2047</v>
      </c>
      <c r="B1469" t="s">
        <v>580</v>
      </c>
      <c r="C1469">
        <v>6.7</v>
      </c>
      <c r="D1469">
        <v>1.04</v>
      </c>
      <c r="E1469">
        <v>0.08</v>
      </c>
      <c r="F1469">
        <v>2.2999999999999998</v>
      </c>
      <c r="G1469">
        <v>6.7000000000000004E-2</v>
      </c>
      <c r="H1469">
        <v>19</v>
      </c>
      <c r="I1469">
        <v>32</v>
      </c>
      <c r="J1469">
        <v>0.99648000000000003</v>
      </c>
      <c r="K1469">
        <v>3.52</v>
      </c>
      <c r="L1469">
        <v>0.56999999999999995</v>
      </c>
      <c r="M1469">
        <v>11</v>
      </c>
      <c r="N1469">
        <v>4</v>
      </c>
    </row>
    <row r="1470" spans="1:14" x14ac:dyDescent="0.3">
      <c r="A1470" t="s">
        <v>2048</v>
      </c>
      <c r="B1470" t="s">
        <v>580</v>
      </c>
      <c r="C1470">
        <v>7.3</v>
      </c>
      <c r="D1470">
        <v>0.48</v>
      </c>
      <c r="E1470">
        <v>0.32</v>
      </c>
      <c r="F1470">
        <v>2.1</v>
      </c>
      <c r="G1470">
        <v>6.2E-2</v>
      </c>
      <c r="H1470">
        <v>31</v>
      </c>
      <c r="I1470">
        <v>54</v>
      </c>
      <c r="J1470">
        <v>0.99728000000000006</v>
      </c>
      <c r="K1470">
        <v>3.3</v>
      </c>
      <c r="L1470">
        <v>0.65</v>
      </c>
      <c r="M1470">
        <v>10</v>
      </c>
      <c r="N1470">
        <v>7</v>
      </c>
    </row>
    <row r="1471" spans="1:14" x14ac:dyDescent="0.3">
      <c r="A1471" t="s">
        <v>2049</v>
      </c>
      <c r="B1471" t="s">
        <v>580</v>
      </c>
      <c r="C1471">
        <v>7.3</v>
      </c>
      <c r="D1471">
        <v>0.98</v>
      </c>
      <c r="E1471">
        <v>0.05</v>
      </c>
      <c r="F1471">
        <v>2.1</v>
      </c>
      <c r="G1471">
        <v>6.0999999999999999E-2</v>
      </c>
      <c r="H1471">
        <v>20</v>
      </c>
      <c r="I1471">
        <v>49</v>
      </c>
      <c r="J1471">
        <v>0.99704999999999999</v>
      </c>
      <c r="K1471">
        <v>3.31</v>
      </c>
      <c r="L1471">
        <v>0.55000000000000004</v>
      </c>
      <c r="M1471">
        <v>9.6999999999999993</v>
      </c>
      <c r="N1471">
        <v>3</v>
      </c>
    </row>
    <row r="1472" spans="1:14" x14ac:dyDescent="0.3">
      <c r="A1472" t="s">
        <v>2050</v>
      </c>
      <c r="B1472" t="s">
        <v>580</v>
      </c>
      <c r="C1472">
        <v>10</v>
      </c>
      <c r="D1472">
        <v>0.69</v>
      </c>
      <c r="E1472">
        <v>0.11</v>
      </c>
      <c r="F1472">
        <v>1.4</v>
      </c>
      <c r="G1472">
        <v>8.4000000000000005E-2</v>
      </c>
      <c r="H1472">
        <v>8</v>
      </c>
      <c r="I1472">
        <v>24</v>
      </c>
      <c r="J1472">
        <v>0.99578</v>
      </c>
      <c r="K1472">
        <v>2.88</v>
      </c>
      <c r="L1472">
        <v>0.47</v>
      </c>
      <c r="M1472">
        <v>9.6999999999999993</v>
      </c>
      <c r="N1472">
        <v>5</v>
      </c>
    </row>
    <row r="1473" spans="1:14" x14ac:dyDescent="0.3">
      <c r="A1473" t="s">
        <v>2051</v>
      </c>
      <c r="B1473" t="s">
        <v>580</v>
      </c>
      <c r="C1473">
        <v>6.7</v>
      </c>
      <c r="D1473">
        <v>0.7</v>
      </c>
      <c r="E1473">
        <v>0.08</v>
      </c>
      <c r="F1473">
        <v>3.75</v>
      </c>
      <c r="G1473">
        <v>6.7000000000000004E-2</v>
      </c>
      <c r="H1473">
        <v>8</v>
      </c>
      <c r="I1473">
        <v>16</v>
      </c>
      <c r="J1473">
        <v>0.99334</v>
      </c>
      <c r="K1473">
        <v>3.43</v>
      </c>
      <c r="L1473">
        <v>0.52</v>
      </c>
      <c r="M1473">
        <v>12.6</v>
      </c>
      <c r="N1473">
        <v>5</v>
      </c>
    </row>
    <row r="1474" spans="1:14" x14ac:dyDescent="0.3">
      <c r="A1474" t="s">
        <v>2052</v>
      </c>
      <c r="B1474" t="s">
        <v>580</v>
      </c>
      <c r="C1474">
        <v>7.6</v>
      </c>
      <c r="D1474">
        <v>0.35</v>
      </c>
      <c r="E1474">
        <v>0.6</v>
      </c>
      <c r="F1474">
        <v>2.6</v>
      </c>
      <c r="G1474">
        <v>7.2999999999999995E-2</v>
      </c>
      <c r="H1474">
        <v>23</v>
      </c>
      <c r="I1474">
        <v>44</v>
      </c>
      <c r="J1474">
        <v>0.99656</v>
      </c>
      <c r="K1474">
        <v>3.38</v>
      </c>
      <c r="L1474">
        <v>0.79</v>
      </c>
      <c r="M1474">
        <v>11.1</v>
      </c>
      <c r="N1474">
        <v>6</v>
      </c>
    </row>
    <row r="1475" spans="1:14" x14ac:dyDescent="0.3">
      <c r="A1475" t="s">
        <v>2053</v>
      </c>
      <c r="B1475" t="s">
        <v>580</v>
      </c>
      <c r="C1475">
        <v>6.1</v>
      </c>
      <c r="D1475">
        <v>0.6</v>
      </c>
      <c r="E1475">
        <v>0.08</v>
      </c>
      <c r="F1475">
        <v>1.8</v>
      </c>
      <c r="G1475">
        <v>7.0999999999999994E-2</v>
      </c>
      <c r="H1475">
        <v>14</v>
      </c>
      <c r="I1475">
        <v>45</v>
      </c>
      <c r="J1475">
        <v>0.99336000000000002</v>
      </c>
      <c r="K1475">
        <v>3.38</v>
      </c>
      <c r="L1475">
        <v>0.54</v>
      </c>
      <c r="M1475">
        <v>11</v>
      </c>
      <c r="N1475">
        <v>5</v>
      </c>
    </row>
    <row r="1476" spans="1:14" x14ac:dyDescent="0.3">
      <c r="A1476" t="s">
        <v>2054</v>
      </c>
      <c r="B1476" t="s">
        <v>580</v>
      </c>
      <c r="C1476">
        <v>9.9</v>
      </c>
      <c r="D1476">
        <v>0.5</v>
      </c>
      <c r="E1476">
        <v>0.5</v>
      </c>
      <c r="F1476">
        <v>13.8</v>
      </c>
      <c r="G1476">
        <v>0.20499999999999999</v>
      </c>
      <c r="H1476">
        <v>48</v>
      </c>
      <c r="I1476">
        <v>82</v>
      </c>
      <c r="J1476">
        <v>1.0024200000000001</v>
      </c>
      <c r="K1476">
        <v>3.16</v>
      </c>
      <c r="L1476">
        <v>0.75</v>
      </c>
      <c r="M1476">
        <v>8.8000000000000007</v>
      </c>
      <c r="N1476">
        <v>5</v>
      </c>
    </row>
    <row r="1477" spans="1:14" x14ac:dyDescent="0.3">
      <c r="A1477" t="s">
        <v>2055</v>
      </c>
      <c r="B1477" t="s">
        <v>580</v>
      </c>
      <c r="C1477">
        <v>5.3</v>
      </c>
      <c r="D1477">
        <v>0.47</v>
      </c>
      <c r="E1477">
        <v>0.11</v>
      </c>
      <c r="F1477">
        <v>2.2000000000000002</v>
      </c>
      <c r="G1477">
        <v>4.8000000000000001E-2</v>
      </c>
      <c r="H1477">
        <v>16</v>
      </c>
      <c r="I1477">
        <v>89</v>
      </c>
      <c r="J1477">
        <v>0.99182000000000003</v>
      </c>
      <c r="K1477">
        <v>3.54</v>
      </c>
      <c r="L1477">
        <v>0.88</v>
      </c>
      <c r="M1477">
        <v>13.5666666666667</v>
      </c>
      <c r="N1477">
        <v>7</v>
      </c>
    </row>
    <row r="1478" spans="1:14" x14ac:dyDescent="0.3">
      <c r="A1478" t="s">
        <v>2056</v>
      </c>
      <c r="B1478" t="s">
        <v>580</v>
      </c>
      <c r="C1478">
        <v>9.9</v>
      </c>
      <c r="D1478">
        <v>0.5</v>
      </c>
      <c r="E1478">
        <v>0.5</v>
      </c>
      <c r="F1478">
        <v>13.8</v>
      </c>
      <c r="G1478">
        <v>0.20499999999999999</v>
      </c>
      <c r="H1478">
        <v>48</v>
      </c>
      <c r="I1478">
        <v>82</v>
      </c>
      <c r="J1478">
        <v>1.0024200000000001</v>
      </c>
      <c r="K1478">
        <v>3.16</v>
      </c>
      <c r="L1478">
        <v>0.75</v>
      </c>
      <c r="M1478">
        <v>8.8000000000000007</v>
      </c>
      <c r="N1478">
        <v>5</v>
      </c>
    </row>
    <row r="1479" spans="1:14" x14ac:dyDescent="0.3">
      <c r="A1479" t="s">
        <v>2057</v>
      </c>
      <c r="B1479" t="s">
        <v>580</v>
      </c>
      <c r="C1479">
        <v>5.3</v>
      </c>
      <c r="D1479">
        <v>0.47</v>
      </c>
      <c r="E1479">
        <v>0.11</v>
      </c>
      <c r="F1479">
        <v>2.2000000000000002</v>
      </c>
      <c r="G1479">
        <v>4.8000000000000001E-2</v>
      </c>
      <c r="H1479">
        <v>16</v>
      </c>
      <c r="I1479">
        <v>89</v>
      </c>
      <c r="J1479">
        <v>0.99182000000000003</v>
      </c>
      <c r="K1479">
        <v>3.54</v>
      </c>
      <c r="L1479">
        <v>0.88</v>
      </c>
      <c r="M1479">
        <v>13.6</v>
      </c>
      <c r="N1479">
        <v>7</v>
      </c>
    </row>
    <row r="1480" spans="1:14" x14ac:dyDescent="0.3">
      <c r="A1480" t="s">
        <v>2058</v>
      </c>
      <c r="B1480" t="s">
        <v>580</v>
      </c>
      <c r="C1480">
        <v>7.1</v>
      </c>
      <c r="D1480">
        <v>0.875</v>
      </c>
      <c r="E1480">
        <v>0.05</v>
      </c>
      <c r="F1480">
        <v>5.7</v>
      </c>
      <c r="G1480">
        <v>8.2000000000000003E-2</v>
      </c>
      <c r="H1480">
        <v>3</v>
      </c>
      <c r="I1480">
        <v>14</v>
      </c>
      <c r="J1480">
        <v>0.99807999999999997</v>
      </c>
      <c r="K1480">
        <v>3.4</v>
      </c>
      <c r="L1480">
        <v>0.52</v>
      </c>
      <c r="M1480">
        <v>10.199999999999999</v>
      </c>
      <c r="N1480">
        <v>3</v>
      </c>
    </row>
    <row r="1481" spans="1:14" x14ac:dyDescent="0.3">
      <c r="A1481" t="s">
        <v>2059</v>
      </c>
      <c r="B1481" t="s">
        <v>580</v>
      </c>
      <c r="C1481">
        <v>8.1999999999999993</v>
      </c>
      <c r="D1481">
        <v>0.28000000000000003</v>
      </c>
      <c r="E1481">
        <v>0.6</v>
      </c>
      <c r="F1481">
        <v>3</v>
      </c>
      <c r="G1481">
        <v>0.104</v>
      </c>
      <c r="H1481">
        <v>10</v>
      </c>
      <c r="I1481">
        <v>22</v>
      </c>
      <c r="J1481">
        <v>0.99827999999999995</v>
      </c>
      <c r="K1481">
        <v>3.39</v>
      </c>
      <c r="L1481">
        <v>0.68</v>
      </c>
      <c r="M1481">
        <v>10.6</v>
      </c>
      <c r="N1481">
        <v>5</v>
      </c>
    </row>
    <row r="1482" spans="1:14" x14ac:dyDescent="0.3">
      <c r="A1482" t="s">
        <v>2060</v>
      </c>
      <c r="B1482" t="s">
        <v>580</v>
      </c>
      <c r="C1482">
        <v>5.6</v>
      </c>
      <c r="D1482">
        <v>0.62</v>
      </c>
      <c r="E1482">
        <v>0.03</v>
      </c>
      <c r="F1482">
        <v>1.5</v>
      </c>
      <c r="G1482">
        <v>0.08</v>
      </c>
      <c r="H1482">
        <v>6</v>
      </c>
      <c r="I1482">
        <v>13</v>
      </c>
      <c r="J1482">
        <v>0.99497999999999998</v>
      </c>
      <c r="K1482">
        <v>3.66</v>
      </c>
      <c r="L1482">
        <v>0.62</v>
      </c>
      <c r="M1482">
        <v>10.1</v>
      </c>
      <c r="N1482">
        <v>4</v>
      </c>
    </row>
    <row r="1483" spans="1:14" x14ac:dyDescent="0.3">
      <c r="A1483" t="s">
        <v>2061</v>
      </c>
      <c r="B1483" t="s">
        <v>580</v>
      </c>
      <c r="C1483">
        <v>8.1999999999999993</v>
      </c>
      <c r="D1483">
        <v>0.28000000000000003</v>
      </c>
      <c r="E1483">
        <v>0.6</v>
      </c>
      <c r="F1483">
        <v>3</v>
      </c>
      <c r="G1483">
        <v>0.104</v>
      </c>
      <c r="H1483">
        <v>10</v>
      </c>
      <c r="I1483">
        <v>22</v>
      </c>
      <c r="J1483">
        <v>0.99827999999999995</v>
      </c>
      <c r="K1483">
        <v>3.39</v>
      </c>
      <c r="L1483">
        <v>0.68</v>
      </c>
      <c r="M1483">
        <v>10.6</v>
      </c>
      <c r="N1483">
        <v>5</v>
      </c>
    </row>
    <row r="1484" spans="1:14" x14ac:dyDescent="0.3">
      <c r="A1484" t="s">
        <v>2062</v>
      </c>
      <c r="B1484" t="s">
        <v>580</v>
      </c>
      <c r="C1484">
        <v>7.2</v>
      </c>
      <c r="D1484">
        <v>0.57999999999999996</v>
      </c>
      <c r="E1484">
        <v>0.54</v>
      </c>
      <c r="F1484">
        <v>2.1</v>
      </c>
      <c r="G1484">
        <v>0.114</v>
      </c>
      <c r="H1484">
        <v>3</v>
      </c>
      <c r="I1484">
        <v>9</v>
      </c>
      <c r="J1484">
        <v>0.99719000000000002</v>
      </c>
      <c r="K1484">
        <v>3.33</v>
      </c>
      <c r="L1484">
        <v>0.56999999999999995</v>
      </c>
      <c r="M1484">
        <v>10.3</v>
      </c>
      <c r="N1484">
        <v>4</v>
      </c>
    </row>
    <row r="1485" spans="1:14" x14ac:dyDescent="0.3">
      <c r="A1485" t="s">
        <v>2063</v>
      </c>
      <c r="B1485" t="s">
        <v>580</v>
      </c>
      <c r="C1485">
        <v>8.1</v>
      </c>
      <c r="D1485">
        <v>0.33</v>
      </c>
      <c r="E1485">
        <v>0.44</v>
      </c>
      <c r="F1485">
        <v>1.5</v>
      </c>
      <c r="G1485">
        <v>4.2000000000000003E-2</v>
      </c>
      <c r="H1485">
        <v>6</v>
      </c>
      <c r="I1485">
        <v>12</v>
      </c>
      <c r="J1485">
        <v>0.99541999999999997</v>
      </c>
      <c r="K1485">
        <v>3.35</v>
      </c>
      <c r="L1485">
        <v>0.61</v>
      </c>
      <c r="M1485">
        <v>10.7</v>
      </c>
      <c r="N1485">
        <v>5</v>
      </c>
    </row>
    <row r="1486" spans="1:14" x14ac:dyDescent="0.3">
      <c r="A1486" t="s">
        <v>2064</v>
      </c>
      <c r="B1486" t="s">
        <v>580</v>
      </c>
      <c r="C1486">
        <v>6.8</v>
      </c>
      <c r="D1486">
        <v>0.91</v>
      </c>
      <c r="E1486">
        <v>0.06</v>
      </c>
      <c r="F1486">
        <v>2</v>
      </c>
      <c r="G1486">
        <v>0.06</v>
      </c>
      <c r="H1486">
        <v>4</v>
      </c>
      <c r="I1486">
        <v>11</v>
      </c>
      <c r="J1486">
        <v>0.99592000000000003</v>
      </c>
      <c r="K1486">
        <v>3.53</v>
      </c>
      <c r="L1486">
        <v>0.64</v>
      </c>
      <c r="M1486">
        <v>10.9</v>
      </c>
      <c r="N1486">
        <v>4</v>
      </c>
    </row>
    <row r="1487" spans="1:14" x14ac:dyDescent="0.3">
      <c r="A1487" t="s">
        <v>2065</v>
      </c>
      <c r="B1487" t="s">
        <v>580</v>
      </c>
      <c r="C1487">
        <v>7</v>
      </c>
      <c r="D1487">
        <v>0.65500000000000003</v>
      </c>
      <c r="E1487">
        <v>0.16</v>
      </c>
      <c r="F1487">
        <v>2.1</v>
      </c>
      <c r="G1487">
        <v>7.3999999999999996E-2</v>
      </c>
      <c r="H1487">
        <v>8</v>
      </c>
      <c r="I1487">
        <v>25</v>
      </c>
      <c r="J1487">
        <v>0.99605999999999995</v>
      </c>
      <c r="K1487">
        <v>3.37</v>
      </c>
      <c r="L1487">
        <v>0.55000000000000004</v>
      </c>
      <c r="M1487">
        <v>9.6999999999999993</v>
      </c>
      <c r="N1487">
        <v>5</v>
      </c>
    </row>
    <row r="1488" spans="1:14" x14ac:dyDescent="0.3">
      <c r="A1488" t="s">
        <v>2066</v>
      </c>
      <c r="B1488" t="s">
        <v>580</v>
      </c>
      <c r="C1488">
        <v>6.8</v>
      </c>
      <c r="D1488">
        <v>0.68</v>
      </c>
      <c r="E1488">
        <v>0.21</v>
      </c>
      <c r="F1488">
        <v>2.1</v>
      </c>
      <c r="G1488">
        <v>7.0000000000000007E-2</v>
      </c>
      <c r="H1488">
        <v>9</v>
      </c>
      <c r="I1488">
        <v>23</v>
      </c>
      <c r="J1488">
        <v>0.99546000000000001</v>
      </c>
      <c r="K1488">
        <v>3.38</v>
      </c>
      <c r="L1488">
        <v>0.6</v>
      </c>
      <c r="M1488">
        <v>10.3</v>
      </c>
      <c r="N1488">
        <v>5</v>
      </c>
    </row>
    <row r="1489" spans="1:14" x14ac:dyDescent="0.3">
      <c r="A1489" t="s">
        <v>2067</v>
      </c>
      <c r="B1489" t="s">
        <v>580</v>
      </c>
      <c r="C1489">
        <v>6</v>
      </c>
      <c r="D1489">
        <v>0.64</v>
      </c>
      <c r="E1489">
        <v>0.05</v>
      </c>
      <c r="F1489">
        <v>1.9</v>
      </c>
      <c r="G1489">
        <v>6.6000000000000003E-2</v>
      </c>
      <c r="H1489">
        <v>9</v>
      </c>
      <c r="I1489">
        <v>17</v>
      </c>
      <c r="J1489">
        <v>0.99495999999999996</v>
      </c>
      <c r="K1489">
        <v>3.52</v>
      </c>
      <c r="L1489">
        <v>0.78</v>
      </c>
      <c r="M1489">
        <v>10.6</v>
      </c>
      <c r="N1489">
        <v>5</v>
      </c>
    </row>
    <row r="1490" spans="1:14" x14ac:dyDescent="0.3">
      <c r="A1490" t="s">
        <v>2068</v>
      </c>
      <c r="B1490" t="s">
        <v>580</v>
      </c>
      <c r="C1490">
        <v>5.6</v>
      </c>
      <c r="D1490">
        <v>0.54</v>
      </c>
      <c r="E1490">
        <v>0.04</v>
      </c>
      <c r="F1490">
        <v>1.7</v>
      </c>
      <c r="G1490">
        <v>4.9000000000000002E-2</v>
      </c>
      <c r="H1490">
        <v>5</v>
      </c>
      <c r="I1490">
        <v>13</v>
      </c>
      <c r="J1490">
        <v>0.99419999999999997</v>
      </c>
      <c r="K1490">
        <v>3.72</v>
      </c>
      <c r="L1490">
        <v>0.57999999999999996</v>
      </c>
      <c r="M1490">
        <v>11.4</v>
      </c>
      <c r="N1490">
        <v>5</v>
      </c>
    </row>
    <row r="1491" spans="1:14" x14ac:dyDescent="0.3">
      <c r="A1491" t="s">
        <v>2069</v>
      </c>
      <c r="B1491" t="s">
        <v>580</v>
      </c>
      <c r="C1491">
        <v>6.2</v>
      </c>
      <c r="D1491">
        <v>0.56999999999999995</v>
      </c>
      <c r="E1491">
        <v>0.1</v>
      </c>
      <c r="F1491">
        <v>2.1</v>
      </c>
      <c r="G1491">
        <v>4.8000000000000001E-2</v>
      </c>
      <c r="H1491">
        <v>4</v>
      </c>
      <c r="I1491">
        <v>11</v>
      </c>
      <c r="J1491">
        <v>0.99448000000000003</v>
      </c>
      <c r="K1491">
        <v>3.44</v>
      </c>
      <c r="L1491">
        <v>0.76</v>
      </c>
      <c r="M1491">
        <v>10.8</v>
      </c>
      <c r="N1491">
        <v>6</v>
      </c>
    </row>
    <row r="1492" spans="1:14" x14ac:dyDescent="0.3">
      <c r="A1492" t="s">
        <v>2070</v>
      </c>
      <c r="B1492" t="s">
        <v>580</v>
      </c>
      <c r="C1492">
        <v>7.1</v>
      </c>
      <c r="D1492">
        <v>0.22</v>
      </c>
      <c r="E1492">
        <v>0.49</v>
      </c>
      <c r="F1492">
        <v>1.8</v>
      </c>
      <c r="G1492">
        <v>3.9E-2</v>
      </c>
      <c r="H1492">
        <v>8</v>
      </c>
      <c r="I1492">
        <v>18</v>
      </c>
      <c r="J1492">
        <v>0.99343999999999999</v>
      </c>
      <c r="K1492">
        <v>3.39</v>
      </c>
      <c r="L1492">
        <v>0.56000000000000005</v>
      </c>
      <c r="M1492">
        <v>12.4</v>
      </c>
      <c r="N1492">
        <v>6</v>
      </c>
    </row>
    <row r="1493" spans="1:14" x14ac:dyDescent="0.3">
      <c r="A1493" t="s">
        <v>2071</v>
      </c>
      <c r="B1493" t="s">
        <v>580</v>
      </c>
      <c r="C1493">
        <v>5.6</v>
      </c>
      <c r="D1493">
        <v>0.54</v>
      </c>
      <c r="E1493">
        <v>0.04</v>
      </c>
      <c r="F1493">
        <v>1.7</v>
      </c>
      <c r="G1493">
        <v>4.9000000000000002E-2</v>
      </c>
      <c r="H1493">
        <v>5</v>
      </c>
      <c r="I1493">
        <v>13</v>
      </c>
      <c r="J1493">
        <v>0.99419999999999997</v>
      </c>
      <c r="K1493">
        <v>3.72</v>
      </c>
      <c r="L1493">
        <v>0.57999999999999996</v>
      </c>
      <c r="M1493">
        <v>11.4</v>
      </c>
      <c r="N1493">
        <v>5</v>
      </c>
    </row>
    <row r="1494" spans="1:14" x14ac:dyDescent="0.3">
      <c r="A1494" t="s">
        <v>2072</v>
      </c>
      <c r="B1494" t="s">
        <v>580</v>
      </c>
      <c r="C1494">
        <v>6.2</v>
      </c>
      <c r="D1494">
        <v>0.65</v>
      </c>
      <c r="E1494">
        <v>0.06</v>
      </c>
      <c r="F1494">
        <v>1.6</v>
      </c>
      <c r="G1494">
        <v>0.05</v>
      </c>
      <c r="H1494">
        <v>6</v>
      </c>
      <c r="I1494">
        <v>18</v>
      </c>
      <c r="J1494">
        <v>0.99348000000000003</v>
      </c>
      <c r="K1494">
        <v>3.57</v>
      </c>
      <c r="L1494">
        <v>0.54</v>
      </c>
      <c r="M1494">
        <v>11.95</v>
      </c>
      <c r="N1494">
        <v>5</v>
      </c>
    </row>
    <row r="1495" spans="1:14" x14ac:dyDescent="0.3">
      <c r="A1495" t="s">
        <v>2073</v>
      </c>
      <c r="B1495" t="s">
        <v>580</v>
      </c>
      <c r="C1495">
        <v>7.7</v>
      </c>
      <c r="D1495">
        <v>0.54</v>
      </c>
      <c r="E1495">
        <v>0.26</v>
      </c>
      <c r="F1495">
        <v>1.9</v>
      </c>
      <c r="G1495">
        <v>8.8999999999999996E-2</v>
      </c>
      <c r="H1495">
        <v>23</v>
      </c>
      <c r="I1495">
        <v>147</v>
      </c>
      <c r="J1495">
        <v>0.99636000000000002</v>
      </c>
      <c r="K1495">
        <v>3.26</v>
      </c>
      <c r="L1495">
        <v>0.59</v>
      </c>
      <c r="M1495">
        <v>9.6999999999999993</v>
      </c>
      <c r="N1495">
        <v>5</v>
      </c>
    </row>
    <row r="1496" spans="1:14" x14ac:dyDescent="0.3">
      <c r="A1496" t="s">
        <v>2074</v>
      </c>
      <c r="B1496" t="s">
        <v>580</v>
      </c>
      <c r="C1496">
        <v>6.4</v>
      </c>
      <c r="D1496">
        <v>0.31</v>
      </c>
      <c r="E1496">
        <v>0.09</v>
      </c>
      <c r="F1496">
        <v>1.4</v>
      </c>
      <c r="G1496">
        <v>6.6000000000000003E-2</v>
      </c>
      <c r="H1496">
        <v>15</v>
      </c>
      <c r="I1496">
        <v>28</v>
      </c>
      <c r="J1496">
        <v>0.99458999999999997</v>
      </c>
      <c r="K1496">
        <v>3.42</v>
      </c>
      <c r="L1496">
        <v>0.7</v>
      </c>
      <c r="M1496">
        <v>10</v>
      </c>
      <c r="N1496">
        <v>7</v>
      </c>
    </row>
    <row r="1497" spans="1:14" x14ac:dyDescent="0.3">
      <c r="A1497" t="s">
        <v>2075</v>
      </c>
      <c r="B1497" t="s">
        <v>580</v>
      </c>
      <c r="C1497">
        <v>7</v>
      </c>
      <c r="D1497">
        <v>0.43</v>
      </c>
      <c r="E1497">
        <v>0.02</v>
      </c>
      <c r="F1497">
        <v>1.9</v>
      </c>
      <c r="G1497">
        <v>0.08</v>
      </c>
      <c r="H1497">
        <v>15</v>
      </c>
      <c r="I1497">
        <v>28</v>
      </c>
      <c r="J1497">
        <v>0.99492000000000003</v>
      </c>
      <c r="K1497">
        <v>3.35</v>
      </c>
      <c r="L1497">
        <v>0.81</v>
      </c>
      <c r="M1497">
        <v>10.6</v>
      </c>
      <c r="N1497">
        <v>6</v>
      </c>
    </row>
    <row r="1498" spans="1:14" x14ac:dyDescent="0.3">
      <c r="A1498" t="s">
        <v>2076</v>
      </c>
      <c r="B1498" t="s">
        <v>580</v>
      </c>
      <c r="C1498">
        <v>7.7</v>
      </c>
      <c r="D1498">
        <v>0.54</v>
      </c>
      <c r="E1498">
        <v>0.26</v>
      </c>
      <c r="F1498">
        <v>1.9</v>
      </c>
      <c r="G1498">
        <v>8.8999999999999996E-2</v>
      </c>
      <c r="H1498">
        <v>23</v>
      </c>
      <c r="I1498">
        <v>147</v>
      </c>
      <c r="J1498">
        <v>0.99636000000000002</v>
      </c>
      <c r="K1498">
        <v>3.26</v>
      </c>
      <c r="L1498">
        <v>0.59</v>
      </c>
      <c r="M1498">
        <v>9.6999999999999993</v>
      </c>
      <c r="N1498">
        <v>5</v>
      </c>
    </row>
    <row r="1499" spans="1:14" x14ac:dyDescent="0.3">
      <c r="A1499" t="s">
        <v>2077</v>
      </c>
      <c r="B1499" t="s">
        <v>580</v>
      </c>
      <c r="C1499">
        <v>6.9</v>
      </c>
      <c r="D1499">
        <v>0.74</v>
      </c>
      <c r="E1499">
        <v>0.03</v>
      </c>
      <c r="F1499">
        <v>2.2999999999999998</v>
      </c>
      <c r="G1499">
        <v>5.3999999999999999E-2</v>
      </c>
      <c r="H1499">
        <v>7</v>
      </c>
      <c r="I1499">
        <v>16</v>
      </c>
      <c r="J1499">
        <v>0.99507999999999996</v>
      </c>
      <c r="K1499">
        <v>3.45</v>
      </c>
      <c r="L1499">
        <v>0.63</v>
      </c>
      <c r="M1499">
        <v>11.5</v>
      </c>
      <c r="N1499">
        <v>6</v>
      </c>
    </row>
    <row r="1500" spans="1:14" x14ac:dyDescent="0.3">
      <c r="A1500" t="s">
        <v>2078</v>
      </c>
      <c r="B1500" t="s">
        <v>580</v>
      </c>
      <c r="C1500">
        <v>6.6</v>
      </c>
      <c r="D1500">
        <v>0.89500000000000002</v>
      </c>
      <c r="E1500">
        <v>0.04</v>
      </c>
      <c r="F1500">
        <v>2.2999999999999998</v>
      </c>
      <c r="G1500">
        <v>6.8000000000000005E-2</v>
      </c>
      <c r="H1500">
        <v>7</v>
      </c>
      <c r="I1500">
        <v>13</v>
      </c>
      <c r="J1500">
        <v>0.99582000000000004</v>
      </c>
      <c r="K1500">
        <v>3.53</v>
      </c>
      <c r="L1500">
        <v>0.57999999999999996</v>
      </c>
      <c r="M1500">
        <v>10.8</v>
      </c>
      <c r="N1500">
        <v>6</v>
      </c>
    </row>
    <row r="1501" spans="1:14" x14ac:dyDescent="0.3">
      <c r="A1501" t="s">
        <v>2079</v>
      </c>
      <c r="B1501" t="s">
        <v>580</v>
      </c>
      <c r="C1501">
        <v>6.9</v>
      </c>
      <c r="D1501">
        <v>0.74</v>
      </c>
      <c r="E1501">
        <v>0.03</v>
      </c>
      <c r="F1501">
        <v>2.2999999999999998</v>
      </c>
      <c r="G1501">
        <v>5.3999999999999999E-2</v>
      </c>
      <c r="H1501">
        <v>7</v>
      </c>
      <c r="I1501">
        <v>16</v>
      </c>
      <c r="J1501">
        <v>0.99507999999999996</v>
      </c>
      <c r="K1501">
        <v>3.45</v>
      </c>
      <c r="L1501">
        <v>0.63</v>
      </c>
      <c r="M1501">
        <v>11.5</v>
      </c>
      <c r="N1501">
        <v>6</v>
      </c>
    </row>
    <row r="1502" spans="1:14" x14ac:dyDescent="0.3">
      <c r="A1502" t="s">
        <v>2080</v>
      </c>
      <c r="B1502" t="s">
        <v>580</v>
      </c>
      <c r="C1502">
        <v>7.5</v>
      </c>
      <c r="D1502">
        <v>0.72499999999999998</v>
      </c>
      <c r="E1502">
        <v>0.04</v>
      </c>
      <c r="F1502">
        <v>1.5</v>
      </c>
      <c r="G1502">
        <v>7.5999999999999998E-2</v>
      </c>
      <c r="H1502">
        <v>8</v>
      </c>
      <c r="I1502">
        <v>15</v>
      </c>
      <c r="J1502">
        <v>0.99507999999999996</v>
      </c>
      <c r="K1502">
        <v>3.26</v>
      </c>
      <c r="L1502">
        <v>0.53</v>
      </c>
      <c r="M1502">
        <v>9.6</v>
      </c>
      <c r="N1502">
        <v>5</v>
      </c>
    </row>
    <row r="1503" spans="1:14" x14ac:dyDescent="0.3">
      <c r="A1503" t="s">
        <v>2081</v>
      </c>
      <c r="B1503" t="s">
        <v>580</v>
      </c>
      <c r="C1503">
        <v>7.8</v>
      </c>
      <c r="D1503">
        <v>0.82</v>
      </c>
      <c r="E1503">
        <v>0.28999999999999998</v>
      </c>
      <c r="F1503">
        <v>4.3</v>
      </c>
      <c r="G1503">
        <v>8.3000000000000004E-2</v>
      </c>
      <c r="H1503">
        <v>21</v>
      </c>
      <c r="I1503">
        <v>64</v>
      </c>
      <c r="J1503">
        <v>0.99641999999999997</v>
      </c>
      <c r="K1503">
        <v>3.16</v>
      </c>
      <c r="L1503">
        <v>0.53</v>
      </c>
      <c r="M1503">
        <v>9.4</v>
      </c>
      <c r="N1503">
        <v>5</v>
      </c>
    </row>
    <row r="1504" spans="1:14" x14ac:dyDescent="0.3">
      <c r="A1504" t="s">
        <v>2082</v>
      </c>
      <c r="B1504" t="s">
        <v>580</v>
      </c>
      <c r="C1504">
        <v>7.3</v>
      </c>
      <c r="D1504">
        <v>0.58499999999999996</v>
      </c>
      <c r="E1504">
        <v>0.18</v>
      </c>
      <c r="F1504">
        <v>2.4</v>
      </c>
      <c r="G1504">
        <v>7.8E-2</v>
      </c>
      <c r="H1504">
        <v>15</v>
      </c>
      <c r="I1504">
        <v>60</v>
      </c>
      <c r="J1504">
        <v>0.99638000000000004</v>
      </c>
      <c r="K1504">
        <v>3.31</v>
      </c>
      <c r="L1504">
        <v>0.54</v>
      </c>
      <c r="M1504">
        <v>9.8000000000000007</v>
      </c>
      <c r="N1504">
        <v>5</v>
      </c>
    </row>
    <row r="1505" spans="1:14" x14ac:dyDescent="0.3">
      <c r="A1505" t="s">
        <v>2083</v>
      </c>
      <c r="B1505" t="s">
        <v>580</v>
      </c>
      <c r="C1505">
        <v>6.2</v>
      </c>
      <c r="D1505">
        <v>0.44</v>
      </c>
      <c r="E1505">
        <v>0.39</v>
      </c>
      <c r="F1505">
        <v>2.5</v>
      </c>
      <c r="G1505">
        <v>7.6999999999999999E-2</v>
      </c>
      <c r="H1505">
        <v>6</v>
      </c>
      <c r="I1505">
        <v>14</v>
      </c>
      <c r="J1505">
        <v>0.99555000000000005</v>
      </c>
      <c r="K1505">
        <v>3.51</v>
      </c>
      <c r="L1505">
        <v>0.69</v>
      </c>
      <c r="M1505">
        <v>11</v>
      </c>
      <c r="N1505">
        <v>6</v>
      </c>
    </row>
    <row r="1506" spans="1:14" x14ac:dyDescent="0.3">
      <c r="A1506" t="s">
        <v>2084</v>
      </c>
      <c r="B1506" t="s">
        <v>580</v>
      </c>
      <c r="C1506">
        <v>7.5</v>
      </c>
      <c r="D1506">
        <v>0.38</v>
      </c>
      <c r="E1506">
        <v>0.56999999999999995</v>
      </c>
      <c r="F1506">
        <v>2.2999999999999998</v>
      </c>
      <c r="G1506">
        <v>0.106</v>
      </c>
      <c r="H1506">
        <v>5</v>
      </c>
      <c r="I1506">
        <v>12</v>
      </c>
      <c r="J1506">
        <v>0.99604999999999999</v>
      </c>
      <c r="K1506">
        <v>3.36</v>
      </c>
      <c r="L1506">
        <v>0.55000000000000004</v>
      </c>
      <c r="M1506">
        <v>11.4</v>
      </c>
      <c r="N1506">
        <v>6</v>
      </c>
    </row>
    <row r="1507" spans="1:14" x14ac:dyDescent="0.3">
      <c r="A1507" t="s">
        <v>2085</v>
      </c>
      <c r="B1507" t="s">
        <v>580</v>
      </c>
      <c r="C1507">
        <v>6.7</v>
      </c>
      <c r="D1507">
        <v>0.76</v>
      </c>
      <c r="E1507">
        <v>0.02</v>
      </c>
      <c r="F1507">
        <v>1.8</v>
      </c>
      <c r="G1507">
        <v>7.8E-2</v>
      </c>
      <c r="H1507">
        <v>6</v>
      </c>
      <c r="I1507">
        <v>12</v>
      </c>
      <c r="J1507">
        <v>0.996</v>
      </c>
      <c r="K1507">
        <v>3.55</v>
      </c>
      <c r="L1507">
        <v>0.63</v>
      </c>
      <c r="M1507">
        <v>9.9499999999999993</v>
      </c>
      <c r="N1507">
        <v>3</v>
      </c>
    </row>
    <row r="1508" spans="1:14" x14ac:dyDescent="0.3">
      <c r="A1508" t="s">
        <v>2086</v>
      </c>
      <c r="B1508" t="s">
        <v>580</v>
      </c>
      <c r="C1508">
        <v>6.8</v>
      </c>
      <c r="D1508">
        <v>0.81</v>
      </c>
      <c r="E1508">
        <v>0.05</v>
      </c>
      <c r="F1508">
        <v>2</v>
      </c>
      <c r="G1508">
        <v>7.0000000000000007E-2</v>
      </c>
      <c r="H1508">
        <v>6</v>
      </c>
      <c r="I1508">
        <v>14</v>
      </c>
      <c r="J1508">
        <v>0.99561999999999995</v>
      </c>
      <c r="K1508">
        <v>3.51</v>
      </c>
      <c r="L1508">
        <v>0.66</v>
      </c>
      <c r="M1508">
        <v>10.8</v>
      </c>
      <c r="N1508">
        <v>6</v>
      </c>
    </row>
    <row r="1509" spans="1:14" x14ac:dyDescent="0.3">
      <c r="A1509" t="s">
        <v>2087</v>
      </c>
      <c r="B1509" t="s">
        <v>580</v>
      </c>
      <c r="C1509">
        <v>7.5</v>
      </c>
      <c r="D1509">
        <v>0.38</v>
      </c>
      <c r="E1509">
        <v>0.56999999999999995</v>
      </c>
      <c r="F1509">
        <v>2.2999999999999998</v>
      </c>
      <c r="G1509">
        <v>0.106</v>
      </c>
      <c r="H1509">
        <v>5</v>
      </c>
      <c r="I1509">
        <v>12</v>
      </c>
      <c r="J1509">
        <v>0.99604999999999999</v>
      </c>
      <c r="K1509">
        <v>3.36</v>
      </c>
      <c r="L1509">
        <v>0.55000000000000004</v>
      </c>
      <c r="M1509">
        <v>11.4</v>
      </c>
      <c r="N1509">
        <v>6</v>
      </c>
    </row>
    <row r="1510" spans="1:14" x14ac:dyDescent="0.3">
      <c r="A1510" t="s">
        <v>2088</v>
      </c>
      <c r="B1510" t="s">
        <v>580</v>
      </c>
      <c r="C1510">
        <v>7.1</v>
      </c>
      <c r="D1510">
        <v>0.27</v>
      </c>
      <c r="E1510">
        <v>0.6</v>
      </c>
      <c r="F1510">
        <v>2.1</v>
      </c>
      <c r="G1510">
        <v>7.3999999999999996E-2</v>
      </c>
      <c r="H1510">
        <v>17</v>
      </c>
      <c r="I1510">
        <v>25</v>
      </c>
      <c r="J1510">
        <v>0.99814000000000003</v>
      </c>
      <c r="K1510">
        <v>3.38</v>
      </c>
      <c r="L1510">
        <v>0.72</v>
      </c>
      <c r="M1510">
        <v>10.6</v>
      </c>
      <c r="N1510">
        <v>6</v>
      </c>
    </row>
    <row r="1511" spans="1:14" x14ac:dyDescent="0.3">
      <c r="A1511" t="s">
        <v>2089</v>
      </c>
      <c r="B1511" t="s">
        <v>580</v>
      </c>
      <c r="C1511">
        <v>7.9</v>
      </c>
      <c r="D1511">
        <v>0.18</v>
      </c>
      <c r="E1511">
        <v>0.4</v>
      </c>
      <c r="F1511">
        <v>1.8</v>
      </c>
      <c r="G1511">
        <v>6.2E-2</v>
      </c>
      <c r="H1511">
        <v>7</v>
      </c>
      <c r="I1511">
        <v>20</v>
      </c>
      <c r="J1511">
        <v>0.99409999999999998</v>
      </c>
      <c r="K1511">
        <v>3.28</v>
      </c>
      <c r="L1511">
        <v>0.7</v>
      </c>
      <c r="M1511">
        <v>11.1</v>
      </c>
      <c r="N1511">
        <v>5</v>
      </c>
    </row>
    <row r="1512" spans="1:14" x14ac:dyDescent="0.3">
      <c r="A1512" t="s">
        <v>2090</v>
      </c>
      <c r="B1512" t="s">
        <v>580</v>
      </c>
      <c r="C1512">
        <v>6.4</v>
      </c>
      <c r="D1512">
        <v>0.36</v>
      </c>
      <c r="E1512">
        <v>0.21</v>
      </c>
      <c r="F1512">
        <v>2.2000000000000002</v>
      </c>
      <c r="G1512">
        <v>4.7E-2</v>
      </c>
      <c r="H1512">
        <v>26</v>
      </c>
      <c r="I1512">
        <v>48</v>
      </c>
      <c r="J1512">
        <v>0.99661</v>
      </c>
      <c r="K1512">
        <v>3.47</v>
      </c>
      <c r="L1512">
        <v>0.77</v>
      </c>
      <c r="M1512">
        <v>9.6999999999999993</v>
      </c>
      <c r="N1512">
        <v>6</v>
      </c>
    </row>
    <row r="1513" spans="1:14" x14ac:dyDescent="0.3">
      <c r="A1513" t="s">
        <v>2091</v>
      </c>
      <c r="B1513" t="s">
        <v>580</v>
      </c>
      <c r="C1513">
        <v>7.1</v>
      </c>
      <c r="D1513">
        <v>0.69</v>
      </c>
      <c r="E1513">
        <v>0.04</v>
      </c>
      <c r="F1513">
        <v>2.1</v>
      </c>
      <c r="G1513">
        <v>6.8000000000000005E-2</v>
      </c>
      <c r="H1513">
        <v>19</v>
      </c>
      <c r="I1513">
        <v>27</v>
      </c>
      <c r="J1513">
        <v>0.99712000000000001</v>
      </c>
      <c r="K1513">
        <v>3.44</v>
      </c>
      <c r="L1513">
        <v>0.67</v>
      </c>
      <c r="M1513">
        <v>9.8000000000000007</v>
      </c>
      <c r="N1513">
        <v>5</v>
      </c>
    </row>
    <row r="1514" spans="1:14" x14ac:dyDescent="0.3">
      <c r="A1514" t="s">
        <v>2092</v>
      </c>
      <c r="B1514" t="s">
        <v>580</v>
      </c>
      <c r="C1514">
        <v>6.4</v>
      </c>
      <c r="D1514">
        <v>0.79</v>
      </c>
      <c r="E1514">
        <v>0.04</v>
      </c>
      <c r="F1514">
        <v>2.2000000000000002</v>
      </c>
      <c r="G1514">
        <v>6.0999999999999999E-2</v>
      </c>
      <c r="H1514">
        <v>11</v>
      </c>
      <c r="I1514">
        <v>17</v>
      </c>
      <c r="J1514">
        <v>0.99587999999999999</v>
      </c>
      <c r="K1514">
        <v>3.53</v>
      </c>
      <c r="L1514">
        <v>0.65</v>
      </c>
      <c r="M1514">
        <v>10.4</v>
      </c>
      <c r="N1514">
        <v>6</v>
      </c>
    </row>
    <row r="1515" spans="1:14" x14ac:dyDescent="0.3">
      <c r="A1515" t="s">
        <v>2093</v>
      </c>
      <c r="B1515" t="s">
        <v>580</v>
      </c>
      <c r="C1515">
        <v>6.4</v>
      </c>
      <c r="D1515">
        <v>0.56000000000000005</v>
      </c>
      <c r="E1515">
        <v>0.15</v>
      </c>
      <c r="F1515">
        <v>1.8</v>
      </c>
      <c r="G1515">
        <v>7.8E-2</v>
      </c>
      <c r="H1515">
        <v>17</v>
      </c>
      <c r="I1515">
        <v>65</v>
      </c>
      <c r="J1515">
        <v>0.99294000000000004</v>
      </c>
      <c r="K1515">
        <v>3.33</v>
      </c>
      <c r="L1515">
        <v>0.6</v>
      </c>
      <c r="M1515">
        <v>10.5</v>
      </c>
      <c r="N1515">
        <v>6</v>
      </c>
    </row>
    <row r="1516" spans="1:14" x14ac:dyDescent="0.3">
      <c r="A1516" t="s">
        <v>2094</v>
      </c>
      <c r="B1516" t="s">
        <v>580</v>
      </c>
      <c r="C1516">
        <v>6.9</v>
      </c>
      <c r="D1516">
        <v>0.84</v>
      </c>
      <c r="E1516">
        <v>0.21</v>
      </c>
      <c r="F1516">
        <v>4.0999999999999996</v>
      </c>
      <c r="G1516">
        <v>7.3999999999999996E-2</v>
      </c>
      <c r="H1516">
        <v>16</v>
      </c>
      <c r="I1516">
        <v>65</v>
      </c>
      <c r="J1516">
        <v>0.99841999999999997</v>
      </c>
      <c r="K1516">
        <v>3.53</v>
      </c>
      <c r="L1516">
        <v>0.72</v>
      </c>
      <c r="M1516">
        <v>9.2333333333333307</v>
      </c>
      <c r="N1516">
        <v>6</v>
      </c>
    </row>
    <row r="1517" spans="1:14" x14ac:dyDescent="0.3">
      <c r="A1517" t="s">
        <v>2095</v>
      </c>
      <c r="B1517" t="s">
        <v>580</v>
      </c>
      <c r="C1517">
        <v>6.9</v>
      </c>
      <c r="D1517">
        <v>0.84</v>
      </c>
      <c r="E1517">
        <v>0.21</v>
      </c>
      <c r="F1517">
        <v>4.0999999999999996</v>
      </c>
      <c r="G1517">
        <v>7.3999999999999996E-2</v>
      </c>
      <c r="H1517">
        <v>16</v>
      </c>
      <c r="I1517">
        <v>65</v>
      </c>
      <c r="J1517">
        <v>0.99841999999999997</v>
      </c>
      <c r="K1517">
        <v>3.53</v>
      </c>
      <c r="L1517">
        <v>0.72</v>
      </c>
      <c r="M1517">
        <v>9.25</v>
      </c>
      <c r="N1517">
        <v>6</v>
      </c>
    </row>
    <row r="1518" spans="1:14" x14ac:dyDescent="0.3">
      <c r="A1518" t="s">
        <v>2096</v>
      </c>
      <c r="B1518" t="s">
        <v>580</v>
      </c>
      <c r="C1518">
        <v>6.1</v>
      </c>
      <c r="D1518">
        <v>0.32</v>
      </c>
      <c r="E1518">
        <v>0.25</v>
      </c>
      <c r="F1518">
        <v>2.2999999999999998</v>
      </c>
      <c r="G1518">
        <v>7.0999999999999994E-2</v>
      </c>
      <c r="H1518">
        <v>23</v>
      </c>
      <c r="I1518">
        <v>58</v>
      </c>
      <c r="J1518">
        <v>0.99633000000000005</v>
      </c>
      <c r="K1518">
        <v>3.42</v>
      </c>
      <c r="L1518">
        <v>0.97</v>
      </c>
      <c r="M1518">
        <v>10.6</v>
      </c>
      <c r="N1518">
        <v>5</v>
      </c>
    </row>
    <row r="1519" spans="1:14" x14ac:dyDescent="0.3">
      <c r="A1519" t="s">
        <v>2097</v>
      </c>
      <c r="B1519" t="s">
        <v>580</v>
      </c>
      <c r="C1519">
        <v>6.5</v>
      </c>
      <c r="D1519">
        <v>0.53</v>
      </c>
      <c r="E1519">
        <v>0.06</v>
      </c>
      <c r="F1519">
        <v>2</v>
      </c>
      <c r="G1519">
        <v>6.3E-2</v>
      </c>
      <c r="H1519">
        <v>29</v>
      </c>
      <c r="I1519">
        <v>44</v>
      </c>
      <c r="J1519">
        <v>0.99489000000000005</v>
      </c>
      <c r="K1519">
        <v>3.38</v>
      </c>
      <c r="L1519">
        <v>0.83</v>
      </c>
      <c r="M1519">
        <v>10.3</v>
      </c>
      <c r="N1519">
        <v>6</v>
      </c>
    </row>
    <row r="1520" spans="1:14" x14ac:dyDescent="0.3">
      <c r="A1520" t="s">
        <v>2098</v>
      </c>
      <c r="B1520" t="s">
        <v>580</v>
      </c>
      <c r="C1520">
        <v>7.4</v>
      </c>
      <c r="D1520">
        <v>0.47</v>
      </c>
      <c r="E1520">
        <v>0.46</v>
      </c>
      <c r="F1520">
        <v>2.2000000000000002</v>
      </c>
      <c r="G1520">
        <v>0.114</v>
      </c>
      <c r="H1520">
        <v>7</v>
      </c>
      <c r="I1520">
        <v>20</v>
      </c>
      <c r="J1520">
        <v>0.99646999999999997</v>
      </c>
      <c r="K1520">
        <v>3.32</v>
      </c>
      <c r="L1520">
        <v>0.63</v>
      </c>
      <c r="M1520">
        <v>10.5</v>
      </c>
      <c r="N1520">
        <v>5</v>
      </c>
    </row>
    <row r="1521" spans="1:14" x14ac:dyDescent="0.3">
      <c r="A1521" t="s">
        <v>2099</v>
      </c>
      <c r="B1521" t="s">
        <v>580</v>
      </c>
      <c r="C1521">
        <v>6.6</v>
      </c>
      <c r="D1521">
        <v>0.7</v>
      </c>
      <c r="E1521">
        <v>0.08</v>
      </c>
      <c r="F1521">
        <v>2.6</v>
      </c>
      <c r="G1521">
        <v>0.106</v>
      </c>
      <c r="H1521">
        <v>14</v>
      </c>
      <c r="I1521">
        <v>27</v>
      </c>
      <c r="J1521">
        <v>0.99665000000000004</v>
      </c>
      <c r="K1521">
        <v>3.44</v>
      </c>
      <c r="L1521">
        <v>0.57999999999999996</v>
      </c>
      <c r="M1521">
        <v>10.199999999999999</v>
      </c>
      <c r="N1521">
        <v>5</v>
      </c>
    </row>
    <row r="1522" spans="1:14" x14ac:dyDescent="0.3">
      <c r="A1522" t="s">
        <v>2100</v>
      </c>
      <c r="B1522" t="s">
        <v>580</v>
      </c>
      <c r="C1522">
        <v>6.5</v>
      </c>
      <c r="D1522">
        <v>0.53</v>
      </c>
      <c r="E1522">
        <v>0.06</v>
      </c>
      <c r="F1522">
        <v>2</v>
      </c>
      <c r="G1522">
        <v>6.3E-2</v>
      </c>
      <c r="H1522">
        <v>29</v>
      </c>
      <c r="I1522">
        <v>44</v>
      </c>
      <c r="J1522">
        <v>0.99489000000000005</v>
      </c>
      <c r="K1522">
        <v>3.38</v>
      </c>
      <c r="L1522">
        <v>0.83</v>
      </c>
      <c r="M1522">
        <v>10.3</v>
      </c>
      <c r="N1522">
        <v>6</v>
      </c>
    </row>
    <row r="1523" spans="1:14" x14ac:dyDescent="0.3">
      <c r="A1523" t="s">
        <v>2101</v>
      </c>
      <c r="B1523" t="s">
        <v>580</v>
      </c>
      <c r="C1523">
        <v>6.9</v>
      </c>
      <c r="D1523">
        <v>0.48</v>
      </c>
      <c r="E1523">
        <v>0.2</v>
      </c>
      <c r="F1523">
        <v>1.9</v>
      </c>
      <c r="G1523">
        <v>8.2000000000000003E-2</v>
      </c>
      <c r="H1523">
        <v>9</v>
      </c>
      <c r="I1523">
        <v>23</v>
      </c>
      <c r="J1523">
        <v>0.99585000000000001</v>
      </c>
      <c r="K1523">
        <v>3.39</v>
      </c>
      <c r="L1523">
        <v>0.43</v>
      </c>
      <c r="M1523">
        <v>9.0500000000000007</v>
      </c>
      <c r="N1523">
        <v>4</v>
      </c>
    </row>
    <row r="1524" spans="1:14" x14ac:dyDescent="0.3">
      <c r="A1524" t="s">
        <v>2102</v>
      </c>
      <c r="B1524" t="s">
        <v>580</v>
      </c>
      <c r="C1524">
        <v>6.1</v>
      </c>
      <c r="D1524">
        <v>0.32</v>
      </c>
      <c r="E1524">
        <v>0.25</v>
      </c>
      <c r="F1524">
        <v>2.2999999999999998</v>
      </c>
      <c r="G1524">
        <v>7.0999999999999994E-2</v>
      </c>
      <c r="H1524">
        <v>23</v>
      </c>
      <c r="I1524">
        <v>58</v>
      </c>
      <c r="J1524">
        <v>0.99633000000000005</v>
      </c>
      <c r="K1524">
        <v>3.42</v>
      </c>
      <c r="L1524">
        <v>0.97</v>
      </c>
      <c r="M1524">
        <v>10.6</v>
      </c>
      <c r="N1524">
        <v>5</v>
      </c>
    </row>
    <row r="1525" spans="1:14" x14ac:dyDescent="0.3">
      <c r="A1525" t="s">
        <v>2103</v>
      </c>
      <c r="B1525" t="s">
        <v>580</v>
      </c>
      <c r="C1525">
        <v>6.8</v>
      </c>
      <c r="D1525">
        <v>0.48</v>
      </c>
      <c r="E1525">
        <v>0.25</v>
      </c>
      <c r="F1525">
        <v>2</v>
      </c>
      <c r="G1525">
        <v>7.5999999999999998E-2</v>
      </c>
      <c r="H1525">
        <v>29</v>
      </c>
      <c r="I1525">
        <v>61</v>
      </c>
      <c r="J1525">
        <v>0.99529999999999996</v>
      </c>
      <c r="K1525">
        <v>3.34</v>
      </c>
      <c r="L1525">
        <v>0.6</v>
      </c>
      <c r="M1525">
        <v>10.4</v>
      </c>
      <c r="N1525">
        <v>5</v>
      </c>
    </row>
    <row r="1526" spans="1:14" x14ac:dyDescent="0.3">
      <c r="A1526" t="s">
        <v>2104</v>
      </c>
      <c r="B1526" t="s">
        <v>580</v>
      </c>
      <c r="C1526">
        <v>6</v>
      </c>
      <c r="D1526">
        <v>0.42</v>
      </c>
      <c r="E1526">
        <v>0.19</v>
      </c>
      <c r="F1526">
        <v>2</v>
      </c>
      <c r="G1526">
        <v>7.4999999999999997E-2</v>
      </c>
      <c r="H1526">
        <v>22</v>
      </c>
      <c r="I1526">
        <v>47</v>
      </c>
      <c r="J1526">
        <v>0.99521999999999999</v>
      </c>
      <c r="K1526">
        <v>3.39</v>
      </c>
      <c r="L1526">
        <v>0.78</v>
      </c>
      <c r="M1526">
        <v>10</v>
      </c>
      <c r="N1526">
        <v>6</v>
      </c>
    </row>
    <row r="1527" spans="1:14" x14ac:dyDescent="0.3">
      <c r="A1527" t="s">
        <v>2105</v>
      </c>
      <c r="B1527" t="s">
        <v>580</v>
      </c>
      <c r="C1527">
        <v>6.7</v>
      </c>
      <c r="D1527">
        <v>0.48</v>
      </c>
      <c r="E1527">
        <v>0.08</v>
      </c>
      <c r="F1527">
        <v>2.1</v>
      </c>
      <c r="G1527">
        <v>6.4000000000000001E-2</v>
      </c>
      <c r="H1527">
        <v>18</v>
      </c>
      <c r="I1527">
        <v>34</v>
      </c>
      <c r="J1527">
        <v>0.99551999999999996</v>
      </c>
      <c r="K1527">
        <v>3.33</v>
      </c>
      <c r="L1527">
        <v>0.64</v>
      </c>
      <c r="M1527">
        <v>9.6999999999999993</v>
      </c>
      <c r="N1527">
        <v>5</v>
      </c>
    </row>
    <row r="1528" spans="1:14" x14ac:dyDescent="0.3">
      <c r="A1528" t="s">
        <v>2106</v>
      </c>
      <c r="B1528" t="s">
        <v>580</v>
      </c>
      <c r="C1528">
        <v>6.8</v>
      </c>
      <c r="D1528">
        <v>0.47</v>
      </c>
      <c r="E1528">
        <v>0.08</v>
      </c>
      <c r="F1528">
        <v>2.2000000000000002</v>
      </c>
      <c r="G1528">
        <v>6.4000000000000001E-2</v>
      </c>
      <c r="H1528">
        <v>18</v>
      </c>
      <c r="I1528">
        <v>38</v>
      </c>
      <c r="J1528">
        <v>0.99553000000000003</v>
      </c>
      <c r="K1528">
        <v>3.3</v>
      </c>
      <c r="L1528">
        <v>0.65</v>
      </c>
      <c r="M1528">
        <v>9.6</v>
      </c>
      <c r="N1528">
        <v>6</v>
      </c>
    </row>
    <row r="1529" spans="1:14" x14ac:dyDescent="0.3">
      <c r="A1529" t="s">
        <v>2107</v>
      </c>
      <c r="B1529" t="s">
        <v>580</v>
      </c>
      <c r="C1529">
        <v>7.1</v>
      </c>
      <c r="D1529">
        <v>0.53</v>
      </c>
      <c r="E1529">
        <v>7.0000000000000007E-2</v>
      </c>
      <c r="F1529">
        <v>1.7</v>
      </c>
      <c r="G1529">
        <v>7.0999999999999994E-2</v>
      </c>
      <c r="H1529">
        <v>15</v>
      </c>
      <c r="I1529">
        <v>24</v>
      </c>
      <c r="J1529">
        <v>0.99509999999999998</v>
      </c>
      <c r="K1529">
        <v>3.29</v>
      </c>
      <c r="L1529">
        <v>0.66</v>
      </c>
      <c r="M1529">
        <v>10.8</v>
      </c>
      <c r="N1529">
        <v>6</v>
      </c>
    </row>
    <row r="1530" spans="1:14" x14ac:dyDescent="0.3">
      <c r="A1530" t="s">
        <v>2108</v>
      </c>
      <c r="B1530" t="s">
        <v>580</v>
      </c>
      <c r="C1530">
        <v>7.9</v>
      </c>
      <c r="D1530">
        <v>0.28999999999999998</v>
      </c>
      <c r="E1530">
        <v>0.49</v>
      </c>
      <c r="F1530">
        <v>2.2000000000000002</v>
      </c>
      <c r="G1530">
        <v>9.6000000000000002E-2</v>
      </c>
      <c r="H1530">
        <v>21</v>
      </c>
      <c r="I1530">
        <v>59</v>
      </c>
      <c r="J1530">
        <v>0.99714000000000003</v>
      </c>
      <c r="K1530">
        <v>3.31</v>
      </c>
      <c r="L1530">
        <v>0.67</v>
      </c>
      <c r="M1530">
        <v>10.1</v>
      </c>
      <c r="N1530">
        <v>6</v>
      </c>
    </row>
    <row r="1531" spans="1:14" x14ac:dyDescent="0.3">
      <c r="A1531" t="s">
        <v>2109</v>
      </c>
      <c r="B1531" t="s">
        <v>580</v>
      </c>
      <c r="C1531">
        <v>7.1</v>
      </c>
      <c r="D1531">
        <v>0.69</v>
      </c>
      <c r="E1531">
        <v>0.08</v>
      </c>
      <c r="F1531">
        <v>2.1</v>
      </c>
      <c r="G1531">
        <v>6.3E-2</v>
      </c>
      <c r="H1531">
        <v>42</v>
      </c>
      <c r="I1531">
        <v>52</v>
      </c>
      <c r="J1531">
        <v>0.99607999999999997</v>
      </c>
      <c r="K1531">
        <v>3.42</v>
      </c>
      <c r="L1531">
        <v>0.6</v>
      </c>
      <c r="M1531">
        <v>10.199999999999999</v>
      </c>
      <c r="N1531">
        <v>6</v>
      </c>
    </row>
    <row r="1532" spans="1:14" x14ac:dyDescent="0.3">
      <c r="A1532" t="s">
        <v>2110</v>
      </c>
      <c r="B1532" t="s">
        <v>580</v>
      </c>
      <c r="C1532">
        <v>6.6</v>
      </c>
      <c r="D1532">
        <v>0.44</v>
      </c>
      <c r="E1532">
        <v>0.09</v>
      </c>
      <c r="F1532">
        <v>2.2000000000000002</v>
      </c>
      <c r="G1532">
        <v>6.3E-2</v>
      </c>
      <c r="H1532">
        <v>9</v>
      </c>
      <c r="I1532">
        <v>18</v>
      </c>
      <c r="J1532">
        <v>0.99443999999999999</v>
      </c>
      <c r="K1532">
        <v>3.42</v>
      </c>
      <c r="L1532">
        <v>0.69</v>
      </c>
      <c r="M1532">
        <v>11.3</v>
      </c>
      <c r="N1532">
        <v>6</v>
      </c>
    </row>
    <row r="1533" spans="1:14" x14ac:dyDescent="0.3">
      <c r="A1533" t="s">
        <v>2111</v>
      </c>
      <c r="B1533" t="s">
        <v>580</v>
      </c>
      <c r="C1533">
        <v>6.1</v>
      </c>
      <c r="D1533">
        <v>0.70499999999999996</v>
      </c>
      <c r="E1533">
        <v>0.1</v>
      </c>
      <c r="F1533">
        <v>2.8</v>
      </c>
      <c r="G1533">
        <v>8.1000000000000003E-2</v>
      </c>
      <c r="H1533">
        <v>13</v>
      </c>
      <c r="I1533">
        <v>28</v>
      </c>
      <c r="J1533">
        <v>0.99631000000000003</v>
      </c>
      <c r="K1533">
        <v>3.6</v>
      </c>
      <c r="L1533">
        <v>0.66</v>
      </c>
      <c r="M1533">
        <v>10.199999999999999</v>
      </c>
      <c r="N1533">
        <v>5</v>
      </c>
    </row>
    <row r="1534" spans="1:14" x14ac:dyDescent="0.3">
      <c r="A1534" t="s">
        <v>2112</v>
      </c>
      <c r="B1534" t="s">
        <v>580</v>
      </c>
      <c r="C1534">
        <v>7.2</v>
      </c>
      <c r="D1534">
        <v>0.53</v>
      </c>
      <c r="E1534">
        <v>0.13</v>
      </c>
      <c r="F1534">
        <v>2</v>
      </c>
      <c r="G1534">
        <v>5.8000000000000003E-2</v>
      </c>
      <c r="H1534">
        <v>18</v>
      </c>
      <c r="I1534">
        <v>22</v>
      </c>
      <c r="J1534">
        <v>0.99573</v>
      </c>
      <c r="K1534">
        <v>3.21</v>
      </c>
      <c r="L1534">
        <v>0.68</v>
      </c>
      <c r="M1534">
        <v>9.9</v>
      </c>
      <c r="N1534">
        <v>6</v>
      </c>
    </row>
    <row r="1535" spans="1:14" x14ac:dyDescent="0.3">
      <c r="A1535" t="s">
        <v>2113</v>
      </c>
      <c r="B1535" t="s">
        <v>580</v>
      </c>
      <c r="C1535">
        <v>8</v>
      </c>
      <c r="D1535">
        <v>0.39</v>
      </c>
      <c r="E1535">
        <v>0.3</v>
      </c>
      <c r="F1535">
        <v>1.9</v>
      </c>
      <c r="G1535">
        <v>7.3999999999999996E-2</v>
      </c>
      <c r="H1535">
        <v>32</v>
      </c>
      <c r="I1535">
        <v>84</v>
      </c>
      <c r="J1535">
        <v>0.99717</v>
      </c>
      <c r="K1535">
        <v>3.39</v>
      </c>
      <c r="L1535">
        <v>0.61</v>
      </c>
      <c r="M1535">
        <v>9</v>
      </c>
      <c r="N1535">
        <v>5</v>
      </c>
    </row>
    <row r="1536" spans="1:14" x14ac:dyDescent="0.3">
      <c r="A1536" t="s">
        <v>2114</v>
      </c>
      <c r="B1536" t="s">
        <v>580</v>
      </c>
      <c r="C1536">
        <v>6.6</v>
      </c>
      <c r="D1536">
        <v>0.56000000000000005</v>
      </c>
      <c r="E1536">
        <v>0.14000000000000001</v>
      </c>
      <c r="F1536">
        <v>2.4</v>
      </c>
      <c r="G1536">
        <v>6.4000000000000001E-2</v>
      </c>
      <c r="H1536">
        <v>13</v>
      </c>
      <c r="I1536">
        <v>29</v>
      </c>
      <c r="J1536">
        <v>0.99397000000000002</v>
      </c>
      <c r="K1536">
        <v>3.42</v>
      </c>
      <c r="L1536">
        <v>0.62</v>
      </c>
      <c r="M1536">
        <v>11.7</v>
      </c>
      <c r="N1536">
        <v>7</v>
      </c>
    </row>
    <row r="1537" spans="1:14" x14ac:dyDescent="0.3">
      <c r="A1537" t="s">
        <v>2115</v>
      </c>
      <c r="B1537" t="s">
        <v>580</v>
      </c>
      <c r="C1537">
        <v>7</v>
      </c>
      <c r="D1537">
        <v>0.55000000000000004</v>
      </c>
      <c r="E1537">
        <v>0.13</v>
      </c>
      <c r="F1537">
        <v>2.2000000000000002</v>
      </c>
      <c r="G1537">
        <v>7.4999999999999997E-2</v>
      </c>
      <c r="H1537">
        <v>15</v>
      </c>
      <c r="I1537">
        <v>35</v>
      </c>
      <c r="J1537">
        <v>0.99590000000000001</v>
      </c>
      <c r="K1537">
        <v>3.36</v>
      </c>
      <c r="L1537">
        <v>0.59</v>
      </c>
      <c r="M1537">
        <v>9.6999999999999993</v>
      </c>
      <c r="N1537">
        <v>6</v>
      </c>
    </row>
    <row r="1538" spans="1:14" x14ac:dyDescent="0.3">
      <c r="A1538" t="s">
        <v>2116</v>
      </c>
      <c r="B1538" t="s">
        <v>580</v>
      </c>
      <c r="C1538">
        <v>6.1</v>
      </c>
      <c r="D1538">
        <v>0.53</v>
      </c>
      <c r="E1538">
        <v>0.08</v>
      </c>
      <c r="F1538">
        <v>1.9</v>
      </c>
      <c r="G1538">
        <v>7.6999999999999999E-2</v>
      </c>
      <c r="H1538">
        <v>24</v>
      </c>
      <c r="I1538">
        <v>45</v>
      </c>
      <c r="J1538">
        <v>0.99528000000000005</v>
      </c>
      <c r="K1538">
        <v>3.6</v>
      </c>
      <c r="L1538">
        <v>0.68</v>
      </c>
      <c r="M1538">
        <v>10.3</v>
      </c>
      <c r="N1538">
        <v>6</v>
      </c>
    </row>
    <row r="1539" spans="1:14" x14ac:dyDescent="0.3">
      <c r="A1539" t="s">
        <v>2117</v>
      </c>
      <c r="B1539" t="s">
        <v>580</v>
      </c>
      <c r="C1539">
        <v>5.4</v>
      </c>
      <c r="D1539">
        <v>0.57999999999999996</v>
      </c>
      <c r="E1539">
        <v>0.08</v>
      </c>
      <c r="F1539">
        <v>1.9</v>
      </c>
      <c r="G1539">
        <v>5.8999999999999997E-2</v>
      </c>
      <c r="H1539">
        <v>20</v>
      </c>
      <c r="I1539">
        <v>31</v>
      </c>
      <c r="J1539">
        <v>0.99483999999999995</v>
      </c>
      <c r="K1539">
        <v>3.5</v>
      </c>
      <c r="L1539">
        <v>0.64</v>
      </c>
      <c r="M1539">
        <v>10.199999999999999</v>
      </c>
      <c r="N1539">
        <v>6</v>
      </c>
    </row>
    <row r="1540" spans="1:14" x14ac:dyDescent="0.3">
      <c r="A1540" t="s">
        <v>2118</v>
      </c>
      <c r="B1540" t="s">
        <v>580</v>
      </c>
      <c r="C1540">
        <v>6.2</v>
      </c>
      <c r="D1540">
        <v>0.64</v>
      </c>
      <c r="E1540">
        <v>0.09</v>
      </c>
      <c r="F1540">
        <v>2.5</v>
      </c>
      <c r="G1540">
        <v>8.1000000000000003E-2</v>
      </c>
      <c r="H1540">
        <v>15</v>
      </c>
      <c r="I1540">
        <v>26</v>
      </c>
      <c r="J1540">
        <v>0.99538000000000004</v>
      </c>
      <c r="K1540">
        <v>3.57</v>
      </c>
      <c r="L1540">
        <v>0.63</v>
      </c>
      <c r="M1540">
        <v>12</v>
      </c>
      <c r="N1540">
        <v>5</v>
      </c>
    </row>
    <row r="1541" spans="1:14" x14ac:dyDescent="0.3">
      <c r="A1541" t="s">
        <v>2119</v>
      </c>
      <c r="B1541" t="s">
        <v>580</v>
      </c>
      <c r="C1541">
        <v>7.2</v>
      </c>
      <c r="D1541">
        <v>0.39</v>
      </c>
      <c r="E1541">
        <v>0.32</v>
      </c>
      <c r="F1541">
        <v>1.8</v>
      </c>
      <c r="G1541">
        <v>6.5000000000000002E-2</v>
      </c>
      <c r="H1541">
        <v>34</v>
      </c>
      <c r="I1541">
        <v>60</v>
      </c>
      <c r="J1541">
        <v>0.99714000000000003</v>
      </c>
      <c r="K1541">
        <v>3.46</v>
      </c>
      <c r="L1541">
        <v>0.78</v>
      </c>
      <c r="M1541">
        <v>9.9</v>
      </c>
      <c r="N1541">
        <v>5</v>
      </c>
    </row>
    <row r="1542" spans="1:14" x14ac:dyDescent="0.3">
      <c r="A1542" t="s">
        <v>2120</v>
      </c>
      <c r="B1542" t="s">
        <v>580</v>
      </c>
      <c r="C1542">
        <v>6.2</v>
      </c>
      <c r="D1542">
        <v>0.52</v>
      </c>
      <c r="E1542">
        <v>0.08</v>
      </c>
      <c r="F1542">
        <v>4.4000000000000004</v>
      </c>
      <c r="G1542">
        <v>7.0999999999999994E-2</v>
      </c>
      <c r="H1542">
        <v>11</v>
      </c>
      <c r="I1542">
        <v>32</v>
      </c>
      <c r="J1542">
        <v>0.99646000000000001</v>
      </c>
      <c r="K1542">
        <v>3.56</v>
      </c>
      <c r="L1542">
        <v>0.63</v>
      </c>
      <c r="M1542">
        <v>11.6</v>
      </c>
      <c r="N1542">
        <v>6</v>
      </c>
    </row>
    <row r="1543" spans="1:14" x14ac:dyDescent="0.3">
      <c r="A1543" t="s">
        <v>2121</v>
      </c>
      <c r="B1543" t="s">
        <v>580</v>
      </c>
      <c r="C1543">
        <v>7.4</v>
      </c>
      <c r="D1543">
        <v>0.25</v>
      </c>
      <c r="E1543">
        <v>0.28999999999999998</v>
      </c>
      <c r="F1543">
        <v>2.2000000000000002</v>
      </c>
      <c r="G1543">
        <v>5.3999999999999999E-2</v>
      </c>
      <c r="H1543">
        <v>19</v>
      </c>
      <c r="I1543">
        <v>49</v>
      </c>
      <c r="J1543">
        <v>0.99665999999999999</v>
      </c>
      <c r="K1543">
        <v>3.4</v>
      </c>
      <c r="L1543">
        <v>0.76</v>
      </c>
      <c r="M1543">
        <v>10.9</v>
      </c>
      <c r="N1543">
        <v>7</v>
      </c>
    </row>
    <row r="1544" spans="1:14" x14ac:dyDescent="0.3">
      <c r="A1544" t="s">
        <v>2122</v>
      </c>
      <c r="B1544" t="s">
        <v>580</v>
      </c>
      <c r="C1544">
        <v>6.7</v>
      </c>
      <c r="D1544">
        <v>0.85499999999999998</v>
      </c>
      <c r="E1544">
        <v>0.02</v>
      </c>
      <c r="F1544">
        <v>1.9</v>
      </c>
      <c r="G1544">
        <v>6.4000000000000001E-2</v>
      </c>
      <c r="H1544">
        <v>29</v>
      </c>
      <c r="I1544">
        <v>38</v>
      </c>
      <c r="J1544">
        <v>0.99472000000000005</v>
      </c>
      <c r="K1544">
        <v>3.3</v>
      </c>
      <c r="L1544">
        <v>0.56000000000000005</v>
      </c>
      <c r="M1544">
        <v>10.75</v>
      </c>
      <c r="N1544">
        <v>6</v>
      </c>
    </row>
    <row r="1545" spans="1:14" x14ac:dyDescent="0.3">
      <c r="A1545" t="s">
        <v>2123</v>
      </c>
      <c r="B1545" t="s">
        <v>580</v>
      </c>
      <c r="C1545">
        <v>11.1</v>
      </c>
      <c r="D1545">
        <v>0.44</v>
      </c>
      <c r="E1545">
        <v>0.42</v>
      </c>
      <c r="F1545">
        <v>2.2000000000000002</v>
      </c>
      <c r="G1545">
        <v>6.4000000000000001E-2</v>
      </c>
      <c r="H1545">
        <v>14</v>
      </c>
      <c r="I1545">
        <v>19</v>
      </c>
      <c r="J1545">
        <v>0.99758000000000002</v>
      </c>
      <c r="K1545">
        <v>3.25</v>
      </c>
      <c r="L1545">
        <v>0.56999999999999995</v>
      </c>
      <c r="M1545">
        <v>10.4</v>
      </c>
      <c r="N1545">
        <v>6</v>
      </c>
    </row>
    <row r="1546" spans="1:14" x14ac:dyDescent="0.3">
      <c r="A1546" t="s">
        <v>2124</v>
      </c>
      <c r="B1546" t="s">
        <v>580</v>
      </c>
      <c r="C1546">
        <v>8.4</v>
      </c>
      <c r="D1546">
        <v>0.37</v>
      </c>
      <c r="E1546">
        <v>0.43</v>
      </c>
      <c r="F1546">
        <v>2.2999999999999998</v>
      </c>
      <c r="G1546">
        <v>6.3E-2</v>
      </c>
      <c r="H1546">
        <v>12</v>
      </c>
      <c r="I1546">
        <v>19</v>
      </c>
      <c r="J1546">
        <v>0.99550000000000005</v>
      </c>
      <c r="K1546">
        <v>3.17</v>
      </c>
      <c r="L1546">
        <v>0.81</v>
      </c>
      <c r="M1546">
        <v>11.2</v>
      </c>
      <c r="N1546">
        <v>7</v>
      </c>
    </row>
    <row r="1547" spans="1:14" x14ac:dyDescent="0.3">
      <c r="A1547" t="s">
        <v>2125</v>
      </c>
      <c r="B1547" t="s">
        <v>580</v>
      </c>
      <c r="C1547">
        <v>6.5</v>
      </c>
      <c r="D1547">
        <v>0.63</v>
      </c>
      <c r="E1547">
        <v>0.33</v>
      </c>
      <c r="F1547">
        <v>1.8</v>
      </c>
      <c r="G1547">
        <v>5.8999999999999997E-2</v>
      </c>
      <c r="H1547">
        <v>16</v>
      </c>
      <c r="I1547">
        <v>28</v>
      </c>
      <c r="J1547">
        <v>0.99531000000000003</v>
      </c>
      <c r="K1547">
        <v>3.36</v>
      </c>
      <c r="L1547">
        <v>0.64</v>
      </c>
      <c r="M1547">
        <v>10.1</v>
      </c>
      <c r="N1547">
        <v>6</v>
      </c>
    </row>
    <row r="1548" spans="1:14" x14ac:dyDescent="0.3">
      <c r="A1548" t="s">
        <v>2126</v>
      </c>
      <c r="B1548" t="s">
        <v>580</v>
      </c>
      <c r="C1548">
        <v>7</v>
      </c>
      <c r="D1548">
        <v>0.56999999999999995</v>
      </c>
      <c r="E1548">
        <v>0.02</v>
      </c>
      <c r="F1548">
        <v>2</v>
      </c>
      <c r="G1548">
        <v>7.1999999999999995E-2</v>
      </c>
      <c r="H1548">
        <v>17</v>
      </c>
      <c r="I1548">
        <v>26</v>
      </c>
      <c r="J1548">
        <v>0.99575000000000002</v>
      </c>
      <c r="K1548">
        <v>3.36</v>
      </c>
      <c r="L1548">
        <v>0.61</v>
      </c>
      <c r="M1548">
        <v>10.199999999999999</v>
      </c>
      <c r="N1548">
        <v>5</v>
      </c>
    </row>
    <row r="1549" spans="1:14" x14ac:dyDescent="0.3">
      <c r="A1549" t="s">
        <v>2127</v>
      </c>
      <c r="B1549" t="s">
        <v>580</v>
      </c>
      <c r="C1549">
        <v>6.3</v>
      </c>
      <c r="D1549">
        <v>0.6</v>
      </c>
      <c r="E1549">
        <v>0.1</v>
      </c>
      <c r="F1549">
        <v>1.6</v>
      </c>
      <c r="G1549">
        <v>4.8000000000000001E-2</v>
      </c>
      <c r="H1549">
        <v>12</v>
      </c>
      <c r="I1549">
        <v>26</v>
      </c>
      <c r="J1549">
        <v>0.99306000000000005</v>
      </c>
      <c r="K1549">
        <v>3.55</v>
      </c>
      <c r="L1549">
        <v>0.51</v>
      </c>
      <c r="M1549">
        <v>12.1</v>
      </c>
      <c r="N1549">
        <v>5</v>
      </c>
    </row>
    <row r="1550" spans="1:14" x14ac:dyDescent="0.3">
      <c r="A1550" t="s">
        <v>2128</v>
      </c>
      <c r="B1550" t="s">
        <v>580</v>
      </c>
      <c r="C1550">
        <v>11.2</v>
      </c>
      <c r="D1550">
        <v>0.4</v>
      </c>
      <c r="E1550">
        <v>0.5</v>
      </c>
      <c r="F1550">
        <v>2</v>
      </c>
      <c r="G1550">
        <v>9.9000000000000005E-2</v>
      </c>
      <c r="H1550">
        <v>19</v>
      </c>
      <c r="I1550">
        <v>50</v>
      </c>
      <c r="J1550">
        <v>0.99782999999999999</v>
      </c>
      <c r="K1550">
        <v>3.1</v>
      </c>
      <c r="L1550">
        <v>0.57999999999999996</v>
      </c>
      <c r="M1550">
        <v>10.4</v>
      </c>
      <c r="N1550">
        <v>5</v>
      </c>
    </row>
    <row r="1551" spans="1:14" x14ac:dyDescent="0.3">
      <c r="A1551" t="s">
        <v>2129</v>
      </c>
      <c r="B1551" t="s">
        <v>580</v>
      </c>
      <c r="C1551">
        <v>7.4</v>
      </c>
      <c r="D1551">
        <v>0.36</v>
      </c>
      <c r="E1551">
        <v>0.3</v>
      </c>
      <c r="F1551">
        <v>1.8</v>
      </c>
      <c r="G1551">
        <v>7.3999999999999996E-2</v>
      </c>
      <c r="H1551">
        <v>17</v>
      </c>
      <c r="I1551">
        <v>24</v>
      </c>
      <c r="J1551">
        <v>0.99419000000000002</v>
      </c>
      <c r="K1551">
        <v>3.24</v>
      </c>
      <c r="L1551">
        <v>0.7</v>
      </c>
      <c r="M1551">
        <v>11.4</v>
      </c>
      <c r="N1551">
        <v>8</v>
      </c>
    </row>
    <row r="1552" spans="1:14" x14ac:dyDescent="0.3">
      <c r="A1552" t="s">
        <v>2130</v>
      </c>
      <c r="B1552" t="s">
        <v>580</v>
      </c>
      <c r="C1552">
        <v>7.1</v>
      </c>
      <c r="D1552">
        <v>0.68</v>
      </c>
      <c r="E1552">
        <v>0</v>
      </c>
      <c r="F1552">
        <v>2.2999999999999998</v>
      </c>
      <c r="G1552">
        <v>8.6999999999999994E-2</v>
      </c>
      <c r="H1552">
        <v>17</v>
      </c>
      <c r="I1552">
        <v>26</v>
      </c>
      <c r="J1552">
        <v>0.99782999999999999</v>
      </c>
      <c r="K1552">
        <v>3.45</v>
      </c>
      <c r="L1552">
        <v>0.53</v>
      </c>
      <c r="M1552">
        <v>9.5</v>
      </c>
      <c r="N1552">
        <v>5</v>
      </c>
    </row>
    <row r="1553" spans="1:14" x14ac:dyDescent="0.3">
      <c r="A1553" t="s">
        <v>2131</v>
      </c>
      <c r="B1553" t="s">
        <v>580</v>
      </c>
      <c r="C1553">
        <v>7.1</v>
      </c>
      <c r="D1553">
        <v>0.67</v>
      </c>
      <c r="E1553">
        <v>0</v>
      </c>
      <c r="F1553">
        <v>2.2999999999999998</v>
      </c>
      <c r="G1553">
        <v>8.3000000000000004E-2</v>
      </c>
      <c r="H1553">
        <v>18</v>
      </c>
      <c r="I1553">
        <v>27</v>
      </c>
      <c r="J1553">
        <v>0.99768000000000001</v>
      </c>
      <c r="K1553">
        <v>3.44</v>
      </c>
      <c r="L1553">
        <v>0.54</v>
      </c>
      <c r="M1553">
        <v>9.4</v>
      </c>
      <c r="N1553">
        <v>5</v>
      </c>
    </row>
    <row r="1554" spans="1:14" x14ac:dyDescent="0.3">
      <c r="A1554" t="s">
        <v>2132</v>
      </c>
      <c r="B1554" t="s">
        <v>580</v>
      </c>
      <c r="C1554">
        <v>6.3</v>
      </c>
      <c r="D1554">
        <v>0.68</v>
      </c>
      <c r="E1554">
        <v>0.01</v>
      </c>
      <c r="F1554">
        <v>3.7</v>
      </c>
      <c r="G1554">
        <v>0.10299999999999999</v>
      </c>
      <c r="H1554">
        <v>32</v>
      </c>
      <c r="I1554">
        <v>54</v>
      </c>
      <c r="J1554">
        <v>0.99585999999999997</v>
      </c>
      <c r="K1554">
        <v>3.51</v>
      </c>
      <c r="L1554">
        <v>0.66</v>
      </c>
      <c r="M1554">
        <v>11.3</v>
      </c>
      <c r="N1554">
        <v>6</v>
      </c>
    </row>
    <row r="1555" spans="1:14" x14ac:dyDescent="0.3">
      <c r="A1555" t="s">
        <v>2133</v>
      </c>
      <c r="B1555" t="s">
        <v>580</v>
      </c>
      <c r="C1555">
        <v>7.3</v>
      </c>
      <c r="D1555">
        <v>0.73499999999999999</v>
      </c>
      <c r="E1555">
        <v>0</v>
      </c>
      <c r="F1555">
        <v>2.2000000000000002</v>
      </c>
      <c r="G1555">
        <v>0.08</v>
      </c>
      <c r="H1555">
        <v>18</v>
      </c>
      <c r="I1555">
        <v>28</v>
      </c>
      <c r="J1555">
        <v>0.99765000000000004</v>
      </c>
      <c r="K1555">
        <v>3.41</v>
      </c>
      <c r="L1555">
        <v>0.6</v>
      </c>
      <c r="M1555">
        <v>9.4</v>
      </c>
      <c r="N1555">
        <v>5</v>
      </c>
    </row>
    <row r="1556" spans="1:14" x14ac:dyDescent="0.3">
      <c r="A1556" t="s">
        <v>2134</v>
      </c>
      <c r="B1556" t="s">
        <v>580</v>
      </c>
      <c r="C1556">
        <v>6.6</v>
      </c>
      <c r="D1556">
        <v>0.85499999999999998</v>
      </c>
      <c r="E1556">
        <v>0.02</v>
      </c>
      <c r="F1556">
        <v>2.4</v>
      </c>
      <c r="G1556">
        <v>6.2E-2</v>
      </c>
      <c r="H1556">
        <v>15</v>
      </c>
      <c r="I1556">
        <v>23</v>
      </c>
      <c r="J1556">
        <v>0.99626999999999999</v>
      </c>
      <c r="K1556">
        <v>3.54</v>
      </c>
      <c r="L1556">
        <v>0.6</v>
      </c>
      <c r="M1556">
        <v>11</v>
      </c>
      <c r="N1556">
        <v>6</v>
      </c>
    </row>
    <row r="1557" spans="1:14" x14ac:dyDescent="0.3">
      <c r="A1557" t="s">
        <v>2135</v>
      </c>
      <c r="B1557" t="s">
        <v>580</v>
      </c>
      <c r="C1557">
        <v>7</v>
      </c>
      <c r="D1557">
        <v>0.56000000000000005</v>
      </c>
      <c r="E1557">
        <v>0.17</v>
      </c>
      <c r="F1557">
        <v>1.7</v>
      </c>
      <c r="G1557">
        <v>6.5000000000000002E-2</v>
      </c>
      <c r="H1557">
        <v>15</v>
      </c>
      <c r="I1557">
        <v>24</v>
      </c>
      <c r="J1557">
        <v>0.99514000000000002</v>
      </c>
      <c r="K1557">
        <v>3.44</v>
      </c>
      <c r="L1557">
        <v>0.68</v>
      </c>
      <c r="M1557">
        <v>10.55</v>
      </c>
      <c r="N1557">
        <v>7</v>
      </c>
    </row>
    <row r="1558" spans="1:14" x14ac:dyDescent="0.3">
      <c r="A1558" t="s">
        <v>2136</v>
      </c>
      <c r="B1558" t="s">
        <v>580</v>
      </c>
      <c r="C1558">
        <v>6.6</v>
      </c>
      <c r="D1558">
        <v>0.88</v>
      </c>
      <c r="E1558">
        <v>0.04</v>
      </c>
      <c r="F1558">
        <v>2.2000000000000002</v>
      </c>
      <c r="G1558">
        <v>6.6000000000000003E-2</v>
      </c>
      <c r="H1558">
        <v>12</v>
      </c>
      <c r="I1558">
        <v>20</v>
      </c>
      <c r="J1558">
        <v>0.99636000000000002</v>
      </c>
      <c r="K1558">
        <v>3.53</v>
      </c>
      <c r="L1558">
        <v>0.56000000000000005</v>
      </c>
      <c r="M1558">
        <v>9.9</v>
      </c>
      <c r="N1558">
        <v>5</v>
      </c>
    </row>
    <row r="1559" spans="1:14" x14ac:dyDescent="0.3">
      <c r="A1559" t="s">
        <v>2137</v>
      </c>
      <c r="B1559" t="s">
        <v>580</v>
      </c>
      <c r="C1559">
        <v>6.6</v>
      </c>
      <c r="D1559">
        <v>0.85499999999999998</v>
      </c>
      <c r="E1559">
        <v>0.02</v>
      </c>
      <c r="F1559">
        <v>2.4</v>
      </c>
      <c r="G1559">
        <v>6.2E-2</v>
      </c>
      <c r="H1559">
        <v>15</v>
      </c>
      <c r="I1559">
        <v>23</v>
      </c>
      <c r="J1559">
        <v>0.99626999999999999</v>
      </c>
      <c r="K1559">
        <v>3.54</v>
      </c>
      <c r="L1559">
        <v>0.6</v>
      </c>
      <c r="M1559">
        <v>11</v>
      </c>
      <c r="N1559">
        <v>6</v>
      </c>
    </row>
    <row r="1560" spans="1:14" x14ac:dyDescent="0.3">
      <c r="A1560" t="s">
        <v>2138</v>
      </c>
      <c r="B1560" t="s">
        <v>580</v>
      </c>
      <c r="C1560">
        <v>6.9</v>
      </c>
      <c r="D1560">
        <v>0.63</v>
      </c>
      <c r="E1560">
        <v>0.33</v>
      </c>
      <c r="F1560">
        <v>6.7</v>
      </c>
      <c r="G1560">
        <v>0.23499999999999999</v>
      </c>
      <c r="H1560">
        <v>66</v>
      </c>
      <c r="I1560">
        <v>115</v>
      </c>
      <c r="J1560">
        <v>0.99787000000000003</v>
      </c>
      <c r="K1560">
        <v>3.22</v>
      </c>
      <c r="L1560">
        <v>0.56000000000000005</v>
      </c>
      <c r="M1560">
        <v>9.5</v>
      </c>
      <c r="N1560">
        <v>5</v>
      </c>
    </row>
    <row r="1561" spans="1:14" x14ac:dyDescent="0.3">
      <c r="A1561" t="s">
        <v>2139</v>
      </c>
      <c r="B1561" t="s">
        <v>580</v>
      </c>
      <c r="C1561">
        <v>7.8</v>
      </c>
      <c r="D1561">
        <v>0.6</v>
      </c>
      <c r="E1561">
        <v>0.26</v>
      </c>
      <c r="F1561">
        <v>2</v>
      </c>
      <c r="G1561">
        <v>0.08</v>
      </c>
      <c r="H1561">
        <v>31</v>
      </c>
      <c r="I1561">
        <v>131</v>
      </c>
      <c r="J1561">
        <v>0.99621999999999999</v>
      </c>
      <c r="K1561">
        <v>3.21</v>
      </c>
      <c r="L1561">
        <v>0.52</v>
      </c>
      <c r="M1561">
        <v>9.9</v>
      </c>
      <c r="N1561">
        <v>5</v>
      </c>
    </row>
    <row r="1562" spans="1:14" x14ac:dyDescent="0.3">
      <c r="A1562" t="s">
        <v>2140</v>
      </c>
      <c r="B1562" t="s">
        <v>580</v>
      </c>
      <c r="C1562">
        <v>7.8</v>
      </c>
      <c r="D1562">
        <v>0.6</v>
      </c>
      <c r="E1562">
        <v>0.26</v>
      </c>
      <c r="F1562">
        <v>2</v>
      </c>
      <c r="G1562">
        <v>0.08</v>
      </c>
      <c r="H1562">
        <v>31</v>
      </c>
      <c r="I1562">
        <v>131</v>
      </c>
      <c r="J1562">
        <v>0.99621999999999999</v>
      </c>
      <c r="K1562">
        <v>3.21</v>
      </c>
      <c r="L1562">
        <v>0.52</v>
      </c>
      <c r="M1562">
        <v>9.9</v>
      </c>
      <c r="N1562">
        <v>5</v>
      </c>
    </row>
    <row r="1563" spans="1:14" x14ac:dyDescent="0.3">
      <c r="A1563" t="s">
        <v>2141</v>
      </c>
      <c r="B1563" t="s">
        <v>580</v>
      </c>
      <c r="C1563">
        <v>7.8</v>
      </c>
      <c r="D1563">
        <v>0.6</v>
      </c>
      <c r="E1563">
        <v>0.26</v>
      </c>
      <c r="F1563">
        <v>2</v>
      </c>
      <c r="G1563">
        <v>0.08</v>
      </c>
      <c r="H1563">
        <v>31</v>
      </c>
      <c r="I1563">
        <v>131</v>
      </c>
      <c r="J1563">
        <v>0.99621999999999999</v>
      </c>
      <c r="K1563">
        <v>3.21</v>
      </c>
      <c r="L1563">
        <v>0.52</v>
      </c>
      <c r="M1563">
        <v>9.9</v>
      </c>
      <c r="N1563">
        <v>5</v>
      </c>
    </row>
    <row r="1564" spans="1:14" x14ac:dyDescent="0.3">
      <c r="A1564" t="s">
        <v>2142</v>
      </c>
      <c r="B1564" t="s">
        <v>580</v>
      </c>
      <c r="C1564">
        <v>7.2</v>
      </c>
      <c r="D1564">
        <v>0.69499999999999995</v>
      </c>
      <c r="E1564">
        <v>0.13</v>
      </c>
      <c r="F1564">
        <v>2</v>
      </c>
      <c r="G1564">
        <v>7.5999999999999998E-2</v>
      </c>
      <c r="H1564">
        <v>12</v>
      </c>
      <c r="I1564">
        <v>20</v>
      </c>
      <c r="J1564">
        <v>0.99546000000000001</v>
      </c>
      <c r="K1564">
        <v>3.29</v>
      </c>
      <c r="L1564">
        <v>0.54</v>
      </c>
      <c r="M1564">
        <v>10.1</v>
      </c>
      <c r="N1564">
        <v>5</v>
      </c>
    </row>
    <row r="1565" spans="1:14" x14ac:dyDescent="0.3">
      <c r="A1565" t="s">
        <v>2143</v>
      </c>
      <c r="B1565" t="s">
        <v>580</v>
      </c>
      <c r="C1565">
        <v>7.2</v>
      </c>
      <c r="D1565">
        <v>0.69499999999999995</v>
      </c>
      <c r="E1565">
        <v>0.13</v>
      </c>
      <c r="F1565">
        <v>2</v>
      </c>
      <c r="G1565">
        <v>7.5999999999999998E-2</v>
      </c>
      <c r="H1565">
        <v>12</v>
      </c>
      <c r="I1565">
        <v>20</v>
      </c>
      <c r="J1565">
        <v>0.99546000000000001</v>
      </c>
      <c r="K1565">
        <v>3.29</v>
      </c>
      <c r="L1565">
        <v>0.54</v>
      </c>
      <c r="M1565">
        <v>10.1</v>
      </c>
      <c r="N1565">
        <v>5</v>
      </c>
    </row>
    <row r="1566" spans="1:14" x14ac:dyDescent="0.3">
      <c r="A1566" t="s">
        <v>2144</v>
      </c>
      <c r="B1566" t="s">
        <v>580</v>
      </c>
      <c r="C1566">
        <v>7.2</v>
      </c>
      <c r="D1566">
        <v>0.69499999999999995</v>
      </c>
      <c r="E1566">
        <v>0.13</v>
      </c>
      <c r="F1566">
        <v>2</v>
      </c>
      <c r="G1566">
        <v>7.5999999999999998E-2</v>
      </c>
      <c r="H1566">
        <v>12</v>
      </c>
      <c r="I1566">
        <v>20</v>
      </c>
      <c r="J1566">
        <v>0.99546000000000001</v>
      </c>
      <c r="K1566">
        <v>3.29</v>
      </c>
      <c r="L1566">
        <v>0.54</v>
      </c>
      <c r="M1566">
        <v>10.1</v>
      </c>
      <c r="N1566">
        <v>5</v>
      </c>
    </row>
    <row r="1567" spans="1:14" x14ac:dyDescent="0.3">
      <c r="A1567" t="s">
        <v>2145</v>
      </c>
      <c r="B1567" t="s">
        <v>580</v>
      </c>
      <c r="C1567">
        <v>6.7</v>
      </c>
      <c r="D1567">
        <v>0.67</v>
      </c>
      <c r="E1567">
        <v>0.02</v>
      </c>
      <c r="F1567">
        <v>1.9</v>
      </c>
      <c r="G1567">
        <v>6.0999999999999999E-2</v>
      </c>
      <c r="H1567">
        <v>26</v>
      </c>
      <c r="I1567">
        <v>42</v>
      </c>
      <c r="J1567">
        <v>0.99489000000000005</v>
      </c>
      <c r="K1567">
        <v>3.39</v>
      </c>
      <c r="L1567">
        <v>0.82</v>
      </c>
      <c r="M1567">
        <v>10.9</v>
      </c>
      <c r="N1567">
        <v>6</v>
      </c>
    </row>
    <row r="1568" spans="1:14" x14ac:dyDescent="0.3">
      <c r="A1568" t="s">
        <v>2146</v>
      </c>
      <c r="B1568" t="s">
        <v>580</v>
      </c>
      <c r="C1568">
        <v>6.7</v>
      </c>
      <c r="D1568">
        <v>0.16</v>
      </c>
      <c r="E1568">
        <v>0.64</v>
      </c>
      <c r="F1568">
        <v>2.1</v>
      </c>
      <c r="G1568">
        <v>5.8999999999999997E-2</v>
      </c>
      <c r="H1568">
        <v>24</v>
      </c>
      <c r="I1568">
        <v>52</v>
      </c>
      <c r="J1568">
        <v>0.99494000000000005</v>
      </c>
      <c r="K1568">
        <v>3.34</v>
      </c>
      <c r="L1568">
        <v>0.71</v>
      </c>
      <c r="M1568">
        <v>11.2</v>
      </c>
      <c r="N1568">
        <v>6</v>
      </c>
    </row>
    <row r="1569" spans="1:14" x14ac:dyDescent="0.3">
      <c r="A1569" t="s">
        <v>2147</v>
      </c>
      <c r="B1569" t="s">
        <v>580</v>
      </c>
      <c r="C1569">
        <v>7.2</v>
      </c>
      <c r="D1569">
        <v>0.69499999999999995</v>
      </c>
      <c r="E1569">
        <v>0.13</v>
      </c>
      <c r="F1569">
        <v>2</v>
      </c>
      <c r="G1569">
        <v>7.5999999999999998E-2</v>
      </c>
      <c r="H1569">
        <v>12</v>
      </c>
      <c r="I1569">
        <v>20</v>
      </c>
      <c r="J1569">
        <v>0.99546000000000001</v>
      </c>
      <c r="K1569">
        <v>3.29</v>
      </c>
      <c r="L1569">
        <v>0.54</v>
      </c>
      <c r="M1569">
        <v>10.1</v>
      </c>
      <c r="N1569">
        <v>5</v>
      </c>
    </row>
    <row r="1570" spans="1:14" x14ac:dyDescent="0.3">
      <c r="A1570" t="s">
        <v>2148</v>
      </c>
      <c r="B1570" t="s">
        <v>580</v>
      </c>
      <c r="C1570">
        <v>7</v>
      </c>
      <c r="D1570">
        <v>0.56000000000000005</v>
      </c>
      <c r="E1570">
        <v>0.13</v>
      </c>
      <c r="F1570">
        <v>1.6</v>
      </c>
      <c r="G1570">
        <v>7.6999999999999999E-2</v>
      </c>
      <c r="H1570">
        <v>25</v>
      </c>
      <c r="I1570">
        <v>42</v>
      </c>
      <c r="J1570">
        <v>0.99629000000000001</v>
      </c>
      <c r="K1570">
        <v>3.34</v>
      </c>
      <c r="L1570">
        <v>0.59</v>
      </c>
      <c r="M1570">
        <v>9.1999999999999993</v>
      </c>
      <c r="N1570">
        <v>5</v>
      </c>
    </row>
    <row r="1571" spans="1:14" x14ac:dyDescent="0.3">
      <c r="A1571" t="s">
        <v>2149</v>
      </c>
      <c r="B1571" t="s">
        <v>580</v>
      </c>
      <c r="C1571">
        <v>6.2</v>
      </c>
      <c r="D1571">
        <v>0.51</v>
      </c>
      <c r="E1571">
        <v>0.14000000000000001</v>
      </c>
      <c r="F1571">
        <v>1.9</v>
      </c>
      <c r="G1571">
        <v>5.6000000000000001E-2</v>
      </c>
      <c r="H1571">
        <v>15</v>
      </c>
      <c r="I1571">
        <v>34</v>
      </c>
      <c r="J1571">
        <v>0.99395999999999995</v>
      </c>
      <c r="K1571">
        <v>3.48</v>
      </c>
      <c r="L1571">
        <v>0.56999999999999995</v>
      </c>
      <c r="M1571">
        <v>11.5</v>
      </c>
      <c r="N1571">
        <v>6</v>
      </c>
    </row>
    <row r="1572" spans="1:14" x14ac:dyDescent="0.3">
      <c r="A1572" t="s">
        <v>2150</v>
      </c>
      <c r="B1572" t="s">
        <v>580</v>
      </c>
      <c r="C1572">
        <v>6.4</v>
      </c>
      <c r="D1572">
        <v>0.36</v>
      </c>
      <c r="E1572">
        <v>0.53</v>
      </c>
      <c r="F1572">
        <v>2.2000000000000002</v>
      </c>
      <c r="G1572">
        <v>0.23</v>
      </c>
      <c r="H1572">
        <v>19</v>
      </c>
      <c r="I1572">
        <v>35</v>
      </c>
      <c r="J1572">
        <v>0.99339999999999995</v>
      </c>
      <c r="K1572">
        <v>3.37</v>
      </c>
      <c r="L1572">
        <v>0.93</v>
      </c>
      <c r="M1572">
        <v>12.4</v>
      </c>
      <c r="N1572">
        <v>6</v>
      </c>
    </row>
    <row r="1573" spans="1:14" x14ac:dyDescent="0.3">
      <c r="A1573" t="s">
        <v>2151</v>
      </c>
      <c r="B1573" t="s">
        <v>580</v>
      </c>
      <c r="C1573">
        <v>6.4</v>
      </c>
      <c r="D1573">
        <v>0.38</v>
      </c>
      <c r="E1573">
        <v>0.14000000000000001</v>
      </c>
      <c r="F1573">
        <v>2.2000000000000002</v>
      </c>
      <c r="G1573">
        <v>3.7999999999999999E-2</v>
      </c>
      <c r="H1573">
        <v>15</v>
      </c>
      <c r="I1573">
        <v>25</v>
      </c>
      <c r="J1573">
        <v>0.99514000000000002</v>
      </c>
      <c r="K1573">
        <v>3.44</v>
      </c>
      <c r="L1573">
        <v>0.65</v>
      </c>
      <c r="M1573">
        <v>11.1</v>
      </c>
      <c r="N1573">
        <v>6</v>
      </c>
    </row>
    <row r="1574" spans="1:14" x14ac:dyDescent="0.3">
      <c r="A1574" t="s">
        <v>2152</v>
      </c>
      <c r="B1574" t="s">
        <v>580</v>
      </c>
      <c r="C1574">
        <v>7.3</v>
      </c>
      <c r="D1574">
        <v>0.69</v>
      </c>
      <c r="E1574">
        <v>0.32</v>
      </c>
      <c r="F1574">
        <v>2.2000000000000002</v>
      </c>
      <c r="G1574">
        <v>6.9000000000000006E-2</v>
      </c>
      <c r="H1574">
        <v>35</v>
      </c>
      <c r="I1574">
        <v>104</v>
      </c>
      <c r="J1574">
        <v>0.99631999999999998</v>
      </c>
      <c r="K1574">
        <v>3.33</v>
      </c>
      <c r="L1574">
        <v>0.51</v>
      </c>
      <c r="M1574">
        <v>9.5</v>
      </c>
      <c r="N1574">
        <v>5</v>
      </c>
    </row>
    <row r="1575" spans="1:14" x14ac:dyDescent="0.3">
      <c r="A1575" t="s">
        <v>2153</v>
      </c>
      <c r="B1575" t="s">
        <v>580</v>
      </c>
      <c r="C1575">
        <v>6</v>
      </c>
      <c r="D1575">
        <v>0.57999999999999996</v>
      </c>
      <c r="E1575">
        <v>0.2</v>
      </c>
      <c r="F1575">
        <v>2.4</v>
      </c>
      <c r="G1575">
        <v>7.4999999999999997E-2</v>
      </c>
      <c r="H1575">
        <v>15</v>
      </c>
      <c r="I1575">
        <v>50</v>
      </c>
      <c r="J1575">
        <v>0.99467000000000005</v>
      </c>
      <c r="K1575">
        <v>3.58</v>
      </c>
      <c r="L1575">
        <v>0.67</v>
      </c>
      <c r="M1575">
        <v>12.5</v>
      </c>
      <c r="N1575">
        <v>6</v>
      </c>
    </row>
    <row r="1576" spans="1:14" x14ac:dyDescent="0.3">
      <c r="A1576" t="s">
        <v>2154</v>
      </c>
      <c r="B1576" t="s">
        <v>580</v>
      </c>
      <c r="C1576">
        <v>5.6</v>
      </c>
      <c r="D1576">
        <v>0.31</v>
      </c>
      <c r="E1576">
        <v>0.78</v>
      </c>
      <c r="F1576">
        <v>13.9</v>
      </c>
      <c r="G1576">
        <v>7.3999999999999996E-2</v>
      </c>
      <c r="H1576">
        <v>23</v>
      </c>
      <c r="I1576">
        <v>92</v>
      </c>
      <c r="J1576">
        <v>0.99677000000000004</v>
      </c>
      <c r="K1576">
        <v>3.39</v>
      </c>
      <c r="L1576">
        <v>0.48</v>
      </c>
      <c r="M1576">
        <v>10.5</v>
      </c>
      <c r="N1576">
        <v>6</v>
      </c>
    </row>
    <row r="1577" spans="1:14" x14ac:dyDescent="0.3">
      <c r="A1577" t="s">
        <v>2155</v>
      </c>
      <c r="B1577" t="s">
        <v>580</v>
      </c>
      <c r="C1577">
        <v>7.5</v>
      </c>
      <c r="D1577">
        <v>0.52</v>
      </c>
      <c r="E1577">
        <v>0.4</v>
      </c>
      <c r="F1577">
        <v>2.2000000000000002</v>
      </c>
      <c r="G1577">
        <v>0.06</v>
      </c>
      <c r="H1577">
        <v>12</v>
      </c>
      <c r="I1577">
        <v>20</v>
      </c>
      <c r="J1577">
        <v>0.99473999999999996</v>
      </c>
      <c r="K1577">
        <v>3.26</v>
      </c>
      <c r="L1577">
        <v>0.64</v>
      </c>
      <c r="M1577">
        <v>11.8</v>
      </c>
      <c r="N1577">
        <v>6</v>
      </c>
    </row>
    <row r="1578" spans="1:14" x14ac:dyDescent="0.3">
      <c r="A1578" t="s">
        <v>2156</v>
      </c>
      <c r="B1578" t="s">
        <v>580</v>
      </c>
      <c r="C1578">
        <v>8</v>
      </c>
      <c r="D1578">
        <v>0.3</v>
      </c>
      <c r="E1578">
        <v>0.63</v>
      </c>
      <c r="F1578">
        <v>1.6</v>
      </c>
      <c r="G1578">
        <v>8.1000000000000003E-2</v>
      </c>
      <c r="H1578">
        <v>16</v>
      </c>
      <c r="I1578">
        <v>29</v>
      </c>
      <c r="J1578">
        <v>0.99587999999999999</v>
      </c>
      <c r="K1578">
        <v>3.3</v>
      </c>
      <c r="L1578">
        <v>0.78</v>
      </c>
      <c r="M1578">
        <v>10.8</v>
      </c>
      <c r="N1578">
        <v>6</v>
      </c>
    </row>
    <row r="1579" spans="1:14" x14ac:dyDescent="0.3">
      <c r="A1579" t="s">
        <v>2157</v>
      </c>
      <c r="B1579" t="s">
        <v>580</v>
      </c>
      <c r="C1579">
        <v>6.2</v>
      </c>
      <c r="D1579">
        <v>0.7</v>
      </c>
      <c r="E1579">
        <v>0.15</v>
      </c>
      <c r="F1579">
        <v>5.0999999999999996</v>
      </c>
      <c r="G1579">
        <v>7.5999999999999998E-2</v>
      </c>
      <c r="H1579">
        <v>13</v>
      </c>
      <c r="I1579">
        <v>27</v>
      </c>
      <c r="J1579">
        <v>0.99621999999999999</v>
      </c>
      <c r="K1579">
        <v>3.54</v>
      </c>
      <c r="L1579">
        <v>0.6</v>
      </c>
      <c r="M1579">
        <v>11.9</v>
      </c>
      <c r="N1579">
        <v>6</v>
      </c>
    </row>
    <row r="1580" spans="1:14" x14ac:dyDescent="0.3">
      <c r="A1580" t="s">
        <v>2158</v>
      </c>
      <c r="B1580" t="s">
        <v>580</v>
      </c>
      <c r="C1580">
        <v>6.8</v>
      </c>
      <c r="D1580">
        <v>0.67</v>
      </c>
      <c r="E1580">
        <v>0.15</v>
      </c>
      <c r="F1580">
        <v>1.8</v>
      </c>
      <c r="G1580">
        <v>0.11799999999999999</v>
      </c>
      <c r="H1580">
        <v>13</v>
      </c>
      <c r="I1580">
        <v>20</v>
      </c>
      <c r="J1580">
        <v>0.99539999999999995</v>
      </c>
      <c r="K1580">
        <v>3.42</v>
      </c>
      <c r="L1580">
        <v>0.67</v>
      </c>
      <c r="M1580">
        <v>11.3</v>
      </c>
      <c r="N1580">
        <v>6</v>
      </c>
    </row>
    <row r="1581" spans="1:14" x14ac:dyDescent="0.3">
      <c r="A1581" t="s">
        <v>2159</v>
      </c>
      <c r="B1581" t="s">
        <v>580</v>
      </c>
      <c r="C1581">
        <v>6.2</v>
      </c>
      <c r="D1581">
        <v>0.56000000000000005</v>
      </c>
      <c r="E1581">
        <v>0.09</v>
      </c>
      <c r="F1581">
        <v>1.7</v>
      </c>
      <c r="G1581">
        <v>5.2999999999999999E-2</v>
      </c>
      <c r="H1581">
        <v>24</v>
      </c>
      <c r="I1581">
        <v>32</v>
      </c>
      <c r="J1581">
        <v>0.99402000000000001</v>
      </c>
      <c r="K1581">
        <v>3.54</v>
      </c>
      <c r="L1581">
        <v>0.6</v>
      </c>
      <c r="M1581">
        <v>11.3</v>
      </c>
      <c r="N1581">
        <v>5</v>
      </c>
    </row>
    <row r="1582" spans="1:14" x14ac:dyDescent="0.3">
      <c r="A1582" t="s">
        <v>2160</v>
      </c>
      <c r="B1582" t="s">
        <v>580</v>
      </c>
      <c r="C1582">
        <v>7.4</v>
      </c>
      <c r="D1582">
        <v>0.35</v>
      </c>
      <c r="E1582">
        <v>0.33</v>
      </c>
      <c r="F1582">
        <v>2.4</v>
      </c>
      <c r="G1582">
        <v>6.8000000000000005E-2</v>
      </c>
      <c r="H1582">
        <v>9</v>
      </c>
      <c r="I1582">
        <v>26</v>
      </c>
      <c r="J1582">
        <v>0.99470000000000003</v>
      </c>
      <c r="K1582">
        <v>3.36</v>
      </c>
      <c r="L1582">
        <v>0.6</v>
      </c>
      <c r="M1582">
        <v>11.9</v>
      </c>
      <c r="N1582">
        <v>6</v>
      </c>
    </row>
    <row r="1583" spans="1:14" x14ac:dyDescent="0.3">
      <c r="A1583" t="s">
        <v>2161</v>
      </c>
      <c r="B1583" t="s">
        <v>580</v>
      </c>
      <c r="C1583">
        <v>6.2</v>
      </c>
      <c r="D1583">
        <v>0.56000000000000005</v>
      </c>
      <c r="E1583">
        <v>0.09</v>
      </c>
      <c r="F1583">
        <v>1.7</v>
      </c>
      <c r="G1583">
        <v>5.2999999999999999E-2</v>
      </c>
      <c r="H1583">
        <v>24</v>
      </c>
      <c r="I1583">
        <v>32</v>
      </c>
      <c r="J1583">
        <v>0.99402000000000001</v>
      </c>
      <c r="K1583">
        <v>3.54</v>
      </c>
      <c r="L1583">
        <v>0.6</v>
      </c>
      <c r="M1583">
        <v>11.3</v>
      </c>
      <c r="N1583">
        <v>5</v>
      </c>
    </row>
    <row r="1584" spans="1:14" x14ac:dyDescent="0.3">
      <c r="A1584" t="s">
        <v>2162</v>
      </c>
      <c r="B1584" t="s">
        <v>580</v>
      </c>
      <c r="C1584">
        <v>6.1</v>
      </c>
      <c r="D1584">
        <v>0.71499999999999997</v>
      </c>
      <c r="E1584">
        <v>0.1</v>
      </c>
      <c r="F1584">
        <v>2.6</v>
      </c>
      <c r="G1584">
        <v>5.2999999999999999E-2</v>
      </c>
      <c r="H1584">
        <v>13</v>
      </c>
      <c r="I1584">
        <v>27</v>
      </c>
      <c r="J1584">
        <v>0.99361999999999995</v>
      </c>
      <c r="K1584">
        <v>3.57</v>
      </c>
      <c r="L1584">
        <v>0.5</v>
      </c>
      <c r="M1584">
        <v>11.9</v>
      </c>
      <c r="N1584">
        <v>5</v>
      </c>
    </row>
    <row r="1585" spans="1:14" x14ac:dyDescent="0.3">
      <c r="A1585" t="s">
        <v>2163</v>
      </c>
      <c r="B1585" t="s">
        <v>580</v>
      </c>
      <c r="C1585">
        <v>6.2</v>
      </c>
      <c r="D1585">
        <v>0.46</v>
      </c>
      <c r="E1585">
        <v>0.28999999999999998</v>
      </c>
      <c r="F1585">
        <v>2.1</v>
      </c>
      <c r="G1585">
        <v>7.3999999999999996E-2</v>
      </c>
      <c r="H1585">
        <v>32</v>
      </c>
      <c r="I1585">
        <v>98</v>
      </c>
      <c r="J1585">
        <v>0.99578</v>
      </c>
      <c r="K1585">
        <v>3.33</v>
      </c>
      <c r="L1585">
        <v>0.62</v>
      </c>
      <c r="M1585">
        <v>9.8000000000000007</v>
      </c>
      <c r="N1585">
        <v>5</v>
      </c>
    </row>
    <row r="1586" spans="1:14" x14ac:dyDescent="0.3">
      <c r="A1586" t="s">
        <v>2164</v>
      </c>
      <c r="B1586" t="s">
        <v>580</v>
      </c>
      <c r="C1586">
        <v>6.7</v>
      </c>
      <c r="D1586">
        <v>0.32</v>
      </c>
      <c r="E1586">
        <v>0.44</v>
      </c>
      <c r="F1586">
        <v>2.4</v>
      </c>
      <c r="G1586">
        <v>6.0999999999999999E-2</v>
      </c>
      <c r="H1586">
        <v>24</v>
      </c>
      <c r="I1586">
        <v>34</v>
      </c>
      <c r="J1586">
        <v>0.99483999999999995</v>
      </c>
      <c r="K1586">
        <v>3.29</v>
      </c>
      <c r="L1586">
        <v>0.8</v>
      </c>
      <c r="M1586">
        <v>11.6</v>
      </c>
      <c r="N1586">
        <v>7</v>
      </c>
    </row>
    <row r="1587" spans="1:14" x14ac:dyDescent="0.3">
      <c r="A1587" t="s">
        <v>2165</v>
      </c>
      <c r="B1587" t="s">
        <v>580</v>
      </c>
      <c r="C1587">
        <v>7.2</v>
      </c>
      <c r="D1587">
        <v>0.39</v>
      </c>
      <c r="E1587">
        <v>0.44</v>
      </c>
      <c r="F1587">
        <v>2.6</v>
      </c>
      <c r="G1587">
        <v>6.6000000000000003E-2</v>
      </c>
      <c r="H1587">
        <v>22</v>
      </c>
      <c r="I1587">
        <v>48</v>
      </c>
      <c r="J1587">
        <v>0.99494000000000005</v>
      </c>
      <c r="K1587">
        <v>3.3</v>
      </c>
      <c r="L1587">
        <v>0.84</v>
      </c>
      <c r="M1587">
        <v>11.5</v>
      </c>
      <c r="N1587">
        <v>6</v>
      </c>
    </row>
    <row r="1588" spans="1:14" x14ac:dyDescent="0.3">
      <c r="A1588" t="s">
        <v>2166</v>
      </c>
      <c r="B1588" t="s">
        <v>580</v>
      </c>
      <c r="C1588">
        <v>7.5</v>
      </c>
      <c r="D1588">
        <v>0.31</v>
      </c>
      <c r="E1588">
        <v>0.41</v>
      </c>
      <c r="F1588">
        <v>2.4</v>
      </c>
      <c r="G1588">
        <v>6.5000000000000002E-2</v>
      </c>
      <c r="H1588">
        <v>34</v>
      </c>
      <c r="I1588">
        <v>60</v>
      </c>
      <c r="J1588">
        <v>0.99492000000000003</v>
      </c>
      <c r="K1588">
        <v>3.34</v>
      </c>
      <c r="L1588">
        <v>0.85</v>
      </c>
      <c r="M1588">
        <v>11.4</v>
      </c>
      <c r="N1588">
        <v>6</v>
      </c>
    </row>
    <row r="1589" spans="1:14" x14ac:dyDescent="0.3">
      <c r="A1589" t="s">
        <v>2167</v>
      </c>
      <c r="B1589" t="s">
        <v>580</v>
      </c>
      <c r="C1589">
        <v>5.8</v>
      </c>
      <c r="D1589">
        <v>0.61</v>
      </c>
      <c r="E1589">
        <v>0.11</v>
      </c>
      <c r="F1589">
        <v>1.8</v>
      </c>
      <c r="G1589">
        <v>6.6000000000000003E-2</v>
      </c>
      <c r="H1589">
        <v>18</v>
      </c>
      <c r="I1589">
        <v>28</v>
      </c>
      <c r="J1589">
        <v>0.99482999999999999</v>
      </c>
      <c r="K1589">
        <v>3.55</v>
      </c>
      <c r="L1589">
        <v>0.66</v>
      </c>
      <c r="M1589">
        <v>10.9</v>
      </c>
      <c r="N1589">
        <v>6</v>
      </c>
    </row>
    <row r="1590" spans="1:14" x14ac:dyDescent="0.3">
      <c r="A1590" t="s">
        <v>2168</v>
      </c>
      <c r="B1590" t="s">
        <v>580</v>
      </c>
      <c r="C1590">
        <v>7.2</v>
      </c>
      <c r="D1590">
        <v>0.66</v>
      </c>
      <c r="E1590">
        <v>0.33</v>
      </c>
      <c r="F1590">
        <v>2.5</v>
      </c>
      <c r="G1590">
        <v>6.8000000000000005E-2</v>
      </c>
      <c r="H1590">
        <v>34</v>
      </c>
      <c r="I1590">
        <v>102</v>
      </c>
      <c r="J1590">
        <v>0.99414000000000002</v>
      </c>
      <c r="K1590">
        <v>3.27</v>
      </c>
      <c r="L1590">
        <v>0.78</v>
      </c>
      <c r="M1590">
        <v>12.8</v>
      </c>
      <c r="N1590">
        <v>6</v>
      </c>
    </row>
    <row r="1591" spans="1:14" x14ac:dyDescent="0.3">
      <c r="A1591" t="s">
        <v>2169</v>
      </c>
      <c r="B1591" t="s">
        <v>580</v>
      </c>
      <c r="C1591">
        <v>6.6</v>
      </c>
      <c r="D1591">
        <v>0.72499999999999998</v>
      </c>
      <c r="E1591">
        <v>0.2</v>
      </c>
      <c r="F1591">
        <v>7.8</v>
      </c>
      <c r="G1591">
        <v>7.2999999999999995E-2</v>
      </c>
      <c r="H1591">
        <v>29</v>
      </c>
      <c r="I1591">
        <v>79</v>
      </c>
      <c r="J1591">
        <v>0.99770000000000003</v>
      </c>
      <c r="K1591">
        <v>3.29</v>
      </c>
      <c r="L1591">
        <v>0.54</v>
      </c>
      <c r="M1591">
        <v>9.1999999999999993</v>
      </c>
      <c r="N1591">
        <v>5</v>
      </c>
    </row>
    <row r="1592" spans="1:14" x14ac:dyDescent="0.3">
      <c r="A1592" t="s">
        <v>2170</v>
      </c>
      <c r="B1592" t="s">
        <v>580</v>
      </c>
      <c r="C1592">
        <v>6.3</v>
      </c>
      <c r="D1592">
        <v>0.55000000000000004</v>
      </c>
      <c r="E1592">
        <v>0.15</v>
      </c>
      <c r="F1592">
        <v>1.8</v>
      </c>
      <c r="G1592">
        <v>7.6999999999999999E-2</v>
      </c>
      <c r="H1592">
        <v>26</v>
      </c>
      <c r="I1592">
        <v>35</v>
      </c>
      <c r="J1592">
        <v>0.99314000000000002</v>
      </c>
      <c r="K1592">
        <v>3.32</v>
      </c>
      <c r="L1592">
        <v>0.82</v>
      </c>
      <c r="M1592">
        <v>11.6</v>
      </c>
      <c r="N1592">
        <v>6</v>
      </c>
    </row>
    <row r="1593" spans="1:14" x14ac:dyDescent="0.3">
      <c r="A1593" t="s">
        <v>2171</v>
      </c>
      <c r="B1593" t="s">
        <v>580</v>
      </c>
      <c r="C1593">
        <v>5.4</v>
      </c>
      <c r="D1593">
        <v>0.74</v>
      </c>
      <c r="E1593">
        <v>0.09</v>
      </c>
      <c r="F1593">
        <v>1.7</v>
      </c>
      <c r="G1593">
        <v>8.8999999999999996E-2</v>
      </c>
      <c r="H1593">
        <v>16</v>
      </c>
      <c r="I1593">
        <v>26</v>
      </c>
      <c r="J1593">
        <v>0.99402000000000001</v>
      </c>
      <c r="K1593">
        <v>3.67</v>
      </c>
      <c r="L1593">
        <v>0.56000000000000005</v>
      </c>
      <c r="M1593">
        <v>11.6</v>
      </c>
      <c r="N1593">
        <v>6</v>
      </c>
    </row>
    <row r="1594" spans="1:14" x14ac:dyDescent="0.3">
      <c r="A1594" t="s">
        <v>2172</v>
      </c>
      <c r="B1594" t="s">
        <v>580</v>
      </c>
      <c r="C1594">
        <v>6.3</v>
      </c>
      <c r="D1594">
        <v>0.51</v>
      </c>
      <c r="E1594">
        <v>0.13</v>
      </c>
      <c r="F1594">
        <v>2.2999999999999998</v>
      </c>
      <c r="G1594">
        <v>7.5999999999999998E-2</v>
      </c>
      <c r="H1594">
        <v>29</v>
      </c>
      <c r="I1594">
        <v>40</v>
      </c>
      <c r="J1594">
        <v>0.99573999999999996</v>
      </c>
      <c r="K1594">
        <v>3.42</v>
      </c>
      <c r="L1594">
        <v>0.75</v>
      </c>
      <c r="M1594">
        <v>11</v>
      </c>
      <c r="N1594">
        <v>6</v>
      </c>
    </row>
    <row r="1595" spans="1:14" x14ac:dyDescent="0.3">
      <c r="A1595" t="s">
        <v>2173</v>
      </c>
      <c r="B1595" t="s">
        <v>580</v>
      </c>
      <c r="C1595">
        <v>6.8</v>
      </c>
      <c r="D1595">
        <v>0.62</v>
      </c>
      <c r="E1595">
        <v>0.08</v>
      </c>
      <c r="F1595">
        <v>1.9</v>
      </c>
      <c r="G1595">
        <v>6.8000000000000005E-2</v>
      </c>
      <c r="H1595">
        <v>28</v>
      </c>
      <c r="I1595">
        <v>38</v>
      </c>
      <c r="J1595">
        <v>0.99651000000000001</v>
      </c>
      <c r="K1595">
        <v>3.42</v>
      </c>
      <c r="L1595">
        <v>0.82</v>
      </c>
      <c r="M1595">
        <v>9.5</v>
      </c>
      <c r="N1595">
        <v>6</v>
      </c>
    </row>
    <row r="1596" spans="1:14" x14ac:dyDescent="0.3">
      <c r="A1596" t="s">
        <v>2174</v>
      </c>
      <c r="B1596" t="s">
        <v>580</v>
      </c>
      <c r="C1596">
        <v>6.2</v>
      </c>
      <c r="D1596">
        <v>0.6</v>
      </c>
      <c r="E1596">
        <v>0.08</v>
      </c>
      <c r="F1596">
        <v>2</v>
      </c>
      <c r="G1596">
        <v>0.09</v>
      </c>
      <c r="H1596">
        <v>32</v>
      </c>
      <c r="I1596">
        <v>44</v>
      </c>
      <c r="J1596">
        <v>0.99490000000000001</v>
      </c>
      <c r="K1596">
        <v>3.45</v>
      </c>
      <c r="L1596">
        <v>0.57999999999999996</v>
      </c>
      <c r="M1596">
        <v>10.5</v>
      </c>
      <c r="N1596">
        <v>5</v>
      </c>
    </row>
    <row r="1597" spans="1:14" x14ac:dyDescent="0.3">
      <c r="A1597" t="s">
        <v>2175</v>
      </c>
      <c r="B1597" t="s">
        <v>580</v>
      </c>
      <c r="C1597">
        <v>5.9</v>
      </c>
      <c r="D1597">
        <v>0.55000000000000004</v>
      </c>
      <c r="E1597">
        <v>0.1</v>
      </c>
      <c r="F1597">
        <v>2.2000000000000002</v>
      </c>
      <c r="G1597">
        <v>6.2E-2</v>
      </c>
      <c r="H1597">
        <v>39</v>
      </c>
      <c r="I1597">
        <v>51</v>
      </c>
      <c r="J1597">
        <v>0.99512</v>
      </c>
      <c r="K1597">
        <v>3.52</v>
      </c>
      <c r="L1597">
        <v>0.76</v>
      </c>
      <c r="M1597">
        <v>11.2</v>
      </c>
      <c r="N1597">
        <v>6</v>
      </c>
    </row>
    <row r="1598" spans="1:14" x14ac:dyDescent="0.3">
      <c r="A1598" t="s">
        <v>2176</v>
      </c>
      <c r="B1598" t="s">
        <v>580</v>
      </c>
      <c r="C1598">
        <v>6.3</v>
      </c>
      <c r="D1598">
        <v>0.51</v>
      </c>
      <c r="E1598">
        <v>0.13</v>
      </c>
      <c r="F1598">
        <v>2.2999999999999998</v>
      </c>
      <c r="G1598">
        <v>7.5999999999999998E-2</v>
      </c>
      <c r="H1598">
        <v>29</v>
      </c>
      <c r="I1598">
        <v>40</v>
      </c>
      <c r="J1598">
        <v>0.99573999999999996</v>
      </c>
      <c r="K1598">
        <v>3.42</v>
      </c>
      <c r="L1598">
        <v>0.75</v>
      </c>
      <c r="M1598">
        <v>11</v>
      </c>
      <c r="N1598">
        <v>6</v>
      </c>
    </row>
    <row r="1599" spans="1:14" x14ac:dyDescent="0.3">
      <c r="A1599" t="s">
        <v>2177</v>
      </c>
      <c r="B1599" t="s">
        <v>580</v>
      </c>
      <c r="C1599">
        <v>5.9</v>
      </c>
      <c r="D1599">
        <v>0.64500000000000002</v>
      </c>
      <c r="E1599">
        <v>0.12</v>
      </c>
      <c r="F1599">
        <v>2</v>
      </c>
      <c r="G1599">
        <v>7.4999999999999997E-2</v>
      </c>
      <c r="H1599">
        <v>32</v>
      </c>
      <c r="I1599">
        <v>44</v>
      </c>
      <c r="J1599">
        <v>0.99546999999999997</v>
      </c>
      <c r="K1599">
        <v>3.57</v>
      </c>
      <c r="L1599">
        <v>0.71</v>
      </c>
      <c r="M1599">
        <v>10.199999999999999</v>
      </c>
      <c r="N1599">
        <v>5</v>
      </c>
    </row>
    <row r="1600" spans="1:14" x14ac:dyDescent="0.3">
      <c r="A1600" t="s">
        <v>2178</v>
      </c>
      <c r="B1600" t="s">
        <v>580</v>
      </c>
      <c r="C1600">
        <v>6</v>
      </c>
      <c r="D1600">
        <v>0.31</v>
      </c>
      <c r="E1600">
        <v>0.47</v>
      </c>
      <c r="F1600">
        <v>3.6</v>
      </c>
      <c r="G1600">
        <v>6.7000000000000004E-2</v>
      </c>
      <c r="H1600">
        <v>18</v>
      </c>
      <c r="I1600">
        <v>42</v>
      </c>
      <c r="J1600">
        <v>0.99548999999999999</v>
      </c>
      <c r="K1600">
        <v>3.39</v>
      </c>
      <c r="L1600">
        <v>0.66</v>
      </c>
      <c r="M1600">
        <v>11</v>
      </c>
      <c r="N1600">
        <v>6</v>
      </c>
    </row>
    <row r="1601" spans="1:14" x14ac:dyDescent="0.3">
      <c r="A1601" t="s">
        <v>2179</v>
      </c>
      <c r="B1601" t="s">
        <v>2180</v>
      </c>
      <c r="C1601">
        <v>7</v>
      </c>
      <c r="D1601">
        <v>0.27</v>
      </c>
      <c r="E1601">
        <v>0.36</v>
      </c>
      <c r="F1601">
        <v>20.7</v>
      </c>
      <c r="G1601">
        <v>4.4999999999999998E-2</v>
      </c>
      <c r="H1601">
        <v>45</v>
      </c>
      <c r="I1601">
        <v>170</v>
      </c>
      <c r="J1601">
        <v>1.0009999999999999</v>
      </c>
      <c r="K1601">
        <v>3</v>
      </c>
      <c r="L1601">
        <v>0.45</v>
      </c>
      <c r="M1601">
        <v>8.8000000000000007</v>
      </c>
      <c r="N1601">
        <v>6</v>
      </c>
    </row>
    <row r="1602" spans="1:14" x14ac:dyDescent="0.3">
      <c r="A1602" t="s">
        <v>2181</v>
      </c>
      <c r="B1602" t="s">
        <v>2180</v>
      </c>
      <c r="C1602">
        <v>6.3</v>
      </c>
      <c r="D1602">
        <v>0.3</v>
      </c>
      <c r="E1602">
        <v>0.34</v>
      </c>
      <c r="F1602">
        <v>1.6</v>
      </c>
      <c r="G1602">
        <v>4.9000000000000002E-2</v>
      </c>
      <c r="H1602">
        <v>14</v>
      </c>
      <c r="I1602">
        <v>132</v>
      </c>
      <c r="J1602">
        <v>0.99399999999999999</v>
      </c>
      <c r="K1602">
        <v>3.3</v>
      </c>
      <c r="L1602">
        <v>0.49</v>
      </c>
      <c r="M1602">
        <v>9.5</v>
      </c>
      <c r="N1602">
        <v>6</v>
      </c>
    </row>
    <row r="1603" spans="1:14" x14ac:dyDescent="0.3">
      <c r="A1603" t="s">
        <v>2182</v>
      </c>
      <c r="B1603" t="s">
        <v>2180</v>
      </c>
      <c r="C1603">
        <v>8.1</v>
      </c>
      <c r="D1603">
        <v>0.28000000000000003</v>
      </c>
      <c r="E1603">
        <v>0.4</v>
      </c>
      <c r="F1603">
        <v>6.9</v>
      </c>
      <c r="G1603">
        <v>0.05</v>
      </c>
      <c r="H1603">
        <v>30</v>
      </c>
      <c r="I1603">
        <v>97</v>
      </c>
      <c r="J1603">
        <v>0.99509999999999998</v>
      </c>
      <c r="K1603">
        <v>3.26</v>
      </c>
      <c r="L1603">
        <v>0.44</v>
      </c>
      <c r="M1603">
        <v>10.1</v>
      </c>
      <c r="N1603">
        <v>6</v>
      </c>
    </row>
    <row r="1604" spans="1:14" x14ac:dyDescent="0.3">
      <c r="A1604" t="s">
        <v>2183</v>
      </c>
      <c r="B1604" t="s">
        <v>2180</v>
      </c>
      <c r="C1604">
        <v>7.2</v>
      </c>
      <c r="D1604">
        <v>0.23</v>
      </c>
      <c r="E1604">
        <v>0.32</v>
      </c>
      <c r="F1604">
        <v>8.5</v>
      </c>
      <c r="G1604">
        <v>5.8000000000000003E-2</v>
      </c>
      <c r="H1604">
        <v>47</v>
      </c>
      <c r="I1604">
        <v>186</v>
      </c>
      <c r="J1604">
        <v>0.99560000000000004</v>
      </c>
      <c r="K1604">
        <v>3.19</v>
      </c>
      <c r="L1604">
        <v>0.4</v>
      </c>
      <c r="M1604">
        <v>9.9</v>
      </c>
      <c r="N1604">
        <v>6</v>
      </c>
    </row>
    <row r="1605" spans="1:14" x14ac:dyDescent="0.3">
      <c r="A1605" t="s">
        <v>2184</v>
      </c>
      <c r="B1605" t="s">
        <v>2180</v>
      </c>
      <c r="C1605">
        <v>7.2</v>
      </c>
      <c r="D1605">
        <v>0.23</v>
      </c>
      <c r="E1605">
        <v>0.32</v>
      </c>
      <c r="F1605">
        <v>8.5</v>
      </c>
      <c r="G1605">
        <v>5.8000000000000003E-2</v>
      </c>
      <c r="H1605">
        <v>47</v>
      </c>
      <c r="I1605">
        <v>186</v>
      </c>
      <c r="J1605">
        <v>0.99560000000000004</v>
      </c>
      <c r="K1605">
        <v>3.19</v>
      </c>
      <c r="L1605">
        <v>0.4</v>
      </c>
      <c r="M1605">
        <v>9.9</v>
      </c>
      <c r="N1605">
        <v>6</v>
      </c>
    </row>
    <row r="1606" spans="1:14" x14ac:dyDescent="0.3">
      <c r="A1606" t="s">
        <v>2185</v>
      </c>
      <c r="B1606" t="s">
        <v>2180</v>
      </c>
      <c r="C1606">
        <v>8.1</v>
      </c>
      <c r="D1606">
        <v>0.28000000000000003</v>
      </c>
      <c r="E1606">
        <v>0.4</v>
      </c>
      <c r="F1606">
        <v>6.9</v>
      </c>
      <c r="G1606">
        <v>0.05</v>
      </c>
      <c r="H1606">
        <v>30</v>
      </c>
      <c r="I1606">
        <v>97</v>
      </c>
      <c r="J1606">
        <v>0.99509999999999998</v>
      </c>
      <c r="K1606">
        <v>3.26</v>
      </c>
      <c r="L1606">
        <v>0.44</v>
      </c>
      <c r="M1606">
        <v>10.1</v>
      </c>
      <c r="N1606">
        <v>6</v>
      </c>
    </row>
    <row r="1607" spans="1:14" x14ac:dyDescent="0.3">
      <c r="A1607" t="s">
        <v>2186</v>
      </c>
      <c r="B1607" t="s">
        <v>2180</v>
      </c>
      <c r="C1607">
        <v>6.2</v>
      </c>
      <c r="D1607">
        <v>0.32</v>
      </c>
      <c r="E1607">
        <v>0.16</v>
      </c>
      <c r="F1607">
        <v>7</v>
      </c>
      <c r="G1607">
        <v>4.4999999999999998E-2</v>
      </c>
      <c r="H1607">
        <v>30</v>
      </c>
      <c r="I1607">
        <v>136</v>
      </c>
      <c r="J1607">
        <v>0.99490000000000001</v>
      </c>
      <c r="K1607">
        <v>3.18</v>
      </c>
      <c r="L1607">
        <v>0.47</v>
      </c>
      <c r="M1607">
        <v>9.6</v>
      </c>
      <c r="N1607">
        <v>6</v>
      </c>
    </row>
    <row r="1608" spans="1:14" x14ac:dyDescent="0.3">
      <c r="A1608" t="s">
        <v>2187</v>
      </c>
      <c r="B1608" t="s">
        <v>2180</v>
      </c>
      <c r="C1608">
        <v>7</v>
      </c>
      <c r="D1608">
        <v>0.27</v>
      </c>
      <c r="E1608">
        <v>0.36</v>
      </c>
      <c r="F1608">
        <v>20.7</v>
      </c>
      <c r="G1608">
        <v>4.4999999999999998E-2</v>
      </c>
      <c r="H1608">
        <v>45</v>
      </c>
      <c r="I1608">
        <v>170</v>
      </c>
      <c r="J1608">
        <v>1.0009999999999999</v>
      </c>
      <c r="K1608">
        <v>3</v>
      </c>
      <c r="L1608">
        <v>0.45</v>
      </c>
      <c r="M1608">
        <v>8.8000000000000007</v>
      </c>
      <c r="N1608">
        <v>6</v>
      </c>
    </row>
    <row r="1609" spans="1:14" x14ac:dyDescent="0.3">
      <c r="A1609" t="s">
        <v>2188</v>
      </c>
      <c r="B1609" t="s">
        <v>2180</v>
      </c>
      <c r="C1609">
        <v>6.3</v>
      </c>
      <c r="D1609">
        <v>0.3</v>
      </c>
      <c r="E1609">
        <v>0.34</v>
      </c>
      <c r="F1609">
        <v>1.6</v>
      </c>
      <c r="G1609">
        <v>4.9000000000000002E-2</v>
      </c>
      <c r="H1609">
        <v>14</v>
      </c>
      <c r="I1609">
        <v>132</v>
      </c>
      <c r="J1609">
        <v>0.99399999999999999</v>
      </c>
      <c r="K1609">
        <v>3.3</v>
      </c>
      <c r="L1609">
        <v>0.49</v>
      </c>
      <c r="M1609">
        <v>9.5</v>
      </c>
      <c r="N1609">
        <v>6</v>
      </c>
    </row>
    <row r="1610" spans="1:14" x14ac:dyDescent="0.3">
      <c r="A1610" t="s">
        <v>2189</v>
      </c>
      <c r="B1610" t="s">
        <v>2180</v>
      </c>
      <c r="C1610">
        <v>8.1</v>
      </c>
      <c r="D1610">
        <v>0.22</v>
      </c>
      <c r="E1610">
        <v>0.43</v>
      </c>
      <c r="F1610">
        <v>1.5</v>
      </c>
      <c r="G1610">
        <v>4.3999999999999997E-2</v>
      </c>
      <c r="H1610">
        <v>28</v>
      </c>
      <c r="I1610">
        <v>129</v>
      </c>
      <c r="J1610">
        <v>0.99380000000000002</v>
      </c>
      <c r="K1610">
        <v>3.22</v>
      </c>
      <c r="L1610">
        <v>0.45</v>
      </c>
      <c r="M1610">
        <v>11</v>
      </c>
      <c r="N1610">
        <v>6</v>
      </c>
    </row>
    <row r="1611" spans="1:14" x14ac:dyDescent="0.3">
      <c r="A1611" t="s">
        <v>2190</v>
      </c>
      <c r="B1611" t="s">
        <v>2180</v>
      </c>
      <c r="C1611">
        <v>8.1</v>
      </c>
      <c r="D1611">
        <v>0.27</v>
      </c>
      <c r="E1611">
        <v>0.41</v>
      </c>
      <c r="F1611">
        <v>1.45</v>
      </c>
      <c r="G1611">
        <v>3.3000000000000002E-2</v>
      </c>
      <c r="H1611">
        <v>11</v>
      </c>
      <c r="I1611">
        <v>63</v>
      </c>
      <c r="J1611">
        <v>0.99080000000000001</v>
      </c>
      <c r="K1611">
        <v>2.99</v>
      </c>
      <c r="L1611">
        <v>0.56000000000000005</v>
      </c>
      <c r="M1611">
        <v>12</v>
      </c>
      <c r="N1611">
        <v>5</v>
      </c>
    </row>
    <row r="1612" spans="1:14" x14ac:dyDescent="0.3">
      <c r="A1612" t="s">
        <v>2191</v>
      </c>
      <c r="B1612" t="s">
        <v>2180</v>
      </c>
      <c r="C1612">
        <v>8.6</v>
      </c>
      <c r="D1612">
        <v>0.23</v>
      </c>
      <c r="E1612">
        <v>0.4</v>
      </c>
      <c r="F1612">
        <v>4.2</v>
      </c>
      <c r="G1612">
        <v>3.5000000000000003E-2</v>
      </c>
      <c r="H1612">
        <v>17</v>
      </c>
      <c r="I1612">
        <v>109</v>
      </c>
      <c r="J1612">
        <v>0.99470000000000003</v>
      </c>
      <c r="K1612">
        <v>3.14</v>
      </c>
      <c r="L1612">
        <v>0.53</v>
      </c>
      <c r="M1612">
        <v>9.6999999999999993</v>
      </c>
      <c r="N1612">
        <v>5</v>
      </c>
    </row>
    <row r="1613" spans="1:14" x14ac:dyDescent="0.3">
      <c r="A1613" t="s">
        <v>2192</v>
      </c>
      <c r="B1613" t="s">
        <v>2180</v>
      </c>
      <c r="C1613">
        <v>7.9</v>
      </c>
      <c r="D1613">
        <v>0.18</v>
      </c>
      <c r="E1613">
        <v>0.37</v>
      </c>
      <c r="F1613">
        <v>1.2</v>
      </c>
      <c r="G1613">
        <v>0.04</v>
      </c>
      <c r="H1613">
        <v>16</v>
      </c>
      <c r="I1613">
        <v>75</v>
      </c>
      <c r="J1613">
        <v>0.99199999999999999</v>
      </c>
      <c r="K1613">
        <v>3.18</v>
      </c>
      <c r="L1613">
        <v>0.63</v>
      </c>
      <c r="M1613">
        <v>10.8</v>
      </c>
      <c r="N1613">
        <v>5</v>
      </c>
    </row>
    <row r="1614" spans="1:14" x14ac:dyDescent="0.3">
      <c r="A1614" t="s">
        <v>2193</v>
      </c>
      <c r="B1614" t="s">
        <v>2180</v>
      </c>
      <c r="C1614">
        <v>6.6</v>
      </c>
      <c r="D1614">
        <v>0.16</v>
      </c>
      <c r="E1614">
        <v>0.4</v>
      </c>
      <c r="F1614">
        <v>1.5</v>
      </c>
      <c r="G1614">
        <v>4.3999999999999997E-2</v>
      </c>
      <c r="H1614">
        <v>48</v>
      </c>
      <c r="I1614">
        <v>143</v>
      </c>
      <c r="J1614">
        <v>0.99119999999999997</v>
      </c>
      <c r="K1614">
        <v>3.54</v>
      </c>
      <c r="L1614">
        <v>0.52</v>
      </c>
      <c r="M1614">
        <v>12.4</v>
      </c>
      <c r="N1614">
        <v>7</v>
      </c>
    </row>
    <row r="1615" spans="1:14" x14ac:dyDescent="0.3">
      <c r="A1615" t="s">
        <v>2194</v>
      </c>
      <c r="B1615" t="s">
        <v>2180</v>
      </c>
      <c r="C1615">
        <v>8.3000000000000007</v>
      </c>
      <c r="D1615">
        <v>0.42</v>
      </c>
      <c r="E1615">
        <v>0.62</v>
      </c>
      <c r="F1615">
        <v>19.25</v>
      </c>
      <c r="G1615">
        <v>0.04</v>
      </c>
      <c r="H1615">
        <v>41</v>
      </c>
      <c r="I1615">
        <v>172</v>
      </c>
      <c r="J1615">
        <v>1.0002</v>
      </c>
      <c r="K1615">
        <v>2.98</v>
      </c>
      <c r="L1615">
        <v>0.67</v>
      </c>
      <c r="M1615">
        <v>9.6999999999999993</v>
      </c>
      <c r="N1615">
        <v>5</v>
      </c>
    </row>
    <row r="1616" spans="1:14" x14ac:dyDescent="0.3">
      <c r="A1616" t="s">
        <v>2195</v>
      </c>
      <c r="B1616" t="s">
        <v>2180</v>
      </c>
      <c r="C1616">
        <v>6.6</v>
      </c>
      <c r="D1616">
        <v>0.17</v>
      </c>
      <c r="E1616">
        <v>0.38</v>
      </c>
      <c r="F1616">
        <v>1.5</v>
      </c>
      <c r="G1616">
        <v>3.2000000000000001E-2</v>
      </c>
      <c r="H1616">
        <v>28</v>
      </c>
      <c r="I1616">
        <v>112</v>
      </c>
      <c r="J1616">
        <v>0.99139999999999995</v>
      </c>
      <c r="K1616">
        <v>3.25</v>
      </c>
      <c r="L1616">
        <v>0.55000000000000004</v>
      </c>
      <c r="M1616">
        <v>11.4</v>
      </c>
      <c r="N1616">
        <v>7</v>
      </c>
    </row>
    <row r="1617" spans="1:14" x14ac:dyDescent="0.3">
      <c r="A1617" t="s">
        <v>2196</v>
      </c>
      <c r="B1617" t="s">
        <v>2180</v>
      </c>
      <c r="C1617">
        <v>6.3</v>
      </c>
      <c r="D1617">
        <v>0.48</v>
      </c>
      <c r="E1617">
        <v>0.04</v>
      </c>
      <c r="F1617">
        <v>1.1000000000000001</v>
      </c>
      <c r="G1617">
        <v>4.5999999999999999E-2</v>
      </c>
      <c r="H1617">
        <v>30</v>
      </c>
      <c r="I1617">
        <v>99</v>
      </c>
      <c r="J1617">
        <v>0.99280000000000002</v>
      </c>
      <c r="K1617">
        <v>3.24</v>
      </c>
      <c r="L1617">
        <v>0.36</v>
      </c>
      <c r="M1617">
        <v>9.6</v>
      </c>
      <c r="N1617">
        <v>6</v>
      </c>
    </row>
    <row r="1618" spans="1:14" x14ac:dyDescent="0.3">
      <c r="A1618" t="s">
        <v>2197</v>
      </c>
      <c r="B1618" t="s">
        <v>2180</v>
      </c>
      <c r="C1618">
        <v>6.2</v>
      </c>
      <c r="D1618">
        <v>0.66</v>
      </c>
      <c r="E1618">
        <v>0.48</v>
      </c>
      <c r="F1618">
        <v>1.2</v>
      </c>
      <c r="G1618">
        <v>2.9000000000000001E-2</v>
      </c>
      <c r="H1618">
        <v>29</v>
      </c>
      <c r="I1618">
        <v>75</v>
      </c>
      <c r="J1618">
        <v>0.98919999999999997</v>
      </c>
      <c r="K1618">
        <v>3.33</v>
      </c>
      <c r="L1618">
        <v>0.39</v>
      </c>
      <c r="M1618">
        <v>12.8</v>
      </c>
      <c r="N1618">
        <v>8</v>
      </c>
    </row>
    <row r="1619" spans="1:14" x14ac:dyDescent="0.3">
      <c r="A1619" t="s">
        <v>2198</v>
      </c>
      <c r="B1619" t="s">
        <v>2180</v>
      </c>
      <c r="C1619">
        <v>7.4</v>
      </c>
      <c r="D1619">
        <v>0.34</v>
      </c>
      <c r="E1619">
        <v>0.42</v>
      </c>
      <c r="F1619">
        <v>1.1000000000000001</v>
      </c>
      <c r="G1619">
        <v>3.3000000000000002E-2</v>
      </c>
      <c r="H1619">
        <v>17</v>
      </c>
      <c r="I1619">
        <v>171</v>
      </c>
      <c r="J1619">
        <v>0.99170000000000003</v>
      </c>
      <c r="K1619">
        <v>3.12</v>
      </c>
      <c r="L1619">
        <v>0.53</v>
      </c>
      <c r="M1619">
        <v>11.3</v>
      </c>
      <c r="N1619">
        <v>6</v>
      </c>
    </row>
    <row r="1620" spans="1:14" x14ac:dyDescent="0.3">
      <c r="A1620" t="s">
        <v>2199</v>
      </c>
      <c r="B1620" t="s">
        <v>2180</v>
      </c>
      <c r="C1620">
        <v>6.5</v>
      </c>
      <c r="D1620">
        <v>0.31</v>
      </c>
      <c r="E1620">
        <v>0.14000000000000001</v>
      </c>
      <c r="F1620">
        <v>7.5</v>
      </c>
      <c r="G1620">
        <v>4.3999999999999997E-2</v>
      </c>
      <c r="H1620">
        <v>34</v>
      </c>
      <c r="I1620">
        <v>133</v>
      </c>
      <c r="J1620">
        <v>0.99550000000000005</v>
      </c>
      <c r="K1620">
        <v>3.22</v>
      </c>
      <c r="L1620">
        <v>0.5</v>
      </c>
      <c r="M1620">
        <v>9.5</v>
      </c>
      <c r="N1620">
        <v>5</v>
      </c>
    </row>
    <row r="1621" spans="1:14" x14ac:dyDescent="0.3">
      <c r="A1621" t="s">
        <v>2200</v>
      </c>
      <c r="B1621" t="s">
        <v>2180</v>
      </c>
      <c r="C1621">
        <v>6.2</v>
      </c>
      <c r="D1621">
        <v>0.66</v>
      </c>
      <c r="E1621">
        <v>0.48</v>
      </c>
      <c r="F1621">
        <v>1.2</v>
      </c>
      <c r="G1621">
        <v>2.9000000000000001E-2</v>
      </c>
      <c r="H1621">
        <v>29</v>
      </c>
      <c r="I1621">
        <v>75</v>
      </c>
      <c r="J1621">
        <v>0.98919999999999997</v>
      </c>
      <c r="K1621">
        <v>3.33</v>
      </c>
      <c r="L1621">
        <v>0.39</v>
      </c>
      <c r="M1621">
        <v>12.8</v>
      </c>
      <c r="N1621">
        <v>8</v>
      </c>
    </row>
    <row r="1622" spans="1:14" x14ac:dyDescent="0.3">
      <c r="A1622" t="s">
        <v>2201</v>
      </c>
      <c r="B1622" t="s">
        <v>2180</v>
      </c>
      <c r="C1622">
        <v>6.4</v>
      </c>
      <c r="D1622">
        <v>0.31</v>
      </c>
      <c r="E1622">
        <v>0.38</v>
      </c>
      <c r="F1622">
        <v>2.9</v>
      </c>
      <c r="G1622">
        <v>3.7999999999999999E-2</v>
      </c>
      <c r="H1622">
        <v>19</v>
      </c>
      <c r="I1622">
        <v>102</v>
      </c>
      <c r="J1622">
        <v>0.99119999999999997</v>
      </c>
      <c r="K1622">
        <v>3.17</v>
      </c>
      <c r="L1622">
        <v>0.35</v>
      </c>
      <c r="M1622">
        <v>11</v>
      </c>
      <c r="N1622">
        <v>7</v>
      </c>
    </row>
    <row r="1623" spans="1:14" x14ac:dyDescent="0.3">
      <c r="A1623" t="s">
        <v>2202</v>
      </c>
      <c r="B1623" t="s">
        <v>2180</v>
      </c>
      <c r="C1623">
        <v>6.8</v>
      </c>
      <c r="D1623">
        <v>0.26</v>
      </c>
      <c r="E1623">
        <v>0.42</v>
      </c>
      <c r="F1623">
        <v>1.7</v>
      </c>
      <c r="G1623">
        <v>4.9000000000000002E-2</v>
      </c>
      <c r="H1623">
        <v>41</v>
      </c>
      <c r="I1623">
        <v>122</v>
      </c>
      <c r="J1623">
        <v>0.99299999999999999</v>
      </c>
      <c r="K1623">
        <v>3.47</v>
      </c>
      <c r="L1623">
        <v>0.48</v>
      </c>
      <c r="M1623">
        <v>10.5</v>
      </c>
      <c r="N1623">
        <v>8</v>
      </c>
    </row>
    <row r="1624" spans="1:14" x14ac:dyDescent="0.3">
      <c r="A1624" t="s">
        <v>2203</v>
      </c>
      <c r="B1624" t="s">
        <v>2180</v>
      </c>
      <c r="C1624">
        <v>7.6</v>
      </c>
      <c r="D1624">
        <v>0.67</v>
      </c>
      <c r="E1624">
        <v>0.14000000000000001</v>
      </c>
      <c r="F1624">
        <v>1.5</v>
      </c>
      <c r="G1624">
        <v>7.3999999999999996E-2</v>
      </c>
      <c r="H1624">
        <v>25</v>
      </c>
      <c r="I1624">
        <v>168</v>
      </c>
      <c r="J1624">
        <v>0.99370000000000003</v>
      </c>
      <c r="K1624">
        <v>3.05</v>
      </c>
      <c r="L1624">
        <v>0.51</v>
      </c>
      <c r="M1624">
        <v>9.3000000000000007</v>
      </c>
      <c r="N1624">
        <v>5</v>
      </c>
    </row>
    <row r="1625" spans="1:14" x14ac:dyDescent="0.3">
      <c r="A1625" t="s">
        <v>2204</v>
      </c>
      <c r="B1625" t="s">
        <v>2180</v>
      </c>
      <c r="C1625">
        <v>6.6</v>
      </c>
      <c r="D1625">
        <v>0.27</v>
      </c>
      <c r="E1625">
        <v>0.41</v>
      </c>
      <c r="F1625">
        <v>1.3</v>
      </c>
      <c r="G1625">
        <v>5.1999999999999998E-2</v>
      </c>
      <c r="H1625">
        <v>16</v>
      </c>
      <c r="I1625">
        <v>142</v>
      </c>
      <c r="J1625">
        <v>0.99509999999999998</v>
      </c>
      <c r="K1625">
        <v>3.42</v>
      </c>
      <c r="L1625">
        <v>0.47</v>
      </c>
      <c r="M1625">
        <v>10</v>
      </c>
      <c r="N1625">
        <v>6</v>
      </c>
    </row>
    <row r="1626" spans="1:14" x14ac:dyDescent="0.3">
      <c r="A1626" t="s">
        <v>2205</v>
      </c>
      <c r="B1626" t="s">
        <v>2180</v>
      </c>
      <c r="C1626">
        <v>7</v>
      </c>
      <c r="D1626">
        <v>0.25</v>
      </c>
      <c r="E1626">
        <v>0.32</v>
      </c>
      <c r="F1626">
        <v>9</v>
      </c>
      <c r="G1626">
        <v>4.5999999999999999E-2</v>
      </c>
      <c r="H1626">
        <v>56</v>
      </c>
      <c r="I1626">
        <v>245</v>
      </c>
      <c r="J1626">
        <v>0.99550000000000005</v>
      </c>
      <c r="K1626">
        <v>3.25</v>
      </c>
      <c r="L1626">
        <v>0.5</v>
      </c>
      <c r="M1626">
        <v>10.4</v>
      </c>
      <c r="N1626">
        <v>6</v>
      </c>
    </row>
    <row r="1627" spans="1:14" x14ac:dyDescent="0.3">
      <c r="A1627" t="s">
        <v>2206</v>
      </c>
      <c r="B1627" t="s">
        <v>2180</v>
      </c>
      <c r="C1627">
        <v>6.9</v>
      </c>
      <c r="D1627">
        <v>0.24</v>
      </c>
      <c r="E1627">
        <v>0.35</v>
      </c>
      <c r="F1627">
        <v>1</v>
      </c>
      <c r="G1627">
        <v>5.1999999999999998E-2</v>
      </c>
      <c r="H1627">
        <v>35</v>
      </c>
      <c r="I1627">
        <v>146</v>
      </c>
      <c r="J1627">
        <v>0.99299999999999999</v>
      </c>
      <c r="K1627">
        <v>3.45</v>
      </c>
      <c r="L1627">
        <v>0.44</v>
      </c>
      <c r="M1627">
        <v>10</v>
      </c>
      <c r="N1627">
        <v>6</v>
      </c>
    </row>
    <row r="1628" spans="1:14" x14ac:dyDescent="0.3">
      <c r="A1628" t="s">
        <v>2207</v>
      </c>
      <c r="B1628" t="s">
        <v>2180</v>
      </c>
      <c r="C1628">
        <v>7</v>
      </c>
      <c r="D1628">
        <v>0.28000000000000003</v>
      </c>
      <c r="E1628">
        <v>0.39</v>
      </c>
      <c r="F1628">
        <v>8.6999999999999993</v>
      </c>
      <c r="G1628">
        <v>5.0999999999999997E-2</v>
      </c>
      <c r="H1628">
        <v>32</v>
      </c>
      <c r="I1628">
        <v>141</v>
      </c>
      <c r="J1628">
        <v>0.99609999999999999</v>
      </c>
      <c r="K1628">
        <v>3.38</v>
      </c>
      <c r="L1628">
        <v>0.53</v>
      </c>
      <c r="M1628">
        <v>10.5</v>
      </c>
      <c r="N1628">
        <v>6</v>
      </c>
    </row>
    <row r="1629" spans="1:14" x14ac:dyDescent="0.3">
      <c r="A1629" t="s">
        <v>2208</v>
      </c>
      <c r="B1629" t="s">
        <v>2180</v>
      </c>
      <c r="C1629">
        <v>7.4</v>
      </c>
      <c r="D1629">
        <v>0.27</v>
      </c>
      <c r="E1629">
        <v>0.48</v>
      </c>
      <c r="F1629">
        <v>1.1000000000000001</v>
      </c>
      <c r="G1629">
        <v>4.7E-2</v>
      </c>
      <c r="H1629">
        <v>17</v>
      </c>
      <c r="I1629">
        <v>132</v>
      </c>
      <c r="J1629">
        <v>0.99139999999999995</v>
      </c>
      <c r="K1629">
        <v>3.19</v>
      </c>
      <c r="L1629">
        <v>0.49</v>
      </c>
      <c r="M1629">
        <v>11.6</v>
      </c>
      <c r="N1629">
        <v>6</v>
      </c>
    </row>
    <row r="1630" spans="1:14" x14ac:dyDescent="0.3">
      <c r="A1630" t="s">
        <v>2209</v>
      </c>
      <c r="B1630" t="s">
        <v>2180</v>
      </c>
      <c r="C1630">
        <v>7.2</v>
      </c>
      <c r="D1630">
        <v>0.32</v>
      </c>
      <c r="E1630">
        <v>0.36</v>
      </c>
      <c r="F1630">
        <v>2</v>
      </c>
      <c r="G1630">
        <v>3.3000000000000002E-2</v>
      </c>
      <c r="H1630">
        <v>37</v>
      </c>
      <c r="I1630">
        <v>114</v>
      </c>
      <c r="J1630">
        <v>0.99060000000000004</v>
      </c>
      <c r="K1630">
        <v>3.1</v>
      </c>
      <c r="L1630">
        <v>0.71</v>
      </c>
      <c r="M1630">
        <v>12.3</v>
      </c>
      <c r="N1630">
        <v>7</v>
      </c>
    </row>
    <row r="1631" spans="1:14" x14ac:dyDescent="0.3">
      <c r="A1631" t="s">
        <v>2210</v>
      </c>
      <c r="B1631" t="s">
        <v>2180</v>
      </c>
      <c r="C1631">
        <v>8.5</v>
      </c>
      <c r="D1631">
        <v>0.24</v>
      </c>
      <c r="E1631">
        <v>0.39</v>
      </c>
      <c r="F1631">
        <v>10.4</v>
      </c>
      <c r="G1631">
        <v>4.3999999999999997E-2</v>
      </c>
      <c r="H1631">
        <v>20</v>
      </c>
      <c r="I1631">
        <v>142</v>
      </c>
      <c r="J1631">
        <v>0.99739999999999995</v>
      </c>
      <c r="K1631">
        <v>3.2</v>
      </c>
      <c r="L1631">
        <v>0.53</v>
      </c>
      <c r="M1631">
        <v>10</v>
      </c>
      <c r="N1631">
        <v>6</v>
      </c>
    </row>
    <row r="1632" spans="1:14" x14ac:dyDescent="0.3">
      <c r="A1632" t="s">
        <v>2211</v>
      </c>
      <c r="B1632" t="s">
        <v>2180</v>
      </c>
      <c r="C1632">
        <v>8.3000000000000007</v>
      </c>
      <c r="D1632">
        <v>0.14000000000000001</v>
      </c>
      <c r="E1632">
        <v>0.34</v>
      </c>
      <c r="F1632">
        <v>1.1000000000000001</v>
      </c>
      <c r="G1632">
        <v>4.2000000000000003E-2</v>
      </c>
      <c r="H1632">
        <v>7</v>
      </c>
      <c r="I1632">
        <v>47</v>
      </c>
      <c r="J1632">
        <v>0.99339999999999995</v>
      </c>
      <c r="K1632">
        <v>3.47</v>
      </c>
      <c r="L1632">
        <v>0.4</v>
      </c>
      <c r="M1632">
        <v>10.199999999999999</v>
      </c>
      <c r="N1632">
        <v>6</v>
      </c>
    </row>
    <row r="1633" spans="1:14" x14ac:dyDescent="0.3">
      <c r="A1633" t="s">
        <v>2212</v>
      </c>
      <c r="B1633" t="s">
        <v>2180</v>
      </c>
      <c r="C1633">
        <v>7.4</v>
      </c>
      <c r="D1633">
        <v>0.25</v>
      </c>
      <c r="E1633">
        <v>0.36</v>
      </c>
      <c r="F1633">
        <v>2.0499999999999998</v>
      </c>
      <c r="G1633">
        <v>0.05</v>
      </c>
      <c r="H1633">
        <v>31</v>
      </c>
      <c r="I1633">
        <v>100</v>
      </c>
      <c r="J1633">
        <v>0.99199999999999999</v>
      </c>
      <c r="K1633">
        <v>3.19</v>
      </c>
      <c r="L1633">
        <v>0.44</v>
      </c>
      <c r="M1633">
        <v>10.8</v>
      </c>
      <c r="N1633">
        <v>6</v>
      </c>
    </row>
    <row r="1634" spans="1:14" x14ac:dyDescent="0.3">
      <c r="A1634" t="s">
        <v>2213</v>
      </c>
      <c r="B1634" t="s">
        <v>2180</v>
      </c>
      <c r="C1634">
        <v>6.2</v>
      </c>
      <c r="D1634">
        <v>0.12</v>
      </c>
      <c r="E1634">
        <v>0.34</v>
      </c>
      <c r="F1634">
        <v>1.5</v>
      </c>
      <c r="G1634">
        <v>4.4999999999999998E-2</v>
      </c>
      <c r="H1634">
        <v>43</v>
      </c>
      <c r="I1634">
        <v>117</v>
      </c>
      <c r="J1634">
        <v>0.99390000000000001</v>
      </c>
      <c r="K1634">
        <v>3.42</v>
      </c>
      <c r="L1634">
        <v>0.51</v>
      </c>
      <c r="M1634">
        <v>9</v>
      </c>
      <c r="N1634">
        <v>6</v>
      </c>
    </row>
    <row r="1635" spans="1:14" x14ac:dyDescent="0.3">
      <c r="A1635" t="s">
        <v>2214</v>
      </c>
      <c r="B1635" t="s">
        <v>2180</v>
      </c>
      <c r="C1635">
        <v>5.8</v>
      </c>
      <c r="D1635">
        <v>0.27</v>
      </c>
      <c r="E1635">
        <v>0.2</v>
      </c>
      <c r="F1635">
        <v>14.95</v>
      </c>
      <c r="G1635">
        <v>4.3999999999999997E-2</v>
      </c>
      <c r="H1635">
        <v>22</v>
      </c>
      <c r="I1635">
        <v>179</v>
      </c>
      <c r="J1635">
        <v>0.99619999999999997</v>
      </c>
      <c r="K1635">
        <v>3.37</v>
      </c>
      <c r="L1635">
        <v>0.37</v>
      </c>
      <c r="M1635">
        <v>10.199999999999999</v>
      </c>
      <c r="N1635">
        <v>5</v>
      </c>
    </row>
    <row r="1636" spans="1:14" x14ac:dyDescent="0.3">
      <c r="A1636" t="s">
        <v>2215</v>
      </c>
      <c r="B1636" t="s">
        <v>2180</v>
      </c>
      <c r="C1636">
        <v>7.3</v>
      </c>
      <c r="D1636">
        <v>0.28000000000000003</v>
      </c>
      <c r="E1636">
        <v>0.43</v>
      </c>
      <c r="F1636">
        <v>1.7</v>
      </c>
      <c r="G1636">
        <v>0.08</v>
      </c>
      <c r="H1636">
        <v>21</v>
      </c>
      <c r="I1636">
        <v>123</v>
      </c>
      <c r="J1636">
        <v>0.99050000000000005</v>
      </c>
      <c r="K1636">
        <v>3.19</v>
      </c>
      <c r="L1636">
        <v>0.42</v>
      </c>
      <c r="M1636">
        <v>12.8</v>
      </c>
      <c r="N1636">
        <v>5</v>
      </c>
    </row>
    <row r="1637" spans="1:14" x14ac:dyDescent="0.3">
      <c r="A1637" t="s">
        <v>2216</v>
      </c>
      <c r="B1637" t="s">
        <v>2180</v>
      </c>
      <c r="C1637">
        <v>6.5</v>
      </c>
      <c r="D1637">
        <v>0.39</v>
      </c>
      <c r="E1637">
        <v>0.23</v>
      </c>
      <c r="F1637">
        <v>5.4</v>
      </c>
      <c r="G1637">
        <v>5.0999999999999997E-2</v>
      </c>
      <c r="H1637">
        <v>25</v>
      </c>
      <c r="I1637">
        <v>149</v>
      </c>
      <c r="J1637">
        <v>0.99339999999999995</v>
      </c>
      <c r="K1637">
        <v>3.24</v>
      </c>
      <c r="L1637">
        <v>0.35</v>
      </c>
      <c r="M1637">
        <v>10</v>
      </c>
      <c r="N1637">
        <v>5</v>
      </c>
    </row>
    <row r="1638" spans="1:14" x14ac:dyDescent="0.3">
      <c r="A1638" t="s">
        <v>2217</v>
      </c>
      <c r="B1638" t="s">
        <v>2180</v>
      </c>
      <c r="C1638">
        <v>7</v>
      </c>
      <c r="D1638">
        <v>0.33</v>
      </c>
      <c r="E1638">
        <v>0.32</v>
      </c>
      <c r="F1638">
        <v>1.2</v>
      </c>
      <c r="G1638">
        <v>5.2999999999999999E-2</v>
      </c>
      <c r="H1638">
        <v>38</v>
      </c>
      <c r="I1638">
        <v>138</v>
      </c>
      <c r="J1638">
        <v>0.99060000000000004</v>
      </c>
      <c r="K1638">
        <v>3.13</v>
      </c>
      <c r="L1638">
        <v>0.28000000000000003</v>
      </c>
      <c r="M1638">
        <v>11.2</v>
      </c>
      <c r="N1638">
        <v>6</v>
      </c>
    </row>
    <row r="1639" spans="1:14" x14ac:dyDescent="0.3">
      <c r="A1639" t="s">
        <v>2218</v>
      </c>
      <c r="B1639" t="s">
        <v>2180</v>
      </c>
      <c r="C1639">
        <v>7.3</v>
      </c>
      <c r="D1639">
        <v>0.24</v>
      </c>
      <c r="E1639">
        <v>0.39</v>
      </c>
      <c r="F1639">
        <v>17.95</v>
      </c>
      <c r="G1639">
        <v>5.7000000000000002E-2</v>
      </c>
      <c r="H1639">
        <v>45</v>
      </c>
      <c r="I1639">
        <v>149</v>
      </c>
      <c r="J1639">
        <v>0.99990000000000001</v>
      </c>
      <c r="K1639">
        <v>3.21</v>
      </c>
      <c r="L1639">
        <v>0.36</v>
      </c>
      <c r="M1639">
        <v>8.6</v>
      </c>
      <c r="N1639">
        <v>5</v>
      </c>
    </row>
    <row r="1640" spans="1:14" x14ac:dyDescent="0.3">
      <c r="A1640" t="s">
        <v>2219</v>
      </c>
      <c r="B1640" t="s">
        <v>2180</v>
      </c>
      <c r="C1640">
        <v>7.3</v>
      </c>
      <c r="D1640">
        <v>0.24</v>
      </c>
      <c r="E1640">
        <v>0.39</v>
      </c>
      <c r="F1640">
        <v>17.95</v>
      </c>
      <c r="G1640">
        <v>5.7000000000000002E-2</v>
      </c>
      <c r="H1640">
        <v>45</v>
      </c>
      <c r="I1640">
        <v>149</v>
      </c>
      <c r="J1640">
        <v>0.99990000000000001</v>
      </c>
      <c r="K1640">
        <v>3.21</v>
      </c>
      <c r="L1640">
        <v>0.36</v>
      </c>
      <c r="M1640">
        <v>8.6</v>
      </c>
      <c r="N1640">
        <v>5</v>
      </c>
    </row>
    <row r="1641" spans="1:14" x14ac:dyDescent="0.3">
      <c r="A1641" t="s">
        <v>2220</v>
      </c>
      <c r="B1641" t="s">
        <v>2180</v>
      </c>
      <c r="C1641">
        <v>6.7</v>
      </c>
      <c r="D1641">
        <v>0.23</v>
      </c>
      <c r="E1641">
        <v>0.39</v>
      </c>
      <c r="F1641">
        <v>2.5</v>
      </c>
      <c r="G1641">
        <v>0.17199999999999999</v>
      </c>
      <c r="H1641">
        <v>63</v>
      </c>
      <c r="I1641">
        <v>158</v>
      </c>
      <c r="J1641">
        <v>0.99370000000000003</v>
      </c>
      <c r="K1641">
        <v>3.11</v>
      </c>
      <c r="L1641">
        <v>0.36</v>
      </c>
      <c r="M1641">
        <v>9.4</v>
      </c>
      <c r="N1641">
        <v>6</v>
      </c>
    </row>
    <row r="1642" spans="1:14" x14ac:dyDescent="0.3">
      <c r="A1642" t="s">
        <v>2221</v>
      </c>
      <c r="B1642" t="s">
        <v>2180</v>
      </c>
      <c r="C1642">
        <v>6.7</v>
      </c>
      <c r="D1642">
        <v>0.24</v>
      </c>
      <c r="E1642">
        <v>0.39</v>
      </c>
      <c r="F1642">
        <v>2.9</v>
      </c>
      <c r="G1642">
        <v>0.17299999999999999</v>
      </c>
      <c r="H1642">
        <v>63</v>
      </c>
      <c r="I1642">
        <v>157</v>
      </c>
      <c r="J1642">
        <v>0.99370000000000003</v>
      </c>
      <c r="K1642">
        <v>3.1</v>
      </c>
      <c r="L1642">
        <v>0.34</v>
      </c>
      <c r="M1642">
        <v>9.4</v>
      </c>
      <c r="N1642">
        <v>6</v>
      </c>
    </row>
    <row r="1643" spans="1:14" x14ac:dyDescent="0.3">
      <c r="A1643" t="s">
        <v>2222</v>
      </c>
      <c r="B1643" t="s">
        <v>2180</v>
      </c>
      <c r="C1643">
        <v>7</v>
      </c>
      <c r="D1643">
        <v>0.31</v>
      </c>
      <c r="E1643">
        <v>0.26</v>
      </c>
      <c r="F1643">
        <v>7.4</v>
      </c>
      <c r="G1643">
        <v>6.9000000000000006E-2</v>
      </c>
      <c r="H1643">
        <v>28</v>
      </c>
      <c r="I1643">
        <v>160</v>
      </c>
      <c r="J1643">
        <v>0.99539999999999995</v>
      </c>
      <c r="K1643">
        <v>3.13</v>
      </c>
      <c r="L1643">
        <v>0.46</v>
      </c>
      <c r="M1643">
        <v>9.8000000000000007</v>
      </c>
      <c r="N1643">
        <v>6</v>
      </c>
    </row>
    <row r="1644" spans="1:14" x14ac:dyDescent="0.3">
      <c r="A1644" t="s">
        <v>2223</v>
      </c>
      <c r="B1644" t="s">
        <v>2180</v>
      </c>
      <c r="C1644">
        <v>6.6</v>
      </c>
      <c r="D1644">
        <v>0.24</v>
      </c>
      <c r="E1644">
        <v>0.27</v>
      </c>
      <c r="F1644">
        <v>1.4</v>
      </c>
      <c r="G1644">
        <v>5.7000000000000002E-2</v>
      </c>
      <c r="H1644">
        <v>33</v>
      </c>
      <c r="I1644">
        <v>152</v>
      </c>
      <c r="J1644">
        <v>0.99339999999999995</v>
      </c>
      <c r="K1644">
        <v>3.22</v>
      </c>
      <c r="L1644">
        <v>0.56000000000000005</v>
      </c>
      <c r="M1644">
        <v>9.5</v>
      </c>
      <c r="N1644">
        <v>6</v>
      </c>
    </row>
    <row r="1645" spans="1:14" x14ac:dyDescent="0.3">
      <c r="A1645" t="s">
        <v>2224</v>
      </c>
      <c r="B1645" t="s">
        <v>2180</v>
      </c>
      <c r="C1645">
        <v>6.7</v>
      </c>
      <c r="D1645">
        <v>0.23</v>
      </c>
      <c r="E1645">
        <v>0.26</v>
      </c>
      <c r="F1645">
        <v>1.4</v>
      </c>
      <c r="G1645">
        <v>0.06</v>
      </c>
      <c r="H1645">
        <v>33</v>
      </c>
      <c r="I1645">
        <v>154</v>
      </c>
      <c r="J1645">
        <v>0.99339999999999995</v>
      </c>
      <c r="K1645">
        <v>3.24</v>
      </c>
      <c r="L1645">
        <v>0.56000000000000005</v>
      </c>
      <c r="M1645">
        <v>9.5</v>
      </c>
      <c r="N1645">
        <v>6</v>
      </c>
    </row>
    <row r="1646" spans="1:14" x14ac:dyDescent="0.3">
      <c r="A1646" t="s">
        <v>2225</v>
      </c>
      <c r="B1646" t="s">
        <v>2180</v>
      </c>
      <c r="C1646">
        <v>7.4</v>
      </c>
      <c r="D1646">
        <v>0.18</v>
      </c>
      <c r="E1646">
        <v>0.31</v>
      </c>
      <c r="F1646">
        <v>1.4</v>
      </c>
      <c r="G1646">
        <v>5.8000000000000003E-2</v>
      </c>
      <c r="H1646">
        <v>38</v>
      </c>
      <c r="I1646">
        <v>167</v>
      </c>
      <c r="J1646">
        <v>0.99309999999999998</v>
      </c>
      <c r="K1646">
        <v>3.16</v>
      </c>
      <c r="L1646">
        <v>0.53</v>
      </c>
      <c r="M1646">
        <v>10</v>
      </c>
      <c r="N1646">
        <v>7</v>
      </c>
    </row>
    <row r="1647" spans="1:14" x14ac:dyDescent="0.3">
      <c r="A1647" t="s">
        <v>2226</v>
      </c>
      <c r="B1647" t="s">
        <v>2180</v>
      </c>
      <c r="C1647">
        <v>6.2</v>
      </c>
      <c r="D1647">
        <v>0.45</v>
      </c>
      <c r="E1647">
        <v>0.26</v>
      </c>
      <c r="F1647">
        <v>4.4000000000000004</v>
      </c>
      <c r="G1647">
        <v>6.3E-2</v>
      </c>
      <c r="H1647">
        <v>63</v>
      </c>
      <c r="I1647">
        <v>206</v>
      </c>
      <c r="J1647">
        <v>0.99399999999999999</v>
      </c>
      <c r="K1647">
        <v>3.27</v>
      </c>
      <c r="L1647">
        <v>0.52</v>
      </c>
      <c r="M1647">
        <v>9.8000000000000007</v>
      </c>
      <c r="N1647">
        <v>4</v>
      </c>
    </row>
    <row r="1648" spans="1:14" x14ac:dyDescent="0.3">
      <c r="A1648" t="s">
        <v>2227</v>
      </c>
      <c r="B1648" t="s">
        <v>2180</v>
      </c>
      <c r="C1648">
        <v>6.2</v>
      </c>
      <c r="D1648">
        <v>0.46</v>
      </c>
      <c r="E1648">
        <v>0.25</v>
      </c>
      <c r="F1648">
        <v>4.4000000000000004</v>
      </c>
      <c r="G1648">
        <v>6.6000000000000003E-2</v>
      </c>
      <c r="H1648">
        <v>62</v>
      </c>
      <c r="I1648">
        <v>207</v>
      </c>
      <c r="J1648">
        <v>0.99390000000000001</v>
      </c>
      <c r="K1648">
        <v>3.25</v>
      </c>
      <c r="L1648">
        <v>0.52</v>
      </c>
      <c r="M1648">
        <v>9.8000000000000007</v>
      </c>
      <c r="N1648">
        <v>5</v>
      </c>
    </row>
    <row r="1649" spans="1:14" x14ac:dyDescent="0.3">
      <c r="A1649" t="s">
        <v>2228</v>
      </c>
      <c r="B1649" t="s">
        <v>2180</v>
      </c>
      <c r="C1649">
        <v>7</v>
      </c>
      <c r="D1649">
        <v>0.31</v>
      </c>
      <c r="E1649">
        <v>0.26</v>
      </c>
      <c r="F1649">
        <v>7.4</v>
      </c>
      <c r="G1649">
        <v>6.9000000000000006E-2</v>
      </c>
      <c r="H1649">
        <v>28</v>
      </c>
      <c r="I1649">
        <v>160</v>
      </c>
      <c r="J1649">
        <v>0.99539999999999995</v>
      </c>
      <c r="K1649">
        <v>3.13</v>
      </c>
      <c r="L1649">
        <v>0.46</v>
      </c>
      <c r="M1649">
        <v>9.8000000000000007</v>
      </c>
      <c r="N1649">
        <v>6</v>
      </c>
    </row>
    <row r="1650" spans="1:14" x14ac:dyDescent="0.3">
      <c r="A1650" t="s">
        <v>2229</v>
      </c>
      <c r="B1650" t="s">
        <v>2180</v>
      </c>
      <c r="C1650">
        <v>6.9</v>
      </c>
      <c r="D1650">
        <v>0.19</v>
      </c>
      <c r="E1650">
        <v>0.35</v>
      </c>
      <c r="F1650">
        <v>5</v>
      </c>
      <c r="G1650">
        <v>6.7000000000000004E-2</v>
      </c>
      <c r="H1650">
        <v>32</v>
      </c>
      <c r="I1650">
        <v>150</v>
      </c>
      <c r="J1650">
        <v>0.995</v>
      </c>
      <c r="K1650">
        <v>3.36</v>
      </c>
      <c r="L1650">
        <v>0.48</v>
      </c>
      <c r="M1650">
        <v>9.8000000000000007</v>
      </c>
      <c r="N1650">
        <v>5</v>
      </c>
    </row>
    <row r="1651" spans="1:14" x14ac:dyDescent="0.3">
      <c r="A1651" t="s">
        <v>2230</v>
      </c>
      <c r="B1651" t="s">
        <v>2180</v>
      </c>
      <c r="C1651">
        <v>7.2</v>
      </c>
      <c r="D1651">
        <v>0.19</v>
      </c>
      <c r="E1651">
        <v>0.31</v>
      </c>
      <c r="F1651">
        <v>1.6</v>
      </c>
      <c r="G1651">
        <v>6.2E-2</v>
      </c>
      <c r="H1651">
        <v>31</v>
      </c>
      <c r="I1651">
        <v>173</v>
      </c>
      <c r="J1651">
        <v>0.99170000000000003</v>
      </c>
      <c r="K1651">
        <v>3.35</v>
      </c>
      <c r="L1651">
        <v>0.44</v>
      </c>
      <c r="M1651">
        <v>11.7</v>
      </c>
      <c r="N1651">
        <v>6</v>
      </c>
    </row>
    <row r="1652" spans="1:14" x14ac:dyDescent="0.3">
      <c r="A1652" t="s">
        <v>2231</v>
      </c>
      <c r="B1652" t="s">
        <v>2180</v>
      </c>
      <c r="C1652">
        <v>6.6</v>
      </c>
      <c r="D1652">
        <v>0.25</v>
      </c>
      <c r="E1652">
        <v>0.28999999999999998</v>
      </c>
      <c r="F1652">
        <v>1.1000000000000001</v>
      </c>
      <c r="G1652">
        <v>6.8000000000000005E-2</v>
      </c>
      <c r="H1652">
        <v>39</v>
      </c>
      <c r="I1652">
        <v>124</v>
      </c>
      <c r="J1652">
        <v>0.99139999999999995</v>
      </c>
      <c r="K1652">
        <v>3.34</v>
      </c>
      <c r="L1652">
        <v>0.57999999999999996</v>
      </c>
      <c r="M1652">
        <v>11</v>
      </c>
      <c r="N1652">
        <v>7</v>
      </c>
    </row>
    <row r="1653" spans="1:14" x14ac:dyDescent="0.3">
      <c r="A1653" t="s">
        <v>2232</v>
      </c>
      <c r="B1653" t="s">
        <v>2180</v>
      </c>
      <c r="C1653">
        <v>6.2</v>
      </c>
      <c r="D1653">
        <v>0.16</v>
      </c>
      <c r="E1653">
        <v>0.33</v>
      </c>
      <c r="F1653">
        <v>1.1000000000000001</v>
      </c>
      <c r="G1653">
        <v>5.7000000000000002E-2</v>
      </c>
      <c r="H1653">
        <v>21</v>
      </c>
      <c r="I1653">
        <v>82</v>
      </c>
      <c r="J1653">
        <v>0.99099999999999999</v>
      </c>
      <c r="K1653">
        <v>3.32</v>
      </c>
      <c r="L1653">
        <v>0.46</v>
      </c>
      <c r="M1653">
        <v>10.9</v>
      </c>
      <c r="N1653">
        <v>7</v>
      </c>
    </row>
    <row r="1654" spans="1:14" x14ac:dyDescent="0.3">
      <c r="A1654" t="s">
        <v>2233</v>
      </c>
      <c r="B1654" t="s">
        <v>2180</v>
      </c>
      <c r="C1654">
        <v>6.4</v>
      </c>
      <c r="D1654">
        <v>0.18</v>
      </c>
      <c r="E1654">
        <v>0.35</v>
      </c>
      <c r="F1654">
        <v>1</v>
      </c>
      <c r="G1654">
        <v>4.4999999999999998E-2</v>
      </c>
      <c r="H1654">
        <v>39</v>
      </c>
      <c r="I1654">
        <v>108</v>
      </c>
      <c r="J1654">
        <v>0.99109999999999998</v>
      </c>
      <c r="K1654">
        <v>3.31</v>
      </c>
      <c r="L1654">
        <v>0.35</v>
      </c>
      <c r="M1654">
        <v>10.9</v>
      </c>
      <c r="N1654">
        <v>6</v>
      </c>
    </row>
    <row r="1655" spans="1:14" x14ac:dyDescent="0.3">
      <c r="A1655" t="s">
        <v>2234</v>
      </c>
      <c r="B1655" t="s">
        <v>2180</v>
      </c>
      <c r="C1655">
        <v>6.8</v>
      </c>
      <c r="D1655">
        <v>0.2</v>
      </c>
      <c r="E1655">
        <v>0.59</v>
      </c>
      <c r="F1655">
        <v>0.9</v>
      </c>
      <c r="G1655">
        <v>0.14699999999999999</v>
      </c>
      <c r="H1655">
        <v>38</v>
      </c>
      <c r="I1655">
        <v>132</v>
      </c>
      <c r="J1655">
        <v>0.99299999999999999</v>
      </c>
      <c r="K1655">
        <v>3.05</v>
      </c>
      <c r="L1655">
        <v>0.38</v>
      </c>
      <c r="M1655">
        <v>9.1</v>
      </c>
      <c r="N1655">
        <v>6</v>
      </c>
    </row>
    <row r="1656" spans="1:14" x14ac:dyDescent="0.3">
      <c r="A1656" t="s">
        <v>2235</v>
      </c>
      <c r="B1656" t="s">
        <v>2180</v>
      </c>
      <c r="C1656">
        <v>6.9</v>
      </c>
      <c r="D1656">
        <v>0.25</v>
      </c>
      <c r="E1656">
        <v>0.35</v>
      </c>
      <c r="F1656">
        <v>1.3</v>
      </c>
      <c r="G1656">
        <v>3.9E-2</v>
      </c>
      <c r="H1656">
        <v>29</v>
      </c>
      <c r="I1656">
        <v>191</v>
      </c>
      <c r="J1656">
        <v>0.99080000000000001</v>
      </c>
      <c r="K1656">
        <v>3.13</v>
      </c>
      <c r="L1656">
        <v>0.52</v>
      </c>
      <c r="M1656">
        <v>11</v>
      </c>
      <c r="N1656">
        <v>6</v>
      </c>
    </row>
    <row r="1657" spans="1:14" x14ac:dyDescent="0.3">
      <c r="A1657" t="s">
        <v>2236</v>
      </c>
      <c r="B1657" t="s">
        <v>2180</v>
      </c>
      <c r="C1657">
        <v>7.2</v>
      </c>
      <c r="D1657">
        <v>0.21</v>
      </c>
      <c r="E1657">
        <v>0.34</v>
      </c>
      <c r="F1657">
        <v>11.9</v>
      </c>
      <c r="G1657">
        <v>4.2999999999999997E-2</v>
      </c>
      <c r="H1657">
        <v>37</v>
      </c>
      <c r="I1657">
        <v>213</v>
      </c>
      <c r="J1657">
        <v>0.99619999999999997</v>
      </c>
      <c r="K1657">
        <v>3.09</v>
      </c>
      <c r="L1657">
        <v>0.5</v>
      </c>
      <c r="M1657">
        <v>9.6</v>
      </c>
      <c r="N1657">
        <v>6</v>
      </c>
    </row>
    <row r="1658" spans="1:14" x14ac:dyDescent="0.3">
      <c r="A1658" t="s">
        <v>2237</v>
      </c>
      <c r="B1658" t="s">
        <v>2180</v>
      </c>
      <c r="C1658">
        <v>6</v>
      </c>
      <c r="D1658">
        <v>0.19</v>
      </c>
      <c r="E1658">
        <v>0.26</v>
      </c>
      <c r="F1658">
        <v>12.4</v>
      </c>
      <c r="G1658">
        <v>4.8000000000000001E-2</v>
      </c>
      <c r="H1658">
        <v>50</v>
      </c>
      <c r="I1658">
        <v>147</v>
      </c>
      <c r="J1658">
        <v>0.99719999999999998</v>
      </c>
      <c r="K1658">
        <v>3.3</v>
      </c>
      <c r="L1658">
        <v>0.36</v>
      </c>
      <c r="M1658">
        <v>8.9</v>
      </c>
      <c r="N1658">
        <v>6</v>
      </c>
    </row>
    <row r="1659" spans="1:14" x14ac:dyDescent="0.3">
      <c r="A1659" t="s">
        <v>2238</v>
      </c>
      <c r="B1659" t="s">
        <v>2180</v>
      </c>
      <c r="C1659">
        <v>6.6</v>
      </c>
      <c r="D1659">
        <v>0.38</v>
      </c>
      <c r="E1659">
        <v>0.15</v>
      </c>
      <c r="F1659">
        <v>4.5999999999999996</v>
      </c>
      <c r="G1659">
        <v>4.3999999999999997E-2</v>
      </c>
      <c r="H1659">
        <v>25</v>
      </c>
      <c r="I1659">
        <v>78</v>
      </c>
      <c r="J1659">
        <v>0.99309999999999998</v>
      </c>
      <c r="K1659">
        <v>3.11</v>
      </c>
      <c r="L1659">
        <v>0.38</v>
      </c>
      <c r="M1659">
        <v>10.199999999999999</v>
      </c>
      <c r="N1659">
        <v>6</v>
      </c>
    </row>
    <row r="1660" spans="1:14" x14ac:dyDescent="0.3">
      <c r="A1660" t="s">
        <v>2239</v>
      </c>
      <c r="B1660" t="s">
        <v>2180</v>
      </c>
      <c r="C1660">
        <v>7.4</v>
      </c>
      <c r="D1660">
        <v>0.2</v>
      </c>
      <c r="E1660">
        <v>0.36</v>
      </c>
      <c r="F1660">
        <v>1.2</v>
      </c>
      <c r="G1660">
        <v>3.7999999999999999E-2</v>
      </c>
      <c r="H1660">
        <v>44</v>
      </c>
      <c r="I1660">
        <v>111</v>
      </c>
      <c r="J1660">
        <v>0.99260000000000004</v>
      </c>
      <c r="K1660">
        <v>3.36</v>
      </c>
      <c r="L1660">
        <v>0.34</v>
      </c>
      <c r="M1660">
        <v>9.9</v>
      </c>
      <c r="N1660">
        <v>6</v>
      </c>
    </row>
    <row r="1661" spans="1:14" x14ac:dyDescent="0.3">
      <c r="A1661" t="s">
        <v>2240</v>
      </c>
      <c r="B1661" t="s">
        <v>2180</v>
      </c>
      <c r="C1661">
        <v>6.8</v>
      </c>
      <c r="D1661">
        <v>0.22</v>
      </c>
      <c r="E1661">
        <v>0.24</v>
      </c>
      <c r="F1661">
        <v>4.9000000000000004</v>
      </c>
      <c r="G1661">
        <v>9.1999999999999998E-2</v>
      </c>
      <c r="H1661">
        <v>30</v>
      </c>
      <c r="I1661">
        <v>123</v>
      </c>
      <c r="J1661">
        <v>0.99509999999999998</v>
      </c>
      <c r="K1661">
        <v>3.03</v>
      </c>
      <c r="L1661">
        <v>0.46</v>
      </c>
      <c r="M1661">
        <v>8.6</v>
      </c>
      <c r="N1661">
        <v>6</v>
      </c>
    </row>
    <row r="1662" spans="1:14" x14ac:dyDescent="0.3">
      <c r="A1662" t="s">
        <v>2241</v>
      </c>
      <c r="B1662" t="s">
        <v>2180</v>
      </c>
      <c r="C1662">
        <v>6</v>
      </c>
      <c r="D1662">
        <v>0.19</v>
      </c>
      <c r="E1662">
        <v>0.26</v>
      </c>
      <c r="F1662">
        <v>12.4</v>
      </c>
      <c r="G1662">
        <v>4.8000000000000001E-2</v>
      </c>
      <c r="H1662">
        <v>50</v>
      </c>
      <c r="I1662">
        <v>147</v>
      </c>
      <c r="J1662">
        <v>0.99719999999999998</v>
      </c>
      <c r="K1662">
        <v>3.3</v>
      </c>
      <c r="L1662">
        <v>0.36</v>
      </c>
      <c r="M1662">
        <v>8.9</v>
      </c>
      <c r="N1662">
        <v>6</v>
      </c>
    </row>
    <row r="1663" spans="1:14" x14ac:dyDescent="0.3">
      <c r="A1663" t="s">
        <v>2242</v>
      </c>
      <c r="B1663" t="s">
        <v>2180</v>
      </c>
      <c r="C1663">
        <v>7</v>
      </c>
      <c r="D1663">
        <v>0.47</v>
      </c>
      <c r="E1663">
        <v>7.0000000000000007E-2</v>
      </c>
      <c r="F1663">
        <v>1.1000000000000001</v>
      </c>
      <c r="G1663">
        <v>3.5000000000000003E-2</v>
      </c>
      <c r="H1663">
        <v>17</v>
      </c>
      <c r="I1663">
        <v>151</v>
      </c>
      <c r="J1663">
        <v>0.99099999999999999</v>
      </c>
      <c r="K1663">
        <v>3.02</v>
      </c>
      <c r="L1663">
        <v>0.34</v>
      </c>
      <c r="M1663">
        <v>10.5</v>
      </c>
      <c r="N1663">
        <v>5</v>
      </c>
    </row>
    <row r="1664" spans="1:14" x14ac:dyDescent="0.3">
      <c r="A1664" t="s">
        <v>2243</v>
      </c>
      <c r="B1664" t="s">
        <v>2180</v>
      </c>
      <c r="C1664">
        <v>6.6</v>
      </c>
      <c r="D1664">
        <v>0.38</v>
      </c>
      <c r="E1664">
        <v>0.15</v>
      </c>
      <c r="F1664">
        <v>4.5999999999999996</v>
      </c>
      <c r="G1664">
        <v>4.3999999999999997E-2</v>
      </c>
      <c r="H1664">
        <v>25</v>
      </c>
      <c r="I1664">
        <v>78</v>
      </c>
      <c r="J1664">
        <v>0.99309999999999998</v>
      </c>
      <c r="K1664">
        <v>3.11</v>
      </c>
      <c r="L1664">
        <v>0.38</v>
      </c>
      <c r="M1664">
        <v>10.199999999999999</v>
      </c>
      <c r="N1664">
        <v>6</v>
      </c>
    </row>
    <row r="1665" spans="1:14" x14ac:dyDescent="0.3">
      <c r="A1665" t="s">
        <v>2244</v>
      </c>
      <c r="B1665" t="s">
        <v>2180</v>
      </c>
      <c r="C1665">
        <v>7.2</v>
      </c>
      <c r="D1665">
        <v>0.24</v>
      </c>
      <c r="E1665">
        <v>0.27</v>
      </c>
      <c r="F1665">
        <v>1.4</v>
      </c>
      <c r="G1665">
        <v>3.7999999999999999E-2</v>
      </c>
      <c r="H1665">
        <v>31</v>
      </c>
      <c r="I1665">
        <v>122</v>
      </c>
      <c r="J1665">
        <v>0.99270000000000003</v>
      </c>
      <c r="K1665">
        <v>3.15</v>
      </c>
      <c r="L1665">
        <v>0.46</v>
      </c>
      <c r="M1665">
        <v>10.3</v>
      </c>
      <c r="N1665">
        <v>6</v>
      </c>
    </row>
    <row r="1666" spans="1:14" x14ac:dyDescent="0.3">
      <c r="A1666" t="s">
        <v>2245</v>
      </c>
      <c r="B1666" t="s">
        <v>2180</v>
      </c>
      <c r="C1666">
        <v>6.2</v>
      </c>
      <c r="D1666">
        <v>0.35</v>
      </c>
      <c r="E1666">
        <v>0.03</v>
      </c>
      <c r="F1666">
        <v>1.2</v>
      </c>
      <c r="G1666">
        <v>6.4000000000000001E-2</v>
      </c>
      <c r="H1666">
        <v>29</v>
      </c>
      <c r="I1666">
        <v>120</v>
      </c>
      <c r="J1666">
        <v>0.99339999999999995</v>
      </c>
      <c r="K1666">
        <v>3.22</v>
      </c>
      <c r="L1666">
        <v>0.54</v>
      </c>
      <c r="M1666">
        <v>9.1</v>
      </c>
      <c r="N1666">
        <v>5</v>
      </c>
    </row>
    <row r="1667" spans="1:14" x14ac:dyDescent="0.3">
      <c r="A1667" t="s">
        <v>2246</v>
      </c>
      <c r="B1667" t="s">
        <v>2180</v>
      </c>
      <c r="C1667">
        <v>6.4</v>
      </c>
      <c r="D1667">
        <v>0.26</v>
      </c>
      <c r="E1667">
        <v>0.24</v>
      </c>
      <c r="F1667">
        <v>6.4</v>
      </c>
      <c r="G1667">
        <v>0.04</v>
      </c>
      <c r="H1667">
        <v>27</v>
      </c>
      <c r="I1667">
        <v>124</v>
      </c>
      <c r="J1667">
        <v>0.99029999999999996</v>
      </c>
      <c r="K1667">
        <v>3.22</v>
      </c>
      <c r="L1667">
        <v>0.49</v>
      </c>
      <c r="M1667">
        <v>12.6</v>
      </c>
      <c r="N1667">
        <v>7</v>
      </c>
    </row>
    <row r="1668" spans="1:14" x14ac:dyDescent="0.3">
      <c r="A1668" t="s">
        <v>2247</v>
      </c>
      <c r="B1668" t="s">
        <v>2180</v>
      </c>
      <c r="C1668">
        <v>6.7</v>
      </c>
      <c r="D1668">
        <v>0.25</v>
      </c>
      <c r="E1668">
        <v>0.13</v>
      </c>
      <c r="F1668">
        <v>1.2</v>
      </c>
      <c r="G1668">
        <v>4.1000000000000002E-2</v>
      </c>
      <c r="H1668">
        <v>81</v>
      </c>
      <c r="I1668">
        <v>174</v>
      </c>
      <c r="J1668">
        <v>0.99199999999999999</v>
      </c>
      <c r="K1668">
        <v>3.14</v>
      </c>
      <c r="L1668">
        <v>0.42</v>
      </c>
      <c r="M1668">
        <v>9.8000000000000007</v>
      </c>
      <c r="N1668">
        <v>5</v>
      </c>
    </row>
    <row r="1669" spans="1:14" x14ac:dyDescent="0.3">
      <c r="A1669" t="s">
        <v>2248</v>
      </c>
      <c r="B1669" t="s">
        <v>2180</v>
      </c>
      <c r="C1669">
        <v>6.7</v>
      </c>
      <c r="D1669">
        <v>0.23</v>
      </c>
      <c r="E1669">
        <v>0.31</v>
      </c>
      <c r="F1669">
        <v>2.1</v>
      </c>
      <c r="G1669">
        <v>4.5999999999999999E-2</v>
      </c>
      <c r="H1669">
        <v>30</v>
      </c>
      <c r="I1669">
        <v>96</v>
      </c>
      <c r="J1669">
        <v>0.99260000000000004</v>
      </c>
      <c r="K1669">
        <v>3.33</v>
      </c>
      <c r="L1669">
        <v>0.64</v>
      </c>
      <c r="M1669">
        <v>10.7</v>
      </c>
      <c r="N1669">
        <v>8</v>
      </c>
    </row>
    <row r="1670" spans="1:14" x14ac:dyDescent="0.3">
      <c r="A1670" t="s">
        <v>2249</v>
      </c>
      <c r="B1670" t="s">
        <v>2180</v>
      </c>
      <c r="C1670">
        <v>7.4</v>
      </c>
      <c r="D1670">
        <v>0.24</v>
      </c>
      <c r="E1670">
        <v>0.28999999999999998</v>
      </c>
      <c r="F1670">
        <v>10.1</v>
      </c>
      <c r="G1670">
        <v>0.05</v>
      </c>
      <c r="H1670">
        <v>21</v>
      </c>
      <c r="I1670">
        <v>105</v>
      </c>
      <c r="J1670">
        <v>0.99619999999999997</v>
      </c>
      <c r="K1670">
        <v>3.13</v>
      </c>
      <c r="L1670">
        <v>0.35</v>
      </c>
      <c r="M1670">
        <v>9.5</v>
      </c>
      <c r="N1670">
        <v>5</v>
      </c>
    </row>
    <row r="1671" spans="1:14" x14ac:dyDescent="0.3">
      <c r="A1671" t="s">
        <v>2250</v>
      </c>
      <c r="B1671" t="s">
        <v>2180</v>
      </c>
      <c r="C1671">
        <v>6.2</v>
      </c>
      <c r="D1671">
        <v>0.27</v>
      </c>
      <c r="E1671">
        <v>0.43</v>
      </c>
      <c r="F1671">
        <v>7.8</v>
      </c>
      <c r="G1671">
        <v>5.6000000000000001E-2</v>
      </c>
      <c r="H1671">
        <v>48</v>
      </c>
      <c r="I1671">
        <v>244</v>
      </c>
      <c r="J1671">
        <v>0.99560000000000004</v>
      </c>
      <c r="K1671">
        <v>3.1</v>
      </c>
      <c r="L1671">
        <v>0.51</v>
      </c>
      <c r="M1671">
        <v>9</v>
      </c>
      <c r="N1671">
        <v>6</v>
      </c>
    </row>
    <row r="1672" spans="1:14" x14ac:dyDescent="0.3">
      <c r="A1672" t="s">
        <v>2251</v>
      </c>
      <c r="B1672" t="s">
        <v>2180</v>
      </c>
      <c r="C1672">
        <v>6.8</v>
      </c>
      <c r="D1672">
        <v>0.3</v>
      </c>
      <c r="E1672">
        <v>0.23</v>
      </c>
      <c r="F1672">
        <v>4.5999999999999996</v>
      </c>
      <c r="G1672">
        <v>6.0999999999999999E-2</v>
      </c>
      <c r="H1672">
        <v>50.5</v>
      </c>
      <c r="I1672">
        <v>238.5</v>
      </c>
      <c r="J1672">
        <v>0.99580000000000002</v>
      </c>
      <c r="K1672">
        <v>3.32</v>
      </c>
      <c r="L1672">
        <v>0.6</v>
      </c>
      <c r="M1672">
        <v>9.5</v>
      </c>
      <c r="N1672">
        <v>5</v>
      </c>
    </row>
    <row r="1673" spans="1:14" x14ac:dyDescent="0.3">
      <c r="A1673" t="s">
        <v>2252</v>
      </c>
      <c r="B1673" t="s">
        <v>2180</v>
      </c>
      <c r="C1673">
        <v>6</v>
      </c>
      <c r="D1673">
        <v>0.27</v>
      </c>
      <c r="E1673">
        <v>0.28000000000000003</v>
      </c>
      <c r="F1673">
        <v>4.8</v>
      </c>
      <c r="G1673">
        <v>6.3E-2</v>
      </c>
      <c r="H1673">
        <v>31</v>
      </c>
      <c r="I1673">
        <v>201</v>
      </c>
      <c r="J1673">
        <v>0.99639999999999995</v>
      </c>
      <c r="K1673">
        <v>3.69</v>
      </c>
      <c r="L1673">
        <v>0.71</v>
      </c>
      <c r="M1673">
        <v>10</v>
      </c>
      <c r="N1673">
        <v>5</v>
      </c>
    </row>
    <row r="1674" spans="1:14" x14ac:dyDescent="0.3">
      <c r="A1674" t="s">
        <v>2253</v>
      </c>
      <c r="B1674" t="s">
        <v>2180</v>
      </c>
      <c r="C1674">
        <v>8.6</v>
      </c>
      <c r="D1674">
        <v>0.23</v>
      </c>
      <c r="E1674">
        <v>0.46</v>
      </c>
      <c r="F1674">
        <v>1</v>
      </c>
      <c r="G1674">
        <v>5.3999999999999999E-2</v>
      </c>
      <c r="H1674">
        <v>9</v>
      </c>
      <c r="I1674">
        <v>72</v>
      </c>
      <c r="J1674">
        <v>0.99409999999999998</v>
      </c>
      <c r="K1674">
        <v>2.95</v>
      </c>
      <c r="L1674">
        <v>0.49</v>
      </c>
      <c r="M1674">
        <v>9.1</v>
      </c>
      <c r="N1674">
        <v>6</v>
      </c>
    </row>
    <row r="1675" spans="1:14" x14ac:dyDescent="0.3">
      <c r="A1675" t="s">
        <v>2254</v>
      </c>
      <c r="B1675" t="s">
        <v>2180</v>
      </c>
      <c r="C1675">
        <v>6.7</v>
      </c>
      <c r="D1675">
        <v>0.23</v>
      </c>
      <c r="E1675">
        <v>0.31</v>
      </c>
      <c r="F1675">
        <v>2.1</v>
      </c>
      <c r="G1675">
        <v>4.5999999999999999E-2</v>
      </c>
      <c r="H1675">
        <v>30</v>
      </c>
      <c r="I1675">
        <v>96</v>
      </c>
      <c r="J1675">
        <v>0.99260000000000004</v>
      </c>
      <c r="K1675">
        <v>3.33</v>
      </c>
      <c r="L1675">
        <v>0.64</v>
      </c>
      <c r="M1675">
        <v>10.7</v>
      </c>
      <c r="N1675">
        <v>8</v>
      </c>
    </row>
    <row r="1676" spans="1:14" x14ac:dyDescent="0.3">
      <c r="A1676" t="s">
        <v>2255</v>
      </c>
      <c r="B1676" t="s">
        <v>2180</v>
      </c>
      <c r="C1676">
        <v>7.4</v>
      </c>
      <c r="D1676">
        <v>0.24</v>
      </c>
      <c r="E1676">
        <v>0.28999999999999998</v>
      </c>
      <c r="F1676">
        <v>10.1</v>
      </c>
      <c r="G1676">
        <v>0.05</v>
      </c>
      <c r="H1676">
        <v>21</v>
      </c>
      <c r="I1676">
        <v>105</v>
      </c>
      <c r="J1676">
        <v>0.99619999999999997</v>
      </c>
      <c r="K1676">
        <v>3.13</v>
      </c>
      <c r="L1676">
        <v>0.35</v>
      </c>
      <c r="M1676">
        <v>9.5</v>
      </c>
      <c r="N1676">
        <v>5</v>
      </c>
    </row>
    <row r="1677" spans="1:14" x14ac:dyDescent="0.3">
      <c r="A1677" t="s">
        <v>2256</v>
      </c>
      <c r="B1677" t="s">
        <v>2180</v>
      </c>
      <c r="C1677">
        <v>7.1</v>
      </c>
      <c r="D1677">
        <v>0.18</v>
      </c>
      <c r="E1677">
        <v>0.36</v>
      </c>
      <c r="F1677">
        <v>1.4</v>
      </c>
      <c r="G1677">
        <v>4.2999999999999997E-2</v>
      </c>
      <c r="H1677">
        <v>31</v>
      </c>
      <c r="I1677">
        <v>87</v>
      </c>
      <c r="J1677">
        <v>0.98980000000000001</v>
      </c>
      <c r="K1677">
        <v>3.26</v>
      </c>
      <c r="L1677">
        <v>0.37</v>
      </c>
      <c r="M1677">
        <v>12.7</v>
      </c>
      <c r="N1677">
        <v>7</v>
      </c>
    </row>
    <row r="1678" spans="1:14" x14ac:dyDescent="0.3">
      <c r="A1678" t="s">
        <v>2257</v>
      </c>
      <c r="B1678" t="s">
        <v>2180</v>
      </c>
      <c r="C1678">
        <v>7</v>
      </c>
      <c r="D1678">
        <v>0.32</v>
      </c>
      <c r="E1678">
        <v>0.34</v>
      </c>
      <c r="F1678">
        <v>1.3</v>
      </c>
      <c r="G1678">
        <v>4.2000000000000003E-2</v>
      </c>
      <c r="H1678">
        <v>20</v>
      </c>
      <c r="I1678">
        <v>69</v>
      </c>
      <c r="J1678">
        <v>0.99119999999999997</v>
      </c>
      <c r="K1678">
        <v>3.31</v>
      </c>
      <c r="L1678">
        <v>0.65</v>
      </c>
      <c r="M1678">
        <v>12</v>
      </c>
      <c r="N1678">
        <v>7</v>
      </c>
    </row>
    <row r="1679" spans="1:14" x14ac:dyDescent="0.3">
      <c r="A1679" t="s">
        <v>2258</v>
      </c>
      <c r="B1679" t="s">
        <v>2180</v>
      </c>
      <c r="C1679">
        <v>7.4</v>
      </c>
      <c r="D1679">
        <v>0.18</v>
      </c>
      <c r="E1679">
        <v>0.3</v>
      </c>
      <c r="F1679">
        <v>8.8000000000000007</v>
      </c>
      <c r="G1679">
        <v>6.4000000000000001E-2</v>
      </c>
      <c r="H1679">
        <v>26</v>
      </c>
      <c r="I1679">
        <v>103</v>
      </c>
      <c r="J1679">
        <v>0.99609999999999999</v>
      </c>
      <c r="K1679">
        <v>2.94</v>
      </c>
      <c r="L1679">
        <v>0.56000000000000005</v>
      </c>
      <c r="M1679">
        <v>9.3000000000000007</v>
      </c>
      <c r="N1679">
        <v>5</v>
      </c>
    </row>
    <row r="1680" spans="1:14" x14ac:dyDescent="0.3">
      <c r="A1680" t="s">
        <v>2259</v>
      </c>
      <c r="B1680" t="s">
        <v>2180</v>
      </c>
      <c r="C1680">
        <v>6.7</v>
      </c>
      <c r="D1680">
        <v>0.54</v>
      </c>
      <c r="E1680">
        <v>0.28000000000000003</v>
      </c>
      <c r="F1680">
        <v>5.4</v>
      </c>
      <c r="G1680">
        <v>0.06</v>
      </c>
      <c r="H1680">
        <v>21</v>
      </c>
      <c r="I1680">
        <v>105</v>
      </c>
      <c r="J1680">
        <v>0.99490000000000001</v>
      </c>
      <c r="K1680">
        <v>3.27</v>
      </c>
      <c r="L1680">
        <v>0.37</v>
      </c>
      <c r="M1680">
        <v>9</v>
      </c>
      <c r="N1680">
        <v>5</v>
      </c>
    </row>
    <row r="1681" spans="1:14" x14ac:dyDescent="0.3">
      <c r="A1681" t="s">
        <v>2260</v>
      </c>
      <c r="B1681" t="s">
        <v>2180</v>
      </c>
      <c r="C1681">
        <v>6.8</v>
      </c>
      <c r="D1681">
        <v>0.22</v>
      </c>
      <c r="E1681">
        <v>0.31</v>
      </c>
      <c r="F1681">
        <v>1.4</v>
      </c>
      <c r="G1681">
        <v>5.2999999999999999E-2</v>
      </c>
      <c r="H1681">
        <v>34</v>
      </c>
      <c r="I1681">
        <v>114</v>
      </c>
      <c r="J1681">
        <v>0.9929</v>
      </c>
      <c r="K1681">
        <v>3.39</v>
      </c>
      <c r="L1681">
        <v>0.77</v>
      </c>
      <c r="M1681">
        <v>10.6</v>
      </c>
      <c r="N1681">
        <v>6</v>
      </c>
    </row>
    <row r="1682" spans="1:14" x14ac:dyDescent="0.3">
      <c r="A1682" t="s">
        <v>2261</v>
      </c>
      <c r="B1682" t="s">
        <v>2180</v>
      </c>
      <c r="C1682">
        <v>7.1</v>
      </c>
      <c r="D1682">
        <v>0.2</v>
      </c>
      <c r="E1682">
        <v>0.34</v>
      </c>
      <c r="F1682">
        <v>16</v>
      </c>
      <c r="G1682">
        <v>0.05</v>
      </c>
      <c r="H1682">
        <v>51</v>
      </c>
      <c r="I1682">
        <v>166</v>
      </c>
      <c r="J1682">
        <v>0.99850000000000005</v>
      </c>
      <c r="K1682">
        <v>3.21</v>
      </c>
      <c r="L1682">
        <v>0.6</v>
      </c>
      <c r="M1682">
        <v>9.1999999999999993</v>
      </c>
      <c r="N1682">
        <v>6</v>
      </c>
    </row>
    <row r="1683" spans="1:14" x14ac:dyDescent="0.3">
      <c r="A1683" t="s">
        <v>2262</v>
      </c>
      <c r="B1683" t="s">
        <v>2180</v>
      </c>
      <c r="C1683">
        <v>7.1</v>
      </c>
      <c r="D1683">
        <v>0.34</v>
      </c>
      <c r="E1683">
        <v>0.2</v>
      </c>
      <c r="F1683">
        <v>6.1</v>
      </c>
      <c r="G1683">
        <v>6.3E-2</v>
      </c>
      <c r="H1683">
        <v>47</v>
      </c>
      <c r="I1683">
        <v>164</v>
      </c>
      <c r="J1683">
        <v>0.99460000000000004</v>
      </c>
      <c r="K1683">
        <v>3.17</v>
      </c>
      <c r="L1683">
        <v>0.42</v>
      </c>
      <c r="M1683">
        <v>10</v>
      </c>
      <c r="N1683">
        <v>5</v>
      </c>
    </row>
    <row r="1684" spans="1:14" x14ac:dyDescent="0.3">
      <c r="A1684" t="s">
        <v>2263</v>
      </c>
      <c r="B1684" t="s">
        <v>2180</v>
      </c>
      <c r="C1684">
        <v>7.3</v>
      </c>
      <c r="D1684">
        <v>0.22</v>
      </c>
      <c r="E1684">
        <v>0.3</v>
      </c>
      <c r="F1684">
        <v>8.1999999999999993</v>
      </c>
      <c r="G1684">
        <v>4.7E-2</v>
      </c>
      <c r="H1684">
        <v>42</v>
      </c>
      <c r="I1684">
        <v>207</v>
      </c>
      <c r="J1684">
        <v>0.99660000000000004</v>
      </c>
      <c r="K1684">
        <v>3.33</v>
      </c>
      <c r="L1684">
        <v>0.46</v>
      </c>
      <c r="M1684">
        <v>9.5</v>
      </c>
      <c r="N1684">
        <v>6</v>
      </c>
    </row>
    <row r="1685" spans="1:14" x14ac:dyDescent="0.3">
      <c r="A1685" t="s">
        <v>2264</v>
      </c>
      <c r="B1685" t="s">
        <v>2180</v>
      </c>
      <c r="C1685">
        <v>7.1</v>
      </c>
      <c r="D1685">
        <v>0.43</v>
      </c>
      <c r="E1685">
        <v>0.61</v>
      </c>
      <c r="F1685">
        <v>11.8</v>
      </c>
      <c r="G1685">
        <v>4.4999999999999998E-2</v>
      </c>
      <c r="H1685">
        <v>54</v>
      </c>
      <c r="I1685">
        <v>155</v>
      </c>
      <c r="J1685">
        <v>0.99739999999999995</v>
      </c>
      <c r="K1685">
        <v>3.11</v>
      </c>
      <c r="L1685">
        <v>0.45</v>
      </c>
      <c r="M1685">
        <v>8.6999999999999993</v>
      </c>
      <c r="N1685">
        <v>5</v>
      </c>
    </row>
    <row r="1686" spans="1:14" x14ac:dyDescent="0.3">
      <c r="A1686" t="s">
        <v>2265</v>
      </c>
      <c r="B1686" t="s">
        <v>2180</v>
      </c>
      <c r="C1686">
        <v>7.1</v>
      </c>
      <c r="D1686">
        <v>0.44</v>
      </c>
      <c r="E1686">
        <v>0.62</v>
      </c>
      <c r="F1686">
        <v>11.8</v>
      </c>
      <c r="G1686">
        <v>4.3999999999999997E-2</v>
      </c>
      <c r="H1686">
        <v>52</v>
      </c>
      <c r="I1686">
        <v>152</v>
      </c>
      <c r="J1686">
        <v>0.99750000000000005</v>
      </c>
      <c r="K1686">
        <v>3.12</v>
      </c>
      <c r="L1686">
        <v>0.46</v>
      </c>
      <c r="M1686">
        <v>8.6999999999999993</v>
      </c>
      <c r="N1686">
        <v>6</v>
      </c>
    </row>
    <row r="1687" spans="1:14" x14ac:dyDescent="0.3">
      <c r="A1687" t="s">
        <v>2266</v>
      </c>
      <c r="B1687" t="s">
        <v>2180</v>
      </c>
      <c r="C1687">
        <v>7.2</v>
      </c>
      <c r="D1687">
        <v>0.39</v>
      </c>
      <c r="E1687">
        <v>0.63</v>
      </c>
      <c r="F1687">
        <v>11</v>
      </c>
      <c r="G1687">
        <v>4.3999999999999997E-2</v>
      </c>
      <c r="H1687">
        <v>55</v>
      </c>
      <c r="I1687">
        <v>156</v>
      </c>
      <c r="J1687">
        <v>0.99739999999999995</v>
      </c>
      <c r="K1687">
        <v>3.09</v>
      </c>
      <c r="L1687">
        <v>0.44</v>
      </c>
      <c r="M1687">
        <v>8.6999999999999993</v>
      </c>
      <c r="N1687">
        <v>6</v>
      </c>
    </row>
    <row r="1688" spans="1:14" x14ac:dyDescent="0.3">
      <c r="A1688" t="s">
        <v>2267</v>
      </c>
      <c r="B1688" t="s">
        <v>2180</v>
      </c>
      <c r="C1688">
        <v>6.8</v>
      </c>
      <c r="D1688">
        <v>0.25</v>
      </c>
      <c r="E1688">
        <v>0.31</v>
      </c>
      <c r="F1688">
        <v>13.3</v>
      </c>
      <c r="G1688">
        <v>0.05</v>
      </c>
      <c r="H1688">
        <v>69</v>
      </c>
      <c r="I1688">
        <v>202</v>
      </c>
      <c r="J1688">
        <v>0.99719999999999998</v>
      </c>
      <c r="K1688">
        <v>3.22</v>
      </c>
      <c r="L1688">
        <v>0.48</v>
      </c>
      <c r="M1688">
        <v>9.6999999999999993</v>
      </c>
      <c r="N1688">
        <v>6</v>
      </c>
    </row>
    <row r="1689" spans="1:14" x14ac:dyDescent="0.3">
      <c r="A1689" t="s">
        <v>2268</v>
      </c>
      <c r="B1689" t="s">
        <v>2180</v>
      </c>
      <c r="C1689">
        <v>7.1</v>
      </c>
      <c r="D1689">
        <v>0.43</v>
      </c>
      <c r="E1689">
        <v>0.61</v>
      </c>
      <c r="F1689">
        <v>11.8</v>
      </c>
      <c r="G1689">
        <v>4.4999999999999998E-2</v>
      </c>
      <c r="H1689">
        <v>54</v>
      </c>
      <c r="I1689">
        <v>155</v>
      </c>
      <c r="J1689">
        <v>0.99739999999999995</v>
      </c>
      <c r="K1689">
        <v>3.11</v>
      </c>
      <c r="L1689">
        <v>0.45</v>
      </c>
      <c r="M1689">
        <v>8.6999999999999993</v>
      </c>
      <c r="N1689">
        <v>5</v>
      </c>
    </row>
    <row r="1690" spans="1:14" x14ac:dyDescent="0.3">
      <c r="A1690" t="s">
        <v>2269</v>
      </c>
      <c r="B1690" t="s">
        <v>2180</v>
      </c>
      <c r="C1690">
        <v>7.1</v>
      </c>
      <c r="D1690">
        <v>0.44</v>
      </c>
      <c r="E1690">
        <v>0.62</v>
      </c>
      <c r="F1690">
        <v>11.8</v>
      </c>
      <c r="G1690">
        <v>4.3999999999999997E-2</v>
      </c>
      <c r="H1690">
        <v>52</v>
      </c>
      <c r="I1690">
        <v>152</v>
      </c>
      <c r="J1690">
        <v>0.99750000000000005</v>
      </c>
      <c r="K1690">
        <v>3.12</v>
      </c>
      <c r="L1690">
        <v>0.46</v>
      </c>
      <c r="M1690">
        <v>8.6999999999999993</v>
      </c>
      <c r="N1690">
        <v>6</v>
      </c>
    </row>
    <row r="1691" spans="1:14" x14ac:dyDescent="0.3">
      <c r="A1691" t="s">
        <v>2270</v>
      </c>
      <c r="B1691" t="s">
        <v>2180</v>
      </c>
      <c r="C1691">
        <v>7.2</v>
      </c>
      <c r="D1691">
        <v>0.39</v>
      </c>
      <c r="E1691">
        <v>0.63</v>
      </c>
      <c r="F1691">
        <v>11</v>
      </c>
      <c r="G1691">
        <v>4.3999999999999997E-2</v>
      </c>
      <c r="H1691">
        <v>55</v>
      </c>
      <c r="I1691">
        <v>156</v>
      </c>
      <c r="J1691">
        <v>0.99739999999999995</v>
      </c>
      <c r="K1691">
        <v>3.09</v>
      </c>
      <c r="L1691">
        <v>0.44</v>
      </c>
      <c r="M1691">
        <v>8.6999999999999993</v>
      </c>
      <c r="N1691">
        <v>6</v>
      </c>
    </row>
    <row r="1692" spans="1:14" x14ac:dyDescent="0.3">
      <c r="A1692" t="s">
        <v>2271</v>
      </c>
      <c r="B1692" t="s">
        <v>2180</v>
      </c>
      <c r="C1692">
        <v>6.1</v>
      </c>
      <c r="D1692">
        <v>0.27</v>
      </c>
      <c r="E1692">
        <v>0.43</v>
      </c>
      <c r="F1692">
        <v>7.5</v>
      </c>
      <c r="G1692">
        <v>4.9000000000000002E-2</v>
      </c>
      <c r="H1692">
        <v>65</v>
      </c>
      <c r="I1692">
        <v>243</v>
      </c>
      <c r="J1692">
        <v>0.99570000000000003</v>
      </c>
      <c r="K1692">
        <v>3.12</v>
      </c>
      <c r="L1692">
        <v>0.47</v>
      </c>
      <c r="M1692">
        <v>9</v>
      </c>
      <c r="N1692">
        <v>5</v>
      </c>
    </row>
    <row r="1693" spans="1:14" x14ac:dyDescent="0.3">
      <c r="A1693" t="s">
        <v>2272</v>
      </c>
      <c r="B1693" t="s">
        <v>2180</v>
      </c>
      <c r="C1693">
        <v>6.9</v>
      </c>
      <c r="D1693">
        <v>0.24</v>
      </c>
      <c r="E1693">
        <v>0.33</v>
      </c>
      <c r="F1693">
        <v>1.7</v>
      </c>
      <c r="G1693">
        <v>3.5000000000000003E-2</v>
      </c>
      <c r="H1693">
        <v>47</v>
      </c>
      <c r="I1693">
        <v>136</v>
      </c>
      <c r="J1693">
        <v>0.99</v>
      </c>
      <c r="K1693">
        <v>3.26</v>
      </c>
      <c r="L1693">
        <v>0.4</v>
      </c>
      <c r="M1693">
        <v>12.6</v>
      </c>
      <c r="N1693">
        <v>7</v>
      </c>
    </row>
    <row r="1694" spans="1:14" x14ac:dyDescent="0.3">
      <c r="A1694" t="s">
        <v>2273</v>
      </c>
      <c r="B1694" t="s">
        <v>2180</v>
      </c>
      <c r="C1694">
        <v>6.9</v>
      </c>
      <c r="D1694">
        <v>0.21</v>
      </c>
      <c r="E1694">
        <v>0.33</v>
      </c>
      <c r="F1694">
        <v>1.8</v>
      </c>
      <c r="G1694">
        <v>3.4000000000000002E-2</v>
      </c>
      <c r="H1694">
        <v>48</v>
      </c>
      <c r="I1694">
        <v>136</v>
      </c>
      <c r="J1694">
        <v>0.9899</v>
      </c>
      <c r="K1694">
        <v>3.25</v>
      </c>
      <c r="L1694">
        <v>0.41</v>
      </c>
      <c r="M1694">
        <v>12.6</v>
      </c>
      <c r="N1694">
        <v>7</v>
      </c>
    </row>
    <row r="1695" spans="1:14" x14ac:dyDescent="0.3">
      <c r="A1695" t="s">
        <v>2274</v>
      </c>
      <c r="B1695" t="s">
        <v>2180</v>
      </c>
      <c r="C1695">
        <v>7.5</v>
      </c>
      <c r="D1695">
        <v>0.17</v>
      </c>
      <c r="E1695">
        <v>0.32</v>
      </c>
      <c r="F1695">
        <v>1.7</v>
      </c>
      <c r="G1695">
        <v>0.04</v>
      </c>
      <c r="H1695">
        <v>51</v>
      </c>
      <c r="I1695">
        <v>148</v>
      </c>
      <c r="J1695">
        <v>0.99160000000000004</v>
      </c>
      <c r="K1695">
        <v>3.21</v>
      </c>
      <c r="L1695">
        <v>0.44</v>
      </c>
      <c r="M1695">
        <v>11.5</v>
      </c>
      <c r="N1695">
        <v>7</v>
      </c>
    </row>
    <row r="1696" spans="1:14" x14ac:dyDescent="0.3">
      <c r="A1696" t="s">
        <v>2275</v>
      </c>
      <c r="B1696" t="s">
        <v>2180</v>
      </c>
      <c r="C1696">
        <v>7.1</v>
      </c>
      <c r="D1696">
        <v>0.26</v>
      </c>
      <c r="E1696">
        <v>0.28999999999999998</v>
      </c>
      <c r="F1696">
        <v>12.4</v>
      </c>
      <c r="G1696">
        <v>4.3999999999999997E-2</v>
      </c>
      <c r="H1696">
        <v>62</v>
      </c>
      <c r="I1696">
        <v>240</v>
      </c>
      <c r="J1696">
        <v>0.99690000000000001</v>
      </c>
      <c r="K1696">
        <v>3.04</v>
      </c>
      <c r="L1696">
        <v>0.42</v>
      </c>
      <c r="M1696">
        <v>9.1999999999999993</v>
      </c>
      <c r="N1696">
        <v>6</v>
      </c>
    </row>
    <row r="1697" spans="1:14" x14ac:dyDescent="0.3">
      <c r="A1697" t="s">
        <v>2276</v>
      </c>
      <c r="B1697" t="s">
        <v>2180</v>
      </c>
      <c r="C1697">
        <v>6</v>
      </c>
      <c r="D1697">
        <v>0.34</v>
      </c>
      <c r="E1697">
        <v>0.66</v>
      </c>
      <c r="F1697">
        <v>15.9</v>
      </c>
      <c r="G1697">
        <v>4.5999999999999999E-2</v>
      </c>
      <c r="H1697">
        <v>26</v>
      </c>
      <c r="I1697">
        <v>164</v>
      </c>
      <c r="J1697">
        <v>0.99790000000000001</v>
      </c>
      <c r="K1697">
        <v>3.14</v>
      </c>
      <c r="L1697">
        <v>0.5</v>
      </c>
      <c r="M1697">
        <v>8.8000000000000007</v>
      </c>
      <c r="N1697">
        <v>6</v>
      </c>
    </row>
    <row r="1698" spans="1:14" x14ac:dyDescent="0.3">
      <c r="A1698" t="s">
        <v>2277</v>
      </c>
      <c r="B1698" t="s">
        <v>2180</v>
      </c>
      <c r="C1698">
        <v>8.6</v>
      </c>
      <c r="D1698">
        <v>0.26500000000000001</v>
      </c>
      <c r="E1698">
        <v>0.36</v>
      </c>
      <c r="F1698">
        <v>1.2</v>
      </c>
      <c r="G1698">
        <v>3.4000000000000002E-2</v>
      </c>
      <c r="H1698">
        <v>15</v>
      </c>
      <c r="I1698">
        <v>80</v>
      </c>
      <c r="J1698">
        <v>0.99129999999999996</v>
      </c>
      <c r="K1698">
        <v>2.95</v>
      </c>
      <c r="L1698">
        <v>0.36</v>
      </c>
      <c r="M1698">
        <v>11.4</v>
      </c>
      <c r="N1698">
        <v>7</v>
      </c>
    </row>
    <row r="1699" spans="1:14" x14ac:dyDescent="0.3">
      <c r="A1699" t="s">
        <v>2278</v>
      </c>
      <c r="B1699" t="s">
        <v>2180</v>
      </c>
      <c r="C1699">
        <v>9.8000000000000007</v>
      </c>
      <c r="D1699">
        <v>0.36</v>
      </c>
      <c r="E1699">
        <v>0.46</v>
      </c>
      <c r="F1699">
        <v>10.5</v>
      </c>
      <c r="G1699">
        <v>3.7999999999999999E-2</v>
      </c>
      <c r="H1699">
        <v>4</v>
      </c>
      <c r="I1699">
        <v>83</v>
      </c>
      <c r="J1699">
        <v>0.99560000000000004</v>
      </c>
      <c r="K1699">
        <v>2.89</v>
      </c>
      <c r="L1699">
        <v>0.3</v>
      </c>
      <c r="M1699">
        <v>10.1</v>
      </c>
      <c r="N1699">
        <v>4</v>
      </c>
    </row>
    <row r="1700" spans="1:14" x14ac:dyDescent="0.3">
      <c r="A1700" t="s">
        <v>2279</v>
      </c>
      <c r="B1700" t="s">
        <v>2180</v>
      </c>
      <c r="C1700">
        <v>6</v>
      </c>
      <c r="D1700">
        <v>0.34</v>
      </c>
      <c r="E1700">
        <v>0.66</v>
      </c>
      <c r="F1700">
        <v>15.9</v>
      </c>
      <c r="G1700">
        <v>4.5999999999999999E-2</v>
      </c>
      <c r="H1700">
        <v>26</v>
      </c>
      <c r="I1700">
        <v>164</v>
      </c>
      <c r="J1700">
        <v>0.99790000000000001</v>
      </c>
      <c r="K1700">
        <v>3.14</v>
      </c>
      <c r="L1700">
        <v>0.5</v>
      </c>
      <c r="M1700">
        <v>8.8000000000000007</v>
      </c>
      <c r="N1700">
        <v>6</v>
      </c>
    </row>
    <row r="1701" spans="1:14" x14ac:dyDescent="0.3">
      <c r="A1701" t="s">
        <v>2280</v>
      </c>
      <c r="B1701" t="s">
        <v>2180</v>
      </c>
      <c r="C1701">
        <v>7.4</v>
      </c>
      <c r="D1701">
        <v>0.25</v>
      </c>
      <c r="E1701">
        <v>0.37</v>
      </c>
      <c r="F1701">
        <v>13.5</v>
      </c>
      <c r="G1701">
        <v>0.06</v>
      </c>
      <c r="H1701">
        <v>52</v>
      </c>
      <c r="I1701">
        <v>192</v>
      </c>
      <c r="J1701">
        <v>0.99750000000000005</v>
      </c>
      <c r="K1701">
        <v>3</v>
      </c>
      <c r="L1701">
        <v>0.44</v>
      </c>
      <c r="M1701">
        <v>9.1</v>
      </c>
      <c r="N1701">
        <v>5</v>
      </c>
    </row>
    <row r="1702" spans="1:14" x14ac:dyDescent="0.3">
      <c r="A1702" t="s">
        <v>2281</v>
      </c>
      <c r="B1702" t="s">
        <v>2180</v>
      </c>
      <c r="C1702">
        <v>7.1</v>
      </c>
      <c r="D1702">
        <v>0.12</v>
      </c>
      <c r="E1702">
        <v>0.32</v>
      </c>
      <c r="F1702">
        <v>9.6</v>
      </c>
      <c r="G1702">
        <v>5.3999999999999999E-2</v>
      </c>
      <c r="H1702">
        <v>64</v>
      </c>
      <c r="I1702">
        <v>162</v>
      </c>
      <c r="J1702">
        <v>0.99619999999999997</v>
      </c>
      <c r="K1702">
        <v>3.4</v>
      </c>
      <c r="L1702">
        <v>0.41</v>
      </c>
      <c r="M1702">
        <v>9.4</v>
      </c>
      <c r="N1702">
        <v>5</v>
      </c>
    </row>
    <row r="1703" spans="1:14" x14ac:dyDescent="0.3">
      <c r="A1703" t="s">
        <v>2282</v>
      </c>
      <c r="B1703" t="s">
        <v>2180</v>
      </c>
      <c r="C1703">
        <v>6</v>
      </c>
      <c r="D1703">
        <v>0.21</v>
      </c>
      <c r="E1703">
        <v>0.24</v>
      </c>
      <c r="F1703">
        <v>12.1</v>
      </c>
      <c r="G1703">
        <v>0.05</v>
      </c>
      <c r="H1703">
        <v>55</v>
      </c>
      <c r="I1703">
        <v>164</v>
      </c>
      <c r="J1703">
        <v>0.997</v>
      </c>
      <c r="K1703">
        <v>3.34</v>
      </c>
      <c r="L1703">
        <v>0.39</v>
      </c>
      <c r="M1703">
        <v>9.4</v>
      </c>
      <c r="N1703">
        <v>5</v>
      </c>
    </row>
    <row r="1704" spans="1:14" x14ac:dyDescent="0.3">
      <c r="A1704" t="s">
        <v>2283</v>
      </c>
      <c r="B1704" t="s">
        <v>2180</v>
      </c>
      <c r="C1704">
        <v>7.5</v>
      </c>
      <c r="D1704">
        <v>0.30499999999999999</v>
      </c>
      <c r="E1704">
        <v>0.4</v>
      </c>
      <c r="F1704">
        <v>18.899999999999999</v>
      </c>
      <c r="G1704">
        <v>5.8999999999999997E-2</v>
      </c>
      <c r="H1704">
        <v>44</v>
      </c>
      <c r="I1704">
        <v>170</v>
      </c>
      <c r="J1704">
        <v>1</v>
      </c>
      <c r="K1704">
        <v>2.99</v>
      </c>
      <c r="L1704">
        <v>0.46</v>
      </c>
      <c r="M1704">
        <v>9</v>
      </c>
      <c r="N1704">
        <v>5</v>
      </c>
    </row>
    <row r="1705" spans="1:14" x14ac:dyDescent="0.3">
      <c r="A1705" t="s">
        <v>2284</v>
      </c>
      <c r="B1705" t="s">
        <v>2180</v>
      </c>
      <c r="C1705">
        <v>7.4</v>
      </c>
      <c r="D1705">
        <v>0.25</v>
      </c>
      <c r="E1705">
        <v>0.37</v>
      </c>
      <c r="F1705">
        <v>13.5</v>
      </c>
      <c r="G1705">
        <v>0.06</v>
      </c>
      <c r="H1705">
        <v>52</v>
      </c>
      <c r="I1705">
        <v>192</v>
      </c>
      <c r="J1705">
        <v>0.99750000000000005</v>
      </c>
      <c r="K1705">
        <v>3</v>
      </c>
      <c r="L1705">
        <v>0.44</v>
      </c>
      <c r="M1705">
        <v>9.1</v>
      </c>
      <c r="N1705">
        <v>5</v>
      </c>
    </row>
    <row r="1706" spans="1:14" x14ac:dyDescent="0.3">
      <c r="A1706" t="s">
        <v>2285</v>
      </c>
      <c r="B1706" t="s">
        <v>2180</v>
      </c>
      <c r="C1706">
        <v>7.3</v>
      </c>
      <c r="D1706">
        <v>0.13</v>
      </c>
      <c r="E1706">
        <v>0.32</v>
      </c>
      <c r="F1706">
        <v>14.4</v>
      </c>
      <c r="G1706">
        <v>5.0999999999999997E-2</v>
      </c>
      <c r="H1706">
        <v>34</v>
      </c>
      <c r="I1706">
        <v>109</v>
      </c>
      <c r="J1706">
        <v>0.99739999999999995</v>
      </c>
      <c r="K1706">
        <v>3.2</v>
      </c>
      <c r="L1706">
        <v>0.35</v>
      </c>
      <c r="M1706">
        <v>9.1999999999999993</v>
      </c>
      <c r="N1706">
        <v>6</v>
      </c>
    </row>
    <row r="1707" spans="1:14" x14ac:dyDescent="0.3">
      <c r="A1707" t="s">
        <v>2286</v>
      </c>
      <c r="B1707" t="s">
        <v>2180</v>
      </c>
      <c r="C1707">
        <v>7.1</v>
      </c>
      <c r="D1707">
        <v>0.12</v>
      </c>
      <c r="E1707">
        <v>0.32</v>
      </c>
      <c r="F1707">
        <v>9.6</v>
      </c>
      <c r="G1707">
        <v>5.3999999999999999E-2</v>
      </c>
      <c r="H1707">
        <v>64</v>
      </c>
      <c r="I1707">
        <v>162</v>
      </c>
      <c r="J1707">
        <v>0.99619999999999997</v>
      </c>
      <c r="K1707">
        <v>3.4</v>
      </c>
      <c r="L1707">
        <v>0.41</v>
      </c>
      <c r="M1707">
        <v>9.4</v>
      </c>
      <c r="N1707">
        <v>5</v>
      </c>
    </row>
    <row r="1708" spans="1:14" x14ac:dyDescent="0.3">
      <c r="A1708" t="s">
        <v>2287</v>
      </c>
      <c r="B1708" t="s">
        <v>2180</v>
      </c>
      <c r="C1708">
        <v>7.1</v>
      </c>
      <c r="D1708">
        <v>0.23</v>
      </c>
      <c r="E1708">
        <v>0.35</v>
      </c>
      <c r="F1708">
        <v>16.5</v>
      </c>
      <c r="G1708">
        <v>0.04</v>
      </c>
      <c r="H1708">
        <v>60</v>
      </c>
      <c r="I1708">
        <v>171</v>
      </c>
      <c r="J1708">
        <v>0.999</v>
      </c>
      <c r="K1708">
        <v>3.16</v>
      </c>
      <c r="L1708">
        <v>0.59</v>
      </c>
      <c r="M1708">
        <v>9.1</v>
      </c>
      <c r="N1708">
        <v>6</v>
      </c>
    </row>
    <row r="1709" spans="1:14" x14ac:dyDescent="0.3">
      <c r="A1709" t="s">
        <v>2288</v>
      </c>
      <c r="B1709" t="s">
        <v>2180</v>
      </c>
      <c r="C1709">
        <v>7.1</v>
      </c>
      <c r="D1709">
        <v>0.23</v>
      </c>
      <c r="E1709">
        <v>0.35</v>
      </c>
      <c r="F1709">
        <v>16.5</v>
      </c>
      <c r="G1709">
        <v>0.04</v>
      </c>
      <c r="H1709">
        <v>60</v>
      </c>
      <c r="I1709">
        <v>171</v>
      </c>
      <c r="J1709">
        <v>0.999</v>
      </c>
      <c r="K1709">
        <v>3.16</v>
      </c>
      <c r="L1709">
        <v>0.59</v>
      </c>
      <c r="M1709">
        <v>9.1</v>
      </c>
      <c r="N1709">
        <v>6</v>
      </c>
    </row>
    <row r="1710" spans="1:14" x14ac:dyDescent="0.3">
      <c r="A1710" t="s">
        <v>2289</v>
      </c>
      <c r="B1710" t="s">
        <v>2180</v>
      </c>
      <c r="C1710">
        <v>6.9</v>
      </c>
      <c r="D1710">
        <v>0.33</v>
      </c>
      <c r="E1710">
        <v>0.28000000000000003</v>
      </c>
      <c r="F1710">
        <v>1.3</v>
      </c>
      <c r="G1710">
        <v>5.0999999999999997E-2</v>
      </c>
      <c r="H1710">
        <v>37</v>
      </c>
      <c r="I1710">
        <v>187</v>
      </c>
      <c r="J1710">
        <v>0.99270000000000003</v>
      </c>
      <c r="K1710">
        <v>3.27</v>
      </c>
      <c r="L1710">
        <v>0.6</v>
      </c>
      <c r="M1710">
        <v>10.3</v>
      </c>
      <c r="N1710">
        <v>5</v>
      </c>
    </row>
    <row r="1711" spans="1:14" x14ac:dyDescent="0.3">
      <c r="A1711" t="s">
        <v>2290</v>
      </c>
      <c r="B1711" t="s">
        <v>2180</v>
      </c>
      <c r="C1711">
        <v>6.5</v>
      </c>
      <c r="D1711">
        <v>0.17</v>
      </c>
      <c r="E1711">
        <v>0.54</v>
      </c>
      <c r="F1711">
        <v>8.5</v>
      </c>
      <c r="G1711">
        <v>8.2000000000000003E-2</v>
      </c>
      <c r="H1711">
        <v>64</v>
      </c>
      <c r="I1711">
        <v>163</v>
      </c>
      <c r="J1711">
        <v>0.99590000000000001</v>
      </c>
      <c r="K1711">
        <v>2.89</v>
      </c>
      <c r="L1711">
        <v>0.39</v>
      </c>
      <c r="M1711">
        <v>8.8000000000000007</v>
      </c>
      <c r="N1711">
        <v>6</v>
      </c>
    </row>
    <row r="1712" spans="1:14" x14ac:dyDescent="0.3">
      <c r="A1712" t="s">
        <v>2291</v>
      </c>
      <c r="B1712" t="s">
        <v>2180</v>
      </c>
      <c r="C1712">
        <v>7.2</v>
      </c>
      <c r="D1712">
        <v>0.27</v>
      </c>
      <c r="E1712">
        <v>0.46</v>
      </c>
      <c r="F1712">
        <v>18.75</v>
      </c>
      <c r="G1712">
        <v>5.1999999999999998E-2</v>
      </c>
      <c r="H1712">
        <v>45</v>
      </c>
      <c r="I1712">
        <v>255</v>
      </c>
      <c r="J1712">
        <v>1</v>
      </c>
      <c r="K1712">
        <v>3.04</v>
      </c>
      <c r="L1712">
        <v>0.52</v>
      </c>
      <c r="M1712">
        <v>8.9</v>
      </c>
      <c r="N1712">
        <v>5</v>
      </c>
    </row>
    <row r="1713" spans="1:14" x14ac:dyDescent="0.3">
      <c r="A1713" t="s">
        <v>2292</v>
      </c>
      <c r="B1713" t="s">
        <v>2180</v>
      </c>
      <c r="C1713">
        <v>7.2</v>
      </c>
      <c r="D1713">
        <v>0.31</v>
      </c>
      <c r="E1713">
        <v>0.5</v>
      </c>
      <c r="F1713">
        <v>13.3</v>
      </c>
      <c r="G1713">
        <v>5.6000000000000001E-2</v>
      </c>
      <c r="H1713">
        <v>68</v>
      </c>
      <c r="I1713">
        <v>195</v>
      </c>
      <c r="J1713">
        <v>0.99819999999999998</v>
      </c>
      <c r="K1713">
        <v>3.01</v>
      </c>
      <c r="L1713">
        <v>0.47</v>
      </c>
      <c r="M1713">
        <v>9.1999999999999993</v>
      </c>
      <c r="N1713">
        <v>5</v>
      </c>
    </row>
    <row r="1714" spans="1:14" x14ac:dyDescent="0.3">
      <c r="A1714" t="s">
        <v>2293</v>
      </c>
      <c r="B1714" t="s">
        <v>2180</v>
      </c>
      <c r="C1714">
        <v>6.7</v>
      </c>
      <c r="D1714">
        <v>0.41</v>
      </c>
      <c r="E1714">
        <v>0.34</v>
      </c>
      <c r="F1714">
        <v>9.1999999999999993</v>
      </c>
      <c r="G1714">
        <v>4.9000000000000002E-2</v>
      </c>
      <c r="H1714">
        <v>29</v>
      </c>
      <c r="I1714">
        <v>150</v>
      </c>
      <c r="J1714">
        <v>0.99680000000000002</v>
      </c>
      <c r="K1714">
        <v>3.22</v>
      </c>
      <c r="L1714">
        <v>0.51</v>
      </c>
      <c r="M1714">
        <v>9.1</v>
      </c>
      <c r="N1714">
        <v>5</v>
      </c>
    </row>
    <row r="1715" spans="1:14" x14ac:dyDescent="0.3">
      <c r="A1715" t="s">
        <v>2294</v>
      </c>
      <c r="B1715" t="s">
        <v>2180</v>
      </c>
      <c r="C1715">
        <v>6.7</v>
      </c>
      <c r="D1715">
        <v>0.41</v>
      </c>
      <c r="E1715">
        <v>0.34</v>
      </c>
      <c r="F1715">
        <v>9.1999999999999993</v>
      </c>
      <c r="G1715">
        <v>4.9000000000000002E-2</v>
      </c>
      <c r="H1715">
        <v>29</v>
      </c>
      <c r="I1715">
        <v>150</v>
      </c>
      <c r="J1715">
        <v>0.99680000000000002</v>
      </c>
      <c r="K1715">
        <v>3.22</v>
      </c>
      <c r="L1715">
        <v>0.51</v>
      </c>
      <c r="M1715">
        <v>9.1</v>
      </c>
      <c r="N1715">
        <v>5</v>
      </c>
    </row>
    <row r="1716" spans="1:14" x14ac:dyDescent="0.3">
      <c r="A1716" t="s">
        <v>2295</v>
      </c>
      <c r="B1716" t="s">
        <v>2180</v>
      </c>
      <c r="C1716">
        <v>5.5</v>
      </c>
      <c r="D1716">
        <v>0.48499999999999999</v>
      </c>
      <c r="E1716">
        <v>0</v>
      </c>
      <c r="F1716">
        <v>1.5</v>
      </c>
      <c r="G1716">
        <v>6.5000000000000002E-2</v>
      </c>
      <c r="H1716">
        <v>8</v>
      </c>
      <c r="I1716">
        <v>103</v>
      </c>
      <c r="J1716">
        <v>0.99399999999999999</v>
      </c>
      <c r="K1716">
        <v>3.63</v>
      </c>
      <c r="L1716">
        <v>0.4</v>
      </c>
      <c r="M1716">
        <v>9.6999999999999993</v>
      </c>
      <c r="N1716">
        <v>4</v>
      </c>
    </row>
    <row r="1717" spans="1:14" x14ac:dyDescent="0.3">
      <c r="A1717" t="s">
        <v>2296</v>
      </c>
      <c r="B1717" t="s">
        <v>2180</v>
      </c>
      <c r="C1717">
        <v>6</v>
      </c>
      <c r="D1717">
        <v>0.31</v>
      </c>
      <c r="E1717">
        <v>0.24</v>
      </c>
      <c r="F1717">
        <v>3.3</v>
      </c>
      <c r="G1717">
        <v>4.1000000000000002E-2</v>
      </c>
      <c r="H1717">
        <v>25</v>
      </c>
      <c r="I1717">
        <v>143</v>
      </c>
      <c r="J1717">
        <v>0.99139999999999995</v>
      </c>
      <c r="K1717">
        <v>3.31</v>
      </c>
      <c r="L1717">
        <v>0.44</v>
      </c>
      <c r="M1717">
        <v>11.3</v>
      </c>
      <c r="N1717">
        <v>6</v>
      </c>
    </row>
    <row r="1718" spans="1:14" x14ac:dyDescent="0.3">
      <c r="A1718" t="s">
        <v>2297</v>
      </c>
      <c r="B1718" t="s">
        <v>2180</v>
      </c>
      <c r="C1718">
        <v>7</v>
      </c>
      <c r="D1718">
        <v>0.14000000000000001</v>
      </c>
      <c r="E1718">
        <v>0.4</v>
      </c>
      <c r="F1718">
        <v>1.7</v>
      </c>
      <c r="G1718">
        <v>3.5000000000000003E-2</v>
      </c>
      <c r="H1718">
        <v>16</v>
      </c>
      <c r="I1718">
        <v>85</v>
      </c>
      <c r="J1718">
        <v>0.99109999999999998</v>
      </c>
      <c r="K1718">
        <v>3.19</v>
      </c>
      <c r="L1718">
        <v>0.42</v>
      </c>
      <c r="M1718">
        <v>11.8</v>
      </c>
      <c r="N1718">
        <v>6</v>
      </c>
    </row>
    <row r="1719" spans="1:14" x14ac:dyDescent="0.3">
      <c r="A1719" t="s">
        <v>2298</v>
      </c>
      <c r="B1719" t="s">
        <v>2180</v>
      </c>
      <c r="C1719">
        <v>7.2</v>
      </c>
      <c r="D1719">
        <v>0.31</v>
      </c>
      <c r="E1719">
        <v>0.5</v>
      </c>
      <c r="F1719">
        <v>13.3</v>
      </c>
      <c r="G1719">
        <v>5.6000000000000001E-2</v>
      </c>
      <c r="H1719">
        <v>68</v>
      </c>
      <c r="I1719">
        <v>195</v>
      </c>
      <c r="J1719">
        <v>0.99819999999999998</v>
      </c>
      <c r="K1719">
        <v>3.01</v>
      </c>
      <c r="L1719">
        <v>0.47</v>
      </c>
      <c r="M1719">
        <v>9.1999999999999993</v>
      </c>
      <c r="N1719">
        <v>5</v>
      </c>
    </row>
    <row r="1720" spans="1:14" x14ac:dyDescent="0.3">
      <c r="A1720" t="s">
        <v>2299</v>
      </c>
      <c r="B1720" t="s">
        <v>2180</v>
      </c>
      <c r="C1720">
        <v>7.3</v>
      </c>
      <c r="D1720">
        <v>0.32</v>
      </c>
      <c r="E1720">
        <v>0.48</v>
      </c>
      <c r="F1720">
        <v>13.3</v>
      </c>
      <c r="G1720">
        <v>0.06</v>
      </c>
      <c r="H1720">
        <v>57</v>
      </c>
      <c r="I1720">
        <v>196</v>
      </c>
      <c r="J1720">
        <v>0.99819999999999998</v>
      </c>
      <c r="K1720">
        <v>3.04</v>
      </c>
      <c r="L1720">
        <v>0.5</v>
      </c>
      <c r="M1720">
        <v>9.1999999999999993</v>
      </c>
      <c r="N1720">
        <v>5</v>
      </c>
    </row>
    <row r="1721" spans="1:14" x14ac:dyDescent="0.3">
      <c r="A1721" t="s">
        <v>2300</v>
      </c>
      <c r="B1721" t="s">
        <v>2180</v>
      </c>
      <c r="C1721">
        <v>5.9</v>
      </c>
      <c r="D1721">
        <v>0.36</v>
      </c>
      <c r="E1721">
        <v>0.04</v>
      </c>
      <c r="F1721">
        <v>5.7</v>
      </c>
      <c r="G1721">
        <v>4.5999999999999999E-2</v>
      </c>
      <c r="H1721">
        <v>21</v>
      </c>
      <c r="I1721">
        <v>87</v>
      </c>
      <c r="J1721">
        <v>0.99339999999999995</v>
      </c>
      <c r="K1721">
        <v>3.22</v>
      </c>
      <c r="L1721">
        <v>0.51</v>
      </c>
      <c r="M1721">
        <v>10.199999999999999</v>
      </c>
      <c r="N1721">
        <v>5</v>
      </c>
    </row>
    <row r="1722" spans="1:14" x14ac:dyDescent="0.3">
      <c r="A1722" t="s">
        <v>2301</v>
      </c>
      <c r="B1722" t="s">
        <v>2180</v>
      </c>
      <c r="C1722">
        <v>7.8</v>
      </c>
      <c r="D1722">
        <v>0.24</v>
      </c>
      <c r="E1722">
        <v>0.32</v>
      </c>
      <c r="F1722">
        <v>12.2</v>
      </c>
      <c r="G1722">
        <v>5.3999999999999999E-2</v>
      </c>
      <c r="H1722">
        <v>42</v>
      </c>
      <c r="I1722">
        <v>138</v>
      </c>
      <c r="J1722">
        <v>0.99839999999999995</v>
      </c>
      <c r="K1722">
        <v>3.01</v>
      </c>
      <c r="L1722">
        <v>0.54</v>
      </c>
      <c r="M1722">
        <v>8.8000000000000007</v>
      </c>
      <c r="N1722">
        <v>5</v>
      </c>
    </row>
    <row r="1723" spans="1:14" x14ac:dyDescent="0.3">
      <c r="A1723" t="s">
        <v>2302</v>
      </c>
      <c r="B1723" t="s">
        <v>2180</v>
      </c>
      <c r="C1723">
        <v>7.4</v>
      </c>
      <c r="D1723">
        <v>0.16</v>
      </c>
      <c r="E1723">
        <v>0.31</v>
      </c>
      <c r="F1723">
        <v>6.85</v>
      </c>
      <c r="G1723">
        <v>5.8999999999999997E-2</v>
      </c>
      <c r="H1723">
        <v>31</v>
      </c>
      <c r="I1723">
        <v>131</v>
      </c>
      <c r="J1723">
        <v>0.99519999999999997</v>
      </c>
      <c r="K1723">
        <v>3.29</v>
      </c>
      <c r="L1723">
        <v>0.34</v>
      </c>
      <c r="M1723">
        <v>9.6999999999999993</v>
      </c>
      <c r="N1723">
        <v>5</v>
      </c>
    </row>
    <row r="1724" spans="1:14" x14ac:dyDescent="0.3">
      <c r="A1724" t="s">
        <v>2303</v>
      </c>
      <c r="B1724" t="s">
        <v>2180</v>
      </c>
      <c r="C1724">
        <v>6.9</v>
      </c>
      <c r="D1724">
        <v>0.19</v>
      </c>
      <c r="E1724">
        <v>0.28000000000000003</v>
      </c>
      <c r="F1724">
        <v>5</v>
      </c>
      <c r="G1724">
        <v>5.8000000000000003E-2</v>
      </c>
      <c r="H1724">
        <v>14</v>
      </c>
      <c r="I1724">
        <v>146</v>
      </c>
      <c r="J1724">
        <v>0.99519999999999997</v>
      </c>
      <c r="K1724">
        <v>3.29</v>
      </c>
      <c r="L1724">
        <v>0.36</v>
      </c>
      <c r="M1724">
        <v>9.1</v>
      </c>
      <c r="N1724">
        <v>6</v>
      </c>
    </row>
    <row r="1725" spans="1:14" x14ac:dyDescent="0.3">
      <c r="A1725" t="s">
        <v>2304</v>
      </c>
      <c r="B1725" t="s">
        <v>2180</v>
      </c>
      <c r="C1725">
        <v>6.4</v>
      </c>
      <c r="D1725">
        <v>0.13</v>
      </c>
      <c r="E1725">
        <v>0.47</v>
      </c>
      <c r="F1725">
        <v>1.6</v>
      </c>
      <c r="G1725">
        <v>9.1999999999999998E-2</v>
      </c>
      <c r="H1725">
        <v>40</v>
      </c>
      <c r="I1725">
        <v>158</v>
      </c>
      <c r="J1725">
        <v>0.99280000000000002</v>
      </c>
      <c r="K1725">
        <v>3.21</v>
      </c>
      <c r="L1725">
        <v>0.36</v>
      </c>
      <c r="M1725">
        <v>9.8000000000000007</v>
      </c>
      <c r="N1725">
        <v>6</v>
      </c>
    </row>
    <row r="1726" spans="1:14" x14ac:dyDescent="0.3">
      <c r="A1726" t="s">
        <v>2305</v>
      </c>
      <c r="B1726" t="s">
        <v>2180</v>
      </c>
      <c r="C1726">
        <v>6.7</v>
      </c>
      <c r="D1726">
        <v>0.19</v>
      </c>
      <c r="E1726">
        <v>0.36</v>
      </c>
      <c r="F1726">
        <v>1.1000000000000001</v>
      </c>
      <c r="G1726">
        <v>2.5999999999999999E-2</v>
      </c>
      <c r="H1726">
        <v>63</v>
      </c>
      <c r="I1726">
        <v>143</v>
      </c>
      <c r="J1726">
        <v>0.99119999999999997</v>
      </c>
      <c r="K1726">
        <v>3.27</v>
      </c>
      <c r="L1726">
        <v>0.48</v>
      </c>
      <c r="M1726">
        <v>11</v>
      </c>
      <c r="N1726">
        <v>6</v>
      </c>
    </row>
    <row r="1727" spans="1:14" x14ac:dyDescent="0.3">
      <c r="A1727" t="s">
        <v>2306</v>
      </c>
      <c r="B1727" t="s">
        <v>2180</v>
      </c>
      <c r="C1727">
        <v>7.4</v>
      </c>
      <c r="D1727">
        <v>0.39</v>
      </c>
      <c r="E1727">
        <v>0.23</v>
      </c>
      <c r="F1727">
        <v>7</v>
      </c>
      <c r="G1727">
        <v>3.3000000000000002E-2</v>
      </c>
      <c r="H1727">
        <v>29</v>
      </c>
      <c r="I1727">
        <v>126</v>
      </c>
      <c r="J1727">
        <v>0.99399999999999999</v>
      </c>
      <c r="K1727">
        <v>3.14</v>
      </c>
      <c r="L1727">
        <v>0.42</v>
      </c>
      <c r="M1727">
        <v>10.5</v>
      </c>
      <c r="N1727">
        <v>5</v>
      </c>
    </row>
    <row r="1728" spans="1:14" x14ac:dyDescent="0.3">
      <c r="A1728" t="s">
        <v>2307</v>
      </c>
      <c r="B1728" t="s">
        <v>2180</v>
      </c>
      <c r="C1728">
        <v>6.5</v>
      </c>
      <c r="D1728">
        <v>0.24</v>
      </c>
      <c r="E1728">
        <v>0.32</v>
      </c>
      <c r="F1728">
        <v>7.6</v>
      </c>
      <c r="G1728">
        <v>3.7999999999999999E-2</v>
      </c>
      <c r="H1728">
        <v>48</v>
      </c>
      <c r="I1728">
        <v>203</v>
      </c>
      <c r="J1728">
        <v>0.99580000000000002</v>
      </c>
      <c r="K1728">
        <v>3.45</v>
      </c>
      <c r="L1728">
        <v>0.54</v>
      </c>
      <c r="M1728">
        <v>9.6999999999999993</v>
      </c>
      <c r="N1728">
        <v>7</v>
      </c>
    </row>
    <row r="1729" spans="1:14" x14ac:dyDescent="0.3">
      <c r="A1729" t="s">
        <v>2308</v>
      </c>
      <c r="B1729" t="s">
        <v>2180</v>
      </c>
      <c r="C1729">
        <v>6.1</v>
      </c>
      <c r="D1729">
        <v>0.3</v>
      </c>
      <c r="E1729">
        <v>0.56000000000000005</v>
      </c>
      <c r="F1729">
        <v>2.8</v>
      </c>
      <c r="G1729">
        <v>4.3999999999999997E-2</v>
      </c>
      <c r="H1729">
        <v>47</v>
      </c>
      <c r="I1729">
        <v>179</v>
      </c>
      <c r="J1729">
        <v>0.99239999999999995</v>
      </c>
      <c r="K1729">
        <v>3.3</v>
      </c>
      <c r="L1729">
        <v>0.56999999999999995</v>
      </c>
      <c r="M1729">
        <v>10.9</v>
      </c>
      <c r="N1729">
        <v>7</v>
      </c>
    </row>
    <row r="1730" spans="1:14" x14ac:dyDescent="0.3">
      <c r="A1730" t="s">
        <v>2309</v>
      </c>
      <c r="B1730" t="s">
        <v>2180</v>
      </c>
      <c r="C1730">
        <v>6.1</v>
      </c>
      <c r="D1730">
        <v>0.3</v>
      </c>
      <c r="E1730">
        <v>0.56000000000000005</v>
      </c>
      <c r="F1730">
        <v>2.7</v>
      </c>
      <c r="G1730">
        <v>4.5999999999999999E-2</v>
      </c>
      <c r="H1730">
        <v>46</v>
      </c>
      <c r="I1730">
        <v>184</v>
      </c>
      <c r="J1730">
        <v>0.99239999999999995</v>
      </c>
      <c r="K1730">
        <v>3.31</v>
      </c>
      <c r="L1730">
        <v>0.56999999999999995</v>
      </c>
      <c r="M1730">
        <v>10.9</v>
      </c>
      <c r="N1730">
        <v>6</v>
      </c>
    </row>
    <row r="1731" spans="1:14" x14ac:dyDescent="0.3">
      <c r="A1731" t="s">
        <v>2310</v>
      </c>
      <c r="B1731" t="s">
        <v>2180</v>
      </c>
      <c r="C1731">
        <v>5.7</v>
      </c>
      <c r="D1731">
        <v>0.26</v>
      </c>
      <c r="E1731">
        <v>0.25</v>
      </c>
      <c r="F1731">
        <v>10.4</v>
      </c>
      <c r="G1731">
        <v>0.02</v>
      </c>
      <c r="H1731">
        <v>7</v>
      </c>
      <c r="I1731">
        <v>57</v>
      </c>
      <c r="J1731">
        <v>0.99399999999999999</v>
      </c>
      <c r="K1731">
        <v>3.39</v>
      </c>
      <c r="L1731">
        <v>0.37</v>
      </c>
      <c r="M1731">
        <v>10.6</v>
      </c>
      <c r="N1731">
        <v>5</v>
      </c>
    </row>
    <row r="1732" spans="1:14" x14ac:dyDescent="0.3">
      <c r="A1732" t="s">
        <v>2311</v>
      </c>
      <c r="B1732" t="s">
        <v>2180</v>
      </c>
      <c r="C1732">
        <v>6.5</v>
      </c>
      <c r="D1732">
        <v>0.24</v>
      </c>
      <c r="E1732">
        <v>0.32</v>
      </c>
      <c r="F1732">
        <v>7.6</v>
      </c>
      <c r="G1732">
        <v>3.7999999999999999E-2</v>
      </c>
      <c r="H1732">
        <v>48</v>
      </c>
      <c r="I1732">
        <v>203</v>
      </c>
      <c r="J1732">
        <v>0.99580000000000002</v>
      </c>
      <c r="K1732">
        <v>3.45</v>
      </c>
      <c r="L1732">
        <v>0.54</v>
      </c>
      <c r="M1732">
        <v>9.6999999999999993</v>
      </c>
      <c r="N1732">
        <v>7</v>
      </c>
    </row>
    <row r="1733" spans="1:14" x14ac:dyDescent="0.3">
      <c r="A1733" t="s">
        <v>2312</v>
      </c>
      <c r="B1733" t="s">
        <v>2180</v>
      </c>
      <c r="C1733">
        <v>6.5</v>
      </c>
      <c r="D1733">
        <v>0.42499999999999999</v>
      </c>
      <c r="E1733">
        <v>0.4</v>
      </c>
      <c r="F1733">
        <v>13.1</v>
      </c>
      <c r="G1733">
        <v>3.7999999999999999E-2</v>
      </c>
      <c r="H1733">
        <v>59</v>
      </c>
      <c r="I1733">
        <v>241</v>
      </c>
      <c r="J1733">
        <v>0.99790000000000001</v>
      </c>
      <c r="K1733">
        <v>3.23</v>
      </c>
      <c r="L1733">
        <v>0.56999999999999995</v>
      </c>
      <c r="M1733">
        <v>9</v>
      </c>
      <c r="N1733">
        <v>5</v>
      </c>
    </row>
    <row r="1734" spans="1:14" x14ac:dyDescent="0.3">
      <c r="A1734" t="s">
        <v>2313</v>
      </c>
      <c r="B1734" t="s">
        <v>2180</v>
      </c>
      <c r="C1734">
        <v>6.6</v>
      </c>
      <c r="D1734">
        <v>0.24</v>
      </c>
      <c r="E1734">
        <v>0.27</v>
      </c>
      <c r="F1734">
        <v>15.8</v>
      </c>
      <c r="G1734">
        <v>3.5000000000000003E-2</v>
      </c>
      <c r="H1734">
        <v>46</v>
      </c>
      <c r="I1734">
        <v>188</v>
      </c>
      <c r="J1734">
        <v>0.99819999999999998</v>
      </c>
      <c r="K1734">
        <v>3.24</v>
      </c>
      <c r="L1734">
        <v>0.51</v>
      </c>
      <c r="M1734">
        <v>9.1999999999999993</v>
      </c>
      <c r="N1734">
        <v>5</v>
      </c>
    </row>
    <row r="1735" spans="1:14" x14ac:dyDescent="0.3">
      <c r="A1735" t="s">
        <v>2314</v>
      </c>
      <c r="B1735" t="s">
        <v>2180</v>
      </c>
      <c r="C1735">
        <v>6.8</v>
      </c>
      <c r="D1735">
        <v>0.27</v>
      </c>
      <c r="E1735">
        <v>0.22</v>
      </c>
      <c r="F1735">
        <v>8.1</v>
      </c>
      <c r="G1735">
        <v>3.4000000000000002E-2</v>
      </c>
      <c r="H1735">
        <v>55</v>
      </c>
      <c r="I1735">
        <v>203</v>
      </c>
      <c r="J1735">
        <v>0.99609999999999999</v>
      </c>
      <c r="K1735">
        <v>3.19</v>
      </c>
      <c r="L1735">
        <v>0.52</v>
      </c>
      <c r="M1735">
        <v>8.9</v>
      </c>
      <c r="N1735">
        <v>5</v>
      </c>
    </row>
    <row r="1736" spans="1:14" x14ac:dyDescent="0.3">
      <c r="A1736" t="s">
        <v>2315</v>
      </c>
      <c r="B1736" t="s">
        <v>2180</v>
      </c>
      <c r="C1736">
        <v>6.7</v>
      </c>
      <c r="D1736">
        <v>0.27</v>
      </c>
      <c r="E1736">
        <v>0.31</v>
      </c>
      <c r="F1736">
        <v>15.7</v>
      </c>
      <c r="G1736">
        <v>3.5999999999999997E-2</v>
      </c>
      <c r="H1736">
        <v>44</v>
      </c>
      <c r="I1736">
        <v>179</v>
      </c>
      <c r="J1736">
        <v>0.99790000000000001</v>
      </c>
      <c r="K1736">
        <v>3.26</v>
      </c>
      <c r="L1736">
        <v>0.56000000000000005</v>
      </c>
      <c r="M1736">
        <v>9.6</v>
      </c>
      <c r="N1736">
        <v>5</v>
      </c>
    </row>
    <row r="1737" spans="1:14" x14ac:dyDescent="0.3">
      <c r="A1737" t="s">
        <v>2316</v>
      </c>
      <c r="B1737" t="s">
        <v>2180</v>
      </c>
      <c r="C1737">
        <v>8.1999999999999993</v>
      </c>
      <c r="D1737">
        <v>0.23</v>
      </c>
      <c r="E1737">
        <v>0.4</v>
      </c>
      <c r="F1737">
        <v>1.2</v>
      </c>
      <c r="G1737">
        <v>2.7E-2</v>
      </c>
      <c r="H1737">
        <v>36</v>
      </c>
      <c r="I1737">
        <v>121</v>
      </c>
      <c r="J1737">
        <v>0.99199999999999999</v>
      </c>
      <c r="K1737">
        <v>3.12</v>
      </c>
      <c r="L1737">
        <v>0.38</v>
      </c>
      <c r="M1737">
        <v>10.7</v>
      </c>
      <c r="N1737">
        <v>6</v>
      </c>
    </row>
    <row r="1738" spans="1:14" x14ac:dyDescent="0.3">
      <c r="A1738" t="s">
        <v>2317</v>
      </c>
      <c r="B1738" t="s">
        <v>2180</v>
      </c>
      <c r="C1738">
        <v>7.1</v>
      </c>
      <c r="D1738">
        <v>0.37</v>
      </c>
      <c r="E1738">
        <v>0.67</v>
      </c>
      <c r="F1738">
        <v>10.5</v>
      </c>
      <c r="G1738">
        <v>4.4999999999999998E-2</v>
      </c>
      <c r="H1738">
        <v>49</v>
      </c>
      <c r="I1738">
        <v>155</v>
      </c>
      <c r="J1738">
        <v>0.99750000000000005</v>
      </c>
      <c r="K1738">
        <v>3.16</v>
      </c>
      <c r="L1738">
        <v>0.44</v>
      </c>
      <c r="M1738">
        <v>8.6999999999999993</v>
      </c>
      <c r="N1738">
        <v>5</v>
      </c>
    </row>
    <row r="1739" spans="1:14" x14ac:dyDescent="0.3">
      <c r="A1739" t="s">
        <v>2318</v>
      </c>
      <c r="B1739" t="s">
        <v>2180</v>
      </c>
      <c r="C1739">
        <v>6.8</v>
      </c>
      <c r="D1739">
        <v>0.19</v>
      </c>
      <c r="E1739">
        <v>0.36</v>
      </c>
      <c r="F1739">
        <v>1.9</v>
      </c>
      <c r="G1739">
        <v>3.5000000000000003E-2</v>
      </c>
      <c r="H1739">
        <v>30</v>
      </c>
      <c r="I1739">
        <v>96</v>
      </c>
      <c r="J1739">
        <v>0.99170000000000003</v>
      </c>
      <c r="K1739">
        <v>3.15</v>
      </c>
      <c r="L1739">
        <v>0.54</v>
      </c>
      <c r="M1739">
        <v>10.8</v>
      </c>
      <c r="N1739">
        <v>7</v>
      </c>
    </row>
    <row r="1740" spans="1:14" x14ac:dyDescent="0.3">
      <c r="A1740" t="s">
        <v>2319</v>
      </c>
      <c r="B1740" t="s">
        <v>2180</v>
      </c>
      <c r="C1740">
        <v>8.1</v>
      </c>
      <c r="D1740">
        <v>0.28000000000000003</v>
      </c>
      <c r="E1740">
        <v>0.39</v>
      </c>
      <c r="F1740">
        <v>1.9</v>
      </c>
      <c r="G1740">
        <v>2.9000000000000001E-2</v>
      </c>
      <c r="H1740">
        <v>18</v>
      </c>
      <c r="I1740">
        <v>79</v>
      </c>
      <c r="J1740">
        <v>0.99229999999999996</v>
      </c>
      <c r="K1740">
        <v>3.23</v>
      </c>
      <c r="L1740">
        <v>0.52</v>
      </c>
      <c r="M1740">
        <v>11.8</v>
      </c>
      <c r="N1740">
        <v>6</v>
      </c>
    </row>
    <row r="1741" spans="1:14" x14ac:dyDescent="0.3">
      <c r="A1741" t="s">
        <v>2320</v>
      </c>
      <c r="B1741" t="s">
        <v>2180</v>
      </c>
      <c r="C1741">
        <v>6.3</v>
      </c>
      <c r="D1741">
        <v>0.31</v>
      </c>
      <c r="E1741">
        <v>0.34</v>
      </c>
      <c r="F1741">
        <v>2.2000000000000002</v>
      </c>
      <c r="G1741">
        <v>4.4999999999999998E-2</v>
      </c>
      <c r="H1741">
        <v>20</v>
      </c>
      <c r="I1741">
        <v>77</v>
      </c>
      <c r="J1741">
        <v>0.99270000000000003</v>
      </c>
      <c r="K1741">
        <v>3.3</v>
      </c>
      <c r="L1741">
        <v>0.43</v>
      </c>
      <c r="M1741">
        <v>10.199999999999999</v>
      </c>
      <c r="N1741">
        <v>5</v>
      </c>
    </row>
    <row r="1742" spans="1:14" x14ac:dyDescent="0.3">
      <c r="A1742" t="s">
        <v>2321</v>
      </c>
      <c r="B1742" t="s">
        <v>2180</v>
      </c>
      <c r="C1742">
        <v>7.1</v>
      </c>
      <c r="D1742">
        <v>0.37</v>
      </c>
      <c r="E1742">
        <v>0.67</v>
      </c>
      <c r="F1742">
        <v>10.5</v>
      </c>
      <c r="G1742">
        <v>4.4999999999999998E-2</v>
      </c>
      <c r="H1742">
        <v>49</v>
      </c>
      <c r="I1742">
        <v>155</v>
      </c>
      <c r="J1742">
        <v>0.99750000000000005</v>
      </c>
      <c r="K1742">
        <v>3.16</v>
      </c>
      <c r="L1742">
        <v>0.44</v>
      </c>
      <c r="M1742">
        <v>8.6999999999999993</v>
      </c>
      <c r="N1742">
        <v>5</v>
      </c>
    </row>
    <row r="1743" spans="1:14" x14ac:dyDescent="0.3">
      <c r="A1743" t="s">
        <v>2322</v>
      </c>
      <c r="B1743" t="s">
        <v>2180</v>
      </c>
      <c r="C1743">
        <v>7.9</v>
      </c>
      <c r="D1743">
        <v>0.21</v>
      </c>
      <c r="E1743">
        <v>0.4</v>
      </c>
      <c r="F1743">
        <v>1.2</v>
      </c>
      <c r="G1743">
        <v>3.9E-2</v>
      </c>
      <c r="H1743">
        <v>38</v>
      </c>
      <c r="I1743">
        <v>107</v>
      </c>
      <c r="J1743">
        <v>0.99199999999999999</v>
      </c>
      <c r="K1743">
        <v>3.21</v>
      </c>
      <c r="L1743">
        <v>0.54</v>
      </c>
      <c r="M1743">
        <v>10.8</v>
      </c>
      <c r="N1743">
        <v>6</v>
      </c>
    </row>
    <row r="1744" spans="1:14" x14ac:dyDescent="0.3">
      <c r="A1744" t="s">
        <v>2323</v>
      </c>
      <c r="B1744" t="s">
        <v>2180</v>
      </c>
      <c r="C1744">
        <v>8.5</v>
      </c>
      <c r="D1744">
        <v>0.21</v>
      </c>
      <c r="E1744">
        <v>0.41</v>
      </c>
      <c r="F1744">
        <v>4.3</v>
      </c>
      <c r="G1744">
        <v>3.5999999999999997E-2</v>
      </c>
      <c r="H1744">
        <v>24</v>
      </c>
      <c r="I1744">
        <v>99</v>
      </c>
      <c r="J1744">
        <v>0.99470000000000003</v>
      </c>
      <c r="K1744">
        <v>3.18</v>
      </c>
      <c r="L1744">
        <v>0.53</v>
      </c>
      <c r="M1744">
        <v>9.6999999999999993</v>
      </c>
      <c r="N1744">
        <v>6</v>
      </c>
    </row>
    <row r="1745" spans="1:14" x14ac:dyDescent="0.3">
      <c r="A1745" t="s">
        <v>2324</v>
      </c>
      <c r="B1745" t="s">
        <v>2180</v>
      </c>
      <c r="C1745">
        <v>8.1</v>
      </c>
      <c r="D1745">
        <v>0.2</v>
      </c>
      <c r="E1745">
        <v>0.4</v>
      </c>
      <c r="F1745">
        <v>2</v>
      </c>
      <c r="G1745">
        <v>3.6999999999999998E-2</v>
      </c>
      <c r="H1745">
        <v>19</v>
      </c>
      <c r="I1745">
        <v>87</v>
      </c>
      <c r="J1745">
        <v>0.99209999999999998</v>
      </c>
      <c r="K1745">
        <v>3.12</v>
      </c>
      <c r="L1745">
        <v>0.54</v>
      </c>
      <c r="M1745">
        <v>11.2</v>
      </c>
      <c r="N1745">
        <v>6</v>
      </c>
    </row>
    <row r="1746" spans="1:14" x14ac:dyDescent="0.3">
      <c r="A1746" t="s">
        <v>2325</v>
      </c>
      <c r="B1746" t="s">
        <v>2180</v>
      </c>
      <c r="C1746">
        <v>6.3</v>
      </c>
      <c r="D1746">
        <v>0.255</v>
      </c>
      <c r="E1746">
        <v>0.37</v>
      </c>
      <c r="F1746">
        <v>1.1000000000000001</v>
      </c>
      <c r="G1746">
        <v>0.04</v>
      </c>
      <c r="H1746">
        <v>37</v>
      </c>
      <c r="I1746">
        <v>114</v>
      </c>
      <c r="J1746">
        <v>0.99050000000000005</v>
      </c>
      <c r="K1746">
        <v>3</v>
      </c>
      <c r="L1746">
        <v>0.39</v>
      </c>
      <c r="M1746">
        <v>10.9</v>
      </c>
      <c r="N1746">
        <v>6</v>
      </c>
    </row>
    <row r="1747" spans="1:14" x14ac:dyDescent="0.3">
      <c r="A1747" t="s">
        <v>2326</v>
      </c>
      <c r="B1747" t="s">
        <v>2180</v>
      </c>
      <c r="C1747">
        <v>5.6</v>
      </c>
      <c r="D1747">
        <v>0.16</v>
      </c>
      <c r="E1747">
        <v>0.27</v>
      </c>
      <c r="F1747">
        <v>1.4</v>
      </c>
      <c r="G1747">
        <v>4.3999999999999997E-2</v>
      </c>
      <c r="H1747">
        <v>53</v>
      </c>
      <c r="I1747">
        <v>168</v>
      </c>
      <c r="J1747">
        <v>0.99180000000000001</v>
      </c>
      <c r="K1747">
        <v>3.28</v>
      </c>
      <c r="L1747">
        <v>0.37</v>
      </c>
      <c r="M1747">
        <v>10.1</v>
      </c>
      <c r="N1747">
        <v>6</v>
      </c>
    </row>
    <row r="1748" spans="1:14" x14ac:dyDescent="0.3">
      <c r="A1748" t="s">
        <v>2327</v>
      </c>
      <c r="B1748" t="s">
        <v>2180</v>
      </c>
      <c r="C1748">
        <v>6.4</v>
      </c>
      <c r="D1748">
        <v>0.59499999999999997</v>
      </c>
      <c r="E1748">
        <v>0.14000000000000001</v>
      </c>
      <c r="F1748">
        <v>5.2</v>
      </c>
      <c r="G1748">
        <v>5.8000000000000003E-2</v>
      </c>
      <c r="H1748">
        <v>15</v>
      </c>
      <c r="I1748">
        <v>97</v>
      </c>
      <c r="J1748">
        <v>0.99509999999999998</v>
      </c>
      <c r="K1748">
        <v>3.38</v>
      </c>
      <c r="L1748">
        <v>0.36</v>
      </c>
      <c r="M1748">
        <v>9</v>
      </c>
      <c r="N1748">
        <v>4</v>
      </c>
    </row>
    <row r="1749" spans="1:14" x14ac:dyDescent="0.3">
      <c r="A1749" t="s">
        <v>2328</v>
      </c>
      <c r="B1749" t="s">
        <v>2180</v>
      </c>
      <c r="C1749">
        <v>6.3</v>
      </c>
      <c r="D1749">
        <v>0.34</v>
      </c>
      <c r="E1749">
        <v>0.33</v>
      </c>
      <c r="F1749">
        <v>4.5999999999999996</v>
      </c>
      <c r="G1749">
        <v>3.4000000000000002E-2</v>
      </c>
      <c r="H1749">
        <v>19</v>
      </c>
      <c r="I1749">
        <v>80</v>
      </c>
      <c r="J1749">
        <v>0.99170000000000003</v>
      </c>
      <c r="K1749">
        <v>3.38</v>
      </c>
      <c r="L1749">
        <v>0.57999999999999996</v>
      </c>
      <c r="M1749">
        <v>12</v>
      </c>
      <c r="N1749">
        <v>7</v>
      </c>
    </row>
    <row r="1750" spans="1:14" x14ac:dyDescent="0.3">
      <c r="A1750" t="s">
        <v>2329</v>
      </c>
      <c r="B1750" t="s">
        <v>2180</v>
      </c>
      <c r="C1750">
        <v>6.9</v>
      </c>
      <c r="D1750">
        <v>0.25</v>
      </c>
      <c r="E1750">
        <v>0.3</v>
      </c>
      <c r="F1750">
        <v>4.0999999999999996</v>
      </c>
      <c r="G1750">
        <v>5.3999999999999999E-2</v>
      </c>
      <c r="H1750">
        <v>23</v>
      </c>
      <c r="I1750">
        <v>116</v>
      </c>
      <c r="J1750">
        <v>0.99399999999999999</v>
      </c>
      <c r="K1750">
        <v>2.99</v>
      </c>
      <c r="L1750">
        <v>0.38</v>
      </c>
      <c r="M1750">
        <v>9.4</v>
      </c>
      <c r="N1750">
        <v>6</v>
      </c>
    </row>
    <row r="1751" spans="1:14" x14ac:dyDescent="0.3">
      <c r="A1751" t="s">
        <v>2330</v>
      </c>
      <c r="B1751" t="s">
        <v>2180</v>
      </c>
      <c r="C1751">
        <v>7.9</v>
      </c>
      <c r="D1751">
        <v>0.22</v>
      </c>
      <c r="E1751">
        <v>0.38</v>
      </c>
      <c r="F1751">
        <v>8</v>
      </c>
      <c r="G1751">
        <v>4.2999999999999997E-2</v>
      </c>
      <c r="H1751">
        <v>46</v>
      </c>
      <c r="I1751">
        <v>152</v>
      </c>
      <c r="J1751">
        <v>0.99339999999999995</v>
      </c>
      <c r="K1751">
        <v>3.12</v>
      </c>
      <c r="L1751">
        <v>0.32</v>
      </c>
      <c r="M1751">
        <v>11.5</v>
      </c>
      <c r="N1751">
        <v>7</v>
      </c>
    </row>
    <row r="1752" spans="1:14" x14ac:dyDescent="0.3">
      <c r="A1752" t="s">
        <v>2331</v>
      </c>
      <c r="B1752" t="s">
        <v>2180</v>
      </c>
      <c r="C1752">
        <v>7.6</v>
      </c>
      <c r="D1752">
        <v>0.18</v>
      </c>
      <c r="E1752">
        <v>0.46</v>
      </c>
      <c r="F1752">
        <v>10.199999999999999</v>
      </c>
      <c r="G1752">
        <v>5.5E-2</v>
      </c>
      <c r="H1752">
        <v>58</v>
      </c>
      <c r="I1752">
        <v>135</v>
      </c>
      <c r="J1752">
        <v>0.99680000000000002</v>
      </c>
      <c r="K1752">
        <v>3.14</v>
      </c>
      <c r="L1752">
        <v>0.43</v>
      </c>
      <c r="M1752">
        <v>9.9</v>
      </c>
      <c r="N1752">
        <v>6</v>
      </c>
    </row>
    <row r="1753" spans="1:14" x14ac:dyDescent="0.3">
      <c r="A1753" t="s">
        <v>2332</v>
      </c>
      <c r="B1753" t="s">
        <v>2180</v>
      </c>
      <c r="C1753">
        <v>6.9</v>
      </c>
      <c r="D1753">
        <v>0.25</v>
      </c>
      <c r="E1753">
        <v>0.3</v>
      </c>
      <c r="F1753">
        <v>4.0999999999999996</v>
      </c>
      <c r="G1753">
        <v>5.3999999999999999E-2</v>
      </c>
      <c r="H1753">
        <v>23</v>
      </c>
      <c r="I1753">
        <v>116</v>
      </c>
      <c r="J1753">
        <v>0.99399999999999999</v>
      </c>
      <c r="K1753">
        <v>2.99</v>
      </c>
      <c r="L1753">
        <v>0.38</v>
      </c>
      <c r="M1753">
        <v>9.4</v>
      </c>
      <c r="N1753">
        <v>6</v>
      </c>
    </row>
    <row r="1754" spans="1:14" x14ac:dyDescent="0.3">
      <c r="A1754" t="s">
        <v>2333</v>
      </c>
      <c r="B1754" t="s">
        <v>2180</v>
      </c>
      <c r="C1754">
        <v>7.2</v>
      </c>
      <c r="D1754">
        <v>0.18</v>
      </c>
      <c r="E1754">
        <v>0.41</v>
      </c>
      <c r="F1754">
        <v>1.2</v>
      </c>
      <c r="G1754">
        <v>4.8000000000000001E-2</v>
      </c>
      <c r="H1754">
        <v>41</v>
      </c>
      <c r="I1754">
        <v>97</v>
      </c>
      <c r="J1754">
        <v>0.9919</v>
      </c>
      <c r="K1754">
        <v>3.14</v>
      </c>
      <c r="L1754">
        <v>0.45</v>
      </c>
      <c r="M1754">
        <v>10.4</v>
      </c>
      <c r="N1754">
        <v>5</v>
      </c>
    </row>
    <row r="1755" spans="1:14" x14ac:dyDescent="0.3">
      <c r="A1755" t="s">
        <v>2334</v>
      </c>
      <c r="B1755" t="s">
        <v>2180</v>
      </c>
      <c r="C1755">
        <v>8.1999999999999993</v>
      </c>
      <c r="D1755">
        <v>0.23</v>
      </c>
      <c r="E1755">
        <v>0.4</v>
      </c>
      <c r="F1755">
        <v>7.5</v>
      </c>
      <c r="G1755">
        <v>4.9000000000000002E-2</v>
      </c>
      <c r="H1755">
        <v>12</v>
      </c>
      <c r="I1755">
        <v>76</v>
      </c>
      <c r="J1755">
        <v>0.99660000000000004</v>
      </c>
      <c r="K1755">
        <v>3.06</v>
      </c>
      <c r="L1755">
        <v>0.84</v>
      </c>
      <c r="M1755">
        <v>9.6999999999999993</v>
      </c>
      <c r="N1755">
        <v>6</v>
      </c>
    </row>
    <row r="1756" spans="1:14" x14ac:dyDescent="0.3">
      <c r="A1756" t="s">
        <v>2335</v>
      </c>
      <c r="B1756" t="s">
        <v>2180</v>
      </c>
      <c r="C1756">
        <v>7.4</v>
      </c>
      <c r="D1756">
        <v>0.24</v>
      </c>
      <c r="E1756">
        <v>0.42</v>
      </c>
      <c r="F1756">
        <v>14</v>
      </c>
      <c r="G1756">
        <v>6.6000000000000003E-2</v>
      </c>
      <c r="H1756">
        <v>48</v>
      </c>
      <c r="I1756">
        <v>198</v>
      </c>
      <c r="J1756">
        <v>0.99790000000000001</v>
      </c>
      <c r="K1756">
        <v>2.89</v>
      </c>
      <c r="L1756">
        <v>0.42</v>
      </c>
      <c r="M1756">
        <v>8.9</v>
      </c>
      <c r="N1756">
        <v>6</v>
      </c>
    </row>
    <row r="1757" spans="1:14" x14ac:dyDescent="0.3">
      <c r="A1757" t="s">
        <v>2336</v>
      </c>
      <c r="B1757" t="s">
        <v>2180</v>
      </c>
      <c r="C1757">
        <v>7.4</v>
      </c>
      <c r="D1757">
        <v>0.24</v>
      </c>
      <c r="E1757">
        <v>0.42</v>
      </c>
      <c r="F1757">
        <v>14</v>
      </c>
      <c r="G1757">
        <v>6.6000000000000003E-2</v>
      </c>
      <c r="H1757">
        <v>48</v>
      </c>
      <c r="I1757">
        <v>198</v>
      </c>
      <c r="J1757">
        <v>0.99790000000000001</v>
      </c>
      <c r="K1757">
        <v>2.89</v>
      </c>
      <c r="L1757">
        <v>0.42</v>
      </c>
      <c r="M1757">
        <v>8.9</v>
      </c>
      <c r="N1757">
        <v>6</v>
      </c>
    </row>
    <row r="1758" spans="1:14" x14ac:dyDescent="0.3">
      <c r="A1758" t="s">
        <v>2337</v>
      </c>
      <c r="B1758" t="s">
        <v>2180</v>
      </c>
      <c r="C1758">
        <v>6.1</v>
      </c>
      <c r="D1758">
        <v>0.32</v>
      </c>
      <c r="E1758">
        <v>0.24</v>
      </c>
      <c r="F1758">
        <v>1.5</v>
      </c>
      <c r="G1758">
        <v>3.5999999999999997E-2</v>
      </c>
      <c r="H1758">
        <v>38</v>
      </c>
      <c r="I1758">
        <v>124</v>
      </c>
      <c r="J1758">
        <v>0.98980000000000001</v>
      </c>
      <c r="K1758">
        <v>3.29</v>
      </c>
      <c r="L1758">
        <v>0.42</v>
      </c>
      <c r="M1758">
        <v>12.4</v>
      </c>
      <c r="N1758">
        <v>7</v>
      </c>
    </row>
    <row r="1759" spans="1:14" x14ac:dyDescent="0.3">
      <c r="A1759" t="s">
        <v>2338</v>
      </c>
      <c r="B1759" t="s">
        <v>2180</v>
      </c>
      <c r="C1759">
        <v>5.2</v>
      </c>
      <c r="D1759">
        <v>0.44</v>
      </c>
      <c r="E1759">
        <v>0.04</v>
      </c>
      <c r="F1759">
        <v>1.4</v>
      </c>
      <c r="G1759">
        <v>3.5999999999999997E-2</v>
      </c>
      <c r="H1759">
        <v>43</v>
      </c>
      <c r="I1759">
        <v>119</v>
      </c>
      <c r="J1759">
        <v>0.98939999999999995</v>
      </c>
      <c r="K1759">
        <v>3.36</v>
      </c>
      <c r="L1759">
        <v>0.33</v>
      </c>
      <c r="M1759">
        <v>12.1</v>
      </c>
      <c r="N1759">
        <v>8</v>
      </c>
    </row>
    <row r="1760" spans="1:14" x14ac:dyDescent="0.3">
      <c r="A1760" t="s">
        <v>2339</v>
      </c>
      <c r="B1760" t="s">
        <v>2180</v>
      </c>
      <c r="C1760">
        <v>5.2</v>
      </c>
      <c r="D1760">
        <v>0.44</v>
      </c>
      <c r="E1760">
        <v>0.04</v>
      </c>
      <c r="F1760">
        <v>1.4</v>
      </c>
      <c r="G1760">
        <v>3.5999999999999997E-2</v>
      </c>
      <c r="H1760">
        <v>43</v>
      </c>
      <c r="I1760">
        <v>119</v>
      </c>
      <c r="J1760">
        <v>0.98939999999999995</v>
      </c>
      <c r="K1760">
        <v>3.36</v>
      </c>
      <c r="L1760">
        <v>0.33</v>
      </c>
      <c r="M1760">
        <v>12.1</v>
      </c>
      <c r="N1760">
        <v>8</v>
      </c>
    </row>
    <row r="1761" spans="1:14" x14ac:dyDescent="0.3">
      <c r="A1761" t="s">
        <v>2340</v>
      </c>
      <c r="B1761" t="s">
        <v>2180</v>
      </c>
      <c r="C1761">
        <v>6.1</v>
      </c>
      <c r="D1761">
        <v>0.32</v>
      </c>
      <c r="E1761">
        <v>0.24</v>
      </c>
      <c r="F1761">
        <v>1.5</v>
      </c>
      <c r="G1761">
        <v>3.5999999999999997E-2</v>
      </c>
      <c r="H1761">
        <v>38</v>
      </c>
      <c r="I1761">
        <v>124</v>
      </c>
      <c r="J1761">
        <v>0.98980000000000001</v>
      </c>
      <c r="K1761">
        <v>3.29</v>
      </c>
      <c r="L1761">
        <v>0.42</v>
      </c>
      <c r="M1761">
        <v>12.4</v>
      </c>
      <c r="N1761">
        <v>7</v>
      </c>
    </row>
    <row r="1762" spans="1:14" x14ac:dyDescent="0.3">
      <c r="A1762" t="s">
        <v>2341</v>
      </c>
      <c r="B1762" t="s">
        <v>2180</v>
      </c>
      <c r="C1762">
        <v>6.4</v>
      </c>
      <c r="D1762">
        <v>0.22</v>
      </c>
      <c r="E1762">
        <v>0.56000000000000005</v>
      </c>
      <c r="F1762">
        <v>14.5</v>
      </c>
      <c r="G1762">
        <v>5.5E-2</v>
      </c>
      <c r="H1762">
        <v>27</v>
      </c>
      <c r="I1762">
        <v>159</v>
      </c>
      <c r="J1762">
        <v>0.998</v>
      </c>
      <c r="K1762">
        <v>2.98</v>
      </c>
      <c r="L1762">
        <v>0.4</v>
      </c>
      <c r="M1762">
        <v>9.1</v>
      </c>
      <c r="N1762">
        <v>5</v>
      </c>
    </row>
    <row r="1763" spans="1:14" x14ac:dyDescent="0.3">
      <c r="A1763" t="s">
        <v>2342</v>
      </c>
      <c r="B1763" t="s">
        <v>2180</v>
      </c>
      <c r="C1763">
        <v>6.3</v>
      </c>
      <c r="D1763">
        <v>0.36</v>
      </c>
      <c r="E1763">
        <v>0.3</v>
      </c>
      <c r="F1763">
        <v>4.8</v>
      </c>
      <c r="G1763">
        <v>4.9000000000000002E-2</v>
      </c>
      <c r="H1763">
        <v>14</v>
      </c>
      <c r="I1763">
        <v>85</v>
      </c>
      <c r="J1763">
        <v>0.99319999999999997</v>
      </c>
      <c r="K1763">
        <v>3.28</v>
      </c>
      <c r="L1763">
        <v>0.39</v>
      </c>
      <c r="M1763">
        <v>10.6</v>
      </c>
      <c r="N1763">
        <v>5</v>
      </c>
    </row>
    <row r="1764" spans="1:14" x14ac:dyDescent="0.3">
      <c r="A1764" t="s">
        <v>2343</v>
      </c>
      <c r="B1764" t="s">
        <v>2180</v>
      </c>
      <c r="C1764">
        <v>7.4</v>
      </c>
      <c r="D1764">
        <v>0.24</v>
      </c>
      <c r="E1764">
        <v>0.42</v>
      </c>
      <c r="F1764">
        <v>14</v>
      </c>
      <c r="G1764">
        <v>6.6000000000000003E-2</v>
      </c>
      <c r="H1764">
        <v>48</v>
      </c>
      <c r="I1764">
        <v>198</v>
      </c>
      <c r="J1764">
        <v>0.99790000000000001</v>
      </c>
      <c r="K1764">
        <v>2.89</v>
      </c>
      <c r="L1764">
        <v>0.42</v>
      </c>
      <c r="M1764">
        <v>8.9</v>
      </c>
      <c r="N1764">
        <v>6</v>
      </c>
    </row>
    <row r="1765" spans="1:14" x14ac:dyDescent="0.3">
      <c r="A1765" t="s">
        <v>2344</v>
      </c>
      <c r="B1765" t="s">
        <v>2180</v>
      </c>
      <c r="C1765">
        <v>6.7</v>
      </c>
      <c r="D1765">
        <v>0.24</v>
      </c>
      <c r="E1765">
        <v>0.35</v>
      </c>
      <c r="F1765">
        <v>13.1</v>
      </c>
      <c r="G1765">
        <v>0.05</v>
      </c>
      <c r="H1765">
        <v>64</v>
      </c>
      <c r="I1765">
        <v>205</v>
      </c>
      <c r="J1765">
        <v>0.997</v>
      </c>
      <c r="K1765">
        <v>3.15</v>
      </c>
      <c r="L1765">
        <v>0.5</v>
      </c>
      <c r="M1765">
        <v>9.5</v>
      </c>
      <c r="N1765">
        <v>5</v>
      </c>
    </row>
    <row r="1766" spans="1:14" x14ac:dyDescent="0.3">
      <c r="A1766" t="s">
        <v>2345</v>
      </c>
      <c r="B1766" t="s">
        <v>2180</v>
      </c>
      <c r="C1766">
        <v>7</v>
      </c>
      <c r="D1766">
        <v>0.23</v>
      </c>
      <c r="E1766">
        <v>0.36</v>
      </c>
      <c r="F1766">
        <v>13</v>
      </c>
      <c r="G1766">
        <v>5.0999999999999997E-2</v>
      </c>
      <c r="H1766">
        <v>72</v>
      </c>
      <c r="I1766">
        <v>177</v>
      </c>
      <c r="J1766">
        <v>0.99719999999999998</v>
      </c>
      <c r="K1766">
        <v>3.16</v>
      </c>
      <c r="L1766">
        <v>0.49</v>
      </c>
      <c r="M1766">
        <v>9.8000000000000007</v>
      </c>
      <c r="N1766">
        <v>5</v>
      </c>
    </row>
    <row r="1767" spans="1:14" x14ac:dyDescent="0.3">
      <c r="A1767" t="s">
        <v>2346</v>
      </c>
      <c r="B1767" t="s">
        <v>2180</v>
      </c>
      <c r="C1767">
        <v>8.4</v>
      </c>
      <c r="D1767">
        <v>0.27</v>
      </c>
      <c r="E1767">
        <v>0.46</v>
      </c>
      <c r="F1767">
        <v>8.6999999999999993</v>
      </c>
      <c r="G1767">
        <v>4.8000000000000001E-2</v>
      </c>
      <c r="H1767">
        <v>39</v>
      </c>
      <c r="I1767">
        <v>197</v>
      </c>
      <c r="J1767">
        <v>0.99739999999999995</v>
      </c>
      <c r="K1767">
        <v>3.14</v>
      </c>
      <c r="L1767">
        <v>0.59</v>
      </c>
      <c r="M1767">
        <v>9.6</v>
      </c>
      <c r="N1767">
        <v>6</v>
      </c>
    </row>
    <row r="1768" spans="1:14" x14ac:dyDescent="0.3">
      <c r="A1768" t="s">
        <v>2347</v>
      </c>
      <c r="B1768" t="s">
        <v>2180</v>
      </c>
      <c r="C1768">
        <v>6.7</v>
      </c>
      <c r="D1768">
        <v>0.46</v>
      </c>
      <c r="E1768">
        <v>0.18</v>
      </c>
      <c r="F1768">
        <v>2.4</v>
      </c>
      <c r="G1768">
        <v>3.4000000000000002E-2</v>
      </c>
      <c r="H1768">
        <v>25</v>
      </c>
      <c r="I1768">
        <v>98</v>
      </c>
      <c r="J1768">
        <v>0.98960000000000004</v>
      </c>
      <c r="K1768">
        <v>3.08</v>
      </c>
      <c r="L1768">
        <v>0.44</v>
      </c>
      <c r="M1768">
        <v>12.6</v>
      </c>
      <c r="N1768">
        <v>7</v>
      </c>
    </row>
    <row r="1769" spans="1:14" x14ac:dyDescent="0.3">
      <c r="A1769" t="s">
        <v>2348</v>
      </c>
      <c r="B1769" t="s">
        <v>2180</v>
      </c>
      <c r="C1769">
        <v>7.5</v>
      </c>
      <c r="D1769">
        <v>0.28999999999999998</v>
      </c>
      <c r="E1769">
        <v>0.31</v>
      </c>
      <c r="F1769">
        <v>8.9499999999999993</v>
      </c>
      <c r="G1769">
        <v>5.5E-2</v>
      </c>
      <c r="H1769">
        <v>20</v>
      </c>
      <c r="I1769">
        <v>151</v>
      </c>
      <c r="J1769">
        <v>0.99680000000000002</v>
      </c>
      <c r="K1769">
        <v>3.08</v>
      </c>
      <c r="L1769">
        <v>0.54</v>
      </c>
      <c r="M1769">
        <v>9.3000000000000007</v>
      </c>
      <c r="N1769">
        <v>5</v>
      </c>
    </row>
    <row r="1770" spans="1:14" x14ac:dyDescent="0.3">
      <c r="A1770" t="s">
        <v>2349</v>
      </c>
      <c r="B1770" t="s">
        <v>2180</v>
      </c>
      <c r="C1770">
        <v>9.8000000000000007</v>
      </c>
      <c r="D1770">
        <v>0.42</v>
      </c>
      <c r="E1770">
        <v>0.48</v>
      </c>
      <c r="F1770">
        <v>9.85</v>
      </c>
      <c r="G1770">
        <v>3.4000000000000002E-2</v>
      </c>
      <c r="H1770">
        <v>5</v>
      </c>
      <c r="I1770">
        <v>110</v>
      </c>
      <c r="J1770">
        <v>0.99580000000000002</v>
      </c>
      <c r="K1770">
        <v>2.87</v>
      </c>
      <c r="L1770">
        <v>0.28999999999999998</v>
      </c>
      <c r="M1770">
        <v>10</v>
      </c>
      <c r="N1770">
        <v>5</v>
      </c>
    </row>
    <row r="1771" spans="1:14" x14ac:dyDescent="0.3">
      <c r="A1771" t="s">
        <v>2350</v>
      </c>
      <c r="B1771" t="s">
        <v>2180</v>
      </c>
      <c r="C1771">
        <v>7.1</v>
      </c>
      <c r="D1771">
        <v>0.3</v>
      </c>
      <c r="E1771">
        <v>0.46</v>
      </c>
      <c r="F1771">
        <v>1.5</v>
      </c>
      <c r="G1771">
        <v>6.6000000000000003E-2</v>
      </c>
      <c r="H1771">
        <v>29</v>
      </c>
      <c r="I1771">
        <v>133</v>
      </c>
      <c r="J1771">
        <v>0.99060000000000004</v>
      </c>
      <c r="K1771">
        <v>3.12</v>
      </c>
      <c r="L1771">
        <v>0.54</v>
      </c>
      <c r="M1771">
        <v>12.7</v>
      </c>
      <c r="N1771">
        <v>6</v>
      </c>
    </row>
    <row r="1772" spans="1:14" x14ac:dyDescent="0.3">
      <c r="A1772" t="s">
        <v>2351</v>
      </c>
      <c r="B1772" t="s">
        <v>2180</v>
      </c>
      <c r="C1772">
        <v>7.9</v>
      </c>
      <c r="D1772">
        <v>0.19</v>
      </c>
      <c r="E1772">
        <v>0.45</v>
      </c>
      <c r="F1772">
        <v>1.5</v>
      </c>
      <c r="G1772">
        <v>4.4999999999999998E-2</v>
      </c>
      <c r="H1772">
        <v>17</v>
      </c>
      <c r="I1772">
        <v>96</v>
      </c>
      <c r="J1772">
        <v>0.99170000000000003</v>
      </c>
      <c r="K1772">
        <v>3.13</v>
      </c>
      <c r="L1772">
        <v>0.39</v>
      </c>
      <c r="M1772">
        <v>11</v>
      </c>
      <c r="N1772">
        <v>6</v>
      </c>
    </row>
    <row r="1773" spans="1:14" x14ac:dyDescent="0.3">
      <c r="A1773" t="s">
        <v>2352</v>
      </c>
      <c r="B1773" t="s">
        <v>2180</v>
      </c>
      <c r="C1773">
        <v>7.6</v>
      </c>
      <c r="D1773">
        <v>0.48</v>
      </c>
      <c r="E1773">
        <v>0.37</v>
      </c>
      <c r="F1773">
        <v>0.8</v>
      </c>
      <c r="G1773">
        <v>3.6999999999999998E-2</v>
      </c>
      <c r="H1773">
        <v>4</v>
      </c>
      <c r="I1773">
        <v>100</v>
      </c>
      <c r="J1773">
        <v>0.99019999999999997</v>
      </c>
      <c r="K1773">
        <v>3.03</v>
      </c>
      <c r="L1773">
        <v>0.39</v>
      </c>
      <c r="M1773">
        <v>11.4</v>
      </c>
      <c r="N1773">
        <v>4</v>
      </c>
    </row>
    <row r="1774" spans="1:14" x14ac:dyDescent="0.3">
      <c r="A1774" t="s">
        <v>2353</v>
      </c>
      <c r="B1774" t="s">
        <v>2180</v>
      </c>
      <c r="C1774">
        <v>6.3</v>
      </c>
      <c r="D1774">
        <v>0.22</v>
      </c>
      <c r="E1774">
        <v>0.43</v>
      </c>
      <c r="F1774">
        <v>4.55</v>
      </c>
      <c r="G1774">
        <v>3.7999999999999999E-2</v>
      </c>
      <c r="H1774">
        <v>31</v>
      </c>
      <c r="I1774">
        <v>130</v>
      </c>
      <c r="J1774">
        <v>0.99180000000000001</v>
      </c>
      <c r="K1774">
        <v>3.35</v>
      </c>
      <c r="L1774">
        <v>0.33</v>
      </c>
      <c r="M1774">
        <v>11.5</v>
      </c>
      <c r="N1774">
        <v>7</v>
      </c>
    </row>
    <row r="1775" spans="1:14" x14ac:dyDescent="0.3">
      <c r="A1775" t="s">
        <v>2354</v>
      </c>
      <c r="B1775" t="s">
        <v>2180</v>
      </c>
      <c r="C1775">
        <v>7.5</v>
      </c>
      <c r="D1775">
        <v>0.27</v>
      </c>
      <c r="E1775">
        <v>0.31</v>
      </c>
      <c r="F1775">
        <v>17.7</v>
      </c>
      <c r="G1775">
        <v>5.0999999999999997E-2</v>
      </c>
      <c r="H1775">
        <v>33</v>
      </c>
      <c r="I1775">
        <v>173</v>
      </c>
      <c r="J1775">
        <v>0.999</v>
      </c>
      <c r="K1775">
        <v>3.09</v>
      </c>
      <c r="L1775">
        <v>0.64</v>
      </c>
      <c r="M1775">
        <v>10.199999999999999</v>
      </c>
      <c r="N1775">
        <v>5</v>
      </c>
    </row>
    <row r="1776" spans="1:14" x14ac:dyDescent="0.3">
      <c r="A1776" t="s">
        <v>2355</v>
      </c>
      <c r="B1776" t="s">
        <v>2180</v>
      </c>
      <c r="C1776">
        <v>6.9</v>
      </c>
      <c r="D1776">
        <v>0.23</v>
      </c>
      <c r="E1776">
        <v>0.4</v>
      </c>
      <c r="F1776">
        <v>7.5</v>
      </c>
      <c r="G1776">
        <v>0.04</v>
      </c>
      <c r="H1776">
        <v>50</v>
      </c>
      <c r="I1776">
        <v>151</v>
      </c>
      <c r="J1776">
        <v>0.99270000000000003</v>
      </c>
      <c r="K1776">
        <v>3.11</v>
      </c>
      <c r="L1776">
        <v>0.27</v>
      </c>
      <c r="M1776">
        <v>11.4</v>
      </c>
      <c r="N1776">
        <v>6</v>
      </c>
    </row>
    <row r="1777" spans="1:14" x14ac:dyDescent="0.3">
      <c r="A1777" t="s">
        <v>2356</v>
      </c>
      <c r="B1777" t="s">
        <v>2180</v>
      </c>
      <c r="C1777">
        <v>7.2</v>
      </c>
      <c r="D1777">
        <v>0.32</v>
      </c>
      <c r="E1777">
        <v>0.47</v>
      </c>
      <c r="F1777">
        <v>5.0999999999999996</v>
      </c>
      <c r="G1777">
        <v>4.3999999999999997E-2</v>
      </c>
      <c r="H1777">
        <v>19</v>
      </c>
      <c r="I1777">
        <v>65</v>
      </c>
      <c r="J1777">
        <v>0.99099999999999999</v>
      </c>
      <c r="K1777">
        <v>3.03</v>
      </c>
      <c r="L1777">
        <v>0.41</v>
      </c>
      <c r="M1777">
        <v>12.6</v>
      </c>
      <c r="N1777">
        <v>4</v>
      </c>
    </row>
    <row r="1778" spans="1:14" x14ac:dyDescent="0.3">
      <c r="A1778" t="s">
        <v>2357</v>
      </c>
      <c r="B1778" t="s">
        <v>2180</v>
      </c>
      <c r="C1778">
        <v>5.9</v>
      </c>
      <c r="D1778">
        <v>0.23</v>
      </c>
      <c r="E1778">
        <v>0.3</v>
      </c>
      <c r="F1778">
        <v>12.9</v>
      </c>
      <c r="G1778">
        <v>5.3999999999999999E-2</v>
      </c>
      <c r="H1778">
        <v>57</v>
      </c>
      <c r="I1778">
        <v>170</v>
      </c>
      <c r="J1778">
        <v>0.99719999999999998</v>
      </c>
      <c r="K1778">
        <v>3.28</v>
      </c>
      <c r="L1778">
        <v>0.39</v>
      </c>
      <c r="M1778">
        <v>9.4</v>
      </c>
      <c r="N1778">
        <v>5</v>
      </c>
    </row>
    <row r="1779" spans="1:14" x14ac:dyDescent="0.3">
      <c r="A1779" t="s">
        <v>2358</v>
      </c>
      <c r="B1779" t="s">
        <v>2180</v>
      </c>
      <c r="C1779">
        <v>6</v>
      </c>
      <c r="D1779">
        <v>0.67</v>
      </c>
      <c r="E1779">
        <v>7.0000000000000007E-2</v>
      </c>
      <c r="F1779">
        <v>1.2</v>
      </c>
      <c r="G1779">
        <v>0.06</v>
      </c>
      <c r="H1779">
        <v>9</v>
      </c>
      <c r="I1779">
        <v>108</v>
      </c>
      <c r="J1779">
        <v>0.99309999999999998</v>
      </c>
      <c r="K1779">
        <v>3.11</v>
      </c>
      <c r="L1779">
        <v>0.35</v>
      </c>
      <c r="M1779">
        <v>8.6999999999999993</v>
      </c>
      <c r="N1779">
        <v>4</v>
      </c>
    </row>
    <row r="1780" spans="1:14" x14ac:dyDescent="0.3">
      <c r="A1780" t="s">
        <v>2359</v>
      </c>
      <c r="B1780" t="s">
        <v>2180</v>
      </c>
      <c r="C1780">
        <v>6.4</v>
      </c>
      <c r="D1780">
        <v>0.25</v>
      </c>
      <c r="E1780">
        <v>0.32</v>
      </c>
      <c r="F1780">
        <v>5.5</v>
      </c>
      <c r="G1780">
        <v>4.9000000000000002E-2</v>
      </c>
      <c r="H1780">
        <v>41</v>
      </c>
      <c r="I1780">
        <v>176</v>
      </c>
      <c r="J1780">
        <v>0.995</v>
      </c>
      <c r="K1780">
        <v>3.19</v>
      </c>
      <c r="L1780">
        <v>0.68</v>
      </c>
      <c r="M1780">
        <v>9.1999999999999993</v>
      </c>
      <c r="N1780">
        <v>6</v>
      </c>
    </row>
    <row r="1781" spans="1:14" x14ac:dyDescent="0.3">
      <c r="A1781" t="s">
        <v>2360</v>
      </c>
      <c r="B1781" t="s">
        <v>2180</v>
      </c>
      <c r="C1781">
        <v>6.4</v>
      </c>
      <c r="D1781">
        <v>0.33</v>
      </c>
      <c r="E1781">
        <v>0.31</v>
      </c>
      <c r="F1781">
        <v>5.5</v>
      </c>
      <c r="G1781">
        <v>4.8000000000000001E-2</v>
      </c>
      <c r="H1781">
        <v>42</v>
      </c>
      <c r="I1781">
        <v>173</v>
      </c>
      <c r="J1781">
        <v>0.99509999999999998</v>
      </c>
      <c r="K1781">
        <v>3.19</v>
      </c>
      <c r="L1781">
        <v>0.66</v>
      </c>
      <c r="M1781">
        <v>9.3000000000000007</v>
      </c>
      <c r="N1781">
        <v>6</v>
      </c>
    </row>
    <row r="1782" spans="1:14" x14ac:dyDescent="0.3">
      <c r="A1782" t="s">
        <v>2361</v>
      </c>
      <c r="B1782" t="s">
        <v>2180</v>
      </c>
      <c r="C1782">
        <v>7.1</v>
      </c>
      <c r="D1782">
        <v>0.34</v>
      </c>
      <c r="E1782">
        <v>0.15</v>
      </c>
      <c r="F1782">
        <v>1.2</v>
      </c>
      <c r="G1782">
        <v>5.2999999999999999E-2</v>
      </c>
      <c r="H1782">
        <v>61</v>
      </c>
      <c r="I1782">
        <v>183</v>
      </c>
      <c r="J1782">
        <v>0.99360000000000004</v>
      </c>
      <c r="K1782">
        <v>3.09</v>
      </c>
      <c r="L1782">
        <v>0.43</v>
      </c>
      <c r="M1782">
        <v>9.1999999999999993</v>
      </c>
      <c r="N1782">
        <v>5</v>
      </c>
    </row>
    <row r="1783" spans="1:14" x14ac:dyDescent="0.3">
      <c r="A1783" t="s">
        <v>2362</v>
      </c>
      <c r="B1783" t="s">
        <v>2180</v>
      </c>
      <c r="C1783">
        <v>6.8</v>
      </c>
      <c r="D1783">
        <v>0.28000000000000003</v>
      </c>
      <c r="E1783">
        <v>0.4</v>
      </c>
      <c r="F1783">
        <v>22</v>
      </c>
      <c r="G1783">
        <v>4.8000000000000001E-2</v>
      </c>
      <c r="H1783">
        <v>48</v>
      </c>
      <c r="I1783">
        <v>167</v>
      </c>
      <c r="J1783">
        <v>1.0009999999999999</v>
      </c>
      <c r="K1783">
        <v>2.93</v>
      </c>
      <c r="L1783">
        <v>0.5</v>
      </c>
      <c r="M1783">
        <v>8.6999999999999993</v>
      </c>
      <c r="N1783">
        <v>5</v>
      </c>
    </row>
    <row r="1784" spans="1:14" x14ac:dyDescent="0.3">
      <c r="A1784" t="s">
        <v>2363</v>
      </c>
      <c r="B1784" t="s">
        <v>2180</v>
      </c>
      <c r="C1784">
        <v>6.9</v>
      </c>
      <c r="D1784">
        <v>0.27</v>
      </c>
      <c r="E1784">
        <v>0.4</v>
      </c>
      <c r="F1784">
        <v>14</v>
      </c>
      <c r="G1784">
        <v>0.05</v>
      </c>
      <c r="H1784">
        <v>64</v>
      </c>
      <c r="I1784">
        <v>227</v>
      </c>
      <c r="J1784">
        <v>0.99790000000000001</v>
      </c>
      <c r="K1784">
        <v>3.18</v>
      </c>
      <c r="L1784">
        <v>0.57999999999999996</v>
      </c>
      <c r="M1784">
        <v>9.6</v>
      </c>
      <c r="N1784">
        <v>6</v>
      </c>
    </row>
    <row r="1785" spans="1:14" x14ac:dyDescent="0.3">
      <c r="A1785" t="s">
        <v>2364</v>
      </c>
      <c r="B1785" t="s">
        <v>2180</v>
      </c>
      <c r="C1785">
        <v>6.8</v>
      </c>
      <c r="D1785">
        <v>0.26</v>
      </c>
      <c r="E1785">
        <v>0.56000000000000005</v>
      </c>
      <c r="F1785">
        <v>11.9</v>
      </c>
      <c r="G1785">
        <v>4.2999999999999997E-2</v>
      </c>
      <c r="H1785">
        <v>64</v>
      </c>
      <c r="I1785">
        <v>226</v>
      </c>
      <c r="J1785">
        <v>0.997</v>
      </c>
      <c r="K1785">
        <v>3.02</v>
      </c>
      <c r="L1785">
        <v>0.63</v>
      </c>
      <c r="M1785">
        <v>9.3000000000000007</v>
      </c>
      <c r="N1785">
        <v>5</v>
      </c>
    </row>
    <row r="1786" spans="1:14" x14ac:dyDescent="0.3">
      <c r="A1786" t="s">
        <v>2365</v>
      </c>
      <c r="B1786" t="s">
        <v>2180</v>
      </c>
      <c r="C1786">
        <v>6.8</v>
      </c>
      <c r="D1786">
        <v>0.28999999999999998</v>
      </c>
      <c r="E1786">
        <v>0.56000000000000005</v>
      </c>
      <c r="F1786">
        <v>11.9</v>
      </c>
      <c r="G1786">
        <v>4.2999999999999997E-2</v>
      </c>
      <c r="H1786">
        <v>66</v>
      </c>
      <c r="I1786">
        <v>230</v>
      </c>
      <c r="J1786">
        <v>0.99719999999999998</v>
      </c>
      <c r="K1786">
        <v>3.02</v>
      </c>
      <c r="L1786">
        <v>0.63</v>
      </c>
      <c r="M1786">
        <v>9.3000000000000007</v>
      </c>
      <c r="N1786">
        <v>5</v>
      </c>
    </row>
    <row r="1787" spans="1:14" x14ac:dyDescent="0.3">
      <c r="A1787" t="s">
        <v>2366</v>
      </c>
      <c r="B1787" t="s">
        <v>2180</v>
      </c>
      <c r="C1787">
        <v>6.7</v>
      </c>
      <c r="D1787">
        <v>0.24</v>
      </c>
      <c r="E1787">
        <v>0.41</v>
      </c>
      <c r="F1787">
        <v>9.4</v>
      </c>
      <c r="G1787">
        <v>0.04</v>
      </c>
      <c r="H1787">
        <v>49</v>
      </c>
      <c r="I1787">
        <v>166</v>
      </c>
      <c r="J1787">
        <v>0.99539999999999995</v>
      </c>
      <c r="K1787">
        <v>3.12</v>
      </c>
      <c r="L1787">
        <v>0.61</v>
      </c>
      <c r="M1787">
        <v>9.9</v>
      </c>
      <c r="N1787">
        <v>6</v>
      </c>
    </row>
    <row r="1788" spans="1:14" x14ac:dyDescent="0.3">
      <c r="A1788" t="s">
        <v>2367</v>
      </c>
      <c r="B1788" t="s">
        <v>2180</v>
      </c>
      <c r="C1788">
        <v>5.9</v>
      </c>
      <c r="D1788">
        <v>0.3</v>
      </c>
      <c r="E1788">
        <v>0.23</v>
      </c>
      <c r="F1788">
        <v>4.2</v>
      </c>
      <c r="G1788">
        <v>3.7999999999999999E-2</v>
      </c>
      <c r="H1788">
        <v>42</v>
      </c>
      <c r="I1788">
        <v>119</v>
      </c>
      <c r="J1788">
        <v>0.99239999999999995</v>
      </c>
      <c r="K1788">
        <v>3.15</v>
      </c>
      <c r="L1788">
        <v>0.5</v>
      </c>
      <c r="M1788">
        <v>11</v>
      </c>
      <c r="N1788">
        <v>5</v>
      </c>
    </row>
    <row r="1789" spans="1:14" x14ac:dyDescent="0.3">
      <c r="A1789" t="s">
        <v>2368</v>
      </c>
      <c r="B1789" t="s">
        <v>2180</v>
      </c>
      <c r="C1789">
        <v>6.8</v>
      </c>
      <c r="D1789">
        <v>0.53</v>
      </c>
      <c r="E1789">
        <v>0.35</v>
      </c>
      <c r="F1789">
        <v>3.8</v>
      </c>
      <c r="G1789">
        <v>3.4000000000000002E-2</v>
      </c>
      <c r="H1789">
        <v>26</v>
      </c>
      <c r="I1789">
        <v>109</v>
      </c>
      <c r="J1789">
        <v>0.99060000000000004</v>
      </c>
      <c r="K1789">
        <v>3.26</v>
      </c>
      <c r="L1789">
        <v>0.56999999999999995</v>
      </c>
      <c r="M1789">
        <v>12.7</v>
      </c>
      <c r="N1789">
        <v>8</v>
      </c>
    </row>
    <row r="1790" spans="1:14" x14ac:dyDescent="0.3">
      <c r="A1790" t="s">
        <v>2369</v>
      </c>
      <c r="B1790" t="s">
        <v>2180</v>
      </c>
      <c r="C1790">
        <v>6.5</v>
      </c>
      <c r="D1790">
        <v>0.28000000000000003</v>
      </c>
      <c r="E1790">
        <v>0.28000000000000003</v>
      </c>
      <c r="F1790">
        <v>8.5</v>
      </c>
      <c r="G1790">
        <v>4.7E-2</v>
      </c>
      <c r="H1790">
        <v>54</v>
      </c>
      <c r="I1790">
        <v>210</v>
      </c>
      <c r="J1790">
        <v>0.99619999999999997</v>
      </c>
      <c r="K1790">
        <v>3.09</v>
      </c>
      <c r="L1790">
        <v>0.54</v>
      </c>
      <c r="M1790">
        <v>8.9</v>
      </c>
      <c r="N1790">
        <v>4</v>
      </c>
    </row>
    <row r="1791" spans="1:14" x14ac:dyDescent="0.3">
      <c r="A1791" t="s">
        <v>2370</v>
      </c>
      <c r="B1791" t="s">
        <v>2180</v>
      </c>
      <c r="C1791">
        <v>6.6</v>
      </c>
      <c r="D1791">
        <v>0.28000000000000003</v>
      </c>
      <c r="E1791">
        <v>0.28000000000000003</v>
      </c>
      <c r="F1791">
        <v>8.5</v>
      </c>
      <c r="G1791">
        <v>5.1999999999999998E-2</v>
      </c>
      <c r="H1791">
        <v>55</v>
      </c>
      <c r="I1791">
        <v>211</v>
      </c>
      <c r="J1791">
        <v>0.99619999999999997</v>
      </c>
      <c r="K1791">
        <v>3.09</v>
      </c>
      <c r="L1791">
        <v>0.55000000000000004</v>
      </c>
      <c r="M1791">
        <v>8.9</v>
      </c>
      <c r="N1791">
        <v>6</v>
      </c>
    </row>
    <row r="1792" spans="1:14" x14ac:dyDescent="0.3">
      <c r="A1792" t="s">
        <v>2371</v>
      </c>
      <c r="B1792" t="s">
        <v>2180</v>
      </c>
      <c r="C1792">
        <v>6.8</v>
      </c>
      <c r="D1792">
        <v>0.28000000000000003</v>
      </c>
      <c r="E1792">
        <v>0.4</v>
      </c>
      <c r="F1792">
        <v>22</v>
      </c>
      <c r="G1792">
        <v>4.8000000000000001E-2</v>
      </c>
      <c r="H1792">
        <v>48</v>
      </c>
      <c r="I1792">
        <v>167</v>
      </c>
      <c r="J1792">
        <v>1.0009999999999999</v>
      </c>
      <c r="K1792">
        <v>2.93</v>
      </c>
      <c r="L1792">
        <v>0.5</v>
      </c>
      <c r="M1792">
        <v>8.6999999999999993</v>
      </c>
      <c r="N1792">
        <v>5</v>
      </c>
    </row>
    <row r="1793" spans="1:14" x14ac:dyDescent="0.3">
      <c r="A1793" t="s">
        <v>2372</v>
      </c>
      <c r="B1793" t="s">
        <v>2180</v>
      </c>
      <c r="C1793">
        <v>6.8</v>
      </c>
      <c r="D1793">
        <v>0.28000000000000003</v>
      </c>
      <c r="E1793">
        <v>0.36</v>
      </c>
      <c r="F1793">
        <v>8</v>
      </c>
      <c r="G1793">
        <v>4.4999999999999998E-2</v>
      </c>
      <c r="H1793">
        <v>28</v>
      </c>
      <c r="I1793">
        <v>123</v>
      </c>
      <c r="J1793">
        <v>0.99280000000000002</v>
      </c>
      <c r="K1793">
        <v>3.02</v>
      </c>
      <c r="L1793">
        <v>0.37</v>
      </c>
      <c r="M1793">
        <v>11.4</v>
      </c>
      <c r="N1793">
        <v>6</v>
      </c>
    </row>
    <row r="1794" spans="1:14" x14ac:dyDescent="0.3">
      <c r="A1794" t="s">
        <v>2373</v>
      </c>
      <c r="B1794" t="s">
        <v>2180</v>
      </c>
      <c r="C1794">
        <v>6.6</v>
      </c>
      <c r="D1794">
        <v>0.15</v>
      </c>
      <c r="E1794">
        <v>0.34</v>
      </c>
      <c r="F1794">
        <v>5.0999999999999996</v>
      </c>
      <c r="G1794">
        <v>5.5E-2</v>
      </c>
      <c r="H1794">
        <v>34</v>
      </c>
      <c r="I1794">
        <v>125</v>
      </c>
      <c r="J1794">
        <v>0.99419999999999997</v>
      </c>
      <c r="K1794">
        <v>3.36</v>
      </c>
      <c r="L1794">
        <v>0.42</v>
      </c>
      <c r="M1794">
        <v>9.6</v>
      </c>
      <c r="N1794">
        <v>5</v>
      </c>
    </row>
    <row r="1795" spans="1:14" x14ac:dyDescent="0.3">
      <c r="A1795" t="s">
        <v>2374</v>
      </c>
      <c r="B1795" t="s">
        <v>2180</v>
      </c>
      <c r="C1795">
        <v>6.4</v>
      </c>
      <c r="D1795">
        <v>0.28999999999999998</v>
      </c>
      <c r="E1795">
        <v>0.44</v>
      </c>
      <c r="F1795">
        <v>3.6</v>
      </c>
      <c r="G1795">
        <v>0.2</v>
      </c>
      <c r="H1795">
        <v>75</v>
      </c>
      <c r="I1795">
        <v>181</v>
      </c>
      <c r="J1795">
        <v>0.99419999999999997</v>
      </c>
      <c r="K1795">
        <v>3.02</v>
      </c>
      <c r="L1795">
        <v>0.41</v>
      </c>
      <c r="M1795">
        <v>9.1</v>
      </c>
      <c r="N1795">
        <v>5</v>
      </c>
    </row>
    <row r="1796" spans="1:14" x14ac:dyDescent="0.3">
      <c r="A1796" t="s">
        <v>2375</v>
      </c>
      <c r="B1796" t="s">
        <v>2180</v>
      </c>
      <c r="C1796">
        <v>6.4</v>
      </c>
      <c r="D1796">
        <v>0.3</v>
      </c>
      <c r="E1796">
        <v>0.45</v>
      </c>
      <c r="F1796">
        <v>3.5</v>
      </c>
      <c r="G1796">
        <v>0.19700000000000001</v>
      </c>
      <c r="H1796">
        <v>76</v>
      </c>
      <c r="I1796">
        <v>180</v>
      </c>
      <c r="J1796">
        <v>0.99419999999999997</v>
      </c>
      <c r="K1796">
        <v>3.02</v>
      </c>
      <c r="L1796">
        <v>0.39</v>
      </c>
      <c r="M1796">
        <v>9.1</v>
      </c>
      <c r="N1796">
        <v>6</v>
      </c>
    </row>
    <row r="1797" spans="1:14" x14ac:dyDescent="0.3">
      <c r="A1797" t="s">
        <v>2376</v>
      </c>
      <c r="B1797" t="s">
        <v>2180</v>
      </c>
      <c r="C1797">
        <v>6.4</v>
      </c>
      <c r="D1797">
        <v>0.28999999999999998</v>
      </c>
      <c r="E1797">
        <v>0.44</v>
      </c>
      <c r="F1797">
        <v>3.6</v>
      </c>
      <c r="G1797">
        <v>0.19700000000000001</v>
      </c>
      <c r="H1797">
        <v>75</v>
      </c>
      <c r="I1797">
        <v>183</v>
      </c>
      <c r="J1797">
        <v>0.99419999999999997</v>
      </c>
      <c r="K1797">
        <v>3.01</v>
      </c>
      <c r="L1797">
        <v>0.38</v>
      </c>
      <c r="M1797">
        <v>9.1</v>
      </c>
      <c r="N1797">
        <v>5</v>
      </c>
    </row>
    <row r="1798" spans="1:14" x14ac:dyDescent="0.3">
      <c r="A1798" t="s">
        <v>2377</v>
      </c>
      <c r="B1798" t="s">
        <v>2180</v>
      </c>
      <c r="C1798">
        <v>6.8</v>
      </c>
      <c r="D1798">
        <v>0.26</v>
      </c>
      <c r="E1798">
        <v>0.24</v>
      </c>
      <c r="F1798">
        <v>7.8</v>
      </c>
      <c r="G1798">
        <v>5.1999999999999998E-2</v>
      </c>
      <c r="H1798">
        <v>54</v>
      </c>
      <c r="I1798">
        <v>214</v>
      </c>
      <c r="J1798">
        <v>0.99609999999999999</v>
      </c>
      <c r="K1798">
        <v>3.13</v>
      </c>
      <c r="L1798">
        <v>0.47</v>
      </c>
      <c r="M1798">
        <v>8.9</v>
      </c>
      <c r="N1798">
        <v>5</v>
      </c>
    </row>
    <row r="1799" spans="1:14" x14ac:dyDescent="0.3">
      <c r="A1799" t="s">
        <v>2378</v>
      </c>
      <c r="B1799" t="s">
        <v>2180</v>
      </c>
      <c r="C1799">
        <v>7.1</v>
      </c>
      <c r="D1799">
        <v>0.32</v>
      </c>
      <c r="E1799">
        <v>0.24</v>
      </c>
      <c r="F1799">
        <v>13.1</v>
      </c>
      <c r="G1799">
        <v>0.05</v>
      </c>
      <c r="H1799">
        <v>52</v>
      </c>
      <c r="I1799">
        <v>204</v>
      </c>
      <c r="J1799">
        <v>0.998</v>
      </c>
      <c r="K1799">
        <v>3.1</v>
      </c>
      <c r="L1799">
        <v>0.49</v>
      </c>
      <c r="M1799">
        <v>8.8000000000000007</v>
      </c>
      <c r="N1799">
        <v>5</v>
      </c>
    </row>
    <row r="1800" spans="1:14" x14ac:dyDescent="0.3">
      <c r="A1800" t="s">
        <v>2379</v>
      </c>
      <c r="B1800" t="s">
        <v>2180</v>
      </c>
      <c r="C1800">
        <v>6.8</v>
      </c>
      <c r="D1800">
        <v>0.26</v>
      </c>
      <c r="E1800">
        <v>0.24</v>
      </c>
      <c r="F1800">
        <v>7.8</v>
      </c>
      <c r="G1800">
        <v>5.1999999999999998E-2</v>
      </c>
      <c r="H1800">
        <v>54</v>
      </c>
      <c r="I1800">
        <v>214</v>
      </c>
      <c r="J1800">
        <v>0.99609999999999999</v>
      </c>
      <c r="K1800">
        <v>3.13</v>
      </c>
      <c r="L1800">
        <v>0.47</v>
      </c>
      <c r="M1800">
        <v>8.9</v>
      </c>
      <c r="N1800">
        <v>5</v>
      </c>
    </row>
    <row r="1801" spans="1:14" x14ac:dyDescent="0.3">
      <c r="A1801" t="s">
        <v>2380</v>
      </c>
      <c r="B1801" t="s">
        <v>2180</v>
      </c>
      <c r="C1801">
        <v>6.8</v>
      </c>
      <c r="D1801">
        <v>0.27</v>
      </c>
      <c r="E1801">
        <v>0.26</v>
      </c>
      <c r="F1801">
        <v>16.100000000000001</v>
      </c>
      <c r="G1801">
        <v>4.9000000000000002E-2</v>
      </c>
      <c r="H1801">
        <v>55</v>
      </c>
      <c r="I1801">
        <v>196</v>
      </c>
      <c r="J1801">
        <v>0.99839999999999995</v>
      </c>
      <c r="K1801">
        <v>3.15</v>
      </c>
      <c r="L1801">
        <v>0.5</v>
      </c>
      <c r="M1801">
        <v>9.3000000000000007</v>
      </c>
      <c r="N1801">
        <v>5</v>
      </c>
    </row>
    <row r="1802" spans="1:14" x14ac:dyDescent="0.3">
      <c r="A1802" t="s">
        <v>2381</v>
      </c>
      <c r="B1802" t="s">
        <v>2180</v>
      </c>
      <c r="C1802">
        <v>7.1</v>
      </c>
      <c r="D1802">
        <v>0.32</v>
      </c>
      <c r="E1802">
        <v>0.24</v>
      </c>
      <c r="F1802">
        <v>13.1</v>
      </c>
      <c r="G1802">
        <v>0.05</v>
      </c>
      <c r="H1802">
        <v>52</v>
      </c>
      <c r="I1802">
        <v>204</v>
      </c>
      <c r="J1802">
        <v>0.998</v>
      </c>
      <c r="K1802">
        <v>3.1</v>
      </c>
      <c r="L1802">
        <v>0.49</v>
      </c>
      <c r="M1802">
        <v>8.8000000000000007</v>
      </c>
      <c r="N1802">
        <v>5</v>
      </c>
    </row>
    <row r="1803" spans="1:14" x14ac:dyDescent="0.3">
      <c r="A1803" t="s">
        <v>2382</v>
      </c>
      <c r="B1803" t="s">
        <v>2180</v>
      </c>
      <c r="C1803">
        <v>6.9</v>
      </c>
      <c r="D1803">
        <v>0.54</v>
      </c>
      <c r="E1803">
        <v>0.32</v>
      </c>
      <c r="F1803">
        <v>13.2</v>
      </c>
      <c r="G1803">
        <v>0.05</v>
      </c>
      <c r="H1803">
        <v>53</v>
      </c>
      <c r="I1803">
        <v>236</v>
      </c>
      <c r="J1803">
        <v>0.99729999999999996</v>
      </c>
      <c r="K1803">
        <v>3.2</v>
      </c>
      <c r="L1803">
        <v>0.5</v>
      </c>
      <c r="M1803">
        <v>9.6</v>
      </c>
      <c r="N1803">
        <v>5</v>
      </c>
    </row>
    <row r="1804" spans="1:14" x14ac:dyDescent="0.3">
      <c r="A1804" t="s">
        <v>2383</v>
      </c>
      <c r="B1804" t="s">
        <v>2180</v>
      </c>
      <c r="C1804">
        <v>6.8</v>
      </c>
      <c r="D1804">
        <v>0.26</v>
      </c>
      <c r="E1804">
        <v>0.34</v>
      </c>
      <c r="F1804">
        <v>13.9</v>
      </c>
      <c r="G1804">
        <v>3.4000000000000002E-2</v>
      </c>
      <c r="H1804">
        <v>39</v>
      </c>
      <c r="I1804">
        <v>134</v>
      </c>
      <c r="J1804">
        <v>0.99490000000000001</v>
      </c>
      <c r="K1804">
        <v>3.33</v>
      </c>
      <c r="L1804">
        <v>0.53</v>
      </c>
      <c r="M1804">
        <v>12</v>
      </c>
      <c r="N1804">
        <v>6</v>
      </c>
    </row>
    <row r="1805" spans="1:14" x14ac:dyDescent="0.3">
      <c r="A1805" t="s">
        <v>2384</v>
      </c>
      <c r="B1805" t="s">
        <v>2180</v>
      </c>
      <c r="C1805">
        <v>5.8</v>
      </c>
      <c r="D1805">
        <v>0.28000000000000003</v>
      </c>
      <c r="E1805">
        <v>0.35</v>
      </c>
      <c r="F1805">
        <v>2.2999999999999998</v>
      </c>
      <c r="G1805">
        <v>5.2999999999999999E-2</v>
      </c>
      <c r="H1805">
        <v>36</v>
      </c>
      <c r="I1805">
        <v>114</v>
      </c>
      <c r="J1805">
        <v>0.99239999999999995</v>
      </c>
      <c r="K1805">
        <v>3.28</v>
      </c>
      <c r="L1805">
        <v>0.5</v>
      </c>
      <c r="M1805">
        <v>10.199999999999999</v>
      </c>
      <c r="N1805">
        <v>4</v>
      </c>
    </row>
    <row r="1806" spans="1:14" x14ac:dyDescent="0.3">
      <c r="A1806" t="s">
        <v>2385</v>
      </c>
      <c r="B1806" t="s">
        <v>2180</v>
      </c>
      <c r="C1806">
        <v>6.4</v>
      </c>
      <c r="D1806">
        <v>0.21</v>
      </c>
      <c r="E1806">
        <v>0.5</v>
      </c>
      <c r="F1806">
        <v>11.6</v>
      </c>
      <c r="G1806">
        <v>4.2000000000000003E-2</v>
      </c>
      <c r="H1806">
        <v>45</v>
      </c>
      <c r="I1806">
        <v>153</v>
      </c>
      <c r="J1806">
        <v>0.99719999999999998</v>
      </c>
      <c r="K1806">
        <v>3.15</v>
      </c>
      <c r="L1806">
        <v>0.43</v>
      </c>
      <c r="M1806">
        <v>8.8000000000000007</v>
      </c>
      <c r="N1806">
        <v>5</v>
      </c>
    </row>
    <row r="1807" spans="1:14" x14ac:dyDescent="0.3">
      <c r="A1807" t="s">
        <v>2386</v>
      </c>
      <c r="B1807" t="s">
        <v>2180</v>
      </c>
      <c r="C1807">
        <v>7</v>
      </c>
      <c r="D1807">
        <v>0.16</v>
      </c>
      <c r="E1807">
        <v>0.32</v>
      </c>
      <c r="F1807">
        <v>8.3000000000000007</v>
      </c>
      <c r="G1807">
        <v>4.4999999999999998E-2</v>
      </c>
      <c r="H1807">
        <v>38</v>
      </c>
      <c r="I1807">
        <v>126</v>
      </c>
      <c r="J1807">
        <v>0.99580000000000002</v>
      </c>
      <c r="K1807">
        <v>3.21</v>
      </c>
      <c r="L1807">
        <v>0.34</v>
      </c>
      <c r="M1807">
        <v>9.1999999999999993</v>
      </c>
      <c r="N1807">
        <v>5</v>
      </c>
    </row>
    <row r="1808" spans="1:14" x14ac:dyDescent="0.3">
      <c r="A1808" t="s">
        <v>2387</v>
      </c>
      <c r="B1808" t="s">
        <v>2180</v>
      </c>
      <c r="C1808">
        <v>10.199999999999999</v>
      </c>
      <c r="D1808">
        <v>0.44</v>
      </c>
      <c r="E1808">
        <v>0.88</v>
      </c>
      <c r="F1808">
        <v>6.2</v>
      </c>
      <c r="G1808">
        <v>4.9000000000000002E-2</v>
      </c>
      <c r="H1808">
        <v>20</v>
      </c>
      <c r="I1808">
        <v>124</v>
      </c>
      <c r="J1808">
        <v>0.99680000000000002</v>
      </c>
      <c r="K1808">
        <v>2.99</v>
      </c>
      <c r="L1808">
        <v>0.51</v>
      </c>
      <c r="M1808">
        <v>9.9</v>
      </c>
      <c r="N1808">
        <v>4</v>
      </c>
    </row>
    <row r="1809" spans="1:14" x14ac:dyDescent="0.3">
      <c r="A1809" t="s">
        <v>2388</v>
      </c>
      <c r="B1809" t="s">
        <v>2180</v>
      </c>
      <c r="C1809">
        <v>6.8</v>
      </c>
      <c r="D1809">
        <v>0.56999999999999995</v>
      </c>
      <c r="E1809">
        <v>0.28999999999999998</v>
      </c>
      <c r="F1809">
        <v>2.2000000000000002</v>
      </c>
      <c r="G1809">
        <v>0.04</v>
      </c>
      <c r="H1809">
        <v>15</v>
      </c>
      <c r="I1809">
        <v>77</v>
      </c>
      <c r="J1809">
        <v>0.99380000000000002</v>
      </c>
      <c r="K1809">
        <v>3.32</v>
      </c>
      <c r="L1809">
        <v>0.74</v>
      </c>
      <c r="M1809">
        <v>10.199999999999999</v>
      </c>
      <c r="N1809">
        <v>5</v>
      </c>
    </row>
    <row r="1810" spans="1:14" x14ac:dyDescent="0.3">
      <c r="A1810" t="s">
        <v>2389</v>
      </c>
      <c r="B1810" t="s">
        <v>2180</v>
      </c>
      <c r="C1810">
        <v>6.1</v>
      </c>
      <c r="D1810">
        <v>0.4</v>
      </c>
      <c r="E1810">
        <v>0.31</v>
      </c>
      <c r="F1810">
        <v>0.9</v>
      </c>
      <c r="G1810">
        <v>4.8000000000000001E-2</v>
      </c>
      <c r="H1810">
        <v>23</v>
      </c>
      <c r="I1810">
        <v>170</v>
      </c>
      <c r="J1810">
        <v>0.99299999999999999</v>
      </c>
      <c r="K1810">
        <v>3.22</v>
      </c>
      <c r="L1810">
        <v>0.77</v>
      </c>
      <c r="M1810">
        <v>9.5</v>
      </c>
      <c r="N1810">
        <v>6</v>
      </c>
    </row>
    <row r="1811" spans="1:14" x14ac:dyDescent="0.3">
      <c r="A1811" t="s">
        <v>2390</v>
      </c>
      <c r="B1811" t="s">
        <v>2180</v>
      </c>
      <c r="C1811">
        <v>5.6</v>
      </c>
      <c r="D1811">
        <v>0.245</v>
      </c>
      <c r="E1811">
        <v>0.25</v>
      </c>
      <c r="F1811">
        <v>9.6999999999999993</v>
      </c>
      <c r="G1811">
        <v>3.2000000000000001E-2</v>
      </c>
      <c r="H1811">
        <v>12</v>
      </c>
      <c r="I1811">
        <v>68</v>
      </c>
      <c r="J1811">
        <v>0.99399999999999999</v>
      </c>
      <c r="K1811">
        <v>3.31</v>
      </c>
      <c r="L1811">
        <v>0.34</v>
      </c>
      <c r="M1811">
        <v>10.5</v>
      </c>
      <c r="N1811">
        <v>5</v>
      </c>
    </row>
    <row r="1812" spans="1:14" x14ac:dyDescent="0.3">
      <c r="A1812" t="s">
        <v>2391</v>
      </c>
      <c r="B1812" t="s">
        <v>2180</v>
      </c>
      <c r="C1812">
        <v>6.8</v>
      </c>
      <c r="D1812">
        <v>0.18</v>
      </c>
      <c r="E1812">
        <v>0.38</v>
      </c>
      <c r="F1812">
        <v>1.4</v>
      </c>
      <c r="G1812">
        <v>3.7999999999999999E-2</v>
      </c>
      <c r="H1812">
        <v>35</v>
      </c>
      <c r="I1812">
        <v>111</v>
      </c>
      <c r="J1812">
        <v>0.99180000000000001</v>
      </c>
      <c r="K1812">
        <v>3.32</v>
      </c>
      <c r="L1812">
        <v>0.59</v>
      </c>
      <c r="M1812">
        <v>11.2</v>
      </c>
      <c r="N1812">
        <v>7</v>
      </c>
    </row>
    <row r="1813" spans="1:14" x14ac:dyDescent="0.3">
      <c r="A1813" t="s">
        <v>2392</v>
      </c>
      <c r="B1813" t="s">
        <v>2180</v>
      </c>
      <c r="C1813">
        <v>7</v>
      </c>
      <c r="D1813">
        <v>0.16</v>
      </c>
      <c r="E1813">
        <v>0.32</v>
      </c>
      <c r="F1813">
        <v>8.3000000000000007</v>
      </c>
      <c r="G1813">
        <v>4.4999999999999998E-2</v>
      </c>
      <c r="H1813">
        <v>38</v>
      </c>
      <c r="I1813">
        <v>126</v>
      </c>
      <c r="J1813">
        <v>0.99580000000000002</v>
      </c>
      <c r="K1813">
        <v>3.21</v>
      </c>
      <c r="L1813">
        <v>0.34</v>
      </c>
      <c r="M1813">
        <v>9.1999999999999993</v>
      </c>
      <c r="N1813">
        <v>5</v>
      </c>
    </row>
    <row r="1814" spans="1:14" x14ac:dyDescent="0.3">
      <c r="A1814" t="s">
        <v>2393</v>
      </c>
      <c r="B1814" t="s">
        <v>2180</v>
      </c>
      <c r="C1814">
        <v>6.7</v>
      </c>
      <c r="D1814">
        <v>0.13</v>
      </c>
      <c r="E1814">
        <v>0.28999999999999998</v>
      </c>
      <c r="F1814">
        <v>5.3</v>
      </c>
      <c r="G1814">
        <v>5.0999999999999997E-2</v>
      </c>
      <c r="H1814">
        <v>31</v>
      </c>
      <c r="I1814">
        <v>122</v>
      </c>
      <c r="J1814">
        <v>0.99439999999999995</v>
      </c>
      <c r="K1814">
        <v>3.44</v>
      </c>
      <c r="L1814">
        <v>0.37</v>
      </c>
      <c r="M1814">
        <v>9.6999999999999993</v>
      </c>
      <c r="N1814">
        <v>6</v>
      </c>
    </row>
    <row r="1815" spans="1:14" x14ac:dyDescent="0.3">
      <c r="A1815" t="s">
        <v>2394</v>
      </c>
      <c r="B1815" t="s">
        <v>2180</v>
      </c>
      <c r="C1815">
        <v>6.2</v>
      </c>
      <c r="D1815">
        <v>0.25</v>
      </c>
      <c r="E1815">
        <v>0.25</v>
      </c>
      <c r="F1815">
        <v>1.4</v>
      </c>
      <c r="G1815">
        <v>0.03</v>
      </c>
      <c r="H1815">
        <v>35</v>
      </c>
      <c r="I1815">
        <v>105</v>
      </c>
      <c r="J1815">
        <v>0.99119999999999997</v>
      </c>
      <c r="K1815">
        <v>3.3</v>
      </c>
      <c r="L1815">
        <v>0.44</v>
      </c>
      <c r="M1815">
        <v>11.1</v>
      </c>
      <c r="N1815">
        <v>7</v>
      </c>
    </row>
    <row r="1816" spans="1:14" x14ac:dyDescent="0.3">
      <c r="A1816" t="s">
        <v>2395</v>
      </c>
      <c r="B1816" t="s">
        <v>2180</v>
      </c>
      <c r="C1816">
        <v>5.8</v>
      </c>
      <c r="D1816">
        <v>0.26</v>
      </c>
      <c r="E1816">
        <v>0.24</v>
      </c>
      <c r="F1816">
        <v>9.1999999999999993</v>
      </c>
      <c r="G1816">
        <v>4.3999999999999997E-2</v>
      </c>
      <c r="H1816">
        <v>55</v>
      </c>
      <c r="I1816">
        <v>152</v>
      </c>
      <c r="J1816">
        <v>0.99609999999999999</v>
      </c>
      <c r="K1816">
        <v>3.31</v>
      </c>
      <c r="L1816">
        <v>0.38</v>
      </c>
      <c r="M1816">
        <v>9.4</v>
      </c>
      <c r="N1816">
        <v>5</v>
      </c>
    </row>
    <row r="1817" spans="1:14" x14ac:dyDescent="0.3">
      <c r="A1817" t="s">
        <v>2396</v>
      </c>
      <c r="B1817" t="s">
        <v>2180</v>
      </c>
      <c r="C1817">
        <v>7.5</v>
      </c>
      <c r="D1817">
        <v>0.27</v>
      </c>
      <c r="E1817">
        <v>0.36</v>
      </c>
      <c r="F1817">
        <v>7</v>
      </c>
      <c r="G1817">
        <v>3.5999999999999997E-2</v>
      </c>
      <c r="H1817">
        <v>45</v>
      </c>
      <c r="I1817">
        <v>164</v>
      </c>
      <c r="J1817">
        <v>0.99390000000000001</v>
      </c>
      <c r="K1817">
        <v>3.03</v>
      </c>
      <c r="L1817">
        <v>0.33</v>
      </c>
      <c r="M1817">
        <v>11</v>
      </c>
      <c r="N1817">
        <v>5</v>
      </c>
    </row>
    <row r="1818" spans="1:14" x14ac:dyDescent="0.3">
      <c r="A1818" t="s">
        <v>2397</v>
      </c>
      <c r="B1818" t="s">
        <v>2180</v>
      </c>
      <c r="C1818">
        <v>5.8</v>
      </c>
      <c r="D1818">
        <v>0.26</v>
      </c>
      <c r="E1818">
        <v>0.24</v>
      </c>
      <c r="F1818">
        <v>9.1999999999999993</v>
      </c>
      <c r="G1818">
        <v>4.3999999999999997E-2</v>
      </c>
      <c r="H1818">
        <v>55</v>
      </c>
      <c r="I1818">
        <v>152</v>
      </c>
      <c r="J1818">
        <v>0.99609999999999999</v>
      </c>
      <c r="K1818">
        <v>3.31</v>
      </c>
      <c r="L1818">
        <v>0.38</v>
      </c>
      <c r="M1818">
        <v>9.4</v>
      </c>
      <c r="N1818">
        <v>5</v>
      </c>
    </row>
    <row r="1819" spans="1:14" x14ac:dyDescent="0.3">
      <c r="A1819" t="s">
        <v>2398</v>
      </c>
      <c r="B1819" t="s">
        <v>2180</v>
      </c>
      <c r="C1819">
        <v>5.7</v>
      </c>
      <c r="D1819">
        <v>0.28000000000000003</v>
      </c>
      <c r="E1819">
        <v>0.24</v>
      </c>
      <c r="F1819">
        <v>17.5</v>
      </c>
      <c r="G1819">
        <v>4.3999999999999997E-2</v>
      </c>
      <c r="H1819">
        <v>60</v>
      </c>
      <c r="I1819">
        <v>167</v>
      </c>
      <c r="J1819">
        <v>0.99890000000000001</v>
      </c>
      <c r="K1819">
        <v>3.31</v>
      </c>
      <c r="L1819">
        <v>0.44</v>
      </c>
      <c r="M1819">
        <v>9.4</v>
      </c>
      <c r="N1819">
        <v>5</v>
      </c>
    </row>
    <row r="1820" spans="1:14" x14ac:dyDescent="0.3">
      <c r="A1820" t="s">
        <v>2399</v>
      </c>
      <c r="B1820" t="s">
        <v>2180</v>
      </c>
      <c r="C1820">
        <v>7.5</v>
      </c>
      <c r="D1820">
        <v>0.23</v>
      </c>
      <c r="E1820">
        <v>0.36</v>
      </c>
      <c r="F1820">
        <v>7</v>
      </c>
      <c r="G1820">
        <v>3.5999999999999997E-2</v>
      </c>
      <c r="H1820">
        <v>43</v>
      </c>
      <c r="I1820">
        <v>161</v>
      </c>
      <c r="J1820">
        <v>0.99380000000000002</v>
      </c>
      <c r="K1820">
        <v>3.04</v>
      </c>
      <c r="L1820">
        <v>0.32</v>
      </c>
      <c r="M1820">
        <v>11</v>
      </c>
      <c r="N1820">
        <v>5</v>
      </c>
    </row>
    <row r="1821" spans="1:14" x14ac:dyDescent="0.3">
      <c r="A1821" t="s">
        <v>2400</v>
      </c>
      <c r="B1821" t="s">
        <v>2180</v>
      </c>
      <c r="C1821">
        <v>7.5</v>
      </c>
      <c r="D1821">
        <v>0.27</v>
      </c>
      <c r="E1821">
        <v>0.36</v>
      </c>
      <c r="F1821">
        <v>7</v>
      </c>
      <c r="G1821">
        <v>3.5999999999999997E-2</v>
      </c>
      <c r="H1821">
        <v>45</v>
      </c>
      <c r="I1821">
        <v>164</v>
      </c>
      <c r="J1821">
        <v>0.99390000000000001</v>
      </c>
      <c r="K1821">
        <v>3.03</v>
      </c>
      <c r="L1821">
        <v>0.33</v>
      </c>
      <c r="M1821">
        <v>11</v>
      </c>
      <c r="N1821">
        <v>5</v>
      </c>
    </row>
    <row r="1822" spans="1:14" x14ac:dyDescent="0.3">
      <c r="A1822" t="s">
        <v>2401</v>
      </c>
      <c r="B1822" t="s">
        <v>2180</v>
      </c>
      <c r="C1822">
        <v>7.2</v>
      </c>
      <c r="D1822">
        <v>0.68500000000000005</v>
      </c>
      <c r="E1822">
        <v>0.21</v>
      </c>
      <c r="F1822">
        <v>9.5</v>
      </c>
      <c r="G1822">
        <v>7.0000000000000007E-2</v>
      </c>
      <c r="H1822">
        <v>33</v>
      </c>
      <c r="I1822">
        <v>172</v>
      </c>
      <c r="J1822">
        <v>0.99709999999999999</v>
      </c>
      <c r="K1822">
        <v>3</v>
      </c>
      <c r="L1822">
        <v>0.55000000000000004</v>
      </c>
      <c r="M1822">
        <v>9.1</v>
      </c>
      <c r="N1822">
        <v>6</v>
      </c>
    </row>
    <row r="1823" spans="1:14" x14ac:dyDescent="0.3">
      <c r="A1823" t="s">
        <v>2402</v>
      </c>
      <c r="B1823" t="s">
        <v>2180</v>
      </c>
      <c r="C1823">
        <v>6.2</v>
      </c>
      <c r="D1823">
        <v>0.25</v>
      </c>
      <c r="E1823">
        <v>0.25</v>
      </c>
      <c r="F1823">
        <v>1.4</v>
      </c>
      <c r="G1823">
        <v>0.03</v>
      </c>
      <c r="H1823">
        <v>35</v>
      </c>
      <c r="I1823">
        <v>105</v>
      </c>
      <c r="J1823">
        <v>0.99119999999999997</v>
      </c>
      <c r="K1823">
        <v>3.3</v>
      </c>
      <c r="L1823">
        <v>0.44</v>
      </c>
      <c r="M1823">
        <v>11.1</v>
      </c>
      <c r="N1823">
        <v>7</v>
      </c>
    </row>
    <row r="1824" spans="1:14" x14ac:dyDescent="0.3">
      <c r="A1824" t="s">
        <v>2403</v>
      </c>
      <c r="B1824" t="s">
        <v>2180</v>
      </c>
      <c r="C1824">
        <v>6.5</v>
      </c>
      <c r="D1824">
        <v>0.19</v>
      </c>
      <c r="E1824">
        <v>0.3</v>
      </c>
      <c r="F1824">
        <v>0.8</v>
      </c>
      <c r="G1824">
        <v>4.2999999999999997E-2</v>
      </c>
      <c r="H1824">
        <v>33</v>
      </c>
      <c r="I1824">
        <v>144</v>
      </c>
      <c r="J1824">
        <v>0.99360000000000004</v>
      </c>
      <c r="K1824">
        <v>3.42</v>
      </c>
      <c r="L1824">
        <v>0.39</v>
      </c>
      <c r="M1824">
        <v>9.1</v>
      </c>
      <c r="N1824">
        <v>6</v>
      </c>
    </row>
    <row r="1825" spans="1:14" x14ac:dyDescent="0.3">
      <c r="A1825" t="s">
        <v>2404</v>
      </c>
      <c r="B1825" t="s">
        <v>2180</v>
      </c>
      <c r="C1825">
        <v>6.3</v>
      </c>
      <c r="D1825">
        <v>0.495</v>
      </c>
      <c r="E1825">
        <v>0.22</v>
      </c>
      <c r="F1825">
        <v>1.8</v>
      </c>
      <c r="G1825">
        <v>4.5999999999999999E-2</v>
      </c>
      <c r="H1825">
        <v>31</v>
      </c>
      <c r="I1825">
        <v>140</v>
      </c>
      <c r="J1825">
        <v>0.9929</v>
      </c>
      <c r="K1825">
        <v>3.39</v>
      </c>
      <c r="L1825">
        <v>0.54</v>
      </c>
      <c r="M1825">
        <v>10.4</v>
      </c>
      <c r="N1825">
        <v>6</v>
      </c>
    </row>
    <row r="1826" spans="1:14" x14ac:dyDescent="0.3">
      <c r="A1826" t="s">
        <v>2405</v>
      </c>
      <c r="B1826" t="s">
        <v>2180</v>
      </c>
      <c r="C1826">
        <v>7.1</v>
      </c>
      <c r="D1826">
        <v>0.24</v>
      </c>
      <c r="E1826">
        <v>0.41</v>
      </c>
      <c r="F1826">
        <v>17.8</v>
      </c>
      <c r="G1826">
        <v>4.5999999999999999E-2</v>
      </c>
      <c r="H1826">
        <v>39</v>
      </c>
      <c r="I1826">
        <v>145</v>
      </c>
      <c r="J1826">
        <v>0.99980000000000002</v>
      </c>
      <c r="K1826">
        <v>3.32</v>
      </c>
      <c r="L1826">
        <v>0.39</v>
      </c>
      <c r="M1826">
        <v>8.6999999999999993</v>
      </c>
      <c r="N1826">
        <v>5</v>
      </c>
    </row>
    <row r="1827" spans="1:14" x14ac:dyDescent="0.3">
      <c r="A1827" t="s">
        <v>2406</v>
      </c>
      <c r="B1827" t="s">
        <v>2180</v>
      </c>
      <c r="C1827">
        <v>6.4</v>
      </c>
      <c r="D1827">
        <v>0.17</v>
      </c>
      <c r="E1827">
        <v>0.32</v>
      </c>
      <c r="F1827">
        <v>2.4</v>
      </c>
      <c r="G1827">
        <v>4.8000000000000001E-2</v>
      </c>
      <c r="H1827">
        <v>41</v>
      </c>
      <c r="I1827">
        <v>200</v>
      </c>
      <c r="J1827">
        <v>0.99380000000000002</v>
      </c>
      <c r="K1827">
        <v>3.5</v>
      </c>
      <c r="L1827">
        <v>0.5</v>
      </c>
      <c r="M1827">
        <v>9.6999999999999993</v>
      </c>
      <c r="N1827">
        <v>6</v>
      </c>
    </row>
    <row r="1828" spans="1:14" x14ac:dyDescent="0.3">
      <c r="A1828" t="s">
        <v>2407</v>
      </c>
      <c r="B1828" t="s">
        <v>2180</v>
      </c>
      <c r="C1828">
        <v>7.1</v>
      </c>
      <c r="D1828">
        <v>0.25</v>
      </c>
      <c r="E1828">
        <v>0.32</v>
      </c>
      <c r="F1828">
        <v>10.3</v>
      </c>
      <c r="G1828">
        <v>4.1000000000000002E-2</v>
      </c>
      <c r="H1828">
        <v>66</v>
      </c>
      <c r="I1828">
        <v>272</v>
      </c>
      <c r="J1828">
        <v>0.99690000000000001</v>
      </c>
      <c r="K1828">
        <v>3.17</v>
      </c>
      <c r="L1828">
        <v>0.52</v>
      </c>
      <c r="M1828">
        <v>9.1</v>
      </c>
      <c r="N1828">
        <v>6</v>
      </c>
    </row>
    <row r="1829" spans="1:14" x14ac:dyDescent="0.3">
      <c r="A1829" t="s">
        <v>2408</v>
      </c>
      <c r="B1829" t="s">
        <v>2180</v>
      </c>
      <c r="C1829">
        <v>6.4</v>
      </c>
      <c r="D1829">
        <v>0.17</v>
      </c>
      <c r="E1829">
        <v>0.32</v>
      </c>
      <c r="F1829">
        <v>2.4</v>
      </c>
      <c r="G1829">
        <v>4.8000000000000001E-2</v>
      </c>
      <c r="H1829">
        <v>41</v>
      </c>
      <c r="I1829">
        <v>200</v>
      </c>
      <c r="J1829">
        <v>0.99380000000000002</v>
      </c>
      <c r="K1829">
        <v>3.5</v>
      </c>
      <c r="L1829">
        <v>0.5</v>
      </c>
      <c r="M1829">
        <v>9.6999999999999993</v>
      </c>
      <c r="N1829">
        <v>6</v>
      </c>
    </row>
    <row r="1830" spans="1:14" x14ac:dyDescent="0.3">
      <c r="A1830" t="s">
        <v>2409</v>
      </c>
      <c r="B1830" t="s">
        <v>2180</v>
      </c>
      <c r="C1830">
        <v>7.1</v>
      </c>
      <c r="D1830">
        <v>0.24</v>
      </c>
      <c r="E1830">
        <v>0.41</v>
      </c>
      <c r="F1830">
        <v>17.8</v>
      </c>
      <c r="G1830">
        <v>4.5999999999999999E-2</v>
      </c>
      <c r="H1830">
        <v>39</v>
      </c>
      <c r="I1830">
        <v>145</v>
      </c>
      <c r="J1830">
        <v>0.99980000000000002</v>
      </c>
      <c r="K1830">
        <v>3.32</v>
      </c>
      <c r="L1830">
        <v>0.39</v>
      </c>
      <c r="M1830">
        <v>8.6999999999999993</v>
      </c>
      <c r="N1830">
        <v>5</v>
      </c>
    </row>
    <row r="1831" spans="1:14" x14ac:dyDescent="0.3">
      <c r="A1831" t="s">
        <v>2410</v>
      </c>
      <c r="B1831" t="s">
        <v>2180</v>
      </c>
      <c r="C1831">
        <v>6.8</v>
      </c>
      <c r="D1831">
        <v>0.64</v>
      </c>
      <c r="E1831">
        <v>0.08</v>
      </c>
      <c r="F1831">
        <v>9.6999999999999993</v>
      </c>
      <c r="G1831">
        <v>6.2E-2</v>
      </c>
      <c r="H1831">
        <v>26</v>
      </c>
      <c r="I1831">
        <v>142</v>
      </c>
      <c r="J1831">
        <v>0.99719999999999998</v>
      </c>
      <c r="K1831">
        <v>3.37</v>
      </c>
      <c r="L1831">
        <v>0.46</v>
      </c>
      <c r="M1831">
        <v>8.9</v>
      </c>
      <c r="N1831">
        <v>4</v>
      </c>
    </row>
    <row r="1832" spans="1:14" x14ac:dyDescent="0.3">
      <c r="A1832" t="s">
        <v>2411</v>
      </c>
      <c r="B1832" t="s">
        <v>2180</v>
      </c>
      <c r="C1832">
        <v>8.3000000000000007</v>
      </c>
      <c r="D1832">
        <v>0.28000000000000003</v>
      </c>
      <c r="E1832">
        <v>0.4</v>
      </c>
      <c r="F1832">
        <v>7.8</v>
      </c>
      <c r="G1832">
        <v>4.1000000000000002E-2</v>
      </c>
      <c r="H1832">
        <v>38</v>
      </c>
      <c r="I1832">
        <v>194</v>
      </c>
      <c r="J1832">
        <v>0.99760000000000004</v>
      </c>
      <c r="K1832">
        <v>3.34</v>
      </c>
      <c r="L1832">
        <v>0.51</v>
      </c>
      <c r="M1832">
        <v>9.6</v>
      </c>
      <c r="N1832">
        <v>6</v>
      </c>
    </row>
    <row r="1833" spans="1:14" x14ac:dyDescent="0.3">
      <c r="A1833" t="s">
        <v>2412</v>
      </c>
      <c r="B1833" t="s">
        <v>2180</v>
      </c>
      <c r="C1833">
        <v>8.1999999999999993</v>
      </c>
      <c r="D1833">
        <v>0.27</v>
      </c>
      <c r="E1833">
        <v>0.39</v>
      </c>
      <c r="F1833">
        <v>7.8</v>
      </c>
      <c r="G1833">
        <v>3.9E-2</v>
      </c>
      <c r="H1833">
        <v>49</v>
      </c>
      <c r="I1833">
        <v>208</v>
      </c>
      <c r="J1833">
        <v>0.99760000000000004</v>
      </c>
      <c r="K1833">
        <v>3.31</v>
      </c>
      <c r="L1833">
        <v>0.51</v>
      </c>
      <c r="M1833">
        <v>9.5</v>
      </c>
      <c r="N1833">
        <v>6</v>
      </c>
    </row>
    <row r="1834" spans="1:14" x14ac:dyDescent="0.3">
      <c r="A1834" t="s">
        <v>2413</v>
      </c>
      <c r="B1834" t="s">
        <v>2180</v>
      </c>
      <c r="C1834">
        <v>7.2</v>
      </c>
      <c r="D1834">
        <v>0.23</v>
      </c>
      <c r="E1834">
        <v>0.38</v>
      </c>
      <c r="F1834">
        <v>14.3</v>
      </c>
      <c r="G1834">
        <v>5.8000000000000003E-2</v>
      </c>
      <c r="H1834">
        <v>55</v>
      </c>
      <c r="I1834">
        <v>194</v>
      </c>
      <c r="J1834">
        <v>0.99790000000000001</v>
      </c>
      <c r="K1834">
        <v>3.09</v>
      </c>
      <c r="L1834">
        <v>0.44</v>
      </c>
      <c r="M1834">
        <v>9</v>
      </c>
      <c r="N1834">
        <v>6</v>
      </c>
    </row>
    <row r="1835" spans="1:14" x14ac:dyDescent="0.3">
      <c r="A1835" t="s">
        <v>2414</v>
      </c>
      <c r="B1835" t="s">
        <v>2180</v>
      </c>
      <c r="C1835">
        <v>7.2</v>
      </c>
      <c r="D1835">
        <v>0.23</v>
      </c>
      <c r="E1835">
        <v>0.38</v>
      </c>
      <c r="F1835">
        <v>14.3</v>
      </c>
      <c r="G1835">
        <v>5.8000000000000003E-2</v>
      </c>
      <c r="H1835">
        <v>55</v>
      </c>
      <c r="I1835">
        <v>194</v>
      </c>
      <c r="J1835">
        <v>0.99790000000000001</v>
      </c>
      <c r="K1835">
        <v>3.09</v>
      </c>
      <c r="L1835">
        <v>0.44</v>
      </c>
      <c r="M1835">
        <v>9</v>
      </c>
      <c r="N1835">
        <v>6</v>
      </c>
    </row>
    <row r="1836" spans="1:14" x14ac:dyDescent="0.3">
      <c r="A1836" t="s">
        <v>2415</v>
      </c>
      <c r="B1836" t="s">
        <v>2180</v>
      </c>
      <c r="C1836">
        <v>7.2</v>
      </c>
      <c r="D1836">
        <v>0.23</v>
      </c>
      <c r="E1836">
        <v>0.38</v>
      </c>
      <c r="F1836">
        <v>14.3</v>
      </c>
      <c r="G1836">
        <v>5.8000000000000003E-2</v>
      </c>
      <c r="H1836">
        <v>55</v>
      </c>
      <c r="I1836">
        <v>194</v>
      </c>
      <c r="J1836">
        <v>0.99790000000000001</v>
      </c>
      <c r="K1836">
        <v>3.09</v>
      </c>
      <c r="L1836">
        <v>0.44</v>
      </c>
      <c r="M1836">
        <v>9</v>
      </c>
      <c r="N1836">
        <v>6</v>
      </c>
    </row>
    <row r="1837" spans="1:14" x14ac:dyDescent="0.3">
      <c r="A1837" t="s">
        <v>2416</v>
      </c>
      <c r="B1837" t="s">
        <v>2180</v>
      </c>
      <c r="C1837">
        <v>7.2</v>
      </c>
      <c r="D1837">
        <v>0.23</v>
      </c>
      <c r="E1837">
        <v>0.38</v>
      </c>
      <c r="F1837">
        <v>14.3</v>
      </c>
      <c r="G1837">
        <v>5.8000000000000003E-2</v>
      </c>
      <c r="H1837">
        <v>55</v>
      </c>
      <c r="I1837">
        <v>194</v>
      </c>
      <c r="J1837">
        <v>0.99790000000000001</v>
      </c>
      <c r="K1837">
        <v>3.09</v>
      </c>
      <c r="L1837">
        <v>0.44</v>
      </c>
      <c r="M1837">
        <v>9</v>
      </c>
      <c r="N1837">
        <v>6</v>
      </c>
    </row>
    <row r="1838" spans="1:14" x14ac:dyDescent="0.3">
      <c r="A1838" t="s">
        <v>2417</v>
      </c>
      <c r="B1838" t="s">
        <v>2180</v>
      </c>
      <c r="C1838">
        <v>6.8</v>
      </c>
      <c r="D1838">
        <v>0.52</v>
      </c>
      <c r="E1838">
        <v>0.32</v>
      </c>
      <c r="F1838">
        <v>13.2</v>
      </c>
      <c r="G1838">
        <v>4.3999999999999997E-2</v>
      </c>
      <c r="H1838">
        <v>54</v>
      </c>
      <c r="I1838">
        <v>221</v>
      </c>
      <c r="J1838">
        <v>0.99719999999999998</v>
      </c>
      <c r="K1838">
        <v>3.27</v>
      </c>
      <c r="L1838">
        <v>0.5</v>
      </c>
      <c r="M1838">
        <v>9.6</v>
      </c>
      <c r="N1838">
        <v>6</v>
      </c>
    </row>
    <row r="1839" spans="1:14" x14ac:dyDescent="0.3">
      <c r="A1839" t="s">
        <v>2418</v>
      </c>
      <c r="B1839" t="s">
        <v>2180</v>
      </c>
      <c r="C1839">
        <v>7</v>
      </c>
      <c r="D1839">
        <v>0.26</v>
      </c>
      <c r="E1839">
        <v>0.59</v>
      </c>
      <c r="F1839">
        <v>1.4</v>
      </c>
      <c r="G1839">
        <v>3.6999999999999998E-2</v>
      </c>
      <c r="H1839">
        <v>40</v>
      </c>
      <c r="I1839">
        <v>120</v>
      </c>
      <c r="J1839">
        <v>0.99180000000000001</v>
      </c>
      <c r="K1839">
        <v>3.34</v>
      </c>
      <c r="L1839">
        <v>0.41</v>
      </c>
      <c r="M1839">
        <v>11.1</v>
      </c>
      <c r="N1839">
        <v>7</v>
      </c>
    </row>
    <row r="1840" spans="1:14" x14ac:dyDescent="0.3">
      <c r="A1840" t="s">
        <v>2419</v>
      </c>
      <c r="B1840" t="s">
        <v>2180</v>
      </c>
      <c r="C1840">
        <v>6.2</v>
      </c>
      <c r="D1840">
        <v>0.25</v>
      </c>
      <c r="E1840">
        <v>0.21</v>
      </c>
      <c r="F1840">
        <v>15.55</v>
      </c>
      <c r="G1840">
        <v>3.9E-2</v>
      </c>
      <c r="H1840">
        <v>28</v>
      </c>
      <c r="I1840">
        <v>159</v>
      </c>
      <c r="J1840">
        <v>0.99819999999999998</v>
      </c>
      <c r="K1840">
        <v>3.48</v>
      </c>
      <c r="L1840">
        <v>0.64</v>
      </c>
      <c r="M1840">
        <v>9.6</v>
      </c>
      <c r="N1840">
        <v>6</v>
      </c>
    </row>
    <row r="1841" spans="1:14" x14ac:dyDescent="0.3">
      <c r="A1841" t="s">
        <v>2420</v>
      </c>
      <c r="B1841" t="s">
        <v>2180</v>
      </c>
      <c r="C1841">
        <v>7.3</v>
      </c>
      <c r="D1841">
        <v>0.32</v>
      </c>
      <c r="E1841">
        <v>0.23</v>
      </c>
      <c r="F1841">
        <v>13.7</v>
      </c>
      <c r="G1841">
        <v>0.05</v>
      </c>
      <c r="H1841">
        <v>49</v>
      </c>
      <c r="I1841">
        <v>197</v>
      </c>
      <c r="J1841">
        <v>0.99850000000000005</v>
      </c>
      <c r="K1841">
        <v>3.2</v>
      </c>
      <c r="L1841">
        <v>0.46</v>
      </c>
      <c r="M1841">
        <v>8.6999999999999993</v>
      </c>
      <c r="N1841">
        <v>5</v>
      </c>
    </row>
    <row r="1842" spans="1:14" x14ac:dyDescent="0.3">
      <c r="A1842" t="s">
        <v>2421</v>
      </c>
      <c r="B1842" t="s">
        <v>2180</v>
      </c>
      <c r="C1842">
        <v>7.7</v>
      </c>
      <c r="D1842">
        <v>0.31</v>
      </c>
      <c r="E1842">
        <v>0.26</v>
      </c>
      <c r="F1842">
        <v>7.8</v>
      </c>
      <c r="G1842">
        <v>3.1E-2</v>
      </c>
      <c r="H1842">
        <v>23</v>
      </c>
      <c r="I1842">
        <v>90</v>
      </c>
      <c r="J1842">
        <v>0.99439999999999995</v>
      </c>
      <c r="K1842">
        <v>3.13</v>
      </c>
      <c r="L1842">
        <v>0.5</v>
      </c>
      <c r="M1842">
        <v>10.4</v>
      </c>
      <c r="N1842">
        <v>5</v>
      </c>
    </row>
    <row r="1843" spans="1:14" x14ac:dyDescent="0.3">
      <c r="A1843" t="s">
        <v>2422</v>
      </c>
      <c r="B1843" t="s">
        <v>2180</v>
      </c>
      <c r="C1843">
        <v>7.1</v>
      </c>
      <c r="D1843">
        <v>0.21</v>
      </c>
      <c r="E1843">
        <v>0.37</v>
      </c>
      <c r="F1843">
        <v>2.4</v>
      </c>
      <c r="G1843">
        <v>2.5999999999999999E-2</v>
      </c>
      <c r="H1843">
        <v>23</v>
      </c>
      <c r="I1843">
        <v>100</v>
      </c>
      <c r="J1843">
        <v>0.99029999999999996</v>
      </c>
      <c r="K1843">
        <v>3.15</v>
      </c>
      <c r="L1843">
        <v>0.38</v>
      </c>
      <c r="M1843">
        <v>11.4</v>
      </c>
      <c r="N1843">
        <v>7</v>
      </c>
    </row>
    <row r="1844" spans="1:14" x14ac:dyDescent="0.3">
      <c r="A1844" t="s">
        <v>2423</v>
      </c>
      <c r="B1844" t="s">
        <v>2180</v>
      </c>
      <c r="C1844">
        <v>6.8</v>
      </c>
      <c r="D1844">
        <v>0.24</v>
      </c>
      <c r="E1844">
        <v>0.34</v>
      </c>
      <c r="F1844">
        <v>2.7</v>
      </c>
      <c r="G1844">
        <v>4.7E-2</v>
      </c>
      <c r="H1844">
        <v>64.5</v>
      </c>
      <c r="I1844">
        <v>218.5</v>
      </c>
      <c r="J1844">
        <v>0.99339999999999995</v>
      </c>
      <c r="K1844">
        <v>3.3</v>
      </c>
      <c r="L1844">
        <v>0.57999999999999996</v>
      </c>
      <c r="M1844">
        <v>9.6999999999999993</v>
      </c>
      <c r="N1844">
        <v>6</v>
      </c>
    </row>
    <row r="1845" spans="1:14" x14ac:dyDescent="0.3">
      <c r="A1845" t="s">
        <v>2424</v>
      </c>
      <c r="B1845" t="s">
        <v>2180</v>
      </c>
      <c r="C1845">
        <v>6.9</v>
      </c>
      <c r="D1845">
        <v>0.4</v>
      </c>
      <c r="E1845">
        <v>0.56000000000000005</v>
      </c>
      <c r="F1845">
        <v>11.2</v>
      </c>
      <c r="G1845">
        <v>4.2999999999999997E-2</v>
      </c>
      <c r="H1845">
        <v>40</v>
      </c>
      <c r="I1845">
        <v>142</v>
      </c>
      <c r="J1845">
        <v>0.99750000000000005</v>
      </c>
      <c r="K1845">
        <v>3.14</v>
      </c>
      <c r="L1845">
        <v>0.46</v>
      </c>
      <c r="M1845">
        <v>8.6999999999999993</v>
      </c>
      <c r="N1845">
        <v>5</v>
      </c>
    </row>
    <row r="1846" spans="1:14" x14ac:dyDescent="0.3">
      <c r="A1846" t="s">
        <v>2425</v>
      </c>
      <c r="B1846" t="s">
        <v>2180</v>
      </c>
      <c r="C1846">
        <v>6.1</v>
      </c>
      <c r="D1846">
        <v>0.18</v>
      </c>
      <c r="E1846">
        <v>0.36</v>
      </c>
      <c r="F1846">
        <v>2</v>
      </c>
      <c r="G1846">
        <v>3.7999999999999999E-2</v>
      </c>
      <c r="H1846">
        <v>20</v>
      </c>
      <c r="I1846">
        <v>249.5</v>
      </c>
      <c r="J1846">
        <v>0.99229999999999996</v>
      </c>
      <c r="K1846">
        <v>3.37</v>
      </c>
      <c r="L1846">
        <v>0.79</v>
      </c>
      <c r="M1846">
        <v>11.3</v>
      </c>
      <c r="N1846">
        <v>6</v>
      </c>
    </row>
    <row r="1847" spans="1:14" x14ac:dyDescent="0.3">
      <c r="A1847" t="s">
        <v>2426</v>
      </c>
      <c r="B1847" t="s">
        <v>2180</v>
      </c>
      <c r="C1847">
        <v>6.8</v>
      </c>
      <c r="D1847">
        <v>0.21</v>
      </c>
      <c r="E1847">
        <v>0.27</v>
      </c>
      <c r="F1847">
        <v>2.1</v>
      </c>
      <c r="G1847">
        <v>0.03</v>
      </c>
      <c r="H1847">
        <v>26</v>
      </c>
      <c r="I1847">
        <v>139</v>
      </c>
      <c r="J1847">
        <v>0.99</v>
      </c>
      <c r="K1847">
        <v>3.16</v>
      </c>
      <c r="L1847">
        <v>0.61</v>
      </c>
      <c r="M1847">
        <v>12.6</v>
      </c>
      <c r="N1847">
        <v>7</v>
      </c>
    </row>
    <row r="1848" spans="1:14" x14ac:dyDescent="0.3">
      <c r="A1848" t="s">
        <v>2427</v>
      </c>
      <c r="B1848" t="s">
        <v>2180</v>
      </c>
      <c r="C1848">
        <v>5.8</v>
      </c>
      <c r="D1848">
        <v>0.2</v>
      </c>
      <c r="E1848">
        <v>0.27</v>
      </c>
      <c r="F1848">
        <v>1.4</v>
      </c>
      <c r="G1848">
        <v>3.1E-2</v>
      </c>
      <c r="H1848">
        <v>12</v>
      </c>
      <c r="I1848">
        <v>77</v>
      </c>
      <c r="J1848">
        <v>0.99050000000000005</v>
      </c>
      <c r="K1848">
        <v>3.25</v>
      </c>
      <c r="L1848">
        <v>0.36</v>
      </c>
      <c r="M1848">
        <v>10.9</v>
      </c>
      <c r="N1848">
        <v>7</v>
      </c>
    </row>
    <row r="1849" spans="1:14" x14ac:dyDescent="0.3">
      <c r="A1849" t="s">
        <v>2428</v>
      </c>
      <c r="B1849" t="s">
        <v>2180</v>
      </c>
      <c r="C1849">
        <v>5.6</v>
      </c>
      <c r="D1849">
        <v>0.19</v>
      </c>
      <c r="E1849">
        <v>0.26</v>
      </c>
      <c r="F1849">
        <v>1.4</v>
      </c>
      <c r="G1849">
        <v>0.03</v>
      </c>
      <c r="H1849">
        <v>12</v>
      </c>
      <c r="I1849">
        <v>76</v>
      </c>
      <c r="J1849">
        <v>0.99050000000000005</v>
      </c>
      <c r="K1849">
        <v>3.25</v>
      </c>
      <c r="L1849">
        <v>0.37</v>
      </c>
      <c r="M1849">
        <v>10.9</v>
      </c>
      <c r="N1849">
        <v>7</v>
      </c>
    </row>
    <row r="1850" spans="1:14" x14ac:dyDescent="0.3">
      <c r="A1850" t="s">
        <v>2429</v>
      </c>
      <c r="B1850" t="s">
        <v>2180</v>
      </c>
      <c r="C1850">
        <v>6.1</v>
      </c>
      <c r="D1850">
        <v>0.41</v>
      </c>
      <c r="E1850">
        <v>0.14000000000000001</v>
      </c>
      <c r="F1850">
        <v>10.4</v>
      </c>
      <c r="G1850">
        <v>3.6999999999999998E-2</v>
      </c>
      <c r="H1850">
        <v>18</v>
      </c>
      <c r="I1850">
        <v>119</v>
      </c>
      <c r="J1850">
        <v>0.996</v>
      </c>
      <c r="K1850">
        <v>3.38</v>
      </c>
      <c r="L1850">
        <v>0.45</v>
      </c>
      <c r="M1850">
        <v>10</v>
      </c>
      <c r="N1850">
        <v>5</v>
      </c>
    </row>
    <row r="1851" spans="1:14" x14ac:dyDescent="0.3">
      <c r="A1851" t="s">
        <v>2430</v>
      </c>
      <c r="B1851" t="s">
        <v>2180</v>
      </c>
      <c r="C1851">
        <v>5.9</v>
      </c>
      <c r="D1851">
        <v>0.21</v>
      </c>
      <c r="E1851">
        <v>0.28000000000000003</v>
      </c>
      <c r="F1851">
        <v>4.5999999999999996</v>
      </c>
      <c r="G1851">
        <v>5.2999999999999999E-2</v>
      </c>
      <c r="H1851">
        <v>40</v>
      </c>
      <c r="I1851">
        <v>199</v>
      </c>
      <c r="J1851">
        <v>0.99639999999999995</v>
      </c>
      <c r="K1851">
        <v>3.72</v>
      </c>
      <c r="L1851">
        <v>0.7</v>
      </c>
      <c r="M1851">
        <v>10</v>
      </c>
      <c r="N1851">
        <v>4</v>
      </c>
    </row>
    <row r="1852" spans="1:14" x14ac:dyDescent="0.3">
      <c r="A1852" t="s">
        <v>2431</v>
      </c>
      <c r="B1852" t="s">
        <v>2180</v>
      </c>
      <c r="C1852">
        <v>8.5</v>
      </c>
      <c r="D1852">
        <v>0.26</v>
      </c>
      <c r="E1852">
        <v>0.21</v>
      </c>
      <c r="F1852">
        <v>16.2</v>
      </c>
      <c r="G1852">
        <v>7.3999999999999996E-2</v>
      </c>
      <c r="H1852">
        <v>41</v>
      </c>
      <c r="I1852">
        <v>197</v>
      </c>
      <c r="J1852">
        <v>0.998</v>
      </c>
      <c r="K1852">
        <v>3.02</v>
      </c>
      <c r="L1852">
        <v>0.5</v>
      </c>
      <c r="M1852">
        <v>9.8000000000000007</v>
      </c>
      <c r="N1852">
        <v>3</v>
      </c>
    </row>
    <row r="1853" spans="1:14" x14ac:dyDescent="0.3">
      <c r="A1853" t="s">
        <v>2432</v>
      </c>
      <c r="B1853" t="s">
        <v>2180</v>
      </c>
      <c r="C1853">
        <v>6.9</v>
      </c>
      <c r="D1853">
        <v>0.4</v>
      </c>
      <c r="E1853">
        <v>0.56000000000000005</v>
      </c>
      <c r="F1853">
        <v>11.2</v>
      </c>
      <c r="G1853">
        <v>4.2999999999999997E-2</v>
      </c>
      <c r="H1853">
        <v>40</v>
      </c>
      <c r="I1853">
        <v>142</v>
      </c>
      <c r="J1853">
        <v>0.99750000000000005</v>
      </c>
      <c r="K1853">
        <v>3.14</v>
      </c>
      <c r="L1853">
        <v>0.46</v>
      </c>
      <c r="M1853">
        <v>8.6999999999999993</v>
      </c>
      <c r="N1853">
        <v>5</v>
      </c>
    </row>
    <row r="1854" spans="1:14" x14ac:dyDescent="0.3">
      <c r="A1854" t="s">
        <v>2433</v>
      </c>
      <c r="B1854" t="s">
        <v>2180</v>
      </c>
      <c r="C1854">
        <v>5.8</v>
      </c>
      <c r="D1854">
        <v>0.24</v>
      </c>
      <c r="E1854">
        <v>0.44</v>
      </c>
      <c r="F1854">
        <v>3.5</v>
      </c>
      <c r="G1854">
        <v>2.9000000000000001E-2</v>
      </c>
      <c r="H1854">
        <v>5</v>
      </c>
      <c r="I1854">
        <v>109</v>
      </c>
      <c r="J1854">
        <v>0.99129999999999996</v>
      </c>
      <c r="K1854">
        <v>3.53</v>
      </c>
      <c r="L1854">
        <v>0.43</v>
      </c>
      <c r="M1854">
        <v>11.7</v>
      </c>
      <c r="N1854">
        <v>3</v>
      </c>
    </row>
    <row r="1855" spans="1:14" x14ac:dyDescent="0.3">
      <c r="A1855" t="s">
        <v>2434</v>
      </c>
      <c r="B1855" t="s">
        <v>2180</v>
      </c>
      <c r="C1855">
        <v>5.8</v>
      </c>
      <c r="D1855">
        <v>0.24</v>
      </c>
      <c r="E1855">
        <v>0.39</v>
      </c>
      <c r="F1855">
        <v>1.5</v>
      </c>
      <c r="G1855">
        <v>5.3999999999999999E-2</v>
      </c>
      <c r="H1855">
        <v>37</v>
      </c>
      <c r="I1855">
        <v>158</v>
      </c>
      <c r="J1855">
        <v>0.99319999999999997</v>
      </c>
      <c r="K1855">
        <v>3.21</v>
      </c>
      <c r="L1855">
        <v>0.52</v>
      </c>
      <c r="M1855">
        <v>9.3000000000000007</v>
      </c>
      <c r="N1855">
        <v>6</v>
      </c>
    </row>
    <row r="1856" spans="1:14" x14ac:dyDescent="0.3">
      <c r="A1856" t="s">
        <v>2435</v>
      </c>
      <c r="B1856" t="s">
        <v>2180</v>
      </c>
      <c r="C1856">
        <v>6.7</v>
      </c>
      <c r="D1856">
        <v>0.26</v>
      </c>
      <c r="E1856">
        <v>0.39</v>
      </c>
      <c r="F1856">
        <v>1.1000000000000001</v>
      </c>
      <c r="G1856">
        <v>0.04</v>
      </c>
      <c r="H1856">
        <v>45</v>
      </c>
      <c r="I1856">
        <v>147</v>
      </c>
      <c r="J1856">
        <v>0.99350000000000005</v>
      </c>
      <c r="K1856">
        <v>3.32</v>
      </c>
      <c r="L1856">
        <v>0.57999999999999996</v>
      </c>
      <c r="M1856">
        <v>9.6</v>
      </c>
      <c r="N1856">
        <v>8</v>
      </c>
    </row>
    <row r="1857" spans="1:14" x14ac:dyDescent="0.3">
      <c r="A1857" t="s">
        <v>2436</v>
      </c>
      <c r="B1857" t="s">
        <v>2180</v>
      </c>
      <c r="C1857">
        <v>6.3</v>
      </c>
      <c r="D1857">
        <v>0.35</v>
      </c>
      <c r="E1857">
        <v>0.3</v>
      </c>
      <c r="F1857">
        <v>5.7</v>
      </c>
      <c r="G1857">
        <v>3.5000000000000003E-2</v>
      </c>
      <c r="H1857">
        <v>8</v>
      </c>
      <c r="I1857">
        <v>97</v>
      </c>
      <c r="J1857">
        <v>0.99270000000000003</v>
      </c>
      <c r="K1857">
        <v>3.27</v>
      </c>
      <c r="L1857">
        <v>0.41</v>
      </c>
      <c r="M1857">
        <v>11</v>
      </c>
      <c r="N1857">
        <v>7</v>
      </c>
    </row>
    <row r="1858" spans="1:14" x14ac:dyDescent="0.3">
      <c r="A1858" t="s">
        <v>2437</v>
      </c>
      <c r="B1858" t="s">
        <v>2180</v>
      </c>
      <c r="C1858">
        <v>6.3</v>
      </c>
      <c r="D1858">
        <v>0.35</v>
      </c>
      <c r="E1858">
        <v>0.3</v>
      </c>
      <c r="F1858">
        <v>5.7</v>
      </c>
      <c r="G1858">
        <v>3.5000000000000003E-2</v>
      </c>
      <c r="H1858">
        <v>8</v>
      </c>
      <c r="I1858">
        <v>97</v>
      </c>
      <c r="J1858">
        <v>0.99270000000000003</v>
      </c>
      <c r="K1858">
        <v>3.27</v>
      </c>
      <c r="L1858">
        <v>0.41</v>
      </c>
      <c r="M1858">
        <v>11</v>
      </c>
      <c r="N1858">
        <v>7</v>
      </c>
    </row>
    <row r="1859" spans="1:14" x14ac:dyDescent="0.3">
      <c r="A1859" t="s">
        <v>2438</v>
      </c>
      <c r="B1859" t="s">
        <v>2180</v>
      </c>
      <c r="C1859">
        <v>6.4</v>
      </c>
      <c r="D1859">
        <v>0.23</v>
      </c>
      <c r="E1859">
        <v>0.39</v>
      </c>
      <c r="F1859">
        <v>1.8</v>
      </c>
      <c r="G1859">
        <v>3.2000000000000001E-2</v>
      </c>
      <c r="H1859">
        <v>23</v>
      </c>
      <c r="I1859">
        <v>118</v>
      </c>
      <c r="J1859">
        <v>0.99119999999999997</v>
      </c>
      <c r="K1859">
        <v>3.32</v>
      </c>
      <c r="L1859">
        <v>0.5</v>
      </c>
      <c r="M1859">
        <v>11.8</v>
      </c>
      <c r="N1859">
        <v>6</v>
      </c>
    </row>
    <row r="1860" spans="1:14" x14ac:dyDescent="0.3">
      <c r="A1860" t="s">
        <v>2439</v>
      </c>
      <c r="B1860" t="s">
        <v>2180</v>
      </c>
      <c r="C1860">
        <v>5.8</v>
      </c>
      <c r="D1860">
        <v>0.36</v>
      </c>
      <c r="E1860">
        <v>0.38</v>
      </c>
      <c r="F1860">
        <v>0.9</v>
      </c>
      <c r="G1860">
        <v>3.6999999999999998E-2</v>
      </c>
      <c r="H1860">
        <v>3</v>
      </c>
      <c r="I1860">
        <v>75</v>
      </c>
      <c r="J1860">
        <v>0.99039999999999995</v>
      </c>
      <c r="K1860">
        <v>3.28</v>
      </c>
      <c r="L1860">
        <v>0.34</v>
      </c>
      <c r="M1860">
        <v>11.4</v>
      </c>
      <c r="N1860">
        <v>4</v>
      </c>
    </row>
    <row r="1861" spans="1:14" x14ac:dyDescent="0.3">
      <c r="A1861" t="s">
        <v>2440</v>
      </c>
      <c r="B1861" t="s">
        <v>2180</v>
      </c>
      <c r="C1861">
        <v>6.9</v>
      </c>
      <c r="D1861">
        <v>0.115</v>
      </c>
      <c r="E1861">
        <v>0.35</v>
      </c>
      <c r="F1861">
        <v>5.4</v>
      </c>
      <c r="G1861">
        <v>4.8000000000000001E-2</v>
      </c>
      <c r="H1861">
        <v>36</v>
      </c>
      <c r="I1861">
        <v>108</v>
      </c>
      <c r="J1861">
        <v>0.99390000000000001</v>
      </c>
      <c r="K1861">
        <v>3.32</v>
      </c>
      <c r="L1861">
        <v>0.42</v>
      </c>
      <c r="M1861">
        <v>10.199999999999999</v>
      </c>
      <c r="N1861">
        <v>6</v>
      </c>
    </row>
    <row r="1862" spans="1:14" x14ac:dyDescent="0.3">
      <c r="A1862" t="s">
        <v>2441</v>
      </c>
      <c r="B1862" t="s">
        <v>2180</v>
      </c>
      <c r="C1862">
        <v>6.9</v>
      </c>
      <c r="D1862">
        <v>0.28999999999999998</v>
      </c>
      <c r="E1862">
        <v>0.4</v>
      </c>
      <c r="F1862">
        <v>19.45</v>
      </c>
      <c r="G1862">
        <v>4.2999999999999997E-2</v>
      </c>
      <c r="H1862">
        <v>36</v>
      </c>
      <c r="I1862">
        <v>156</v>
      </c>
      <c r="J1862">
        <v>0.99960000000000004</v>
      </c>
      <c r="K1862">
        <v>2.93</v>
      </c>
      <c r="L1862">
        <v>0.47</v>
      </c>
      <c r="M1862">
        <v>8.9</v>
      </c>
      <c r="N1862">
        <v>5</v>
      </c>
    </row>
    <row r="1863" spans="1:14" x14ac:dyDescent="0.3">
      <c r="A1863" t="s">
        <v>2442</v>
      </c>
      <c r="B1863" t="s">
        <v>2180</v>
      </c>
      <c r="C1863">
        <v>6.9</v>
      </c>
      <c r="D1863">
        <v>0.28000000000000003</v>
      </c>
      <c r="E1863">
        <v>0.4</v>
      </c>
      <c r="F1863">
        <v>8.1999999999999993</v>
      </c>
      <c r="G1863">
        <v>3.5999999999999997E-2</v>
      </c>
      <c r="H1863">
        <v>15</v>
      </c>
      <c r="I1863">
        <v>95</v>
      </c>
      <c r="J1863">
        <v>0.99439999999999995</v>
      </c>
      <c r="K1863">
        <v>3.17</v>
      </c>
      <c r="L1863">
        <v>0.33</v>
      </c>
      <c r="M1863">
        <v>10.199999999999999</v>
      </c>
      <c r="N1863">
        <v>5</v>
      </c>
    </row>
    <row r="1864" spans="1:14" x14ac:dyDescent="0.3">
      <c r="A1864" t="s">
        <v>2443</v>
      </c>
      <c r="B1864" t="s">
        <v>2180</v>
      </c>
      <c r="C1864">
        <v>7.2</v>
      </c>
      <c r="D1864">
        <v>0.28999999999999998</v>
      </c>
      <c r="E1864">
        <v>0.4</v>
      </c>
      <c r="F1864">
        <v>13.6</v>
      </c>
      <c r="G1864">
        <v>4.4999999999999998E-2</v>
      </c>
      <c r="H1864">
        <v>66</v>
      </c>
      <c r="I1864">
        <v>231</v>
      </c>
      <c r="J1864">
        <v>0.99770000000000003</v>
      </c>
      <c r="K1864">
        <v>3.08</v>
      </c>
      <c r="L1864">
        <v>0.59</v>
      </c>
      <c r="M1864">
        <v>9.6</v>
      </c>
      <c r="N1864">
        <v>6</v>
      </c>
    </row>
    <row r="1865" spans="1:14" x14ac:dyDescent="0.3">
      <c r="A1865" t="s">
        <v>2444</v>
      </c>
      <c r="B1865" t="s">
        <v>2180</v>
      </c>
      <c r="C1865">
        <v>6.2</v>
      </c>
      <c r="D1865">
        <v>0.24</v>
      </c>
      <c r="E1865">
        <v>0.35</v>
      </c>
      <c r="F1865">
        <v>1.2</v>
      </c>
      <c r="G1865">
        <v>3.7999999999999999E-2</v>
      </c>
      <c r="H1865">
        <v>22</v>
      </c>
      <c r="I1865">
        <v>167</v>
      </c>
      <c r="J1865">
        <v>0.99119999999999997</v>
      </c>
      <c r="K1865">
        <v>3.1</v>
      </c>
      <c r="L1865">
        <v>0.48</v>
      </c>
      <c r="M1865">
        <v>10.6</v>
      </c>
      <c r="N1865">
        <v>6</v>
      </c>
    </row>
    <row r="1866" spans="1:14" x14ac:dyDescent="0.3">
      <c r="A1866" t="s">
        <v>2445</v>
      </c>
      <c r="B1866" t="s">
        <v>2180</v>
      </c>
      <c r="C1866">
        <v>6.9</v>
      </c>
      <c r="D1866">
        <v>0.28999999999999998</v>
      </c>
      <c r="E1866">
        <v>0.4</v>
      </c>
      <c r="F1866">
        <v>19.45</v>
      </c>
      <c r="G1866">
        <v>4.2999999999999997E-2</v>
      </c>
      <c r="H1866">
        <v>36</v>
      </c>
      <c r="I1866">
        <v>156</v>
      </c>
      <c r="J1866">
        <v>0.99960000000000004</v>
      </c>
      <c r="K1866">
        <v>2.93</v>
      </c>
      <c r="L1866">
        <v>0.47</v>
      </c>
      <c r="M1866">
        <v>8.9</v>
      </c>
      <c r="N1866">
        <v>5</v>
      </c>
    </row>
    <row r="1867" spans="1:14" x14ac:dyDescent="0.3">
      <c r="A1867" t="s">
        <v>2446</v>
      </c>
      <c r="B1867" t="s">
        <v>2180</v>
      </c>
      <c r="C1867">
        <v>6.9</v>
      </c>
      <c r="D1867">
        <v>0.32</v>
      </c>
      <c r="E1867">
        <v>0.26</v>
      </c>
      <c r="F1867">
        <v>8.3000000000000007</v>
      </c>
      <c r="G1867">
        <v>5.2999999999999999E-2</v>
      </c>
      <c r="H1867">
        <v>32</v>
      </c>
      <c r="I1867">
        <v>180</v>
      </c>
      <c r="J1867">
        <v>0.99650000000000005</v>
      </c>
      <c r="K1867">
        <v>3.25</v>
      </c>
      <c r="L1867">
        <v>0.51</v>
      </c>
      <c r="M1867">
        <v>9.1999999999999993</v>
      </c>
      <c r="N1867">
        <v>6</v>
      </c>
    </row>
    <row r="1868" spans="1:14" x14ac:dyDescent="0.3">
      <c r="A1868" t="s">
        <v>2447</v>
      </c>
      <c r="B1868" t="s">
        <v>2180</v>
      </c>
      <c r="C1868">
        <v>5.3</v>
      </c>
      <c r="D1868">
        <v>0.57999999999999996</v>
      </c>
      <c r="E1868">
        <v>7.0000000000000007E-2</v>
      </c>
      <c r="F1868">
        <v>6.9</v>
      </c>
      <c r="G1868">
        <v>4.2999999999999997E-2</v>
      </c>
      <c r="H1868">
        <v>34</v>
      </c>
      <c r="I1868">
        <v>149</v>
      </c>
      <c r="J1868">
        <v>0.99439999999999995</v>
      </c>
      <c r="K1868">
        <v>3.34</v>
      </c>
      <c r="L1868">
        <v>0.56999999999999995</v>
      </c>
      <c r="M1868">
        <v>9.6999999999999993</v>
      </c>
      <c r="N1868">
        <v>5</v>
      </c>
    </row>
    <row r="1869" spans="1:14" x14ac:dyDescent="0.3">
      <c r="A1869" t="s">
        <v>2448</v>
      </c>
      <c r="B1869" t="s">
        <v>2180</v>
      </c>
      <c r="C1869">
        <v>5.3</v>
      </c>
      <c r="D1869">
        <v>0.58499999999999996</v>
      </c>
      <c r="E1869">
        <v>7.0000000000000007E-2</v>
      </c>
      <c r="F1869">
        <v>7.1</v>
      </c>
      <c r="G1869">
        <v>4.3999999999999997E-2</v>
      </c>
      <c r="H1869">
        <v>34</v>
      </c>
      <c r="I1869">
        <v>145</v>
      </c>
      <c r="J1869">
        <v>0.99450000000000005</v>
      </c>
      <c r="K1869">
        <v>3.34</v>
      </c>
      <c r="L1869">
        <v>0.56999999999999995</v>
      </c>
      <c r="M1869">
        <v>9.6999999999999993</v>
      </c>
      <c r="N1869">
        <v>6</v>
      </c>
    </row>
    <row r="1870" spans="1:14" x14ac:dyDescent="0.3">
      <c r="A1870" t="s">
        <v>2449</v>
      </c>
      <c r="B1870" t="s">
        <v>2180</v>
      </c>
      <c r="C1870">
        <v>5.4</v>
      </c>
      <c r="D1870">
        <v>0.59</v>
      </c>
      <c r="E1870">
        <v>7.0000000000000007E-2</v>
      </c>
      <c r="F1870">
        <v>7</v>
      </c>
      <c r="G1870">
        <v>4.4999999999999998E-2</v>
      </c>
      <c r="H1870">
        <v>36</v>
      </c>
      <c r="I1870">
        <v>147</v>
      </c>
      <c r="J1870">
        <v>0.99439999999999995</v>
      </c>
      <c r="K1870">
        <v>3.34</v>
      </c>
      <c r="L1870">
        <v>0.56999999999999995</v>
      </c>
      <c r="M1870">
        <v>9.6999999999999993</v>
      </c>
      <c r="N1870">
        <v>6</v>
      </c>
    </row>
    <row r="1871" spans="1:14" x14ac:dyDescent="0.3">
      <c r="A1871" t="s">
        <v>2450</v>
      </c>
      <c r="B1871" t="s">
        <v>2180</v>
      </c>
      <c r="C1871">
        <v>6.9</v>
      </c>
      <c r="D1871">
        <v>0.32</v>
      </c>
      <c r="E1871">
        <v>0.26</v>
      </c>
      <c r="F1871">
        <v>8.3000000000000007</v>
      </c>
      <c r="G1871">
        <v>5.2999999999999999E-2</v>
      </c>
      <c r="H1871">
        <v>32</v>
      </c>
      <c r="I1871">
        <v>180</v>
      </c>
      <c r="J1871">
        <v>0.99650000000000005</v>
      </c>
      <c r="K1871">
        <v>3.25</v>
      </c>
      <c r="L1871">
        <v>0.51</v>
      </c>
      <c r="M1871">
        <v>9.1999999999999993</v>
      </c>
      <c r="N1871">
        <v>6</v>
      </c>
    </row>
    <row r="1872" spans="1:14" x14ac:dyDescent="0.3">
      <c r="A1872" t="s">
        <v>2451</v>
      </c>
      <c r="B1872" t="s">
        <v>2180</v>
      </c>
      <c r="C1872">
        <v>5.2</v>
      </c>
      <c r="D1872">
        <v>0.6</v>
      </c>
      <c r="E1872">
        <v>7.0000000000000007E-2</v>
      </c>
      <c r="F1872">
        <v>7</v>
      </c>
      <c r="G1872">
        <v>4.3999999999999997E-2</v>
      </c>
      <c r="H1872">
        <v>33</v>
      </c>
      <c r="I1872">
        <v>147</v>
      </c>
      <c r="J1872">
        <v>0.99439999999999995</v>
      </c>
      <c r="K1872">
        <v>3.33</v>
      </c>
      <c r="L1872">
        <v>0.57999999999999996</v>
      </c>
      <c r="M1872">
        <v>9.6999999999999993</v>
      </c>
      <c r="N1872">
        <v>5</v>
      </c>
    </row>
    <row r="1873" spans="1:14" x14ac:dyDescent="0.3">
      <c r="A1873" t="s">
        <v>2452</v>
      </c>
      <c r="B1873" t="s">
        <v>2180</v>
      </c>
      <c r="C1873">
        <v>5.8</v>
      </c>
      <c r="D1873">
        <v>0.25</v>
      </c>
      <c r="E1873">
        <v>0.26</v>
      </c>
      <c r="F1873">
        <v>13.1</v>
      </c>
      <c r="G1873">
        <v>5.0999999999999997E-2</v>
      </c>
      <c r="H1873">
        <v>44</v>
      </c>
      <c r="I1873">
        <v>148</v>
      </c>
      <c r="J1873">
        <v>0.99719999999999998</v>
      </c>
      <c r="K1873">
        <v>3.29</v>
      </c>
      <c r="L1873">
        <v>0.38</v>
      </c>
      <c r="M1873">
        <v>9.3000000000000007</v>
      </c>
      <c r="N1873">
        <v>5</v>
      </c>
    </row>
    <row r="1874" spans="1:14" x14ac:dyDescent="0.3">
      <c r="A1874" t="s">
        <v>2453</v>
      </c>
      <c r="B1874" t="s">
        <v>2180</v>
      </c>
      <c r="C1874">
        <v>6.6</v>
      </c>
      <c r="D1874">
        <v>0.57999999999999996</v>
      </c>
      <c r="E1874">
        <v>0.3</v>
      </c>
      <c r="F1874">
        <v>5.0999999999999996</v>
      </c>
      <c r="G1874">
        <v>5.7000000000000002E-2</v>
      </c>
      <c r="H1874">
        <v>30</v>
      </c>
      <c r="I1874">
        <v>123</v>
      </c>
      <c r="J1874">
        <v>0.99490000000000001</v>
      </c>
      <c r="K1874">
        <v>3.24</v>
      </c>
      <c r="L1874">
        <v>0.38</v>
      </c>
      <c r="M1874">
        <v>9</v>
      </c>
      <c r="N1874">
        <v>5</v>
      </c>
    </row>
    <row r="1875" spans="1:14" x14ac:dyDescent="0.3">
      <c r="A1875" t="s">
        <v>2454</v>
      </c>
      <c r="B1875" t="s">
        <v>2180</v>
      </c>
      <c r="C1875">
        <v>7</v>
      </c>
      <c r="D1875">
        <v>0.28999999999999998</v>
      </c>
      <c r="E1875">
        <v>0.54</v>
      </c>
      <c r="F1875">
        <v>10.7</v>
      </c>
      <c r="G1875">
        <v>4.5999999999999999E-2</v>
      </c>
      <c r="H1875">
        <v>59</v>
      </c>
      <c r="I1875">
        <v>234</v>
      </c>
      <c r="J1875">
        <v>0.99660000000000004</v>
      </c>
      <c r="K1875">
        <v>3.05</v>
      </c>
      <c r="L1875">
        <v>0.61</v>
      </c>
      <c r="M1875">
        <v>9.5</v>
      </c>
      <c r="N1875">
        <v>5</v>
      </c>
    </row>
    <row r="1876" spans="1:14" x14ac:dyDescent="0.3">
      <c r="A1876" t="s">
        <v>2455</v>
      </c>
      <c r="B1876" t="s">
        <v>2180</v>
      </c>
      <c r="C1876">
        <v>6.6</v>
      </c>
      <c r="D1876">
        <v>0.19</v>
      </c>
      <c r="E1876">
        <v>0.41</v>
      </c>
      <c r="F1876">
        <v>8.9</v>
      </c>
      <c r="G1876">
        <v>4.5999999999999999E-2</v>
      </c>
      <c r="H1876">
        <v>51</v>
      </c>
      <c r="I1876">
        <v>169</v>
      </c>
      <c r="J1876">
        <v>0.99539999999999995</v>
      </c>
      <c r="K1876">
        <v>3.14</v>
      </c>
      <c r="L1876">
        <v>0.56999999999999995</v>
      </c>
      <c r="M1876">
        <v>9.8000000000000007</v>
      </c>
      <c r="N1876">
        <v>6</v>
      </c>
    </row>
    <row r="1877" spans="1:14" x14ac:dyDescent="0.3">
      <c r="A1877" t="s">
        <v>2456</v>
      </c>
      <c r="B1877" t="s">
        <v>2180</v>
      </c>
      <c r="C1877">
        <v>6.7</v>
      </c>
      <c r="D1877">
        <v>0.2</v>
      </c>
      <c r="E1877">
        <v>0.41</v>
      </c>
      <c r="F1877">
        <v>9.1</v>
      </c>
      <c r="G1877">
        <v>4.3999999999999997E-2</v>
      </c>
      <c r="H1877">
        <v>50</v>
      </c>
      <c r="I1877">
        <v>166</v>
      </c>
      <c r="J1877">
        <v>0.99539999999999995</v>
      </c>
      <c r="K1877">
        <v>3.14</v>
      </c>
      <c r="L1877">
        <v>0.57999999999999996</v>
      </c>
      <c r="M1877">
        <v>9.8000000000000007</v>
      </c>
      <c r="N1877">
        <v>6</v>
      </c>
    </row>
    <row r="1878" spans="1:14" x14ac:dyDescent="0.3">
      <c r="A1878" t="s">
        <v>2457</v>
      </c>
      <c r="B1878" t="s">
        <v>2180</v>
      </c>
      <c r="C1878">
        <v>7.7</v>
      </c>
      <c r="D1878">
        <v>0.26</v>
      </c>
      <c r="E1878">
        <v>0.4</v>
      </c>
      <c r="F1878">
        <v>1.1000000000000001</v>
      </c>
      <c r="G1878">
        <v>4.2000000000000003E-2</v>
      </c>
      <c r="H1878">
        <v>9</v>
      </c>
      <c r="I1878">
        <v>60</v>
      </c>
      <c r="J1878">
        <v>0.99150000000000005</v>
      </c>
      <c r="K1878">
        <v>2.89</v>
      </c>
      <c r="L1878">
        <v>0.5</v>
      </c>
      <c r="M1878">
        <v>10.6</v>
      </c>
      <c r="N1878">
        <v>5</v>
      </c>
    </row>
    <row r="1879" spans="1:14" x14ac:dyDescent="0.3">
      <c r="A1879" t="s">
        <v>2458</v>
      </c>
      <c r="B1879" t="s">
        <v>2180</v>
      </c>
      <c r="C1879">
        <v>6.8</v>
      </c>
      <c r="D1879">
        <v>0.32</v>
      </c>
      <c r="E1879">
        <v>0.34</v>
      </c>
      <c r="F1879">
        <v>1.2</v>
      </c>
      <c r="G1879">
        <v>4.3999999999999997E-2</v>
      </c>
      <c r="H1879">
        <v>14</v>
      </c>
      <c r="I1879">
        <v>67</v>
      </c>
      <c r="J1879">
        <v>0.9919</v>
      </c>
      <c r="K1879">
        <v>3.05</v>
      </c>
      <c r="L1879">
        <v>0.47</v>
      </c>
      <c r="M1879">
        <v>10.6</v>
      </c>
      <c r="N1879">
        <v>4</v>
      </c>
    </row>
    <row r="1880" spans="1:14" x14ac:dyDescent="0.3">
      <c r="A1880" t="s">
        <v>2459</v>
      </c>
      <c r="B1880" t="s">
        <v>2180</v>
      </c>
      <c r="C1880">
        <v>7</v>
      </c>
      <c r="D1880">
        <v>0.3</v>
      </c>
      <c r="E1880">
        <v>0.49</v>
      </c>
      <c r="F1880">
        <v>4.7</v>
      </c>
      <c r="G1880">
        <v>3.5999999999999997E-2</v>
      </c>
      <c r="H1880">
        <v>17</v>
      </c>
      <c r="I1880">
        <v>105</v>
      </c>
      <c r="J1880">
        <v>0.99160000000000004</v>
      </c>
      <c r="K1880">
        <v>3.26</v>
      </c>
      <c r="L1880">
        <v>0.68</v>
      </c>
      <c r="M1880">
        <v>12.4</v>
      </c>
      <c r="N1880">
        <v>7</v>
      </c>
    </row>
    <row r="1881" spans="1:14" x14ac:dyDescent="0.3">
      <c r="A1881" t="s">
        <v>2460</v>
      </c>
      <c r="B1881" t="s">
        <v>2180</v>
      </c>
      <c r="C1881">
        <v>7</v>
      </c>
      <c r="D1881">
        <v>0.24</v>
      </c>
      <c r="E1881">
        <v>0.36</v>
      </c>
      <c r="F1881">
        <v>2.8</v>
      </c>
      <c r="G1881">
        <v>3.4000000000000002E-2</v>
      </c>
      <c r="H1881">
        <v>22</v>
      </c>
      <c r="I1881">
        <v>112</v>
      </c>
      <c r="J1881">
        <v>0.99</v>
      </c>
      <c r="K1881">
        <v>3.19</v>
      </c>
      <c r="L1881">
        <v>0.38</v>
      </c>
      <c r="M1881">
        <v>12.6</v>
      </c>
      <c r="N1881">
        <v>8</v>
      </c>
    </row>
    <row r="1882" spans="1:14" x14ac:dyDescent="0.3">
      <c r="A1882" t="s">
        <v>2461</v>
      </c>
      <c r="B1882" t="s">
        <v>2180</v>
      </c>
      <c r="C1882">
        <v>6.1</v>
      </c>
      <c r="D1882">
        <v>0.31</v>
      </c>
      <c r="E1882">
        <v>0.57999999999999996</v>
      </c>
      <c r="F1882">
        <v>5</v>
      </c>
      <c r="G1882">
        <v>3.9E-2</v>
      </c>
      <c r="H1882">
        <v>36</v>
      </c>
      <c r="I1882">
        <v>114</v>
      </c>
      <c r="J1882">
        <v>0.9909</v>
      </c>
      <c r="K1882">
        <v>3.3</v>
      </c>
      <c r="L1882">
        <v>0.6</v>
      </c>
      <c r="M1882">
        <v>12.3</v>
      </c>
      <c r="N1882">
        <v>8</v>
      </c>
    </row>
    <row r="1883" spans="1:14" x14ac:dyDescent="0.3">
      <c r="A1883" t="s">
        <v>2462</v>
      </c>
      <c r="B1883" t="s">
        <v>2180</v>
      </c>
      <c r="C1883">
        <v>6.8</v>
      </c>
      <c r="D1883">
        <v>0.44</v>
      </c>
      <c r="E1883">
        <v>0.37</v>
      </c>
      <c r="F1883">
        <v>5.0999999999999996</v>
      </c>
      <c r="G1883">
        <v>4.7E-2</v>
      </c>
      <c r="H1883">
        <v>46</v>
      </c>
      <c r="I1883">
        <v>201</v>
      </c>
      <c r="J1883">
        <v>0.99380000000000002</v>
      </c>
      <c r="K1883">
        <v>3.08</v>
      </c>
      <c r="L1883">
        <v>0.65</v>
      </c>
      <c r="M1883">
        <v>10.5</v>
      </c>
      <c r="N1883">
        <v>4</v>
      </c>
    </row>
    <row r="1884" spans="1:14" x14ac:dyDescent="0.3">
      <c r="A1884" t="s">
        <v>2463</v>
      </c>
      <c r="B1884" t="s">
        <v>2180</v>
      </c>
      <c r="C1884">
        <v>6.7</v>
      </c>
      <c r="D1884">
        <v>0.34</v>
      </c>
      <c r="E1884">
        <v>0.3</v>
      </c>
      <c r="F1884">
        <v>15.6</v>
      </c>
      <c r="G1884">
        <v>5.3999999999999999E-2</v>
      </c>
      <c r="H1884">
        <v>51</v>
      </c>
      <c r="I1884">
        <v>196</v>
      </c>
      <c r="J1884">
        <v>0.99819999999999998</v>
      </c>
      <c r="K1884">
        <v>3.19</v>
      </c>
      <c r="L1884">
        <v>0.49</v>
      </c>
      <c r="M1884">
        <v>9.3000000000000007</v>
      </c>
      <c r="N1884">
        <v>5</v>
      </c>
    </row>
    <row r="1885" spans="1:14" x14ac:dyDescent="0.3">
      <c r="A1885" t="s">
        <v>2464</v>
      </c>
      <c r="B1885" t="s">
        <v>2180</v>
      </c>
      <c r="C1885">
        <v>7.1</v>
      </c>
      <c r="D1885">
        <v>0.35</v>
      </c>
      <c r="E1885">
        <v>0.24</v>
      </c>
      <c r="F1885">
        <v>15.4</v>
      </c>
      <c r="G1885">
        <v>5.5E-2</v>
      </c>
      <c r="H1885">
        <v>46</v>
      </c>
      <c r="I1885">
        <v>198</v>
      </c>
      <c r="J1885">
        <v>0.99880000000000002</v>
      </c>
      <c r="K1885">
        <v>3.12</v>
      </c>
      <c r="L1885">
        <v>0.49</v>
      </c>
      <c r="M1885">
        <v>8.8000000000000007</v>
      </c>
      <c r="N1885">
        <v>5</v>
      </c>
    </row>
    <row r="1886" spans="1:14" x14ac:dyDescent="0.3">
      <c r="A1886" t="s">
        <v>2465</v>
      </c>
      <c r="B1886" t="s">
        <v>2180</v>
      </c>
      <c r="C1886">
        <v>7.3</v>
      </c>
      <c r="D1886">
        <v>0.32</v>
      </c>
      <c r="E1886">
        <v>0.25</v>
      </c>
      <c r="F1886">
        <v>7.2</v>
      </c>
      <c r="G1886">
        <v>5.6000000000000001E-2</v>
      </c>
      <c r="H1886">
        <v>47</v>
      </c>
      <c r="I1886">
        <v>180</v>
      </c>
      <c r="J1886">
        <v>0.99609999999999999</v>
      </c>
      <c r="K1886">
        <v>3.08</v>
      </c>
      <c r="L1886">
        <v>0.47</v>
      </c>
      <c r="M1886">
        <v>8.8000000000000007</v>
      </c>
      <c r="N1886">
        <v>5</v>
      </c>
    </row>
    <row r="1887" spans="1:14" x14ac:dyDescent="0.3">
      <c r="A1887" t="s">
        <v>2466</v>
      </c>
      <c r="B1887" t="s">
        <v>2180</v>
      </c>
      <c r="C1887">
        <v>6.5</v>
      </c>
      <c r="D1887">
        <v>0.28000000000000003</v>
      </c>
      <c r="E1887">
        <v>0.33</v>
      </c>
      <c r="F1887">
        <v>15.7</v>
      </c>
      <c r="G1887">
        <v>5.2999999999999999E-2</v>
      </c>
      <c r="H1887">
        <v>51</v>
      </c>
      <c r="I1887">
        <v>190</v>
      </c>
      <c r="J1887">
        <v>0.99780000000000002</v>
      </c>
      <c r="K1887">
        <v>3.22</v>
      </c>
      <c r="L1887">
        <v>0.51</v>
      </c>
      <c r="M1887">
        <v>9.6999999999999993</v>
      </c>
      <c r="N1887">
        <v>6</v>
      </c>
    </row>
    <row r="1888" spans="1:14" x14ac:dyDescent="0.3">
      <c r="A1888" t="s">
        <v>2467</v>
      </c>
      <c r="B1888" t="s">
        <v>2180</v>
      </c>
      <c r="C1888">
        <v>7.2</v>
      </c>
      <c r="D1888">
        <v>0.23</v>
      </c>
      <c r="E1888">
        <v>0.39</v>
      </c>
      <c r="F1888">
        <v>14.2</v>
      </c>
      <c r="G1888">
        <v>5.8000000000000003E-2</v>
      </c>
      <c r="H1888">
        <v>49</v>
      </c>
      <c r="I1888">
        <v>192</v>
      </c>
      <c r="J1888">
        <v>0.99790000000000001</v>
      </c>
      <c r="K1888">
        <v>2.98</v>
      </c>
      <c r="L1888">
        <v>0.48</v>
      </c>
      <c r="M1888">
        <v>9</v>
      </c>
      <c r="N1888">
        <v>7</v>
      </c>
    </row>
    <row r="1889" spans="1:14" x14ac:dyDescent="0.3">
      <c r="A1889" t="s">
        <v>2468</v>
      </c>
      <c r="B1889" t="s">
        <v>2180</v>
      </c>
      <c r="C1889">
        <v>7.2</v>
      </c>
      <c r="D1889">
        <v>0.23</v>
      </c>
      <c r="E1889">
        <v>0.39</v>
      </c>
      <c r="F1889">
        <v>14.2</v>
      </c>
      <c r="G1889">
        <v>5.8000000000000003E-2</v>
      </c>
      <c r="H1889">
        <v>49</v>
      </c>
      <c r="I1889">
        <v>192</v>
      </c>
      <c r="J1889">
        <v>0.99790000000000001</v>
      </c>
      <c r="K1889">
        <v>2.98</v>
      </c>
      <c r="L1889">
        <v>0.48</v>
      </c>
      <c r="M1889">
        <v>9</v>
      </c>
      <c r="N1889">
        <v>7</v>
      </c>
    </row>
    <row r="1890" spans="1:14" x14ac:dyDescent="0.3">
      <c r="A1890" t="s">
        <v>2469</v>
      </c>
      <c r="B1890" t="s">
        <v>2180</v>
      </c>
      <c r="C1890">
        <v>7.2</v>
      </c>
      <c r="D1890">
        <v>0.23</v>
      </c>
      <c r="E1890">
        <v>0.39</v>
      </c>
      <c r="F1890">
        <v>14.2</v>
      </c>
      <c r="G1890">
        <v>5.8000000000000003E-2</v>
      </c>
      <c r="H1890">
        <v>49</v>
      </c>
      <c r="I1890">
        <v>192</v>
      </c>
      <c r="J1890">
        <v>0.99790000000000001</v>
      </c>
      <c r="K1890">
        <v>2.98</v>
      </c>
      <c r="L1890">
        <v>0.48</v>
      </c>
      <c r="M1890">
        <v>9</v>
      </c>
      <c r="N1890">
        <v>7</v>
      </c>
    </row>
    <row r="1891" spans="1:14" x14ac:dyDescent="0.3">
      <c r="A1891" t="s">
        <v>2470</v>
      </c>
      <c r="B1891" t="s">
        <v>2180</v>
      </c>
      <c r="C1891">
        <v>7.2</v>
      </c>
      <c r="D1891">
        <v>0.23</v>
      </c>
      <c r="E1891">
        <v>0.39</v>
      </c>
      <c r="F1891">
        <v>14.2</v>
      </c>
      <c r="G1891">
        <v>5.8000000000000003E-2</v>
      </c>
      <c r="H1891">
        <v>49</v>
      </c>
      <c r="I1891">
        <v>192</v>
      </c>
      <c r="J1891">
        <v>0.99790000000000001</v>
      </c>
      <c r="K1891">
        <v>2.98</v>
      </c>
      <c r="L1891">
        <v>0.48</v>
      </c>
      <c r="M1891">
        <v>9</v>
      </c>
      <c r="N1891">
        <v>7</v>
      </c>
    </row>
    <row r="1892" spans="1:14" x14ac:dyDescent="0.3">
      <c r="A1892" t="s">
        <v>2471</v>
      </c>
      <c r="B1892" t="s">
        <v>2180</v>
      </c>
      <c r="C1892">
        <v>5.9</v>
      </c>
      <c r="D1892">
        <v>0.15</v>
      </c>
      <c r="E1892">
        <v>0.31</v>
      </c>
      <c r="F1892">
        <v>5.8</v>
      </c>
      <c r="G1892">
        <v>4.1000000000000002E-2</v>
      </c>
      <c r="H1892">
        <v>53</v>
      </c>
      <c r="I1892">
        <v>155</v>
      </c>
      <c r="J1892">
        <v>0.99450000000000005</v>
      </c>
      <c r="K1892">
        <v>3.52</v>
      </c>
      <c r="L1892">
        <v>0.46</v>
      </c>
      <c r="M1892">
        <v>10.5</v>
      </c>
      <c r="N1892">
        <v>6</v>
      </c>
    </row>
    <row r="1893" spans="1:14" x14ac:dyDescent="0.3">
      <c r="A1893" t="s">
        <v>2472</v>
      </c>
      <c r="B1893" t="s">
        <v>2180</v>
      </c>
      <c r="C1893">
        <v>7.4</v>
      </c>
      <c r="D1893">
        <v>0.28000000000000003</v>
      </c>
      <c r="E1893">
        <v>0.42</v>
      </c>
      <c r="F1893">
        <v>19.8</v>
      </c>
      <c r="G1893">
        <v>6.6000000000000003E-2</v>
      </c>
      <c r="H1893">
        <v>53</v>
      </c>
      <c r="I1893">
        <v>195</v>
      </c>
      <c r="J1893">
        <v>1</v>
      </c>
      <c r="K1893">
        <v>2.96</v>
      </c>
      <c r="L1893">
        <v>0.44</v>
      </c>
      <c r="M1893">
        <v>9.1</v>
      </c>
      <c r="N1893">
        <v>5</v>
      </c>
    </row>
    <row r="1894" spans="1:14" x14ac:dyDescent="0.3">
      <c r="A1894" t="s">
        <v>2473</v>
      </c>
      <c r="B1894" t="s">
        <v>2180</v>
      </c>
      <c r="C1894">
        <v>6.2</v>
      </c>
      <c r="D1894">
        <v>0.28000000000000003</v>
      </c>
      <c r="E1894">
        <v>0.22</v>
      </c>
      <c r="F1894">
        <v>7.3</v>
      </c>
      <c r="G1894">
        <v>4.1000000000000002E-2</v>
      </c>
      <c r="H1894">
        <v>26</v>
      </c>
      <c r="I1894">
        <v>157</v>
      </c>
      <c r="J1894">
        <v>0.99570000000000003</v>
      </c>
      <c r="K1894">
        <v>3.44</v>
      </c>
      <c r="L1894">
        <v>0.64</v>
      </c>
      <c r="M1894">
        <v>9.8000000000000007</v>
      </c>
      <c r="N1894">
        <v>7</v>
      </c>
    </row>
    <row r="1895" spans="1:14" x14ac:dyDescent="0.3">
      <c r="A1895" t="s">
        <v>2474</v>
      </c>
      <c r="B1895" t="s">
        <v>2180</v>
      </c>
      <c r="C1895">
        <v>9.1</v>
      </c>
      <c r="D1895">
        <v>0.59</v>
      </c>
      <c r="E1895">
        <v>0.38</v>
      </c>
      <c r="F1895">
        <v>1.6</v>
      </c>
      <c r="G1895">
        <v>6.6000000000000003E-2</v>
      </c>
      <c r="H1895">
        <v>34</v>
      </c>
      <c r="I1895">
        <v>182</v>
      </c>
      <c r="J1895">
        <v>0.99680000000000002</v>
      </c>
      <c r="K1895">
        <v>3.23</v>
      </c>
      <c r="L1895">
        <v>0.38</v>
      </c>
      <c r="M1895">
        <v>8.5</v>
      </c>
      <c r="N1895">
        <v>3</v>
      </c>
    </row>
    <row r="1896" spans="1:14" x14ac:dyDescent="0.3">
      <c r="A1896" t="s">
        <v>2475</v>
      </c>
      <c r="B1896" t="s">
        <v>2180</v>
      </c>
      <c r="C1896">
        <v>6.3</v>
      </c>
      <c r="D1896">
        <v>0.33</v>
      </c>
      <c r="E1896">
        <v>0.27</v>
      </c>
      <c r="F1896">
        <v>1.2</v>
      </c>
      <c r="G1896">
        <v>4.5999999999999999E-2</v>
      </c>
      <c r="H1896">
        <v>34</v>
      </c>
      <c r="I1896">
        <v>175</v>
      </c>
      <c r="J1896">
        <v>0.99339999999999995</v>
      </c>
      <c r="K1896">
        <v>3.37</v>
      </c>
      <c r="L1896">
        <v>0.54</v>
      </c>
      <c r="M1896">
        <v>9.4</v>
      </c>
      <c r="N1896">
        <v>6</v>
      </c>
    </row>
    <row r="1897" spans="1:14" x14ac:dyDescent="0.3">
      <c r="A1897" t="s">
        <v>2476</v>
      </c>
      <c r="B1897" t="s">
        <v>2180</v>
      </c>
      <c r="C1897">
        <v>8.3000000000000007</v>
      </c>
      <c r="D1897">
        <v>0.39</v>
      </c>
      <c r="E1897">
        <v>0.7</v>
      </c>
      <c r="F1897">
        <v>10.6</v>
      </c>
      <c r="G1897">
        <v>4.4999999999999998E-2</v>
      </c>
      <c r="H1897">
        <v>33</v>
      </c>
      <c r="I1897">
        <v>169</v>
      </c>
      <c r="J1897">
        <v>0.99760000000000004</v>
      </c>
      <c r="K1897">
        <v>3.09</v>
      </c>
      <c r="L1897">
        <v>0.56999999999999995</v>
      </c>
      <c r="M1897">
        <v>9.4</v>
      </c>
      <c r="N1897">
        <v>5</v>
      </c>
    </row>
    <row r="1898" spans="1:14" x14ac:dyDescent="0.3">
      <c r="A1898" t="s">
        <v>2477</v>
      </c>
      <c r="B1898" t="s">
        <v>2180</v>
      </c>
      <c r="C1898">
        <v>7.2</v>
      </c>
      <c r="D1898">
        <v>0.19</v>
      </c>
      <c r="E1898">
        <v>0.46</v>
      </c>
      <c r="F1898">
        <v>3.8</v>
      </c>
      <c r="G1898">
        <v>4.1000000000000002E-2</v>
      </c>
      <c r="H1898">
        <v>82</v>
      </c>
      <c r="I1898">
        <v>187</v>
      </c>
      <c r="J1898">
        <v>0.99319999999999997</v>
      </c>
      <c r="K1898">
        <v>3.19</v>
      </c>
      <c r="L1898">
        <v>0.6</v>
      </c>
      <c r="M1898">
        <v>11.2</v>
      </c>
      <c r="N1898">
        <v>7</v>
      </c>
    </row>
    <row r="1899" spans="1:14" x14ac:dyDescent="0.3">
      <c r="A1899" t="s">
        <v>2478</v>
      </c>
      <c r="B1899" t="s">
        <v>2180</v>
      </c>
      <c r="C1899">
        <v>7.5</v>
      </c>
      <c r="D1899">
        <v>0.17</v>
      </c>
      <c r="E1899">
        <v>0.44</v>
      </c>
      <c r="F1899">
        <v>11.3</v>
      </c>
      <c r="G1899">
        <v>4.5999999999999999E-2</v>
      </c>
      <c r="H1899">
        <v>65</v>
      </c>
      <c r="I1899">
        <v>146</v>
      </c>
      <c r="J1899">
        <v>0.997</v>
      </c>
      <c r="K1899">
        <v>3.17</v>
      </c>
      <c r="L1899">
        <v>0.45</v>
      </c>
      <c r="M1899">
        <v>10</v>
      </c>
      <c r="N1899">
        <v>6</v>
      </c>
    </row>
    <row r="1900" spans="1:14" x14ac:dyDescent="0.3">
      <c r="A1900" t="s">
        <v>2479</v>
      </c>
      <c r="B1900" t="s">
        <v>2180</v>
      </c>
      <c r="C1900">
        <v>6.7</v>
      </c>
      <c r="D1900">
        <v>0.17</v>
      </c>
      <c r="E1900">
        <v>0.5</v>
      </c>
      <c r="F1900">
        <v>2.1</v>
      </c>
      <c r="G1900">
        <v>4.2999999999999997E-2</v>
      </c>
      <c r="H1900">
        <v>27</v>
      </c>
      <c r="I1900">
        <v>122</v>
      </c>
      <c r="J1900">
        <v>0.99229999999999996</v>
      </c>
      <c r="K1900">
        <v>3.15</v>
      </c>
      <c r="L1900">
        <v>0.45</v>
      </c>
      <c r="M1900">
        <v>10.3</v>
      </c>
      <c r="N1900">
        <v>6</v>
      </c>
    </row>
    <row r="1901" spans="1:14" x14ac:dyDescent="0.3">
      <c r="A1901" t="s">
        <v>2480</v>
      </c>
      <c r="B1901" t="s">
        <v>2180</v>
      </c>
      <c r="C1901">
        <v>6.1</v>
      </c>
      <c r="D1901">
        <v>0.41</v>
      </c>
      <c r="E1901">
        <v>0</v>
      </c>
      <c r="F1901">
        <v>1.6</v>
      </c>
      <c r="G1901">
        <v>6.3E-2</v>
      </c>
      <c r="H1901">
        <v>36</v>
      </c>
      <c r="I1901">
        <v>87</v>
      </c>
      <c r="J1901">
        <v>0.99139999999999995</v>
      </c>
      <c r="K1901">
        <v>3.27</v>
      </c>
      <c r="L1901">
        <v>0.67</v>
      </c>
      <c r="M1901">
        <v>10.8</v>
      </c>
      <c r="N1901">
        <v>6</v>
      </c>
    </row>
    <row r="1902" spans="1:14" x14ac:dyDescent="0.3">
      <c r="A1902" t="s">
        <v>2481</v>
      </c>
      <c r="B1902" t="s">
        <v>2180</v>
      </c>
      <c r="C1902">
        <v>8.3000000000000007</v>
      </c>
      <c r="D1902">
        <v>0.2</v>
      </c>
      <c r="E1902">
        <v>0.35</v>
      </c>
      <c r="F1902">
        <v>0.9</v>
      </c>
      <c r="G1902">
        <v>0.05</v>
      </c>
      <c r="H1902">
        <v>12</v>
      </c>
      <c r="I1902">
        <v>74</v>
      </c>
      <c r="J1902">
        <v>0.99199999999999999</v>
      </c>
      <c r="K1902">
        <v>3.13</v>
      </c>
      <c r="L1902">
        <v>0.38</v>
      </c>
      <c r="M1902">
        <v>10.5</v>
      </c>
      <c r="N1902">
        <v>6</v>
      </c>
    </row>
    <row r="1903" spans="1:14" x14ac:dyDescent="0.3">
      <c r="A1903" t="s">
        <v>2482</v>
      </c>
      <c r="B1903" t="s">
        <v>2180</v>
      </c>
      <c r="C1903">
        <v>6.1</v>
      </c>
      <c r="D1903">
        <v>0.41</v>
      </c>
      <c r="E1903">
        <v>0</v>
      </c>
      <c r="F1903">
        <v>1.6</v>
      </c>
      <c r="G1903">
        <v>6.3E-2</v>
      </c>
      <c r="H1903">
        <v>36</v>
      </c>
      <c r="I1903">
        <v>87</v>
      </c>
      <c r="J1903">
        <v>0.99139999999999995</v>
      </c>
      <c r="K1903">
        <v>3.27</v>
      </c>
      <c r="L1903">
        <v>0.67</v>
      </c>
      <c r="M1903">
        <v>10.8</v>
      </c>
      <c r="N1903">
        <v>6</v>
      </c>
    </row>
    <row r="1904" spans="1:14" x14ac:dyDescent="0.3">
      <c r="A1904" t="s">
        <v>2483</v>
      </c>
      <c r="B1904" t="s">
        <v>2180</v>
      </c>
      <c r="C1904">
        <v>6</v>
      </c>
      <c r="D1904">
        <v>0.28999999999999998</v>
      </c>
      <c r="E1904">
        <v>0.21</v>
      </c>
      <c r="F1904">
        <v>1.3</v>
      </c>
      <c r="G1904">
        <v>5.5E-2</v>
      </c>
      <c r="H1904">
        <v>42</v>
      </c>
      <c r="I1904">
        <v>168</v>
      </c>
      <c r="J1904">
        <v>0.99139999999999995</v>
      </c>
      <c r="K1904">
        <v>3.32</v>
      </c>
      <c r="L1904">
        <v>0.43</v>
      </c>
      <c r="M1904">
        <v>11.1</v>
      </c>
      <c r="N1904">
        <v>6</v>
      </c>
    </row>
    <row r="1905" spans="1:14" x14ac:dyDescent="0.3">
      <c r="A1905" t="s">
        <v>2484</v>
      </c>
      <c r="B1905" t="s">
        <v>2180</v>
      </c>
      <c r="C1905">
        <v>7.3</v>
      </c>
      <c r="D1905">
        <v>0.41</v>
      </c>
      <c r="E1905">
        <v>0.24</v>
      </c>
      <c r="F1905">
        <v>6.8</v>
      </c>
      <c r="G1905">
        <v>5.7000000000000002E-2</v>
      </c>
      <c r="H1905">
        <v>41</v>
      </c>
      <c r="I1905">
        <v>163</v>
      </c>
      <c r="J1905">
        <v>0.99490000000000001</v>
      </c>
      <c r="K1905">
        <v>3.2</v>
      </c>
      <c r="L1905">
        <v>0.41</v>
      </c>
      <c r="M1905">
        <v>9.9</v>
      </c>
      <c r="N1905">
        <v>6</v>
      </c>
    </row>
    <row r="1906" spans="1:14" x14ac:dyDescent="0.3">
      <c r="A1906" t="s">
        <v>2485</v>
      </c>
      <c r="B1906" t="s">
        <v>2180</v>
      </c>
      <c r="C1906">
        <v>7.3</v>
      </c>
      <c r="D1906">
        <v>0.41</v>
      </c>
      <c r="E1906">
        <v>0.24</v>
      </c>
      <c r="F1906">
        <v>6.8</v>
      </c>
      <c r="G1906">
        <v>5.7000000000000002E-2</v>
      </c>
      <c r="H1906">
        <v>41</v>
      </c>
      <c r="I1906">
        <v>163</v>
      </c>
      <c r="J1906">
        <v>0.99490000000000001</v>
      </c>
      <c r="K1906">
        <v>3.2</v>
      </c>
      <c r="L1906">
        <v>0.41</v>
      </c>
      <c r="M1906">
        <v>9.9</v>
      </c>
      <c r="N1906">
        <v>6</v>
      </c>
    </row>
    <row r="1907" spans="1:14" x14ac:dyDescent="0.3">
      <c r="A1907" t="s">
        <v>2486</v>
      </c>
      <c r="B1907" t="s">
        <v>2180</v>
      </c>
      <c r="C1907">
        <v>7.2</v>
      </c>
      <c r="D1907">
        <v>0.43</v>
      </c>
      <c r="E1907">
        <v>0.24</v>
      </c>
      <c r="F1907">
        <v>6.7</v>
      </c>
      <c r="G1907">
        <v>5.8000000000000003E-2</v>
      </c>
      <c r="H1907">
        <v>40</v>
      </c>
      <c r="I1907">
        <v>163</v>
      </c>
      <c r="J1907">
        <v>0.995</v>
      </c>
      <c r="K1907">
        <v>3.2</v>
      </c>
      <c r="L1907">
        <v>0.41</v>
      </c>
      <c r="M1907">
        <v>9.9</v>
      </c>
      <c r="N1907">
        <v>5</v>
      </c>
    </row>
    <row r="1908" spans="1:14" x14ac:dyDescent="0.3">
      <c r="A1908" t="s">
        <v>2487</v>
      </c>
      <c r="B1908" t="s">
        <v>2180</v>
      </c>
      <c r="C1908">
        <v>7.3</v>
      </c>
      <c r="D1908">
        <v>0.4</v>
      </c>
      <c r="E1908">
        <v>0.24</v>
      </c>
      <c r="F1908">
        <v>6.7</v>
      </c>
      <c r="G1908">
        <v>5.8000000000000003E-2</v>
      </c>
      <c r="H1908">
        <v>41</v>
      </c>
      <c r="I1908">
        <v>166</v>
      </c>
      <c r="J1908">
        <v>0.995</v>
      </c>
      <c r="K1908">
        <v>3.2</v>
      </c>
      <c r="L1908">
        <v>0.41</v>
      </c>
      <c r="M1908">
        <v>9.9</v>
      </c>
      <c r="N1908">
        <v>6</v>
      </c>
    </row>
    <row r="1909" spans="1:14" x14ac:dyDescent="0.3">
      <c r="A1909" t="s">
        <v>2488</v>
      </c>
      <c r="B1909" t="s">
        <v>2180</v>
      </c>
      <c r="C1909">
        <v>6.2</v>
      </c>
      <c r="D1909">
        <v>0.33</v>
      </c>
      <c r="E1909">
        <v>0.27</v>
      </c>
      <c r="F1909">
        <v>4.9000000000000004</v>
      </c>
      <c r="G1909">
        <v>3.5999999999999997E-2</v>
      </c>
      <c r="H1909">
        <v>30</v>
      </c>
      <c r="I1909">
        <v>134</v>
      </c>
      <c r="J1909">
        <v>0.99270000000000003</v>
      </c>
      <c r="K1909">
        <v>3.2</v>
      </c>
      <c r="L1909">
        <v>0.42</v>
      </c>
      <c r="M1909">
        <v>10.4</v>
      </c>
      <c r="N1909">
        <v>7</v>
      </c>
    </row>
    <row r="1910" spans="1:14" x14ac:dyDescent="0.3">
      <c r="A1910" t="s">
        <v>2489</v>
      </c>
      <c r="B1910" t="s">
        <v>2180</v>
      </c>
      <c r="C1910">
        <v>6.2</v>
      </c>
      <c r="D1910">
        <v>0.31</v>
      </c>
      <c r="E1910">
        <v>0.26</v>
      </c>
      <c r="F1910">
        <v>4.8</v>
      </c>
      <c r="G1910">
        <v>3.6999999999999998E-2</v>
      </c>
      <c r="H1910">
        <v>36</v>
      </c>
      <c r="I1910">
        <v>148</v>
      </c>
      <c r="J1910">
        <v>0.99280000000000002</v>
      </c>
      <c r="K1910">
        <v>3.21</v>
      </c>
      <c r="L1910">
        <v>0.41</v>
      </c>
      <c r="M1910">
        <v>10.4</v>
      </c>
      <c r="N1910">
        <v>6</v>
      </c>
    </row>
    <row r="1911" spans="1:14" x14ac:dyDescent="0.3">
      <c r="A1911" t="s">
        <v>2490</v>
      </c>
      <c r="B1911" t="s">
        <v>2180</v>
      </c>
      <c r="C1911">
        <v>6.1</v>
      </c>
      <c r="D1911">
        <v>0.36</v>
      </c>
      <c r="E1911">
        <v>0.27</v>
      </c>
      <c r="F1911">
        <v>2.1</v>
      </c>
      <c r="G1911">
        <v>3.5000000000000003E-2</v>
      </c>
      <c r="H1911">
        <v>16</v>
      </c>
      <c r="I1911">
        <v>100</v>
      </c>
      <c r="J1911">
        <v>0.99170000000000003</v>
      </c>
      <c r="K1911">
        <v>3.4</v>
      </c>
      <c r="L1911">
        <v>0.71</v>
      </c>
      <c r="M1911">
        <v>11.5</v>
      </c>
      <c r="N1911">
        <v>7</v>
      </c>
    </row>
    <row r="1912" spans="1:14" x14ac:dyDescent="0.3">
      <c r="A1912" t="s">
        <v>2491</v>
      </c>
      <c r="B1912" t="s">
        <v>2180</v>
      </c>
      <c r="C1912">
        <v>5</v>
      </c>
      <c r="D1912">
        <v>0.55000000000000004</v>
      </c>
      <c r="E1912">
        <v>0.14000000000000001</v>
      </c>
      <c r="F1912">
        <v>8.3000000000000007</v>
      </c>
      <c r="G1912">
        <v>3.2000000000000001E-2</v>
      </c>
      <c r="H1912">
        <v>35</v>
      </c>
      <c r="I1912">
        <v>164</v>
      </c>
      <c r="J1912">
        <v>0.99180000000000001</v>
      </c>
      <c r="K1912">
        <v>3.53</v>
      </c>
      <c r="L1912">
        <v>0.51</v>
      </c>
      <c r="M1912">
        <v>12.5</v>
      </c>
      <c r="N1912">
        <v>8</v>
      </c>
    </row>
    <row r="1913" spans="1:14" x14ac:dyDescent="0.3">
      <c r="A1913" t="s">
        <v>2492</v>
      </c>
      <c r="B1913" t="s">
        <v>2180</v>
      </c>
      <c r="C1913">
        <v>7.8</v>
      </c>
      <c r="D1913">
        <v>0.25</v>
      </c>
      <c r="E1913">
        <v>0.41</v>
      </c>
      <c r="F1913">
        <v>3.7</v>
      </c>
      <c r="G1913">
        <v>4.2000000000000003E-2</v>
      </c>
      <c r="H1913">
        <v>37</v>
      </c>
      <c r="I1913">
        <v>149</v>
      </c>
      <c r="J1913">
        <v>0.99539999999999995</v>
      </c>
      <c r="K1913">
        <v>3.36</v>
      </c>
      <c r="L1913">
        <v>0.45</v>
      </c>
      <c r="M1913">
        <v>10</v>
      </c>
      <c r="N1913">
        <v>6</v>
      </c>
    </row>
    <row r="1914" spans="1:14" x14ac:dyDescent="0.3">
      <c r="A1914" t="s">
        <v>2493</v>
      </c>
      <c r="B1914" t="s">
        <v>2180</v>
      </c>
      <c r="C1914">
        <v>5.7</v>
      </c>
      <c r="D1914">
        <v>0.36</v>
      </c>
      <c r="E1914">
        <v>0.21</v>
      </c>
      <c r="F1914">
        <v>6.7</v>
      </c>
      <c r="G1914">
        <v>3.7999999999999999E-2</v>
      </c>
      <c r="H1914">
        <v>51</v>
      </c>
      <c r="I1914">
        <v>166</v>
      </c>
      <c r="J1914">
        <v>0.99409999999999998</v>
      </c>
      <c r="K1914">
        <v>3.29</v>
      </c>
      <c r="L1914">
        <v>0.63</v>
      </c>
      <c r="M1914">
        <v>10</v>
      </c>
      <c r="N1914">
        <v>6</v>
      </c>
    </row>
    <row r="1915" spans="1:14" x14ac:dyDescent="0.3">
      <c r="A1915" t="s">
        <v>2494</v>
      </c>
      <c r="B1915" t="s">
        <v>2180</v>
      </c>
      <c r="C1915">
        <v>5.8</v>
      </c>
      <c r="D1915">
        <v>0.34</v>
      </c>
      <c r="E1915">
        <v>0.21</v>
      </c>
      <c r="F1915">
        <v>6.6</v>
      </c>
      <c r="G1915">
        <v>0.04</v>
      </c>
      <c r="H1915">
        <v>50</v>
      </c>
      <c r="I1915">
        <v>167</v>
      </c>
      <c r="J1915">
        <v>0.99409999999999998</v>
      </c>
      <c r="K1915">
        <v>3.29</v>
      </c>
      <c r="L1915">
        <v>0.62</v>
      </c>
      <c r="M1915">
        <v>10</v>
      </c>
      <c r="N1915">
        <v>5</v>
      </c>
    </row>
    <row r="1916" spans="1:14" x14ac:dyDescent="0.3">
      <c r="A1916" t="s">
        <v>2495</v>
      </c>
      <c r="B1916" t="s">
        <v>2180</v>
      </c>
      <c r="C1916">
        <v>6.8</v>
      </c>
      <c r="D1916">
        <v>0.28000000000000003</v>
      </c>
      <c r="E1916">
        <v>0.6</v>
      </c>
      <c r="F1916">
        <v>1.1000000000000001</v>
      </c>
      <c r="G1916">
        <v>0.13200000000000001</v>
      </c>
      <c r="H1916">
        <v>42</v>
      </c>
      <c r="I1916">
        <v>127</v>
      </c>
      <c r="J1916">
        <v>0.99339999999999995</v>
      </c>
      <c r="K1916">
        <v>3.09</v>
      </c>
      <c r="L1916">
        <v>0.44</v>
      </c>
      <c r="M1916">
        <v>9.1</v>
      </c>
      <c r="N1916">
        <v>6</v>
      </c>
    </row>
    <row r="1917" spans="1:14" x14ac:dyDescent="0.3">
      <c r="A1917" t="s">
        <v>2496</v>
      </c>
      <c r="B1917" t="s">
        <v>2180</v>
      </c>
      <c r="C1917">
        <v>6.8</v>
      </c>
      <c r="D1917">
        <v>0.25</v>
      </c>
      <c r="E1917">
        <v>0.34</v>
      </c>
      <c r="F1917">
        <v>4.7</v>
      </c>
      <c r="G1917">
        <v>3.1E-2</v>
      </c>
      <c r="H1917">
        <v>34</v>
      </c>
      <c r="I1917">
        <v>134</v>
      </c>
      <c r="J1917">
        <v>0.99270000000000003</v>
      </c>
      <c r="K1917">
        <v>3.21</v>
      </c>
      <c r="L1917">
        <v>0.38</v>
      </c>
      <c r="M1917">
        <v>10.6</v>
      </c>
      <c r="N1917">
        <v>6</v>
      </c>
    </row>
    <row r="1918" spans="1:14" x14ac:dyDescent="0.3">
      <c r="A1918" t="s">
        <v>2497</v>
      </c>
      <c r="B1918" t="s">
        <v>2180</v>
      </c>
      <c r="C1918">
        <v>6.6</v>
      </c>
      <c r="D1918">
        <v>0.24</v>
      </c>
      <c r="E1918">
        <v>0.35</v>
      </c>
      <c r="F1918">
        <v>7.7</v>
      </c>
      <c r="G1918">
        <v>3.1E-2</v>
      </c>
      <c r="H1918">
        <v>36</v>
      </c>
      <c r="I1918">
        <v>135</v>
      </c>
      <c r="J1918">
        <v>0.99380000000000002</v>
      </c>
      <c r="K1918">
        <v>3.19</v>
      </c>
      <c r="L1918">
        <v>0.37</v>
      </c>
      <c r="M1918">
        <v>10.5</v>
      </c>
      <c r="N1918">
        <v>5</v>
      </c>
    </row>
    <row r="1919" spans="1:14" x14ac:dyDescent="0.3">
      <c r="A1919" t="s">
        <v>2498</v>
      </c>
      <c r="B1919" t="s">
        <v>2180</v>
      </c>
      <c r="C1919">
        <v>5.9</v>
      </c>
      <c r="D1919">
        <v>0.3</v>
      </c>
      <c r="E1919">
        <v>0.47</v>
      </c>
      <c r="F1919">
        <v>7.85</v>
      </c>
      <c r="G1919">
        <v>0.03</v>
      </c>
      <c r="H1919">
        <v>19</v>
      </c>
      <c r="I1919">
        <v>133</v>
      </c>
      <c r="J1919">
        <v>0.99329999999999996</v>
      </c>
      <c r="K1919">
        <v>3.52</v>
      </c>
      <c r="L1919">
        <v>0.43</v>
      </c>
      <c r="M1919">
        <v>11.5</v>
      </c>
      <c r="N1919">
        <v>7</v>
      </c>
    </row>
    <row r="1920" spans="1:14" x14ac:dyDescent="0.3">
      <c r="A1920" t="s">
        <v>2499</v>
      </c>
      <c r="B1920" t="s">
        <v>2180</v>
      </c>
      <c r="C1920">
        <v>6.1</v>
      </c>
      <c r="D1920">
        <v>0.125</v>
      </c>
      <c r="E1920">
        <v>0.25</v>
      </c>
      <c r="F1920">
        <v>3.3</v>
      </c>
      <c r="G1920">
        <v>0.04</v>
      </c>
      <c r="H1920">
        <v>10</v>
      </c>
      <c r="I1920">
        <v>69</v>
      </c>
      <c r="J1920">
        <v>0.99339999999999995</v>
      </c>
      <c r="K1920">
        <v>3.54</v>
      </c>
      <c r="L1920">
        <v>0.59</v>
      </c>
      <c r="M1920">
        <v>10.1</v>
      </c>
      <c r="N1920">
        <v>6</v>
      </c>
    </row>
    <row r="1921" spans="1:14" x14ac:dyDescent="0.3">
      <c r="A1921" t="s">
        <v>2500</v>
      </c>
      <c r="B1921" t="s">
        <v>2180</v>
      </c>
      <c r="C1921">
        <v>6</v>
      </c>
      <c r="D1921">
        <v>0.1</v>
      </c>
      <c r="E1921">
        <v>0.24</v>
      </c>
      <c r="F1921">
        <v>1.1000000000000001</v>
      </c>
      <c r="G1921">
        <v>4.1000000000000002E-2</v>
      </c>
      <c r="H1921">
        <v>15</v>
      </c>
      <c r="I1921">
        <v>65</v>
      </c>
      <c r="J1921">
        <v>0.99270000000000003</v>
      </c>
      <c r="K1921">
        <v>3.61</v>
      </c>
      <c r="L1921">
        <v>0.61</v>
      </c>
      <c r="M1921">
        <v>10.3</v>
      </c>
      <c r="N1921">
        <v>7</v>
      </c>
    </row>
    <row r="1922" spans="1:14" x14ac:dyDescent="0.3">
      <c r="A1922" t="s">
        <v>2501</v>
      </c>
      <c r="B1922" t="s">
        <v>2180</v>
      </c>
      <c r="C1922">
        <v>6.6</v>
      </c>
      <c r="D1922">
        <v>0.24</v>
      </c>
      <c r="E1922">
        <v>0.35</v>
      </c>
      <c r="F1922">
        <v>7.7</v>
      </c>
      <c r="G1922">
        <v>3.1E-2</v>
      </c>
      <c r="H1922">
        <v>36</v>
      </c>
      <c r="I1922">
        <v>135</v>
      </c>
      <c r="J1922">
        <v>0.99380000000000002</v>
      </c>
      <c r="K1922">
        <v>3.19</v>
      </c>
      <c r="L1922">
        <v>0.37</v>
      </c>
      <c r="M1922">
        <v>10.5</v>
      </c>
      <c r="N1922">
        <v>5</v>
      </c>
    </row>
    <row r="1923" spans="1:14" x14ac:dyDescent="0.3">
      <c r="A1923" t="s">
        <v>2502</v>
      </c>
      <c r="B1923" t="s">
        <v>2180</v>
      </c>
      <c r="C1923">
        <v>6.8</v>
      </c>
      <c r="D1923">
        <v>0.25</v>
      </c>
      <c r="E1923">
        <v>0.34</v>
      </c>
      <c r="F1923">
        <v>4.7</v>
      </c>
      <c r="G1923">
        <v>3.1E-2</v>
      </c>
      <c r="H1923">
        <v>34</v>
      </c>
      <c r="I1923">
        <v>134</v>
      </c>
      <c r="J1923">
        <v>0.99270000000000003</v>
      </c>
      <c r="K1923">
        <v>3.21</v>
      </c>
      <c r="L1923">
        <v>0.38</v>
      </c>
      <c r="M1923">
        <v>10.6</v>
      </c>
      <c r="N1923">
        <v>6</v>
      </c>
    </row>
    <row r="1924" spans="1:14" x14ac:dyDescent="0.3">
      <c r="A1924" t="s">
        <v>2503</v>
      </c>
      <c r="B1924" t="s">
        <v>2180</v>
      </c>
      <c r="C1924">
        <v>6.8</v>
      </c>
      <c r="D1924">
        <v>0.28000000000000003</v>
      </c>
      <c r="E1924">
        <v>0.44</v>
      </c>
      <c r="F1924">
        <v>9.3000000000000007</v>
      </c>
      <c r="G1924">
        <v>3.1E-2</v>
      </c>
      <c r="H1924">
        <v>35</v>
      </c>
      <c r="I1924">
        <v>137</v>
      </c>
      <c r="J1924">
        <v>0.99460000000000004</v>
      </c>
      <c r="K1924">
        <v>3.16</v>
      </c>
      <c r="L1924">
        <v>0.36</v>
      </c>
      <c r="M1924">
        <v>10.4</v>
      </c>
      <c r="N1924">
        <v>6</v>
      </c>
    </row>
    <row r="1925" spans="1:14" x14ac:dyDescent="0.3">
      <c r="A1925" t="s">
        <v>2504</v>
      </c>
      <c r="B1925" t="s">
        <v>2180</v>
      </c>
      <c r="C1925">
        <v>8.3000000000000007</v>
      </c>
      <c r="D1925">
        <v>0.41</v>
      </c>
      <c r="E1925">
        <v>0.51</v>
      </c>
      <c r="F1925">
        <v>2</v>
      </c>
      <c r="G1925">
        <v>4.5999999999999999E-2</v>
      </c>
      <c r="H1925">
        <v>11</v>
      </c>
      <c r="I1925">
        <v>207</v>
      </c>
      <c r="J1925">
        <v>0.99299999999999999</v>
      </c>
      <c r="K1925">
        <v>3.02</v>
      </c>
      <c r="L1925">
        <v>0.55000000000000004</v>
      </c>
      <c r="M1925">
        <v>11.4</v>
      </c>
      <c r="N1925">
        <v>5</v>
      </c>
    </row>
    <row r="1926" spans="1:14" x14ac:dyDescent="0.3">
      <c r="A1926" t="s">
        <v>2505</v>
      </c>
      <c r="B1926" t="s">
        <v>2180</v>
      </c>
      <c r="C1926">
        <v>7.5</v>
      </c>
      <c r="D1926">
        <v>0.27</v>
      </c>
      <c r="E1926">
        <v>0.31</v>
      </c>
      <c r="F1926">
        <v>5.8</v>
      </c>
      <c r="G1926">
        <v>5.7000000000000002E-2</v>
      </c>
      <c r="H1926">
        <v>131</v>
      </c>
      <c r="I1926">
        <v>313</v>
      </c>
      <c r="J1926">
        <v>0.99460000000000004</v>
      </c>
      <c r="K1926">
        <v>3.18</v>
      </c>
      <c r="L1926">
        <v>0.59</v>
      </c>
      <c r="M1926">
        <v>10.5</v>
      </c>
      <c r="N1926">
        <v>5</v>
      </c>
    </row>
    <row r="1927" spans="1:14" x14ac:dyDescent="0.3">
      <c r="A1927" t="s">
        <v>2506</v>
      </c>
      <c r="B1927" t="s">
        <v>2180</v>
      </c>
      <c r="C1927">
        <v>7.9</v>
      </c>
      <c r="D1927">
        <v>0.26</v>
      </c>
      <c r="E1927">
        <v>0.41</v>
      </c>
      <c r="F1927">
        <v>15.15</v>
      </c>
      <c r="G1927">
        <v>0.04</v>
      </c>
      <c r="H1927">
        <v>38</v>
      </c>
      <c r="I1927">
        <v>216</v>
      </c>
      <c r="J1927">
        <v>0.99760000000000004</v>
      </c>
      <c r="K1927">
        <v>2.96</v>
      </c>
      <c r="L1927">
        <v>0.6</v>
      </c>
      <c r="M1927">
        <v>10</v>
      </c>
      <c r="N1927">
        <v>6</v>
      </c>
    </row>
    <row r="1928" spans="1:14" x14ac:dyDescent="0.3">
      <c r="A1928" t="s">
        <v>2507</v>
      </c>
      <c r="B1928" t="s">
        <v>2180</v>
      </c>
      <c r="C1928">
        <v>6.4</v>
      </c>
      <c r="D1928">
        <v>0.34</v>
      </c>
      <c r="E1928">
        <v>0.23</v>
      </c>
      <c r="F1928">
        <v>6.3</v>
      </c>
      <c r="G1928">
        <v>3.9E-2</v>
      </c>
      <c r="H1928">
        <v>37</v>
      </c>
      <c r="I1928">
        <v>143</v>
      </c>
      <c r="J1928">
        <v>0.99439999999999995</v>
      </c>
      <c r="K1928">
        <v>3.19</v>
      </c>
      <c r="L1928">
        <v>0.65</v>
      </c>
      <c r="M1928">
        <v>10</v>
      </c>
      <c r="N1928">
        <v>6</v>
      </c>
    </row>
    <row r="1929" spans="1:14" x14ac:dyDescent="0.3">
      <c r="A1929" t="s">
        <v>2508</v>
      </c>
      <c r="B1929" t="s">
        <v>2180</v>
      </c>
      <c r="C1929">
        <v>6.5</v>
      </c>
      <c r="D1929">
        <v>0.28000000000000003</v>
      </c>
      <c r="E1929">
        <v>0.35</v>
      </c>
      <c r="F1929">
        <v>15.4</v>
      </c>
      <c r="G1929">
        <v>4.2000000000000003E-2</v>
      </c>
      <c r="H1929">
        <v>55</v>
      </c>
      <c r="I1929">
        <v>195</v>
      </c>
      <c r="J1929">
        <v>0.99780000000000002</v>
      </c>
      <c r="K1929">
        <v>3.23</v>
      </c>
      <c r="L1929">
        <v>0.5</v>
      </c>
      <c r="M1929">
        <v>9.6</v>
      </c>
      <c r="N1929">
        <v>6</v>
      </c>
    </row>
    <row r="1930" spans="1:14" x14ac:dyDescent="0.3">
      <c r="A1930" t="s">
        <v>2509</v>
      </c>
      <c r="B1930" t="s">
        <v>2180</v>
      </c>
      <c r="C1930">
        <v>7.2</v>
      </c>
      <c r="D1930">
        <v>0.21</v>
      </c>
      <c r="E1930">
        <v>0.41</v>
      </c>
      <c r="F1930">
        <v>1.3</v>
      </c>
      <c r="G1930">
        <v>3.5999999999999997E-2</v>
      </c>
      <c r="H1930">
        <v>33</v>
      </c>
      <c r="I1930">
        <v>85</v>
      </c>
      <c r="J1930">
        <v>0.99199999999999999</v>
      </c>
      <c r="K1930">
        <v>3.17</v>
      </c>
      <c r="L1930">
        <v>0.51</v>
      </c>
      <c r="M1930">
        <v>10.4</v>
      </c>
      <c r="N1930">
        <v>5</v>
      </c>
    </row>
    <row r="1931" spans="1:14" x14ac:dyDescent="0.3">
      <c r="A1931" t="s">
        <v>2510</v>
      </c>
      <c r="B1931" t="s">
        <v>2180</v>
      </c>
      <c r="C1931">
        <v>6.4</v>
      </c>
      <c r="D1931">
        <v>0.32</v>
      </c>
      <c r="E1931">
        <v>0.35</v>
      </c>
      <c r="F1931">
        <v>4.8</v>
      </c>
      <c r="G1931">
        <v>0.03</v>
      </c>
      <c r="H1931">
        <v>34</v>
      </c>
      <c r="I1931">
        <v>101</v>
      </c>
      <c r="J1931">
        <v>0.99119999999999997</v>
      </c>
      <c r="K1931">
        <v>3.36</v>
      </c>
      <c r="L1931">
        <v>0.6</v>
      </c>
      <c r="M1931">
        <v>12.5</v>
      </c>
      <c r="N1931">
        <v>8</v>
      </c>
    </row>
    <row r="1932" spans="1:14" x14ac:dyDescent="0.3">
      <c r="A1932" t="s">
        <v>2511</v>
      </c>
      <c r="B1932" t="s">
        <v>2180</v>
      </c>
      <c r="C1932">
        <v>6.8</v>
      </c>
      <c r="D1932">
        <v>0.24</v>
      </c>
      <c r="E1932">
        <v>0.34</v>
      </c>
      <c r="F1932">
        <v>4.5999999999999996</v>
      </c>
      <c r="G1932">
        <v>3.2000000000000001E-2</v>
      </c>
      <c r="H1932">
        <v>37</v>
      </c>
      <c r="I1932">
        <v>135</v>
      </c>
      <c r="J1932">
        <v>0.99270000000000003</v>
      </c>
      <c r="K1932">
        <v>3.2</v>
      </c>
      <c r="L1932">
        <v>0.39</v>
      </c>
      <c r="M1932">
        <v>10.6</v>
      </c>
      <c r="N1932">
        <v>5</v>
      </c>
    </row>
    <row r="1933" spans="1:14" x14ac:dyDescent="0.3">
      <c r="A1933" t="s">
        <v>2512</v>
      </c>
      <c r="B1933" t="s">
        <v>2180</v>
      </c>
      <c r="C1933">
        <v>6.3</v>
      </c>
      <c r="D1933">
        <v>0.23</v>
      </c>
      <c r="E1933">
        <v>0.3</v>
      </c>
      <c r="F1933">
        <v>1.8</v>
      </c>
      <c r="G1933">
        <v>3.3000000000000002E-2</v>
      </c>
      <c r="H1933">
        <v>16</v>
      </c>
      <c r="I1933">
        <v>91</v>
      </c>
      <c r="J1933">
        <v>0.99060000000000004</v>
      </c>
      <c r="K1933">
        <v>3.28</v>
      </c>
      <c r="L1933">
        <v>0.4</v>
      </c>
      <c r="M1933">
        <v>11.8</v>
      </c>
      <c r="N1933">
        <v>6</v>
      </c>
    </row>
    <row r="1934" spans="1:14" x14ac:dyDescent="0.3">
      <c r="A1934" t="s">
        <v>2513</v>
      </c>
      <c r="B1934" t="s">
        <v>2180</v>
      </c>
      <c r="C1934">
        <v>6.5</v>
      </c>
      <c r="D1934">
        <v>0.28000000000000003</v>
      </c>
      <c r="E1934">
        <v>0.34</v>
      </c>
      <c r="F1934">
        <v>9.9</v>
      </c>
      <c r="G1934">
        <v>3.7999999999999999E-2</v>
      </c>
      <c r="H1934">
        <v>30</v>
      </c>
      <c r="I1934">
        <v>133</v>
      </c>
      <c r="J1934">
        <v>0.99539999999999995</v>
      </c>
      <c r="K1934">
        <v>3.11</v>
      </c>
      <c r="L1934">
        <v>0.44</v>
      </c>
      <c r="M1934">
        <v>9.8000000000000007</v>
      </c>
      <c r="N1934">
        <v>5</v>
      </c>
    </row>
    <row r="1935" spans="1:14" x14ac:dyDescent="0.3">
      <c r="A1935" t="s">
        <v>2514</v>
      </c>
      <c r="B1935" t="s">
        <v>2180</v>
      </c>
      <c r="C1935">
        <v>5.6</v>
      </c>
      <c r="D1935">
        <v>0.26</v>
      </c>
      <c r="E1935">
        <v>0.26</v>
      </c>
      <c r="F1935">
        <v>5.7</v>
      </c>
      <c r="G1935">
        <v>3.1E-2</v>
      </c>
      <c r="H1935">
        <v>12</v>
      </c>
      <c r="I1935">
        <v>80</v>
      </c>
      <c r="J1935">
        <v>0.99229999999999996</v>
      </c>
      <c r="K1935">
        <v>3.25</v>
      </c>
      <c r="L1935">
        <v>0.38</v>
      </c>
      <c r="M1935">
        <v>10.8</v>
      </c>
      <c r="N1935">
        <v>5</v>
      </c>
    </row>
    <row r="1936" spans="1:14" x14ac:dyDescent="0.3">
      <c r="A1936" t="s">
        <v>2515</v>
      </c>
      <c r="B1936" t="s">
        <v>2180</v>
      </c>
      <c r="C1936">
        <v>6.3</v>
      </c>
      <c r="D1936">
        <v>0.23</v>
      </c>
      <c r="E1936">
        <v>0.3</v>
      </c>
      <c r="F1936">
        <v>1.8</v>
      </c>
      <c r="G1936">
        <v>3.3000000000000002E-2</v>
      </c>
      <c r="H1936">
        <v>16</v>
      </c>
      <c r="I1936">
        <v>91</v>
      </c>
      <c r="J1936">
        <v>0.99060000000000004</v>
      </c>
      <c r="K1936">
        <v>3.28</v>
      </c>
      <c r="L1936">
        <v>0.4</v>
      </c>
      <c r="M1936">
        <v>11.8</v>
      </c>
      <c r="N1936">
        <v>6</v>
      </c>
    </row>
    <row r="1937" spans="1:14" x14ac:dyDescent="0.3">
      <c r="A1937" t="s">
        <v>2516</v>
      </c>
      <c r="B1937" t="s">
        <v>2180</v>
      </c>
      <c r="C1937">
        <v>6.3</v>
      </c>
      <c r="D1937">
        <v>0.23</v>
      </c>
      <c r="E1937">
        <v>0.33</v>
      </c>
      <c r="F1937">
        <v>1.5</v>
      </c>
      <c r="G1937">
        <v>3.5999999999999997E-2</v>
      </c>
      <c r="H1937">
        <v>15</v>
      </c>
      <c r="I1937">
        <v>105</v>
      </c>
      <c r="J1937">
        <v>0.99099999999999999</v>
      </c>
      <c r="K1937">
        <v>3.32</v>
      </c>
      <c r="L1937">
        <v>0.42</v>
      </c>
      <c r="M1937">
        <v>11.2</v>
      </c>
      <c r="N1937">
        <v>6</v>
      </c>
    </row>
    <row r="1938" spans="1:14" x14ac:dyDescent="0.3">
      <c r="A1938" t="s">
        <v>2517</v>
      </c>
      <c r="B1938" t="s">
        <v>2180</v>
      </c>
      <c r="C1938">
        <v>5.8</v>
      </c>
      <c r="D1938">
        <v>0.27</v>
      </c>
      <c r="E1938">
        <v>0.27</v>
      </c>
      <c r="F1938">
        <v>12.3</v>
      </c>
      <c r="G1938">
        <v>4.4999999999999998E-2</v>
      </c>
      <c r="H1938">
        <v>55</v>
      </c>
      <c r="I1938">
        <v>170</v>
      </c>
      <c r="J1938">
        <v>0.99719999999999998</v>
      </c>
      <c r="K1938">
        <v>3.28</v>
      </c>
      <c r="L1938">
        <v>0.42</v>
      </c>
      <c r="M1938">
        <v>9.3000000000000007</v>
      </c>
      <c r="N1938">
        <v>6</v>
      </c>
    </row>
    <row r="1939" spans="1:14" x14ac:dyDescent="0.3">
      <c r="A1939" t="s">
        <v>2518</v>
      </c>
      <c r="B1939" t="s">
        <v>2180</v>
      </c>
      <c r="C1939">
        <v>5.9</v>
      </c>
      <c r="D1939">
        <v>0.26</v>
      </c>
      <c r="E1939">
        <v>0.4</v>
      </c>
      <c r="F1939">
        <v>1.3</v>
      </c>
      <c r="G1939">
        <v>4.7E-2</v>
      </c>
      <c r="H1939">
        <v>12</v>
      </c>
      <c r="I1939">
        <v>139</v>
      </c>
      <c r="J1939">
        <v>0.99450000000000005</v>
      </c>
      <c r="K1939">
        <v>3.45</v>
      </c>
      <c r="L1939">
        <v>0.53</v>
      </c>
      <c r="M1939">
        <v>10.4</v>
      </c>
      <c r="N1939">
        <v>5</v>
      </c>
    </row>
    <row r="1940" spans="1:14" x14ac:dyDescent="0.3">
      <c r="A1940" t="s">
        <v>2519</v>
      </c>
      <c r="B1940" t="s">
        <v>2180</v>
      </c>
      <c r="C1940">
        <v>6.6</v>
      </c>
      <c r="D1940">
        <v>0.18</v>
      </c>
      <c r="E1940">
        <v>0.35</v>
      </c>
      <c r="F1940">
        <v>1.5</v>
      </c>
      <c r="G1940">
        <v>4.9000000000000002E-2</v>
      </c>
      <c r="H1940">
        <v>49</v>
      </c>
      <c r="I1940">
        <v>141</v>
      </c>
      <c r="J1940">
        <v>0.99339999999999995</v>
      </c>
      <c r="K1940">
        <v>3.43</v>
      </c>
      <c r="L1940">
        <v>0.85</v>
      </c>
      <c r="M1940">
        <v>10.199999999999999</v>
      </c>
      <c r="N1940">
        <v>7</v>
      </c>
    </row>
    <row r="1941" spans="1:14" x14ac:dyDescent="0.3">
      <c r="A1941" t="s">
        <v>2520</v>
      </c>
      <c r="B1941" t="s">
        <v>2180</v>
      </c>
      <c r="C1941">
        <v>7.4</v>
      </c>
      <c r="D1941">
        <v>0.2</v>
      </c>
      <c r="E1941">
        <v>0.43</v>
      </c>
      <c r="F1941">
        <v>7.8</v>
      </c>
      <c r="G1941">
        <v>4.4999999999999998E-2</v>
      </c>
      <c r="H1941">
        <v>27</v>
      </c>
      <c r="I1941">
        <v>153</v>
      </c>
      <c r="J1941">
        <v>0.99639999999999995</v>
      </c>
      <c r="K1941">
        <v>3.19</v>
      </c>
      <c r="L1941">
        <v>0.55000000000000004</v>
      </c>
      <c r="M1941">
        <v>9</v>
      </c>
      <c r="N1941">
        <v>7</v>
      </c>
    </row>
    <row r="1942" spans="1:14" x14ac:dyDescent="0.3">
      <c r="A1942" t="s">
        <v>2521</v>
      </c>
      <c r="B1942" t="s">
        <v>2180</v>
      </c>
      <c r="C1942">
        <v>8</v>
      </c>
      <c r="D1942">
        <v>0.24</v>
      </c>
      <c r="E1942">
        <v>0.36</v>
      </c>
      <c r="F1942">
        <v>1.5</v>
      </c>
      <c r="G1942">
        <v>4.7E-2</v>
      </c>
      <c r="H1942">
        <v>17</v>
      </c>
      <c r="I1942">
        <v>129</v>
      </c>
      <c r="J1942">
        <v>0.99480000000000002</v>
      </c>
      <c r="K1942">
        <v>3.2</v>
      </c>
      <c r="L1942">
        <v>0.54</v>
      </c>
      <c r="M1942">
        <v>10</v>
      </c>
      <c r="N1942">
        <v>6</v>
      </c>
    </row>
    <row r="1943" spans="1:14" x14ac:dyDescent="0.3">
      <c r="A1943" t="s">
        <v>2522</v>
      </c>
      <c r="B1943" t="s">
        <v>2180</v>
      </c>
      <c r="C1943">
        <v>6.4</v>
      </c>
      <c r="D1943">
        <v>0.26</v>
      </c>
      <c r="E1943">
        <v>0.42</v>
      </c>
      <c r="F1943">
        <v>9.6999999999999993</v>
      </c>
      <c r="G1943">
        <v>4.3999999999999997E-2</v>
      </c>
      <c r="H1943">
        <v>30</v>
      </c>
      <c r="I1943">
        <v>140</v>
      </c>
      <c r="J1943">
        <v>0.99619999999999997</v>
      </c>
      <c r="K1943">
        <v>3.18</v>
      </c>
      <c r="L1943">
        <v>0.47</v>
      </c>
      <c r="M1943">
        <v>9.1</v>
      </c>
      <c r="N1943">
        <v>6</v>
      </c>
    </row>
    <row r="1944" spans="1:14" x14ac:dyDescent="0.3">
      <c r="A1944" t="s">
        <v>2523</v>
      </c>
      <c r="B1944" t="s">
        <v>2180</v>
      </c>
      <c r="C1944">
        <v>5.4</v>
      </c>
      <c r="D1944">
        <v>0.31</v>
      </c>
      <c r="E1944">
        <v>0.47</v>
      </c>
      <c r="F1944">
        <v>3</v>
      </c>
      <c r="G1944">
        <v>5.2999999999999999E-2</v>
      </c>
      <c r="H1944">
        <v>46</v>
      </c>
      <c r="I1944">
        <v>144</v>
      </c>
      <c r="J1944">
        <v>0.99309999999999998</v>
      </c>
      <c r="K1944">
        <v>3.29</v>
      </c>
      <c r="L1944">
        <v>0.76</v>
      </c>
      <c r="M1944">
        <v>10</v>
      </c>
      <c r="N1944">
        <v>5</v>
      </c>
    </row>
    <row r="1945" spans="1:14" x14ac:dyDescent="0.3">
      <c r="A1945" t="s">
        <v>2524</v>
      </c>
      <c r="B1945" t="s">
        <v>2180</v>
      </c>
      <c r="C1945">
        <v>5.4</v>
      </c>
      <c r="D1945">
        <v>0.28999999999999998</v>
      </c>
      <c r="E1945">
        <v>0.47</v>
      </c>
      <c r="F1945">
        <v>3</v>
      </c>
      <c r="G1945">
        <v>5.1999999999999998E-2</v>
      </c>
      <c r="H1945">
        <v>47</v>
      </c>
      <c r="I1945">
        <v>145</v>
      </c>
      <c r="J1945">
        <v>0.99299999999999999</v>
      </c>
      <c r="K1945">
        <v>3.29</v>
      </c>
      <c r="L1945">
        <v>0.75</v>
      </c>
      <c r="M1945">
        <v>10</v>
      </c>
      <c r="N1945">
        <v>6</v>
      </c>
    </row>
    <row r="1946" spans="1:14" x14ac:dyDescent="0.3">
      <c r="A1946" t="s">
        <v>2525</v>
      </c>
      <c r="B1946" t="s">
        <v>2180</v>
      </c>
      <c r="C1946">
        <v>7.1</v>
      </c>
      <c r="D1946">
        <v>0.14499999999999999</v>
      </c>
      <c r="E1946">
        <v>0.33</v>
      </c>
      <c r="F1946">
        <v>4.5999999999999996</v>
      </c>
      <c r="G1946">
        <v>0.05</v>
      </c>
      <c r="H1946">
        <v>33</v>
      </c>
      <c r="I1946">
        <v>131</v>
      </c>
      <c r="J1946">
        <v>0.99419999999999997</v>
      </c>
      <c r="K1946">
        <v>3.28</v>
      </c>
      <c r="L1946">
        <v>0.4</v>
      </c>
      <c r="M1946">
        <v>9.6</v>
      </c>
      <c r="N1946">
        <v>6</v>
      </c>
    </row>
    <row r="1947" spans="1:14" x14ac:dyDescent="0.3">
      <c r="A1947" t="s">
        <v>2526</v>
      </c>
      <c r="B1947" t="s">
        <v>2180</v>
      </c>
      <c r="C1947">
        <v>5.6</v>
      </c>
      <c r="D1947">
        <v>0.34</v>
      </c>
      <c r="E1947">
        <v>0.1</v>
      </c>
      <c r="F1947">
        <v>1.3</v>
      </c>
      <c r="G1947">
        <v>3.1E-2</v>
      </c>
      <c r="H1947">
        <v>20</v>
      </c>
      <c r="I1947">
        <v>68</v>
      </c>
      <c r="J1947">
        <v>0.99060000000000004</v>
      </c>
      <c r="K1947">
        <v>3.36</v>
      </c>
      <c r="L1947">
        <v>0.51</v>
      </c>
      <c r="M1947">
        <v>11.2</v>
      </c>
      <c r="N1947">
        <v>7</v>
      </c>
    </row>
    <row r="1948" spans="1:14" x14ac:dyDescent="0.3">
      <c r="A1948" t="s">
        <v>2527</v>
      </c>
      <c r="B1948" t="s">
        <v>2180</v>
      </c>
      <c r="C1948">
        <v>6.7</v>
      </c>
      <c r="D1948">
        <v>0.19</v>
      </c>
      <c r="E1948">
        <v>0.41</v>
      </c>
      <c r="F1948">
        <v>15.6</v>
      </c>
      <c r="G1948">
        <v>5.6000000000000001E-2</v>
      </c>
      <c r="H1948">
        <v>75</v>
      </c>
      <c r="I1948">
        <v>155</v>
      </c>
      <c r="J1948">
        <v>0.99950000000000006</v>
      </c>
      <c r="K1948">
        <v>3.2</v>
      </c>
      <c r="L1948">
        <v>0.44</v>
      </c>
      <c r="M1948">
        <v>8.8000000000000007</v>
      </c>
      <c r="N1948">
        <v>6</v>
      </c>
    </row>
    <row r="1949" spans="1:14" x14ac:dyDescent="0.3">
      <c r="A1949" t="s">
        <v>2528</v>
      </c>
      <c r="B1949" t="s">
        <v>2180</v>
      </c>
      <c r="C1949">
        <v>7.8</v>
      </c>
      <c r="D1949">
        <v>0.18</v>
      </c>
      <c r="E1949">
        <v>0.46</v>
      </c>
      <c r="F1949">
        <v>13.6</v>
      </c>
      <c r="G1949">
        <v>5.1999999999999998E-2</v>
      </c>
      <c r="H1949">
        <v>38</v>
      </c>
      <c r="I1949">
        <v>118</v>
      </c>
      <c r="J1949">
        <v>0.998</v>
      </c>
      <c r="K1949">
        <v>3.15</v>
      </c>
      <c r="L1949">
        <v>0.5</v>
      </c>
      <c r="M1949">
        <v>10</v>
      </c>
      <c r="N1949">
        <v>6</v>
      </c>
    </row>
    <row r="1950" spans="1:14" x14ac:dyDescent="0.3">
      <c r="A1950" t="s">
        <v>2529</v>
      </c>
      <c r="B1950" t="s">
        <v>2180</v>
      </c>
      <c r="C1950">
        <v>7.6</v>
      </c>
      <c r="D1950">
        <v>0.17</v>
      </c>
      <c r="E1950">
        <v>0.45</v>
      </c>
      <c r="F1950">
        <v>11.2</v>
      </c>
      <c r="G1950">
        <v>5.3999999999999999E-2</v>
      </c>
      <c r="H1950">
        <v>56</v>
      </c>
      <c r="I1950">
        <v>137</v>
      </c>
      <c r="J1950">
        <v>0.997</v>
      </c>
      <c r="K1950">
        <v>3.15</v>
      </c>
      <c r="L1950">
        <v>0.47</v>
      </c>
      <c r="M1950">
        <v>10</v>
      </c>
      <c r="N1950">
        <v>5</v>
      </c>
    </row>
    <row r="1951" spans="1:14" x14ac:dyDescent="0.3">
      <c r="A1951" t="s">
        <v>2530</v>
      </c>
      <c r="B1951" t="s">
        <v>2180</v>
      </c>
      <c r="C1951">
        <v>6.3</v>
      </c>
      <c r="D1951">
        <v>0.12</v>
      </c>
      <c r="E1951">
        <v>0.36</v>
      </c>
      <c r="F1951">
        <v>2.1</v>
      </c>
      <c r="G1951">
        <v>4.3999999999999997E-2</v>
      </c>
      <c r="H1951">
        <v>47</v>
      </c>
      <c r="I1951">
        <v>146</v>
      </c>
      <c r="J1951">
        <v>0.99139999999999995</v>
      </c>
      <c r="K1951">
        <v>3.27</v>
      </c>
      <c r="L1951">
        <v>0.74</v>
      </c>
      <c r="M1951">
        <v>11.4</v>
      </c>
      <c r="N1951">
        <v>7</v>
      </c>
    </row>
    <row r="1952" spans="1:14" x14ac:dyDescent="0.3">
      <c r="A1952" t="s">
        <v>2531</v>
      </c>
      <c r="B1952" t="s">
        <v>2180</v>
      </c>
      <c r="C1952">
        <v>7.3</v>
      </c>
      <c r="D1952">
        <v>0.33</v>
      </c>
      <c r="E1952">
        <v>0.4</v>
      </c>
      <c r="F1952">
        <v>6.85</v>
      </c>
      <c r="G1952">
        <v>3.7999999999999999E-2</v>
      </c>
      <c r="H1952">
        <v>32</v>
      </c>
      <c r="I1952">
        <v>138</v>
      </c>
      <c r="J1952">
        <v>0.99199999999999999</v>
      </c>
      <c r="K1952">
        <v>3.03</v>
      </c>
      <c r="L1952">
        <v>0.3</v>
      </c>
      <c r="M1952">
        <v>11.9</v>
      </c>
      <c r="N1952">
        <v>7</v>
      </c>
    </row>
    <row r="1953" spans="1:14" x14ac:dyDescent="0.3">
      <c r="A1953" t="s">
        <v>2532</v>
      </c>
      <c r="B1953" t="s">
        <v>2180</v>
      </c>
      <c r="C1953">
        <v>5.5</v>
      </c>
      <c r="D1953">
        <v>0.33500000000000002</v>
      </c>
      <c r="E1953">
        <v>0.3</v>
      </c>
      <c r="F1953">
        <v>2.5</v>
      </c>
      <c r="G1953">
        <v>7.0999999999999994E-2</v>
      </c>
      <c r="H1953">
        <v>27</v>
      </c>
      <c r="I1953">
        <v>128</v>
      </c>
      <c r="J1953">
        <v>0.99239999999999995</v>
      </c>
      <c r="K1953">
        <v>3.14</v>
      </c>
      <c r="L1953">
        <v>0.51</v>
      </c>
      <c r="M1953">
        <v>9.6</v>
      </c>
      <c r="N1953">
        <v>6</v>
      </c>
    </row>
    <row r="1954" spans="1:14" x14ac:dyDescent="0.3">
      <c r="A1954" t="s">
        <v>2533</v>
      </c>
      <c r="B1954" t="s">
        <v>2180</v>
      </c>
      <c r="C1954">
        <v>7.3</v>
      </c>
      <c r="D1954">
        <v>0.33</v>
      </c>
      <c r="E1954">
        <v>0.4</v>
      </c>
      <c r="F1954">
        <v>6.85</v>
      </c>
      <c r="G1954">
        <v>3.7999999999999999E-2</v>
      </c>
      <c r="H1954">
        <v>32</v>
      </c>
      <c r="I1954">
        <v>138</v>
      </c>
      <c r="J1954">
        <v>0.99199999999999999</v>
      </c>
      <c r="K1954">
        <v>3.03</v>
      </c>
      <c r="L1954">
        <v>0.3</v>
      </c>
      <c r="M1954">
        <v>11.9</v>
      </c>
      <c r="N1954">
        <v>7</v>
      </c>
    </row>
    <row r="1955" spans="1:14" x14ac:dyDescent="0.3">
      <c r="A1955" t="s">
        <v>2534</v>
      </c>
      <c r="B1955" t="s">
        <v>2180</v>
      </c>
      <c r="C1955">
        <v>5.8</v>
      </c>
      <c r="D1955">
        <v>0.4</v>
      </c>
      <c r="E1955">
        <v>0.42</v>
      </c>
      <c r="F1955">
        <v>4.4000000000000004</v>
      </c>
      <c r="G1955">
        <v>4.7E-2</v>
      </c>
      <c r="H1955">
        <v>38.5</v>
      </c>
      <c r="I1955">
        <v>245</v>
      </c>
      <c r="J1955">
        <v>0.99370000000000003</v>
      </c>
      <c r="K1955">
        <v>3.25</v>
      </c>
      <c r="L1955">
        <v>0.56999999999999995</v>
      </c>
      <c r="M1955">
        <v>9.6</v>
      </c>
      <c r="N1955">
        <v>6</v>
      </c>
    </row>
    <row r="1956" spans="1:14" x14ac:dyDescent="0.3">
      <c r="A1956" t="s">
        <v>2535</v>
      </c>
      <c r="B1956" t="s">
        <v>2180</v>
      </c>
      <c r="C1956">
        <v>7.3</v>
      </c>
      <c r="D1956">
        <v>0.22</v>
      </c>
      <c r="E1956">
        <v>0.37</v>
      </c>
      <c r="F1956">
        <v>14.3</v>
      </c>
      <c r="G1956">
        <v>6.3E-2</v>
      </c>
      <c r="H1956">
        <v>48</v>
      </c>
      <c r="I1956">
        <v>191</v>
      </c>
      <c r="J1956">
        <v>0.99780000000000002</v>
      </c>
      <c r="K1956">
        <v>2.89</v>
      </c>
      <c r="L1956">
        <v>0.38</v>
      </c>
      <c r="M1956">
        <v>9</v>
      </c>
      <c r="N1956">
        <v>6</v>
      </c>
    </row>
    <row r="1957" spans="1:14" x14ac:dyDescent="0.3">
      <c r="A1957" t="s">
        <v>2536</v>
      </c>
      <c r="B1957" t="s">
        <v>2180</v>
      </c>
      <c r="C1957">
        <v>7.3</v>
      </c>
      <c r="D1957">
        <v>0.22</v>
      </c>
      <c r="E1957">
        <v>0.37</v>
      </c>
      <c r="F1957">
        <v>14.3</v>
      </c>
      <c r="G1957">
        <v>6.3E-2</v>
      </c>
      <c r="H1957">
        <v>48</v>
      </c>
      <c r="I1957">
        <v>191</v>
      </c>
      <c r="J1957">
        <v>0.99780000000000002</v>
      </c>
      <c r="K1957">
        <v>2.89</v>
      </c>
      <c r="L1957">
        <v>0.38</v>
      </c>
      <c r="M1957">
        <v>9</v>
      </c>
      <c r="N1957">
        <v>6</v>
      </c>
    </row>
    <row r="1958" spans="1:14" x14ac:dyDescent="0.3">
      <c r="A1958" t="s">
        <v>2537</v>
      </c>
      <c r="B1958" t="s">
        <v>2180</v>
      </c>
      <c r="C1958">
        <v>6.1</v>
      </c>
      <c r="D1958">
        <v>0.36</v>
      </c>
      <c r="E1958">
        <v>0.33</v>
      </c>
      <c r="F1958">
        <v>1.1000000000000001</v>
      </c>
      <c r="G1958">
        <v>0.05</v>
      </c>
      <c r="H1958">
        <v>24</v>
      </c>
      <c r="I1958">
        <v>169</v>
      </c>
      <c r="J1958">
        <v>0.99270000000000003</v>
      </c>
      <c r="K1958">
        <v>3.15</v>
      </c>
      <c r="L1958">
        <v>0.78</v>
      </c>
      <c r="M1958">
        <v>9.5</v>
      </c>
      <c r="N1958">
        <v>6</v>
      </c>
    </row>
    <row r="1959" spans="1:14" x14ac:dyDescent="0.3">
      <c r="A1959" t="s">
        <v>2538</v>
      </c>
      <c r="B1959" t="s">
        <v>2180</v>
      </c>
      <c r="C1959">
        <v>10</v>
      </c>
      <c r="D1959">
        <v>0.2</v>
      </c>
      <c r="E1959">
        <v>0.39</v>
      </c>
      <c r="F1959">
        <v>1.4</v>
      </c>
      <c r="G1959">
        <v>0.05</v>
      </c>
      <c r="H1959">
        <v>19</v>
      </c>
      <c r="I1959">
        <v>152</v>
      </c>
      <c r="J1959">
        <v>0.99399999999999999</v>
      </c>
      <c r="K1959">
        <v>3</v>
      </c>
      <c r="L1959">
        <v>0.42</v>
      </c>
      <c r="M1959">
        <v>10.4</v>
      </c>
      <c r="N1959">
        <v>6</v>
      </c>
    </row>
    <row r="1960" spans="1:14" x14ac:dyDescent="0.3">
      <c r="A1960" t="s">
        <v>2539</v>
      </c>
      <c r="B1960" t="s">
        <v>2180</v>
      </c>
      <c r="C1960">
        <v>6.9</v>
      </c>
      <c r="D1960">
        <v>0.24</v>
      </c>
      <c r="E1960">
        <v>0.34</v>
      </c>
      <c r="F1960">
        <v>4.7</v>
      </c>
      <c r="G1960">
        <v>0.04</v>
      </c>
      <c r="H1960">
        <v>43</v>
      </c>
      <c r="I1960">
        <v>161</v>
      </c>
      <c r="J1960">
        <v>0.99350000000000005</v>
      </c>
      <c r="K1960">
        <v>3.2</v>
      </c>
      <c r="L1960">
        <v>0.59</v>
      </c>
      <c r="M1960">
        <v>10.6</v>
      </c>
      <c r="N1960">
        <v>6</v>
      </c>
    </row>
    <row r="1961" spans="1:14" x14ac:dyDescent="0.3">
      <c r="A1961" t="s">
        <v>2540</v>
      </c>
      <c r="B1961" t="s">
        <v>2180</v>
      </c>
      <c r="C1961">
        <v>6.4</v>
      </c>
      <c r="D1961">
        <v>0.24</v>
      </c>
      <c r="E1961">
        <v>0.32</v>
      </c>
      <c r="F1961">
        <v>14.9</v>
      </c>
      <c r="G1961">
        <v>4.7E-2</v>
      </c>
      <c r="H1961">
        <v>54</v>
      </c>
      <c r="I1961">
        <v>162</v>
      </c>
      <c r="J1961">
        <v>0.99680000000000002</v>
      </c>
      <c r="K1961">
        <v>3.28</v>
      </c>
      <c r="L1961">
        <v>0.5</v>
      </c>
      <c r="M1961">
        <v>10.199999999999999</v>
      </c>
      <c r="N1961">
        <v>6</v>
      </c>
    </row>
    <row r="1962" spans="1:14" x14ac:dyDescent="0.3">
      <c r="A1962" t="s">
        <v>2541</v>
      </c>
      <c r="B1962" t="s">
        <v>2180</v>
      </c>
      <c r="C1962">
        <v>7.1</v>
      </c>
      <c r="D1962">
        <v>0.36499999999999999</v>
      </c>
      <c r="E1962">
        <v>0.14000000000000001</v>
      </c>
      <c r="F1962">
        <v>1.2</v>
      </c>
      <c r="G1962">
        <v>5.5E-2</v>
      </c>
      <c r="H1962">
        <v>24</v>
      </c>
      <c r="I1962">
        <v>84</v>
      </c>
      <c r="J1962">
        <v>0.99409999999999998</v>
      </c>
      <c r="K1962">
        <v>3.15</v>
      </c>
      <c r="L1962">
        <v>0.43</v>
      </c>
      <c r="M1962">
        <v>8.9</v>
      </c>
      <c r="N1962">
        <v>5</v>
      </c>
    </row>
    <row r="1963" spans="1:14" x14ac:dyDescent="0.3">
      <c r="A1963" t="s">
        <v>2542</v>
      </c>
      <c r="B1963" t="s">
        <v>2180</v>
      </c>
      <c r="C1963">
        <v>6.8</v>
      </c>
      <c r="D1963">
        <v>0.15</v>
      </c>
      <c r="E1963">
        <v>0.3</v>
      </c>
      <c r="F1963">
        <v>5.3</v>
      </c>
      <c r="G1963">
        <v>0.05</v>
      </c>
      <c r="H1963">
        <v>40</v>
      </c>
      <c r="I1963">
        <v>127</v>
      </c>
      <c r="J1963">
        <v>0.99419999999999997</v>
      </c>
      <c r="K1963">
        <v>3.4</v>
      </c>
      <c r="L1963">
        <v>0.39</v>
      </c>
      <c r="M1963">
        <v>9.6999999999999993</v>
      </c>
      <c r="N1963">
        <v>6</v>
      </c>
    </row>
    <row r="1964" spans="1:14" x14ac:dyDescent="0.3">
      <c r="A1964" t="s">
        <v>2543</v>
      </c>
      <c r="B1964" t="s">
        <v>2180</v>
      </c>
      <c r="C1964">
        <v>7.3</v>
      </c>
      <c r="D1964">
        <v>0.22</v>
      </c>
      <c r="E1964">
        <v>0.37</v>
      </c>
      <c r="F1964">
        <v>14.3</v>
      </c>
      <c r="G1964">
        <v>6.3E-2</v>
      </c>
      <c r="H1964">
        <v>48</v>
      </c>
      <c r="I1964">
        <v>191</v>
      </c>
      <c r="J1964">
        <v>0.99780000000000002</v>
      </c>
      <c r="K1964">
        <v>2.89</v>
      </c>
      <c r="L1964">
        <v>0.38</v>
      </c>
      <c r="M1964">
        <v>9</v>
      </c>
      <c r="N1964">
        <v>6</v>
      </c>
    </row>
    <row r="1965" spans="1:14" x14ac:dyDescent="0.3">
      <c r="A1965" t="s">
        <v>2544</v>
      </c>
      <c r="B1965" t="s">
        <v>2180</v>
      </c>
      <c r="C1965">
        <v>6.8</v>
      </c>
      <c r="D1965">
        <v>0.16</v>
      </c>
      <c r="E1965">
        <v>0.4</v>
      </c>
      <c r="F1965">
        <v>2.2999999999999998</v>
      </c>
      <c r="G1965">
        <v>3.6999999999999998E-2</v>
      </c>
      <c r="H1965">
        <v>18</v>
      </c>
      <c r="I1965">
        <v>102</v>
      </c>
      <c r="J1965">
        <v>0.99229999999999996</v>
      </c>
      <c r="K1965">
        <v>3.49</v>
      </c>
      <c r="L1965">
        <v>0.42</v>
      </c>
      <c r="M1965">
        <v>11.4</v>
      </c>
      <c r="N1965">
        <v>7</v>
      </c>
    </row>
    <row r="1966" spans="1:14" x14ac:dyDescent="0.3">
      <c r="A1966" t="s">
        <v>2545</v>
      </c>
      <c r="B1966" t="s">
        <v>2180</v>
      </c>
      <c r="C1966">
        <v>6</v>
      </c>
      <c r="D1966">
        <v>0.26</v>
      </c>
      <c r="E1966">
        <v>0.32</v>
      </c>
      <c r="F1966">
        <v>3.5</v>
      </c>
      <c r="G1966">
        <v>2.8000000000000001E-2</v>
      </c>
      <c r="H1966">
        <v>29</v>
      </c>
      <c r="I1966">
        <v>113</v>
      </c>
      <c r="J1966">
        <v>0.99119999999999997</v>
      </c>
      <c r="K1966">
        <v>3.4</v>
      </c>
      <c r="L1966">
        <v>0.71</v>
      </c>
      <c r="M1966">
        <v>12.3</v>
      </c>
      <c r="N1966">
        <v>7</v>
      </c>
    </row>
    <row r="1967" spans="1:14" x14ac:dyDescent="0.3">
      <c r="A1967" t="s">
        <v>2546</v>
      </c>
      <c r="B1967" t="s">
        <v>2180</v>
      </c>
      <c r="C1967">
        <v>6</v>
      </c>
      <c r="D1967">
        <v>0.18</v>
      </c>
      <c r="E1967">
        <v>0.27</v>
      </c>
      <c r="F1967">
        <v>1.5</v>
      </c>
      <c r="G1967">
        <v>8.8999999999999996E-2</v>
      </c>
      <c r="H1967">
        <v>40</v>
      </c>
      <c r="I1967">
        <v>143</v>
      </c>
      <c r="J1967">
        <v>0.99229999999999996</v>
      </c>
      <c r="K1967">
        <v>3.49</v>
      </c>
      <c r="L1967">
        <v>0.62</v>
      </c>
      <c r="M1967">
        <v>10.8</v>
      </c>
      <c r="N1967">
        <v>6</v>
      </c>
    </row>
    <row r="1968" spans="1:14" x14ac:dyDescent="0.3">
      <c r="A1968" t="s">
        <v>2547</v>
      </c>
      <c r="B1968" t="s">
        <v>2180</v>
      </c>
      <c r="C1968">
        <v>6.9</v>
      </c>
      <c r="D1968">
        <v>0.33</v>
      </c>
      <c r="E1968">
        <v>0.21</v>
      </c>
      <c r="F1968">
        <v>1</v>
      </c>
      <c r="G1968">
        <v>5.2999999999999999E-2</v>
      </c>
      <c r="H1968">
        <v>39</v>
      </c>
      <c r="I1968">
        <v>148</v>
      </c>
      <c r="J1968">
        <v>0.99270000000000003</v>
      </c>
      <c r="K1968">
        <v>3.12</v>
      </c>
      <c r="L1968">
        <v>0.45</v>
      </c>
      <c r="M1968">
        <v>9.4</v>
      </c>
      <c r="N1968">
        <v>6</v>
      </c>
    </row>
    <row r="1969" spans="1:14" x14ac:dyDescent="0.3">
      <c r="A1969" t="s">
        <v>2548</v>
      </c>
      <c r="B1969" t="s">
        <v>2180</v>
      </c>
      <c r="C1969">
        <v>7.7</v>
      </c>
      <c r="D1969">
        <v>0.28999999999999998</v>
      </c>
      <c r="E1969">
        <v>0.48</v>
      </c>
      <c r="F1969">
        <v>2.2999999999999998</v>
      </c>
      <c r="G1969">
        <v>4.9000000000000002E-2</v>
      </c>
      <c r="H1969">
        <v>36</v>
      </c>
      <c r="I1969">
        <v>178</v>
      </c>
      <c r="J1969">
        <v>0.99309999999999998</v>
      </c>
      <c r="K1969">
        <v>3.17</v>
      </c>
      <c r="L1969">
        <v>0.64</v>
      </c>
      <c r="M1969">
        <v>10.6</v>
      </c>
      <c r="N1969">
        <v>6</v>
      </c>
    </row>
    <row r="1970" spans="1:14" x14ac:dyDescent="0.3">
      <c r="A1970" t="s">
        <v>2549</v>
      </c>
      <c r="B1970" t="s">
        <v>2180</v>
      </c>
      <c r="C1970">
        <v>7.1</v>
      </c>
      <c r="D1970">
        <v>0.39</v>
      </c>
      <c r="E1970">
        <v>0.35</v>
      </c>
      <c r="F1970">
        <v>12.5</v>
      </c>
      <c r="G1970">
        <v>4.3999999999999997E-2</v>
      </c>
      <c r="H1970">
        <v>26</v>
      </c>
      <c r="I1970">
        <v>72</v>
      </c>
      <c r="J1970">
        <v>0.99409999999999998</v>
      </c>
      <c r="K1970">
        <v>3.17</v>
      </c>
      <c r="L1970">
        <v>0.28999999999999998</v>
      </c>
      <c r="M1970">
        <v>11.6</v>
      </c>
      <c r="N1970">
        <v>5</v>
      </c>
    </row>
    <row r="1971" spans="1:14" x14ac:dyDescent="0.3">
      <c r="A1971" t="s">
        <v>2550</v>
      </c>
      <c r="B1971" t="s">
        <v>2180</v>
      </c>
      <c r="C1971">
        <v>6.9</v>
      </c>
      <c r="D1971">
        <v>0.33</v>
      </c>
      <c r="E1971">
        <v>0.21</v>
      </c>
      <c r="F1971">
        <v>1</v>
      </c>
      <c r="G1971">
        <v>5.2999999999999999E-2</v>
      </c>
      <c r="H1971">
        <v>39</v>
      </c>
      <c r="I1971">
        <v>148</v>
      </c>
      <c r="J1971">
        <v>0.99270000000000003</v>
      </c>
      <c r="K1971">
        <v>3.12</v>
      </c>
      <c r="L1971">
        <v>0.45</v>
      </c>
      <c r="M1971">
        <v>9.4</v>
      </c>
      <c r="N1971">
        <v>6</v>
      </c>
    </row>
    <row r="1972" spans="1:14" x14ac:dyDescent="0.3">
      <c r="A1972" t="s">
        <v>2551</v>
      </c>
      <c r="B1972" t="s">
        <v>2180</v>
      </c>
      <c r="C1972">
        <v>7.7</v>
      </c>
      <c r="D1972">
        <v>0.28999999999999998</v>
      </c>
      <c r="E1972">
        <v>0.48</v>
      </c>
      <c r="F1972">
        <v>2.2999999999999998</v>
      </c>
      <c r="G1972">
        <v>4.9000000000000002E-2</v>
      </c>
      <c r="H1972">
        <v>36</v>
      </c>
      <c r="I1972">
        <v>178</v>
      </c>
      <c r="J1972">
        <v>0.99309999999999998</v>
      </c>
      <c r="K1972">
        <v>3.17</v>
      </c>
      <c r="L1972">
        <v>0.64</v>
      </c>
      <c r="M1972">
        <v>10.6</v>
      </c>
      <c r="N1972">
        <v>6</v>
      </c>
    </row>
    <row r="1973" spans="1:14" x14ac:dyDescent="0.3">
      <c r="A1973" t="s">
        <v>2552</v>
      </c>
      <c r="B1973" t="s">
        <v>2180</v>
      </c>
      <c r="C1973">
        <v>6.6</v>
      </c>
      <c r="D1973">
        <v>0.90500000000000003</v>
      </c>
      <c r="E1973">
        <v>0.19</v>
      </c>
      <c r="F1973">
        <v>0.8</v>
      </c>
      <c r="G1973">
        <v>4.8000000000000001E-2</v>
      </c>
      <c r="H1973">
        <v>17</v>
      </c>
      <c r="I1973">
        <v>204</v>
      </c>
      <c r="J1973">
        <v>0.99339999999999995</v>
      </c>
      <c r="K1973">
        <v>3.34</v>
      </c>
      <c r="L1973">
        <v>0.56000000000000005</v>
      </c>
      <c r="M1973">
        <v>10</v>
      </c>
      <c r="N1973">
        <v>5</v>
      </c>
    </row>
    <row r="1974" spans="1:14" x14ac:dyDescent="0.3">
      <c r="A1974" t="s">
        <v>2553</v>
      </c>
      <c r="B1974" t="s">
        <v>2180</v>
      </c>
      <c r="C1974">
        <v>7.2</v>
      </c>
      <c r="D1974">
        <v>0.27</v>
      </c>
      <c r="E1974">
        <v>0.27</v>
      </c>
      <c r="F1974">
        <v>2.4</v>
      </c>
      <c r="G1974">
        <v>4.8000000000000001E-2</v>
      </c>
      <c r="H1974">
        <v>30</v>
      </c>
      <c r="I1974">
        <v>149</v>
      </c>
      <c r="J1974">
        <v>0.99360000000000004</v>
      </c>
      <c r="K1974">
        <v>3.1</v>
      </c>
      <c r="L1974">
        <v>0.51</v>
      </c>
      <c r="M1974">
        <v>9.1999999999999993</v>
      </c>
      <c r="N1974">
        <v>6</v>
      </c>
    </row>
    <row r="1975" spans="1:14" x14ac:dyDescent="0.3">
      <c r="A1975" t="s">
        <v>2554</v>
      </c>
      <c r="B1975" t="s">
        <v>2180</v>
      </c>
      <c r="C1975">
        <v>5.0999999999999996</v>
      </c>
      <c r="D1975">
        <v>0.33</v>
      </c>
      <c r="E1975">
        <v>0.22</v>
      </c>
      <c r="F1975">
        <v>1.6</v>
      </c>
      <c r="G1975">
        <v>2.7E-2</v>
      </c>
      <c r="H1975">
        <v>18</v>
      </c>
      <c r="I1975">
        <v>89</v>
      </c>
      <c r="J1975">
        <v>0.98929999999999996</v>
      </c>
      <c r="K1975">
        <v>3.51</v>
      </c>
      <c r="L1975">
        <v>0.38</v>
      </c>
      <c r="M1975">
        <v>12.5</v>
      </c>
      <c r="N1975">
        <v>7</v>
      </c>
    </row>
    <row r="1976" spans="1:14" x14ac:dyDescent="0.3">
      <c r="A1976" t="s">
        <v>2555</v>
      </c>
      <c r="B1976" t="s">
        <v>2180</v>
      </c>
      <c r="C1976">
        <v>5.0999999999999996</v>
      </c>
      <c r="D1976">
        <v>0.33</v>
      </c>
      <c r="E1976">
        <v>0.22</v>
      </c>
      <c r="F1976">
        <v>1.6</v>
      </c>
      <c r="G1976">
        <v>2.7E-2</v>
      </c>
      <c r="H1976">
        <v>18</v>
      </c>
      <c r="I1976">
        <v>89</v>
      </c>
      <c r="J1976">
        <v>0.98929999999999996</v>
      </c>
      <c r="K1976">
        <v>3.51</v>
      </c>
      <c r="L1976">
        <v>0.38</v>
      </c>
      <c r="M1976">
        <v>12.5</v>
      </c>
      <c r="N1976">
        <v>7</v>
      </c>
    </row>
    <row r="1977" spans="1:14" x14ac:dyDescent="0.3">
      <c r="A1977" t="s">
        <v>2556</v>
      </c>
      <c r="B1977" t="s">
        <v>2180</v>
      </c>
      <c r="C1977">
        <v>6.4</v>
      </c>
      <c r="D1977">
        <v>0.31</v>
      </c>
      <c r="E1977">
        <v>0.28000000000000003</v>
      </c>
      <c r="F1977">
        <v>1.5</v>
      </c>
      <c r="G1977">
        <v>3.6999999999999998E-2</v>
      </c>
      <c r="H1977">
        <v>12</v>
      </c>
      <c r="I1977">
        <v>119</v>
      </c>
      <c r="J1977">
        <v>0.9919</v>
      </c>
      <c r="K1977">
        <v>3.32</v>
      </c>
      <c r="L1977">
        <v>0.51</v>
      </c>
      <c r="M1977">
        <v>10.4</v>
      </c>
      <c r="N1977">
        <v>7</v>
      </c>
    </row>
    <row r="1978" spans="1:14" x14ac:dyDescent="0.3">
      <c r="A1978" t="s">
        <v>2557</v>
      </c>
      <c r="B1978" t="s">
        <v>2180</v>
      </c>
      <c r="C1978">
        <v>7.3</v>
      </c>
      <c r="D1978">
        <v>0.2</v>
      </c>
      <c r="E1978">
        <v>0.44</v>
      </c>
      <c r="F1978">
        <v>1.4</v>
      </c>
      <c r="G1978">
        <v>4.4999999999999998E-2</v>
      </c>
      <c r="H1978">
        <v>21</v>
      </c>
      <c r="I1978">
        <v>98</v>
      </c>
      <c r="J1978">
        <v>0.99239999999999995</v>
      </c>
      <c r="K1978">
        <v>3.15</v>
      </c>
      <c r="L1978">
        <v>0.46</v>
      </c>
      <c r="M1978">
        <v>10</v>
      </c>
      <c r="N1978">
        <v>7</v>
      </c>
    </row>
    <row r="1979" spans="1:14" x14ac:dyDescent="0.3">
      <c r="A1979" t="s">
        <v>2558</v>
      </c>
      <c r="B1979" t="s">
        <v>2180</v>
      </c>
      <c r="C1979">
        <v>5.7</v>
      </c>
      <c r="D1979">
        <v>0.32</v>
      </c>
      <c r="E1979">
        <v>0.5</v>
      </c>
      <c r="F1979">
        <v>2.6</v>
      </c>
      <c r="G1979">
        <v>4.9000000000000002E-2</v>
      </c>
      <c r="H1979">
        <v>17</v>
      </c>
      <c r="I1979">
        <v>155</v>
      </c>
      <c r="J1979">
        <v>0.99270000000000003</v>
      </c>
      <c r="K1979">
        <v>3.22</v>
      </c>
      <c r="L1979">
        <v>0.64</v>
      </c>
      <c r="M1979">
        <v>10</v>
      </c>
      <c r="N1979">
        <v>6</v>
      </c>
    </row>
    <row r="1980" spans="1:14" x14ac:dyDescent="0.3">
      <c r="A1980" t="s">
        <v>2559</v>
      </c>
      <c r="B1980" t="s">
        <v>2180</v>
      </c>
      <c r="C1980">
        <v>6.4</v>
      </c>
      <c r="D1980">
        <v>0.31</v>
      </c>
      <c r="E1980">
        <v>0.28000000000000003</v>
      </c>
      <c r="F1980">
        <v>1.5</v>
      </c>
      <c r="G1980">
        <v>3.6999999999999998E-2</v>
      </c>
      <c r="H1980">
        <v>12</v>
      </c>
      <c r="I1980">
        <v>119</v>
      </c>
      <c r="J1980">
        <v>0.9919</v>
      </c>
      <c r="K1980">
        <v>3.32</v>
      </c>
      <c r="L1980">
        <v>0.51</v>
      </c>
      <c r="M1980">
        <v>10.4</v>
      </c>
      <c r="N1980">
        <v>7</v>
      </c>
    </row>
    <row r="1981" spans="1:14" x14ac:dyDescent="0.3">
      <c r="A1981" t="s">
        <v>2560</v>
      </c>
      <c r="B1981" t="s">
        <v>2180</v>
      </c>
      <c r="C1981">
        <v>7.3</v>
      </c>
      <c r="D1981">
        <v>0.2</v>
      </c>
      <c r="E1981">
        <v>0.44</v>
      </c>
      <c r="F1981">
        <v>1.4</v>
      </c>
      <c r="G1981">
        <v>4.4999999999999998E-2</v>
      </c>
      <c r="H1981">
        <v>21</v>
      </c>
      <c r="I1981">
        <v>98</v>
      </c>
      <c r="J1981">
        <v>0.99239999999999995</v>
      </c>
      <c r="K1981">
        <v>3.15</v>
      </c>
      <c r="L1981">
        <v>0.46</v>
      </c>
      <c r="M1981">
        <v>10</v>
      </c>
      <c r="N1981">
        <v>7</v>
      </c>
    </row>
    <row r="1982" spans="1:14" x14ac:dyDescent="0.3">
      <c r="A1982" t="s">
        <v>2561</v>
      </c>
      <c r="B1982" t="s">
        <v>2180</v>
      </c>
      <c r="C1982">
        <v>7.2</v>
      </c>
      <c r="D1982">
        <v>0.28000000000000003</v>
      </c>
      <c r="E1982">
        <v>0.26</v>
      </c>
      <c r="F1982">
        <v>12.5</v>
      </c>
      <c r="G1982">
        <v>4.5999999999999999E-2</v>
      </c>
      <c r="H1982">
        <v>48</v>
      </c>
      <c r="I1982">
        <v>179</v>
      </c>
      <c r="J1982">
        <v>0.99750000000000005</v>
      </c>
      <c r="K1982">
        <v>3.1</v>
      </c>
      <c r="L1982">
        <v>0.52</v>
      </c>
      <c r="M1982">
        <v>9</v>
      </c>
      <c r="N1982">
        <v>6</v>
      </c>
    </row>
    <row r="1983" spans="1:14" x14ac:dyDescent="0.3">
      <c r="A1983" t="s">
        <v>2562</v>
      </c>
      <c r="B1983" t="s">
        <v>2180</v>
      </c>
      <c r="C1983">
        <v>7.5</v>
      </c>
      <c r="D1983">
        <v>0.35</v>
      </c>
      <c r="E1983">
        <v>0.28000000000000003</v>
      </c>
      <c r="F1983">
        <v>9.6</v>
      </c>
      <c r="G1983">
        <v>5.0999999999999997E-2</v>
      </c>
      <c r="H1983">
        <v>26</v>
      </c>
      <c r="I1983">
        <v>157</v>
      </c>
      <c r="J1983">
        <v>0.99690000000000001</v>
      </c>
      <c r="K1983">
        <v>3.12</v>
      </c>
      <c r="L1983">
        <v>0.53</v>
      </c>
      <c r="M1983">
        <v>9.1999999999999993</v>
      </c>
      <c r="N1983">
        <v>6</v>
      </c>
    </row>
    <row r="1984" spans="1:14" x14ac:dyDescent="0.3">
      <c r="A1984" t="s">
        <v>2563</v>
      </c>
      <c r="B1984" t="s">
        <v>2180</v>
      </c>
      <c r="C1984">
        <v>7.2</v>
      </c>
      <c r="D1984">
        <v>0.27</v>
      </c>
      <c r="E1984">
        <v>0.27</v>
      </c>
      <c r="F1984">
        <v>2.4</v>
      </c>
      <c r="G1984">
        <v>4.8000000000000001E-2</v>
      </c>
      <c r="H1984">
        <v>30</v>
      </c>
      <c r="I1984">
        <v>149</v>
      </c>
      <c r="J1984">
        <v>0.99360000000000004</v>
      </c>
      <c r="K1984">
        <v>3.1</v>
      </c>
      <c r="L1984">
        <v>0.51</v>
      </c>
      <c r="M1984">
        <v>9.1999999999999993</v>
      </c>
      <c r="N1984">
        <v>6</v>
      </c>
    </row>
    <row r="1985" spans="1:14" x14ac:dyDescent="0.3">
      <c r="A1985" t="s">
        <v>2564</v>
      </c>
      <c r="B1985" t="s">
        <v>2180</v>
      </c>
      <c r="C1985">
        <v>6</v>
      </c>
      <c r="D1985">
        <v>0.36</v>
      </c>
      <c r="E1985">
        <v>0.39</v>
      </c>
      <c r="F1985">
        <v>3.2</v>
      </c>
      <c r="G1985">
        <v>2.7E-2</v>
      </c>
      <c r="H1985">
        <v>20</v>
      </c>
      <c r="I1985">
        <v>125</v>
      </c>
      <c r="J1985">
        <v>0.99099999999999999</v>
      </c>
      <c r="K1985">
        <v>3.38</v>
      </c>
      <c r="L1985">
        <v>0.39</v>
      </c>
      <c r="M1985">
        <v>11.3</v>
      </c>
      <c r="N1985">
        <v>7</v>
      </c>
    </row>
    <row r="1986" spans="1:14" x14ac:dyDescent="0.3">
      <c r="A1986" t="s">
        <v>2565</v>
      </c>
      <c r="B1986" t="s">
        <v>2180</v>
      </c>
      <c r="C1986">
        <v>5.0999999999999996</v>
      </c>
      <c r="D1986">
        <v>0.33</v>
      </c>
      <c r="E1986">
        <v>0.22</v>
      </c>
      <c r="F1986">
        <v>1.6</v>
      </c>
      <c r="G1986">
        <v>2.7E-2</v>
      </c>
      <c r="H1986">
        <v>18</v>
      </c>
      <c r="I1986">
        <v>89</v>
      </c>
      <c r="J1986">
        <v>0.98929999999999996</v>
      </c>
      <c r="K1986">
        <v>3.51</v>
      </c>
      <c r="L1986">
        <v>0.38</v>
      </c>
      <c r="M1986">
        <v>12.5</v>
      </c>
      <c r="N1986">
        <v>7</v>
      </c>
    </row>
    <row r="1987" spans="1:14" x14ac:dyDescent="0.3">
      <c r="A1987" t="s">
        <v>2566</v>
      </c>
      <c r="B1987" t="s">
        <v>2180</v>
      </c>
      <c r="C1987">
        <v>5</v>
      </c>
      <c r="D1987">
        <v>0.17</v>
      </c>
      <c r="E1987">
        <v>0.56000000000000005</v>
      </c>
      <c r="F1987">
        <v>1.5</v>
      </c>
      <c r="G1987">
        <v>2.5999999999999999E-2</v>
      </c>
      <c r="H1987">
        <v>24</v>
      </c>
      <c r="I1987">
        <v>115</v>
      </c>
      <c r="J1987">
        <v>0.99060000000000004</v>
      </c>
      <c r="K1987">
        <v>3.48</v>
      </c>
      <c r="L1987">
        <v>0.39</v>
      </c>
      <c r="M1987">
        <v>10.8</v>
      </c>
      <c r="N1987">
        <v>7</v>
      </c>
    </row>
    <row r="1988" spans="1:14" x14ac:dyDescent="0.3">
      <c r="A1988" t="s">
        <v>2567</v>
      </c>
      <c r="B1988" t="s">
        <v>2180</v>
      </c>
      <c r="C1988">
        <v>6.3</v>
      </c>
      <c r="D1988">
        <v>0.39</v>
      </c>
      <c r="E1988">
        <v>0.35</v>
      </c>
      <c r="F1988">
        <v>5.9</v>
      </c>
      <c r="G1988">
        <v>0.04</v>
      </c>
      <c r="H1988">
        <v>82.5</v>
      </c>
      <c r="I1988">
        <v>260</v>
      </c>
      <c r="J1988">
        <v>0.99409999999999998</v>
      </c>
      <c r="K1988">
        <v>3.12</v>
      </c>
      <c r="L1988">
        <v>0.66</v>
      </c>
      <c r="M1988">
        <v>10.1</v>
      </c>
      <c r="N1988">
        <v>5</v>
      </c>
    </row>
    <row r="1989" spans="1:14" x14ac:dyDescent="0.3">
      <c r="A1989" t="s">
        <v>2568</v>
      </c>
      <c r="B1989" t="s">
        <v>2180</v>
      </c>
      <c r="C1989">
        <v>6.7</v>
      </c>
      <c r="D1989">
        <v>0.21</v>
      </c>
      <c r="E1989">
        <v>0.32</v>
      </c>
      <c r="F1989">
        <v>5.4</v>
      </c>
      <c r="G1989">
        <v>4.7E-2</v>
      </c>
      <c r="H1989">
        <v>29</v>
      </c>
      <c r="I1989">
        <v>140</v>
      </c>
      <c r="J1989">
        <v>0.995</v>
      </c>
      <c r="K1989">
        <v>3.39</v>
      </c>
      <c r="L1989">
        <v>0.46</v>
      </c>
      <c r="M1989">
        <v>9.6999999999999993</v>
      </c>
      <c r="N1989">
        <v>6</v>
      </c>
    </row>
    <row r="1990" spans="1:14" x14ac:dyDescent="0.3">
      <c r="A1990" t="s">
        <v>2569</v>
      </c>
      <c r="B1990" t="s">
        <v>2180</v>
      </c>
      <c r="C1990">
        <v>7</v>
      </c>
      <c r="D1990">
        <v>0.3</v>
      </c>
      <c r="E1990">
        <v>0.38</v>
      </c>
      <c r="F1990">
        <v>14.9</v>
      </c>
      <c r="G1990">
        <v>3.2000000000000001E-2</v>
      </c>
      <c r="H1990">
        <v>60</v>
      </c>
      <c r="I1990">
        <v>181</v>
      </c>
      <c r="J1990">
        <v>0.99829999999999997</v>
      </c>
      <c r="K1990">
        <v>3.18</v>
      </c>
      <c r="L1990">
        <v>0.61</v>
      </c>
      <c r="M1990">
        <v>9.3000000000000007</v>
      </c>
      <c r="N1990">
        <v>7</v>
      </c>
    </row>
    <row r="1991" spans="1:14" x14ac:dyDescent="0.3">
      <c r="A1991" t="s">
        <v>2570</v>
      </c>
      <c r="B1991" t="s">
        <v>2180</v>
      </c>
      <c r="C1991">
        <v>7</v>
      </c>
      <c r="D1991">
        <v>0.3</v>
      </c>
      <c r="E1991">
        <v>0.38</v>
      </c>
      <c r="F1991">
        <v>14.9</v>
      </c>
      <c r="G1991">
        <v>3.2000000000000001E-2</v>
      </c>
      <c r="H1991">
        <v>60</v>
      </c>
      <c r="I1991">
        <v>181</v>
      </c>
      <c r="J1991">
        <v>0.99829999999999997</v>
      </c>
      <c r="K1991">
        <v>3.18</v>
      </c>
      <c r="L1991">
        <v>0.61</v>
      </c>
      <c r="M1991">
        <v>9.3000000000000007</v>
      </c>
      <c r="N1991">
        <v>7</v>
      </c>
    </row>
    <row r="1992" spans="1:14" x14ac:dyDescent="0.3">
      <c r="A1992" t="s">
        <v>2571</v>
      </c>
      <c r="B1992" t="s">
        <v>2180</v>
      </c>
      <c r="C1992">
        <v>6.5</v>
      </c>
      <c r="D1992">
        <v>0.36</v>
      </c>
      <c r="E1992">
        <v>0.32</v>
      </c>
      <c r="F1992">
        <v>1.1000000000000001</v>
      </c>
      <c r="G1992">
        <v>3.1E-2</v>
      </c>
      <c r="H1992">
        <v>13</v>
      </c>
      <c r="I1992">
        <v>66</v>
      </c>
      <c r="J1992">
        <v>0.99160000000000004</v>
      </c>
      <c r="K1992">
        <v>3.1</v>
      </c>
      <c r="L1992">
        <v>0.46</v>
      </c>
      <c r="M1992">
        <v>10.6</v>
      </c>
      <c r="N1992">
        <v>5</v>
      </c>
    </row>
    <row r="1993" spans="1:14" x14ac:dyDescent="0.3">
      <c r="A1993" t="s">
        <v>2572</v>
      </c>
      <c r="B1993" t="s">
        <v>2180</v>
      </c>
      <c r="C1993">
        <v>6.1</v>
      </c>
      <c r="D1993">
        <v>0.55000000000000004</v>
      </c>
      <c r="E1993">
        <v>0.15</v>
      </c>
      <c r="F1993">
        <v>9.8000000000000007</v>
      </c>
      <c r="G1993">
        <v>3.1E-2</v>
      </c>
      <c r="H1993">
        <v>19</v>
      </c>
      <c r="I1993">
        <v>125</v>
      </c>
      <c r="J1993">
        <v>0.99570000000000003</v>
      </c>
      <c r="K1993">
        <v>3.36</v>
      </c>
      <c r="L1993">
        <v>0.47</v>
      </c>
      <c r="M1993">
        <v>10.199999999999999</v>
      </c>
      <c r="N1993">
        <v>6</v>
      </c>
    </row>
    <row r="1994" spans="1:14" x14ac:dyDescent="0.3">
      <c r="A1994" t="s">
        <v>2573</v>
      </c>
      <c r="B1994" t="s">
        <v>2180</v>
      </c>
      <c r="C1994">
        <v>7.3</v>
      </c>
      <c r="D1994">
        <v>0.24</v>
      </c>
      <c r="E1994">
        <v>0.43</v>
      </c>
      <c r="F1994">
        <v>2</v>
      </c>
      <c r="G1994">
        <v>2.1000000000000001E-2</v>
      </c>
      <c r="H1994">
        <v>20</v>
      </c>
      <c r="I1994">
        <v>69</v>
      </c>
      <c r="J1994">
        <v>0.99</v>
      </c>
      <c r="K1994">
        <v>3.08</v>
      </c>
      <c r="L1994">
        <v>0.56000000000000005</v>
      </c>
      <c r="M1994">
        <v>12.2</v>
      </c>
      <c r="N1994">
        <v>6</v>
      </c>
    </row>
    <row r="1995" spans="1:14" x14ac:dyDescent="0.3">
      <c r="A1995" t="s">
        <v>2574</v>
      </c>
      <c r="B1995" t="s">
        <v>2180</v>
      </c>
      <c r="C1995">
        <v>6.8</v>
      </c>
      <c r="D1995">
        <v>0.37</v>
      </c>
      <c r="E1995">
        <v>0.51</v>
      </c>
      <c r="F1995">
        <v>11.8</v>
      </c>
      <c r="G1995">
        <v>4.3999999999999997E-2</v>
      </c>
      <c r="H1995">
        <v>62</v>
      </c>
      <c r="I1995">
        <v>163</v>
      </c>
      <c r="J1995">
        <v>0.99760000000000004</v>
      </c>
      <c r="K1995">
        <v>3.19</v>
      </c>
      <c r="L1995">
        <v>0.44</v>
      </c>
      <c r="M1995">
        <v>8.8000000000000007</v>
      </c>
      <c r="N1995">
        <v>5</v>
      </c>
    </row>
    <row r="1996" spans="1:14" x14ac:dyDescent="0.3">
      <c r="A1996" t="s">
        <v>2575</v>
      </c>
      <c r="B1996" t="s">
        <v>2180</v>
      </c>
      <c r="C1996">
        <v>6.8</v>
      </c>
      <c r="D1996">
        <v>0.27</v>
      </c>
      <c r="E1996">
        <v>0.12</v>
      </c>
      <c r="F1996">
        <v>1.3</v>
      </c>
      <c r="G1996">
        <v>0.04</v>
      </c>
      <c r="H1996">
        <v>87</v>
      </c>
      <c r="I1996">
        <v>168</v>
      </c>
      <c r="J1996">
        <v>0.99199999999999999</v>
      </c>
      <c r="K1996">
        <v>3.18</v>
      </c>
      <c r="L1996">
        <v>0.41</v>
      </c>
      <c r="M1996">
        <v>10</v>
      </c>
      <c r="N1996">
        <v>5</v>
      </c>
    </row>
    <row r="1997" spans="1:14" x14ac:dyDescent="0.3">
      <c r="A1997" t="s">
        <v>2576</v>
      </c>
      <c r="B1997" t="s">
        <v>2180</v>
      </c>
      <c r="C1997">
        <v>8.1999999999999993</v>
      </c>
      <c r="D1997">
        <v>0.28000000000000003</v>
      </c>
      <c r="E1997">
        <v>0.42</v>
      </c>
      <c r="F1997">
        <v>1.8</v>
      </c>
      <c r="G1997">
        <v>3.1E-2</v>
      </c>
      <c r="H1997">
        <v>30</v>
      </c>
      <c r="I1997">
        <v>93</v>
      </c>
      <c r="J1997">
        <v>0.99170000000000003</v>
      </c>
      <c r="K1997">
        <v>3.09</v>
      </c>
      <c r="L1997">
        <v>0.39</v>
      </c>
      <c r="M1997">
        <v>11.4</v>
      </c>
      <c r="N1997">
        <v>5</v>
      </c>
    </row>
    <row r="1998" spans="1:14" x14ac:dyDescent="0.3">
      <c r="A1998" t="s">
        <v>2577</v>
      </c>
      <c r="B1998" t="s">
        <v>2180</v>
      </c>
      <c r="C1998">
        <v>6.3</v>
      </c>
      <c r="D1998">
        <v>0.2</v>
      </c>
      <c r="E1998">
        <v>0.4</v>
      </c>
      <c r="F1998">
        <v>1.5</v>
      </c>
      <c r="G1998">
        <v>3.6999999999999998E-2</v>
      </c>
      <c r="H1998">
        <v>35</v>
      </c>
      <c r="I1998">
        <v>107</v>
      </c>
      <c r="J1998">
        <v>0.99170000000000003</v>
      </c>
      <c r="K1998">
        <v>3.46</v>
      </c>
      <c r="L1998">
        <v>0.5</v>
      </c>
      <c r="M1998">
        <v>11.4</v>
      </c>
      <c r="N1998">
        <v>6</v>
      </c>
    </row>
    <row r="1999" spans="1:14" x14ac:dyDescent="0.3">
      <c r="A1999" t="s">
        <v>2578</v>
      </c>
      <c r="B1999" t="s">
        <v>2180</v>
      </c>
      <c r="C1999">
        <v>5.9</v>
      </c>
      <c r="D1999">
        <v>0.26</v>
      </c>
      <c r="E1999">
        <v>0.27</v>
      </c>
      <c r="F1999">
        <v>18.2</v>
      </c>
      <c r="G1999">
        <v>4.8000000000000001E-2</v>
      </c>
      <c r="H1999">
        <v>52</v>
      </c>
      <c r="I1999">
        <v>168</v>
      </c>
      <c r="J1999">
        <v>0.99929999999999997</v>
      </c>
      <c r="K1999">
        <v>3.35</v>
      </c>
      <c r="L1999">
        <v>0.44</v>
      </c>
      <c r="M1999">
        <v>9.4</v>
      </c>
      <c r="N1999">
        <v>5</v>
      </c>
    </row>
    <row r="2000" spans="1:14" x14ac:dyDescent="0.3">
      <c r="A2000" t="s">
        <v>2579</v>
      </c>
      <c r="B2000" t="s">
        <v>2180</v>
      </c>
      <c r="C2000">
        <v>6.4</v>
      </c>
      <c r="D2000">
        <v>0.19</v>
      </c>
      <c r="E2000">
        <v>0.42</v>
      </c>
      <c r="F2000">
        <v>2.9</v>
      </c>
      <c r="G2000">
        <v>3.2000000000000001E-2</v>
      </c>
      <c r="H2000">
        <v>32</v>
      </c>
      <c r="I2000">
        <v>83</v>
      </c>
      <c r="J2000">
        <v>0.99080000000000001</v>
      </c>
      <c r="K2000">
        <v>3.3</v>
      </c>
      <c r="L2000">
        <v>0.41</v>
      </c>
      <c r="M2000">
        <v>11.7</v>
      </c>
      <c r="N2000">
        <v>6</v>
      </c>
    </row>
    <row r="2001" spans="1:14" x14ac:dyDescent="0.3">
      <c r="A2001" t="s">
        <v>2580</v>
      </c>
      <c r="B2001" t="s">
        <v>2180</v>
      </c>
      <c r="C2001">
        <v>6.3</v>
      </c>
      <c r="D2001">
        <v>0.2</v>
      </c>
      <c r="E2001">
        <v>0.4</v>
      </c>
      <c r="F2001">
        <v>1.5</v>
      </c>
      <c r="G2001">
        <v>3.6999999999999998E-2</v>
      </c>
      <c r="H2001">
        <v>35</v>
      </c>
      <c r="I2001">
        <v>107</v>
      </c>
      <c r="J2001">
        <v>0.99170000000000003</v>
      </c>
      <c r="K2001">
        <v>3.46</v>
      </c>
      <c r="L2001">
        <v>0.5</v>
      </c>
      <c r="M2001">
        <v>11.4</v>
      </c>
      <c r="N2001">
        <v>6</v>
      </c>
    </row>
    <row r="2002" spans="1:14" x14ac:dyDescent="0.3">
      <c r="A2002" t="s">
        <v>2581</v>
      </c>
      <c r="B2002" t="s">
        <v>2180</v>
      </c>
      <c r="C2002">
        <v>6.8</v>
      </c>
      <c r="D2002">
        <v>0.37</v>
      </c>
      <c r="E2002">
        <v>0.51</v>
      </c>
      <c r="F2002">
        <v>11.8</v>
      </c>
      <c r="G2002">
        <v>4.3999999999999997E-2</v>
      </c>
      <c r="H2002">
        <v>62</v>
      </c>
      <c r="I2002">
        <v>163</v>
      </c>
      <c r="J2002">
        <v>0.99760000000000004</v>
      </c>
      <c r="K2002">
        <v>3.19</v>
      </c>
      <c r="L2002">
        <v>0.44</v>
      </c>
      <c r="M2002">
        <v>8.8000000000000007</v>
      </c>
      <c r="N2002">
        <v>5</v>
      </c>
    </row>
    <row r="2003" spans="1:14" x14ac:dyDescent="0.3">
      <c r="A2003" t="s">
        <v>2582</v>
      </c>
      <c r="B2003" t="s">
        <v>2180</v>
      </c>
      <c r="C2003">
        <v>6.1</v>
      </c>
      <c r="D2003">
        <v>0.35</v>
      </c>
      <c r="E2003">
        <v>7.0000000000000007E-2</v>
      </c>
      <c r="F2003">
        <v>1.4</v>
      </c>
      <c r="G2003">
        <v>6.9000000000000006E-2</v>
      </c>
      <c r="H2003">
        <v>22</v>
      </c>
      <c r="I2003">
        <v>108</v>
      </c>
      <c r="J2003">
        <v>0.99339999999999995</v>
      </c>
      <c r="K2003">
        <v>3.23</v>
      </c>
      <c r="L2003">
        <v>0.52</v>
      </c>
      <c r="M2003">
        <v>9.1999999999999993</v>
      </c>
      <c r="N2003">
        <v>5</v>
      </c>
    </row>
    <row r="2004" spans="1:14" x14ac:dyDescent="0.3">
      <c r="A2004" t="s">
        <v>2583</v>
      </c>
      <c r="B2004" t="s">
        <v>2180</v>
      </c>
      <c r="C2004">
        <v>7.1</v>
      </c>
      <c r="D2004">
        <v>0.27</v>
      </c>
      <c r="E2004">
        <v>0.31</v>
      </c>
      <c r="F2004">
        <v>18.2</v>
      </c>
      <c r="G2004">
        <v>4.5999999999999999E-2</v>
      </c>
      <c r="H2004">
        <v>55</v>
      </c>
      <c r="I2004">
        <v>252</v>
      </c>
      <c r="J2004">
        <v>1</v>
      </c>
      <c r="K2004">
        <v>3.07</v>
      </c>
      <c r="L2004">
        <v>0.56000000000000005</v>
      </c>
      <c r="M2004">
        <v>8.6999999999999993</v>
      </c>
      <c r="N2004">
        <v>5</v>
      </c>
    </row>
    <row r="2005" spans="1:14" x14ac:dyDescent="0.3">
      <c r="A2005" t="s">
        <v>2584</v>
      </c>
      <c r="B2005" t="s">
        <v>2180</v>
      </c>
      <c r="C2005">
        <v>6.8</v>
      </c>
      <c r="D2005">
        <v>0.22</v>
      </c>
      <c r="E2005">
        <v>0.31</v>
      </c>
      <c r="F2005">
        <v>6.3</v>
      </c>
      <c r="G2005">
        <v>3.5000000000000003E-2</v>
      </c>
      <c r="H2005">
        <v>33</v>
      </c>
      <c r="I2005">
        <v>170</v>
      </c>
      <c r="J2005">
        <v>0.99180000000000001</v>
      </c>
      <c r="K2005">
        <v>3.24</v>
      </c>
      <c r="L2005">
        <v>0.66</v>
      </c>
      <c r="M2005">
        <v>12.6</v>
      </c>
      <c r="N2005">
        <v>6</v>
      </c>
    </row>
    <row r="2006" spans="1:14" x14ac:dyDescent="0.3">
      <c r="A2006" t="s">
        <v>2585</v>
      </c>
      <c r="B2006" t="s">
        <v>2180</v>
      </c>
      <c r="C2006">
        <v>6.8</v>
      </c>
      <c r="D2006">
        <v>0.27</v>
      </c>
      <c r="E2006">
        <v>0.12</v>
      </c>
      <c r="F2006">
        <v>1.3</v>
      </c>
      <c r="G2006">
        <v>0.04</v>
      </c>
      <c r="H2006">
        <v>87</v>
      </c>
      <c r="I2006">
        <v>168</v>
      </c>
      <c r="J2006">
        <v>0.99199999999999999</v>
      </c>
      <c r="K2006">
        <v>3.18</v>
      </c>
      <c r="L2006">
        <v>0.41</v>
      </c>
      <c r="M2006">
        <v>10</v>
      </c>
      <c r="N2006">
        <v>5</v>
      </c>
    </row>
    <row r="2007" spans="1:14" x14ac:dyDescent="0.3">
      <c r="A2007" t="s">
        <v>2586</v>
      </c>
      <c r="B2007" t="s">
        <v>2180</v>
      </c>
      <c r="C2007">
        <v>5.8</v>
      </c>
      <c r="D2007">
        <v>0.28000000000000003</v>
      </c>
      <c r="E2007">
        <v>0.34</v>
      </c>
      <c r="F2007">
        <v>4</v>
      </c>
      <c r="G2007">
        <v>3.1E-2</v>
      </c>
      <c r="H2007">
        <v>40</v>
      </c>
      <c r="I2007">
        <v>99</v>
      </c>
      <c r="J2007">
        <v>0.98960000000000004</v>
      </c>
      <c r="K2007">
        <v>3.39</v>
      </c>
      <c r="L2007">
        <v>0.39</v>
      </c>
      <c r="M2007">
        <v>12.8</v>
      </c>
      <c r="N2007">
        <v>7</v>
      </c>
    </row>
    <row r="2008" spans="1:14" x14ac:dyDescent="0.3">
      <c r="A2008" t="s">
        <v>2587</v>
      </c>
      <c r="B2008" t="s">
        <v>2180</v>
      </c>
      <c r="C2008">
        <v>6.9</v>
      </c>
      <c r="D2008">
        <v>0.49</v>
      </c>
      <c r="E2008">
        <v>0.24</v>
      </c>
      <c r="F2008">
        <v>1.2</v>
      </c>
      <c r="G2008">
        <v>4.9000000000000002E-2</v>
      </c>
      <c r="H2008">
        <v>13</v>
      </c>
      <c r="I2008">
        <v>125</v>
      </c>
      <c r="J2008">
        <v>0.99319999999999997</v>
      </c>
      <c r="K2008">
        <v>3.17</v>
      </c>
      <c r="L2008">
        <v>0.51</v>
      </c>
      <c r="M2008">
        <v>9.4</v>
      </c>
      <c r="N2008">
        <v>5</v>
      </c>
    </row>
    <row r="2009" spans="1:14" x14ac:dyDescent="0.3">
      <c r="A2009" t="s">
        <v>2588</v>
      </c>
      <c r="B2009" t="s">
        <v>2180</v>
      </c>
      <c r="C2009">
        <v>6.3</v>
      </c>
      <c r="D2009">
        <v>0.14000000000000001</v>
      </c>
      <c r="E2009">
        <v>0.39</v>
      </c>
      <c r="F2009">
        <v>1.2</v>
      </c>
      <c r="G2009">
        <v>4.3999999999999997E-2</v>
      </c>
      <c r="H2009">
        <v>26</v>
      </c>
      <c r="I2009">
        <v>116</v>
      </c>
      <c r="J2009">
        <v>0.99199999999999999</v>
      </c>
      <c r="K2009">
        <v>3.26</v>
      </c>
      <c r="L2009">
        <v>0.53</v>
      </c>
      <c r="M2009">
        <v>10.3</v>
      </c>
      <c r="N2009">
        <v>6</v>
      </c>
    </row>
    <row r="2010" spans="1:14" x14ac:dyDescent="0.3">
      <c r="A2010" t="s">
        <v>2589</v>
      </c>
      <c r="B2010" t="s">
        <v>2180</v>
      </c>
      <c r="C2010">
        <v>8.1999999999999993</v>
      </c>
      <c r="D2010">
        <v>0.28000000000000003</v>
      </c>
      <c r="E2010">
        <v>0.42</v>
      </c>
      <c r="F2010">
        <v>1.8</v>
      </c>
      <c r="G2010">
        <v>3.1E-2</v>
      </c>
      <c r="H2010">
        <v>30</v>
      </c>
      <c r="I2010">
        <v>93</v>
      </c>
      <c r="J2010">
        <v>0.99170000000000003</v>
      </c>
      <c r="K2010">
        <v>3.09</v>
      </c>
      <c r="L2010">
        <v>0.39</v>
      </c>
      <c r="M2010">
        <v>11.4</v>
      </c>
      <c r="N2010">
        <v>5</v>
      </c>
    </row>
    <row r="2011" spans="1:14" x14ac:dyDescent="0.3">
      <c r="A2011" t="s">
        <v>2590</v>
      </c>
      <c r="B2011" t="s">
        <v>2180</v>
      </c>
      <c r="C2011">
        <v>7.2</v>
      </c>
      <c r="D2011">
        <v>0.25</v>
      </c>
      <c r="E2011">
        <v>0.39</v>
      </c>
      <c r="F2011">
        <v>18.95</v>
      </c>
      <c r="G2011">
        <v>3.7999999999999999E-2</v>
      </c>
      <c r="H2011">
        <v>42</v>
      </c>
      <c r="I2011">
        <v>155</v>
      </c>
      <c r="J2011">
        <v>0.99990000000000001</v>
      </c>
      <c r="K2011">
        <v>2.97</v>
      </c>
      <c r="L2011">
        <v>0.47</v>
      </c>
      <c r="M2011">
        <v>9</v>
      </c>
      <c r="N2011">
        <v>6</v>
      </c>
    </row>
    <row r="2012" spans="1:14" x14ac:dyDescent="0.3">
      <c r="A2012" t="s">
        <v>2591</v>
      </c>
      <c r="B2012" t="s">
        <v>2180</v>
      </c>
      <c r="C2012">
        <v>7.3</v>
      </c>
      <c r="D2012">
        <v>0.28000000000000003</v>
      </c>
      <c r="E2012">
        <v>0.36</v>
      </c>
      <c r="F2012">
        <v>12.7</v>
      </c>
      <c r="G2012">
        <v>0.04</v>
      </c>
      <c r="H2012">
        <v>38</v>
      </c>
      <c r="I2012">
        <v>140</v>
      </c>
      <c r="J2012">
        <v>0.998</v>
      </c>
      <c r="K2012">
        <v>3.3</v>
      </c>
      <c r="L2012">
        <v>0.79</v>
      </c>
      <c r="M2012">
        <v>9.6</v>
      </c>
      <c r="N2012">
        <v>6</v>
      </c>
    </row>
    <row r="2013" spans="1:14" x14ac:dyDescent="0.3">
      <c r="A2013" t="s">
        <v>2592</v>
      </c>
      <c r="B2013" t="s">
        <v>2180</v>
      </c>
      <c r="C2013">
        <v>7.2</v>
      </c>
      <c r="D2013">
        <v>0.19</v>
      </c>
      <c r="E2013">
        <v>0.39</v>
      </c>
      <c r="F2013">
        <v>1.2</v>
      </c>
      <c r="G2013">
        <v>3.5999999999999997E-2</v>
      </c>
      <c r="H2013">
        <v>32</v>
      </c>
      <c r="I2013">
        <v>85</v>
      </c>
      <c r="J2013">
        <v>0.99180000000000001</v>
      </c>
      <c r="K2013">
        <v>3.16</v>
      </c>
      <c r="L2013">
        <v>0.5</v>
      </c>
      <c r="M2013">
        <v>10.5</v>
      </c>
      <c r="N2013">
        <v>5</v>
      </c>
    </row>
    <row r="2014" spans="1:14" x14ac:dyDescent="0.3">
      <c r="A2014" t="s">
        <v>2593</v>
      </c>
      <c r="B2014" t="s">
        <v>2180</v>
      </c>
      <c r="C2014">
        <v>7.2</v>
      </c>
      <c r="D2014">
        <v>0.19</v>
      </c>
      <c r="E2014">
        <v>0.39</v>
      </c>
      <c r="F2014">
        <v>1.2</v>
      </c>
      <c r="G2014">
        <v>3.5999999999999997E-2</v>
      </c>
      <c r="H2014">
        <v>32</v>
      </c>
      <c r="I2014">
        <v>85</v>
      </c>
      <c r="J2014">
        <v>0.99180000000000001</v>
      </c>
      <c r="K2014">
        <v>3.16</v>
      </c>
      <c r="L2014">
        <v>0.5</v>
      </c>
      <c r="M2014">
        <v>10.5</v>
      </c>
      <c r="N2014">
        <v>5</v>
      </c>
    </row>
    <row r="2015" spans="1:14" x14ac:dyDescent="0.3">
      <c r="A2015" t="s">
        <v>2594</v>
      </c>
      <c r="B2015" t="s">
        <v>2180</v>
      </c>
      <c r="C2015">
        <v>7.2</v>
      </c>
      <c r="D2015">
        <v>0.25</v>
      </c>
      <c r="E2015">
        <v>0.39</v>
      </c>
      <c r="F2015">
        <v>18.95</v>
      </c>
      <c r="G2015">
        <v>3.7999999999999999E-2</v>
      </c>
      <c r="H2015">
        <v>42</v>
      </c>
      <c r="I2015">
        <v>155</v>
      </c>
      <c r="J2015">
        <v>0.99990000000000001</v>
      </c>
      <c r="K2015">
        <v>2.97</v>
      </c>
      <c r="L2015">
        <v>0.47</v>
      </c>
      <c r="M2015">
        <v>9</v>
      </c>
      <c r="N2015">
        <v>6</v>
      </c>
    </row>
    <row r="2016" spans="1:14" x14ac:dyDescent="0.3">
      <c r="A2016" t="s">
        <v>2595</v>
      </c>
      <c r="B2016" t="s">
        <v>2180</v>
      </c>
      <c r="C2016">
        <v>7.3</v>
      </c>
      <c r="D2016">
        <v>0.28000000000000003</v>
      </c>
      <c r="E2016">
        <v>0.36</v>
      </c>
      <c r="F2016">
        <v>12.7</v>
      </c>
      <c r="G2016">
        <v>0.04</v>
      </c>
      <c r="H2016">
        <v>38</v>
      </c>
      <c r="I2016">
        <v>140</v>
      </c>
      <c r="J2016">
        <v>0.998</v>
      </c>
      <c r="K2016">
        <v>3.3</v>
      </c>
      <c r="L2016">
        <v>0.79</v>
      </c>
      <c r="M2016">
        <v>9.6</v>
      </c>
      <c r="N2016">
        <v>6</v>
      </c>
    </row>
    <row r="2017" spans="1:14" x14ac:dyDescent="0.3">
      <c r="A2017" t="s">
        <v>2596</v>
      </c>
      <c r="B2017" t="s">
        <v>2180</v>
      </c>
      <c r="C2017">
        <v>7.4</v>
      </c>
      <c r="D2017">
        <v>0.21</v>
      </c>
      <c r="E2017">
        <v>0.27</v>
      </c>
      <c r="F2017">
        <v>1.2</v>
      </c>
      <c r="G2017">
        <v>4.1000000000000002E-2</v>
      </c>
      <c r="H2017">
        <v>27</v>
      </c>
      <c r="I2017">
        <v>99</v>
      </c>
      <c r="J2017">
        <v>0.99270000000000003</v>
      </c>
      <c r="K2017">
        <v>3.19</v>
      </c>
      <c r="L2017">
        <v>0.33</v>
      </c>
      <c r="M2017">
        <v>9.8000000000000007</v>
      </c>
      <c r="N2017">
        <v>6</v>
      </c>
    </row>
    <row r="2018" spans="1:14" x14ac:dyDescent="0.3">
      <c r="A2018" t="s">
        <v>2597</v>
      </c>
      <c r="B2018" t="s">
        <v>2180</v>
      </c>
      <c r="C2018">
        <v>6.8</v>
      </c>
      <c r="D2018">
        <v>0.26</v>
      </c>
      <c r="E2018">
        <v>0.22</v>
      </c>
      <c r="F2018">
        <v>7.7</v>
      </c>
      <c r="G2018">
        <v>4.7E-2</v>
      </c>
      <c r="H2018">
        <v>57</v>
      </c>
      <c r="I2018">
        <v>210</v>
      </c>
      <c r="J2018">
        <v>0.99590000000000001</v>
      </c>
      <c r="K2018">
        <v>3.1</v>
      </c>
      <c r="L2018">
        <v>0.47</v>
      </c>
      <c r="M2018">
        <v>9</v>
      </c>
      <c r="N2018">
        <v>5</v>
      </c>
    </row>
    <row r="2019" spans="1:14" x14ac:dyDescent="0.3">
      <c r="A2019" t="s">
        <v>2598</v>
      </c>
      <c r="B2019" t="s">
        <v>2180</v>
      </c>
      <c r="C2019">
        <v>7.4</v>
      </c>
      <c r="D2019">
        <v>0.21</v>
      </c>
      <c r="E2019">
        <v>0.27</v>
      </c>
      <c r="F2019">
        <v>1.2</v>
      </c>
      <c r="G2019">
        <v>4.1000000000000002E-2</v>
      </c>
      <c r="H2019">
        <v>27</v>
      </c>
      <c r="I2019">
        <v>99</v>
      </c>
      <c r="J2019">
        <v>0.99270000000000003</v>
      </c>
      <c r="K2019">
        <v>3.19</v>
      </c>
      <c r="L2019">
        <v>0.33</v>
      </c>
      <c r="M2019">
        <v>9.8000000000000007</v>
      </c>
      <c r="N2019">
        <v>6</v>
      </c>
    </row>
    <row r="2020" spans="1:14" x14ac:dyDescent="0.3">
      <c r="A2020" t="s">
        <v>2599</v>
      </c>
      <c r="B2020" t="s">
        <v>2180</v>
      </c>
      <c r="C2020">
        <v>7.4</v>
      </c>
      <c r="D2020">
        <v>0.31</v>
      </c>
      <c r="E2020">
        <v>0.28000000000000003</v>
      </c>
      <c r="F2020">
        <v>1.6</v>
      </c>
      <c r="G2020">
        <v>0.05</v>
      </c>
      <c r="H2020">
        <v>33</v>
      </c>
      <c r="I2020">
        <v>137</v>
      </c>
      <c r="J2020">
        <v>0.9929</v>
      </c>
      <c r="K2020">
        <v>3.31</v>
      </c>
      <c r="L2020">
        <v>0.56000000000000005</v>
      </c>
      <c r="M2020">
        <v>10.5</v>
      </c>
      <c r="N2020">
        <v>6</v>
      </c>
    </row>
    <row r="2021" spans="1:14" x14ac:dyDescent="0.3">
      <c r="A2021" t="s">
        <v>2600</v>
      </c>
      <c r="B2021" t="s">
        <v>2180</v>
      </c>
      <c r="C2021">
        <v>7</v>
      </c>
      <c r="D2021">
        <v>0.22</v>
      </c>
      <c r="E2021">
        <v>0.31</v>
      </c>
      <c r="F2021">
        <v>2.7</v>
      </c>
      <c r="G2021">
        <v>0.03</v>
      </c>
      <c r="H2021">
        <v>41</v>
      </c>
      <c r="I2021">
        <v>136</v>
      </c>
      <c r="J2021">
        <v>0.98980000000000001</v>
      </c>
      <c r="K2021">
        <v>3.16</v>
      </c>
      <c r="L2021">
        <v>0.37</v>
      </c>
      <c r="M2021">
        <v>12.7</v>
      </c>
      <c r="N2021">
        <v>7</v>
      </c>
    </row>
    <row r="2022" spans="1:14" x14ac:dyDescent="0.3">
      <c r="A2022" t="s">
        <v>2601</v>
      </c>
      <c r="B2022" t="s">
        <v>2180</v>
      </c>
      <c r="C2022">
        <v>7</v>
      </c>
      <c r="D2022">
        <v>0.21</v>
      </c>
      <c r="E2022">
        <v>0.28000000000000003</v>
      </c>
      <c r="F2022">
        <v>8.6999999999999993</v>
      </c>
      <c r="G2022">
        <v>4.4999999999999998E-2</v>
      </c>
      <c r="H2022">
        <v>37</v>
      </c>
      <c r="I2022">
        <v>222</v>
      </c>
      <c r="J2022">
        <v>0.99539999999999995</v>
      </c>
      <c r="K2022">
        <v>3.25</v>
      </c>
      <c r="L2022">
        <v>0.54</v>
      </c>
      <c r="M2022">
        <v>10.4</v>
      </c>
      <c r="N2022">
        <v>6</v>
      </c>
    </row>
    <row r="2023" spans="1:14" x14ac:dyDescent="0.3">
      <c r="A2023" t="s">
        <v>2602</v>
      </c>
      <c r="B2023" t="s">
        <v>2180</v>
      </c>
      <c r="C2023">
        <v>7</v>
      </c>
      <c r="D2023">
        <v>0.21</v>
      </c>
      <c r="E2023">
        <v>0.28000000000000003</v>
      </c>
      <c r="F2023">
        <v>8.6</v>
      </c>
      <c r="G2023">
        <v>4.4999999999999998E-2</v>
      </c>
      <c r="H2023">
        <v>37</v>
      </c>
      <c r="I2023">
        <v>221</v>
      </c>
      <c r="J2023">
        <v>0.99539999999999995</v>
      </c>
      <c r="K2023">
        <v>3.25</v>
      </c>
      <c r="L2023">
        <v>0.54</v>
      </c>
      <c r="M2023">
        <v>10.4</v>
      </c>
      <c r="N2023">
        <v>6</v>
      </c>
    </row>
    <row r="2024" spans="1:14" x14ac:dyDescent="0.3">
      <c r="A2024" t="s">
        <v>2603</v>
      </c>
      <c r="B2024" t="s">
        <v>2180</v>
      </c>
      <c r="C2024">
        <v>7</v>
      </c>
      <c r="D2024">
        <v>0.21</v>
      </c>
      <c r="E2024">
        <v>0.28000000000000003</v>
      </c>
      <c r="F2024">
        <v>8.6</v>
      </c>
      <c r="G2024">
        <v>4.4999999999999998E-2</v>
      </c>
      <c r="H2024">
        <v>37</v>
      </c>
      <c r="I2024">
        <v>221</v>
      </c>
      <c r="J2024">
        <v>0.99539999999999995</v>
      </c>
      <c r="K2024">
        <v>3.25</v>
      </c>
      <c r="L2024">
        <v>0.54</v>
      </c>
      <c r="M2024">
        <v>10.4</v>
      </c>
      <c r="N2024">
        <v>6</v>
      </c>
    </row>
    <row r="2025" spans="1:14" x14ac:dyDescent="0.3">
      <c r="A2025" t="s">
        <v>2604</v>
      </c>
      <c r="B2025" t="s">
        <v>2180</v>
      </c>
      <c r="C2025">
        <v>6.9</v>
      </c>
      <c r="D2025">
        <v>0.23</v>
      </c>
      <c r="E2025">
        <v>0.38</v>
      </c>
      <c r="F2025">
        <v>8.3000000000000007</v>
      </c>
      <c r="G2025">
        <v>4.7E-2</v>
      </c>
      <c r="H2025">
        <v>47</v>
      </c>
      <c r="I2025">
        <v>162</v>
      </c>
      <c r="J2025">
        <v>0.99539999999999995</v>
      </c>
      <c r="K2025">
        <v>3.34</v>
      </c>
      <c r="L2025">
        <v>0.52</v>
      </c>
      <c r="M2025">
        <v>10.5</v>
      </c>
      <c r="N2025">
        <v>7</v>
      </c>
    </row>
    <row r="2026" spans="1:14" x14ac:dyDescent="0.3">
      <c r="A2026" t="s">
        <v>2605</v>
      </c>
      <c r="B2026" t="s">
        <v>2180</v>
      </c>
      <c r="C2026">
        <v>7</v>
      </c>
      <c r="D2026">
        <v>0.21</v>
      </c>
      <c r="E2026">
        <v>0.28000000000000003</v>
      </c>
      <c r="F2026">
        <v>8.6999999999999993</v>
      </c>
      <c r="G2026">
        <v>4.4999999999999998E-2</v>
      </c>
      <c r="H2026">
        <v>37</v>
      </c>
      <c r="I2026">
        <v>222</v>
      </c>
      <c r="J2026">
        <v>0.99539999999999995</v>
      </c>
      <c r="K2026">
        <v>3.25</v>
      </c>
      <c r="L2026">
        <v>0.54</v>
      </c>
      <c r="M2026">
        <v>10.4</v>
      </c>
      <c r="N2026">
        <v>6</v>
      </c>
    </row>
    <row r="2027" spans="1:14" x14ac:dyDescent="0.3">
      <c r="A2027" t="s">
        <v>2606</v>
      </c>
      <c r="B2027" t="s">
        <v>2180</v>
      </c>
      <c r="C2027">
        <v>7</v>
      </c>
      <c r="D2027">
        <v>0.21</v>
      </c>
      <c r="E2027">
        <v>0.28000000000000003</v>
      </c>
      <c r="F2027">
        <v>8.6</v>
      </c>
      <c r="G2027">
        <v>4.4999999999999998E-2</v>
      </c>
      <c r="H2027">
        <v>37</v>
      </c>
      <c r="I2027">
        <v>221</v>
      </c>
      <c r="J2027">
        <v>0.99539999999999995</v>
      </c>
      <c r="K2027">
        <v>3.25</v>
      </c>
      <c r="L2027">
        <v>0.54</v>
      </c>
      <c r="M2027">
        <v>10.4</v>
      </c>
      <c r="N2027">
        <v>6</v>
      </c>
    </row>
    <row r="2028" spans="1:14" x14ac:dyDescent="0.3">
      <c r="A2028" t="s">
        <v>2607</v>
      </c>
      <c r="B2028" t="s">
        <v>2180</v>
      </c>
      <c r="C2028">
        <v>6.8</v>
      </c>
      <c r="D2028">
        <v>0.28999999999999998</v>
      </c>
      <c r="E2028">
        <v>0.5</v>
      </c>
      <c r="F2028">
        <v>13.3</v>
      </c>
      <c r="G2028">
        <v>5.2999999999999999E-2</v>
      </c>
      <c r="H2028">
        <v>48</v>
      </c>
      <c r="I2028">
        <v>194</v>
      </c>
      <c r="J2028">
        <v>0.99739999999999995</v>
      </c>
      <c r="K2028">
        <v>3.09</v>
      </c>
      <c r="L2028">
        <v>0.45</v>
      </c>
      <c r="M2028">
        <v>9.4</v>
      </c>
      <c r="N2028">
        <v>5</v>
      </c>
    </row>
    <row r="2029" spans="1:14" x14ac:dyDescent="0.3">
      <c r="A2029" t="s">
        <v>2608</v>
      </c>
      <c r="B2029" t="s">
        <v>2180</v>
      </c>
      <c r="C2029">
        <v>7.8</v>
      </c>
      <c r="D2029">
        <v>0.21</v>
      </c>
      <c r="E2029">
        <v>0.27</v>
      </c>
      <c r="F2029">
        <v>1.2</v>
      </c>
      <c r="G2029">
        <v>5.0999999999999997E-2</v>
      </c>
      <c r="H2029">
        <v>20</v>
      </c>
      <c r="I2029">
        <v>89</v>
      </c>
      <c r="J2029">
        <v>0.99360000000000004</v>
      </c>
      <c r="K2029">
        <v>3.06</v>
      </c>
      <c r="L2029">
        <v>0.46</v>
      </c>
      <c r="M2029">
        <v>9.1</v>
      </c>
      <c r="N2029">
        <v>5</v>
      </c>
    </row>
    <row r="2030" spans="1:14" x14ac:dyDescent="0.3">
      <c r="A2030" t="s">
        <v>2609</v>
      </c>
      <c r="B2030" t="s">
        <v>2180</v>
      </c>
      <c r="C2030">
        <v>7.1</v>
      </c>
      <c r="D2030">
        <v>0.31</v>
      </c>
      <c r="E2030">
        <v>0.47</v>
      </c>
      <c r="F2030">
        <v>13.6</v>
      </c>
      <c r="G2030">
        <v>5.6000000000000001E-2</v>
      </c>
      <c r="H2030">
        <v>54</v>
      </c>
      <c r="I2030">
        <v>197</v>
      </c>
      <c r="J2030">
        <v>0.99780000000000002</v>
      </c>
      <c r="K2030">
        <v>3.1</v>
      </c>
      <c r="L2030">
        <v>0.49</v>
      </c>
      <c r="M2030">
        <v>9.3000000000000007</v>
      </c>
      <c r="N2030">
        <v>5</v>
      </c>
    </row>
    <row r="2031" spans="1:14" x14ac:dyDescent="0.3">
      <c r="A2031" t="s">
        <v>2610</v>
      </c>
      <c r="B2031" t="s">
        <v>2180</v>
      </c>
      <c r="C2031">
        <v>6.8</v>
      </c>
      <c r="D2031">
        <v>0.28999999999999998</v>
      </c>
      <c r="E2031">
        <v>0.5</v>
      </c>
      <c r="F2031">
        <v>13.3</v>
      </c>
      <c r="G2031">
        <v>5.2999999999999999E-2</v>
      </c>
      <c r="H2031">
        <v>48</v>
      </c>
      <c r="I2031">
        <v>194</v>
      </c>
      <c r="J2031">
        <v>0.99739999999999995</v>
      </c>
      <c r="K2031">
        <v>3.09</v>
      </c>
      <c r="L2031">
        <v>0.45</v>
      </c>
      <c r="M2031">
        <v>9.4</v>
      </c>
      <c r="N2031">
        <v>5</v>
      </c>
    </row>
    <row r="2032" spans="1:14" x14ac:dyDescent="0.3">
      <c r="A2032" t="s">
        <v>2611</v>
      </c>
      <c r="B2032" t="s">
        <v>2180</v>
      </c>
      <c r="C2032">
        <v>6.4</v>
      </c>
      <c r="D2032">
        <v>0.34</v>
      </c>
      <c r="E2032">
        <v>0.1</v>
      </c>
      <c r="F2032">
        <v>1.1000000000000001</v>
      </c>
      <c r="G2032">
        <v>4.8000000000000001E-2</v>
      </c>
      <c r="H2032">
        <v>19</v>
      </c>
      <c r="I2032">
        <v>84</v>
      </c>
      <c r="J2032">
        <v>0.99270000000000003</v>
      </c>
      <c r="K2032">
        <v>3.21</v>
      </c>
      <c r="L2032">
        <v>0.38</v>
      </c>
      <c r="M2032">
        <v>9.8000000000000007</v>
      </c>
      <c r="N2032">
        <v>5</v>
      </c>
    </row>
    <row r="2033" spans="1:14" x14ac:dyDescent="0.3">
      <c r="A2033" t="s">
        <v>2612</v>
      </c>
      <c r="B2033" t="s">
        <v>2180</v>
      </c>
      <c r="C2033">
        <v>7.4</v>
      </c>
      <c r="D2033">
        <v>0.155</v>
      </c>
      <c r="E2033">
        <v>0.34</v>
      </c>
      <c r="F2033">
        <v>2.2999999999999998</v>
      </c>
      <c r="G2033">
        <v>4.4999999999999998E-2</v>
      </c>
      <c r="H2033">
        <v>73.5</v>
      </c>
      <c r="I2033">
        <v>214</v>
      </c>
      <c r="J2033">
        <v>0.99339999999999995</v>
      </c>
      <c r="K2033">
        <v>3.18</v>
      </c>
      <c r="L2033">
        <v>0.61</v>
      </c>
      <c r="M2033">
        <v>9.9</v>
      </c>
      <c r="N2033">
        <v>7</v>
      </c>
    </row>
    <row r="2034" spans="1:14" x14ac:dyDescent="0.3">
      <c r="A2034" t="s">
        <v>2613</v>
      </c>
      <c r="B2034" t="s">
        <v>2180</v>
      </c>
      <c r="C2034">
        <v>7.2</v>
      </c>
      <c r="D2034">
        <v>0.55000000000000004</v>
      </c>
      <c r="E2034">
        <v>0.09</v>
      </c>
      <c r="F2034">
        <v>1.5</v>
      </c>
      <c r="G2034">
        <v>0.108</v>
      </c>
      <c r="H2034">
        <v>16</v>
      </c>
      <c r="I2034">
        <v>151</v>
      </c>
      <c r="J2034">
        <v>0.99380000000000002</v>
      </c>
      <c r="K2034">
        <v>3.07</v>
      </c>
      <c r="L2034">
        <v>0.56999999999999995</v>
      </c>
      <c r="M2034">
        <v>9.1999999999999993</v>
      </c>
      <c r="N2034">
        <v>4</v>
      </c>
    </row>
    <row r="2035" spans="1:14" x14ac:dyDescent="0.3">
      <c r="A2035" t="s">
        <v>2614</v>
      </c>
      <c r="B2035" t="s">
        <v>2180</v>
      </c>
      <c r="C2035">
        <v>7</v>
      </c>
      <c r="D2035">
        <v>0.23</v>
      </c>
      <c r="E2035">
        <v>0.36</v>
      </c>
      <c r="F2035">
        <v>7.1</v>
      </c>
      <c r="G2035">
        <v>2.8000000000000001E-2</v>
      </c>
      <c r="H2035">
        <v>31</v>
      </c>
      <c r="I2035">
        <v>104</v>
      </c>
      <c r="J2035">
        <v>0.99219999999999997</v>
      </c>
      <c r="K2035">
        <v>3.35</v>
      </c>
      <c r="L2035">
        <v>0.47</v>
      </c>
      <c r="M2035">
        <v>12.1</v>
      </c>
      <c r="N2035">
        <v>8</v>
      </c>
    </row>
    <row r="2036" spans="1:14" x14ac:dyDescent="0.3">
      <c r="A2036" t="s">
        <v>2615</v>
      </c>
      <c r="B2036" t="s">
        <v>2180</v>
      </c>
      <c r="C2036">
        <v>6.9</v>
      </c>
      <c r="D2036">
        <v>0.2</v>
      </c>
      <c r="E2036">
        <v>0.37</v>
      </c>
      <c r="F2036">
        <v>6.2</v>
      </c>
      <c r="G2036">
        <v>2.7E-2</v>
      </c>
      <c r="H2036">
        <v>24</v>
      </c>
      <c r="I2036">
        <v>97</v>
      </c>
      <c r="J2036">
        <v>0.99199999999999999</v>
      </c>
      <c r="K2036">
        <v>3.38</v>
      </c>
      <c r="L2036">
        <v>0.49</v>
      </c>
      <c r="M2036">
        <v>12.2</v>
      </c>
      <c r="N2036">
        <v>7</v>
      </c>
    </row>
    <row r="2037" spans="1:14" x14ac:dyDescent="0.3">
      <c r="A2037" t="s">
        <v>2616</v>
      </c>
      <c r="B2037" t="s">
        <v>2180</v>
      </c>
      <c r="C2037">
        <v>6.1</v>
      </c>
      <c r="D2037">
        <v>0.28000000000000003</v>
      </c>
      <c r="E2037">
        <v>0.32</v>
      </c>
      <c r="F2037">
        <v>2.5</v>
      </c>
      <c r="G2037">
        <v>4.2000000000000003E-2</v>
      </c>
      <c r="H2037">
        <v>23</v>
      </c>
      <c r="I2037">
        <v>218.5</v>
      </c>
      <c r="J2037">
        <v>0.99350000000000005</v>
      </c>
      <c r="K2037">
        <v>3.27</v>
      </c>
      <c r="L2037">
        <v>0.6</v>
      </c>
      <c r="M2037">
        <v>9.8000000000000007</v>
      </c>
      <c r="N2037">
        <v>5</v>
      </c>
    </row>
    <row r="2038" spans="1:14" x14ac:dyDescent="0.3">
      <c r="A2038" t="s">
        <v>2617</v>
      </c>
      <c r="B2038" t="s">
        <v>2180</v>
      </c>
      <c r="C2038">
        <v>6.6</v>
      </c>
      <c r="D2038">
        <v>0.16</v>
      </c>
      <c r="E2038">
        <v>0.32</v>
      </c>
      <c r="F2038">
        <v>1.4</v>
      </c>
      <c r="G2038">
        <v>3.5000000000000003E-2</v>
      </c>
      <c r="H2038">
        <v>49</v>
      </c>
      <c r="I2038">
        <v>186</v>
      </c>
      <c r="J2038">
        <v>0.99060000000000004</v>
      </c>
      <c r="K2038">
        <v>3.35</v>
      </c>
      <c r="L2038">
        <v>0.64</v>
      </c>
      <c r="M2038">
        <v>12.4</v>
      </c>
      <c r="N2038">
        <v>8</v>
      </c>
    </row>
    <row r="2039" spans="1:14" x14ac:dyDescent="0.3">
      <c r="A2039" t="s">
        <v>2618</v>
      </c>
      <c r="B2039" t="s">
        <v>2180</v>
      </c>
      <c r="C2039">
        <v>7.4</v>
      </c>
      <c r="D2039">
        <v>0.155</v>
      </c>
      <c r="E2039">
        <v>0.34</v>
      </c>
      <c r="F2039">
        <v>2.2999999999999998</v>
      </c>
      <c r="G2039">
        <v>4.4999999999999998E-2</v>
      </c>
      <c r="H2039">
        <v>73.5</v>
      </c>
      <c r="I2039">
        <v>214</v>
      </c>
      <c r="J2039">
        <v>0.99339999999999995</v>
      </c>
      <c r="K2039">
        <v>3.18</v>
      </c>
      <c r="L2039">
        <v>0.61</v>
      </c>
      <c r="M2039">
        <v>9.9</v>
      </c>
      <c r="N2039">
        <v>7</v>
      </c>
    </row>
    <row r="2040" spans="1:14" x14ac:dyDescent="0.3">
      <c r="A2040" t="s">
        <v>2619</v>
      </c>
      <c r="B2040" t="s">
        <v>2180</v>
      </c>
      <c r="C2040">
        <v>6.2</v>
      </c>
      <c r="D2040">
        <v>0.35</v>
      </c>
      <c r="E2040">
        <v>0.04</v>
      </c>
      <c r="F2040">
        <v>1.2</v>
      </c>
      <c r="G2040">
        <v>0.06</v>
      </c>
      <c r="H2040">
        <v>23</v>
      </c>
      <c r="I2040">
        <v>108</v>
      </c>
      <c r="J2040">
        <v>0.99339999999999995</v>
      </c>
      <c r="K2040">
        <v>3.26</v>
      </c>
      <c r="L2040">
        <v>0.54</v>
      </c>
      <c r="M2040">
        <v>9.1999999999999993</v>
      </c>
      <c r="N2040">
        <v>5</v>
      </c>
    </row>
    <row r="2041" spans="1:14" x14ac:dyDescent="0.3">
      <c r="A2041" t="s">
        <v>2620</v>
      </c>
      <c r="B2041" t="s">
        <v>2180</v>
      </c>
      <c r="C2041">
        <v>6.7</v>
      </c>
      <c r="D2041">
        <v>0.22</v>
      </c>
      <c r="E2041">
        <v>0.37</v>
      </c>
      <c r="F2041">
        <v>1.6</v>
      </c>
      <c r="G2041">
        <v>2.8000000000000001E-2</v>
      </c>
      <c r="H2041">
        <v>24</v>
      </c>
      <c r="I2041">
        <v>102</v>
      </c>
      <c r="J2041">
        <v>0.99129999999999996</v>
      </c>
      <c r="K2041">
        <v>3.29</v>
      </c>
      <c r="L2041">
        <v>0.59</v>
      </c>
      <c r="M2041">
        <v>11.6</v>
      </c>
      <c r="N2041">
        <v>7</v>
      </c>
    </row>
    <row r="2042" spans="1:14" x14ac:dyDescent="0.3">
      <c r="A2042" t="s">
        <v>2621</v>
      </c>
      <c r="B2042" t="s">
        <v>2180</v>
      </c>
      <c r="C2042">
        <v>6.1</v>
      </c>
      <c r="D2042">
        <v>0.38</v>
      </c>
      <c r="E2042">
        <v>0.2</v>
      </c>
      <c r="F2042">
        <v>6.6</v>
      </c>
      <c r="G2042">
        <v>3.3000000000000002E-2</v>
      </c>
      <c r="H2042">
        <v>25</v>
      </c>
      <c r="I2042">
        <v>137</v>
      </c>
      <c r="J2042">
        <v>0.99380000000000002</v>
      </c>
      <c r="K2042">
        <v>3.3</v>
      </c>
      <c r="L2042">
        <v>0.69</v>
      </c>
      <c r="M2042">
        <v>10.4</v>
      </c>
      <c r="N2042">
        <v>6</v>
      </c>
    </row>
    <row r="2043" spans="1:14" x14ac:dyDescent="0.3">
      <c r="A2043" t="s">
        <v>2622</v>
      </c>
      <c r="B2043" t="s">
        <v>2180</v>
      </c>
      <c r="C2043">
        <v>6</v>
      </c>
      <c r="D2043">
        <v>0.25</v>
      </c>
      <c r="E2043">
        <v>0.28000000000000003</v>
      </c>
      <c r="F2043">
        <v>2.2000000000000002</v>
      </c>
      <c r="G2043">
        <v>2.5999999999999999E-2</v>
      </c>
      <c r="H2043">
        <v>54</v>
      </c>
      <c r="I2043">
        <v>126</v>
      </c>
      <c r="J2043">
        <v>0.98980000000000001</v>
      </c>
      <c r="K2043">
        <v>3.43</v>
      </c>
      <c r="L2043">
        <v>0.65</v>
      </c>
      <c r="M2043">
        <v>12.9</v>
      </c>
      <c r="N2043">
        <v>8</v>
      </c>
    </row>
    <row r="2044" spans="1:14" x14ac:dyDescent="0.3">
      <c r="A2044" t="s">
        <v>2623</v>
      </c>
      <c r="B2044" t="s">
        <v>2180</v>
      </c>
      <c r="C2044">
        <v>6.6</v>
      </c>
      <c r="D2044">
        <v>0.52</v>
      </c>
      <c r="E2044">
        <v>0.44</v>
      </c>
      <c r="F2044">
        <v>12.2</v>
      </c>
      <c r="G2044">
        <v>4.8000000000000001E-2</v>
      </c>
      <c r="H2044">
        <v>54</v>
      </c>
      <c r="I2044">
        <v>245</v>
      </c>
      <c r="J2044">
        <v>0.99750000000000005</v>
      </c>
      <c r="K2044">
        <v>3.26</v>
      </c>
      <c r="L2044">
        <v>0.54</v>
      </c>
      <c r="M2044">
        <v>9.3000000000000007</v>
      </c>
      <c r="N2044">
        <v>6</v>
      </c>
    </row>
    <row r="2045" spans="1:14" x14ac:dyDescent="0.3">
      <c r="A2045" t="s">
        <v>2624</v>
      </c>
      <c r="B2045" t="s">
        <v>2180</v>
      </c>
      <c r="C2045">
        <v>6.9</v>
      </c>
      <c r="D2045">
        <v>0.24</v>
      </c>
      <c r="E2045">
        <v>0.36</v>
      </c>
      <c r="F2045">
        <v>20.8</v>
      </c>
      <c r="G2045">
        <v>3.1E-2</v>
      </c>
      <c r="H2045">
        <v>40</v>
      </c>
      <c r="I2045">
        <v>139</v>
      </c>
      <c r="J2045">
        <v>0.99750000000000005</v>
      </c>
      <c r="K2045">
        <v>3.2</v>
      </c>
      <c r="L2045">
        <v>0.33</v>
      </c>
      <c r="M2045">
        <v>11</v>
      </c>
      <c r="N2045">
        <v>6</v>
      </c>
    </row>
    <row r="2046" spans="1:14" x14ac:dyDescent="0.3">
      <c r="A2046" t="s">
        <v>2625</v>
      </c>
      <c r="B2046" t="s">
        <v>2180</v>
      </c>
      <c r="C2046">
        <v>7.1</v>
      </c>
      <c r="D2046">
        <v>0.32</v>
      </c>
      <c r="E2046">
        <v>0.32</v>
      </c>
      <c r="F2046">
        <v>11</v>
      </c>
      <c r="G2046">
        <v>3.7999999999999999E-2</v>
      </c>
      <c r="H2046">
        <v>16</v>
      </c>
      <c r="I2046">
        <v>66</v>
      </c>
      <c r="J2046">
        <v>0.99370000000000003</v>
      </c>
      <c r="K2046">
        <v>3.24</v>
      </c>
      <c r="L2046">
        <v>0.4</v>
      </c>
      <c r="M2046">
        <v>11.5</v>
      </c>
      <c r="N2046">
        <v>3</v>
      </c>
    </row>
    <row r="2047" spans="1:14" x14ac:dyDescent="0.3">
      <c r="A2047" t="s">
        <v>2626</v>
      </c>
      <c r="B2047" t="s">
        <v>2180</v>
      </c>
      <c r="C2047">
        <v>5.8</v>
      </c>
      <c r="D2047">
        <v>0.28000000000000003</v>
      </c>
      <c r="E2047">
        <v>0.27</v>
      </c>
      <c r="F2047">
        <v>2.6</v>
      </c>
      <c r="G2047">
        <v>5.3999999999999999E-2</v>
      </c>
      <c r="H2047">
        <v>30</v>
      </c>
      <c r="I2047">
        <v>156</v>
      </c>
      <c r="J2047">
        <v>0.99139999999999995</v>
      </c>
      <c r="K2047">
        <v>3.53</v>
      </c>
      <c r="L2047">
        <v>0.42</v>
      </c>
      <c r="M2047">
        <v>12.4</v>
      </c>
      <c r="N2047">
        <v>5</v>
      </c>
    </row>
    <row r="2048" spans="1:14" x14ac:dyDescent="0.3">
      <c r="A2048" t="s">
        <v>2627</v>
      </c>
      <c r="B2048" t="s">
        <v>2180</v>
      </c>
      <c r="C2048">
        <v>6.5</v>
      </c>
      <c r="D2048">
        <v>0.41</v>
      </c>
      <c r="E2048">
        <v>0.24</v>
      </c>
      <c r="F2048">
        <v>14</v>
      </c>
      <c r="G2048">
        <v>4.8000000000000001E-2</v>
      </c>
      <c r="H2048">
        <v>24</v>
      </c>
      <c r="I2048">
        <v>113</v>
      </c>
      <c r="J2048">
        <v>0.99819999999999998</v>
      </c>
      <c r="K2048">
        <v>3.44</v>
      </c>
      <c r="L2048">
        <v>0.53</v>
      </c>
      <c r="M2048">
        <v>9.8000000000000007</v>
      </c>
      <c r="N2048">
        <v>6</v>
      </c>
    </row>
    <row r="2049" spans="1:14" x14ac:dyDescent="0.3">
      <c r="A2049" t="s">
        <v>2628</v>
      </c>
      <c r="B2049" t="s">
        <v>2180</v>
      </c>
      <c r="C2049">
        <v>6.5</v>
      </c>
      <c r="D2049">
        <v>0.41</v>
      </c>
      <c r="E2049">
        <v>0.24</v>
      </c>
      <c r="F2049">
        <v>14</v>
      </c>
      <c r="G2049">
        <v>4.8000000000000001E-2</v>
      </c>
      <c r="H2049">
        <v>24</v>
      </c>
      <c r="I2049">
        <v>113</v>
      </c>
      <c r="J2049">
        <v>0.99819999999999998</v>
      </c>
      <c r="K2049">
        <v>3.44</v>
      </c>
      <c r="L2049">
        <v>0.53</v>
      </c>
      <c r="M2049">
        <v>9.8000000000000007</v>
      </c>
      <c r="N2049">
        <v>6</v>
      </c>
    </row>
    <row r="2050" spans="1:14" x14ac:dyDescent="0.3">
      <c r="A2050" t="s">
        <v>2629</v>
      </c>
      <c r="B2050" t="s">
        <v>2180</v>
      </c>
      <c r="C2050">
        <v>6.4</v>
      </c>
      <c r="D2050">
        <v>0.28000000000000003</v>
      </c>
      <c r="E2050">
        <v>0.28999999999999998</v>
      </c>
      <c r="F2050">
        <v>1.6</v>
      </c>
      <c r="G2050">
        <v>5.1999999999999998E-2</v>
      </c>
      <c r="H2050">
        <v>34</v>
      </c>
      <c r="I2050">
        <v>127</v>
      </c>
      <c r="J2050">
        <v>0.9929</v>
      </c>
      <c r="K2050">
        <v>3.48</v>
      </c>
      <c r="L2050">
        <v>0.56000000000000005</v>
      </c>
      <c r="M2050">
        <v>10.5</v>
      </c>
      <c r="N2050">
        <v>7</v>
      </c>
    </row>
    <row r="2051" spans="1:14" x14ac:dyDescent="0.3">
      <c r="A2051" t="s">
        <v>2630</v>
      </c>
      <c r="B2051" t="s">
        <v>2180</v>
      </c>
      <c r="C2051">
        <v>7.2</v>
      </c>
      <c r="D2051">
        <v>0.6</v>
      </c>
      <c r="E2051">
        <v>0.2</v>
      </c>
      <c r="F2051">
        <v>9.9</v>
      </c>
      <c r="G2051">
        <v>7.0000000000000007E-2</v>
      </c>
      <c r="H2051">
        <v>21</v>
      </c>
      <c r="I2051">
        <v>174</v>
      </c>
      <c r="J2051">
        <v>0.99709999999999999</v>
      </c>
      <c r="K2051">
        <v>3.03</v>
      </c>
      <c r="L2051">
        <v>0.54</v>
      </c>
      <c r="M2051">
        <v>9.1</v>
      </c>
      <c r="N2051">
        <v>5</v>
      </c>
    </row>
    <row r="2052" spans="1:14" x14ac:dyDescent="0.3">
      <c r="A2052" t="s">
        <v>2631</v>
      </c>
      <c r="B2052" t="s">
        <v>2180</v>
      </c>
      <c r="C2052">
        <v>6.1</v>
      </c>
      <c r="D2052">
        <v>0.2</v>
      </c>
      <c r="E2052">
        <v>0.25</v>
      </c>
      <c r="F2052">
        <v>1.2</v>
      </c>
      <c r="G2052">
        <v>3.7999999999999999E-2</v>
      </c>
      <c r="H2052">
        <v>34</v>
      </c>
      <c r="I2052">
        <v>128</v>
      </c>
      <c r="J2052">
        <v>0.99209999999999998</v>
      </c>
      <c r="K2052">
        <v>3.24</v>
      </c>
      <c r="L2052">
        <v>0.44</v>
      </c>
      <c r="M2052">
        <v>10.1</v>
      </c>
      <c r="N2052">
        <v>5</v>
      </c>
    </row>
    <row r="2053" spans="1:14" x14ac:dyDescent="0.3">
      <c r="A2053" t="s">
        <v>2632</v>
      </c>
      <c r="B2053" t="s">
        <v>2180</v>
      </c>
      <c r="C2053">
        <v>5.9</v>
      </c>
      <c r="D2053">
        <v>0.46</v>
      </c>
      <c r="E2053">
        <v>0.14000000000000001</v>
      </c>
      <c r="F2053">
        <v>2.7</v>
      </c>
      <c r="G2053">
        <v>4.2000000000000003E-2</v>
      </c>
      <c r="H2053">
        <v>27</v>
      </c>
      <c r="I2053">
        <v>160</v>
      </c>
      <c r="J2053">
        <v>0.99309999999999998</v>
      </c>
      <c r="K2053">
        <v>3.46</v>
      </c>
      <c r="L2053">
        <v>0.51</v>
      </c>
      <c r="M2053">
        <v>10.6</v>
      </c>
      <c r="N2053">
        <v>7</v>
      </c>
    </row>
    <row r="2054" spans="1:14" x14ac:dyDescent="0.3">
      <c r="A2054" t="s">
        <v>2633</v>
      </c>
      <c r="B2054" t="s">
        <v>2180</v>
      </c>
      <c r="C2054">
        <v>6</v>
      </c>
      <c r="D2054">
        <v>0.27</v>
      </c>
      <c r="E2054">
        <v>0.27</v>
      </c>
      <c r="F2054">
        <v>1.6</v>
      </c>
      <c r="G2054">
        <v>4.5999999999999999E-2</v>
      </c>
      <c r="H2054">
        <v>32</v>
      </c>
      <c r="I2054">
        <v>113</v>
      </c>
      <c r="J2054">
        <v>0.99239999999999995</v>
      </c>
      <c r="K2054">
        <v>3.41</v>
      </c>
      <c r="L2054">
        <v>0.51</v>
      </c>
      <c r="M2054">
        <v>10.5</v>
      </c>
      <c r="N2054">
        <v>7</v>
      </c>
    </row>
    <row r="2055" spans="1:14" x14ac:dyDescent="0.3">
      <c r="A2055" t="s">
        <v>2634</v>
      </c>
      <c r="B2055" t="s">
        <v>2180</v>
      </c>
      <c r="C2055">
        <v>6.4</v>
      </c>
      <c r="D2055">
        <v>0.28000000000000003</v>
      </c>
      <c r="E2055">
        <v>0.28999999999999998</v>
      </c>
      <c r="F2055">
        <v>1.6</v>
      </c>
      <c r="G2055">
        <v>5.1999999999999998E-2</v>
      </c>
      <c r="H2055">
        <v>34</v>
      </c>
      <c r="I2055">
        <v>127</v>
      </c>
      <c r="J2055">
        <v>0.9929</v>
      </c>
      <c r="K2055">
        <v>3.48</v>
      </c>
      <c r="L2055">
        <v>0.56000000000000005</v>
      </c>
      <c r="M2055">
        <v>10.5</v>
      </c>
      <c r="N2055">
        <v>7</v>
      </c>
    </row>
    <row r="2056" spans="1:14" x14ac:dyDescent="0.3">
      <c r="A2056" t="s">
        <v>2635</v>
      </c>
      <c r="B2056" t="s">
        <v>2180</v>
      </c>
      <c r="C2056">
        <v>6.4</v>
      </c>
      <c r="D2056">
        <v>0.41</v>
      </c>
      <c r="E2056">
        <v>0.24</v>
      </c>
      <c r="F2056">
        <v>14</v>
      </c>
      <c r="G2056">
        <v>4.8000000000000001E-2</v>
      </c>
      <c r="H2056">
        <v>24</v>
      </c>
      <c r="I2056">
        <v>113</v>
      </c>
      <c r="J2056">
        <v>0.99819999999999998</v>
      </c>
      <c r="K2056">
        <v>3.44</v>
      </c>
      <c r="L2056">
        <v>0.53</v>
      </c>
      <c r="M2056">
        <v>9.8000000000000007</v>
      </c>
      <c r="N2056">
        <v>6</v>
      </c>
    </row>
    <row r="2057" spans="1:14" x14ac:dyDescent="0.3">
      <c r="A2057" t="s">
        <v>2636</v>
      </c>
      <c r="B2057" t="s">
        <v>2180</v>
      </c>
      <c r="C2057">
        <v>6.3</v>
      </c>
      <c r="D2057">
        <v>0.23</v>
      </c>
      <c r="E2057">
        <v>0.31</v>
      </c>
      <c r="F2057">
        <v>1.5</v>
      </c>
      <c r="G2057">
        <v>2.1999999999999999E-2</v>
      </c>
      <c r="H2057">
        <v>11</v>
      </c>
      <c r="I2057">
        <v>82</v>
      </c>
      <c r="J2057">
        <v>0.98919999999999997</v>
      </c>
      <c r="K2057">
        <v>3.3</v>
      </c>
      <c r="L2057">
        <v>0.4</v>
      </c>
      <c r="M2057">
        <v>12.9</v>
      </c>
      <c r="N2057">
        <v>7</v>
      </c>
    </row>
    <row r="2058" spans="1:14" x14ac:dyDescent="0.3">
      <c r="A2058" t="s">
        <v>2637</v>
      </c>
      <c r="B2058" t="s">
        <v>2180</v>
      </c>
      <c r="C2058">
        <v>7.1</v>
      </c>
      <c r="D2058">
        <v>0.21</v>
      </c>
      <c r="E2058">
        <v>0.27</v>
      </c>
      <c r="F2058">
        <v>8.6</v>
      </c>
      <c r="G2058">
        <v>5.6000000000000001E-2</v>
      </c>
      <c r="H2058">
        <v>26</v>
      </c>
      <c r="I2058">
        <v>111</v>
      </c>
      <c r="J2058">
        <v>0.99560000000000004</v>
      </c>
      <c r="K2058">
        <v>2.95</v>
      </c>
      <c r="L2058">
        <v>0.52</v>
      </c>
      <c r="M2058">
        <v>9.5</v>
      </c>
      <c r="N2058">
        <v>5</v>
      </c>
    </row>
    <row r="2059" spans="1:14" x14ac:dyDescent="0.3">
      <c r="A2059" t="s">
        <v>2638</v>
      </c>
      <c r="B2059" t="s">
        <v>2180</v>
      </c>
      <c r="C2059">
        <v>6</v>
      </c>
      <c r="D2059">
        <v>0.37</v>
      </c>
      <c r="E2059">
        <v>0.32</v>
      </c>
      <c r="F2059">
        <v>1</v>
      </c>
      <c r="G2059">
        <v>5.2999999999999999E-2</v>
      </c>
      <c r="H2059">
        <v>31</v>
      </c>
      <c r="I2059">
        <v>218.5</v>
      </c>
      <c r="J2059">
        <v>0.99239999999999995</v>
      </c>
      <c r="K2059">
        <v>3.29</v>
      </c>
      <c r="L2059">
        <v>0.72</v>
      </c>
      <c r="M2059">
        <v>9.8000000000000007</v>
      </c>
      <c r="N2059">
        <v>6</v>
      </c>
    </row>
    <row r="2060" spans="1:14" x14ac:dyDescent="0.3">
      <c r="A2060" t="s">
        <v>2639</v>
      </c>
      <c r="B2060" t="s">
        <v>2180</v>
      </c>
      <c r="C2060">
        <v>6.1</v>
      </c>
      <c r="D2060">
        <v>0.43</v>
      </c>
      <c r="E2060">
        <v>0.35</v>
      </c>
      <c r="F2060">
        <v>9.1</v>
      </c>
      <c r="G2060">
        <v>5.8999999999999997E-2</v>
      </c>
      <c r="H2060">
        <v>83</v>
      </c>
      <c r="I2060">
        <v>249</v>
      </c>
      <c r="J2060">
        <v>0.99709999999999999</v>
      </c>
      <c r="K2060">
        <v>3.37</v>
      </c>
      <c r="L2060">
        <v>0.5</v>
      </c>
      <c r="M2060">
        <v>8.5</v>
      </c>
      <c r="N2060">
        <v>5</v>
      </c>
    </row>
    <row r="2061" spans="1:14" x14ac:dyDescent="0.3">
      <c r="A2061" t="s">
        <v>2640</v>
      </c>
      <c r="B2061" t="s">
        <v>2180</v>
      </c>
      <c r="C2061">
        <v>7.1</v>
      </c>
      <c r="D2061">
        <v>0.21</v>
      </c>
      <c r="E2061">
        <v>0.27</v>
      </c>
      <c r="F2061">
        <v>8.6</v>
      </c>
      <c r="G2061">
        <v>5.6000000000000001E-2</v>
      </c>
      <c r="H2061">
        <v>26</v>
      </c>
      <c r="I2061">
        <v>111</v>
      </c>
      <c r="J2061">
        <v>0.99560000000000004</v>
      </c>
      <c r="K2061">
        <v>2.95</v>
      </c>
      <c r="L2061">
        <v>0.52</v>
      </c>
      <c r="M2061">
        <v>9.5</v>
      </c>
      <c r="N2061">
        <v>5</v>
      </c>
    </row>
    <row r="2062" spans="1:14" x14ac:dyDescent="0.3">
      <c r="A2062" t="s">
        <v>2641</v>
      </c>
      <c r="B2062" t="s">
        <v>2180</v>
      </c>
      <c r="C2062">
        <v>7</v>
      </c>
      <c r="D2062">
        <v>0.25</v>
      </c>
      <c r="E2062">
        <v>0.28999999999999998</v>
      </c>
      <c r="F2062">
        <v>15.2</v>
      </c>
      <c r="G2062">
        <v>4.7E-2</v>
      </c>
      <c r="H2062">
        <v>40</v>
      </c>
      <c r="I2062">
        <v>171</v>
      </c>
      <c r="J2062">
        <v>0.99819999999999998</v>
      </c>
      <c r="K2062">
        <v>3.22</v>
      </c>
      <c r="L2062">
        <v>0.45</v>
      </c>
      <c r="M2062">
        <v>9.3000000000000007</v>
      </c>
      <c r="N2062">
        <v>5</v>
      </c>
    </row>
    <row r="2063" spans="1:14" x14ac:dyDescent="0.3">
      <c r="A2063" t="s">
        <v>2642</v>
      </c>
      <c r="B2063" t="s">
        <v>2180</v>
      </c>
      <c r="C2063">
        <v>5.9</v>
      </c>
      <c r="D2063">
        <v>0.25</v>
      </c>
      <c r="E2063">
        <v>0.19</v>
      </c>
      <c r="F2063">
        <v>12.4</v>
      </c>
      <c r="G2063">
        <v>4.7E-2</v>
      </c>
      <c r="H2063">
        <v>50</v>
      </c>
      <c r="I2063">
        <v>162</v>
      </c>
      <c r="J2063">
        <v>0.99729999999999996</v>
      </c>
      <c r="K2063">
        <v>3.35</v>
      </c>
      <c r="L2063">
        <v>0.38</v>
      </c>
      <c r="M2063">
        <v>9.5</v>
      </c>
      <c r="N2063">
        <v>5</v>
      </c>
    </row>
    <row r="2064" spans="1:14" x14ac:dyDescent="0.3">
      <c r="A2064" t="s">
        <v>2643</v>
      </c>
      <c r="B2064" t="s">
        <v>2180</v>
      </c>
      <c r="C2064">
        <v>6.8</v>
      </c>
      <c r="D2064">
        <v>0.32</v>
      </c>
      <c r="E2064">
        <v>0.21</v>
      </c>
      <c r="F2064">
        <v>2.2000000000000002</v>
      </c>
      <c r="G2064">
        <v>4.3999999999999997E-2</v>
      </c>
      <c r="H2064">
        <v>15</v>
      </c>
      <c r="I2064">
        <v>68</v>
      </c>
      <c r="J2064">
        <v>0.99319999999999997</v>
      </c>
      <c r="K2064">
        <v>3.17</v>
      </c>
      <c r="L2064">
        <v>0.39</v>
      </c>
      <c r="M2064">
        <v>9.4</v>
      </c>
      <c r="N2064">
        <v>6</v>
      </c>
    </row>
    <row r="2065" spans="1:14" x14ac:dyDescent="0.3">
      <c r="A2065" t="s">
        <v>2644</v>
      </c>
      <c r="B2065" t="s">
        <v>2180</v>
      </c>
      <c r="C2065">
        <v>7.2</v>
      </c>
      <c r="D2065">
        <v>0.39</v>
      </c>
      <c r="E2065">
        <v>0.62</v>
      </c>
      <c r="F2065">
        <v>11</v>
      </c>
      <c r="G2065">
        <v>4.7E-2</v>
      </c>
      <c r="H2065">
        <v>66</v>
      </c>
      <c r="I2065">
        <v>178</v>
      </c>
      <c r="J2065">
        <v>0.99760000000000004</v>
      </c>
      <c r="K2065">
        <v>3.16</v>
      </c>
      <c r="L2065">
        <v>0.5</v>
      </c>
      <c r="M2065">
        <v>8.6999999999999993</v>
      </c>
      <c r="N2065">
        <v>5</v>
      </c>
    </row>
    <row r="2066" spans="1:14" x14ac:dyDescent="0.3">
      <c r="A2066" t="s">
        <v>2645</v>
      </c>
      <c r="B2066" t="s">
        <v>2180</v>
      </c>
      <c r="C2066">
        <v>6.3</v>
      </c>
      <c r="D2066">
        <v>0.21</v>
      </c>
      <c r="E2066">
        <v>0.57999999999999996</v>
      </c>
      <c r="F2066">
        <v>10</v>
      </c>
      <c r="G2066">
        <v>8.1000000000000003E-2</v>
      </c>
      <c r="H2066">
        <v>34</v>
      </c>
      <c r="I2066">
        <v>126</v>
      </c>
      <c r="J2066">
        <v>0.99619999999999997</v>
      </c>
      <c r="K2066">
        <v>2.95</v>
      </c>
      <c r="L2066">
        <v>0.46</v>
      </c>
      <c r="M2066">
        <v>8.9</v>
      </c>
      <c r="N2066">
        <v>5</v>
      </c>
    </row>
    <row r="2067" spans="1:14" x14ac:dyDescent="0.3">
      <c r="A2067" t="s">
        <v>2646</v>
      </c>
      <c r="B2067" t="s">
        <v>2180</v>
      </c>
      <c r="C2067">
        <v>7</v>
      </c>
      <c r="D2067">
        <v>0.14000000000000001</v>
      </c>
      <c r="E2067">
        <v>0.32</v>
      </c>
      <c r="F2067">
        <v>9</v>
      </c>
      <c r="G2067">
        <v>3.9E-2</v>
      </c>
      <c r="H2067">
        <v>54</v>
      </c>
      <c r="I2067">
        <v>141</v>
      </c>
      <c r="J2067">
        <v>0.99560000000000004</v>
      </c>
      <c r="K2067">
        <v>3.22</v>
      </c>
      <c r="L2067">
        <v>0.43</v>
      </c>
      <c r="M2067">
        <v>9.4</v>
      </c>
      <c r="N2067">
        <v>6</v>
      </c>
    </row>
    <row r="2068" spans="1:14" x14ac:dyDescent="0.3">
      <c r="A2068" t="s">
        <v>2647</v>
      </c>
      <c r="B2068" t="s">
        <v>2180</v>
      </c>
      <c r="C2068">
        <v>6.8</v>
      </c>
      <c r="D2068">
        <v>0.32</v>
      </c>
      <c r="E2068">
        <v>0.21</v>
      </c>
      <c r="F2068">
        <v>2.2000000000000002</v>
      </c>
      <c r="G2068">
        <v>4.3999999999999997E-2</v>
      </c>
      <c r="H2068">
        <v>15</v>
      </c>
      <c r="I2068">
        <v>68</v>
      </c>
      <c r="J2068">
        <v>0.99319999999999997</v>
      </c>
      <c r="K2068">
        <v>3.17</v>
      </c>
      <c r="L2068">
        <v>0.39</v>
      </c>
      <c r="M2068">
        <v>9.4</v>
      </c>
      <c r="N2068">
        <v>6</v>
      </c>
    </row>
    <row r="2069" spans="1:14" x14ac:dyDescent="0.3">
      <c r="A2069" t="s">
        <v>2648</v>
      </c>
      <c r="B2069" t="s">
        <v>2180</v>
      </c>
      <c r="C2069">
        <v>7.2</v>
      </c>
      <c r="D2069">
        <v>0.39</v>
      </c>
      <c r="E2069">
        <v>0.62</v>
      </c>
      <c r="F2069">
        <v>11</v>
      </c>
      <c r="G2069">
        <v>4.7E-2</v>
      </c>
      <c r="H2069">
        <v>66</v>
      </c>
      <c r="I2069">
        <v>178</v>
      </c>
      <c r="J2069">
        <v>0.99760000000000004</v>
      </c>
      <c r="K2069">
        <v>3.16</v>
      </c>
      <c r="L2069">
        <v>0.5</v>
      </c>
      <c r="M2069">
        <v>8.6999999999999993</v>
      </c>
      <c r="N2069">
        <v>5</v>
      </c>
    </row>
    <row r="2070" spans="1:14" x14ac:dyDescent="0.3">
      <c r="A2070" t="s">
        <v>2649</v>
      </c>
      <c r="B2070" t="s">
        <v>2180</v>
      </c>
      <c r="C2070">
        <v>7.2</v>
      </c>
      <c r="D2070">
        <v>0.28999999999999998</v>
      </c>
      <c r="E2070">
        <v>0.53</v>
      </c>
      <c r="F2070">
        <v>18.149999999999999</v>
      </c>
      <c r="G2070">
        <v>4.7E-2</v>
      </c>
      <c r="H2070">
        <v>59</v>
      </c>
      <c r="I2070">
        <v>182</v>
      </c>
      <c r="J2070">
        <v>0.99919999999999998</v>
      </c>
      <c r="K2070">
        <v>3.09</v>
      </c>
      <c r="L2070">
        <v>0.52</v>
      </c>
      <c r="M2070">
        <v>9.6</v>
      </c>
      <c r="N2070">
        <v>5</v>
      </c>
    </row>
    <row r="2071" spans="1:14" x14ac:dyDescent="0.3">
      <c r="A2071" t="s">
        <v>2650</v>
      </c>
      <c r="B2071" t="s">
        <v>2180</v>
      </c>
      <c r="C2071">
        <v>8.6</v>
      </c>
      <c r="D2071">
        <v>0.37</v>
      </c>
      <c r="E2071">
        <v>0.7</v>
      </c>
      <c r="F2071">
        <v>12.15</v>
      </c>
      <c r="G2071">
        <v>3.9E-2</v>
      </c>
      <c r="H2071">
        <v>21</v>
      </c>
      <c r="I2071">
        <v>158</v>
      </c>
      <c r="J2071">
        <v>0.99829999999999997</v>
      </c>
      <c r="K2071">
        <v>3</v>
      </c>
      <c r="L2071">
        <v>0.73</v>
      </c>
      <c r="M2071">
        <v>9.3000000000000007</v>
      </c>
      <c r="N2071">
        <v>6</v>
      </c>
    </row>
    <row r="2072" spans="1:14" x14ac:dyDescent="0.3">
      <c r="A2072" t="s">
        <v>2651</v>
      </c>
      <c r="B2072" t="s">
        <v>2180</v>
      </c>
      <c r="C2072">
        <v>6.5</v>
      </c>
      <c r="D2072">
        <v>0.38</v>
      </c>
      <c r="E2072">
        <v>0.34</v>
      </c>
      <c r="F2072">
        <v>3.4</v>
      </c>
      <c r="G2072">
        <v>3.5999999999999997E-2</v>
      </c>
      <c r="H2072">
        <v>34</v>
      </c>
      <c r="I2072">
        <v>200</v>
      </c>
      <c r="J2072">
        <v>0.99370000000000003</v>
      </c>
      <c r="K2072">
        <v>3.14</v>
      </c>
      <c r="L2072">
        <v>0.76</v>
      </c>
      <c r="M2072">
        <v>10</v>
      </c>
      <c r="N2072">
        <v>5</v>
      </c>
    </row>
    <row r="2073" spans="1:14" x14ac:dyDescent="0.3">
      <c r="A2073" t="s">
        <v>2652</v>
      </c>
      <c r="B2073" t="s">
        <v>2180</v>
      </c>
      <c r="C2073">
        <v>6.6</v>
      </c>
      <c r="D2073">
        <v>0.24</v>
      </c>
      <c r="E2073">
        <v>0.28999999999999998</v>
      </c>
      <c r="F2073">
        <v>2</v>
      </c>
      <c r="G2073">
        <v>2.3E-2</v>
      </c>
      <c r="H2073">
        <v>19</v>
      </c>
      <c r="I2073">
        <v>86</v>
      </c>
      <c r="J2073">
        <v>0.99</v>
      </c>
      <c r="K2073">
        <v>3.25</v>
      </c>
      <c r="L2073">
        <v>0.45</v>
      </c>
      <c r="M2073">
        <v>12.5</v>
      </c>
      <c r="N2073">
        <v>6</v>
      </c>
    </row>
    <row r="2074" spans="1:14" x14ac:dyDescent="0.3">
      <c r="A2074" t="s">
        <v>2653</v>
      </c>
      <c r="B2074" t="s">
        <v>2180</v>
      </c>
      <c r="C2074">
        <v>7</v>
      </c>
      <c r="D2074">
        <v>0.17</v>
      </c>
      <c r="E2074">
        <v>0.31</v>
      </c>
      <c r="F2074">
        <v>4.8</v>
      </c>
      <c r="G2074">
        <v>3.4000000000000002E-2</v>
      </c>
      <c r="H2074">
        <v>34</v>
      </c>
      <c r="I2074">
        <v>132</v>
      </c>
      <c r="J2074">
        <v>0.99439999999999995</v>
      </c>
      <c r="K2074">
        <v>3.36</v>
      </c>
      <c r="L2074">
        <v>0.48</v>
      </c>
      <c r="M2074">
        <v>9.6</v>
      </c>
      <c r="N2074">
        <v>7</v>
      </c>
    </row>
    <row r="2075" spans="1:14" x14ac:dyDescent="0.3">
      <c r="A2075" t="s">
        <v>2654</v>
      </c>
      <c r="B2075" t="s">
        <v>2180</v>
      </c>
      <c r="C2075">
        <v>5.5</v>
      </c>
      <c r="D2075">
        <v>0.16</v>
      </c>
      <c r="E2075">
        <v>0.22</v>
      </c>
      <c r="F2075">
        <v>4.5</v>
      </c>
      <c r="G2075">
        <v>0.03</v>
      </c>
      <c r="H2075">
        <v>30</v>
      </c>
      <c r="I2075">
        <v>102</v>
      </c>
      <c r="J2075">
        <v>0.99380000000000002</v>
      </c>
      <c r="K2075">
        <v>3.24</v>
      </c>
      <c r="L2075">
        <v>0.36</v>
      </c>
      <c r="M2075">
        <v>9.4</v>
      </c>
      <c r="N2075">
        <v>6</v>
      </c>
    </row>
    <row r="2076" spans="1:14" x14ac:dyDescent="0.3">
      <c r="A2076" t="s">
        <v>2655</v>
      </c>
      <c r="B2076" t="s">
        <v>2180</v>
      </c>
      <c r="C2076">
        <v>7</v>
      </c>
      <c r="D2076">
        <v>0.24</v>
      </c>
      <c r="E2076">
        <v>0.51</v>
      </c>
      <c r="F2076">
        <v>11</v>
      </c>
      <c r="G2076">
        <v>2.9000000000000001E-2</v>
      </c>
      <c r="H2076">
        <v>55</v>
      </c>
      <c r="I2076">
        <v>227</v>
      </c>
      <c r="J2076">
        <v>0.99650000000000005</v>
      </c>
      <c r="K2076">
        <v>3.03</v>
      </c>
      <c r="L2076">
        <v>0.61</v>
      </c>
      <c r="M2076">
        <v>9.5</v>
      </c>
      <c r="N2076">
        <v>5</v>
      </c>
    </row>
    <row r="2077" spans="1:14" x14ac:dyDescent="0.3">
      <c r="A2077" t="s">
        <v>2656</v>
      </c>
      <c r="B2077" t="s">
        <v>2180</v>
      </c>
      <c r="C2077">
        <v>7.4</v>
      </c>
      <c r="D2077">
        <v>0.28000000000000003</v>
      </c>
      <c r="E2077">
        <v>0.36</v>
      </c>
      <c r="F2077">
        <v>1.1000000000000001</v>
      </c>
      <c r="G2077">
        <v>2.8000000000000001E-2</v>
      </c>
      <c r="H2077">
        <v>42</v>
      </c>
      <c r="I2077">
        <v>105</v>
      </c>
      <c r="J2077">
        <v>0.98929999999999996</v>
      </c>
      <c r="K2077">
        <v>2.99</v>
      </c>
      <c r="L2077">
        <v>0.39</v>
      </c>
      <c r="M2077">
        <v>12.4</v>
      </c>
      <c r="N2077">
        <v>7</v>
      </c>
    </row>
    <row r="2078" spans="1:14" x14ac:dyDescent="0.3">
      <c r="A2078" t="s">
        <v>2657</v>
      </c>
      <c r="B2078" t="s">
        <v>2180</v>
      </c>
      <c r="C2078">
        <v>7</v>
      </c>
      <c r="D2078">
        <v>0.22</v>
      </c>
      <c r="E2078">
        <v>0.28000000000000003</v>
      </c>
      <c r="F2078">
        <v>1.5</v>
      </c>
      <c r="G2078">
        <v>3.6999999999999998E-2</v>
      </c>
      <c r="H2078">
        <v>29</v>
      </c>
      <c r="I2078">
        <v>115</v>
      </c>
      <c r="J2078">
        <v>0.99270000000000003</v>
      </c>
      <c r="K2078">
        <v>3.11</v>
      </c>
      <c r="L2078">
        <v>0.55000000000000004</v>
      </c>
      <c r="M2078">
        <v>10.5</v>
      </c>
      <c r="N2078">
        <v>6</v>
      </c>
    </row>
    <row r="2079" spans="1:14" x14ac:dyDescent="0.3">
      <c r="A2079" t="s">
        <v>2658</v>
      </c>
      <c r="B2079" t="s">
        <v>2180</v>
      </c>
      <c r="C2079">
        <v>7.1</v>
      </c>
      <c r="D2079">
        <v>0.55000000000000004</v>
      </c>
      <c r="E2079">
        <v>0.13</v>
      </c>
      <c r="F2079">
        <v>1.7</v>
      </c>
      <c r="G2079">
        <v>7.2999999999999995E-2</v>
      </c>
      <c r="H2079">
        <v>21</v>
      </c>
      <c r="I2079">
        <v>165</v>
      </c>
      <c r="J2079">
        <v>0.99399999999999999</v>
      </c>
      <c r="K2079">
        <v>2.97</v>
      </c>
      <c r="L2079">
        <v>0.57999999999999996</v>
      </c>
      <c r="M2079">
        <v>9.1999999999999993</v>
      </c>
      <c r="N2079">
        <v>6</v>
      </c>
    </row>
    <row r="2080" spans="1:14" x14ac:dyDescent="0.3">
      <c r="A2080" t="s">
        <v>2659</v>
      </c>
      <c r="B2080" t="s">
        <v>2180</v>
      </c>
      <c r="C2080">
        <v>6.3</v>
      </c>
      <c r="D2080">
        <v>0.22</v>
      </c>
      <c r="E2080">
        <v>0.33</v>
      </c>
      <c r="F2080">
        <v>1.7</v>
      </c>
      <c r="G2080">
        <v>4.1000000000000002E-2</v>
      </c>
      <c r="H2080">
        <v>67</v>
      </c>
      <c r="I2080">
        <v>164</v>
      </c>
      <c r="J2080">
        <v>0.99280000000000002</v>
      </c>
      <c r="K2080">
        <v>3.32</v>
      </c>
      <c r="L2080">
        <v>0.56000000000000005</v>
      </c>
      <c r="M2080">
        <v>10.4</v>
      </c>
      <c r="N2080">
        <v>6</v>
      </c>
    </row>
    <row r="2081" spans="1:14" x14ac:dyDescent="0.3">
      <c r="A2081" t="s">
        <v>2660</v>
      </c>
      <c r="B2081" t="s">
        <v>2180</v>
      </c>
      <c r="C2081">
        <v>6.7</v>
      </c>
      <c r="D2081">
        <v>0.47</v>
      </c>
      <c r="E2081">
        <v>0.34</v>
      </c>
      <c r="F2081">
        <v>8.9</v>
      </c>
      <c r="G2081">
        <v>4.2999999999999997E-2</v>
      </c>
      <c r="H2081">
        <v>31</v>
      </c>
      <c r="I2081">
        <v>172</v>
      </c>
      <c r="J2081">
        <v>0.99639999999999995</v>
      </c>
      <c r="K2081">
        <v>3.22</v>
      </c>
      <c r="L2081">
        <v>0.6</v>
      </c>
      <c r="M2081">
        <v>9.1999999999999993</v>
      </c>
      <c r="N2081">
        <v>5</v>
      </c>
    </row>
    <row r="2082" spans="1:14" x14ac:dyDescent="0.3">
      <c r="A2082" t="s">
        <v>2661</v>
      </c>
      <c r="B2082" t="s">
        <v>2180</v>
      </c>
      <c r="C2082">
        <v>5.9</v>
      </c>
      <c r="D2082">
        <v>0.36</v>
      </c>
      <c r="E2082">
        <v>0.41</v>
      </c>
      <c r="F2082">
        <v>1.3</v>
      </c>
      <c r="G2082">
        <v>4.7E-2</v>
      </c>
      <c r="H2082">
        <v>45</v>
      </c>
      <c r="I2082">
        <v>104</v>
      </c>
      <c r="J2082">
        <v>0.99170000000000003</v>
      </c>
      <c r="K2082">
        <v>3.33</v>
      </c>
      <c r="L2082">
        <v>0.51</v>
      </c>
      <c r="M2082">
        <v>10.6</v>
      </c>
      <c r="N2082">
        <v>6</v>
      </c>
    </row>
    <row r="2083" spans="1:14" x14ac:dyDescent="0.3">
      <c r="A2083" t="s">
        <v>2662</v>
      </c>
      <c r="B2083" t="s">
        <v>2180</v>
      </c>
      <c r="C2083">
        <v>5.8</v>
      </c>
      <c r="D2083">
        <v>0.25</v>
      </c>
      <c r="E2083">
        <v>0.24</v>
      </c>
      <c r="F2083">
        <v>13.3</v>
      </c>
      <c r="G2083">
        <v>4.3999999999999997E-2</v>
      </c>
      <c r="H2083">
        <v>41</v>
      </c>
      <c r="I2083">
        <v>137</v>
      </c>
      <c r="J2083">
        <v>0.99719999999999998</v>
      </c>
      <c r="K2083">
        <v>3.34</v>
      </c>
      <c r="L2083">
        <v>0.42</v>
      </c>
      <c r="M2083">
        <v>9.5</v>
      </c>
      <c r="N2083">
        <v>5</v>
      </c>
    </row>
    <row r="2084" spans="1:14" x14ac:dyDescent="0.3">
      <c r="A2084" t="s">
        <v>2663</v>
      </c>
      <c r="B2084" t="s">
        <v>2180</v>
      </c>
      <c r="C2084">
        <v>6.7</v>
      </c>
      <c r="D2084">
        <v>0.47</v>
      </c>
      <c r="E2084">
        <v>0.34</v>
      </c>
      <c r="F2084">
        <v>8.9</v>
      </c>
      <c r="G2084">
        <v>4.2999999999999997E-2</v>
      </c>
      <c r="H2084">
        <v>31</v>
      </c>
      <c r="I2084">
        <v>172</v>
      </c>
      <c r="J2084">
        <v>0.99639999999999995</v>
      </c>
      <c r="K2084">
        <v>3.22</v>
      </c>
      <c r="L2084">
        <v>0.6</v>
      </c>
      <c r="M2084">
        <v>9.1999999999999993</v>
      </c>
      <c r="N2084">
        <v>5</v>
      </c>
    </row>
    <row r="2085" spans="1:14" x14ac:dyDescent="0.3">
      <c r="A2085" t="s">
        <v>2664</v>
      </c>
      <c r="B2085" t="s">
        <v>2180</v>
      </c>
      <c r="C2085">
        <v>6.2</v>
      </c>
      <c r="D2085">
        <v>0.37</v>
      </c>
      <c r="E2085">
        <v>0.3</v>
      </c>
      <c r="F2085">
        <v>6.6</v>
      </c>
      <c r="G2085">
        <v>0.34599999999999997</v>
      </c>
      <c r="H2085">
        <v>79</v>
      </c>
      <c r="I2085">
        <v>200</v>
      </c>
      <c r="J2085">
        <v>0.99539999999999995</v>
      </c>
      <c r="K2085">
        <v>3.29</v>
      </c>
      <c r="L2085">
        <v>0.57999999999999996</v>
      </c>
      <c r="M2085">
        <v>9.6</v>
      </c>
      <c r="N2085">
        <v>5</v>
      </c>
    </row>
    <row r="2086" spans="1:14" x14ac:dyDescent="0.3">
      <c r="A2086" t="s">
        <v>2665</v>
      </c>
      <c r="B2086" t="s">
        <v>2180</v>
      </c>
      <c r="C2086">
        <v>6.2</v>
      </c>
      <c r="D2086">
        <v>0.18</v>
      </c>
      <c r="E2086">
        <v>0.38</v>
      </c>
      <c r="F2086">
        <v>1.5</v>
      </c>
      <c r="G2086">
        <v>2.8000000000000001E-2</v>
      </c>
      <c r="H2086">
        <v>36</v>
      </c>
      <c r="I2086">
        <v>117</v>
      </c>
      <c r="J2086">
        <v>0.99299999999999999</v>
      </c>
      <c r="K2086">
        <v>3.47</v>
      </c>
      <c r="L2086">
        <v>0.54</v>
      </c>
      <c r="M2086">
        <v>9.6999999999999993</v>
      </c>
      <c r="N2086">
        <v>6</v>
      </c>
    </row>
    <row r="2087" spans="1:14" x14ac:dyDescent="0.3">
      <c r="A2087" t="s">
        <v>2666</v>
      </c>
      <c r="B2087" t="s">
        <v>2180</v>
      </c>
      <c r="C2087">
        <v>6</v>
      </c>
      <c r="D2087">
        <v>0.16</v>
      </c>
      <c r="E2087">
        <v>0.37</v>
      </c>
      <c r="F2087">
        <v>1.5</v>
      </c>
      <c r="G2087">
        <v>2.5000000000000001E-2</v>
      </c>
      <c r="H2087">
        <v>43</v>
      </c>
      <c r="I2087">
        <v>117</v>
      </c>
      <c r="J2087">
        <v>0.99280000000000002</v>
      </c>
      <c r="K2087">
        <v>3.46</v>
      </c>
      <c r="L2087">
        <v>0.51</v>
      </c>
      <c r="M2087">
        <v>9.6999999999999993</v>
      </c>
      <c r="N2087">
        <v>6</v>
      </c>
    </row>
    <row r="2088" spans="1:14" x14ac:dyDescent="0.3">
      <c r="A2088" t="s">
        <v>2667</v>
      </c>
      <c r="B2088" t="s">
        <v>2180</v>
      </c>
      <c r="C2088">
        <v>6.6</v>
      </c>
      <c r="D2088">
        <v>0.34</v>
      </c>
      <c r="E2088">
        <v>0.28000000000000003</v>
      </c>
      <c r="F2088">
        <v>1.3</v>
      </c>
      <c r="G2088">
        <v>3.5000000000000003E-2</v>
      </c>
      <c r="H2088">
        <v>32</v>
      </c>
      <c r="I2088">
        <v>90</v>
      </c>
      <c r="J2088">
        <v>0.99160000000000004</v>
      </c>
      <c r="K2088">
        <v>3.1</v>
      </c>
      <c r="L2088">
        <v>0.42</v>
      </c>
      <c r="M2088">
        <v>10.7</v>
      </c>
      <c r="N2088">
        <v>6</v>
      </c>
    </row>
    <row r="2089" spans="1:14" x14ac:dyDescent="0.3">
      <c r="A2089" t="s">
        <v>2668</v>
      </c>
      <c r="B2089" t="s">
        <v>2180</v>
      </c>
      <c r="C2089">
        <v>7.4</v>
      </c>
      <c r="D2089">
        <v>0.28999999999999998</v>
      </c>
      <c r="E2089">
        <v>0.28999999999999998</v>
      </c>
      <c r="F2089">
        <v>1.6</v>
      </c>
      <c r="G2089">
        <v>4.4999999999999998E-2</v>
      </c>
      <c r="H2089">
        <v>53</v>
      </c>
      <c r="I2089">
        <v>180</v>
      </c>
      <c r="J2089">
        <v>0.99360000000000004</v>
      </c>
      <c r="K2089">
        <v>3.34</v>
      </c>
      <c r="L2089">
        <v>0.68</v>
      </c>
      <c r="M2089">
        <v>10.5</v>
      </c>
      <c r="N2089">
        <v>6</v>
      </c>
    </row>
    <row r="2090" spans="1:14" x14ac:dyDescent="0.3">
      <c r="A2090" t="s">
        <v>2669</v>
      </c>
      <c r="B2090" t="s">
        <v>2180</v>
      </c>
      <c r="C2090">
        <v>7.4</v>
      </c>
      <c r="D2090">
        <v>0.26</v>
      </c>
      <c r="E2090">
        <v>0.31</v>
      </c>
      <c r="F2090">
        <v>7.6</v>
      </c>
      <c r="G2090">
        <v>4.7E-2</v>
      </c>
      <c r="H2090">
        <v>52</v>
      </c>
      <c r="I2090">
        <v>177</v>
      </c>
      <c r="J2090">
        <v>0.99619999999999997</v>
      </c>
      <c r="K2090">
        <v>3.13</v>
      </c>
      <c r="L2090">
        <v>0.45</v>
      </c>
      <c r="M2090">
        <v>8.9</v>
      </c>
      <c r="N2090">
        <v>6</v>
      </c>
    </row>
    <row r="2091" spans="1:14" x14ac:dyDescent="0.3">
      <c r="A2091" t="s">
        <v>2670</v>
      </c>
      <c r="B2091" t="s">
        <v>2180</v>
      </c>
      <c r="C2091">
        <v>7</v>
      </c>
      <c r="D2091">
        <v>0.28000000000000003</v>
      </c>
      <c r="E2091">
        <v>0.36</v>
      </c>
      <c r="F2091">
        <v>1</v>
      </c>
      <c r="G2091">
        <v>3.5000000000000003E-2</v>
      </c>
      <c r="H2091">
        <v>8</v>
      </c>
      <c r="I2091">
        <v>70</v>
      </c>
      <c r="J2091">
        <v>0.9899</v>
      </c>
      <c r="K2091">
        <v>3.09</v>
      </c>
      <c r="L2091">
        <v>0.46</v>
      </c>
      <c r="M2091">
        <v>12.1</v>
      </c>
      <c r="N2091">
        <v>6</v>
      </c>
    </row>
    <row r="2092" spans="1:14" x14ac:dyDescent="0.3">
      <c r="A2092" t="s">
        <v>2671</v>
      </c>
      <c r="B2092" t="s">
        <v>2180</v>
      </c>
      <c r="C2092">
        <v>7.1</v>
      </c>
      <c r="D2092">
        <v>0.23</v>
      </c>
      <c r="E2092">
        <v>0.39</v>
      </c>
      <c r="F2092">
        <v>1.6</v>
      </c>
      <c r="G2092">
        <v>3.2000000000000001E-2</v>
      </c>
      <c r="H2092">
        <v>12</v>
      </c>
      <c r="I2092">
        <v>65</v>
      </c>
      <c r="J2092">
        <v>0.98980000000000001</v>
      </c>
      <c r="K2092">
        <v>3.25</v>
      </c>
      <c r="L2092">
        <v>0.4</v>
      </c>
      <c r="M2092">
        <v>12.7</v>
      </c>
      <c r="N2092">
        <v>7</v>
      </c>
    </row>
    <row r="2093" spans="1:14" x14ac:dyDescent="0.3">
      <c r="A2093" t="s">
        <v>2672</v>
      </c>
      <c r="B2093" t="s">
        <v>2180</v>
      </c>
      <c r="C2093">
        <v>7.8</v>
      </c>
      <c r="D2093">
        <v>0.19</v>
      </c>
      <c r="E2093">
        <v>0.26</v>
      </c>
      <c r="F2093">
        <v>8.9</v>
      </c>
      <c r="G2093">
        <v>3.9E-2</v>
      </c>
      <c r="H2093">
        <v>42</v>
      </c>
      <c r="I2093">
        <v>182</v>
      </c>
      <c r="J2093">
        <v>0.996</v>
      </c>
      <c r="K2093">
        <v>3.18</v>
      </c>
      <c r="L2093">
        <v>0.46</v>
      </c>
      <c r="M2093">
        <v>9.9</v>
      </c>
      <c r="N2093">
        <v>6</v>
      </c>
    </row>
    <row r="2094" spans="1:14" x14ac:dyDescent="0.3">
      <c r="A2094" t="s">
        <v>2673</v>
      </c>
      <c r="B2094" t="s">
        <v>2180</v>
      </c>
      <c r="C2094">
        <v>6.3</v>
      </c>
      <c r="D2094">
        <v>0.19</v>
      </c>
      <c r="E2094">
        <v>0.28000000000000003</v>
      </c>
      <c r="F2094">
        <v>1.8</v>
      </c>
      <c r="G2094">
        <v>2.1999999999999999E-2</v>
      </c>
      <c r="H2094">
        <v>28</v>
      </c>
      <c r="I2094">
        <v>158</v>
      </c>
      <c r="J2094">
        <v>0.99070000000000003</v>
      </c>
      <c r="K2094">
        <v>3.2</v>
      </c>
      <c r="L2094">
        <v>0.64</v>
      </c>
      <c r="M2094">
        <v>11.4</v>
      </c>
      <c r="N2094">
        <v>6</v>
      </c>
    </row>
    <row r="2095" spans="1:14" x14ac:dyDescent="0.3">
      <c r="A2095" t="s">
        <v>2674</v>
      </c>
      <c r="B2095" t="s">
        <v>2180</v>
      </c>
      <c r="C2095">
        <v>6.8</v>
      </c>
      <c r="D2095">
        <v>0.2</v>
      </c>
      <c r="E2095">
        <v>0.38</v>
      </c>
      <c r="F2095">
        <v>4.7</v>
      </c>
      <c r="G2095">
        <v>0.04</v>
      </c>
      <c r="H2095">
        <v>27</v>
      </c>
      <c r="I2095">
        <v>103</v>
      </c>
      <c r="J2095">
        <v>0.99399999999999999</v>
      </c>
      <c r="K2095">
        <v>3.37</v>
      </c>
      <c r="L2095">
        <v>0.57999999999999996</v>
      </c>
      <c r="M2095">
        <v>10.7</v>
      </c>
      <c r="N2095">
        <v>6</v>
      </c>
    </row>
    <row r="2096" spans="1:14" x14ac:dyDescent="0.3">
      <c r="A2096" t="s">
        <v>2675</v>
      </c>
      <c r="B2096" t="s">
        <v>2180</v>
      </c>
      <c r="C2096">
        <v>5.7</v>
      </c>
      <c r="D2096">
        <v>0.44</v>
      </c>
      <c r="E2096">
        <v>0.13</v>
      </c>
      <c r="F2096">
        <v>7</v>
      </c>
      <c r="G2096">
        <v>2.5000000000000001E-2</v>
      </c>
      <c r="H2096">
        <v>28</v>
      </c>
      <c r="I2096">
        <v>173</v>
      </c>
      <c r="J2096">
        <v>0.99129999999999996</v>
      </c>
      <c r="K2096">
        <v>3.33</v>
      </c>
      <c r="L2096">
        <v>0.48</v>
      </c>
      <c r="M2096">
        <v>12.5</v>
      </c>
      <c r="N2096">
        <v>6</v>
      </c>
    </row>
    <row r="2097" spans="1:14" x14ac:dyDescent="0.3">
      <c r="A2097" t="s">
        <v>2676</v>
      </c>
      <c r="B2097" t="s">
        <v>2180</v>
      </c>
      <c r="C2097">
        <v>7.2</v>
      </c>
      <c r="D2097">
        <v>0.4</v>
      </c>
      <c r="E2097">
        <v>0.62</v>
      </c>
      <c r="F2097">
        <v>10.8</v>
      </c>
      <c r="G2097">
        <v>4.1000000000000002E-2</v>
      </c>
      <c r="H2097">
        <v>70</v>
      </c>
      <c r="I2097">
        <v>189</v>
      </c>
      <c r="J2097">
        <v>0.99760000000000004</v>
      </c>
      <c r="K2097">
        <v>3.08</v>
      </c>
      <c r="L2097">
        <v>0.49</v>
      </c>
      <c r="M2097">
        <v>8.6</v>
      </c>
      <c r="N2097">
        <v>4</v>
      </c>
    </row>
    <row r="2098" spans="1:14" x14ac:dyDescent="0.3">
      <c r="A2098" t="s">
        <v>2677</v>
      </c>
      <c r="B2098" t="s">
        <v>2180</v>
      </c>
      <c r="C2098">
        <v>6.8</v>
      </c>
      <c r="D2098">
        <v>0.23</v>
      </c>
      <c r="E2098">
        <v>0.32</v>
      </c>
      <c r="F2098">
        <v>1.6</v>
      </c>
      <c r="G2098">
        <v>2.5999999999999999E-2</v>
      </c>
      <c r="H2098">
        <v>43</v>
      </c>
      <c r="I2098">
        <v>147</v>
      </c>
      <c r="J2098">
        <v>0.99039999999999995</v>
      </c>
      <c r="K2098">
        <v>3.29</v>
      </c>
      <c r="L2098">
        <v>0.54</v>
      </c>
      <c r="M2098">
        <v>12.5</v>
      </c>
      <c r="N2098">
        <v>6</v>
      </c>
    </row>
    <row r="2099" spans="1:14" x14ac:dyDescent="0.3">
      <c r="A2099" t="s">
        <v>2678</v>
      </c>
      <c r="B2099" t="s">
        <v>2180</v>
      </c>
      <c r="C2099">
        <v>5.7</v>
      </c>
      <c r="D2099">
        <v>0.33500000000000002</v>
      </c>
      <c r="E2099">
        <v>0.34</v>
      </c>
      <c r="F2099">
        <v>1</v>
      </c>
      <c r="G2099">
        <v>0.04</v>
      </c>
      <c r="H2099">
        <v>13</v>
      </c>
      <c r="I2099">
        <v>174</v>
      </c>
      <c r="J2099">
        <v>0.99199999999999999</v>
      </c>
      <c r="K2099">
        <v>3.27</v>
      </c>
      <c r="L2099">
        <v>0.66</v>
      </c>
      <c r="M2099">
        <v>10</v>
      </c>
      <c r="N2099">
        <v>5</v>
      </c>
    </row>
    <row r="2100" spans="1:14" x14ac:dyDescent="0.3">
      <c r="A2100" t="s">
        <v>2679</v>
      </c>
      <c r="B2100" t="s">
        <v>2180</v>
      </c>
      <c r="C2100">
        <v>7.2</v>
      </c>
      <c r="D2100">
        <v>0.4</v>
      </c>
      <c r="E2100">
        <v>0.62</v>
      </c>
      <c r="F2100">
        <v>10.8</v>
      </c>
      <c r="G2100">
        <v>4.1000000000000002E-2</v>
      </c>
      <c r="H2100">
        <v>70</v>
      </c>
      <c r="I2100">
        <v>189</v>
      </c>
      <c r="J2100">
        <v>0.99760000000000004</v>
      </c>
      <c r="K2100">
        <v>3.08</v>
      </c>
      <c r="L2100">
        <v>0.49</v>
      </c>
      <c r="M2100">
        <v>8.6</v>
      </c>
      <c r="N2100">
        <v>4</v>
      </c>
    </row>
    <row r="2101" spans="1:14" x14ac:dyDescent="0.3">
      <c r="A2101" t="s">
        <v>2680</v>
      </c>
      <c r="B2101" t="s">
        <v>2180</v>
      </c>
      <c r="C2101">
        <v>7.2</v>
      </c>
      <c r="D2101">
        <v>0.28000000000000003</v>
      </c>
      <c r="E2101">
        <v>0.54</v>
      </c>
      <c r="F2101">
        <v>16.7</v>
      </c>
      <c r="G2101">
        <v>4.4999999999999998E-2</v>
      </c>
      <c r="H2101">
        <v>54</v>
      </c>
      <c r="I2101">
        <v>200</v>
      </c>
      <c r="J2101">
        <v>0.999</v>
      </c>
      <c r="K2101">
        <v>3.08</v>
      </c>
      <c r="L2101">
        <v>0.49</v>
      </c>
      <c r="M2101">
        <v>9.5</v>
      </c>
      <c r="N2101">
        <v>6</v>
      </c>
    </row>
    <row r="2102" spans="1:14" x14ac:dyDescent="0.3">
      <c r="A2102" t="s">
        <v>2681</v>
      </c>
      <c r="B2102" t="s">
        <v>2180</v>
      </c>
      <c r="C2102">
        <v>6.8</v>
      </c>
      <c r="D2102">
        <v>0.19</v>
      </c>
      <c r="E2102">
        <v>0.57999999999999996</v>
      </c>
      <c r="F2102">
        <v>14.2</v>
      </c>
      <c r="G2102">
        <v>3.7999999999999999E-2</v>
      </c>
      <c r="H2102">
        <v>51</v>
      </c>
      <c r="I2102">
        <v>164</v>
      </c>
      <c r="J2102">
        <v>0.99750000000000005</v>
      </c>
      <c r="K2102">
        <v>3.12</v>
      </c>
      <c r="L2102">
        <v>0.48</v>
      </c>
      <c r="M2102">
        <v>9.6</v>
      </c>
      <c r="N2102">
        <v>6</v>
      </c>
    </row>
    <row r="2103" spans="1:14" x14ac:dyDescent="0.3">
      <c r="A2103" t="s">
        <v>2682</v>
      </c>
      <c r="B2103" t="s">
        <v>2180</v>
      </c>
      <c r="C2103">
        <v>6.4</v>
      </c>
      <c r="D2103">
        <v>0.3</v>
      </c>
      <c r="E2103">
        <v>0.3</v>
      </c>
      <c r="F2103">
        <v>2.25</v>
      </c>
      <c r="G2103">
        <v>3.7999999999999999E-2</v>
      </c>
      <c r="H2103">
        <v>8</v>
      </c>
      <c r="I2103">
        <v>210</v>
      </c>
      <c r="J2103">
        <v>0.99370000000000003</v>
      </c>
      <c r="K2103">
        <v>3.2</v>
      </c>
      <c r="L2103">
        <v>0.62</v>
      </c>
      <c r="M2103">
        <v>9.9</v>
      </c>
      <c r="N2103">
        <v>6</v>
      </c>
    </row>
    <row r="2104" spans="1:14" x14ac:dyDescent="0.3">
      <c r="A2104" t="s">
        <v>2683</v>
      </c>
      <c r="B2104" t="s">
        <v>2180</v>
      </c>
      <c r="C2104">
        <v>6.5</v>
      </c>
      <c r="D2104">
        <v>0.3</v>
      </c>
      <c r="E2104">
        <v>0.28999999999999998</v>
      </c>
      <c r="F2104">
        <v>2.25</v>
      </c>
      <c r="G2104">
        <v>3.6999999999999998E-2</v>
      </c>
      <c r="H2104">
        <v>8</v>
      </c>
      <c r="I2104">
        <v>210</v>
      </c>
      <c r="J2104">
        <v>0.99370000000000003</v>
      </c>
      <c r="K2104">
        <v>3.19</v>
      </c>
      <c r="L2104">
        <v>0.62</v>
      </c>
      <c r="M2104">
        <v>9.9</v>
      </c>
      <c r="N2104">
        <v>5</v>
      </c>
    </row>
    <row r="2105" spans="1:14" x14ac:dyDescent="0.3">
      <c r="A2105" t="s">
        <v>2684</v>
      </c>
      <c r="B2105" t="s">
        <v>2180</v>
      </c>
      <c r="C2105">
        <v>7.8</v>
      </c>
      <c r="D2105">
        <v>0.18</v>
      </c>
      <c r="E2105">
        <v>0.31</v>
      </c>
      <c r="F2105">
        <v>12.2</v>
      </c>
      <c r="G2105">
        <v>5.2999999999999999E-2</v>
      </c>
      <c r="H2105">
        <v>46</v>
      </c>
      <c r="I2105">
        <v>140</v>
      </c>
      <c r="J2105">
        <v>0.998</v>
      </c>
      <c r="K2105">
        <v>3.06</v>
      </c>
      <c r="L2105">
        <v>0.53</v>
      </c>
      <c r="M2105">
        <v>8.9</v>
      </c>
      <c r="N2105">
        <v>6</v>
      </c>
    </row>
    <row r="2106" spans="1:14" x14ac:dyDescent="0.3">
      <c r="A2106" t="s">
        <v>2685</v>
      </c>
      <c r="B2106" t="s">
        <v>2180</v>
      </c>
      <c r="C2106">
        <v>7.8</v>
      </c>
      <c r="D2106">
        <v>0.18</v>
      </c>
      <c r="E2106">
        <v>0.31</v>
      </c>
      <c r="F2106">
        <v>12.2</v>
      </c>
      <c r="G2106">
        <v>5.2999999999999999E-2</v>
      </c>
      <c r="H2106">
        <v>46</v>
      </c>
      <c r="I2106">
        <v>140</v>
      </c>
      <c r="J2106">
        <v>0.998</v>
      </c>
      <c r="K2106">
        <v>3.06</v>
      </c>
      <c r="L2106">
        <v>0.53</v>
      </c>
      <c r="M2106">
        <v>8.9</v>
      </c>
      <c r="N2106">
        <v>6</v>
      </c>
    </row>
    <row r="2107" spans="1:14" x14ac:dyDescent="0.3">
      <c r="A2107" t="s">
        <v>2686</v>
      </c>
      <c r="B2107" t="s">
        <v>2180</v>
      </c>
      <c r="C2107">
        <v>7.3</v>
      </c>
      <c r="D2107">
        <v>0.51</v>
      </c>
      <c r="E2107">
        <v>0.26</v>
      </c>
      <c r="F2107">
        <v>3.3</v>
      </c>
      <c r="G2107">
        <v>0.09</v>
      </c>
      <c r="H2107">
        <v>7</v>
      </c>
      <c r="I2107">
        <v>135</v>
      </c>
      <c r="J2107">
        <v>0.99439999999999995</v>
      </c>
      <c r="K2107">
        <v>3.01</v>
      </c>
      <c r="L2107">
        <v>0.52</v>
      </c>
      <c r="M2107">
        <v>8.8000000000000007</v>
      </c>
      <c r="N2107">
        <v>5</v>
      </c>
    </row>
    <row r="2108" spans="1:14" x14ac:dyDescent="0.3">
      <c r="A2108" t="s">
        <v>2687</v>
      </c>
      <c r="B2108" t="s">
        <v>2180</v>
      </c>
      <c r="C2108">
        <v>6</v>
      </c>
      <c r="D2108">
        <v>0.24</v>
      </c>
      <c r="E2108">
        <v>0.27</v>
      </c>
      <c r="F2108">
        <v>1.9</v>
      </c>
      <c r="G2108">
        <v>4.8000000000000001E-2</v>
      </c>
      <c r="H2108">
        <v>40</v>
      </c>
      <c r="I2108">
        <v>170</v>
      </c>
      <c r="J2108">
        <v>0.99380000000000002</v>
      </c>
      <c r="K2108">
        <v>3.64</v>
      </c>
      <c r="L2108">
        <v>0.54</v>
      </c>
      <c r="M2108">
        <v>10</v>
      </c>
      <c r="N2108">
        <v>7</v>
      </c>
    </row>
    <row r="2109" spans="1:14" x14ac:dyDescent="0.3">
      <c r="A2109" t="s">
        <v>2688</v>
      </c>
      <c r="B2109" t="s">
        <v>2180</v>
      </c>
      <c r="C2109">
        <v>5.9</v>
      </c>
      <c r="D2109">
        <v>0.62</v>
      </c>
      <c r="E2109">
        <v>0.28000000000000003</v>
      </c>
      <c r="F2109">
        <v>3.5</v>
      </c>
      <c r="G2109">
        <v>3.9E-2</v>
      </c>
      <c r="H2109">
        <v>55</v>
      </c>
      <c r="I2109">
        <v>152</v>
      </c>
      <c r="J2109">
        <v>0.99070000000000003</v>
      </c>
      <c r="K2109">
        <v>3.44</v>
      </c>
      <c r="L2109">
        <v>0.44</v>
      </c>
      <c r="M2109">
        <v>12</v>
      </c>
      <c r="N2109">
        <v>6</v>
      </c>
    </row>
    <row r="2110" spans="1:14" x14ac:dyDescent="0.3">
      <c r="A2110" t="s">
        <v>2689</v>
      </c>
      <c r="B2110" t="s">
        <v>2180</v>
      </c>
      <c r="C2110">
        <v>6</v>
      </c>
      <c r="D2110">
        <v>0.24</v>
      </c>
      <c r="E2110">
        <v>0.27</v>
      </c>
      <c r="F2110">
        <v>1.9</v>
      </c>
      <c r="G2110">
        <v>4.8000000000000001E-2</v>
      </c>
      <c r="H2110">
        <v>40</v>
      </c>
      <c r="I2110">
        <v>170</v>
      </c>
      <c r="J2110">
        <v>0.99380000000000002</v>
      </c>
      <c r="K2110">
        <v>3.64</v>
      </c>
      <c r="L2110">
        <v>0.54</v>
      </c>
      <c r="M2110">
        <v>10</v>
      </c>
      <c r="N2110">
        <v>7</v>
      </c>
    </row>
    <row r="2111" spans="1:14" x14ac:dyDescent="0.3">
      <c r="A2111" t="s">
        <v>2690</v>
      </c>
      <c r="B2111" t="s">
        <v>2180</v>
      </c>
      <c r="C2111">
        <v>6.7</v>
      </c>
      <c r="D2111">
        <v>0.27</v>
      </c>
      <c r="E2111">
        <v>0.12</v>
      </c>
      <c r="F2111">
        <v>1.3</v>
      </c>
      <c r="G2111">
        <v>4.1000000000000002E-2</v>
      </c>
      <c r="H2111">
        <v>62</v>
      </c>
      <c r="I2111">
        <v>138</v>
      </c>
      <c r="J2111">
        <v>0.99209999999999998</v>
      </c>
      <c r="K2111">
        <v>3.21</v>
      </c>
      <c r="L2111">
        <v>0.42</v>
      </c>
      <c r="M2111">
        <v>10</v>
      </c>
      <c r="N2111">
        <v>6</v>
      </c>
    </row>
    <row r="2112" spans="1:14" x14ac:dyDescent="0.3">
      <c r="A2112" t="s">
        <v>2691</v>
      </c>
      <c r="B2112" t="s">
        <v>2180</v>
      </c>
      <c r="C2112">
        <v>7.8</v>
      </c>
      <c r="D2112">
        <v>0.34</v>
      </c>
      <c r="E2112">
        <v>0.35</v>
      </c>
      <c r="F2112">
        <v>1.8</v>
      </c>
      <c r="G2112">
        <v>4.2000000000000003E-2</v>
      </c>
      <c r="H2112">
        <v>8</v>
      </c>
      <c r="I2112">
        <v>167</v>
      </c>
      <c r="J2112">
        <v>0.99080000000000001</v>
      </c>
      <c r="K2112">
        <v>3.11</v>
      </c>
      <c r="L2112">
        <v>0.41</v>
      </c>
      <c r="M2112">
        <v>12.1</v>
      </c>
      <c r="N2112">
        <v>6</v>
      </c>
    </row>
    <row r="2113" spans="1:14" x14ac:dyDescent="0.3">
      <c r="A2113" t="s">
        <v>2692</v>
      </c>
      <c r="B2113" t="s">
        <v>2180</v>
      </c>
      <c r="C2113">
        <v>7.3</v>
      </c>
      <c r="D2113">
        <v>0.26</v>
      </c>
      <c r="E2113">
        <v>0.36</v>
      </c>
      <c r="F2113">
        <v>5.2</v>
      </c>
      <c r="G2113">
        <v>0.04</v>
      </c>
      <c r="H2113">
        <v>31</v>
      </c>
      <c r="I2113">
        <v>141</v>
      </c>
      <c r="J2113">
        <v>0.99309999999999998</v>
      </c>
      <c r="K2113">
        <v>3.16</v>
      </c>
      <c r="L2113">
        <v>0.59</v>
      </c>
      <c r="M2113">
        <v>11</v>
      </c>
      <c r="N2113">
        <v>6</v>
      </c>
    </row>
    <row r="2114" spans="1:14" x14ac:dyDescent="0.3">
      <c r="A2114" t="s">
        <v>2693</v>
      </c>
      <c r="B2114" t="s">
        <v>2180</v>
      </c>
      <c r="C2114">
        <v>7.4</v>
      </c>
      <c r="D2114">
        <v>0.36</v>
      </c>
      <c r="E2114">
        <v>0.33</v>
      </c>
      <c r="F2114">
        <v>1.4</v>
      </c>
      <c r="G2114">
        <v>2.5000000000000001E-2</v>
      </c>
      <c r="H2114">
        <v>27</v>
      </c>
      <c r="I2114">
        <v>55</v>
      </c>
      <c r="J2114">
        <v>0.99150000000000005</v>
      </c>
      <c r="K2114">
        <v>3.21</v>
      </c>
      <c r="L2114">
        <v>0.33</v>
      </c>
      <c r="M2114">
        <v>11.2</v>
      </c>
      <c r="N2114">
        <v>6</v>
      </c>
    </row>
    <row r="2115" spans="1:14" x14ac:dyDescent="0.3">
      <c r="A2115" t="s">
        <v>2694</v>
      </c>
      <c r="B2115" t="s">
        <v>2180</v>
      </c>
      <c r="C2115">
        <v>7.8</v>
      </c>
      <c r="D2115">
        <v>0.28000000000000003</v>
      </c>
      <c r="E2115">
        <v>0.32</v>
      </c>
      <c r="F2115">
        <v>9</v>
      </c>
      <c r="G2115">
        <v>3.5999999999999997E-2</v>
      </c>
      <c r="H2115">
        <v>34</v>
      </c>
      <c r="I2115">
        <v>115</v>
      </c>
      <c r="J2115">
        <v>0.99519999999999997</v>
      </c>
      <c r="K2115">
        <v>3.17</v>
      </c>
      <c r="L2115">
        <v>0.39</v>
      </c>
      <c r="M2115">
        <v>10.3</v>
      </c>
      <c r="N2115">
        <v>7</v>
      </c>
    </row>
    <row r="2116" spans="1:14" x14ac:dyDescent="0.3">
      <c r="A2116" t="s">
        <v>2695</v>
      </c>
      <c r="B2116" t="s">
        <v>2180</v>
      </c>
      <c r="C2116">
        <v>6.1</v>
      </c>
      <c r="D2116">
        <v>0.31</v>
      </c>
      <c r="E2116">
        <v>0.26</v>
      </c>
      <c r="F2116">
        <v>2.2000000000000002</v>
      </c>
      <c r="G2116">
        <v>5.0999999999999997E-2</v>
      </c>
      <c r="H2116">
        <v>28</v>
      </c>
      <c r="I2116">
        <v>167</v>
      </c>
      <c r="J2116">
        <v>0.99260000000000004</v>
      </c>
      <c r="K2116">
        <v>3.37</v>
      </c>
      <c r="L2116">
        <v>0.47</v>
      </c>
      <c r="M2116">
        <v>10.4</v>
      </c>
      <c r="N2116">
        <v>6</v>
      </c>
    </row>
    <row r="2117" spans="1:14" x14ac:dyDescent="0.3">
      <c r="A2117" t="s">
        <v>2696</v>
      </c>
      <c r="B2117" t="s">
        <v>2180</v>
      </c>
      <c r="C2117">
        <v>6.8</v>
      </c>
      <c r="D2117">
        <v>0.18</v>
      </c>
      <c r="E2117">
        <v>0.37</v>
      </c>
      <c r="F2117">
        <v>1.6</v>
      </c>
      <c r="G2117">
        <v>5.5E-2</v>
      </c>
      <c r="H2117">
        <v>47</v>
      </c>
      <c r="I2117">
        <v>154</v>
      </c>
      <c r="J2117">
        <v>0.99339999999999995</v>
      </c>
      <c r="K2117">
        <v>3.08</v>
      </c>
      <c r="L2117">
        <v>0.45</v>
      </c>
      <c r="M2117">
        <v>9.1</v>
      </c>
      <c r="N2117">
        <v>5</v>
      </c>
    </row>
    <row r="2118" spans="1:14" x14ac:dyDescent="0.3">
      <c r="A2118" t="s">
        <v>2697</v>
      </c>
      <c r="B2118" t="s">
        <v>2180</v>
      </c>
      <c r="C2118">
        <v>7.4</v>
      </c>
      <c r="D2118">
        <v>0.15</v>
      </c>
      <c r="E2118">
        <v>0.42</v>
      </c>
      <c r="F2118">
        <v>1.7</v>
      </c>
      <c r="G2118">
        <v>4.4999999999999998E-2</v>
      </c>
      <c r="H2118">
        <v>49</v>
      </c>
      <c r="I2118">
        <v>154</v>
      </c>
      <c r="J2118">
        <v>0.99199999999999999</v>
      </c>
      <c r="K2118">
        <v>3</v>
      </c>
      <c r="L2118">
        <v>0.6</v>
      </c>
      <c r="M2118">
        <v>10.4</v>
      </c>
      <c r="N2118">
        <v>6</v>
      </c>
    </row>
    <row r="2119" spans="1:14" x14ac:dyDescent="0.3">
      <c r="A2119" t="s">
        <v>2698</v>
      </c>
      <c r="B2119" t="s">
        <v>2180</v>
      </c>
      <c r="C2119">
        <v>5.9</v>
      </c>
      <c r="D2119">
        <v>0.13</v>
      </c>
      <c r="E2119">
        <v>0.28000000000000003</v>
      </c>
      <c r="F2119">
        <v>1.9</v>
      </c>
      <c r="G2119">
        <v>0.05</v>
      </c>
      <c r="H2119">
        <v>20</v>
      </c>
      <c r="I2119">
        <v>78</v>
      </c>
      <c r="J2119">
        <v>0.99180000000000001</v>
      </c>
      <c r="K2119">
        <v>3.43</v>
      </c>
      <c r="L2119">
        <v>0.64</v>
      </c>
      <c r="M2119">
        <v>10.8</v>
      </c>
      <c r="N2119">
        <v>6</v>
      </c>
    </row>
    <row r="2120" spans="1:14" x14ac:dyDescent="0.3">
      <c r="A2120" t="s">
        <v>2699</v>
      </c>
      <c r="B2120" t="s">
        <v>2180</v>
      </c>
      <c r="C2120">
        <v>7.2</v>
      </c>
      <c r="D2120">
        <v>0.34</v>
      </c>
      <c r="E2120">
        <v>0.34</v>
      </c>
      <c r="F2120">
        <v>12.6</v>
      </c>
      <c r="G2120">
        <v>4.8000000000000001E-2</v>
      </c>
      <c r="H2120">
        <v>7</v>
      </c>
      <c r="I2120">
        <v>41</v>
      </c>
      <c r="J2120">
        <v>0.99419999999999997</v>
      </c>
      <c r="K2120">
        <v>3.19</v>
      </c>
      <c r="L2120">
        <v>0.4</v>
      </c>
      <c r="M2120">
        <v>11.7</v>
      </c>
      <c r="N2120">
        <v>5</v>
      </c>
    </row>
    <row r="2121" spans="1:14" x14ac:dyDescent="0.3">
      <c r="A2121" t="s">
        <v>2700</v>
      </c>
      <c r="B2121" t="s">
        <v>2180</v>
      </c>
      <c r="C2121">
        <v>7.9</v>
      </c>
      <c r="D2121">
        <v>0.19</v>
      </c>
      <c r="E2121">
        <v>0.26</v>
      </c>
      <c r="F2121">
        <v>2.1</v>
      </c>
      <c r="G2121">
        <v>3.9E-2</v>
      </c>
      <c r="H2121">
        <v>8</v>
      </c>
      <c r="I2121">
        <v>143</v>
      </c>
      <c r="J2121">
        <v>0.99419999999999997</v>
      </c>
      <c r="K2121">
        <v>3.05</v>
      </c>
      <c r="L2121">
        <v>0.74</v>
      </c>
      <c r="M2121">
        <v>9.8000000000000007</v>
      </c>
      <c r="N2121">
        <v>5</v>
      </c>
    </row>
    <row r="2122" spans="1:14" x14ac:dyDescent="0.3">
      <c r="A2122" t="s">
        <v>2701</v>
      </c>
      <c r="B2122" t="s">
        <v>2180</v>
      </c>
      <c r="C2122">
        <v>7.9</v>
      </c>
      <c r="D2122">
        <v>0.19</v>
      </c>
      <c r="E2122">
        <v>0.26</v>
      </c>
      <c r="F2122">
        <v>2.1</v>
      </c>
      <c r="G2122">
        <v>3.9E-2</v>
      </c>
      <c r="H2122">
        <v>8</v>
      </c>
      <c r="I2122">
        <v>143</v>
      </c>
      <c r="J2122">
        <v>0.99419999999999997</v>
      </c>
      <c r="K2122">
        <v>3.05</v>
      </c>
      <c r="L2122">
        <v>0.74</v>
      </c>
      <c r="M2122">
        <v>9.8000000000000007</v>
      </c>
      <c r="N2122">
        <v>5</v>
      </c>
    </row>
    <row r="2123" spans="1:14" x14ac:dyDescent="0.3">
      <c r="A2123" t="s">
        <v>2702</v>
      </c>
      <c r="B2123" t="s">
        <v>2180</v>
      </c>
      <c r="C2123">
        <v>6.9</v>
      </c>
      <c r="D2123">
        <v>0.25</v>
      </c>
      <c r="E2123">
        <v>0.4</v>
      </c>
      <c r="F2123">
        <v>1.3</v>
      </c>
      <c r="G2123">
        <v>3.7999999999999999E-2</v>
      </c>
      <c r="H2123">
        <v>22</v>
      </c>
      <c r="I2123">
        <v>101</v>
      </c>
      <c r="J2123">
        <v>0.99009999999999998</v>
      </c>
      <c r="K2123">
        <v>3.03</v>
      </c>
      <c r="L2123">
        <v>0.39</v>
      </c>
      <c r="M2123">
        <v>11.4</v>
      </c>
      <c r="N2123">
        <v>6</v>
      </c>
    </row>
    <row r="2124" spans="1:14" x14ac:dyDescent="0.3">
      <c r="A2124" t="s">
        <v>2703</v>
      </c>
      <c r="B2124" t="s">
        <v>2180</v>
      </c>
      <c r="C2124">
        <v>5.8</v>
      </c>
      <c r="D2124">
        <v>0.36</v>
      </c>
      <c r="E2124">
        <v>0.32</v>
      </c>
      <c r="F2124">
        <v>1.7</v>
      </c>
      <c r="G2124">
        <v>3.3000000000000002E-2</v>
      </c>
      <c r="H2124">
        <v>22</v>
      </c>
      <c r="I2124">
        <v>96</v>
      </c>
      <c r="J2124">
        <v>0.98980000000000001</v>
      </c>
      <c r="K2124">
        <v>3.03</v>
      </c>
      <c r="L2124">
        <v>0.38</v>
      </c>
      <c r="M2124">
        <v>11.2</v>
      </c>
      <c r="N2124">
        <v>6</v>
      </c>
    </row>
    <row r="2125" spans="1:14" x14ac:dyDescent="0.3">
      <c r="A2125" t="s">
        <v>2704</v>
      </c>
      <c r="B2125" t="s">
        <v>2180</v>
      </c>
      <c r="C2125">
        <v>5.6</v>
      </c>
      <c r="D2125">
        <v>0.35</v>
      </c>
      <c r="E2125">
        <v>0.37</v>
      </c>
      <c r="F2125">
        <v>1</v>
      </c>
      <c r="G2125">
        <v>3.7999999999999999E-2</v>
      </c>
      <c r="H2125">
        <v>6</v>
      </c>
      <c r="I2125">
        <v>72</v>
      </c>
      <c r="J2125">
        <v>0.99019999999999997</v>
      </c>
      <c r="K2125">
        <v>3.37</v>
      </c>
      <c r="L2125">
        <v>0.34</v>
      </c>
      <c r="M2125">
        <v>11.4</v>
      </c>
      <c r="N2125">
        <v>5</v>
      </c>
    </row>
    <row r="2126" spans="1:14" x14ac:dyDescent="0.3">
      <c r="A2126" t="s">
        <v>2705</v>
      </c>
      <c r="B2126" t="s">
        <v>2180</v>
      </c>
      <c r="C2126">
        <v>5.9</v>
      </c>
      <c r="D2126">
        <v>0.32</v>
      </c>
      <c r="E2126">
        <v>0.39</v>
      </c>
      <c r="F2126">
        <v>3.3</v>
      </c>
      <c r="G2126">
        <v>0.114</v>
      </c>
      <c r="H2126">
        <v>24</v>
      </c>
      <c r="I2126">
        <v>140</v>
      </c>
      <c r="J2126">
        <v>0.99339999999999995</v>
      </c>
      <c r="K2126">
        <v>3.09</v>
      </c>
      <c r="L2126">
        <v>0.45</v>
      </c>
      <c r="M2126">
        <v>9.1999999999999993</v>
      </c>
      <c r="N2126">
        <v>6</v>
      </c>
    </row>
    <row r="2127" spans="1:14" x14ac:dyDescent="0.3">
      <c r="A2127" t="s">
        <v>2706</v>
      </c>
      <c r="B2127" t="s">
        <v>2180</v>
      </c>
      <c r="C2127">
        <v>7.2</v>
      </c>
      <c r="D2127">
        <v>0.31</v>
      </c>
      <c r="E2127">
        <v>0.46</v>
      </c>
      <c r="F2127">
        <v>5</v>
      </c>
      <c r="G2127">
        <v>0.04</v>
      </c>
      <c r="H2127">
        <v>3</v>
      </c>
      <c r="I2127">
        <v>29</v>
      </c>
      <c r="J2127">
        <v>0.99060000000000004</v>
      </c>
      <c r="K2127">
        <v>3.04</v>
      </c>
      <c r="L2127">
        <v>0.53</v>
      </c>
      <c r="M2127">
        <v>12.5</v>
      </c>
      <c r="N2127">
        <v>4</v>
      </c>
    </row>
    <row r="2128" spans="1:14" x14ac:dyDescent="0.3">
      <c r="A2128" t="s">
        <v>2707</v>
      </c>
      <c r="B2128" t="s">
        <v>2180</v>
      </c>
      <c r="C2128">
        <v>6.1</v>
      </c>
      <c r="D2128">
        <v>0.28000000000000003</v>
      </c>
      <c r="E2128">
        <v>0.22</v>
      </c>
      <c r="F2128">
        <v>1.8</v>
      </c>
      <c r="G2128">
        <v>3.4000000000000002E-2</v>
      </c>
      <c r="H2128">
        <v>32</v>
      </c>
      <c r="I2128">
        <v>116</v>
      </c>
      <c r="J2128">
        <v>0.98980000000000001</v>
      </c>
      <c r="K2128">
        <v>3.36</v>
      </c>
      <c r="L2128">
        <v>0.44</v>
      </c>
      <c r="M2128">
        <v>12.6</v>
      </c>
      <c r="N2128">
        <v>6</v>
      </c>
    </row>
    <row r="2129" spans="1:14" x14ac:dyDescent="0.3">
      <c r="A2129" t="s">
        <v>2708</v>
      </c>
      <c r="B2129" t="s">
        <v>2180</v>
      </c>
      <c r="C2129">
        <v>5.2</v>
      </c>
      <c r="D2129">
        <v>0.36</v>
      </c>
      <c r="E2129">
        <v>0.02</v>
      </c>
      <c r="F2129">
        <v>1.6</v>
      </c>
      <c r="G2129">
        <v>3.1E-2</v>
      </c>
      <c r="H2129">
        <v>24</v>
      </c>
      <c r="I2129">
        <v>104</v>
      </c>
      <c r="J2129">
        <v>0.98960000000000004</v>
      </c>
      <c r="K2129">
        <v>3.44</v>
      </c>
      <c r="L2129">
        <v>0.35</v>
      </c>
      <c r="M2129">
        <v>12.2</v>
      </c>
      <c r="N2129">
        <v>6</v>
      </c>
    </row>
    <row r="2130" spans="1:14" x14ac:dyDescent="0.3">
      <c r="A2130" t="s">
        <v>2709</v>
      </c>
      <c r="B2130" t="s">
        <v>2180</v>
      </c>
      <c r="C2130">
        <v>5.6</v>
      </c>
      <c r="D2130">
        <v>0.19</v>
      </c>
      <c r="E2130">
        <v>0.47</v>
      </c>
      <c r="F2130">
        <v>4.5</v>
      </c>
      <c r="G2130">
        <v>0.03</v>
      </c>
      <c r="H2130">
        <v>19</v>
      </c>
      <c r="I2130">
        <v>112</v>
      </c>
      <c r="J2130">
        <v>0.99219999999999997</v>
      </c>
      <c r="K2130">
        <v>3.56</v>
      </c>
      <c r="L2130">
        <v>0.45</v>
      </c>
      <c r="M2130">
        <v>11.2</v>
      </c>
      <c r="N2130">
        <v>6</v>
      </c>
    </row>
    <row r="2131" spans="1:14" x14ac:dyDescent="0.3">
      <c r="A2131" t="s">
        <v>2710</v>
      </c>
      <c r="B2131" t="s">
        <v>2180</v>
      </c>
      <c r="C2131">
        <v>6.4</v>
      </c>
      <c r="D2131">
        <v>0.1</v>
      </c>
      <c r="E2131">
        <v>0.35</v>
      </c>
      <c r="F2131">
        <v>4.9000000000000004</v>
      </c>
      <c r="G2131">
        <v>4.8000000000000001E-2</v>
      </c>
      <c r="H2131">
        <v>31</v>
      </c>
      <c r="I2131">
        <v>103</v>
      </c>
      <c r="J2131">
        <v>0.99470000000000003</v>
      </c>
      <c r="K2131">
        <v>3.43</v>
      </c>
      <c r="L2131">
        <v>0.79</v>
      </c>
      <c r="M2131">
        <v>9.6999999999999993</v>
      </c>
      <c r="N2131">
        <v>6</v>
      </c>
    </row>
    <row r="2132" spans="1:14" x14ac:dyDescent="0.3">
      <c r="A2132" t="s">
        <v>2711</v>
      </c>
      <c r="B2132" t="s">
        <v>2180</v>
      </c>
      <c r="C2132">
        <v>6.4</v>
      </c>
      <c r="D2132">
        <v>0.18</v>
      </c>
      <c r="E2132">
        <v>0.48</v>
      </c>
      <c r="F2132">
        <v>4</v>
      </c>
      <c r="G2132">
        <v>0.186</v>
      </c>
      <c r="H2132">
        <v>64</v>
      </c>
      <c r="I2132">
        <v>150</v>
      </c>
      <c r="J2132">
        <v>0.99450000000000005</v>
      </c>
      <c r="K2132">
        <v>3.06</v>
      </c>
      <c r="L2132">
        <v>0.4</v>
      </c>
      <c r="M2132">
        <v>9.3000000000000007</v>
      </c>
      <c r="N2132">
        <v>5</v>
      </c>
    </row>
    <row r="2133" spans="1:14" x14ac:dyDescent="0.3">
      <c r="A2133" t="s">
        <v>2712</v>
      </c>
      <c r="B2133" t="s">
        <v>2180</v>
      </c>
      <c r="C2133">
        <v>7.4</v>
      </c>
      <c r="D2133">
        <v>0.25</v>
      </c>
      <c r="E2133">
        <v>0.36</v>
      </c>
      <c r="F2133">
        <v>13.2</v>
      </c>
      <c r="G2133">
        <v>6.7000000000000004E-2</v>
      </c>
      <c r="H2133">
        <v>53</v>
      </c>
      <c r="I2133">
        <v>178</v>
      </c>
      <c r="J2133">
        <v>0.99760000000000004</v>
      </c>
      <c r="K2133">
        <v>3.01</v>
      </c>
      <c r="L2133">
        <v>0.48</v>
      </c>
      <c r="M2133">
        <v>9</v>
      </c>
      <c r="N2133">
        <v>6</v>
      </c>
    </row>
    <row r="2134" spans="1:14" x14ac:dyDescent="0.3">
      <c r="A2134" t="s">
        <v>2713</v>
      </c>
      <c r="B2134" t="s">
        <v>2180</v>
      </c>
      <c r="C2134">
        <v>7.4</v>
      </c>
      <c r="D2134">
        <v>0.25</v>
      </c>
      <c r="E2134">
        <v>0.36</v>
      </c>
      <c r="F2134">
        <v>13.2</v>
      </c>
      <c r="G2134">
        <v>6.7000000000000004E-2</v>
      </c>
      <c r="H2134">
        <v>53</v>
      </c>
      <c r="I2134">
        <v>178</v>
      </c>
      <c r="J2134">
        <v>0.99760000000000004</v>
      </c>
      <c r="K2134">
        <v>3.01</v>
      </c>
      <c r="L2134">
        <v>0.48</v>
      </c>
      <c r="M2134">
        <v>9</v>
      </c>
      <c r="N2134">
        <v>6</v>
      </c>
    </row>
    <row r="2135" spans="1:14" x14ac:dyDescent="0.3">
      <c r="A2135" t="s">
        <v>2714</v>
      </c>
      <c r="B2135" t="s">
        <v>2180</v>
      </c>
      <c r="C2135">
        <v>7.4</v>
      </c>
      <c r="D2135">
        <v>0.25</v>
      </c>
      <c r="E2135">
        <v>0.36</v>
      </c>
      <c r="F2135">
        <v>13.2</v>
      </c>
      <c r="G2135">
        <v>6.7000000000000004E-2</v>
      </c>
      <c r="H2135">
        <v>53</v>
      </c>
      <c r="I2135">
        <v>178</v>
      </c>
      <c r="J2135">
        <v>0.99760000000000004</v>
      </c>
      <c r="K2135">
        <v>3.01</v>
      </c>
      <c r="L2135">
        <v>0.48</v>
      </c>
      <c r="M2135">
        <v>9</v>
      </c>
      <c r="N2135">
        <v>6</v>
      </c>
    </row>
    <row r="2136" spans="1:14" x14ac:dyDescent="0.3">
      <c r="A2136" t="s">
        <v>2715</v>
      </c>
      <c r="B2136" t="s">
        <v>2180</v>
      </c>
      <c r="C2136">
        <v>7.9</v>
      </c>
      <c r="D2136">
        <v>0.34499999999999997</v>
      </c>
      <c r="E2136">
        <v>0.51</v>
      </c>
      <c r="F2136">
        <v>15.3</v>
      </c>
      <c r="G2136">
        <v>4.7E-2</v>
      </c>
      <c r="H2136">
        <v>54</v>
      </c>
      <c r="I2136">
        <v>171</v>
      </c>
      <c r="J2136">
        <v>0.99870000000000003</v>
      </c>
      <c r="K2136">
        <v>3.09</v>
      </c>
      <c r="L2136">
        <v>0.51</v>
      </c>
      <c r="M2136">
        <v>9.1</v>
      </c>
      <c r="N2136">
        <v>5</v>
      </c>
    </row>
    <row r="2137" spans="1:14" x14ac:dyDescent="0.3">
      <c r="A2137" t="s">
        <v>2716</v>
      </c>
      <c r="B2137" t="s">
        <v>2180</v>
      </c>
      <c r="C2137">
        <v>7.9</v>
      </c>
      <c r="D2137">
        <v>0.34499999999999997</v>
      </c>
      <c r="E2137">
        <v>0.51</v>
      </c>
      <c r="F2137">
        <v>15.3</v>
      </c>
      <c r="G2137">
        <v>4.7E-2</v>
      </c>
      <c r="H2137">
        <v>54</v>
      </c>
      <c r="I2137">
        <v>171</v>
      </c>
      <c r="J2137">
        <v>0.99870000000000003</v>
      </c>
      <c r="K2137">
        <v>3.09</v>
      </c>
      <c r="L2137">
        <v>0.51</v>
      </c>
      <c r="M2137">
        <v>9.1</v>
      </c>
      <c r="N2137">
        <v>5</v>
      </c>
    </row>
    <row r="2138" spans="1:14" x14ac:dyDescent="0.3">
      <c r="A2138" t="s">
        <v>2717</v>
      </c>
      <c r="B2138" t="s">
        <v>2180</v>
      </c>
      <c r="C2138">
        <v>7.4</v>
      </c>
      <c r="D2138">
        <v>0.25</v>
      </c>
      <c r="E2138">
        <v>0.36</v>
      </c>
      <c r="F2138">
        <v>13.2</v>
      </c>
      <c r="G2138">
        <v>6.7000000000000004E-2</v>
      </c>
      <c r="H2138">
        <v>53</v>
      </c>
      <c r="I2138">
        <v>178</v>
      </c>
      <c r="J2138">
        <v>0.99760000000000004</v>
      </c>
      <c r="K2138">
        <v>3.01</v>
      </c>
      <c r="L2138">
        <v>0.48</v>
      </c>
      <c r="M2138">
        <v>9</v>
      </c>
      <c r="N2138">
        <v>6</v>
      </c>
    </row>
    <row r="2139" spans="1:14" x14ac:dyDescent="0.3">
      <c r="A2139" t="s">
        <v>2718</v>
      </c>
      <c r="B2139" t="s">
        <v>2180</v>
      </c>
      <c r="C2139">
        <v>6.1</v>
      </c>
      <c r="D2139">
        <v>0.24</v>
      </c>
      <c r="E2139">
        <v>0.3</v>
      </c>
      <c r="F2139">
        <v>1.5</v>
      </c>
      <c r="G2139">
        <v>4.4999999999999998E-2</v>
      </c>
      <c r="H2139">
        <v>22</v>
      </c>
      <c r="I2139">
        <v>61</v>
      </c>
      <c r="J2139">
        <v>0.99199999999999999</v>
      </c>
      <c r="K2139">
        <v>3.31</v>
      </c>
      <c r="L2139">
        <v>0.54</v>
      </c>
      <c r="M2139">
        <v>10.4</v>
      </c>
      <c r="N2139">
        <v>5</v>
      </c>
    </row>
    <row r="2140" spans="1:14" x14ac:dyDescent="0.3">
      <c r="A2140" t="s">
        <v>2719</v>
      </c>
      <c r="B2140" t="s">
        <v>2180</v>
      </c>
      <c r="C2140">
        <v>6.8</v>
      </c>
      <c r="D2140">
        <v>0.25</v>
      </c>
      <c r="E2140">
        <v>0.24</v>
      </c>
      <c r="F2140">
        <v>4.55</v>
      </c>
      <c r="G2140">
        <v>5.2999999999999999E-2</v>
      </c>
      <c r="H2140">
        <v>41</v>
      </c>
      <c r="I2140">
        <v>211</v>
      </c>
      <c r="J2140">
        <v>0.99550000000000005</v>
      </c>
      <c r="K2140">
        <v>3.37</v>
      </c>
      <c r="L2140">
        <v>0.67</v>
      </c>
      <c r="M2140">
        <v>9.5</v>
      </c>
      <c r="N2140">
        <v>6</v>
      </c>
    </row>
    <row r="2141" spans="1:14" x14ac:dyDescent="0.3">
      <c r="A2141" t="s">
        <v>2720</v>
      </c>
      <c r="B2141" t="s">
        <v>2180</v>
      </c>
      <c r="C2141">
        <v>6.7</v>
      </c>
      <c r="D2141">
        <v>0.31</v>
      </c>
      <c r="E2141">
        <v>0.31</v>
      </c>
      <c r="F2141">
        <v>9.9</v>
      </c>
      <c r="G2141">
        <v>0.04</v>
      </c>
      <c r="H2141">
        <v>10</v>
      </c>
      <c r="I2141">
        <v>175</v>
      </c>
      <c r="J2141">
        <v>0.99529999999999996</v>
      </c>
      <c r="K2141">
        <v>3.46</v>
      </c>
      <c r="L2141">
        <v>0.55000000000000004</v>
      </c>
      <c r="M2141">
        <v>11.4</v>
      </c>
      <c r="N2141">
        <v>4</v>
      </c>
    </row>
    <row r="2142" spans="1:14" x14ac:dyDescent="0.3">
      <c r="A2142" t="s">
        <v>2721</v>
      </c>
      <c r="B2142" t="s">
        <v>2180</v>
      </c>
      <c r="C2142">
        <v>7.2</v>
      </c>
      <c r="D2142">
        <v>0.46</v>
      </c>
      <c r="E2142">
        <v>0.65</v>
      </c>
      <c r="F2142">
        <v>10.4</v>
      </c>
      <c r="G2142">
        <v>0.05</v>
      </c>
      <c r="H2142">
        <v>76</v>
      </c>
      <c r="I2142">
        <v>192</v>
      </c>
      <c r="J2142">
        <v>0.99760000000000004</v>
      </c>
      <c r="K2142">
        <v>3.16</v>
      </c>
      <c r="L2142">
        <v>0.42</v>
      </c>
      <c r="M2142">
        <v>8.6999999999999993</v>
      </c>
      <c r="N2142">
        <v>5</v>
      </c>
    </row>
    <row r="2143" spans="1:14" x14ac:dyDescent="0.3">
      <c r="A2143" t="s">
        <v>2722</v>
      </c>
      <c r="B2143" t="s">
        <v>2180</v>
      </c>
      <c r="C2143">
        <v>5.5</v>
      </c>
      <c r="D2143">
        <v>0.35</v>
      </c>
      <c r="E2143">
        <v>0.35</v>
      </c>
      <c r="F2143">
        <v>1.1000000000000001</v>
      </c>
      <c r="G2143">
        <v>4.4999999999999998E-2</v>
      </c>
      <c r="H2143">
        <v>14</v>
      </c>
      <c r="I2143">
        <v>167</v>
      </c>
      <c r="J2143">
        <v>0.99199999999999999</v>
      </c>
      <c r="K2143">
        <v>3.34</v>
      </c>
      <c r="L2143">
        <v>0.68</v>
      </c>
      <c r="M2143">
        <v>9.9</v>
      </c>
      <c r="N2143">
        <v>6</v>
      </c>
    </row>
    <row r="2144" spans="1:14" x14ac:dyDescent="0.3">
      <c r="A2144" t="s">
        <v>2723</v>
      </c>
      <c r="B2144" t="s">
        <v>2180</v>
      </c>
      <c r="C2144">
        <v>6.7</v>
      </c>
      <c r="D2144">
        <v>0.24</v>
      </c>
      <c r="E2144">
        <v>0.41</v>
      </c>
      <c r="F2144">
        <v>8.6999999999999993</v>
      </c>
      <c r="G2144">
        <v>3.5999999999999997E-2</v>
      </c>
      <c r="H2144">
        <v>29</v>
      </c>
      <c r="I2144">
        <v>148</v>
      </c>
      <c r="J2144">
        <v>0.99519999999999997</v>
      </c>
      <c r="K2144">
        <v>3.22</v>
      </c>
      <c r="L2144">
        <v>0.62</v>
      </c>
      <c r="M2144">
        <v>9.9</v>
      </c>
      <c r="N2144">
        <v>6</v>
      </c>
    </row>
    <row r="2145" spans="1:14" x14ac:dyDescent="0.3">
      <c r="A2145" t="s">
        <v>2724</v>
      </c>
      <c r="B2145" t="s">
        <v>2180</v>
      </c>
      <c r="C2145">
        <v>6.8</v>
      </c>
      <c r="D2145">
        <v>0.28000000000000003</v>
      </c>
      <c r="E2145">
        <v>0.17</v>
      </c>
      <c r="F2145">
        <v>13.9</v>
      </c>
      <c r="G2145">
        <v>4.7E-2</v>
      </c>
      <c r="H2145">
        <v>49</v>
      </c>
      <c r="I2145">
        <v>162</v>
      </c>
      <c r="J2145">
        <v>0.99829999999999997</v>
      </c>
      <c r="K2145">
        <v>3.21</v>
      </c>
      <c r="L2145">
        <v>0.51</v>
      </c>
      <c r="M2145">
        <v>9</v>
      </c>
      <c r="N2145">
        <v>6</v>
      </c>
    </row>
    <row r="2146" spans="1:14" x14ac:dyDescent="0.3">
      <c r="A2146" t="s">
        <v>2725</v>
      </c>
      <c r="B2146" t="s">
        <v>2180</v>
      </c>
      <c r="C2146">
        <v>6.4</v>
      </c>
      <c r="D2146">
        <v>0.16</v>
      </c>
      <c r="E2146">
        <v>0.22</v>
      </c>
      <c r="F2146">
        <v>1.4</v>
      </c>
      <c r="G2146">
        <v>0.04</v>
      </c>
      <c r="H2146">
        <v>41</v>
      </c>
      <c r="I2146">
        <v>149</v>
      </c>
      <c r="J2146">
        <v>0.99329999999999996</v>
      </c>
      <c r="K2146">
        <v>3.49</v>
      </c>
      <c r="L2146">
        <v>0.57999999999999996</v>
      </c>
      <c r="M2146">
        <v>10</v>
      </c>
      <c r="N2146">
        <v>6</v>
      </c>
    </row>
    <row r="2147" spans="1:14" x14ac:dyDescent="0.3">
      <c r="A2147" t="s">
        <v>2726</v>
      </c>
      <c r="B2147" t="s">
        <v>2180</v>
      </c>
      <c r="C2147">
        <v>6.3</v>
      </c>
      <c r="D2147">
        <v>0.26</v>
      </c>
      <c r="E2147">
        <v>0.24</v>
      </c>
      <c r="F2147">
        <v>7.2</v>
      </c>
      <c r="G2147">
        <v>3.9E-2</v>
      </c>
      <c r="H2147">
        <v>38</v>
      </c>
      <c r="I2147">
        <v>172</v>
      </c>
      <c r="J2147">
        <v>0.99580000000000002</v>
      </c>
      <c r="K2147">
        <v>3.49</v>
      </c>
      <c r="L2147">
        <v>0.64</v>
      </c>
      <c r="M2147">
        <v>9.6999999999999993</v>
      </c>
      <c r="N2147">
        <v>6</v>
      </c>
    </row>
    <row r="2148" spans="1:14" x14ac:dyDescent="0.3">
      <c r="A2148" t="s">
        <v>2727</v>
      </c>
      <c r="B2148" t="s">
        <v>2180</v>
      </c>
      <c r="C2148">
        <v>7.7</v>
      </c>
      <c r="D2148">
        <v>0.22</v>
      </c>
      <c r="E2148">
        <v>0.42</v>
      </c>
      <c r="F2148">
        <v>1.9</v>
      </c>
      <c r="G2148">
        <v>5.1999999999999998E-2</v>
      </c>
      <c r="H2148">
        <v>10</v>
      </c>
      <c r="I2148">
        <v>87</v>
      </c>
      <c r="J2148">
        <v>0.99219999999999997</v>
      </c>
      <c r="K2148">
        <v>3.3</v>
      </c>
      <c r="L2148">
        <v>0.49</v>
      </c>
      <c r="M2148">
        <v>11.8</v>
      </c>
      <c r="N2148">
        <v>6</v>
      </c>
    </row>
    <row r="2149" spans="1:14" x14ac:dyDescent="0.3">
      <c r="A2149" t="s">
        <v>2728</v>
      </c>
      <c r="B2149" t="s">
        <v>2180</v>
      </c>
      <c r="C2149">
        <v>6.5</v>
      </c>
      <c r="D2149">
        <v>0.18</v>
      </c>
      <c r="E2149">
        <v>0.31</v>
      </c>
      <c r="F2149">
        <v>1.7</v>
      </c>
      <c r="G2149">
        <v>4.3999999999999997E-2</v>
      </c>
      <c r="H2149">
        <v>30</v>
      </c>
      <c r="I2149">
        <v>127</v>
      </c>
      <c r="J2149">
        <v>0.99280000000000002</v>
      </c>
      <c r="K2149">
        <v>3.49</v>
      </c>
      <c r="L2149">
        <v>0.5</v>
      </c>
      <c r="M2149">
        <v>10.199999999999999</v>
      </c>
      <c r="N2149">
        <v>7</v>
      </c>
    </row>
    <row r="2150" spans="1:14" x14ac:dyDescent="0.3">
      <c r="A2150" t="s">
        <v>2729</v>
      </c>
      <c r="B2150" t="s">
        <v>2180</v>
      </c>
      <c r="C2150">
        <v>7.2</v>
      </c>
      <c r="D2150">
        <v>0.46</v>
      </c>
      <c r="E2150">
        <v>0.65</v>
      </c>
      <c r="F2150">
        <v>10.4</v>
      </c>
      <c r="G2150">
        <v>0.05</v>
      </c>
      <c r="H2150">
        <v>76</v>
      </c>
      <c r="I2150">
        <v>192</v>
      </c>
      <c r="J2150">
        <v>0.99760000000000004</v>
      </c>
      <c r="K2150">
        <v>3.16</v>
      </c>
      <c r="L2150">
        <v>0.42</v>
      </c>
      <c r="M2150">
        <v>8.6999999999999993</v>
      </c>
      <c r="N2150">
        <v>5</v>
      </c>
    </row>
    <row r="2151" spans="1:14" x14ac:dyDescent="0.3">
      <c r="A2151" t="s">
        <v>2730</v>
      </c>
      <c r="B2151" t="s">
        <v>2180</v>
      </c>
      <c r="C2151">
        <v>7</v>
      </c>
      <c r="D2151">
        <v>0.3</v>
      </c>
      <c r="E2151">
        <v>0.51</v>
      </c>
      <c r="F2151">
        <v>13.6</v>
      </c>
      <c r="G2151">
        <v>0.05</v>
      </c>
      <c r="H2151">
        <v>40</v>
      </c>
      <c r="I2151">
        <v>168</v>
      </c>
      <c r="J2151">
        <v>0.99760000000000004</v>
      </c>
      <c r="K2151">
        <v>3.07</v>
      </c>
      <c r="L2151">
        <v>0.52</v>
      </c>
      <c r="M2151">
        <v>9.6</v>
      </c>
      <c r="N2151">
        <v>7</v>
      </c>
    </row>
    <row r="2152" spans="1:14" x14ac:dyDescent="0.3">
      <c r="A2152" t="s">
        <v>2731</v>
      </c>
      <c r="B2152" t="s">
        <v>2180</v>
      </c>
      <c r="C2152">
        <v>9.1999999999999993</v>
      </c>
      <c r="D2152">
        <v>0.25</v>
      </c>
      <c r="E2152">
        <v>0.34</v>
      </c>
      <c r="F2152">
        <v>1.2</v>
      </c>
      <c r="G2152">
        <v>2.5999999999999999E-2</v>
      </c>
      <c r="H2152">
        <v>31</v>
      </c>
      <c r="I2152">
        <v>93</v>
      </c>
      <c r="J2152">
        <v>0.99160000000000004</v>
      </c>
      <c r="K2152">
        <v>2.93</v>
      </c>
      <c r="L2152">
        <v>0.37</v>
      </c>
      <c r="M2152">
        <v>11.3</v>
      </c>
      <c r="N2152">
        <v>7</v>
      </c>
    </row>
    <row r="2153" spans="1:14" x14ac:dyDescent="0.3">
      <c r="A2153" t="s">
        <v>2732</v>
      </c>
      <c r="B2153" t="s">
        <v>2180</v>
      </c>
      <c r="C2153">
        <v>7.8</v>
      </c>
      <c r="D2153">
        <v>0.28000000000000003</v>
      </c>
      <c r="E2153">
        <v>0.34</v>
      </c>
      <c r="F2153">
        <v>1.6</v>
      </c>
      <c r="G2153">
        <v>2.8000000000000001E-2</v>
      </c>
      <c r="H2153">
        <v>32</v>
      </c>
      <c r="I2153">
        <v>118</v>
      </c>
      <c r="J2153">
        <v>0.99009999999999998</v>
      </c>
      <c r="K2153">
        <v>3</v>
      </c>
      <c r="L2153">
        <v>0.38</v>
      </c>
      <c r="M2153">
        <v>12.1</v>
      </c>
      <c r="N2153">
        <v>7</v>
      </c>
    </row>
    <row r="2154" spans="1:14" x14ac:dyDescent="0.3">
      <c r="A2154" t="s">
        <v>2733</v>
      </c>
      <c r="B2154" t="s">
        <v>2180</v>
      </c>
      <c r="C2154">
        <v>7</v>
      </c>
      <c r="D2154">
        <v>0.3</v>
      </c>
      <c r="E2154">
        <v>0.51</v>
      </c>
      <c r="F2154">
        <v>13.6</v>
      </c>
      <c r="G2154">
        <v>0.05</v>
      </c>
      <c r="H2154">
        <v>40</v>
      </c>
      <c r="I2154">
        <v>168</v>
      </c>
      <c r="J2154">
        <v>0.99760000000000004</v>
      </c>
      <c r="K2154">
        <v>3.07</v>
      </c>
      <c r="L2154">
        <v>0.52</v>
      </c>
      <c r="M2154">
        <v>9.6</v>
      </c>
      <c r="N2154">
        <v>7</v>
      </c>
    </row>
    <row r="2155" spans="1:14" x14ac:dyDescent="0.3">
      <c r="A2155" t="s">
        <v>2734</v>
      </c>
      <c r="B2155" t="s">
        <v>2180</v>
      </c>
      <c r="C2155">
        <v>7.8</v>
      </c>
      <c r="D2155">
        <v>0.28000000000000003</v>
      </c>
      <c r="E2155">
        <v>0.34</v>
      </c>
      <c r="F2155">
        <v>1.6</v>
      </c>
      <c r="G2155">
        <v>2.8000000000000001E-2</v>
      </c>
      <c r="H2155">
        <v>32</v>
      </c>
      <c r="I2155">
        <v>118</v>
      </c>
      <c r="J2155">
        <v>0.99009999999999998</v>
      </c>
      <c r="K2155">
        <v>3</v>
      </c>
      <c r="L2155">
        <v>0.38</v>
      </c>
      <c r="M2155">
        <v>12.1</v>
      </c>
      <c r="N2155">
        <v>7</v>
      </c>
    </row>
    <row r="2156" spans="1:14" x14ac:dyDescent="0.3">
      <c r="A2156" t="s">
        <v>2735</v>
      </c>
      <c r="B2156" t="s">
        <v>2180</v>
      </c>
      <c r="C2156">
        <v>9.1999999999999993</v>
      </c>
      <c r="D2156">
        <v>0.25</v>
      </c>
      <c r="E2156">
        <v>0.34</v>
      </c>
      <c r="F2156">
        <v>1.2</v>
      </c>
      <c r="G2156">
        <v>2.5999999999999999E-2</v>
      </c>
      <c r="H2156">
        <v>31</v>
      </c>
      <c r="I2156">
        <v>93</v>
      </c>
      <c r="J2156">
        <v>0.99160000000000004</v>
      </c>
      <c r="K2156">
        <v>2.93</v>
      </c>
      <c r="L2156">
        <v>0.37</v>
      </c>
      <c r="M2156">
        <v>11.3</v>
      </c>
      <c r="N2156">
        <v>7</v>
      </c>
    </row>
    <row r="2157" spans="1:14" x14ac:dyDescent="0.3">
      <c r="A2157" t="s">
        <v>2736</v>
      </c>
      <c r="B2157" t="s">
        <v>2180</v>
      </c>
      <c r="C2157">
        <v>8.4</v>
      </c>
      <c r="D2157">
        <v>0.35</v>
      </c>
      <c r="E2157">
        <v>0.71</v>
      </c>
      <c r="F2157">
        <v>12.2</v>
      </c>
      <c r="G2157">
        <v>4.5999999999999999E-2</v>
      </c>
      <c r="H2157">
        <v>22</v>
      </c>
      <c r="I2157">
        <v>160</v>
      </c>
      <c r="J2157">
        <v>0.99819999999999998</v>
      </c>
      <c r="K2157">
        <v>2.98</v>
      </c>
      <c r="L2157">
        <v>0.65</v>
      </c>
      <c r="M2157">
        <v>9.4</v>
      </c>
      <c r="N2157">
        <v>5</v>
      </c>
    </row>
    <row r="2158" spans="1:14" x14ac:dyDescent="0.3">
      <c r="A2158" t="s">
        <v>2737</v>
      </c>
      <c r="B2158" t="s">
        <v>2180</v>
      </c>
      <c r="C2158">
        <v>6.1</v>
      </c>
      <c r="D2158">
        <v>0.41</v>
      </c>
      <c r="E2158">
        <v>0.24</v>
      </c>
      <c r="F2158">
        <v>1.6</v>
      </c>
      <c r="G2158">
        <v>4.9000000000000002E-2</v>
      </c>
      <c r="H2158">
        <v>16</v>
      </c>
      <c r="I2158">
        <v>137</v>
      </c>
      <c r="J2158">
        <v>0.99299999999999999</v>
      </c>
      <c r="K2158">
        <v>3.32</v>
      </c>
      <c r="L2158">
        <v>0.5</v>
      </c>
      <c r="M2158">
        <v>10.4</v>
      </c>
      <c r="N2158">
        <v>6</v>
      </c>
    </row>
    <row r="2159" spans="1:14" x14ac:dyDescent="0.3">
      <c r="A2159" t="s">
        <v>2738</v>
      </c>
      <c r="B2159" t="s">
        <v>2180</v>
      </c>
      <c r="C2159">
        <v>5.9</v>
      </c>
      <c r="D2159">
        <v>0.21</v>
      </c>
      <c r="E2159">
        <v>0.24</v>
      </c>
      <c r="F2159">
        <v>12.1</v>
      </c>
      <c r="G2159">
        <v>4.3999999999999997E-2</v>
      </c>
      <c r="H2159">
        <v>53</v>
      </c>
      <c r="I2159">
        <v>165</v>
      </c>
      <c r="J2159">
        <v>0.99690000000000001</v>
      </c>
      <c r="K2159">
        <v>3.25</v>
      </c>
      <c r="L2159">
        <v>0.39</v>
      </c>
      <c r="M2159">
        <v>9.5</v>
      </c>
      <c r="N2159">
        <v>5</v>
      </c>
    </row>
    <row r="2160" spans="1:14" x14ac:dyDescent="0.3">
      <c r="A2160" t="s">
        <v>2739</v>
      </c>
      <c r="B2160" t="s">
        <v>2180</v>
      </c>
      <c r="C2160">
        <v>7.2</v>
      </c>
      <c r="D2160">
        <v>0.34</v>
      </c>
      <c r="E2160">
        <v>0.44</v>
      </c>
      <c r="F2160">
        <v>4.2</v>
      </c>
      <c r="G2160">
        <v>4.7E-2</v>
      </c>
      <c r="H2160">
        <v>51</v>
      </c>
      <c r="I2160">
        <v>144</v>
      </c>
      <c r="J2160">
        <v>0.99099999999999999</v>
      </c>
      <c r="K2160">
        <v>3.01</v>
      </c>
      <c r="L2160">
        <v>0.76</v>
      </c>
      <c r="M2160">
        <v>12.3</v>
      </c>
      <c r="N2160">
        <v>6</v>
      </c>
    </row>
    <row r="2161" spans="1:14" x14ac:dyDescent="0.3">
      <c r="A2161" t="s">
        <v>2740</v>
      </c>
      <c r="B2161" t="s">
        <v>2180</v>
      </c>
      <c r="C2161">
        <v>6.7</v>
      </c>
      <c r="D2161">
        <v>0.21</v>
      </c>
      <c r="E2161">
        <v>0.42</v>
      </c>
      <c r="F2161">
        <v>9.1</v>
      </c>
      <c r="G2161">
        <v>4.9000000000000002E-2</v>
      </c>
      <c r="H2161">
        <v>31</v>
      </c>
      <c r="I2161">
        <v>150</v>
      </c>
      <c r="J2161">
        <v>0.99529999999999996</v>
      </c>
      <c r="K2161">
        <v>3.12</v>
      </c>
      <c r="L2161">
        <v>0.74</v>
      </c>
      <c r="M2161">
        <v>9.9</v>
      </c>
      <c r="N2161">
        <v>7</v>
      </c>
    </row>
    <row r="2162" spans="1:14" x14ac:dyDescent="0.3">
      <c r="A2162" t="s">
        <v>2741</v>
      </c>
      <c r="B2162" t="s">
        <v>2180</v>
      </c>
      <c r="C2162">
        <v>5.9</v>
      </c>
      <c r="D2162">
        <v>0.37</v>
      </c>
      <c r="E2162">
        <v>0.1</v>
      </c>
      <c r="F2162">
        <v>1.6</v>
      </c>
      <c r="G2162">
        <v>5.7000000000000002E-2</v>
      </c>
      <c r="H2162">
        <v>39</v>
      </c>
      <c r="I2162">
        <v>128</v>
      </c>
      <c r="J2162">
        <v>0.99239999999999995</v>
      </c>
      <c r="K2162">
        <v>3.24</v>
      </c>
      <c r="L2162">
        <v>0.48</v>
      </c>
      <c r="M2162">
        <v>10.1</v>
      </c>
      <c r="N2162">
        <v>5</v>
      </c>
    </row>
    <row r="2163" spans="1:14" x14ac:dyDescent="0.3">
      <c r="A2163" t="s">
        <v>2742</v>
      </c>
      <c r="B2163" t="s">
        <v>2180</v>
      </c>
      <c r="C2163">
        <v>7.7</v>
      </c>
      <c r="D2163">
        <v>0.34</v>
      </c>
      <c r="E2163">
        <v>0.27</v>
      </c>
      <c r="F2163">
        <v>8.8000000000000007</v>
      </c>
      <c r="G2163">
        <v>6.3E-2</v>
      </c>
      <c r="H2163">
        <v>39</v>
      </c>
      <c r="I2163">
        <v>184</v>
      </c>
      <c r="J2163">
        <v>0.99690000000000001</v>
      </c>
      <c r="K2163">
        <v>3.09</v>
      </c>
      <c r="L2163">
        <v>0.63</v>
      </c>
      <c r="M2163">
        <v>9.1999999999999993</v>
      </c>
      <c r="N2163">
        <v>6</v>
      </c>
    </row>
    <row r="2164" spans="1:14" x14ac:dyDescent="0.3">
      <c r="A2164" t="s">
        <v>2743</v>
      </c>
      <c r="B2164" t="s">
        <v>2180</v>
      </c>
      <c r="C2164">
        <v>7.4</v>
      </c>
      <c r="D2164">
        <v>0.3</v>
      </c>
      <c r="E2164">
        <v>0.22</v>
      </c>
      <c r="F2164">
        <v>1.4</v>
      </c>
      <c r="G2164">
        <v>4.5999999999999999E-2</v>
      </c>
      <c r="H2164">
        <v>16</v>
      </c>
      <c r="I2164">
        <v>135</v>
      </c>
      <c r="J2164">
        <v>0.99280000000000002</v>
      </c>
      <c r="K2164">
        <v>3.08</v>
      </c>
      <c r="L2164">
        <v>0.77</v>
      </c>
      <c r="M2164">
        <v>10.4</v>
      </c>
      <c r="N2164">
        <v>7</v>
      </c>
    </row>
    <row r="2165" spans="1:14" x14ac:dyDescent="0.3">
      <c r="A2165" t="s">
        <v>2744</v>
      </c>
      <c r="B2165" t="s">
        <v>2180</v>
      </c>
      <c r="C2165">
        <v>6.8</v>
      </c>
      <c r="D2165">
        <v>0.51</v>
      </c>
      <c r="E2165">
        <v>0.3</v>
      </c>
      <c r="F2165">
        <v>4.2</v>
      </c>
      <c r="G2165">
        <v>6.6000000000000003E-2</v>
      </c>
      <c r="H2165">
        <v>38</v>
      </c>
      <c r="I2165">
        <v>165</v>
      </c>
      <c r="J2165">
        <v>0.99450000000000005</v>
      </c>
      <c r="K2165">
        <v>3.2</v>
      </c>
      <c r="L2165">
        <v>0.42</v>
      </c>
      <c r="M2165">
        <v>9.1</v>
      </c>
      <c r="N2165">
        <v>5</v>
      </c>
    </row>
    <row r="2166" spans="1:14" x14ac:dyDescent="0.3">
      <c r="A2166" t="s">
        <v>2745</v>
      </c>
      <c r="B2166" t="s">
        <v>2180</v>
      </c>
      <c r="C2166">
        <v>7.8</v>
      </c>
      <c r="D2166">
        <v>0.22</v>
      </c>
      <c r="E2166">
        <v>0.38</v>
      </c>
      <c r="F2166">
        <v>10.3</v>
      </c>
      <c r="G2166">
        <v>5.8999999999999997E-2</v>
      </c>
      <c r="H2166">
        <v>28</v>
      </c>
      <c r="I2166">
        <v>99</v>
      </c>
      <c r="J2166">
        <v>0.99670000000000003</v>
      </c>
      <c r="K2166">
        <v>3.12</v>
      </c>
      <c r="L2166">
        <v>0.47</v>
      </c>
      <c r="M2166">
        <v>10</v>
      </c>
      <c r="N2166">
        <v>6</v>
      </c>
    </row>
    <row r="2167" spans="1:14" x14ac:dyDescent="0.3">
      <c r="A2167" t="s">
        <v>2746</v>
      </c>
      <c r="B2167" t="s">
        <v>2180</v>
      </c>
      <c r="C2167">
        <v>7.2</v>
      </c>
      <c r="D2167">
        <v>0.35</v>
      </c>
      <c r="E2167">
        <v>0.34</v>
      </c>
      <c r="F2167">
        <v>12.4</v>
      </c>
      <c r="G2167">
        <v>5.0999999999999997E-2</v>
      </c>
      <c r="H2167">
        <v>6</v>
      </c>
      <c r="I2167">
        <v>37</v>
      </c>
      <c r="J2167">
        <v>0.99439999999999995</v>
      </c>
      <c r="K2167">
        <v>3.13</v>
      </c>
      <c r="L2167">
        <v>0.39</v>
      </c>
      <c r="M2167">
        <v>11.5</v>
      </c>
      <c r="N2167">
        <v>6</v>
      </c>
    </row>
    <row r="2168" spans="1:14" x14ac:dyDescent="0.3">
      <c r="A2168" t="s">
        <v>2747</v>
      </c>
      <c r="B2168" t="s">
        <v>2180</v>
      </c>
      <c r="C2168">
        <v>6</v>
      </c>
      <c r="D2168">
        <v>0.26</v>
      </c>
      <c r="E2168">
        <v>0.5</v>
      </c>
      <c r="F2168">
        <v>2.2000000000000002</v>
      </c>
      <c r="G2168">
        <v>4.8000000000000001E-2</v>
      </c>
      <c r="H2168">
        <v>59</v>
      </c>
      <c r="I2168">
        <v>153</v>
      </c>
      <c r="J2168">
        <v>0.99280000000000002</v>
      </c>
      <c r="K2168">
        <v>3.08</v>
      </c>
      <c r="L2168">
        <v>0.61</v>
      </c>
      <c r="M2168">
        <v>9.8000000000000007</v>
      </c>
      <c r="N2168">
        <v>5</v>
      </c>
    </row>
    <row r="2169" spans="1:14" x14ac:dyDescent="0.3">
      <c r="A2169" t="s">
        <v>2748</v>
      </c>
      <c r="B2169" t="s">
        <v>2180</v>
      </c>
      <c r="C2169">
        <v>6.1</v>
      </c>
      <c r="D2169">
        <v>0.26</v>
      </c>
      <c r="E2169">
        <v>0.51</v>
      </c>
      <c r="F2169">
        <v>2.2000000000000002</v>
      </c>
      <c r="G2169">
        <v>0.05</v>
      </c>
      <c r="H2169">
        <v>61</v>
      </c>
      <c r="I2169">
        <v>154</v>
      </c>
      <c r="J2169">
        <v>0.9929</v>
      </c>
      <c r="K2169">
        <v>3.08</v>
      </c>
      <c r="L2169">
        <v>0.6</v>
      </c>
      <c r="M2169">
        <v>9.8000000000000007</v>
      </c>
      <c r="N2169">
        <v>6</v>
      </c>
    </row>
    <row r="2170" spans="1:14" x14ac:dyDescent="0.3">
      <c r="A2170" t="s">
        <v>2749</v>
      </c>
      <c r="B2170" t="s">
        <v>2180</v>
      </c>
      <c r="C2170">
        <v>6.5</v>
      </c>
      <c r="D2170">
        <v>0.28000000000000003</v>
      </c>
      <c r="E2170">
        <v>0.27</v>
      </c>
      <c r="F2170">
        <v>5.2</v>
      </c>
      <c r="G2170">
        <v>0.04</v>
      </c>
      <c r="H2170">
        <v>44</v>
      </c>
      <c r="I2170">
        <v>179</v>
      </c>
      <c r="J2170">
        <v>0.99480000000000002</v>
      </c>
      <c r="K2170">
        <v>3.19</v>
      </c>
      <c r="L2170">
        <v>0.69</v>
      </c>
      <c r="M2170">
        <v>9.4</v>
      </c>
      <c r="N2170">
        <v>6</v>
      </c>
    </row>
    <row r="2171" spans="1:14" x14ac:dyDescent="0.3">
      <c r="A2171" t="s">
        <v>2750</v>
      </c>
      <c r="B2171" t="s">
        <v>2180</v>
      </c>
      <c r="C2171">
        <v>7.4</v>
      </c>
      <c r="D2171">
        <v>0.41</v>
      </c>
      <c r="E2171">
        <v>0.66</v>
      </c>
      <c r="F2171">
        <v>10.8</v>
      </c>
      <c r="G2171">
        <v>5.0999999999999997E-2</v>
      </c>
      <c r="H2171">
        <v>77</v>
      </c>
      <c r="I2171">
        <v>194</v>
      </c>
      <c r="J2171">
        <v>0.99760000000000004</v>
      </c>
      <c r="K2171">
        <v>3.05</v>
      </c>
      <c r="L2171">
        <v>0.46</v>
      </c>
      <c r="M2171">
        <v>8.6999999999999993</v>
      </c>
      <c r="N2171">
        <v>5</v>
      </c>
    </row>
    <row r="2172" spans="1:14" x14ac:dyDescent="0.3">
      <c r="A2172" t="s">
        <v>2751</v>
      </c>
      <c r="B2172" t="s">
        <v>2180</v>
      </c>
      <c r="C2172">
        <v>6.5</v>
      </c>
      <c r="D2172">
        <v>0.28000000000000003</v>
      </c>
      <c r="E2172">
        <v>0.28999999999999998</v>
      </c>
      <c r="F2172">
        <v>2.7</v>
      </c>
      <c r="G2172">
        <v>3.7999999999999999E-2</v>
      </c>
      <c r="H2172">
        <v>26</v>
      </c>
      <c r="I2172">
        <v>107</v>
      </c>
      <c r="J2172">
        <v>0.99119999999999997</v>
      </c>
      <c r="K2172">
        <v>3.32</v>
      </c>
      <c r="L2172">
        <v>0.41</v>
      </c>
      <c r="M2172">
        <v>11.6</v>
      </c>
      <c r="N2172">
        <v>7</v>
      </c>
    </row>
    <row r="2173" spans="1:14" x14ac:dyDescent="0.3">
      <c r="A2173" t="s">
        <v>2752</v>
      </c>
      <c r="B2173" t="s">
        <v>2180</v>
      </c>
      <c r="C2173">
        <v>6.7</v>
      </c>
      <c r="D2173">
        <v>0.34</v>
      </c>
      <c r="E2173">
        <v>0.54</v>
      </c>
      <c r="F2173">
        <v>16.3</v>
      </c>
      <c r="G2173">
        <v>4.7E-2</v>
      </c>
      <c r="H2173">
        <v>44</v>
      </c>
      <c r="I2173">
        <v>181</v>
      </c>
      <c r="J2173">
        <v>0.99870000000000003</v>
      </c>
      <c r="K2173">
        <v>3.04</v>
      </c>
      <c r="L2173">
        <v>0.56000000000000005</v>
      </c>
      <c r="M2173">
        <v>8.8000000000000007</v>
      </c>
      <c r="N2173">
        <v>5</v>
      </c>
    </row>
    <row r="2174" spans="1:14" x14ac:dyDescent="0.3">
      <c r="A2174" t="s">
        <v>2753</v>
      </c>
      <c r="B2174" t="s">
        <v>2180</v>
      </c>
      <c r="C2174">
        <v>7.2</v>
      </c>
      <c r="D2174">
        <v>0.2</v>
      </c>
      <c r="E2174">
        <v>0.34</v>
      </c>
      <c r="F2174">
        <v>2.7</v>
      </c>
      <c r="G2174">
        <v>3.2000000000000001E-2</v>
      </c>
      <c r="H2174">
        <v>49</v>
      </c>
      <c r="I2174">
        <v>151</v>
      </c>
      <c r="J2174">
        <v>0.99</v>
      </c>
      <c r="K2174">
        <v>3.16</v>
      </c>
      <c r="L2174">
        <v>0.39</v>
      </c>
      <c r="M2174">
        <v>12.7</v>
      </c>
      <c r="N2174">
        <v>7</v>
      </c>
    </row>
    <row r="2175" spans="1:14" x14ac:dyDescent="0.3">
      <c r="A2175" t="s">
        <v>2754</v>
      </c>
      <c r="B2175" t="s">
        <v>2180</v>
      </c>
      <c r="C2175">
        <v>7.4</v>
      </c>
      <c r="D2175">
        <v>0.2</v>
      </c>
      <c r="E2175">
        <v>0.33</v>
      </c>
      <c r="F2175">
        <v>1.9</v>
      </c>
      <c r="G2175">
        <v>3.5000000000000003E-2</v>
      </c>
      <c r="H2175">
        <v>39</v>
      </c>
      <c r="I2175">
        <v>138</v>
      </c>
      <c r="J2175">
        <v>0.99099999999999999</v>
      </c>
      <c r="K2175">
        <v>3.17</v>
      </c>
      <c r="L2175">
        <v>0.44</v>
      </c>
      <c r="M2175">
        <v>11.7</v>
      </c>
      <c r="N2175">
        <v>7</v>
      </c>
    </row>
    <row r="2176" spans="1:14" x14ac:dyDescent="0.3">
      <c r="A2176" t="s">
        <v>2755</v>
      </c>
      <c r="B2176" t="s">
        <v>2180</v>
      </c>
      <c r="C2176">
        <v>8.1999999999999993</v>
      </c>
      <c r="D2176">
        <v>0.22</v>
      </c>
      <c r="E2176">
        <v>0.3</v>
      </c>
      <c r="F2176">
        <v>1.8</v>
      </c>
      <c r="G2176">
        <v>4.7E-2</v>
      </c>
      <c r="H2176">
        <v>47</v>
      </c>
      <c r="I2176">
        <v>185</v>
      </c>
      <c r="J2176">
        <v>0.99329999999999996</v>
      </c>
      <c r="K2176">
        <v>3.13</v>
      </c>
      <c r="L2176">
        <v>0.5</v>
      </c>
      <c r="M2176">
        <v>10.199999999999999</v>
      </c>
      <c r="N2176">
        <v>6</v>
      </c>
    </row>
    <row r="2177" spans="1:14" x14ac:dyDescent="0.3">
      <c r="A2177" t="s">
        <v>2756</v>
      </c>
      <c r="B2177" t="s">
        <v>2180</v>
      </c>
      <c r="C2177">
        <v>8.1999999999999993</v>
      </c>
      <c r="D2177">
        <v>0.23</v>
      </c>
      <c r="E2177">
        <v>0.28999999999999998</v>
      </c>
      <c r="F2177">
        <v>1.8</v>
      </c>
      <c r="G2177">
        <v>4.7E-2</v>
      </c>
      <c r="H2177">
        <v>47</v>
      </c>
      <c r="I2177">
        <v>187</v>
      </c>
      <c r="J2177">
        <v>0.99329999999999996</v>
      </c>
      <c r="K2177">
        <v>3.13</v>
      </c>
      <c r="L2177">
        <v>0.5</v>
      </c>
      <c r="M2177">
        <v>10.199999999999999</v>
      </c>
      <c r="N2177">
        <v>6</v>
      </c>
    </row>
    <row r="2178" spans="1:14" x14ac:dyDescent="0.3">
      <c r="A2178" t="s">
        <v>2757</v>
      </c>
      <c r="B2178" t="s">
        <v>2180</v>
      </c>
      <c r="C2178">
        <v>7.1</v>
      </c>
      <c r="D2178">
        <v>0.22</v>
      </c>
      <c r="E2178">
        <v>0.33</v>
      </c>
      <c r="F2178">
        <v>2.8</v>
      </c>
      <c r="G2178">
        <v>3.3000000000000002E-2</v>
      </c>
      <c r="H2178">
        <v>48</v>
      </c>
      <c r="I2178">
        <v>153</v>
      </c>
      <c r="J2178">
        <v>0.9899</v>
      </c>
      <c r="K2178">
        <v>3.15</v>
      </c>
      <c r="L2178">
        <v>0.38</v>
      </c>
      <c r="M2178">
        <v>12.7</v>
      </c>
      <c r="N2178">
        <v>7</v>
      </c>
    </row>
    <row r="2179" spans="1:14" x14ac:dyDescent="0.3">
      <c r="A2179" t="s">
        <v>2758</v>
      </c>
      <c r="B2179" t="s">
        <v>2180</v>
      </c>
      <c r="C2179">
        <v>6.5</v>
      </c>
      <c r="D2179">
        <v>0.28000000000000003</v>
      </c>
      <c r="E2179">
        <v>0.28999999999999998</v>
      </c>
      <c r="F2179">
        <v>2.7</v>
      </c>
      <c r="G2179">
        <v>3.7999999999999999E-2</v>
      </c>
      <c r="H2179">
        <v>26</v>
      </c>
      <c r="I2179">
        <v>107</v>
      </c>
      <c r="J2179">
        <v>0.99119999999999997</v>
      </c>
      <c r="K2179">
        <v>3.32</v>
      </c>
      <c r="L2179">
        <v>0.41</v>
      </c>
      <c r="M2179">
        <v>11.6</v>
      </c>
      <c r="N2179">
        <v>7</v>
      </c>
    </row>
    <row r="2180" spans="1:14" x14ac:dyDescent="0.3">
      <c r="A2180" t="s">
        <v>2759</v>
      </c>
      <c r="B2180" t="s">
        <v>2180</v>
      </c>
      <c r="C2180">
        <v>6</v>
      </c>
      <c r="D2180">
        <v>0.38</v>
      </c>
      <c r="E2180">
        <v>0.26</v>
      </c>
      <c r="F2180">
        <v>6</v>
      </c>
      <c r="G2180">
        <v>3.4000000000000002E-2</v>
      </c>
      <c r="H2180">
        <v>42</v>
      </c>
      <c r="I2180">
        <v>134</v>
      </c>
      <c r="J2180">
        <v>0.99119999999999997</v>
      </c>
      <c r="K2180">
        <v>3.38</v>
      </c>
      <c r="L2180">
        <v>0.38</v>
      </c>
      <c r="M2180">
        <v>12.3</v>
      </c>
      <c r="N2180">
        <v>7</v>
      </c>
    </row>
    <row r="2181" spans="1:14" x14ac:dyDescent="0.3">
      <c r="A2181" t="s">
        <v>2760</v>
      </c>
      <c r="B2181" t="s">
        <v>2180</v>
      </c>
      <c r="C2181">
        <v>7.4</v>
      </c>
      <c r="D2181">
        <v>0.41</v>
      </c>
      <c r="E2181">
        <v>0.66</v>
      </c>
      <c r="F2181">
        <v>10.8</v>
      </c>
      <c r="G2181">
        <v>5.0999999999999997E-2</v>
      </c>
      <c r="H2181">
        <v>77</v>
      </c>
      <c r="I2181">
        <v>194</v>
      </c>
      <c r="J2181">
        <v>0.99760000000000004</v>
      </c>
      <c r="K2181">
        <v>3.05</v>
      </c>
      <c r="L2181">
        <v>0.46</v>
      </c>
      <c r="M2181">
        <v>8.6999999999999993</v>
      </c>
      <c r="N2181">
        <v>5</v>
      </c>
    </row>
    <row r="2182" spans="1:14" x14ac:dyDescent="0.3">
      <c r="A2182" t="s">
        <v>2761</v>
      </c>
      <c r="B2182" t="s">
        <v>2180</v>
      </c>
      <c r="C2182">
        <v>5.7</v>
      </c>
      <c r="D2182">
        <v>0.18</v>
      </c>
      <c r="E2182">
        <v>0.22</v>
      </c>
      <c r="F2182">
        <v>4.2</v>
      </c>
      <c r="G2182">
        <v>4.2000000000000003E-2</v>
      </c>
      <c r="H2182">
        <v>25</v>
      </c>
      <c r="I2182">
        <v>111</v>
      </c>
      <c r="J2182">
        <v>0.99399999999999999</v>
      </c>
      <c r="K2182">
        <v>3.35</v>
      </c>
      <c r="L2182">
        <v>0.39</v>
      </c>
      <c r="M2182">
        <v>9.4</v>
      </c>
      <c r="N2182">
        <v>5</v>
      </c>
    </row>
    <row r="2183" spans="1:14" x14ac:dyDescent="0.3">
      <c r="A2183" t="s">
        <v>2762</v>
      </c>
      <c r="B2183" t="s">
        <v>2180</v>
      </c>
      <c r="C2183">
        <v>7.3</v>
      </c>
      <c r="D2183">
        <v>0.3</v>
      </c>
      <c r="E2183">
        <v>0.22</v>
      </c>
      <c r="F2183">
        <v>6.4</v>
      </c>
      <c r="G2183">
        <v>5.6000000000000001E-2</v>
      </c>
      <c r="H2183">
        <v>44</v>
      </c>
      <c r="I2183">
        <v>168</v>
      </c>
      <c r="J2183">
        <v>0.99470000000000003</v>
      </c>
      <c r="K2183">
        <v>3.13</v>
      </c>
      <c r="L2183">
        <v>0.35</v>
      </c>
      <c r="M2183">
        <v>10.1</v>
      </c>
      <c r="N2183">
        <v>6</v>
      </c>
    </row>
    <row r="2184" spans="1:14" x14ac:dyDescent="0.3">
      <c r="A2184" t="s">
        <v>2763</v>
      </c>
      <c r="B2184" t="s">
        <v>2180</v>
      </c>
      <c r="C2184">
        <v>7.4</v>
      </c>
      <c r="D2184">
        <v>0.24</v>
      </c>
      <c r="E2184">
        <v>0.22</v>
      </c>
      <c r="F2184">
        <v>10.7</v>
      </c>
      <c r="G2184">
        <v>4.2000000000000003E-2</v>
      </c>
      <c r="H2184">
        <v>26</v>
      </c>
      <c r="I2184">
        <v>81</v>
      </c>
      <c r="J2184">
        <v>0.99539999999999995</v>
      </c>
      <c r="K2184">
        <v>2.86</v>
      </c>
      <c r="L2184">
        <v>0.36</v>
      </c>
      <c r="M2184">
        <v>9.6999999999999993</v>
      </c>
      <c r="N2184">
        <v>6</v>
      </c>
    </row>
    <row r="2185" spans="1:14" x14ac:dyDescent="0.3">
      <c r="A2185" t="s">
        <v>2764</v>
      </c>
      <c r="B2185" t="s">
        <v>2180</v>
      </c>
      <c r="C2185">
        <v>6.6</v>
      </c>
      <c r="D2185">
        <v>0.25</v>
      </c>
      <c r="E2185">
        <v>0.3</v>
      </c>
      <c r="F2185">
        <v>1.6</v>
      </c>
      <c r="G2185">
        <v>4.5999999999999999E-2</v>
      </c>
      <c r="H2185">
        <v>32</v>
      </c>
      <c r="I2185">
        <v>134</v>
      </c>
      <c r="J2185">
        <v>0.99299999999999999</v>
      </c>
      <c r="K2185">
        <v>3.42</v>
      </c>
      <c r="L2185">
        <v>0.51</v>
      </c>
      <c r="M2185">
        <v>10.1</v>
      </c>
      <c r="N2185">
        <v>7</v>
      </c>
    </row>
    <row r="2186" spans="1:14" x14ac:dyDescent="0.3">
      <c r="A2186" t="s">
        <v>2765</v>
      </c>
      <c r="B2186" t="s">
        <v>2180</v>
      </c>
      <c r="C2186">
        <v>7.4</v>
      </c>
      <c r="D2186">
        <v>0.24</v>
      </c>
      <c r="E2186">
        <v>0.22</v>
      </c>
      <c r="F2186">
        <v>10.7</v>
      </c>
      <c r="G2186">
        <v>4.2000000000000003E-2</v>
      </c>
      <c r="H2186">
        <v>26</v>
      </c>
      <c r="I2186">
        <v>81</v>
      </c>
      <c r="J2186">
        <v>0.99539999999999995</v>
      </c>
      <c r="K2186">
        <v>2.86</v>
      </c>
      <c r="L2186">
        <v>0.36</v>
      </c>
      <c r="M2186">
        <v>9.6999999999999993</v>
      </c>
      <c r="N2186">
        <v>6</v>
      </c>
    </row>
    <row r="2187" spans="1:14" x14ac:dyDescent="0.3">
      <c r="A2187" t="s">
        <v>2766</v>
      </c>
      <c r="B2187" t="s">
        <v>2180</v>
      </c>
      <c r="C2187">
        <v>7.4</v>
      </c>
      <c r="D2187">
        <v>0.26</v>
      </c>
      <c r="E2187">
        <v>0.3</v>
      </c>
      <c r="F2187">
        <v>7.9</v>
      </c>
      <c r="G2187">
        <v>4.9000000000000002E-2</v>
      </c>
      <c r="H2187">
        <v>38</v>
      </c>
      <c r="I2187">
        <v>157</v>
      </c>
      <c r="J2187">
        <v>0.99629999999999996</v>
      </c>
      <c r="K2187">
        <v>3.13</v>
      </c>
      <c r="L2187">
        <v>0.48</v>
      </c>
      <c r="M2187">
        <v>8.9</v>
      </c>
      <c r="N2187">
        <v>6</v>
      </c>
    </row>
    <row r="2188" spans="1:14" x14ac:dyDescent="0.3">
      <c r="A2188" t="s">
        <v>2767</v>
      </c>
      <c r="B2188" t="s">
        <v>2180</v>
      </c>
      <c r="C2188">
        <v>6.1</v>
      </c>
      <c r="D2188">
        <v>0.32</v>
      </c>
      <c r="E2188">
        <v>0.25</v>
      </c>
      <c r="F2188">
        <v>1.7</v>
      </c>
      <c r="G2188">
        <v>3.4000000000000002E-2</v>
      </c>
      <c r="H2188">
        <v>37</v>
      </c>
      <c r="I2188">
        <v>136</v>
      </c>
      <c r="J2188">
        <v>0.99199999999999999</v>
      </c>
      <c r="K2188">
        <v>3.47</v>
      </c>
      <c r="L2188">
        <v>0.5</v>
      </c>
      <c r="M2188">
        <v>10.8</v>
      </c>
      <c r="N2188">
        <v>7</v>
      </c>
    </row>
    <row r="2189" spans="1:14" x14ac:dyDescent="0.3">
      <c r="A2189" t="s">
        <v>2768</v>
      </c>
      <c r="B2189" t="s">
        <v>2180</v>
      </c>
      <c r="C2189">
        <v>6.9</v>
      </c>
      <c r="D2189">
        <v>0.28000000000000003</v>
      </c>
      <c r="E2189">
        <v>0.27</v>
      </c>
      <c r="F2189">
        <v>2.1</v>
      </c>
      <c r="G2189">
        <v>3.5999999999999997E-2</v>
      </c>
      <c r="H2189">
        <v>42</v>
      </c>
      <c r="I2189">
        <v>121</v>
      </c>
      <c r="J2189">
        <v>0.99260000000000004</v>
      </c>
      <c r="K2189">
        <v>3.42</v>
      </c>
      <c r="L2189">
        <v>0.49</v>
      </c>
      <c r="M2189">
        <v>10.8</v>
      </c>
      <c r="N2189">
        <v>7</v>
      </c>
    </row>
    <row r="2190" spans="1:14" x14ac:dyDescent="0.3">
      <c r="A2190" t="s">
        <v>2769</v>
      </c>
      <c r="B2190" t="s">
        <v>2180</v>
      </c>
      <c r="C2190">
        <v>7</v>
      </c>
      <c r="D2190">
        <v>0.23</v>
      </c>
      <c r="E2190">
        <v>0.33</v>
      </c>
      <c r="F2190">
        <v>5.8</v>
      </c>
      <c r="G2190">
        <v>0.04</v>
      </c>
      <c r="H2190">
        <v>25</v>
      </c>
      <c r="I2190">
        <v>136</v>
      </c>
      <c r="J2190">
        <v>0.995</v>
      </c>
      <c r="K2190">
        <v>3.19</v>
      </c>
      <c r="L2190">
        <v>0.57999999999999996</v>
      </c>
      <c r="M2190">
        <v>9.5</v>
      </c>
      <c r="N2190">
        <v>6</v>
      </c>
    </row>
    <row r="2191" spans="1:14" x14ac:dyDescent="0.3">
      <c r="A2191" t="s">
        <v>2770</v>
      </c>
      <c r="B2191" t="s">
        <v>2180</v>
      </c>
      <c r="C2191">
        <v>7.1</v>
      </c>
      <c r="D2191">
        <v>0.31</v>
      </c>
      <c r="E2191">
        <v>0.5</v>
      </c>
      <c r="F2191">
        <v>14.5</v>
      </c>
      <c r="G2191">
        <v>5.8999999999999997E-2</v>
      </c>
      <c r="H2191">
        <v>6</v>
      </c>
      <c r="I2191">
        <v>148</v>
      </c>
      <c r="J2191">
        <v>0.99829999999999997</v>
      </c>
      <c r="K2191">
        <v>2.94</v>
      </c>
      <c r="L2191">
        <v>0.44</v>
      </c>
      <c r="M2191">
        <v>9.1</v>
      </c>
      <c r="N2191">
        <v>5</v>
      </c>
    </row>
    <row r="2192" spans="1:14" x14ac:dyDescent="0.3">
      <c r="A2192" t="s">
        <v>2771</v>
      </c>
      <c r="B2192" t="s">
        <v>2180</v>
      </c>
      <c r="C2192">
        <v>7.3</v>
      </c>
      <c r="D2192">
        <v>0.2</v>
      </c>
      <c r="E2192">
        <v>0.37</v>
      </c>
      <c r="F2192">
        <v>1.2</v>
      </c>
      <c r="G2192">
        <v>3.6999999999999998E-2</v>
      </c>
      <c r="H2192">
        <v>48</v>
      </c>
      <c r="I2192">
        <v>119</v>
      </c>
      <c r="J2192">
        <v>0.99199999999999999</v>
      </c>
      <c r="K2192">
        <v>3.32</v>
      </c>
      <c r="L2192">
        <v>0.49</v>
      </c>
      <c r="M2192">
        <v>10.9</v>
      </c>
      <c r="N2192">
        <v>6</v>
      </c>
    </row>
    <row r="2193" spans="1:14" x14ac:dyDescent="0.3">
      <c r="A2193" t="s">
        <v>2772</v>
      </c>
      <c r="B2193" t="s">
        <v>2180</v>
      </c>
      <c r="C2193">
        <v>6.9</v>
      </c>
      <c r="D2193">
        <v>0.41</v>
      </c>
      <c r="E2193">
        <v>0.33</v>
      </c>
      <c r="F2193">
        <v>10.1</v>
      </c>
      <c r="G2193">
        <v>4.2999999999999997E-2</v>
      </c>
      <c r="H2193">
        <v>28</v>
      </c>
      <c r="I2193">
        <v>152</v>
      </c>
      <c r="J2193">
        <v>0.99680000000000002</v>
      </c>
      <c r="K2193">
        <v>3.2</v>
      </c>
      <c r="L2193">
        <v>0.52</v>
      </c>
      <c r="M2193">
        <v>9.4</v>
      </c>
      <c r="N2193">
        <v>5</v>
      </c>
    </row>
    <row r="2194" spans="1:14" x14ac:dyDescent="0.3">
      <c r="A2194" t="s">
        <v>2773</v>
      </c>
      <c r="B2194" t="s">
        <v>2180</v>
      </c>
      <c r="C2194">
        <v>6.4</v>
      </c>
      <c r="D2194">
        <v>0.45</v>
      </c>
      <c r="E2194">
        <v>7.0000000000000007E-2</v>
      </c>
      <c r="F2194">
        <v>1.1000000000000001</v>
      </c>
      <c r="G2194">
        <v>0.03</v>
      </c>
      <c r="H2194">
        <v>10</v>
      </c>
      <c r="I2194">
        <v>131</v>
      </c>
      <c r="J2194">
        <v>0.99050000000000005</v>
      </c>
      <c r="K2194">
        <v>2.97</v>
      </c>
      <c r="L2194">
        <v>0.28000000000000003</v>
      </c>
      <c r="M2194">
        <v>10.8</v>
      </c>
      <c r="N2194">
        <v>5</v>
      </c>
    </row>
    <row r="2195" spans="1:14" x14ac:dyDescent="0.3">
      <c r="A2195" t="s">
        <v>2774</v>
      </c>
      <c r="B2195" t="s">
        <v>2180</v>
      </c>
      <c r="C2195">
        <v>6.4</v>
      </c>
      <c r="D2195">
        <v>0.47499999999999998</v>
      </c>
      <c r="E2195">
        <v>0.06</v>
      </c>
      <c r="F2195">
        <v>1</v>
      </c>
      <c r="G2195">
        <v>0.03</v>
      </c>
      <c r="H2195">
        <v>9</v>
      </c>
      <c r="I2195">
        <v>131</v>
      </c>
      <c r="J2195">
        <v>0.99039999999999995</v>
      </c>
      <c r="K2195">
        <v>2.97</v>
      </c>
      <c r="L2195">
        <v>0.28999999999999998</v>
      </c>
      <c r="M2195">
        <v>10.8</v>
      </c>
      <c r="N2195">
        <v>5</v>
      </c>
    </row>
    <row r="2196" spans="1:14" x14ac:dyDescent="0.3">
      <c r="A2196" t="s">
        <v>2775</v>
      </c>
      <c r="B2196" t="s">
        <v>2180</v>
      </c>
      <c r="C2196">
        <v>6.3</v>
      </c>
      <c r="D2196">
        <v>0.27</v>
      </c>
      <c r="E2196">
        <v>0.38</v>
      </c>
      <c r="F2196">
        <v>0.9</v>
      </c>
      <c r="G2196">
        <v>5.0999999999999997E-2</v>
      </c>
      <c r="H2196">
        <v>7</v>
      </c>
      <c r="I2196">
        <v>140</v>
      </c>
      <c r="J2196">
        <v>0.99260000000000004</v>
      </c>
      <c r="K2196">
        <v>3.45</v>
      </c>
      <c r="L2196">
        <v>0.5</v>
      </c>
      <c r="M2196">
        <v>10.5</v>
      </c>
      <c r="N2196">
        <v>7</v>
      </c>
    </row>
    <row r="2197" spans="1:14" x14ac:dyDescent="0.3">
      <c r="A2197" t="s">
        <v>2776</v>
      </c>
      <c r="B2197" t="s">
        <v>2180</v>
      </c>
      <c r="C2197">
        <v>6.9</v>
      </c>
      <c r="D2197">
        <v>0.41</v>
      </c>
      <c r="E2197">
        <v>0.33</v>
      </c>
      <c r="F2197">
        <v>10.1</v>
      </c>
      <c r="G2197">
        <v>4.2999999999999997E-2</v>
      </c>
      <c r="H2197">
        <v>28</v>
      </c>
      <c r="I2197">
        <v>152</v>
      </c>
      <c r="J2197">
        <v>0.99680000000000002</v>
      </c>
      <c r="K2197">
        <v>3.2</v>
      </c>
      <c r="L2197">
        <v>0.52</v>
      </c>
      <c r="M2197">
        <v>9.4</v>
      </c>
      <c r="N2197">
        <v>5</v>
      </c>
    </row>
    <row r="2198" spans="1:14" x14ac:dyDescent="0.3">
      <c r="A2198" t="s">
        <v>2777</v>
      </c>
      <c r="B2198" t="s">
        <v>2180</v>
      </c>
      <c r="C2198">
        <v>7</v>
      </c>
      <c r="D2198">
        <v>0.28999999999999998</v>
      </c>
      <c r="E2198">
        <v>0.37</v>
      </c>
      <c r="F2198">
        <v>4.9000000000000004</v>
      </c>
      <c r="G2198">
        <v>3.4000000000000002E-2</v>
      </c>
      <c r="H2198">
        <v>26</v>
      </c>
      <c r="I2198">
        <v>127</v>
      </c>
      <c r="J2198">
        <v>0.99280000000000002</v>
      </c>
      <c r="K2198">
        <v>3.17</v>
      </c>
      <c r="L2198">
        <v>0.44</v>
      </c>
      <c r="M2198">
        <v>10.8</v>
      </c>
      <c r="N2198">
        <v>6</v>
      </c>
    </row>
    <row r="2199" spans="1:14" x14ac:dyDescent="0.3">
      <c r="A2199" t="s">
        <v>2778</v>
      </c>
      <c r="B2199" t="s">
        <v>2180</v>
      </c>
      <c r="C2199">
        <v>5.9</v>
      </c>
      <c r="D2199">
        <v>0.27</v>
      </c>
      <c r="E2199">
        <v>0.28999999999999998</v>
      </c>
      <c r="F2199">
        <v>11.4</v>
      </c>
      <c r="G2199">
        <v>3.5999999999999997E-2</v>
      </c>
      <c r="H2199">
        <v>31</v>
      </c>
      <c r="I2199">
        <v>115</v>
      </c>
      <c r="J2199">
        <v>0.99490000000000001</v>
      </c>
      <c r="K2199">
        <v>3.35</v>
      </c>
      <c r="L2199">
        <v>0.48</v>
      </c>
      <c r="M2199">
        <v>10.5</v>
      </c>
      <c r="N2199">
        <v>8</v>
      </c>
    </row>
    <row r="2200" spans="1:14" x14ac:dyDescent="0.3">
      <c r="A2200" t="s">
        <v>2779</v>
      </c>
      <c r="B2200" t="s">
        <v>2180</v>
      </c>
      <c r="C2200">
        <v>6.9</v>
      </c>
      <c r="D2200">
        <v>0.19</v>
      </c>
      <c r="E2200">
        <v>0.4</v>
      </c>
      <c r="F2200">
        <v>1.4</v>
      </c>
      <c r="G2200">
        <v>3.5999999999999997E-2</v>
      </c>
      <c r="H2200">
        <v>14</v>
      </c>
      <c r="I2200">
        <v>55</v>
      </c>
      <c r="J2200">
        <v>0.9909</v>
      </c>
      <c r="K2200">
        <v>3.08</v>
      </c>
      <c r="L2200">
        <v>0.68</v>
      </c>
      <c r="M2200">
        <v>11.5</v>
      </c>
      <c r="N2200">
        <v>7</v>
      </c>
    </row>
    <row r="2201" spans="1:14" x14ac:dyDescent="0.3">
      <c r="A2201" t="s">
        <v>2780</v>
      </c>
      <c r="B2201" t="s">
        <v>2180</v>
      </c>
      <c r="C2201">
        <v>6.7</v>
      </c>
      <c r="D2201">
        <v>0.3</v>
      </c>
      <c r="E2201">
        <v>0.35</v>
      </c>
      <c r="F2201">
        <v>1.4</v>
      </c>
      <c r="G2201">
        <v>0.18</v>
      </c>
      <c r="H2201">
        <v>36</v>
      </c>
      <c r="I2201">
        <v>160</v>
      </c>
      <c r="J2201">
        <v>0.99370000000000003</v>
      </c>
      <c r="K2201">
        <v>3.11</v>
      </c>
      <c r="L2201">
        <v>0.54</v>
      </c>
      <c r="M2201">
        <v>9.4</v>
      </c>
      <c r="N2201">
        <v>6</v>
      </c>
    </row>
    <row r="2202" spans="1:14" x14ac:dyDescent="0.3">
      <c r="A2202" t="s">
        <v>2781</v>
      </c>
      <c r="B2202" t="s">
        <v>2180</v>
      </c>
      <c r="C2202">
        <v>7.2</v>
      </c>
      <c r="D2202">
        <v>0.24</v>
      </c>
      <c r="E2202">
        <v>0.4</v>
      </c>
      <c r="F2202">
        <v>1.4</v>
      </c>
      <c r="G2202">
        <v>4.4999999999999998E-2</v>
      </c>
      <c r="H2202">
        <v>31</v>
      </c>
      <c r="I2202">
        <v>106</v>
      </c>
      <c r="J2202">
        <v>0.99139999999999995</v>
      </c>
      <c r="K2202">
        <v>2.88</v>
      </c>
      <c r="L2202">
        <v>0.38</v>
      </c>
      <c r="M2202">
        <v>10.8</v>
      </c>
      <c r="N2202">
        <v>6</v>
      </c>
    </row>
    <row r="2203" spans="1:14" x14ac:dyDescent="0.3">
      <c r="A2203" t="s">
        <v>2782</v>
      </c>
      <c r="B2203" t="s">
        <v>2180</v>
      </c>
      <c r="C2203">
        <v>6.4</v>
      </c>
      <c r="D2203">
        <v>0.45</v>
      </c>
      <c r="E2203">
        <v>7.0000000000000007E-2</v>
      </c>
      <c r="F2203">
        <v>1.1000000000000001</v>
      </c>
      <c r="G2203">
        <v>0.03</v>
      </c>
      <c r="H2203">
        <v>10</v>
      </c>
      <c r="I2203">
        <v>131</v>
      </c>
      <c r="J2203">
        <v>0.99050000000000005</v>
      </c>
      <c r="K2203">
        <v>2.97</v>
      </c>
      <c r="L2203">
        <v>0.28000000000000003</v>
      </c>
      <c r="M2203">
        <v>10.8</v>
      </c>
      <c r="N2203">
        <v>5</v>
      </c>
    </row>
    <row r="2204" spans="1:14" x14ac:dyDescent="0.3">
      <c r="A2204" t="s">
        <v>2783</v>
      </c>
      <c r="B2204" t="s">
        <v>2180</v>
      </c>
      <c r="C2204">
        <v>6.4</v>
      </c>
      <c r="D2204">
        <v>0.47499999999999998</v>
      </c>
      <c r="E2204">
        <v>0.06</v>
      </c>
      <c r="F2204">
        <v>1</v>
      </c>
      <c r="G2204">
        <v>0.03</v>
      </c>
      <c r="H2204">
        <v>9</v>
      </c>
      <c r="I2204">
        <v>131</v>
      </c>
      <c r="J2204">
        <v>0.99039999999999995</v>
      </c>
      <c r="K2204">
        <v>2.97</v>
      </c>
      <c r="L2204">
        <v>0.28999999999999998</v>
      </c>
      <c r="M2204">
        <v>10.8</v>
      </c>
      <c r="N2204">
        <v>5</v>
      </c>
    </row>
    <row r="2205" spans="1:14" x14ac:dyDescent="0.3">
      <c r="A2205" t="s">
        <v>2784</v>
      </c>
      <c r="B2205" t="s">
        <v>2180</v>
      </c>
      <c r="C2205">
        <v>6.3</v>
      </c>
      <c r="D2205">
        <v>0.26</v>
      </c>
      <c r="E2205">
        <v>0.49</v>
      </c>
      <c r="F2205">
        <v>1.5</v>
      </c>
      <c r="G2205">
        <v>5.1999999999999998E-2</v>
      </c>
      <c r="H2205">
        <v>34</v>
      </c>
      <c r="I2205">
        <v>134</v>
      </c>
      <c r="J2205">
        <v>0.99239999999999995</v>
      </c>
      <c r="K2205">
        <v>2.99</v>
      </c>
      <c r="L2205">
        <v>0.61</v>
      </c>
      <c r="M2205">
        <v>9.8000000000000007</v>
      </c>
      <c r="N2205">
        <v>6</v>
      </c>
    </row>
    <row r="2206" spans="1:14" x14ac:dyDescent="0.3">
      <c r="A2206" t="s">
        <v>2785</v>
      </c>
      <c r="B2206" t="s">
        <v>2180</v>
      </c>
      <c r="C2206">
        <v>6.3</v>
      </c>
      <c r="D2206">
        <v>0.26</v>
      </c>
      <c r="E2206">
        <v>0.49</v>
      </c>
      <c r="F2206">
        <v>1.5</v>
      </c>
      <c r="G2206">
        <v>5.1999999999999998E-2</v>
      </c>
      <c r="H2206">
        <v>34</v>
      </c>
      <c r="I2206">
        <v>134</v>
      </c>
      <c r="J2206">
        <v>0.99239999999999995</v>
      </c>
      <c r="K2206">
        <v>2.99</v>
      </c>
      <c r="L2206">
        <v>0.61</v>
      </c>
      <c r="M2206">
        <v>9.8000000000000007</v>
      </c>
      <c r="N2206">
        <v>6</v>
      </c>
    </row>
    <row r="2207" spans="1:14" x14ac:dyDescent="0.3">
      <c r="A2207" t="s">
        <v>2786</v>
      </c>
      <c r="B2207" t="s">
        <v>2180</v>
      </c>
      <c r="C2207">
        <v>7.3</v>
      </c>
      <c r="D2207">
        <v>0.25</v>
      </c>
      <c r="E2207">
        <v>0.28999999999999998</v>
      </c>
      <c r="F2207">
        <v>7.5</v>
      </c>
      <c r="G2207">
        <v>4.9000000000000002E-2</v>
      </c>
      <c r="H2207">
        <v>38</v>
      </c>
      <c r="I2207">
        <v>158</v>
      </c>
      <c r="J2207">
        <v>0.99650000000000005</v>
      </c>
      <c r="K2207">
        <v>3.43</v>
      </c>
      <c r="L2207">
        <v>0.38</v>
      </c>
      <c r="M2207">
        <v>9.6</v>
      </c>
      <c r="N2207">
        <v>5</v>
      </c>
    </row>
    <row r="2208" spans="1:14" x14ac:dyDescent="0.3">
      <c r="A2208" t="s">
        <v>2787</v>
      </c>
      <c r="B2208" t="s">
        <v>2180</v>
      </c>
      <c r="C2208">
        <v>7.3</v>
      </c>
      <c r="D2208">
        <v>0.25</v>
      </c>
      <c r="E2208">
        <v>0.28999999999999998</v>
      </c>
      <c r="F2208">
        <v>7.5</v>
      </c>
      <c r="G2208">
        <v>4.9000000000000002E-2</v>
      </c>
      <c r="H2208">
        <v>38</v>
      </c>
      <c r="I2208">
        <v>158</v>
      </c>
      <c r="J2208">
        <v>0.99650000000000005</v>
      </c>
      <c r="K2208">
        <v>3.43</v>
      </c>
      <c r="L2208">
        <v>0.38</v>
      </c>
      <c r="M2208">
        <v>9.6</v>
      </c>
      <c r="N2208">
        <v>5</v>
      </c>
    </row>
    <row r="2209" spans="1:14" x14ac:dyDescent="0.3">
      <c r="A2209" t="s">
        <v>2788</v>
      </c>
      <c r="B2209" t="s">
        <v>2180</v>
      </c>
      <c r="C2209">
        <v>6.1</v>
      </c>
      <c r="D2209">
        <v>0.28000000000000003</v>
      </c>
      <c r="E2209">
        <v>0.25</v>
      </c>
      <c r="F2209">
        <v>17.75</v>
      </c>
      <c r="G2209">
        <v>4.3999999999999997E-2</v>
      </c>
      <c r="H2209">
        <v>48</v>
      </c>
      <c r="I2209">
        <v>161</v>
      </c>
      <c r="J2209">
        <v>0.99929999999999997</v>
      </c>
      <c r="K2209">
        <v>3.34</v>
      </c>
      <c r="L2209">
        <v>0.48</v>
      </c>
      <c r="M2209">
        <v>9.5</v>
      </c>
      <c r="N2209">
        <v>5</v>
      </c>
    </row>
    <row r="2210" spans="1:14" x14ac:dyDescent="0.3">
      <c r="A2210" t="s">
        <v>2789</v>
      </c>
      <c r="B2210" t="s">
        <v>2180</v>
      </c>
      <c r="C2210">
        <v>7.4</v>
      </c>
      <c r="D2210">
        <v>0.37</v>
      </c>
      <c r="E2210">
        <v>0.35</v>
      </c>
      <c r="F2210">
        <v>5.7</v>
      </c>
      <c r="G2210">
        <v>6.0999999999999999E-2</v>
      </c>
      <c r="H2210">
        <v>12</v>
      </c>
      <c r="I2210">
        <v>94</v>
      </c>
      <c r="J2210">
        <v>0.99650000000000005</v>
      </c>
      <c r="K2210">
        <v>3.48</v>
      </c>
      <c r="L2210">
        <v>0.69</v>
      </c>
      <c r="M2210">
        <v>10.7</v>
      </c>
      <c r="N2210">
        <v>6</v>
      </c>
    </row>
    <row r="2211" spans="1:14" x14ac:dyDescent="0.3">
      <c r="A2211" t="s">
        <v>2790</v>
      </c>
      <c r="B2211" t="s">
        <v>2180</v>
      </c>
      <c r="C2211">
        <v>6.5</v>
      </c>
      <c r="D2211">
        <v>0.36</v>
      </c>
      <c r="E2211">
        <v>0.28000000000000003</v>
      </c>
      <c r="F2211">
        <v>3.2</v>
      </c>
      <c r="G2211">
        <v>3.6999999999999998E-2</v>
      </c>
      <c r="H2211">
        <v>29</v>
      </c>
      <c r="I2211">
        <v>119</v>
      </c>
      <c r="J2211">
        <v>0.99080000000000001</v>
      </c>
      <c r="K2211">
        <v>3.25</v>
      </c>
      <c r="L2211">
        <v>0.65</v>
      </c>
      <c r="M2211">
        <v>12.4</v>
      </c>
      <c r="N2211">
        <v>8</v>
      </c>
    </row>
    <row r="2212" spans="1:14" x14ac:dyDescent="0.3">
      <c r="A2212" t="s">
        <v>2791</v>
      </c>
      <c r="B2212" t="s">
        <v>2180</v>
      </c>
      <c r="C2212">
        <v>7.4</v>
      </c>
      <c r="D2212">
        <v>0.24</v>
      </c>
      <c r="E2212">
        <v>0.4</v>
      </c>
      <c r="F2212">
        <v>4.3</v>
      </c>
      <c r="G2212">
        <v>3.2000000000000001E-2</v>
      </c>
      <c r="H2212">
        <v>9</v>
      </c>
      <c r="I2212">
        <v>95</v>
      </c>
      <c r="J2212">
        <v>0.99199999999999999</v>
      </c>
      <c r="K2212">
        <v>3.09</v>
      </c>
      <c r="L2212">
        <v>0.39</v>
      </c>
      <c r="M2212">
        <v>11.1</v>
      </c>
      <c r="N2212">
        <v>6</v>
      </c>
    </row>
    <row r="2213" spans="1:14" x14ac:dyDescent="0.3">
      <c r="A2213" t="s">
        <v>2792</v>
      </c>
      <c r="B2213" t="s">
        <v>2180</v>
      </c>
      <c r="C2213">
        <v>7.5</v>
      </c>
      <c r="D2213">
        <v>0.23</v>
      </c>
      <c r="E2213">
        <v>0.68</v>
      </c>
      <c r="F2213">
        <v>11</v>
      </c>
      <c r="G2213">
        <v>4.7E-2</v>
      </c>
      <c r="H2213">
        <v>37</v>
      </c>
      <c r="I2213">
        <v>133</v>
      </c>
      <c r="J2213">
        <v>0.99780000000000002</v>
      </c>
      <c r="K2213">
        <v>2.99</v>
      </c>
      <c r="L2213">
        <v>0.38</v>
      </c>
      <c r="M2213">
        <v>8.8000000000000007</v>
      </c>
      <c r="N2213">
        <v>5</v>
      </c>
    </row>
    <row r="2214" spans="1:14" x14ac:dyDescent="0.3">
      <c r="A2214" t="s">
        <v>2793</v>
      </c>
      <c r="B2214" t="s">
        <v>2180</v>
      </c>
      <c r="C2214">
        <v>7.5</v>
      </c>
      <c r="D2214">
        <v>0.21</v>
      </c>
      <c r="E2214">
        <v>0.68</v>
      </c>
      <c r="F2214">
        <v>10.9</v>
      </c>
      <c r="G2214">
        <v>4.4999999999999998E-2</v>
      </c>
      <c r="H2214">
        <v>38</v>
      </c>
      <c r="I2214">
        <v>133</v>
      </c>
      <c r="J2214">
        <v>0.99780000000000002</v>
      </c>
      <c r="K2214">
        <v>3</v>
      </c>
      <c r="L2214">
        <v>0.36</v>
      </c>
      <c r="M2214">
        <v>8.6999999999999993</v>
      </c>
      <c r="N2214">
        <v>5</v>
      </c>
    </row>
    <row r="2215" spans="1:14" x14ac:dyDescent="0.3">
      <c r="A2215" t="s">
        <v>2794</v>
      </c>
      <c r="B2215" t="s">
        <v>2180</v>
      </c>
      <c r="C2215">
        <v>7.5</v>
      </c>
      <c r="D2215">
        <v>0.21</v>
      </c>
      <c r="E2215">
        <v>0.68</v>
      </c>
      <c r="F2215">
        <v>10.9</v>
      </c>
      <c r="G2215">
        <v>4.4999999999999998E-2</v>
      </c>
      <c r="H2215">
        <v>38</v>
      </c>
      <c r="I2215">
        <v>133</v>
      </c>
      <c r="J2215">
        <v>0.99780000000000002</v>
      </c>
      <c r="K2215">
        <v>3</v>
      </c>
      <c r="L2215">
        <v>0.36</v>
      </c>
      <c r="M2215">
        <v>8.6999999999999993</v>
      </c>
      <c r="N2215">
        <v>5</v>
      </c>
    </row>
    <row r="2216" spans="1:14" x14ac:dyDescent="0.3">
      <c r="A2216" t="s">
        <v>2795</v>
      </c>
      <c r="B2216" t="s">
        <v>2180</v>
      </c>
      <c r="C2216">
        <v>7.5</v>
      </c>
      <c r="D2216">
        <v>0.23</v>
      </c>
      <c r="E2216">
        <v>0.68</v>
      </c>
      <c r="F2216">
        <v>11</v>
      </c>
      <c r="G2216">
        <v>4.7E-2</v>
      </c>
      <c r="H2216">
        <v>37</v>
      </c>
      <c r="I2216">
        <v>133</v>
      </c>
      <c r="J2216">
        <v>0.99780000000000002</v>
      </c>
      <c r="K2216">
        <v>2.99</v>
      </c>
      <c r="L2216">
        <v>0.38</v>
      </c>
      <c r="M2216">
        <v>8.8000000000000007</v>
      </c>
      <c r="N2216">
        <v>5</v>
      </c>
    </row>
    <row r="2217" spans="1:14" x14ac:dyDescent="0.3">
      <c r="A2217" t="s">
        <v>2796</v>
      </c>
      <c r="B2217" t="s">
        <v>2180</v>
      </c>
      <c r="C2217">
        <v>7.8</v>
      </c>
      <c r="D2217">
        <v>0.32</v>
      </c>
      <c r="E2217">
        <v>0.33</v>
      </c>
      <c r="F2217">
        <v>2.4</v>
      </c>
      <c r="G2217">
        <v>3.6999999999999998E-2</v>
      </c>
      <c r="H2217">
        <v>18</v>
      </c>
      <c r="I2217">
        <v>101</v>
      </c>
      <c r="J2217">
        <v>0.99119999999999997</v>
      </c>
      <c r="K2217">
        <v>3.21</v>
      </c>
      <c r="L2217">
        <v>0.65</v>
      </c>
      <c r="M2217">
        <v>11.7</v>
      </c>
      <c r="N2217">
        <v>7</v>
      </c>
    </row>
    <row r="2218" spans="1:14" x14ac:dyDescent="0.3">
      <c r="A2218" t="s">
        <v>2797</v>
      </c>
      <c r="B2218" t="s">
        <v>2180</v>
      </c>
      <c r="C2218">
        <v>7.8</v>
      </c>
      <c r="D2218">
        <v>0.26</v>
      </c>
      <c r="E2218">
        <v>0.27</v>
      </c>
      <c r="F2218">
        <v>1.9</v>
      </c>
      <c r="G2218">
        <v>5.0999999999999997E-2</v>
      </c>
      <c r="H2218">
        <v>52</v>
      </c>
      <c r="I2218">
        <v>195</v>
      </c>
      <c r="J2218">
        <v>0.99280000000000002</v>
      </c>
      <c r="K2218">
        <v>3.23</v>
      </c>
      <c r="L2218">
        <v>0.5</v>
      </c>
      <c r="M2218">
        <v>10.9</v>
      </c>
      <c r="N2218">
        <v>6</v>
      </c>
    </row>
    <row r="2219" spans="1:14" x14ac:dyDescent="0.3">
      <c r="A2219" t="s">
        <v>2798</v>
      </c>
      <c r="B2219" t="s">
        <v>2180</v>
      </c>
      <c r="C2219">
        <v>7.7</v>
      </c>
      <c r="D2219">
        <v>0.24</v>
      </c>
      <c r="E2219">
        <v>0.27</v>
      </c>
      <c r="F2219">
        <v>1.8</v>
      </c>
      <c r="G2219">
        <v>5.0999999999999997E-2</v>
      </c>
      <c r="H2219">
        <v>52</v>
      </c>
      <c r="I2219">
        <v>190</v>
      </c>
      <c r="J2219">
        <v>0.99280000000000002</v>
      </c>
      <c r="K2219">
        <v>3.23</v>
      </c>
      <c r="L2219">
        <v>0.5</v>
      </c>
      <c r="M2219">
        <v>10.8</v>
      </c>
      <c r="N2219">
        <v>6</v>
      </c>
    </row>
    <row r="2220" spans="1:14" x14ac:dyDescent="0.3">
      <c r="A2220" t="s">
        <v>2799</v>
      </c>
      <c r="B2220" t="s">
        <v>2180</v>
      </c>
      <c r="C2220">
        <v>7.4</v>
      </c>
      <c r="D2220">
        <v>0.19</v>
      </c>
      <c r="E2220">
        <v>0.3</v>
      </c>
      <c r="F2220">
        <v>1.4</v>
      </c>
      <c r="G2220">
        <v>5.7000000000000002E-2</v>
      </c>
      <c r="H2220">
        <v>33</v>
      </c>
      <c r="I2220">
        <v>135</v>
      </c>
      <c r="J2220">
        <v>0.99299999999999999</v>
      </c>
      <c r="K2220">
        <v>3.12</v>
      </c>
      <c r="L2220">
        <v>0.5</v>
      </c>
      <c r="M2220">
        <v>9.6</v>
      </c>
      <c r="N2220">
        <v>6</v>
      </c>
    </row>
    <row r="2221" spans="1:14" x14ac:dyDescent="0.3">
      <c r="A2221" t="s">
        <v>2800</v>
      </c>
      <c r="B2221" t="s">
        <v>2180</v>
      </c>
      <c r="C2221">
        <v>6.5</v>
      </c>
      <c r="D2221">
        <v>0.46</v>
      </c>
      <c r="E2221">
        <v>0.41</v>
      </c>
      <c r="F2221">
        <v>16.8</v>
      </c>
      <c r="G2221">
        <v>8.4000000000000005E-2</v>
      </c>
      <c r="H2221">
        <v>59</v>
      </c>
      <c r="I2221">
        <v>222</v>
      </c>
      <c r="J2221">
        <v>0.99929999999999997</v>
      </c>
      <c r="K2221">
        <v>3.18</v>
      </c>
      <c r="L2221">
        <v>0.57999999999999996</v>
      </c>
      <c r="M2221">
        <v>9</v>
      </c>
      <c r="N2221">
        <v>5</v>
      </c>
    </row>
    <row r="2222" spans="1:14" x14ac:dyDescent="0.3">
      <c r="A2222" t="s">
        <v>2801</v>
      </c>
      <c r="B2222" t="s">
        <v>2180</v>
      </c>
      <c r="C2222">
        <v>6.5</v>
      </c>
      <c r="D2222">
        <v>0.26</v>
      </c>
      <c r="E2222">
        <v>0.43</v>
      </c>
      <c r="F2222">
        <v>8.9</v>
      </c>
      <c r="G2222">
        <v>8.3000000000000004E-2</v>
      </c>
      <c r="H2222">
        <v>50</v>
      </c>
      <c r="I2222">
        <v>171</v>
      </c>
      <c r="J2222">
        <v>0.99650000000000005</v>
      </c>
      <c r="K2222">
        <v>2.85</v>
      </c>
      <c r="L2222">
        <v>0.5</v>
      </c>
      <c r="M2222">
        <v>9</v>
      </c>
      <c r="N2222">
        <v>5</v>
      </c>
    </row>
    <row r="2223" spans="1:14" x14ac:dyDescent="0.3">
      <c r="A2223" t="s">
        <v>2802</v>
      </c>
      <c r="B2223" t="s">
        <v>2180</v>
      </c>
      <c r="C2223">
        <v>5.3</v>
      </c>
      <c r="D2223">
        <v>0.32</v>
      </c>
      <c r="E2223">
        <v>0.12</v>
      </c>
      <c r="F2223">
        <v>6.6</v>
      </c>
      <c r="G2223">
        <v>4.2999999999999997E-2</v>
      </c>
      <c r="H2223">
        <v>22</v>
      </c>
      <c r="I2223">
        <v>141</v>
      </c>
      <c r="J2223">
        <v>0.99370000000000003</v>
      </c>
      <c r="K2223">
        <v>3.36</v>
      </c>
      <c r="L2223">
        <v>0.6</v>
      </c>
      <c r="M2223">
        <v>10.4</v>
      </c>
      <c r="N2223">
        <v>6</v>
      </c>
    </row>
    <row r="2224" spans="1:14" x14ac:dyDescent="0.3">
      <c r="A2224" t="s">
        <v>2803</v>
      </c>
      <c r="B2224" t="s">
        <v>2180</v>
      </c>
      <c r="C2224">
        <v>7.2</v>
      </c>
      <c r="D2224">
        <v>0.24</v>
      </c>
      <c r="E2224">
        <v>0.34</v>
      </c>
      <c r="F2224">
        <v>1.1000000000000001</v>
      </c>
      <c r="G2224">
        <v>4.4999999999999998E-2</v>
      </c>
      <c r="H2224">
        <v>3</v>
      </c>
      <c r="I2224">
        <v>64</v>
      </c>
      <c r="J2224">
        <v>0.99129999999999996</v>
      </c>
      <c r="K2224">
        <v>3.23</v>
      </c>
      <c r="L2224">
        <v>0.51</v>
      </c>
      <c r="M2224">
        <v>11.4</v>
      </c>
      <c r="N2224">
        <v>5</v>
      </c>
    </row>
    <row r="2225" spans="1:14" x14ac:dyDescent="0.3">
      <c r="A2225" t="s">
        <v>2804</v>
      </c>
      <c r="B2225" t="s">
        <v>2180</v>
      </c>
      <c r="C2225">
        <v>6</v>
      </c>
      <c r="D2225">
        <v>0.36</v>
      </c>
      <c r="E2225">
        <v>0.06</v>
      </c>
      <c r="F2225">
        <v>1.4</v>
      </c>
      <c r="G2225">
        <v>6.6000000000000003E-2</v>
      </c>
      <c r="H2225">
        <v>27</v>
      </c>
      <c r="I2225">
        <v>128</v>
      </c>
      <c r="J2225">
        <v>0.99339999999999995</v>
      </c>
      <c r="K2225">
        <v>3.26</v>
      </c>
      <c r="L2225">
        <v>0.55000000000000004</v>
      </c>
      <c r="M2225">
        <v>9.3000000000000007</v>
      </c>
      <c r="N2225">
        <v>5</v>
      </c>
    </row>
    <row r="2226" spans="1:14" x14ac:dyDescent="0.3">
      <c r="A2226" t="s">
        <v>2805</v>
      </c>
      <c r="B2226" t="s">
        <v>2180</v>
      </c>
      <c r="C2226">
        <v>6.2</v>
      </c>
      <c r="D2226">
        <v>0.24</v>
      </c>
      <c r="E2226">
        <v>0.28999999999999998</v>
      </c>
      <c r="F2226">
        <v>13.3</v>
      </c>
      <c r="G2226">
        <v>3.9E-2</v>
      </c>
      <c r="H2226">
        <v>49</v>
      </c>
      <c r="I2226">
        <v>130</v>
      </c>
      <c r="J2226">
        <v>0.99519999999999997</v>
      </c>
      <c r="K2226">
        <v>3.33</v>
      </c>
      <c r="L2226">
        <v>0.46</v>
      </c>
      <c r="M2226">
        <v>11</v>
      </c>
      <c r="N2226">
        <v>8</v>
      </c>
    </row>
    <row r="2227" spans="1:14" x14ac:dyDescent="0.3">
      <c r="A2227" t="s">
        <v>2806</v>
      </c>
      <c r="B2227" t="s">
        <v>2180</v>
      </c>
      <c r="C2227">
        <v>7.6</v>
      </c>
      <c r="D2227">
        <v>0.56000000000000005</v>
      </c>
      <c r="E2227">
        <v>0.12</v>
      </c>
      <c r="F2227">
        <v>10.4</v>
      </c>
      <c r="G2227">
        <v>9.6000000000000002E-2</v>
      </c>
      <c r="H2227">
        <v>22</v>
      </c>
      <c r="I2227">
        <v>177</v>
      </c>
      <c r="J2227">
        <v>0.99829999999999997</v>
      </c>
      <c r="K2227">
        <v>3.32</v>
      </c>
      <c r="L2227">
        <v>0.45</v>
      </c>
      <c r="M2227">
        <v>9.1</v>
      </c>
      <c r="N2227">
        <v>4</v>
      </c>
    </row>
    <row r="2228" spans="1:14" x14ac:dyDescent="0.3">
      <c r="A2228" t="s">
        <v>2807</v>
      </c>
      <c r="B2228" t="s">
        <v>2180</v>
      </c>
      <c r="C2228">
        <v>7</v>
      </c>
      <c r="D2228">
        <v>0.32</v>
      </c>
      <c r="E2228">
        <v>0.24</v>
      </c>
      <c r="F2228">
        <v>6.2</v>
      </c>
      <c r="G2228">
        <v>4.8000000000000001E-2</v>
      </c>
      <c r="H2228">
        <v>31</v>
      </c>
      <c r="I2228">
        <v>228</v>
      </c>
      <c r="J2228">
        <v>0.99570000000000003</v>
      </c>
      <c r="K2228">
        <v>3.23</v>
      </c>
      <c r="L2228">
        <v>0.62</v>
      </c>
      <c r="M2228">
        <v>9.4</v>
      </c>
      <c r="N2228">
        <v>6</v>
      </c>
    </row>
    <row r="2229" spans="1:14" x14ac:dyDescent="0.3">
      <c r="A2229" t="s">
        <v>2808</v>
      </c>
      <c r="B2229" t="s">
        <v>2180</v>
      </c>
      <c r="C2229">
        <v>7</v>
      </c>
      <c r="D2229">
        <v>0.32</v>
      </c>
      <c r="E2229">
        <v>0.24</v>
      </c>
      <c r="F2229">
        <v>6.2</v>
      </c>
      <c r="G2229">
        <v>4.8000000000000001E-2</v>
      </c>
      <c r="H2229">
        <v>31</v>
      </c>
      <c r="I2229">
        <v>228</v>
      </c>
      <c r="J2229">
        <v>0.99570000000000003</v>
      </c>
      <c r="K2229">
        <v>3.23</v>
      </c>
      <c r="L2229">
        <v>0.62</v>
      </c>
      <c r="M2229">
        <v>9.4</v>
      </c>
      <c r="N2229">
        <v>6</v>
      </c>
    </row>
    <row r="2230" spans="1:14" x14ac:dyDescent="0.3">
      <c r="A2230" t="s">
        <v>2809</v>
      </c>
      <c r="B2230" t="s">
        <v>2180</v>
      </c>
      <c r="C2230">
        <v>5.8</v>
      </c>
      <c r="D2230">
        <v>0.31</v>
      </c>
      <c r="E2230">
        <v>0.33</v>
      </c>
      <c r="F2230">
        <v>1.2</v>
      </c>
      <c r="G2230">
        <v>3.5999999999999997E-2</v>
      </c>
      <c r="H2230">
        <v>23</v>
      </c>
      <c r="I2230">
        <v>99</v>
      </c>
      <c r="J2230">
        <v>0.99160000000000004</v>
      </c>
      <c r="K2230">
        <v>3.18</v>
      </c>
      <c r="L2230">
        <v>0.6</v>
      </c>
      <c r="M2230">
        <v>10.5</v>
      </c>
      <c r="N2230">
        <v>6</v>
      </c>
    </row>
    <row r="2231" spans="1:14" x14ac:dyDescent="0.3">
      <c r="A2231" t="s">
        <v>2810</v>
      </c>
      <c r="B2231" t="s">
        <v>2180</v>
      </c>
      <c r="C2231">
        <v>7</v>
      </c>
      <c r="D2231">
        <v>0.23</v>
      </c>
      <c r="E2231">
        <v>0.42</v>
      </c>
      <c r="F2231">
        <v>18.05</v>
      </c>
      <c r="G2231">
        <v>0.05</v>
      </c>
      <c r="H2231">
        <v>35</v>
      </c>
      <c r="I2231">
        <v>144</v>
      </c>
      <c r="J2231">
        <v>0.99990000000000001</v>
      </c>
      <c r="K2231">
        <v>3.22</v>
      </c>
      <c r="L2231">
        <v>0.42</v>
      </c>
      <c r="M2231">
        <v>8.8000000000000007</v>
      </c>
      <c r="N2231">
        <v>5</v>
      </c>
    </row>
    <row r="2232" spans="1:14" x14ac:dyDescent="0.3">
      <c r="A2232" t="s">
        <v>2811</v>
      </c>
      <c r="B2232" t="s">
        <v>2180</v>
      </c>
      <c r="C2232">
        <v>7</v>
      </c>
      <c r="D2232">
        <v>0.23</v>
      </c>
      <c r="E2232">
        <v>0.42</v>
      </c>
      <c r="F2232">
        <v>18.05</v>
      </c>
      <c r="G2232">
        <v>0.05</v>
      </c>
      <c r="H2232">
        <v>35</v>
      </c>
      <c r="I2232">
        <v>144</v>
      </c>
      <c r="J2232">
        <v>0.99990000000000001</v>
      </c>
      <c r="K2232">
        <v>3.22</v>
      </c>
      <c r="L2232">
        <v>0.42</v>
      </c>
      <c r="M2232">
        <v>8.8000000000000007</v>
      </c>
      <c r="N2232">
        <v>5</v>
      </c>
    </row>
    <row r="2233" spans="1:14" x14ac:dyDescent="0.3">
      <c r="A2233" t="s">
        <v>2812</v>
      </c>
      <c r="B2233" t="s">
        <v>2180</v>
      </c>
      <c r="C2233">
        <v>6.9</v>
      </c>
      <c r="D2233">
        <v>0.24</v>
      </c>
      <c r="E2233">
        <v>0.33</v>
      </c>
      <c r="F2233">
        <v>4.8</v>
      </c>
      <c r="G2233">
        <v>0.04</v>
      </c>
      <c r="H2233">
        <v>16</v>
      </c>
      <c r="I2233">
        <v>131</v>
      </c>
      <c r="J2233">
        <v>0.99360000000000004</v>
      </c>
      <c r="K2233">
        <v>3.26</v>
      </c>
      <c r="L2233">
        <v>0.64</v>
      </c>
      <c r="M2233">
        <v>10.7</v>
      </c>
      <c r="N2233">
        <v>6</v>
      </c>
    </row>
    <row r="2234" spans="1:14" x14ac:dyDescent="0.3">
      <c r="A2234" t="s">
        <v>2813</v>
      </c>
      <c r="B2234" t="s">
        <v>2180</v>
      </c>
      <c r="C2234">
        <v>6</v>
      </c>
      <c r="D2234">
        <v>0.28999999999999998</v>
      </c>
      <c r="E2234">
        <v>0.2</v>
      </c>
      <c r="F2234">
        <v>12.6</v>
      </c>
      <c r="G2234">
        <v>4.4999999999999998E-2</v>
      </c>
      <c r="H2234">
        <v>45</v>
      </c>
      <c r="I2234">
        <v>187</v>
      </c>
      <c r="J2234">
        <v>0.99719999999999998</v>
      </c>
      <c r="K2234">
        <v>3.33</v>
      </c>
      <c r="L2234">
        <v>0.42</v>
      </c>
      <c r="M2234">
        <v>9.5</v>
      </c>
      <c r="N2234">
        <v>5</v>
      </c>
    </row>
    <row r="2235" spans="1:14" x14ac:dyDescent="0.3">
      <c r="A2235" t="s">
        <v>2814</v>
      </c>
      <c r="B2235" t="s">
        <v>2180</v>
      </c>
      <c r="C2235">
        <v>6.1</v>
      </c>
      <c r="D2235">
        <v>0.17</v>
      </c>
      <c r="E2235">
        <v>0.28000000000000003</v>
      </c>
      <c r="F2235">
        <v>4.5</v>
      </c>
      <c r="G2235">
        <v>3.3000000000000002E-2</v>
      </c>
      <c r="H2235">
        <v>46</v>
      </c>
      <c r="I2235">
        <v>150</v>
      </c>
      <c r="J2235">
        <v>0.99329999999999996</v>
      </c>
      <c r="K2235">
        <v>3.43</v>
      </c>
      <c r="L2235">
        <v>0.49</v>
      </c>
      <c r="M2235">
        <v>10.9</v>
      </c>
      <c r="N2235">
        <v>6</v>
      </c>
    </row>
    <row r="2236" spans="1:14" x14ac:dyDescent="0.3">
      <c r="A2236" t="s">
        <v>2815</v>
      </c>
      <c r="B2236" t="s">
        <v>2180</v>
      </c>
      <c r="C2236">
        <v>5.9</v>
      </c>
      <c r="D2236">
        <v>0.14000000000000001</v>
      </c>
      <c r="E2236">
        <v>0.25</v>
      </c>
      <c r="F2236">
        <v>4.5</v>
      </c>
      <c r="G2236">
        <v>2.7E-2</v>
      </c>
      <c r="H2236">
        <v>34</v>
      </c>
      <c r="I2236">
        <v>140</v>
      </c>
      <c r="J2236">
        <v>0.99339999999999995</v>
      </c>
      <c r="K2236">
        <v>3.49</v>
      </c>
      <c r="L2236">
        <v>0.51</v>
      </c>
      <c r="M2236">
        <v>10.8</v>
      </c>
      <c r="N2236">
        <v>6</v>
      </c>
    </row>
    <row r="2237" spans="1:14" x14ac:dyDescent="0.3">
      <c r="A2237" t="s">
        <v>2816</v>
      </c>
      <c r="B2237" t="s">
        <v>2180</v>
      </c>
      <c r="C2237">
        <v>6.2</v>
      </c>
      <c r="D2237">
        <v>0.17</v>
      </c>
      <c r="E2237">
        <v>0.28000000000000003</v>
      </c>
      <c r="F2237">
        <v>4.7</v>
      </c>
      <c r="G2237">
        <v>3.6999999999999998E-2</v>
      </c>
      <c r="H2237">
        <v>39</v>
      </c>
      <c r="I2237">
        <v>133</v>
      </c>
      <c r="J2237">
        <v>0.99309999999999998</v>
      </c>
      <c r="K2237">
        <v>3.41</v>
      </c>
      <c r="L2237">
        <v>0.46</v>
      </c>
      <c r="M2237">
        <v>10.8</v>
      </c>
      <c r="N2237">
        <v>7</v>
      </c>
    </row>
    <row r="2238" spans="1:14" x14ac:dyDescent="0.3">
      <c r="A2238" t="s">
        <v>2817</v>
      </c>
      <c r="B2238" t="s">
        <v>2180</v>
      </c>
      <c r="C2238">
        <v>7.4</v>
      </c>
      <c r="D2238">
        <v>0.28000000000000003</v>
      </c>
      <c r="E2238">
        <v>0.25</v>
      </c>
      <c r="F2238">
        <v>11.9</v>
      </c>
      <c r="G2238">
        <v>5.2999999999999999E-2</v>
      </c>
      <c r="H2238">
        <v>25</v>
      </c>
      <c r="I2238">
        <v>148</v>
      </c>
      <c r="J2238">
        <v>0.99760000000000004</v>
      </c>
      <c r="K2238">
        <v>3.1</v>
      </c>
      <c r="L2238">
        <v>0.62</v>
      </c>
      <c r="M2238">
        <v>9.1999999999999993</v>
      </c>
      <c r="N2238">
        <v>5</v>
      </c>
    </row>
    <row r="2239" spans="1:14" x14ac:dyDescent="0.3">
      <c r="A2239" t="s">
        <v>2818</v>
      </c>
      <c r="B2239" t="s">
        <v>2180</v>
      </c>
      <c r="C2239">
        <v>5.6</v>
      </c>
      <c r="D2239">
        <v>0.35</v>
      </c>
      <c r="E2239">
        <v>0.14000000000000001</v>
      </c>
      <c r="F2239">
        <v>5</v>
      </c>
      <c r="G2239">
        <v>4.5999999999999999E-2</v>
      </c>
      <c r="H2239">
        <v>48</v>
      </c>
      <c r="I2239">
        <v>198</v>
      </c>
      <c r="J2239">
        <v>0.99370000000000003</v>
      </c>
      <c r="K2239">
        <v>3.3</v>
      </c>
      <c r="L2239">
        <v>0.71</v>
      </c>
      <c r="M2239">
        <v>10.3</v>
      </c>
      <c r="N2239">
        <v>5</v>
      </c>
    </row>
    <row r="2240" spans="1:14" x14ac:dyDescent="0.3">
      <c r="A2240" t="s">
        <v>2819</v>
      </c>
      <c r="B2240" t="s">
        <v>2180</v>
      </c>
      <c r="C2240">
        <v>5.8</v>
      </c>
      <c r="D2240">
        <v>0.33500000000000002</v>
      </c>
      <c r="E2240">
        <v>0.14000000000000001</v>
      </c>
      <c r="F2240">
        <v>5.8</v>
      </c>
      <c r="G2240">
        <v>4.5999999999999999E-2</v>
      </c>
      <c r="H2240">
        <v>49</v>
      </c>
      <c r="I2240">
        <v>197</v>
      </c>
      <c r="J2240">
        <v>0.99370000000000003</v>
      </c>
      <c r="K2240">
        <v>3.3</v>
      </c>
      <c r="L2240">
        <v>0.71</v>
      </c>
      <c r="M2240">
        <v>10.3</v>
      </c>
      <c r="N2240">
        <v>5</v>
      </c>
    </row>
    <row r="2241" spans="1:14" x14ac:dyDescent="0.3">
      <c r="A2241" t="s">
        <v>2820</v>
      </c>
      <c r="B2241" t="s">
        <v>2180</v>
      </c>
      <c r="C2241">
        <v>5.6</v>
      </c>
      <c r="D2241">
        <v>0.23499999999999999</v>
      </c>
      <c r="E2241">
        <v>0.28999999999999998</v>
      </c>
      <c r="F2241">
        <v>1.2</v>
      </c>
      <c r="G2241">
        <v>4.7E-2</v>
      </c>
      <c r="H2241">
        <v>33</v>
      </c>
      <c r="I2241">
        <v>127</v>
      </c>
      <c r="J2241">
        <v>0.99099999999999999</v>
      </c>
      <c r="K2241">
        <v>3.34</v>
      </c>
      <c r="L2241">
        <v>0.5</v>
      </c>
      <c r="M2241">
        <v>11</v>
      </c>
      <c r="N2241">
        <v>7</v>
      </c>
    </row>
    <row r="2242" spans="1:14" x14ac:dyDescent="0.3">
      <c r="A2242" t="s">
        <v>2821</v>
      </c>
      <c r="B2242" t="s">
        <v>2180</v>
      </c>
      <c r="C2242">
        <v>6.1</v>
      </c>
      <c r="D2242">
        <v>0.28000000000000003</v>
      </c>
      <c r="E2242">
        <v>0.25</v>
      </c>
      <c r="F2242">
        <v>12.9</v>
      </c>
      <c r="G2242">
        <v>5.3999999999999999E-2</v>
      </c>
      <c r="H2242">
        <v>34</v>
      </c>
      <c r="I2242">
        <v>189</v>
      </c>
      <c r="J2242">
        <v>0.99790000000000001</v>
      </c>
      <c r="K2242">
        <v>3.25</v>
      </c>
      <c r="L2242">
        <v>0.43</v>
      </c>
      <c r="M2242">
        <v>9</v>
      </c>
      <c r="N2242">
        <v>4</v>
      </c>
    </row>
    <row r="2243" spans="1:14" x14ac:dyDescent="0.3">
      <c r="A2243" t="s">
        <v>2822</v>
      </c>
      <c r="B2243" t="s">
        <v>2180</v>
      </c>
      <c r="C2243">
        <v>6.3</v>
      </c>
      <c r="D2243">
        <v>0.21</v>
      </c>
      <c r="E2243">
        <v>0.33</v>
      </c>
      <c r="F2243">
        <v>13.9</v>
      </c>
      <c r="G2243">
        <v>4.5999999999999999E-2</v>
      </c>
      <c r="H2243">
        <v>68</v>
      </c>
      <c r="I2243">
        <v>179</v>
      </c>
      <c r="J2243">
        <v>0.99709999999999999</v>
      </c>
      <c r="K2243">
        <v>3.36</v>
      </c>
      <c r="L2243">
        <v>0.5</v>
      </c>
      <c r="M2243">
        <v>10.4</v>
      </c>
      <c r="N2243">
        <v>6</v>
      </c>
    </row>
    <row r="2244" spans="1:14" x14ac:dyDescent="0.3">
      <c r="A2244" t="s">
        <v>2823</v>
      </c>
      <c r="B2244" t="s">
        <v>2180</v>
      </c>
      <c r="C2244">
        <v>6.4</v>
      </c>
      <c r="D2244">
        <v>0.24</v>
      </c>
      <c r="E2244">
        <v>0.28000000000000003</v>
      </c>
      <c r="F2244">
        <v>11.5</v>
      </c>
      <c r="G2244">
        <v>0.05</v>
      </c>
      <c r="H2244">
        <v>34</v>
      </c>
      <c r="I2244">
        <v>163</v>
      </c>
      <c r="J2244">
        <v>0.99690000000000001</v>
      </c>
      <c r="K2244">
        <v>3.31</v>
      </c>
      <c r="L2244">
        <v>0.45</v>
      </c>
      <c r="M2244">
        <v>9.5</v>
      </c>
      <c r="N2244">
        <v>5</v>
      </c>
    </row>
    <row r="2245" spans="1:14" x14ac:dyDescent="0.3">
      <c r="A2245" t="s">
        <v>2824</v>
      </c>
      <c r="B2245" t="s">
        <v>2180</v>
      </c>
      <c r="C2245">
        <v>6.4</v>
      </c>
      <c r="D2245">
        <v>0.24</v>
      </c>
      <c r="E2245">
        <v>0.28999999999999998</v>
      </c>
      <c r="F2245">
        <v>11.4</v>
      </c>
      <c r="G2245">
        <v>5.0999999999999997E-2</v>
      </c>
      <c r="H2245">
        <v>32</v>
      </c>
      <c r="I2245">
        <v>166</v>
      </c>
      <c r="J2245">
        <v>0.99680000000000002</v>
      </c>
      <c r="K2245">
        <v>3.31</v>
      </c>
      <c r="L2245">
        <v>0.45</v>
      </c>
      <c r="M2245">
        <v>9.5</v>
      </c>
      <c r="N2245">
        <v>5</v>
      </c>
    </row>
    <row r="2246" spans="1:14" x14ac:dyDescent="0.3">
      <c r="A2246" t="s">
        <v>2825</v>
      </c>
      <c r="B2246" t="s">
        <v>2180</v>
      </c>
      <c r="C2246">
        <v>6.3</v>
      </c>
      <c r="D2246">
        <v>0.26</v>
      </c>
      <c r="E2246">
        <v>0.25</v>
      </c>
      <c r="F2246">
        <v>7.8</v>
      </c>
      <c r="G2246">
        <v>5.8000000000000003E-2</v>
      </c>
      <c r="H2246">
        <v>44</v>
      </c>
      <c r="I2246">
        <v>166</v>
      </c>
      <c r="J2246">
        <v>0.99609999999999999</v>
      </c>
      <c r="K2246">
        <v>3.24</v>
      </c>
      <c r="L2246">
        <v>0.41</v>
      </c>
      <c r="M2246">
        <v>9</v>
      </c>
      <c r="N2246">
        <v>5</v>
      </c>
    </row>
    <row r="2247" spans="1:14" x14ac:dyDescent="0.3">
      <c r="A2247" t="s">
        <v>2826</v>
      </c>
      <c r="B2247" t="s">
        <v>2180</v>
      </c>
      <c r="C2247">
        <v>6.5</v>
      </c>
      <c r="D2247">
        <v>0.33</v>
      </c>
      <c r="E2247">
        <v>0.72</v>
      </c>
      <c r="F2247">
        <v>1.1000000000000001</v>
      </c>
      <c r="G2247">
        <v>6.0999999999999999E-2</v>
      </c>
      <c r="H2247">
        <v>7</v>
      </c>
      <c r="I2247">
        <v>151</v>
      </c>
      <c r="J2247">
        <v>0.99299999999999999</v>
      </c>
      <c r="K2247">
        <v>3.09</v>
      </c>
      <c r="L2247">
        <v>0.56999999999999995</v>
      </c>
      <c r="M2247">
        <v>9.5</v>
      </c>
      <c r="N2247">
        <v>4</v>
      </c>
    </row>
    <row r="2248" spans="1:14" x14ac:dyDescent="0.3">
      <c r="A2248" t="s">
        <v>2827</v>
      </c>
      <c r="B2248" t="s">
        <v>2180</v>
      </c>
      <c r="C2248">
        <v>7.4</v>
      </c>
      <c r="D2248">
        <v>0.105</v>
      </c>
      <c r="E2248">
        <v>0.34</v>
      </c>
      <c r="F2248">
        <v>12.2</v>
      </c>
      <c r="G2248">
        <v>0.05</v>
      </c>
      <c r="H2248">
        <v>57</v>
      </c>
      <c r="I2248">
        <v>146</v>
      </c>
      <c r="J2248">
        <v>0.99729999999999996</v>
      </c>
      <c r="K2248">
        <v>3.16</v>
      </c>
      <c r="L2248">
        <v>0.37</v>
      </c>
      <c r="M2248">
        <v>9</v>
      </c>
      <c r="N2248">
        <v>6</v>
      </c>
    </row>
    <row r="2249" spans="1:14" x14ac:dyDescent="0.3">
      <c r="A2249" t="s">
        <v>2828</v>
      </c>
      <c r="B2249" t="s">
        <v>2180</v>
      </c>
      <c r="C2249">
        <v>6</v>
      </c>
      <c r="D2249">
        <v>0.32</v>
      </c>
      <c r="E2249">
        <v>0.12</v>
      </c>
      <c r="F2249">
        <v>5.9</v>
      </c>
      <c r="G2249">
        <v>4.1000000000000002E-2</v>
      </c>
      <c r="H2249">
        <v>34</v>
      </c>
      <c r="I2249">
        <v>190</v>
      </c>
      <c r="J2249">
        <v>0.99439999999999995</v>
      </c>
      <c r="K2249">
        <v>3.16</v>
      </c>
      <c r="L2249">
        <v>0.72</v>
      </c>
      <c r="M2249">
        <v>10</v>
      </c>
      <c r="N2249">
        <v>5</v>
      </c>
    </row>
    <row r="2250" spans="1:14" x14ac:dyDescent="0.3">
      <c r="A2250" t="s">
        <v>2829</v>
      </c>
      <c r="B2250" t="s">
        <v>2180</v>
      </c>
      <c r="C2250">
        <v>7.1</v>
      </c>
      <c r="D2250">
        <v>0.26</v>
      </c>
      <c r="E2250">
        <v>0.34</v>
      </c>
      <c r="F2250">
        <v>14.4</v>
      </c>
      <c r="G2250">
        <v>6.7000000000000004E-2</v>
      </c>
      <c r="H2250">
        <v>35</v>
      </c>
      <c r="I2250">
        <v>189</v>
      </c>
      <c r="J2250">
        <v>0.99860000000000004</v>
      </c>
      <c r="K2250">
        <v>3.07</v>
      </c>
      <c r="L2250">
        <v>0.53</v>
      </c>
      <c r="M2250">
        <v>9.1</v>
      </c>
      <c r="N2250">
        <v>7</v>
      </c>
    </row>
    <row r="2251" spans="1:14" x14ac:dyDescent="0.3">
      <c r="A2251" t="s">
        <v>2830</v>
      </c>
      <c r="B2251" t="s">
        <v>2180</v>
      </c>
      <c r="C2251">
        <v>7.1</v>
      </c>
      <c r="D2251">
        <v>0.26</v>
      </c>
      <c r="E2251">
        <v>0.34</v>
      </c>
      <c r="F2251">
        <v>14.4</v>
      </c>
      <c r="G2251">
        <v>6.7000000000000004E-2</v>
      </c>
      <c r="H2251">
        <v>35</v>
      </c>
      <c r="I2251">
        <v>189</v>
      </c>
      <c r="J2251">
        <v>0.99860000000000004</v>
      </c>
      <c r="K2251">
        <v>3.07</v>
      </c>
      <c r="L2251">
        <v>0.53</v>
      </c>
      <c r="M2251">
        <v>9.1</v>
      </c>
      <c r="N2251">
        <v>7</v>
      </c>
    </row>
    <row r="2252" spans="1:14" x14ac:dyDescent="0.3">
      <c r="A2252" t="s">
        <v>2831</v>
      </c>
      <c r="B2252" t="s">
        <v>2180</v>
      </c>
      <c r="C2252">
        <v>7.1</v>
      </c>
      <c r="D2252">
        <v>0.26</v>
      </c>
      <c r="E2252">
        <v>0.34</v>
      </c>
      <c r="F2252">
        <v>14.4</v>
      </c>
      <c r="G2252">
        <v>6.7000000000000004E-2</v>
      </c>
      <c r="H2252">
        <v>35</v>
      </c>
      <c r="I2252">
        <v>189</v>
      </c>
      <c r="J2252">
        <v>0.99860000000000004</v>
      </c>
      <c r="K2252">
        <v>3.07</v>
      </c>
      <c r="L2252">
        <v>0.53</v>
      </c>
      <c r="M2252">
        <v>9.1</v>
      </c>
      <c r="N2252">
        <v>7</v>
      </c>
    </row>
    <row r="2253" spans="1:14" x14ac:dyDescent="0.3">
      <c r="A2253" t="s">
        <v>2832</v>
      </c>
      <c r="B2253" t="s">
        <v>2180</v>
      </c>
      <c r="C2253">
        <v>7.1</v>
      </c>
      <c r="D2253">
        <v>0.26</v>
      </c>
      <c r="E2253">
        <v>0.34</v>
      </c>
      <c r="F2253">
        <v>14.4</v>
      </c>
      <c r="G2253">
        <v>6.7000000000000004E-2</v>
      </c>
      <c r="H2253">
        <v>35</v>
      </c>
      <c r="I2253">
        <v>189</v>
      </c>
      <c r="J2253">
        <v>0.99860000000000004</v>
      </c>
      <c r="K2253">
        <v>3.07</v>
      </c>
      <c r="L2253">
        <v>0.53</v>
      </c>
      <c r="M2253">
        <v>9.1</v>
      </c>
      <c r="N2253">
        <v>7</v>
      </c>
    </row>
    <row r="2254" spans="1:14" x14ac:dyDescent="0.3">
      <c r="A2254" t="s">
        <v>2833</v>
      </c>
      <c r="B2254" t="s">
        <v>2180</v>
      </c>
      <c r="C2254">
        <v>5.9</v>
      </c>
      <c r="D2254">
        <v>0.24</v>
      </c>
      <c r="E2254">
        <v>0.26</v>
      </c>
      <c r="F2254">
        <v>12.3</v>
      </c>
      <c r="G2254">
        <v>5.2999999999999999E-2</v>
      </c>
      <c r="H2254">
        <v>34</v>
      </c>
      <c r="I2254">
        <v>134</v>
      </c>
      <c r="J2254">
        <v>0.99719999999999998</v>
      </c>
      <c r="K2254">
        <v>3.34</v>
      </c>
      <c r="L2254">
        <v>0.45</v>
      </c>
      <c r="M2254">
        <v>9.5</v>
      </c>
      <c r="N2254">
        <v>6</v>
      </c>
    </row>
    <row r="2255" spans="1:14" x14ac:dyDescent="0.3">
      <c r="A2255" t="s">
        <v>2834</v>
      </c>
      <c r="B2255" t="s">
        <v>2180</v>
      </c>
      <c r="C2255">
        <v>6.5</v>
      </c>
      <c r="D2255">
        <v>0.21</v>
      </c>
      <c r="E2255">
        <v>0.37</v>
      </c>
      <c r="F2255">
        <v>2.5</v>
      </c>
      <c r="G2255">
        <v>4.8000000000000001E-2</v>
      </c>
      <c r="H2255">
        <v>70</v>
      </c>
      <c r="I2255">
        <v>138</v>
      </c>
      <c r="J2255">
        <v>0.99170000000000003</v>
      </c>
      <c r="K2255">
        <v>3.33</v>
      </c>
      <c r="L2255">
        <v>0.75</v>
      </c>
      <c r="M2255">
        <v>11.4</v>
      </c>
      <c r="N2255">
        <v>7</v>
      </c>
    </row>
    <row r="2256" spans="1:14" x14ac:dyDescent="0.3">
      <c r="A2256" t="s">
        <v>2835</v>
      </c>
      <c r="B2256" t="s">
        <v>2180</v>
      </c>
      <c r="C2256">
        <v>7.7</v>
      </c>
      <c r="D2256">
        <v>0.27</v>
      </c>
      <c r="E2256">
        <v>0.35</v>
      </c>
      <c r="F2256">
        <v>5.3</v>
      </c>
      <c r="G2256">
        <v>0.03</v>
      </c>
      <c r="H2256">
        <v>30</v>
      </c>
      <c r="I2256">
        <v>117</v>
      </c>
      <c r="J2256">
        <v>0.99199999999999999</v>
      </c>
      <c r="K2256">
        <v>3.11</v>
      </c>
      <c r="L2256">
        <v>0.42</v>
      </c>
      <c r="M2256">
        <v>12.2</v>
      </c>
      <c r="N2256">
        <v>6</v>
      </c>
    </row>
    <row r="2257" spans="1:14" x14ac:dyDescent="0.3">
      <c r="A2257" t="s">
        <v>2836</v>
      </c>
      <c r="B2257" t="s">
        <v>2180</v>
      </c>
      <c r="C2257">
        <v>9</v>
      </c>
      <c r="D2257">
        <v>0.27</v>
      </c>
      <c r="E2257">
        <v>0.35</v>
      </c>
      <c r="F2257">
        <v>4.9000000000000004</v>
      </c>
      <c r="G2257">
        <v>2.8000000000000001E-2</v>
      </c>
      <c r="H2257">
        <v>27</v>
      </c>
      <c r="I2257">
        <v>95</v>
      </c>
      <c r="J2257">
        <v>0.99319999999999997</v>
      </c>
      <c r="K2257">
        <v>3.04</v>
      </c>
      <c r="L2257">
        <v>0.4</v>
      </c>
      <c r="M2257">
        <v>11.3</v>
      </c>
      <c r="N2257">
        <v>6</v>
      </c>
    </row>
    <row r="2258" spans="1:14" x14ac:dyDescent="0.3">
      <c r="A2258" t="s">
        <v>2837</v>
      </c>
      <c r="B2258" t="s">
        <v>2180</v>
      </c>
      <c r="C2258">
        <v>7.3</v>
      </c>
      <c r="D2258">
        <v>0.34</v>
      </c>
      <c r="E2258">
        <v>0.21</v>
      </c>
      <c r="F2258">
        <v>3.2</v>
      </c>
      <c r="G2258">
        <v>0.05</v>
      </c>
      <c r="H2258">
        <v>14</v>
      </c>
      <c r="I2258">
        <v>136</v>
      </c>
      <c r="J2258">
        <v>0.99360000000000004</v>
      </c>
      <c r="K2258">
        <v>3.25</v>
      </c>
      <c r="L2258">
        <v>0.44</v>
      </c>
      <c r="M2258">
        <v>10.199999999999999</v>
      </c>
      <c r="N2258">
        <v>5</v>
      </c>
    </row>
    <row r="2259" spans="1:14" x14ac:dyDescent="0.3">
      <c r="A2259" t="s">
        <v>2838</v>
      </c>
      <c r="B2259" t="s">
        <v>2180</v>
      </c>
      <c r="C2259">
        <v>6.6</v>
      </c>
      <c r="D2259">
        <v>0.27</v>
      </c>
      <c r="E2259">
        <v>0.25</v>
      </c>
      <c r="F2259">
        <v>3.1</v>
      </c>
      <c r="G2259">
        <v>5.1999999999999998E-2</v>
      </c>
      <c r="H2259">
        <v>41</v>
      </c>
      <c r="I2259">
        <v>188</v>
      </c>
      <c r="J2259">
        <v>0.99150000000000005</v>
      </c>
      <c r="K2259">
        <v>3.24</v>
      </c>
      <c r="L2259">
        <v>0.4</v>
      </c>
      <c r="M2259">
        <v>11.3</v>
      </c>
      <c r="N2259">
        <v>5</v>
      </c>
    </row>
    <row r="2260" spans="1:14" x14ac:dyDescent="0.3">
      <c r="A2260" t="s">
        <v>2839</v>
      </c>
      <c r="B2260" t="s">
        <v>2180</v>
      </c>
      <c r="C2260">
        <v>6.8</v>
      </c>
      <c r="D2260">
        <v>0.28999999999999998</v>
      </c>
      <c r="E2260">
        <v>0.16</v>
      </c>
      <c r="F2260">
        <v>1.4</v>
      </c>
      <c r="G2260">
        <v>3.7999999999999999E-2</v>
      </c>
      <c r="H2260">
        <v>122.5</v>
      </c>
      <c r="I2260">
        <v>234.5</v>
      </c>
      <c r="J2260">
        <v>0.99219999999999997</v>
      </c>
      <c r="K2260">
        <v>3.15</v>
      </c>
      <c r="L2260">
        <v>0.47</v>
      </c>
      <c r="M2260">
        <v>10</v>
      </c>
      <c r="N2260">
        <v>4</v>
      </c>
    </row>
    <row r="2261" spans="1:14" x14ac:dyDescent="0.3">
      <c r="A2261" t="s">
        <v>2840</v>
      </c>
      <c r="B2261" t="s">
        <v>2180</v>
      </c>
      <c r="C2261">
        <v>7.1</v>
      </c>
      <c r="D2261">
        <v>0.28000000000000003</v>
      </c>
      <c r="E2261">
        <v>0.26</v>
      </c>
      <c r="F2261">
        <v>1.9</v>
      </c>
      <c r="G2261">
        <v>4.9000000000000002E-2</v>
      </c>
      <c r="H2261">
        <v>12</v>
      </c>
      <c r="I2261">
        <v>86</v>
      </c>
      <c r="J2261">
        <v>0.99339999999999995</v>
      </c>
      <c r="K2261">
        <v>3.15</v>
      </c>
      <c r="L2261">
        <v>0.38</v>
      </c>
      <c r="M2261">
        <v>9.4</v>
      </c>
      <c r="N2261">
        <v>5</v>
      </c>
    </row>
    <row r="2262" spans="1:14" x14ac:dyDescent="0.3">
      <c r="A2262" t="s">
        <v>2841</v>
      </c>
      <c r="B2262" t="s">
        <v>2180</v>
      </c>
      <c r="C2262">
        <v>6.8</v>
      </c>
      <c r="D2262">
        <v>0.25</v>
      </c>
      <c r="E2262">
        <v>0.34</v>
      </c>
      <c r="F2262">
        <v>14</v>
      </c>
      <c r="G2262">
        <v>3.2000000000000001E-2</v>
      </c>
      <c r="H2262">
        <v>47</v>
      </c>
      <c r="I2262">
        <v>133</v>
      </c>
      <c r="J2262">
        <v>0.99519999999999997</v>
      </c>
      <c r="K2262">
        <v>3.37</v>
      </c>
      <c r="L2262">
        <v>0.5</v>
      </c>
      <c r="M2262">
        <v>12.2</v>
      </c>
      <c r="N2262">
        <v>7</v>
      </c>
    </row>
    <row r="2263" spans="1:14" x14ac:dyDescent="0.3">
      <c r="A2263" t="s">
        <v>2842</v>
      </c>
      <c r="B2263" t="s">
        <v>2180</v>
      </c>
      <c r="C2263">
        <v>7</v>
      </c>
      <c r="D2263">
        <v>0.56999999999999995</v>
      </c>
      <c r="E2263">
        <v>0.1</v>
      </c>
      <c r="F2263">
        <v>8.3000000000000007</v>
      </c>
      <c r="G2263">
        <v>9.4E-2</v>
      </c>
      <c r="H2263">
        <v>23</v>
      </c>
      <c r="I2263">
        <v>188</v>
      </c>
      <c r="J2263">
        <v>0.99719999999999998</v>
      </c>
      <c r="K2263">
        <v>3.4</v>
      </c>
      <c r="L2263">
        <v>0.47</v>
      </c>
      <c r="M2263">
        <v>9.1999999999999993</v>
      </c>
      <c r="N2263">
        <v>4</v>
      </c>
    </row>
    <row r="2264" spans="1:14" x14ac:dyDescent="0.3">
      <c r="A2264" t="s">
        <v>2843</v>
      </c>
      <c r="B2264" t="s">
        <v>2180</v>
      </c>
      <c r="C2264">
        <v>7.1</v>
      </c>
      <c r="D2264">
        <v>0.28000000000000003</v>
      </c>
      <c r="E2264">
        <v>0.26</v>
      </c>
      <c r="F2264">
        <v>1.9</v>
      </c>
      <c r="G2264">
        <v>4.9000000000000002E-2</v>
      </c>
      <c r="H2264">
        <v>12</v>
      </c>
      <c r="I2264">
        <v>86</v>
      </c>
      <c r="J2264">
        <v>0.99339999999999995</v>
      </c>
      <c r="K2264">
        <v>3.15</v>
      </c>
      <c r="L2264">
        <v>0.38</v>
      </c>
      <c r="M2264">
        <v>9.4</v>
      </c>
      <c r="N2264">
        <v>5</v>
      </c>
    </row>
    <row r="2265" spans="1:14" x14ac:dyDescent="0.3">
      <c r="A2265" t="s">
        <v>2844</v>
      </c>
      <c r="B2265" t="s">
        <v>2180</v>
      </c>
      <c r="C2265">
        <v>7.1</v>
      </c>
      <c r="D2265">
        <v>0.17</v>
      </c>
      <c r="E2265">
        <v>0.38</v>
      </c>
      <c r="F2265">
        <v>7.4</v>
      </c>
      <c r="G2265">
        <v>5.1999999999999998E-2</v>
      </c>
      <c r="H2265">
        <v>49</v>
      </c>
      <c r="I2265">
        <v>182</v>
      </c>
      <c r="J2265">
        <v>0.99580000000000002</v>
      </c>
      <c r="K2265">
        <v>3.35</v>
      </c>
      <c r="L2265">
        <v>0.52</v>
      </c>
      <c r="M2265">
        <v>9.6</v>
      </c>
      <c r="N2265">
        <v>6</v>
      </c>
    </row>
    <row r="2266" spans="1:14" x14ac:dyDescent="0.3">
      <c r="A2266" t="s">
        <v>2845</v>
      </c>
      <c r="B2266" t="s">
        <v>2180</v>
      </c>
      <c r="C2266">
        <v>7.8</v>
      </c>
      <c r="D2266">
        <v>0.28000000000000003</v>
      </c>
      <c r="E2266">
        <v>0.22</v>
      </c>
      <c r="F2266">
        <v>1.4</v>
      </c>
      <c r="G2266">
        <v>5.6000000000000001E-2</v>
      </c>
      <c r="H2266">
        <v>24</v>
      </c>
      <c r="I2266">
        <v>130</v>
      </c>
      <c r="J2266">
        <v>0.99439999999999995</v>
      </c>
      <c r="K2266">
        <v>3.28</v>
      </c>
      <c r="L2266">
        <v>0.48</v>
      </c>
      <c r="M2266">
        <v>9.5</v>
      </c>
      <c r="N2266">
        <v>5</v>
      </c>
    </row>
    <row r="2267" spans="1:14" x14ac:dyDescent="0.3">
      <c r="A2267" t="s">
        <v>2846</v>
      </c>
      <c r="B2267" t="s">
        <v>2180</v>
      </c>
      <c r="C2267">
        <v>6.8</v>
      </c>
      <c r="D2267">
        <v>0.22</v>
      </c>
      <c r="E2267">
        <v>0.37</v>
      </c>
      <c r="F2267">
        <v>1.7</v>
      </c>
      <c r="G2267">
        <v>3.5999999999999997E-2</v>
      </c>
      <c r="H2267">
        <v>38</v>
      </c>
      <c r="I2267">
        <v>195</v>
      </c>
      <c r="J2267">
        <v>0.99080000000000001</v>
      </c>
      <c r="K2267">
        <v>3.35</v>
      </c>
      <c r="L2267">
        <v>0.72</v>
      </c>
      <c r="M2267">
        <v>12.5</v>
      </c>
      <c r="N2267">
        <v>6</v>
      </c>
    </row>
    <row r="2268" spans="1:14" x14ac:dyDescent="0.3">
      <c r="A2268" t="s">
        <v>2847</v>
      </c>
      <c r="B2268" t="s">
        <v>2180</v>
      </c>
      <c r="C2268">
        <v>7.1</v>
      </c>
      <c r="D2268">
        <v>0.17</v>
      </c>
      <c r="E2268">
        <v>0.38</v>
      </c>
      <c r="F2268">
        <v>7.4</v>
      </c>
      <c r="G2268">
        <v>5.1999999999999998E-2</v>
      </c>
      <c r="H2268">
        <v>49</v>
      </c>
      <c r="I2268">
        <v>182</v>
      </c>
      <c r="J2268">
        <v>0.99580000000000002</v>
      </c>
      <c r="K2268">
        <v>3.35</v>
      </c>
      <c r="L2268">
        <v>0.52</v>
      </c>
      <c r="M2268">
        <v>9.6</v>
      </c>
      <c r="N2268">
        <v>6</v>
      </c>
    </row>
    <row r="2269" spans="1:14" x14ac:dyDescent="0.3">
      <c r="A2269" t="s">
        <v>2848</v>
      </c>
      <c r="B2269" t="s">
        <v>2180</v>
      </c>
      <c r="C2269">
        <v>6.1</v>
      </c>
      <c r="D2269">
        <v>0.14000000000000001</v>
      </c>
      <c r="E2269">
        <v>0.25</v>
      </c>
      <c r="F2269">
        <v>1.3</v>
      </c>
      <c r="G2269">
        <v>4.7E-2</v>
      </c>
      <c r="H2269">
        <v>37</v>
      </c>
      <c r="I2269">
        <v>173</v>
      </c>
      <c r="J2269">
        <v>0.99250000000000005</v>
      </c>
      <c r="K2269">
        <v>3.35</v>
      </c>
      <c r="L2269">
        <v>0.46</v>
      </c>
      <c r="M2269">
        <v>10</v>
      </c>
      <c r="N2269">
        <v>6</v>
      </c>
    </row>
    <row r="2270" spans="1:14" x14ac:dyDescent="0.3">
      <c r="A2270" t="s">
        <v>2849</v>
      </c>
      <c r="B2270" t="s">
        <v>2180</v>
      </c>
      <c r="C2270">
        <v>6.4</v>
      </c>
      <c r="D2270">
        <v>0.24</v>
      </c>
      <c r="E2270">
        <v>0.5</v>
      </c>
      <c r="F2270">
        <v>11.6</v>
      </c>
      <c r="G2270">
        <v>4.7E-2</v>
      </c>
      <c r="H2270">
        <v>60</v>
      </c>
      <c r="I2270">
        <v>211</v>
      </c>
      <c r="J2270">
        <v>0.99660000000000004</v>
      </c>
      <c r="K2270">
        <v>3.18</v>
      </c>
      <c r="L2270">
        <v>0.56999999999999995</v>
      </c>
      <c r="M2270">
        <v>9.3000000000000007</v>
      </c>
      <c r="N2270">
        <v>5</v>
      </c>
    </row>
    <row r="2271" spans="1:14" x14ac:dyDescent="0.3">
      <c r="A2271" t="s">
        <v>2850</v>
      </c>
      <c r="B2271" t="s">
        <v>2180</v>
      </c>
      <c r="C2271">
        <v>7.8</v>
      </c>
      <c r="D2271">
        <v>0.42</v>
      </c>
      <c r="E2271">
        <v>0.26</v>
      </c>
      <c r="F2271">
        <v>9.1999999999999993</v>
      </c>
      <c r="G2271">
        <v>5.8000000000000003E-2</v>
      </c>
      <c r="H2271">
        <v>34</v>
      </c>
      <c r="I2271">
        <v>199</v>
      </c>
      <c r="J2271">
        <v>0.99719999999999998</v>
      </c>
      <c r="K2271">
        <v>3.14</v>
      </c>
      <c r="L2271">
        <v>0.55000000000000004</v>
      </c>
      <c r="M2271">
        <v>9.3000000000000007</v>
      </c>
      <c r="N2271">
        <v>6</v>
      </c>
    </row>
    <row r="2272" spans="1:14" x14ac:dyDescent="0.3">
      <c r="A2272" t="s">
        <v>2851</v>
      </c>
      <c r="B2272" t="s">
        <v>2180</v>
      </c>
      <c r="C2272">
        <v>6.6</v>
      </c>
      <c r="D2272">
        <v>0.28000000000000003</v>
      </c>
      <c r="E2272">
        <v>0.36</v>
      </c>
      <c r="F2272">
        <v>1.7</v>
      </c>
      <c r="G2272">
        <v>3.7999999999999999E-2</v>
      </c>
      <c r="H2272">
        <v>22</v>
      </c>
      <c r="I2272">
        <v>101</v>
      </c>
      <c r="J2272">
        <v>0.99119999999999997</v>
      </c>
      <c r="K2272">
        <v>3.29</v>
      </c>
      <c r="L2272">
        <v>0.56999999999999995</v>
      </c>
      <c r="M2272">
        <v>11.6</v>
      </c>
      <c r="N2272">
        <v>6</v>
      </c>
    </row>
    <row r="2273" spans="1:14" x14ac:dyDescent="0.3">
      <c r="A2273" t="s">
        <v>2852</v>
      </c>
      <c r="B2273" t="s">
        <v>2180</v>
      </c>
      <c r="C2273">
        <v>7.1</v>
      </c>
      <c r="D2273">
        <v>0.32</v>
      </c>
      <c r="E2273">
        <v>0.34</v>
      </c>
      <c r="F2273">
        <v>14.5</v>
      </c>
      <c r="G2273">
        <v>3.9E-2</v>
      </c>
      <c r="H2273">
        <v>46</v>
      </c>
      <c r="I2273">
        <v>150</v>
      </c>
      <c r="J2273">
        <v>0.995</v>
      </c>
      <c r="K2273">
        <v>3.38</v>
      </c>
      <c r="L2273">
        <v>0.5</v>
      </c>
      <c r="M2273">
        <v>12.5</v>
      </c>
      <c r="N2273">
        <v>8</v>
      </c>
    </row>
    <row r="2274" spans="1:14" x14ac:dyDescent="0.3">
      <c r="A2274" t="s">
        <v>2853</v>
      </c>
      <c r="B2274" t="s">
        <v>2180</v>
      </c>
      <c r="C2274">
        <v>6.7</v>
      </c>
      <c r="D2274">
        <v>0.31</v>
      </c>
      <c r="E2274">
        <v>0.3</v>
      </c>
      <c r="F2274">
        <v>2.1</v>
      </c>
      <c r="G2274">
        <v>3.7999999999999999E-2</v>
      </c>
      <c r="H2274">
        <v>18</v>
      </c>
      <c r="I2274">
        <v>130</v>
      </c>
      <c r="J2274">
        <v>0.99280000000000002</v>
      </c>
      <c r="K2274">
        <v>3.36</v>
      </c>
      <c r="L2274">
        <v>0.63</v>
      </c>
      <c r="M2274">
        <v>10.6</v>
      </c>
      <c r="N2274">
        <v>6</v>
      </c>
    </row>
    <row r="2275" spans="1:14" x14ac:dyDescent="0.3">
      <c r="A2275" t="s">
        <v>2854</v>
      </c>
      <c r="B2275" t="s">
        <v>2180</v>
      </c>
      <c r="C2275">
        <v>6.4</v>
      </c>
      <c r="D2275">
        <v>0.32</v>
      </c>
      <c r="E2275">
        <v>0.5</v>
      </c>
      <c r="F2275">
        <v>10.7</v>
      </c>
      <c r="G2275">
        <v>4.7E-2</v>
      </c>
      <c r="H2275">
        <v>57</v>
      </c>
      <c r="I2275">
        <v>206</v>
      </c>
      <c r="J2275">
        <v>0.99680000000000002</v>
      </c>
      <c r="K2275">
        <v>3.08</v>
      </c>
      <c r="L2275">
        <v>0.6</v>
      </c>
      <c r="M2275">
        <v>9.4</v>
      </c>
      <c r="N2275">
        <v>5</v>
      </c>
    </row>
    <row r="2276" spans="1:14" x14ac:dyDescent="0.3">
      <c r="A2276" t="s">
        <v>2855</v>
      </c>
      <c r="B2276" t="s">
        <v>2180</v>
      </c>
      <c r="C2276">
        <v>6.1</v>
      </c>
      <c r="D2276">
        <v>0.28000000000000003</v>
      </c>
      <c r="E2276">
        <v>0.25</v>
      </c>
      <c r="F2276">
        <v>6.9</v>
      </c>
      <c r="G2276">
        <v>5.6000000000000001E-2</v>
      </c>
      <c r="H2276">
        <v>44</v>
      </c>
      <c r="I2276">
        <v>201</v>
      </c>
      <c r="J2276">
        <v>0.99550000000000005</v>
      </c>
      <c r="K2276">
        <v>3.19</v>
      </c>
      <c r="L2276">
        <v>0.4</v>
      </c>
      <c r="M2276">
        <v>9.1</v>
      </c>
      <c r="N2276">
        <v>6</v>
      </c>
    </row>
    <row r="2277" spans="1:14" x14ac:dyDescent="0.3">
      <c r="A2277" t="s">
        <v>2856</v>
      </c>
      <c r="B2277" t="s">
        <v>2180</v>
      </c>
      <c r="C2277">
        <v>5.9</v>
      </c>
      <c r="D2277">
        <v>0.28999999999999998</v>
      </c>
      <c r="E2277">
        <v>0.25</v>
      </c>
      <c r="F2277">
        <v>12</v>
      </c>
      <c r="G2277">
        <v>5.7000000000000002E-2</v>
      </c>
      <c r="H2277">
        <v>48</v>
      </c>
      <c r="I2277">
        <v>224</v>
      </c>
      <c r="J2277">
        <v>0.99809999999999999</v>
      </c>
      <c r="K2277">
        <v>3.23</v>
      </c>
      <c r="L2277">
        <v>0.41</v>
      </c>
      <c r="M2277">
        <v>9</v>
      </c>
      <c r="N2277">
        <v>6</v>
      </c>
    </row>
    <row r="2278" spans="1:14" x14ac:dyDescent="0.3">
      <c r="A2278" t="s">
        <v>2857</v>
      </c>
      <c r="B2278" t="s">
        <v>2180</v>
      </c>
      <c r="C2278">
        <v>5.8</v>
      </c>
      <c r="D2278">
        <v>0.32</v>
      </c>
      <c r="E2278">
        <v>0.38</v>
      </c>
      <c r="F2278">
        <v>4.75</v>
      </c>
      <c r="G2278">
        <v>3.3000000000000002E-2</v>
      </c>
      <c r="H2278">
        <v>23</v>
      </c>
      <c r="I2278">
        <v>94</v>
      </c>
      <c r="J2278">
        <v>0.99099999999999999</v>
      </c>
      <c r="K2278">
        <v>3.42</v>
      </c>
      <c r="L2278">
        <v>0.42</v>
      </c>
      <c r="M2278">
        <v>11.8</v>
      </c>
      <c r="N2278">
        <v>7</v>
      </c>
    </row>
    <row r="2279" spans="1:14" x14ac:dyDescent="0.3">
      <c r="A2279" t="s">
        <v>2858</v>
      </c>
      <c r="B2279" t="s">
        <v>2180</v>
      </c>
      <c r="C2279">
        <v>5.8</v>
      </c>
      <c r="D2279">
        <v>0.32</v>
      </c>
      <c r="E2279">
        <v>0.38</v>
      </c>
      <c r="F2279">
        <v>4.75</v>
      </c>
      <c r="G2279">
        <v>3.3000000000000002E-2</v>
      </c>
      <c r="H2279">
        <v>23</v>
      </c>
      <c r="I2279">
        <v>94</v>
      </c>
      <c r="J2279">
        <v>0.99099999999999999</v>
      </c>
      <c r="K2279">
        <v>3.42</v>
      </c>
      <c r="L2279">
        <v>0.42</v>
      </c>
      <c r="M2279">
        <v>11.8</v>
      </c>
      <c r="N2279">
        <v>7</v>
      </c>
    </row>
    <row r="2280" spans="1:14" x14ac:dyDescent="0.3">
      <c r="A2280" t="s">
        <v>2859</v>
      </c>
      <c r="B2280" t="s">
        <v>2180</v>
      </c>
      <c r="C2280">
        <v>5.7</v>
      </c>
      <c r="D2280">
        <v>0.32</v>
      </c>
      <c r="E2280">
        <v>0.38</v>
      </c>
      <c r="F2280">
        <v>4.75</v>
      </c>
      <c r="G2280">
        <v>3.3000000000000002E-2</v>
      </c>
      <c r="H2280">
        <v>23</v>
      </c>
      <c r="I2280">
        <v>94</v>
      </c>
      <c r="J2280">
        <v>0.99099999999999999</v>
      </c>
      <c r="K2280">
        <v>3.42</v>
      </c>
      <c r="L2280">
        <v>0.42</v>
      </c>
      <c r="M2280">
        <v>11.8</v>
      </c>
      <c r="N2280">
        <v>7</v>
      </c>
    </row>
    <row r="2281" spans="1:14" x14ac:dyDescent="0.3">
      <c r="A2281" t="s">
        <v>2860</v>
      </c>
      <c r="B2281" t="s">
        <v>2180</v>
      </c>
      <c r="C2281">
        <v>6.7</v>
      </c>
      <c r="D2281">
        <v>0.28000000000000003</v>
      </c>
      <c r="E2281">
        <v>0.14000000000000001</v>
      </c>
      <c r="F2281">
        <v>1.4</v>
      </c>
      <c r="G2281">
        <v>4.2999999999999997E-2</v>
      </c>
      <c r="H2281">
        <v>64</v>
      </c>
      <c r="I2281">
        <v>159</v>
      </c>
      <c r="J2281">
        <v>0.99199999999999999</v>
      </c>
      <c r="K2281">
        <v>3.17</v>
      </c>
      <c r="L2281">
        <v>0.39</v>
      </c>
      <c r="M2281">
        <v>10</v>
      </c>
      <c r="N2281">
        <v>5</v>
      </c>
    </row>
    <row r="2282" spans="1:14" x14ac:dyDescent="0.3">
      <c r="A2282" t="s">
        <v>2861</v>
      </c>
      <c r="B2282" t="s">
        <v>2180</v>
      </c>
      <c r="C2282">
        <v>6.8</v>
      </c>
      <c r="D2282">
        <v>0.34</v>
      </c>
      <c r="E2282">
        <v>0.69</v>
      </c>
      <c r="F2282">
        <v>1.3</v>
      </c>
      <c r="G2282">
        <v>5.8000000000000003E-2</v>
      </c>
      <c r="H2282">
        <v>12</v>
      </c>
      <c r="I2282">
        <v>171</v>
      </c>
      <c r="J2282">
        <v>0.99309999999999998</v>
      </c>
      <c r="K2282">
        <v>3.06</v>
      </c>
      <c r="L2282">
        <v>0.47</v>
      </c>
      <c r="M2282">
        <v>9.6999999999999993</v>
      </c>
      <c r="N2282">
        <v>5</v>
      </c>
    </row>
    <row r="2283" spans="1:14" x14ac:dyDescent="0.3">
      <c r="A2283" t="s">
        <v>2862</v>
      </c>
      <c r="B2283" t="s">
        <v>2180</v>
      </c>
      <c r="C2283">
        <v>5.9</v>
      </c>
      <c r="D2283">
        <v>0.25</v>
      </c>
      <c r="E2283">
        <v>0.25</v>
      </c>
      <c r="F2283">
        <v>11.3</v>
      </c>
      <c r="G2283">
        <v>5.1999999999999998E-2</v>
      </c>
      <c r="H2283">
        <v>30</v>
      </c>
      <c r="I2283">
        <v>165</v>
      </c>
      <c r="J2283">
        <v>0.997</v>
      </c>
      <c r="K2283">
        <v>3.24</v>
      </c>
      <c r="L2283">
        <v>0.44</v>
      </c>
      <c r="M2283">
        <v>9.5</v>
      </c>
      <c r="N2283">
        <v>6</v>
      </c>
    </row>
    <row r="2284" spans="1:14" x14ac:dyDescent="0.3">
      <c r="A2284" t="s">
        <v>2863</v>
      </c>
      <c r="B2284" t="s">
        <v>2180</v>
      </c>
      <c r="C2284">
        <v>6.4</v>
      </c>
      <c r="D2284">
        <v>0.27</v>
      </c>
      <c r="E2284">
        <v>0.32</v>
      </c>
      <c r="F2284">
        <v>4.5</v>
      </c>
      <c r="G2284">
        <v>0.24</v>
      </c>
      <c r="H2284">
        <v>61</v>
      </c>
      <c r="I2284">
        <v>174</v>
      </c>
      <c r="J2284">
        <v>0.99480000000000002</v>
      </c>
      <c r="K2284">
        <v>3.12</v>
      </c>
      <c r="L2284">
        <v>0.48</v>
      </c>
      <c r="M2284">
        <v>9.4</v>
      </c>
      <c r="N2284">
        <v>5</v>
      </c>
    </row>
    <row r="2285" spans="1:14" x14ac:dyDescent="0.3">
      <c r="A2285" t="s">
        <v>2864</v>
      </c>
      <c r="B2285" t="s">
        <v>2180</v>
      </c>
      <c r="C2285">
        <v>8.1</v>
      </c>
      <c r="D2285">
        <v>0.46</v>
      </c>
      <c r="E2285">
        <v>0.31</v>
      </c>
      <c r="F2285">
        <v>1.7</v>
      </c>
      <c r="G2285">
        <v>5.1999999999999998E-2</v>
      </c>
      <c r="H2285">
        <v>50</v>
      </c>
      <c r="I2285">
        <v>183</v>
      </c>
      <c r="J2285">
        <v>0.99229999999999996</v>
      </c>
      <c r="K2285">
        <v>3.03</v>
      </c>
      <c r="L2285">
        <v>0.42</v>
      </c>
      <c r="M2285">
        <v>11.2</v>
      </c>
      <c r="N2285">
        <v>5</v>
      </c>
    </row>
    <row r="2286" spans="1:14" x14ac:dyDescent="0.3">
      <c r="A2286" t="s">
        <v>2865</v>
      </c>
      <c r="B2286" t="s">
        <v>2180</v>
      </c>
      <c r="C2286">
        <v>6.2</v>
      </c>
      <c r="D2286">
        <v>0.36</v>
      </c>
      <c r="E2286">
        <v>0.26</v>
      </c>
      <c r="F2286">
        <v>13.2</v>
      </c>
      <c r="G2286">
        <v>5.0999999999999997E-2</v>
      </c>
      <c r="H2286">
        <v>54</v>
      </c>
      <c r="I2286">
        <v>201</v>
      </c>
      <c r="J2286">
        <v>0.99760000000000004</v>
      </c>
      <c r="K2286">
        <v>3.25</v>
      </c>
      <c r="L2286">
        <v>0.46</v>
      </c>
      <c r="M2286">
        <v>9</v>
      </c>
      <c r="N2286">
        <v>5</v>
      </c>
    </row>
    <row r="2287" spans="1:14" x14ac:dyDescent="0.3">
      <c r="A2287" t="s">
        <v>2866</v>
      </c>
      <c r="B2287" t="s">
        <v>2180</v>
      </c>
      <c r="C2287">
        <v>6.8</v>
      </c>
      <c r="D2287">
        <v>0.22</v>
      </c>
      <c r="E2287">
        <v>0.35</v>
      </c>
      <c r="F2287">
        <v>5.5</v>
      </c>
      <c r="G2287">
        <v>4.2999999999999997E-2</v>
      </c>
      <c r="H2287">
        <v>21</v>
      </c>
      <c r="I2287">
        <v>114</v>
      </c>
      <c r="J2287">
        <v>0.99380000000000002</v>
      </c>
      <c r="K2287">
        <v>3.3</v>
      </c>
      <c r="L2287">
        <v>0.53</v>
      </c>
      <c r="M2287">
        <v>10.7</v>
      </c>
      <c r="N2287">
        <v>7</v>
      </c>
    </row>
    <row r="2288" spans="1:14" x14ac:dyDescent="0.3">
      <c r="A2288" t="s">
        <v>2867</v>
      </c>
      <c r="B2288" t="s">
        <v>2180</v>
      </c>
      <c r="C2288">
        <v>6.8</v>
      </c>
      <c r="D2288">
        <v>0.67</v>
      </c>
      <c r="E2288">
        <v>0.3</v>
      </c>
      <c r="F2288">
        <v>13</v>
      </c>
      <c r="G2288">
        <v>0.28999999999999998</v>
      </c>
      <c r="H2288">
        <v>22</v>
      </c>
      <c r="I2288">
        <v>193</v>
      </c>
      <c r="J2288">
        <v>0.99839999999999995</v>
      </c>
      <c r="K2288">
        <v>3.08</v>
      </c>
      <c r="L2288">
        <v>0.67</v>
      </c>
      <c r="M2288">
        <v>9</v>
      </c>
      <c r="N2288">
        <v>4</v>
      </c>
    </row>
    <row r="2289" spans="1:14" x14ac:dyDescent="0.3">
      <c r="A2289" t="s">
        <v>2868</v>
      </c>
      <c r="B2289" t="s">
        <v>2180</v>
      </c>
      <c r="C2289">
        <v>7.2</v>
      </c>
      <c r="D2289">
        <v>0.28000000000000003</v>
      </c>
      <c r="E2289">
        <v>0.3</v>
      </c>
      <c r="F2289">
        <v>10.7</v>
      </c>
      <c r="G2289">
        <v>4.3999999999999997E-2</v>
      </c>
      <c r="H2289">
        <v>61</v>
      </c>
      <c r="I2289">
        <v>222</v>
      </c>
      <c r="J2289">
        <v>0.99719999999999998</v>
      </c>
      <c r="K2289">
        <v>3.14</v>
      </c>
      <c r="L2289">
        <v>0.5</v>
      </c>
      <c r="M2289">
        <v>9.1</v>
      </c>
      <c r="N2289">
        <v>6</v>
      </c>
    </row>
    <row r="2290" spans="1:14" x14ac:dyDescent="0.3">
      <c r="A2290" t="s">
        <v>2869</v>
      </c>
      <c r="B2290" t="s">
        <v>2180</v>
      </c>
      <c r="C2290">
        <v>6.7</v>
      </c>
      <c r="D2290">
        <v>0.17</v>
      </c>
      <c r="E2290">
        <v>0.37</v>
      </c>
      <c r="F2290">
        <v>2</v>
      </c>
      <c r="G2290">
        <v>3.9E-2</v>
      </c>
      <c r="H2290">
        <v>34</v>
      </c>
      <c r="I2290">
        <v>125</v>
      </c>
      <c r="J2290">
        <v>0.99219999999999997</v>
      </c>
      <c r="K2290">
        <v>3.26</v>
      </c>
      <c r="L2290">
        <v>0.6</v>
      </c>
      <c r="M2290">
        <v>10.8</v>
      </c>
      <c r="N2290">
        <v>7</v>
      </c>
    </row>
    <row r="2291" spans="1:14" x14ac:dyDescent="0.3">
      <c r="A2291" t="s">
        <v>2870</v>
      </c>
      <c r="B2291" t="s">
        <v>2180</v>
      </c>
      <c r="C2291">
        <v>6.9</v>
      </c>
      <c r="D2291">
        <v>0.2</v>
      </c>
      <c r="E2291">
        <v>0.34</v>
      </c>
      <c r="F2291">
        <v>1.9</v>
      </c>
      <c r="G2291">
        <v>4.2999999999999997E-2</v>
      </c>
      <c r="H2291">
        <v>25</v>
      </c>
      <c r="I2291">
        <v>136</v>
      </c>
      <c r="J2291">
        <v>0.99350000000000005</v>
      </c>
      <c r="K2291">
        <v>3.31</v>
      </c>
      <c r="L2291">
        <v>0.6</v>
      </c>
      <c r="M2291">
        <v>10.1</v>
      </c>
      <c r="N2291">
        <v>4</v>
      </c>
    </row>
    <row r="2292" spans="1:14" x14ac:dyDescent="0.3">
      <c r="A2292" t="s">
        <v>2871</v>
      </c>
      <c r="B2292" t="s">
        <v>2180</v>
      </c>
      <c r="C2292">
        <v>6.1</v>
      </c>
      <c r="D2292">
        <v>0.36</v>
      </c>
      <c r="E2292">
        <v>0.16</v>
      </c>
      <c r="F2292">
        <v>6.4</v>
      </c>
      <c r="G2292">
        <v>3.6999999999999998E-2</v>
      </c>
      <c r="H2292">
        <v>36</v>
      </c>
      <c r="I2292">
        <v>198</v>
      </c>
      <c r="J2292">
        <v>0.99439999999999995</v>
      </c>
      <c r="K2292">
        <v>3.17</v>
      </c>
      <c r="L2292">
        <v>0.62</v>
      </c>
      <c r="M2292">
        <v>9.9</v>
      </c>
      <c r="N2292">
        <v>6</v>
      </c>
    </row>
    <row r="2293" spans="1:14" x14ac:dyDescent="0.3">
      <c r="A2293" t="s">
        <v>2872</v>
      </c>
      <c r="B2293" t="s">
        <v>2180</v>
      </c>
      <c r="C2293">
        <v>6</v>
      </c>
      <c r="D2293">
        <v>0.36</v>
      </c>
      <c r="E2293">
        <v>0.16</v>
      </c>
      <c r="F2293">
        <v>6.3</v>
      </c>
      <c r="G2293">
        <v>3.5999999999999997E-2</v>
      </c>
      <c r="H2293">
        <v>36</v>
      </c>
      <c r="I2293">
        <v>191</v>
      </c>
      <c r="J2293">
        <v>0.99419999999999997</v>
      </c>
      <c r="K2293">
        <v>3.17</v>
      </c>
      <c r="L2293">
        <v>0.62</v>
      </c>
      <c r="M2293">
        <v>9.8000000000000007</v>
      </c>
      <c r="N2293">
        <v>5</v>
      </c>
    </row>
    <row r="2294" spans="1:14" x14ac:dyDescent="0.3">
      <c r="A2294" t="s">
        <v>2873</v>
      </c>
      <c r="B2294" t="s">
        <v>2180</v>
      </c>
      <c r="C2294">
        <v>5.9</v>
      </c>
      <c r="D2294">
        <v>0.37</v>
      </c>
      <c r="E2294">
        <v>0.14000000000000001</v>
      </c>
      <c r="F2294">
        <v>6.3</v>
      </c>
      <c r="G2294">
        <v>3.5999999999999997E-2</v>
      </c>
      <c r="H2294">
        <v>34</v>
      </c>
      <c r="I2294">
        <v>185</v>
      </c>
      <c r="J2294">
        <v>0.99439999999999995</v>
      </c>
      <c r="K2294">
        <v>3.17</v>
      </c>
      <c r="L2294">
        <v>0.63</v>
      </c>
      <c r="M2294">
        <v>9.8000000000000007</v>
      </c>
      <c r="N2294">
        <v>5</v>
      </c>
    </row>
    <row r="2295" spans="1:14" x14ac:dyDescent="0.3">
      <c r="A2295" t="s">
        <v>2874</v>
      </c>
      <c r="B2295" t="s">
        <v>2180</v>
      </c>
      <c r="C2295">
        <v>7.6</v>
      </c>
      <c r="D2295">
        <v>0.28999999999999998</v>
      </c>
      <c r="E2295">
        <v>0.57999999999999996</v>
      </c>
      <c r="F2295">
        <v>17.5</v>
      </c>
      <c r="G2295">
        <v>4.1000000000000002E-2</v>
      </c>
      <c r="H2295">
        <v>51</v>
      </c>
      <c r="I2295">
        <v>225</v>
      </c>
      <c r="J2295">
        <v>0.99970000000000003</v>
      </c>
      <c r="K2295">
        <v>3.16</v>
      </c>
      <c r="L2295">
        <v>0.66</v>
      </c>
      <c r="M2295">
        <v>9.5</v>
      </c>
      <c r="N2295">
        <v>6</v>
      </c>
    </row>
    <row r="2296" spans="1:14" x14ac:dyDescent="0.3">
      <c r="A2296" t="s">
        <v>2875</v>
      </c>
      <c r="B2296" t="s">
        <v>2180</v>
      </c>
      <c r="C2296">
        <v>6.3</v>
      </c>
      <c r="D2296">
        <v>0.34</v>
      </c>
      <c r="E2296">
        <v>0.28000000000000003</v>
      </c>
      <c r="F2296">
        <v>14.7</v>
      </c>
      <c r="G2296">
        <v>4.7E-2</v>
      </c>
      <c r="H2296">
        <v>49</v>
      </c>
      <c r="I2296">
        <v>198</v>
      </c>
      <c r="J2296">
        <v>0.99770000000000003</v>
      </c>
      <c r="K2296">
        <v>3.23</v>
      </c>
      <c r="L2296">
        <v>0.46</v>
      </c>
      <c r="M2296">
        <v>9.5</v>
      </c>
      <c r="N2296">
        <v>5</v>
      </c>
    </row>
    <row r="2297" spans="1:14" x14ac:dyDescent="0.3">
      <c r="A2297" t="s">
        <v>2876</v>
      </c>
      <c r="B2297" t="s">
        <v>2180</v>
      </c>
      <c r="C2297">
        <v>6.7</v>
      </c>
      <c r="D2297">
        <v>0.19</v>
      </c>
      <c r="E2297">
        <v>0.34</v>
      </c>
      <c r="F2297">
        <v>1</v>
      </c>
      <c r="G2297">
        <v>2.1999999999999999E-2</v>
      </c>
      <c r="H2297">
        <v>22</v>
      </c>
      <c r="I2297">
        <v>94</v>
      </c>
      <c r="J2297">
        <v>0.99119999999999997</v>
      </c>
      <c r="K2297">
        <v>3.23</v>
      </c>
      <c r="L2297">
        <v>0.56999999999999995</v>
      </c>
      <c r="M2297">
        <v>11.1</v>
      </c>
      <c r="N2297">
        <v>6</v>
      </c>
    </row>
    <row r="2298" spans="1:14" x14ac:dyDescent="0.3">
      <c r="A2298" t="s">
        <v>2877</v>
      </c>
      <c r="B2298" t="s">
        <v>2180</v>
      </c>
      <c r="C2298">
        <v>7.5</v>
      </c>
      <c r="D2298">
        <v>0.31</v>
      </c>
      <c r="E2298">
        <v>0.51</v>
      </c>
      <c r="F2298">
        <v>14.8</v>
      </c>
      <c r="G2298">
        <v>3.9E-2</v>
      </c>
      <c r="H2298">
        <v>62</v>
      </c>
      <c r="I2298">
        <v>204</v>
      </c>
      <c r="J2298">
        <v>0.99819999999999998</v>
      </c>
      <c r="K2298">
        <v>3.06</v>
      </c>
      <c r="L2298">
        <v>0.6</v>
      </c>
      <c r="M2298">
        <v>9.5</v>
      </c>
      <c r="N2298">
        <v>5</v>
      </c>
    </row>
    <row r="2299" spans="1:14" x14ac:dyDescent="0.3">
      <c r="A2299" t="s">
        <v>2878</v>
      </c>
      <c r="B2299" t="s">
        <v>2180</v>
      </c>
      <c r="C2299">
        <v>7.5</v>
      </c>
      <c r="D2299">
        <v>0.31</v>
      </c>
      <c r="E2299">
        <v>0.51</v>
      </c>
      <c r="F2299">
        <v>14.8</v>
      </c>
      <c r="G2299">
        <v>3.9E-2</v>
      </c>
      <c r="H2299">
        <v>62</v>
      </c>
      <c r="I2299">
        <v>204</v>
      </c>
      <c r="J2299">
        <v>0.99819999999999998</v>
      </c>
      <c r="K2299">
        <v>3.06</v>
      </c>
      <c r="L2299">
        <v>0.6</v>
      </c>
      <c r="M2299">
        <v>9.5</v>
      </c>
      <c r="N2299">
        <v>5</v>
      </c>
    </row>
    <row r="2300" spans="1:14" x14ac:dyDescent="0.3">
      <c r="A2300" t="s">
        <v>2879</v>
      </c>
      <c r="B2300" t="s">
        <v>2180</v>
      </c>
      <c r="C2300">
        <v>7.4</v>
      </c>
      <c r="D2300">
        <v>0.31</v>
      </c>
      <c r="E2300">
        <v>0.48</v>
      </c>
      <c r="F2300">
        <v>14.2</v>
      </c>
      <c r="G2300">
        <v>4.2000000000000003E-2</v>
      </c>
      <c r="H2300">
        <v>62</v>
      </c>
      <c r="I2300">
        <v>204</v>
      </c>
      <c r="J2300">
        <v>0.99829999999999997</v>
      </c>
      <c r="K2300">
        <v>3.06</v>
      </c>
      <c r="L2300">
        <v>0.59</v>
      </c>
      <c r="M2300">
        <v>9.4</v>
      </c>
      <c r="N2300">
        <v>5</v>
      </c>
    </row>
    <row r="2301" spans="1:14" x14ac:dyDescent="0.3">
      <c r="A2301" t="s">
        <v>2880</v>
      </c>
      <c r="B2301" t="s">
        <v>2180</v>
      </c>
      <c r="C2301">
        <v>8.4</v>
      </c>
      <c r="D2301">
        <v>0.4</v>
      </c>
      <c r="E2301">
        <v>0.7</v>
      </c>
      <c r="F2301">
        <v>13.1</v>
      </c>
      <c r="G2301">
        <v>4.2000000000000003E-2</v>
      </c>
      <c r="H2301">
        <v>29</v>
      </c>
      <c r="I2301">
        <v>197</v>
      </c>
      <c r="J2301">
        <v>0.998</v>
      </c>
      <c r="K2301">
        <v>3.06</v>
      </c>
      <c r="L2301">
        <v>0.64</v>
      </c>
      <c r="M2301">
        <v>9.6999999999999993</v>
      </c>
      <c r="N2301">
        <v>5</v>
      </c>
    </row>
    <row r="2302" spans="1:14" x14ac:dyDescent="0.3">
      <c r="A2302" t="s">
        <v>2881</v>
      </c>
      <c r="B2302" t="s">
        <v>2180</v>
      </c>
      <c r="C2302">
        <v>5.9</v>
      </c>
      <c r="D2302">
        <v>0.34</v>
      </c>
      <c r="E2302">
        <v>0.22</v>
      </c>
      <c r="F2302">
        <v>2.4</v>
      </c>
      <c r="G2302">
        <v>0.03</v>
      </c>
      <c r="H2302">
        <v>19</v>
      </c>
      <c r="I2302">
        <v>135</v>
      </c>
      <c r="J2302">
        <v>0.98939999999999995</v>
      </c>
      <c r="K2302">
        <v>3.41</v>
      </c>
      <c r="L2302">
        <v>0.78</v>
      </c>
      <c r="M2302">
        <v>13.9</v>
      </c>
      <c r="N2302">
        <v>7</v>
      </c>
    </row>
    <row r="2303" spans="1:14" x14ac:dyDescent="0.3">
      <c r="A2303" t="s">
        <v>2882</v>
      </c>
      <c r="B2303" t="s">
        <v>2180</v>
      </c>
      <c r="C2303">
        <v>6.6</v>
      </c>
      <c r="D2303">
        <v>0.38</v>
      </c>
      <c r="E2303">
        <v>0.18</v>
      </c>
      <c r="F2303">
        <v>1.2</v>
      </c>
      <c r="G2303">
        <v>4.2000000000000003E-2</v>
      </c>
      <c r="H2303">
        <v>20</v>
      </c>
      <c r="I2303">
        <v>84</v>
      </c>
      <c r="J2303">
        <v>0.99270000000000003</v>
      </c>
      <c r="K2303">
        <v>3.22</v>
      </c>
      <c r="L2303">
        <v>0.45</v>
      </c>
      <c r="M2303">
        <v>10.1</v>
      </c>
      <c r="N2303">
        <v>4</v>
      </c>
    </row>
    <row r="2304" spans="1:14" x14ac:dyDescent="0.3">
      <c r="A2304" t="s">
        <v>2883</v>
      </c>
      <c r="B2304" t="s">
        <v>2180</v>
      </c>
      <c r="C2304">
        <v>6.4</v>
      </c>
      <c r="D2304">
        <v>0.33</v>
      </c>
      <c r="E2304">
        <v>0.28000000000000003</v>
      </c>
      <c r="F2304">
        <v>1.1000000000000001</v>
      </c>
      <c r="G2304">
        <v>3.7999999999999999E-2</v>
      </c>
      <c r="H2304">
        <v>30</v>
      </c>
      <c r="I2304">
        <v>110</v>
      </c>
      <c r="J2304">
        <v>0.99170000000000003</v>
      </c>
      <c r="K2304">
        <v>3.12</v>
      </c>
      <c r="L2304">
        <v>0.42</v>
      </c>
      <c r="M2304">
        <v>10.5</v>
      </c>
      <c r="N2304">
        <v>6</v>
      </c>
    </row>
    <row r="2305" spans="1:14" x14ac:dyDescent="0.3">
      <c r="A2305" t="s">
        <v>2884</v>
      </c>
      <c r="B2305" t="s">
        <v>2180</v>
      </c>
      <c r="C2305">
        <v>5.6</v>
      </c>
      <c r="D2305">
        <v>0.25</v>
      </c>
      <c r="E2305">
        <v>0.26</v>
      </c>
      <c r="F2305">
        <v>3.6</v>
      </c>
      <c r="G2305">
        <v>3.6999999999999998E-2</v>
      </c>
      <c r="H2305">
        <v>18</v>
      </c>
      <c r="I2305">
        <v>115</v>
      </c>
      <c r="J2305">
        <v>0.99039999999999995</v>
      </c>
      <c r="K2305">
        <v>3.42</v>
      </c>
      <c r="L2305">
        <v>0.5</v>
      </c>
      <c r="M2305">
        <v>12.6</v>
      </c>
      <c r="N2305">
        <v>6</v>
      </c>
    </row>
    <row r="2306" spans="1:14" x14ac:dyDescent="0.3">
      <c r="A2306" t="s">
        <v>2885</v>
      </c>
      <c r="B2306" t="s">
        <v>2180</v>
      </c>
      <c r="C2306">
        <v>8.6</v>
      </c>
      <c r="D2306">
        <v>0.27</v>
      </c>
      <c r="E2306">
        <v>0.46</v>
      </c>
      <c r="F2306">
        <v>6.1</v>
      </c>
      <c r="G2306">
        <v>3.2000000000000001E-2</v>
      </c>
      <c r="H2306">
        <v>13</v>
      </c>
      <c r="I2306">
        <v>41</v>
      </c>
      <c r="J2306">
        <v>0.99299999999999999</v>
      </c>
      <c r="K2306">
        <v>2.89</v>
      </c>
      <c r="L2306">
        <v>0.34</v>
      </c>
      <c r="M2306">
        <v>10.9</v>
      </c>
      <c r="N2306">
        <v>5</v>
      </c>
    </row>
    <row r="2307" spans="1:14" x14ac:dyDescent="0.3">
      <c r="A2307" t="s">
        <v>2886</v>
      </c>
      <c r="B2307" t="s">
        <v>2180</v>
      </c>
      <c r="C2307">
        <v>6.2</v>
      </c>
      <c r="D2307">
        <v>0.31</v>
      </c>
      <c r="E2307">
        <v>0.21</v>
      </c>
      <c r="F2307">
        <v>6.3</v>
      </c>
      <c r="G2307">
        <v>4.1000000000000002E-2</v>
      </c>
      <c r="H2307">
        <v>50</v>
      </c>
      <c r="I2307">
        <v>218</v>
      </c>
      <c r="J2307">
        <v>0.99409999999999998</v>
      </c>
      <c r="K2307">
        <v>3.15</v>
      </c>
      <c r="L2307">
        <v>0.6</v>
      </c>
      <c r="M2307">
        <v>10</v>
      </c>
      <c r="N2307">
        <v>5</v>
      </c>
    </row>
    <row r="2308" spans="1:14" x14ac:dyDescent="0.3">
      <c r="A2308" t="s">
        <v>2887</v>
      </c>
      <c r="B2308" t="s">
        <v>2180</v>
      </c>
      <c r="C2308">
        <v>7.2</v>
      </c>
      <c r="D2308">
        <v>0.18</v>
      </c>
      <c r="E2308">
        <v>0.45</v>
      </c>
      <c r="F2308">
        <v>4.4000000000000004</v>
      </c>
      <c r="G2308">
        <v>4.5999999999999999E-2</v>
      </c>
      <c r="H2308">
        <v>57</v>
      </c>
      <c r="I2308">
        <v>166</v>
      </c>
      <c r="J2308">
        <v>0.99429999999999996</v>
      </c>
      <c r="K2308">
        <v>3.13</v>
      </c>
      <c r="L2308">
        <v>0.62</v>
      </c>
      <c r="M2308">
        <v>11.2</v>
      </c>
      <c r="N2308">
        <v>6</v>
      </c>
    </row>
    <row r="2309" spans="1:14" x14ac:dyDescent="0.3">
      <c r="A2309" t="s">
        <v>2888</v>
      </c>
      <c r="B2309" t="s">
        <v>2180</v>
      </c>
      <c r="C2309">
        <v>7.7</v>
      </c>
      <c r="D2309">
        <v>0.2</v>
      </c>
      <c r="E2309">
        <v>0.44</v>
      </c>
      <c r="F2309">
        <v>13.9</v>
      </c>
      <c r="G2309">
        <v>0.05</v>
      </c>
      <c r="H2309">
        <v>44</v>
      </c>
      <c r="I2309">
        <v>130</v>
      </c>
      <c r="J2309">
        <v>0.99855000000000005</v>
      </c>
      <c r="K2309">
        <v>3.11</v>
      </c>
      <c r="L2309">
        <v>0.48</v>
      </c>
      <c r="M2309">
        <v>10</v>
      </c>
      <c r="N2309">
        <v>6</v>
      </c>
    </row>
    <row r="2310" spans="1:14" x14ac:dyDescent="0.3">
      <c r="A2310" t="s">
        <v>2889</v>
      </c>
      <c r="B2310" t="s">
        <v>2180</v>
      </c>
      <c r="C2310">
        <v>6.2</v>
      </c>
      <c r="D2310">
        <v>0.47</v>
      </c>
      <c r="E2310">
        <v>0.21</v>
      </c>
      <c r="F2310">
        <v>1</v>
      </c>
      <c r="G2310">
        <v>4.3999999999999997E-2</v>
      </c>
      <c r="H2310">
        <v>13</v>
      </c>
      <c r="I2310">
        <v>98</v>
      </c>
      <c r="J2310">
        <v>0.99345000000000006</v>
      </c>
      <c r="K2310">
        <v>3.14</v>
      </c>
      <c r="L2310">
        <v>0.46</v>
      </c>
      <c r="M2310">
        <v>9.1999999999999993</v>
      </c>
      <c r="N2310">
        <v>5</v>
      </c>
    </row>
    <row r="2311" spans="1:14" x14ac:dyDescent="0.3">
      <c r="A2311" t="s">
        <v>2890</v>
      </c>
      <c r="B2311" t="s">
        <v>2180</v>
      </c>
      <c r="C2311">
        <v>6.1</v>
      </c>
      <c r="D2311">
        <v>0.25</v>
      </c>
      <c r="E2311">
        <v>0.24</v>
      </c>
      <c r="F2311">
        <v>12.1</v>
      </c>
      <c r="G2311">
        <v>4.5999999999999999E-2</v>
      </c>
      <c r="H2311">
        <v>51</v>
      </c>
      <c r="I2311">
        <v>172</v>
      </c>
      <c r="J2311">
        <v>0.998</v>
      </c>
      <c r="K2311">
        <v>3.35</v>
      </c>
      <c r="L2311">
        <v>0.45</v>
      </c>
      <c r="M2311">
        <v>9.5</v>
      </c>
      <c r="N2311">
        <v>5</v>
      </c>
    </row>
    <row r="2312" spans="1:14" x14ac:dyDescent="0.3">
      <c r="A2312" t="s">
        <v>2891</v>
      </c>
      <c r="B2312" t="s">
        <v>2180</v>
      </c>
      <c r="C2312">
        <v>8.1999999999999993</v>
      </c>
      <c r="D2312">
        <v>0.27</v>
      </c>
      <c r="E2312">
        <v>0.43</v>
      </c>
      <c r="F2312">
        <v>1.6</v>
      </c>
      <c r="G2312">
        <v>3.5000000000000003E-2</v>
      </c>
      <c r="H2312">
        <v>31</v>
      </c>
      <c r="I2312">
        <v>128</v>
      </c>
      <c r="J2312">
        <v>0.99160000000000004</v>
      </c>
      <c r="K2312">
        <v>3.1</v>
      </c>
      <c r="L2312">
        <v>0.5</v>
      </c>
      <c r="M2312">
        <v>12.3</v>
      </c>
      <c r="N2312">
        <v>6</v>
      </c>
    </row>
    <row r="2313" spans="1:14" x14ac:dyDescent="0.3">
      <c r="A2313" t="s">
        <v>2892</v>
      </c>
      <c r="B2313" t="s">
        <v>2180</v>
      </c>
      <c r="C2313">
        <v>8.1999999999999993</v>
      </c>
      <c r="D2313">
        <v>0.27</v>
      </c>
      <c r="E2313">
        <v>0.43</v>
      </c>
      <c r="F2313">
        <v>1.6</v>
      </c>
      <c r="G2313">
        <v>3.5000000000000003E-2</v>
      </c>
      <c r="H2313">
        <v>31</v>
      </c>
      <c r="I2313">
        <v>128</v>
      </c>
      <c r="J2313">
        <v>0.99160000000000004</v>
      </c>
      <c r="K2313">
        <v>3.1</v>
      </c>
      <c r="L2313">
        <v>0.5</v>
      </c>
      <c r="M2313">
        <v>12.3</v>
      </c>
      <c r="N2313">
        <v>6</v>
      </c>
    </row>
    <row r="2314" spans="1:14" x14ac:dyDescent="0.3">
      <c r="A2314" t="s">
        <v>2893</v>
      </c>
      <c r="B2314" t="s">
        <v>2180</v>
      </c>
      <c r="C2314">
        <v>6.4</v>
      </c>
      <c r="D2314">
        <v>0.31</v>
      </c>
      <c r="E2314">
        <v>0.39</v>
      </c>
      <c r="F2314">
        <v>7.5</v>
      </c>
      <c r="G2314">
        <v>0.04</v>
      </c>
      <c r="H2314">
        <v>57</v>
      </c>
      <c r="I2314">
        <v>213</v>
      </c>
      <c r="J2314">
        <v>0.99475000000000002</v>
      </c>
      <c r="K2314">
        <v>3.32</v>
      </c>
      <c r="L2314">
        <v>0.43</v>
      </c>
      <c r="M2314">
        <v>10</v>
      </c>
      <c r="N2314">
        <v>5</v>
      </c>
    </row>
    <row r="2315" spans="1:14" x14ac:dyDescent="0.3">
      <c r="A2315" t="s">
        <v>2894</v>
      </c>
      <c r="B2315" t="s">
        <v>2180</v>
      </c>
      <c r="C2315">
        <v>6</v>
      </c>
      <c r="D2315">
        <v>0.39</v>
      </c>
      <c r="E2315">
        <v>0.26</v>
      </c>
      <c r="F2315">
        <v>2.7</v>
      </c>
      <c r="G2315">
        <v>3.7999999999999999E-2</v>
      </c>
      <c r="H2315">
        <v>39</v>
      </c>
      <c r="I2315">
        <v>187</v>
      </c>
      <c r="J2315">
        <v>0.99324999999999997</v>
      </c>
      <c r="K2315">
        <v>3.41</v>
      </c>
      <c r="L2315">
        <v>0.5</v>
      </c>
      <c r="M2315">
        <v>10.8</v>
      </c>
      <c r="N2315">
        <v>6</v>
      </c>
    </row>
    <row r="2316" spans="1:14" x14ac:dyDescent="0.3">
      <c r="A2316" t="s">
        <v>2895</v>
      </c>
      <c r="B2316" t="s">
        <v>2180</v>
      </c>
      <c r="C2316">
        <v>6.2</v>
      </c>
      <c r="D2316">
        <v>0.21</v>
      </c>
      <c r="E2316">
        <v>0.27</v>
      </c>
      <c r="F2316">
        <v>1.7</v>
      </c>
      <c r="G2316">
        <v>3.7999999999999999E-2</v>
      </c>
      <c r="H2316">
        <v>41</v>
      </c>
      <c r="I2316">
        <v>150</v>
      </c>
      <c r="J2316">
        <v>0.99329999999999996</v>
      </c>
      <c r="K2316">
        <v>3.49</v>
      </c>
      <c r="L2316">
        <v>0.71</v>
      </c>
      <c r="M2316">
        <v>10.5</v>
      </c>
      <c r="N2316">
        <v>7</v>
      </c>
    </row>
    <row r="2317" spans="1:14" x14ac:dyDescent="0.3">
      <c r="A2317" t="s">
        <v>2896</v>
      </c>
      <c r="B2317" t="s">
        <v>2180</v>
      </c>
      <c r="C2317">
        <v>7.7</v>
      </c>
      <c r="D2317">
        <v>0.42</v>
      </c>
      <c r="E2317">
        <v>0.31</v>
      </c>
      <c r="F2317">
        <v>9.1999999999999993</v>
      </c>
      <c r="G2317">
        <v>4.8000000000000001E-2</v>
      </c>
      <c r="H2317">
        <v>22</v>
      </c>
      <c r="I2317">
        <v>221</v>
      </c>
      <c r="J2317">
        <v>0.99690000000000001</v>
      </c>
      <c r="K2317">
        <v>3.06</v>
      </c>
      <c r="L2317">
        <v>0.61</v>
      </c>
      <c r="M2317">
        <v>9.1999999999999993</v>
      </c>
      <c r="N2317">
        <v>6</v>
      </c>
    </row>
    <row r="2318" spans="1:14" x14ac:dyDescent="0.3">
      <c r="A2318" t="s">
        <v>2897</v>
      </c>
      <c r="B2318" t="s">
        <v>2180</v>
      </c>
      <c r="C2318">
        <v>7</v>
      </c>
      <c r="D2318">
        <v>0.27</v>
      </c>
      <c r="E2318">
        <v>0.41</v>
      </c>
      <c r="F2318">
        <v>18.75</v>
      </c>
      <c r="G2318">
        <v>4.2000000000000003E-2</v>
      </c>
      <c r="H2318">
        <v>34</v>
      </c>
      <c r="I2318">
        <v>157</v>
      </c>
      <c r="J2318">
        <v>1.0002</v>
      </c>
      <c r="K2318">
        <v>2.96</v>
      </c>
      <c r="L2318">
        <v>0.5</v>
      </c>
      <c r="M2318">
        <v>9.1</v>
      </c>
      <c r="N2318">
        <v>5</v>
      </c>
    </row>
    <row r="2319" spans="1:14" x14ac:dyDescent="0.3">
      <c r="A2319" t="s">
        <v>2898</v>
      </c>
      <c r="B2319" t="s">
        <v>2180</v>
      </c>
      <c r="C2319">
        <v>6.2</v>
      </c>
      <c r="D2319">
        <v>0.21</v>
      </c>
      <c r="E2319">
        <v>0.27</v>
      </c>
      <c r="F2319">
        <v>1.7</v>
      </c>
      <c r="G2319">
        <v>3.7999999999999999E-2</v>
      </c>
      <c r="H2319">
        <v>41</v>
      </c>
      <c r="I2319">
        <v>150</v>
      </c>
      <c r="J2319">
        <v>0.99329999999999996</v>
      </c>
      <c r="K2319">
        <v>3.49</v>
      </c>
      <c r="L2319">
        <v>0.71</v>
      </c>
      <c r="M2319">
        <v>10.5</v>
      </c>
      <c r="N2319">
        <v>7</v>
      </c>
    </row>
    <row r="2320" spans="1:14" x14ac:dyDescent="0.3">
      <c r="A2320" t="s">
        <v>2899</v>
      </c>
      <c r="B2320" t="s">
        <v>2180</v>
      </c>
      <c r="C2320">
        <v>7.4</v>
      </c>
      <c r="D2320">
        <v>0.28999999999999998</v>
      </c>
      <c r="E2320">
        <v>0.5</v>
      </c>
      <c r="F2320">
        <v>1.8</v>
      </c>
      <c r="G2320">
        <v>4.2000000000000003E-2</v>
      </c>
      <c r="H2320">
        <v>35</v>
      </c>
      <c r="I2320">
        <v>127</v>
      </c>
      <c r="J2320">
        <v>0.99370000000000003</v>
      </c>
      <c r="K2320">
        <v>3.45</v>
      </c>
      <c r="L2320">
        <v>0.5</v>
      </c>
      <c r="M2320">
        <v>10.199999999999999</v>
      </c>
      <c r="N2320">
        <v>7</v>
      </c>
    </row>
    <row r="2321" spans="1:14" x14ac:dyDescent="0.3">
      <c r="A2321" t="s">
        <v>2900</v>
      </c>
      <c r="B2321" t="s">
        <v>2180</v>
      </c>
      <c r="C2321">
        <v>6.6</v>
      </c>
      <c r="D2321">
        <v>0.28999999999999998</v>
      </c>
      <c r="E2321">
        <v>0.44</v>
      </c>
      <c r="F2321">
        <v>9</v>
      </c>
      <c r="G2321">
        <v>5.2999999999999999E-2</v>
      </c>
      <c r="H2321">
        <v>62</v>
      </c>
      <c r="I2321">
        <v>178</v>
      </c>
      <c r="J2321">
        <v>0.99685000000000001</v>
      </c>
      <c r="K2321">
        <v>3.02</v>
      </c>
      <c r="L2321">
        <v>0.45</v>
      </c>
      <c r="M2321">
        <v>8.9</v>
      </c>
      <c r="N2321">
        <v>5</v>
      </c>
    </row>
    <row r="2322" spans="1:14" x14ac:dyDescent="0.3">
      <c r="A2322" t="s">
        <v>2901</v>
      </c>
      <c r="B2322" t="s">
        <v>2180</v>
      </c>
      <c r="C2322">
        <v>6</v>
      </c>
      <c r="D2322">
        <v>0.3</v>
      </c>
      <c r="E2322">
        <v>0.44</v>
      </c>
      <c r="F2322">
        <v>1.5</v>
      </c>
      <c r="G2322">
        <v>4.5999999999999999E-2</v>
      </c>
      <c r="H2322">
        <v>15</v>
      </c>
      <c r="I2322">
        <v>182</v>
      </c>
      <c r="J2322">
        <v>0.99455000000000005</v>
      </c>
      <c r="K2322">
        <v>3.5</v>
      </c>
      <c r="L2322">
        <v>0.52</v>
      </c>
      <c r="M2322">
        <v>10.4</v>
      </c>
      <c r="N2322">
        <v>5</v>
      </c>
    </row>
    <row r="2323" spans="1:14" x14ac:dyDescent="0.3">
      <c r="A2323" t="s">
        <v>2902</v>
      </c>
      <c r="B2323" t="s">
        <v>2180</v>
      </c>
      <c r="C2323">
        <v>6.9</v>
      </c>
      <c r="D2323">
        <v>0.31</v>
      </c>
      <c r="E2323">
        <v>0.34</v>
      </c>
      <c r="F2323">
        <v>1.6</v>
      </c>
      <c r="G2323">
        <v>3.2000000000000001E-2</v>
      </c>
      <c r="H2323">
        <v>23</v>
      </c>
      <c r="I2323">
        <v>128</v>
      </c>
      <c r="J2323">
        <v>0.99170000000000003</v>
      </c>
      <c r="K2323">
        <v>3.37</v>
      </c>
      <c r="L2323">
        <v>0.47</v>
      </c>
      <c r="M2323">
        <v>11.7</v>
      </c>
      <c r="N2323">
        <v>6</v>
      </c>
    </row>
    <row r="2324" spans="1:14" x14ac:dyDescent="0.3">
      <c r="A2324" t="s">
        <v>2903</v>
      </c>
      <c r="B2324" t="s">
        <v>2180</v>
      </c>
      <c r="C2324">
        <v>6.6</v>
      </c>
      <c r="D2324">
        <v>0.33</v>
      </c>
      <c r="E2324">
        <v>0.31</v>
      </c>
      <c r="F2324">
        <v>1.3</v>
      </c>
      <c r="G2324">
        <v>0.02</v>
      </c>
      <c r="H2324">
        <v>29</v>
      </c>
      <c r="I2324">
        <v>89</v>
      </c>
      <c r="J2324">
        <v>0.99034999999999995</v>
      </c>
      <c r="K2324">
        <v>3.26</v>
      </c>
      <c r="L2324">
        <v>0.44</v>
      </c>
      <c r="M2324">
        <v>12.4</v>
      </c>
      <c r="N2324">
        <v>8</v>
      </c>
    </row>
    <row r="2325" spans="1:14" x14ac:dyDescent="0.3">
      <c r="A2325" t="s">
        <v>2904</v>
      </c>
      <c r="B2325" t="s">
        <v>2180</v>
      </c>
      <c r="C2325">
        <v>7.8</v>
      </c>
      <c r="D2325">
        <v>0.3</v>
      </c>
      <c r="E2325">
        <v>0.4</v>
      </c>
      <c r="F2325">
        <v>1.8</v>
      </c>
      <c r="G2325">
        <v>2.8000000000000001E-2</v>
      </c>
      <c r="H2325">
        <v>23</v>
      </c>
      <c r="I2325">
        <v>122</v>
      </c>
      <c r="J2325">
        <v>0.99139999999999995</v>
      </c>
      <c r="K2325">
        <v>3.14</v>
      </c>
      <c r="L2325">
        <v>0.39</v>
      </c>
      <c r="M2325">
        <v>10.9</v>
      </c>
      <c r="N2325">
        <v>7</v>
      </c>
    </row>
    <row r="2326" spans="1:14" x14ac:dyDescent="0.3">
      <c r="A2326" t="s">
        <v>2905</v>
      </c>
      <c r="B2326" t="s">
        <v>2180</v>
      </c>
      <c r="C2326">
        <v>6.4</v>
      </c>
      <c r="D2326">
        <v>0.39</v>
      </c>
      <c r="E2326">
        <v>0.21</v>
      </c>
      <c r="F2326">
        <v>1.2</v>
      </c>
      <c r="G2326">
        <v>4.1000000000000002E-2</v>
      </c>
      <c r="H2326">
        <v>35</v>
      </c>
      <c r="I2326">
        <v>136</v>
      </c>
      <c r="J2326">
        <v>0.99224999999999997</v>
      </c>
      <c r="K2326">
        <v>3.15</v>
      </c>
      <c r="L2326">
        <v>0.46</v>
      </c>
      <c r="M2326">
        <v>10.199999999999999</v>
      </c>
      <c r="N2326">
        <v>5</v>
      </c>
    </row>
    <row r="2327" spans="1:14" x14ac:dyDescent="0.3">
      <c r="A2327" t="s">
        <v>2906</v>
      </c>
      <c r="B2327" t="s">
        <v>2180</v>
      </c>
      <c r="C2327">
        <v>6.4</v>
      </c>
      <c r="D2327">
        <v>0.24</v>
      </c>
      <c r="E2327">
        <v>0.31</v>
      </c>
      <c r="F2327">
        <v>2.8</v>
      </c>
      <c r="G2327">
        <v>3.7999999999999999E-2</v>
      </c>
      <c r="H2327">
        <v>41</v>
      </c>
      <c r="I2327">
        <v>114</v>
      </c>
      <c r="J2327">
        <v>0.99155000000000004</v>
      </c>
      <c r="K2327">
        <v>3.37</v>
      </c>
      <c r="L2327">
        <v>0.66</v>
      </c>
      <c r="M2327">
        <v>11.7</v>
      </c>
      <c r="N2327">
        <v>7</v>
      </c>
    </row>
    <row r="2328" spans="1:14" x14ac:dyDescent="0.3">
      <c r="A2328" t="s">
        <v>2907</v>
      </c>
      <c r="B2328" t="s">
        <v>2180</v>
      </c>
      <c r="C2328">
        <v>7</v>
      </c>
      <c r="D2328">
        <v>0.21</v>
      </c>
      <c r="E2328">
        <v>0.34</v>
      </c>
      <c r="F2328">
        <v>8</v>
      </c>
      <c r="G2328">
        <v>5.7000000000000002E-2</v>
      </c>
      <c r="H2328">
        <v>19</v>
      </c>
      <c r="I2328">
        <v>101</v>
      </c>
      <c r="J2328">
        <v>0.99539999999999995</v>
      </c>
      <c r="K2328">
        <v>2.99</v>
      </c>
      <c r="L2328">
        <v>0.59</v>
      </c>
      <c r="M2328">
        <v>9.4</v>
      </c>
      <c r="N2328">
        <v>5</v>
      </c>
    </row>
    <row r="2329" spans="1:14" x14ac:dyDescent="0.3">
      <c r="A2329" t="s">
        <v>2908</v>
      </c>
      <c r="B2329" t="s">
        <v>2180</v>
      </c>
      <c r="C2329">
        <v>6.4</v>
      </c>
      <c r="D2329">
        <v>0.16</v>
      </c>
      <c r="E2329">
        <v>0.31</v>
      </c>
      <c r="F2329">
        <v>5.3</v>
      </c>
      <c r="G2329">
        <v>4.2999999999999997E-2</v>
      </c>
      <c r="H2329">
        <v>42</v>
      </c>
      <c r="I2329">
        <v>157</v>
      </c>
      <c r="J2329">
        <v>0.99455000000000005</v>
      </c>
      <c r="K2329">
        <v>3.35</v>
      </c>
      <c r="L2329">
        <v>0.47</v>
      </c>
      <c r="M2329">
        <v>10.5</v>
      </c>
      <c r="N2329">
        <v>5</v>
      </c>
    </row>
    <row r="2330" spans="1:14" x14ac:dyDescent="0.3">
      <c r="A2330" t="s">
        <v>2909</v>
      </c>
      <c r="B2330" t="s">
        <v>2180</v>
      </c>
      <c r="C2330">
        <v>6</v>
      </c>
      <c r="D2330">
        <v>0.33</v>
      </c>
      <c r="E2330">
        <v>0.27</v>
      </c>
      <c r="F2330">
        <v>0.8</v>
      </c>
      <c r="G2330">
        <v>0.185</v>
      </c>
      <c r="H2330">
        <v>12</v>
      </c>
      <c r="I2330">
        <v>188</v>
      </c>
      <c r="J2330">
        <v>0.99239999999999995</v>
      </c>
      <c r="K2330">
        <v>3.12</v>
      </c>
      <c r="L2330">
        <v>0.62</v>
      </c>
      <c r="M2330">
        <v>9.4</v>
      </c>
      <c r="N2330">
        <v>5</v>
      </c>
    </row>
    <row r="2331" spans="1:14" x14ac:dyDescent="0.3">
      <c r="A2331" t="s">
        <v>2910</v>
      </c>
      <c r="B2331" t="s">
        <v>2180</v>
      </c>
      <c r="C2331">
        <v>6.5</v>
      </c>
      <c r="D2331">
        <v>0.23</v>
      </c>
      <c r="E2331">
        <v>0.33</v>
      </c>
      <c r="F2331">
        <v>13.8</v>
      </c>
      <c r="G2331">
        <v>4.2000000000000003E-2</v>
      </c>
      <c r="H2331">
        <v>25</v>
      </c>
      <c r="I2331">
        <v>139</v>
      </c>
      <c r="J2331">
        <v>0.99695</v>
      </c>
      <c r="K2331">
        <v>3.35</v>
      </c>
      <c r="L2331">
        <v>0.56000000000000005</v>
      </c>
      <c r="M2331">
        <v>10.4</v>
      </c>
      <c r="N2331">
        <v>6</v>
      </c>
    </row>
    <row r="2332" spans="1:14" x14ac:dyDescent="0.3">
      <c r="A2332" t="s">
        <v>2911</v>
      </c>
      <c r="B2332" t="s">
        <v>2180</v>
      </c>
      <c r="C2332">
        <v>6.2</v>
      </c>
      <c r="D2332">
        <v>0.25</v>
      </c>
      <c r="E2332">
        <v>0.48</v>
      </c>
      <c r="F2332">
        <v>10</v>
      </c>
      <c r="G2332">
        <v>4.3999999999999997E-2</v>
      </c>
      <c r="H2332">
        <v>78</v>
      </c>
      <c r="I2332">
        <v>240</v>
      </c>
      <c r="J2332">
        <v>0.99655000000000005</v>
      </c>
      <c r="K2332">
        <v>3.25</v>
      </c>
      <c r="L2332">
        <v>0.47</v>
      </c>
      <c r="M2332">
        <v>9.5</v>
      </c>
      <c r="N2332">
        <v>6</v>
      </c>
    </row>
    <row r="2333" spans="1:14" x14ac:dyDescent="0.3">
      <c r="A2333" t="s">
        <v>2912</v>
      </c>
      <c r="B2333" t="s">
        <v>2180</v>
      </c>
      <c r="C2333">
        <v>8.8000000000000007</v>
      </c>
      <c r="D2333">
        <v>0.28000000000000003</v>
      </c>
      <c r="E2333">
        <v>0.45</v>
      </c>
      <c r="F2333">
        <v>6</v>
      </c>
      <c r="G2333">
        <v>2.1999999999999999E-2</v>
      </c>
      <c r="H2333">
        <v>14</v>
      </c>
      <c r="I2333">
        <v>49</v>
      </c>
      <c r="J2333">
        <v>0.99339999999999995</v>
      </c>
      <c r="K2333">
        <v>3.01</v>
      </c>
      <c r="L2333">
        <v>0.33</v>
      </c>
      <c r="M2333">
        <v>11.1</v>
      </c>
      <c r="N2333">
        <v>7</v>
      </c>
    </row>
    <row r="2334" spans="1:14" x14ac:dyDescent="0.3">
      <c r="A2334" t="s">
        <v>2913</v>
      </c>
      <c r="B2334" t="s">
        <v>2180</v>
      </c>
      <c r="C2334">
        <v>6.6</v>
      </c>
      <c r="D2334">
        <v>0.25</v>
      </c>
      <c r="E2334">
        <v>0.3</v>
      </c>
      <c r="F2334">
        <v>14.4</v>
      </c>
      <c r="G2334">
        <v>5.1999999999999998E-2</v>
      </c>
      <c r="H2334">
        <v>40</v>
      </c>
      <c r="I2334">
        <v>183</v>
      </c>
      <c r="J2334">
        <v>0.998</v>
      </c>
      <c r="K2334">
        <v>3.02</v>
      </c>
      <c r="L2334">
        <v>0.5</v>
      </c>
      <c r="M2334">
        <v>9.1</v>
      </c>
      <c r="N2334">
        <v>6</v>
      </c>
    </row>
    <row r="2335" spans="1:14" x14ac:dyDescent="0.3">
      <c r="A2335" t="s">
        <v>2914</v>
      </c>
      <c r="B2335" t="s">
        <v>2180</v>
      </c>
      <c r="C2335">
        <v>6.9</v>
      </c>
      <c r="D2335">
        <v>0.38</v>
      </c>
      <c r="E2335">
        <v>0.25</v>
      </c>
      <c r="F2335">
        <v>9.8000000000000007</v>
      </c>
      <c r="G2335">
        <v>0.04</v>
      </c>
      <c r="H2335">
        <v>28</v>
      </c>
      <c r="I2335">
        <v>191</v>
      </c>
      <c r="J2335">
        <v>0.99709999999999999</v>
      </c>
      <c r="K2335">
        <v>3.28</v>
      </c>
      <c r="L2335">
        <v>0.61</v>
      </c>
      <c r="M2335">
        <v>9.1999999999999993</v>
      </c>
      <c r="N2335">
        <v>5</v>
      </c>
    </row>
    <row r="2336" spans="1:14" x14ac:dyDescent="0.3">
      <c r="A2336" t="s">
        <v>2915</v>
      </c>
      <c r="B2336" t="s">
        <v>2180</v>
      </c>
      <c r="C2336">
        <v>6.4</v>
      </c>
      <c r="D2336">
        <v>0.25</v>
      </c>
      <c r="E2336">
        <v>0.3</v>
      </c>
      <c r="F2336">
        <v>5.5</v>
      </c>
      <c r="G2336">
        <v>3.7999999999999999E-2</v>
      </c>
      <c r="H2336">
        <v>15</v>
      </c>
      <c r="I2336">
        <v>129</v>
      </c>
      <c r="J2336">
        <v>0.99480000000000002</v>
      </c>
      <c r="K2336">
        <v>3.14</v>
      </c>
      <c r="L2336">
        <v>0.49</v>
      </c>
      <c r="M2336">
        <v>9.6</v>
      </c>
      <c r="N2336">
        <v>6</v>
      </c>
    </row>
    <row r="2337" spans="1:14" x14ac:dyDescent="0.3">
      <c r="A2337" t="s">
        <v>2916</v>
      </c>
      <c r="B2337" t="s">
        <v>2180</v>
      </c>
      <c r="C2337">
        <v>6.6</v>
      </c>
      <c r="D2337">
        <v>0.25</v>
      </c>
      <c r="E2337">
        <v>0.3</v>
      </c>
      <c r="F2337">
        <v>14.4</v>
      </c>
      <c r="G2337">
        <v>5.1999999999999998E-2</v>
      </c>
      <c r="H2337">
        <v>40</v>
      </c>
      <c r="I2337">
        <v>183</v>
      </c>
      <c r="J2337">
        <v>0.998</v>
      </c>
      <c r="K2337">
        <v>3.02</v>
      </c>
      <c r="L2337">
        <v>0.5</v>
      </c>
      <c r="M2337">
        <v>9.1</v>
      </c>
      <c r="N2337">
        <v>6</v>
      </c>
    </row>
    <row r="2338" spans="1:14" x14ac:dyDescent="0.3">
      <c r="A2338" t="s">
        <v>2917</v>
      </c>
      <c r="B2338" t="s">
        <v>2180</v>
      </c>
      <c r="C2338">
        <v>6.9</v>
      </c>
      <c r="D2338">
        <v>0.38</v>
      </c>
      <c r="E2338">
        <v>0.25</v>
      </c>
      <c r="F2338">
        <v>9.8000000000000007</v>
      </c>
      <c r="G2338">
        <v>0.04</v>
      </c>
      <c r="H2338">
        <v>28</v>
      </c>
      <c r="I2338">
        <v>191</v>
      </c>
      <c r="J2338">
        <v>0.99709999999999999</v>
      </c>
      <c r="K2338">
        <v>3.28</v>
      </c>
      <c r="L2338">
        <v>0.61</v>
      </c>
      <c r="M2338">
        <v>9.1999999999999993</v>
      </c>
      <c r="N2338">
        <v>5</v>
      </c>
    </row>
    <row r="2339" spans="1:14" x14ac:dyDescent="0.3">
      <c r="A2339" t="s">
        <v>2918</v>
      </c>
      <c r="B2339" t="s">
        <v>2180</v>
      </c>
      <c r="C2339">
        <v>7.1</v>
      </c>
      <c r="D2339">
        <v>0.21</v>
      </c>
      <c r="E2339">
        <v>0.31</v>
      </c>
      <c r="F2339">
        <v>3.8</v>
      </c>
      <c r="G2339">
        <v>2.1000000000000001E-2</v>
      </c>
      <c r="H2339">
        <v>40</v>
      </c>
      <c r="I2339">
        <v>142</v>
      </c>
      <c r="J2339">
        <v>0.99214999999999998</v>
      </c>
      <c r="K2339">
        <v>3.17</v>
      </c>
      <c r="L2339">
        <v>0.39</v>
      </c>
      <c r="M2339">
        <v>10.8</v>
      </c>
      <c r="N2339">
        <v>7</v>
      </c>
    </row>
    <row r="2340" spans="1:14" x14ac:dyDescent="0.3">
      <c r="A2340" t="s">
        <v>2919</v>
      </c>
      <c r="B2340" t="s">
        <v>2180</v>
      </c>
      <c r="C2340">
        <v>6.4</v>
      </c>
      <c r="D2340">
        <v>0.25</v>
      </c>
      <c r="E2340">
        <v>0.3</v>
      </c>
      <c r="F2340">
        <v>5.5</v>
      </c>
      <c r="G2340">
        <v>3.7999999999999999E-2</v>
      </c>
      <c r="H2340">
        <v>15</v>
      </c>
      <c r="I2340">
        <v>129</v>
      </c>
      <c r="J2340">
        <v>0.99480000000000002</v>
      </c>
      <c r="K2340">
        <v>3.14</v>
      </c>
      <c r="L2340">
        <v>0.49</v>
      </c>
      <c r="M2340">
        <v>9.6</v>
      </c>
      <c r="N2340">
        <v>6</v>
      </c>
    </row>
    <row r="2341" spans="1:14" x14ac:dyDescent="0.3">
      <c r="A2341" t="s">
        <v>2920</v>
      </c>
      <c r="B2341" t="s">
        <v>2180</v>
      </c>
      <c r="C2341">
        <v>6.9</v>
      </c>
      <c r="D2341">
        <v>0.39</v>
      </c>
      <c r="E2341">
        <v>0.4</v>
      </c>
      <c r="F2341">
        <v>4.5999999999999996</v>
      </c>
      <c r="G2341">
        <v>2.1999999999999999E-2</v>
      </c>
      <c r="H2341">
        <v>5</v>
      </c>
      <c r="I2341">
        <v>19</v>
      </c>
      <c r="J2341">
        <v>0.99150000000000005</v>
      </c>
      <c r="K2341">
        <v>3.31</v>
      </c>
      <c r="L2341">
        <v>0.37</v>
      </c>
      <c r="M2341">
        <v>12.6</v>
      </c>
      <c r="N2341">
        <v>3</v>
      </c>
    </row>
    <row r="2342" spans="1:14" x14ac:dyDescent="0.3">
      <c r="A2342" t="s">
        <v>2921</v>
      </c>
      <c r="B2342" t="s">
        <v>2180</v>
      </c>
      <c r="C2342">
        <v>5.8</v>
      </c>
      <c r="D2342">
        <v>0.2</v>
      </c>
      <c r="E2342">
        <v>0.3</v>
      </c>
      <c r="F2342">
        <v>1.5</v>
      </c>
      <c r="G2342">
        <v>3.1E-2</v>
      </c>
      <c r="H2342">
        <v>21</v>
      </c>
      <c r="I2342">
        <v>57</v>
      </c>
      <c r="J2342">
        <v>0.99114999999999998</v>
      </c>
      <c r="K2342">
        <v>3.44</v>
      </c>
      <c r="L2342">
        <v>0.55000000000000004</v>
      </c>
      <c r="M2342">
        <v>11</v>
      </c>
      <c r="N2342">
        <v>6</v>
      </c>
    </row>
    <row r="2343" spans="1:14" x14ac:dyDescent="0.3">
      <c r="A2343" t="s">
        <v>2922</v>
      </c>
      <c r="B2343" t="s">
        <v>2180</v>
      </c>
      <c r="C2343">
        <v>7</v>
      </c>
      <c r="D2343">
        <v>0.2</v>
      </c>
      <c r="E2343">
        <v>0.37</v>
      </c>
      <c r="F2343">
        <v>2</v>
      </c>
      <c r="G2343">
        <v>0.03</v>
      </c>
      <c r="H2343">
        <v>26</v>
      </c>
      <c r="I2343">
        <v>136</v>
      </c>
      <c r="J2343">
        <v>0.99319999999999997</v>
      </c>
      <c r="K2343">
        <v>3.28</v>
      </c>
      <c r="L2343">
        <v>0.61</v>
      </c>
      <c r="M2343">
        <v>10.199999999999999</v>
      </c>
      <c r="N2343">
        <v>6</v>
      </c>
    </row>
    <row r="2344" spans="1:14" x14ac:dyDescent="0.3">
      <c r="A2344" t="s">
        <v>2923</v>
      </c>
      <c r="B2344" t="s">
        <v>2180</v>
      </c>
      <c r="C2344">
        <v>5.9</v>
      </c>
      <c r="D2344">
        <v>0.26</v>
      </c>
      <c r="E2344">
        <v>0.25</v>
      </c>
      <c r="F2344">
        <v>12.5</v>
      </c>
      <c r="G2344">
        <v>3.4000000000000002E-2</v>
      </c>
      <c r="H2344">
        <v>38</v>
      </c>
      <c r="I2344">
        <v>152</v>
      </c>
      <c r="J2344">
        <v>0.99770000000000003</v>
      </c>
      <c r="K2344">
        <v>3.33</v>
      </c>
      <c r="L2344">
        <v>0.43</v>
      </c>
      <c r="M2344">
        <v>9.4</v>
      </c>
      <c r="N2344">
        <v>5</v>
      </c>
    </row>
    <row r="2345" spans="1:14" x14ac:dyDescent="0.3">
      <c r="A2345" t="s">
        <v>2924</v>
      </c>
      <c r="B2345" t="s">
        <v>2180</v>
      </c>
      <c r="C2345">
        <v>7.4</v>
      </c>
      <c r="D2345">
        <v>0.38</v>
      </c>
      <c r="E2345">
        <v>0.27</v>
      </c>
      <c r="F2345">
        <v>7.5</v>
      </c>
      <c r="G2345">
        <v>4.1000000000000002E-2</v>
      </c>
      <c r="H2345">
        <v>24</v>
      </c>
      <c r="I2345">
        <v>160</v>
      </c>
      <c r="J2345">
        <v>0.99534999999999996</v>
      </c>
      <c r="K2345">
        <v>3.17</v>
      </c>
      <c r="L2345">
        <v>0.43</v>
      </c>
      <c r="M2345">
        <v>10</v>
      </c>
      <c r="N2345">
        <v>5</v>
      </c>
    </row>
    <row r="2346" spans="1:14" x14ac:dyDescent="0.3">
      <c r="A2346" t="s">
        <v>2925</v>
      </c>
      <c r="B2346" t="s">
        <v>2180</v>
      </c>
      <c r="C2346">
        <v>7.4</v>
      </c>
      <c r="D2346">
        <v>0.2</v>
      </c>
      <c r="E2346">
        <v>1.66</v>
      </c>
      <c r="F2346">
        <v>2.1</v>
      </c>
      <c r="G2346">
        <v>2.1999999999999999E-2</v>
      </c>
      <c r="H2346">
        <v>34</v>
      </c>
      <c r="I2346">
        <v>113</v>
      </c>
      <c r="J2346">
        <v>0.99165000000000003</v>
      </c>
      <c r="K2346">
        <v>3.26</v>
      </c>
      <c r="L2346">
        <v>0.55000000000000004</v>
      </c>
      <c r="M2346">
        <v>12.2</v>
      </c>
      <c r="N2346">
        <v>6</v>
      </c>
    </row>
    <row r="2347" spans="1:14" x14ac:dyDescent="0.3">
      <c r="A2347" t="s">
        <v>2926</v>
      </c>
      <c r="B2347" t="s">
        <v>2180</v>
      </c>
      <c r="C2347">
        <v>7</v>
      </c>
      <c r="D2347">
        <v>0.21</v>
      </c>
      <c r="E2347">
        <v>0.34</v>
      </c>
      <c r="F2347">
        <v>8.5</v>
      </c>
      <c r="G2347">
        <v>3.3000000000000002E-2</v>
      </c>
      <c r="H2347">
        <v>31</v>
      </c>
      <c r="I2347">
        <v>253</v>
      </c>
      <c r="J2347">
        <v>0.99529999999999996</v>
      </c>
      <c r="K2347">
        <v>3.22</v>
      </c>
      <c r="L2347">
        <v>0.56000000000000005</v>
      </c>
      <c r="M2347">
        <v>10.5</v>
      </c>
      <c r="N2347">
        <v>6</v>
      </c>
    </row>
    <row r="2348" spans="1:14" x14ac:dyDescent="0.3">
      <c r="A2348" t="s">
        <v>2927</v>
      </c>
      <c r="B2348" t="s">
        <v>2180</v>
      </c>
      <c r="C2348">
        <v>7.2</v>
      </c>
      <c r="D2348">
        <v>0.28999999999999998</v>
      </c>
      <c r="E2348">
        <v>0.4</v>
      </c>
      <c r="F2348">
        <v>7.6</v>
      </c>
      <c r="G2348">
        <v>2.4E-2</v>
      </c>
      <c r="H2348">
        <v>56</v>
      </c>
      <c r="I2348">
        <v>177</v>
      </c>
      <c r="J2348">
        <v>0.99280000000000002</v>
      </c>
      <c r="K2348">
        <v>3.04</v>
      </c>
      <c r="L2348">
        <v>0.32</v>
      </c>
      <c r="M2348">
        <v>11.5</v>
      </c>
      <c r="N2348">
        <v>6</v>
      </c>
    </row>
    <row r="2349" spans="1:14" x14ac:dyDescent="0.3">
      <c r="A2349" t="s">
        <v>2928</v>
      </c>
      <c r="B2349" t="s">
        <v>2180</v>
      </c>
      <c r="C2349">
        <v>6.9</v>
      </c>
      <c r="D2349">
        <v>0.18</v>
      </c>
      <c r="E2349">
        <v>0.38</v>
      </c>
      <c r="F2349">
        <v>8.1</v>
      </c>
      <c r="G2349">
        <v>4.9000000000000002E-2</v>
      </c>
      <c r="H2349">
        <v>44</v>
      </c>
      <c r="I2349">
        <v>176</v>
      </c>
      <c r="J2349">
        <v>0.99580000000000002</v>
      </c>
      <c r="K2349">
        <v>3.3</v>
      </c>
      <c r="L2349">
        <v>0.54</v>
      </c>
      <c r="M2349">
        <v>9.8000000000000007</v>
      </c>
      <c r="N2349">
        <v>6</v>
      </c>
    </row>
    <row r="2350" spans="1:14" x14ac:dyDescent="0.3">
      <c r="A2350" t="s">
        <v>2929</v>
      </c>
      <c r="B2350" t="s">
        <v>2180</v>
      </c>
      <c r="C2350">
        <v>7.3</v>
      </c>
      <c r="D2350">
        <v>0.3</v>
      </c>
      <c r="E2350">
        <v>0.42</v>
      </c>
      <c r="F2350">
        <v>7.35</v>
      </c>
      <c r="G2350">
        <v>2.5000000000000001E-2</v>
      </c>
      <c r="H2350">
        <v>51</v>
      </c>
      <c r="I2350">
        <v>175</v>
      </c>
      <c r="J2350">
        <v>0.99280000000000002</v>
      </c>
      <c r="K2350">
        <v>3.04</v>
      </c>
      <c r="L2350">
        <v>0.32</v>
      </c>
      <c r="M2350">
        <v>11.4</v>
      </c>
      <c r="N2350">
        <v>6</v>
      </c>
    </row>
    <row r="2351" spans="1:14" x14ac:dyDescent="0.3">
      <c r="A2351" t="s">
        <v>2930</v>
      </c>
      <c r="B2351" t="s">
        <v>2180</v>
      </c>
      <c r="C2351">
        <v>7.2</v>
      </c>
      <c r="D2351">
        <v>0.28999999999999998</v>
      </c>
      <c r="E2351">
        <v>0.4</v>
      </c>
      <c r="F2351">
        <v>7.6</v>
      </c>
      <c r="G2351">
        <v>2.4E-2</v>
      </c>
      <c r="H2351">
        <v>56</v>
      </c>
      <c r="I2351">
        <v>177</v>
      </c>
      <c r="J2351">
        <v>0.99280000000000002</v>
      </c>
      <c r="K2351">
        <v>3.04</v>
      </c>
      <c r="L2351">
        <v>0.32</v>
      </c>
      <c r="M2351">
        <v>11.5</v>
      </c>
      <c r="N2351">
        <v>6</v>
      </c>
    </row>
    <row r="2352" spans="1:14" x14ac:dyDescent="0.3">
      <c r="A2352" t="s">
        <v>2931</v>
      </c>
      <c r="B2352" t="s">
        <v>2180</v>
      </c>
      <c r="C2352">
        <v>6.9</v>
      </c>
      <c r="D2352">
        <v>0.2</v>
      </c>
      <c r="E2352">
        <v>0.5</v>
      </c>
      <c r="F2352">
        <v>10</v>
      </c>
      <c r="G2352">
        <v>3.5999999999999997E-2</v>
      </c>
      <c r="H2352">
        <v>78</v>
      </c>
      <c r="I2352">
        <v>167</v>
      </c>
      <c r="J2352">
        <v>0.99639999999999995</v>
      </c>
      <c r="K2352">
        <v>3.15</v>
      </c>
      <c r="L2352">
        <v>0.55000000000000004</v>
      </c>
      <c r="M2352">
        <v>10.199999999999999</v>
      </c>
      <c r="N2352">
        <v>6</v>
      </c>
    </row>
    <row r="2353" spans="1:14" x14ac:dyDescent="0.3">
      <c r="A2353" t="s">
        <v>2932</v>
      </c>
      <c r="B2353" t="s">
        <v>2180</v>
      </c>
      <c r="C2353">
        <v>6.7</v>
      </c>
      <c r="D2353">
        <v>0.2</v>
      </c>
      <c r="E2353">
        <v>0.42</v>
      </c>
      <c r="F2353">
        <v>14</v>
      </c>
      <c r="G2353">
        <v>3.7999999999999999E-2</v>
      </c>
      <c r="H2353">
        <v>83</v>
      </c>
      <c r="I2353">
        <v>160</v>
      </c>
      <c r="J2353">
        <v>0.99870000000000003</v>
      </c>
      <c r="K2353">
        <v>3.16</v>
      </c>
      <c r="L2353">
        <v>0.5</v>
      </c>
      <c r="M2353">
        <v>9.4</v>
      </c>
      <c r="N2353">
        <v>6</v>
      </c>
    </row>
    <row r="2354" spans="1:14" x14ac:dyDescent="0.3">
      <c r="A2354" t="s">
        <v>2933</v>
      </c>
      <c r="B2354" t="s">
        <v>2180</v>
      </c>
      <c r="C2354">
        <v>7</v>
      </c>
      <c r="D2354">
        <v>0.21</v>
      </c>
      <c r="E2354">
        <v>0.34</v>
      </c>
      <c r="F2354">
        <v>8.5</v>
      </c>
      <c r="G2354">
        <v>3.3000000000000002E-2</v>
      </c>
      <c r="H2354">
        <v>31</v>
      </c>
      <c r="I2354">
        <v>253</v>
      </c>
      <c r="J2354">
        <v>0.99529999999999996</v>
      </c>
      <c r="K2354">
        <v>3.22</v>
      </c>
      <c r="L2354">
        <v>0.56000000000000005</v>
      </c>
      <c r="M2354">
        <v>10.5</v>
      </c>
      <c r="N2354">
        <v>6</v>
      </c>
    </row>
    <row r="2355" spans="1:14" x14ac:dyDescent="0.3">
      <c r="A2355" t="s">
        <v>2934</v>
      </c>
      <c r="B2355" t="s">
        <v>2180</v>
      </c>
      <c r="C2355">
        <v>5.9</v>
      </c>
      <c r="D2355">
        <v>0.35</v>
      </c>
      <c r="E2355">
        <v>0.47</v>
      </c>
      <c r="F2355">
        <v>2.2000000000000002</v>
      </c>
      <c r="G2355">
        <v>0.11</v>
      </c>
      <c r="H2355">
        <v>14</v>
      </c>
      <c r="I2355">
        <v>138</v>
      </c>
      <c r="J2355">
        <v>0.99319999999999997</v>
      </c>
      <c r="K2355">
        <v>3.09</v>
      </c>
      <c r="L2355">
        <v>0.5</v>
      </c>
      <c r="M2355">
        <v>9.1</v>
      </c>
      <c r="N2355">
        <v>5</v>
      </c>
    </row>
    <row r="2356" spans="1:14" x14ac:dyDescent="0.3">
      <c r="A2356" t="s">
        <v>2935</v>
      </c>
      <c r="B2356" t="s">
        <v>2180</v>
      </c>
      <c r="C2356">
        <v>7.1</v>
      </c>
      <c r="D2356">
        <v>0.28000000000000003</v>
      </c>
      <c r="E2356">
        <v>0.44</v>
      </c>
      <c r="F2356">
        <v>1.8</v>
      </c>
      <c r="G2356">
        <v>3.2000000000000001E-2</v>
      </c>
      <c r="H2356">
        <v>32</v>
      </c>
      <c r="I2356">
        <v>107</v>
      </c>
      <c r="J2356">
        <v>0.99070000000000003</v>
      </c>
      <c r="K2356">
        <v>3.25</v>
      </c>
      <c r="L2356">
        <v>0.48</v>
      </c>
      <c r="M2356">
        <v>12.2</v>
      </c>
      <c r="N2356">
        <v>7</v>
      </c>
    </row>
    <row r="2357" spans="1:14" x14ac:dyDescent="0.3">
      <c r="A2357" t="s">
        <v>2936</v>
      </c>
      <c r="B2357" t="s">
        <v>2180</v>
      </c>
      <c r="C2357">
        <v>5.8</v>
      </c>
      <c r="D2357">
        <v>0.25</v>
      </c>
      <c r="E2357">
        <v>0.28000000000000003</v>
      </c>
      <c r="F2357">
        <v>11.1</v>
      </c>
      <c r="G2357">
        <v>5.6000000000000001E-2</v>
      </c>
      <c r="H2357">
        <v>45</v>
      </c>
      <c r="I2357">
        <v>175</v>
      </c>
      <c r="J2357">
        <v>0.99755000000000005</v>
      </c>
      <c r="K2357">
        <v>3.42</v>
      </c>
      <c r="L2357">
        <v>0.43</v>
      </c>
      <c r="M2357">
        <v>9.5</v>
      </c>
      <c r="N2357">
        <v>5</v>
      </c>
    </row>
    <row r="2358" spans="1:14" x14ac:dyDescent="0.3">
      <c r="A2358" t="s">
        <v>2937</v>
      </c>
      <c r="B2358" t="s">
        <v>2180</v>
      </c>
      <c r="C2358">
        <v>6.8</v>
      </c>
      <c r="D2358">
        <v>0.22</v>
      </c>
      <c r="E2358">
        <v>0.37</v>
      </c>
      <c r="F2358">
        <v>15.2</v>
      </c>
      <c r="G2358">
        <v>5.0999999999999997E-2</v>
      </c>
      <c r="H2358">
        <v>68</v>
      </c>
      <c r="I2358">
        <v>178</v>
      </c>
      <c r="J2358">
        <v>0.99934999999999996</v>
      </c>
      <c r="K2358">
        <v>3.4</v>
      </c>
      <c r="L2358">
        <v>0.85</v>
      </c>
      <c r="M2358">
        <v>9.3000000000000007</v>
      </c>
      <c r="N2358">
        <v>6</v>
      </c>
    </row>
    <row r="2359" spans="1:14" x14ac:dyDescent="0.3">
      <c r="A2359" t="s">
        <v>2938</v>
      </c>
      <c r="B2359" t="s">
        <v>2180</v>
      </c>
      <c r="C2359">
        <v>7.1</v>
      </c>
      <c r="D2359">
        <v>0.14000000000000001</v>
      </c>
      <c r="E2359">
        <v>0.4</v>
      </c>
      <c r="F2359">
        <v>1.2</v>
      </c>
      <c r="G2359">
        <v>5.0999999999999997E-2</v>
      </c>
      <c r="H2359">
        <v>55</v>
      </c>
      <c r="I2359">
        <v>136</v>
      </c>
      <c r="J2359">
        <v>0.99319999999999997</v>
      </c>
      <c r="K2359">
        <v>3.3</v>
      </c>
      <c r="L2359">
        <v>0.96</v>
      </c>
      <c r="M2359">
        <v>9.8000000000000007</v>
      </c>
      <c r="N2359">
        <v>7</v>
      </c>
    </row>
    <row r="2360" spans="1:14" x14ac:dyDescent="0.3">
      <c r="A2360" t="s">
        <v>2939</v>
      </c>
      <c r="B2360" t="s">
        <v>2180</v>
      </c>
      <c r="C2360">
        <v>7.1</v>
      </c>
      <c r="D2360">
        <v>0.13</v>
      </c>
      <c r="E2360">
        <v>0.4</v>
      </c>
      <c r="F2360">
        <v>1.2</v>
      </c>
      <c r="G2360">
        <v>4.7E-2</v>
      </c>
      <c r="H2360">
        <v>54</v>
      </c>
      <c r="I2360">
        <v>134</v>
      </c>
      <c r="J2360">
        <v>0.99319999999999997</v>
      </c>
      <c r="K2360">
        <v>3.3</v>
      </c>
      <c r="L2360">
        <v>0.97</v>
      </c>
      <c r="M2360">
        <v>9.8000000000000007</v>
      </c>
      <c r="N2360">
        <v>7</v>
      </c>
    </row>
    <row r="2361" spans="1:14" x14ac:dyDescent="0.3">
      <c r="A2361" t="s">
        <v>2940</v>
      </c>
      <c r="B2361" t="s">
        <v>2180</v>
      </c>
      <c r="C2361">
        <v>6.9</v>
      </c>
      <c r="D2361">
        <v>0.18</v>
      </c>
      <c r="E2361">
        <v>0.38</v>
      </c>
      <c r="F2361">
        <v>8.1</v>
      </c>
      <c r="G2361">
        <v>4.9000000000000002E-2</v>
      </c>
      <c r="H2361">
        <v>44</v>
      </c>
      <c r="I2361">
        <v>176</v>
      </c>
      <c r="J2361">
        <v>0.99580000000000002</v>
      </c>
      <c r="K2361">
        <v>3.3</v>
      </c>
      <c r="L2361">
        <v>0.54</v>
      </c>
      <c r="M2361">
        <v>9.8000000000000007</v>
      </c>
      <c r="N2361">
        <v>6</v>
      </c>
    </row>
    <row r="2362" spans="1:14" x14ac:dyDescent="0.3">
      <c r="A2362" t="s">
        <v>2941</v>
      </c>
      <c r="B2362" t="s">
        <v>2180</v>
      </c>
      <c r="C2362">
        <v>7</v>
      </c>
      <c r="D2362">
        <v>0.2</v>
      </c>
      <c r="E2362">
        <v>0.38</v>
      </c>
      <c r="F2362">
        <v>8.1</v>
      </c>
      <c r="G2362">
        <v>0.05</v>
      </c>
      <c r="H2362">
        <v>42</v>
      </c>
      <c r="I2362">
        <v>173</v>
      </c>
      <c r="J2362">
        <v>0.99585000000000001</v>
      </c>
      <c r="K2362">
        <v>3.3</v>
      </c>
      <c r="L2362">
        <v>0.54</v>
      </c>
      <c r="M2362">
        <v>9.8000000000000007</v>
      </c>
      <c r="N2362">
        <v>6</v>
      </c>
    </row>
    <row r="2363" spans="1:14" x14ac:dyDescent="0.3">
      <c r="A2363" t="s">
        <v>2942</v>
      </c>
      <c r="B2363" t="s">
        <v>2180</v>
      </c>
      <c r="C2363">
        <v>6.8</v>
      </c>
      <c r="D2363">
        <v>0.24</v>
      </c>
      <c r="E2363">
        <v>0.49</v>
      </c>
      <c r="F2363">
        <v>19.3</v>
      </c>
      <c r="G2363">
        <v>5.7000000000000002E-2</v>
      </c>
      <c r="H2363">
        <v>55</v>
      </c>
      <c r="I2363">
        <v>247</v>
      </c>
      <c r="J2363">
        <v>1.0005500000000001</v>
      </c>
      <c r="K2363">
        <v>3</v>
      </c>
      <c r="L2363">
        <v>0.56000000000000005</v>
      </c>
      <c r="M2363">
        <v>8.6999999999999993</v>
      </c>
      <c r="N2363">
        <v>5</v>
      </c>
    </row>
    <row r="2364" spans="1:14" x14ac:dyDescent="0.3">
      <c r="A2364" t="s">
        <v>2943</v>
      </c>
      <c r="B2364" t="s">
        <v>2180</v>
      </c>
      <c r="C2364">
        <v>5</v>
      </c>
      <c r="D2364">
        <v>0.44</v>
      </c>
      <c r="E2364">
        <v>0.04</v>
      </c>
      <c r="F2364">
        <v>18.600000000000001</v>
      </c>
      <c r="G2364">
        <v>3.9E-2</v>
      </c>
      <c r="H2364">
        <v>38</v>
      </c>
      <c r="I2364">
        <v>128</v>
      </c>
      <c r="J2364">
        <v>0.99850000000000005</v>
      </c>
      <c r="K2364">
        <v>3.37</v>
      </c>
      <c r="L2364">
        <v>0.56999999999999995</v>
      </c>
      <c r="M2364">
        <v>10.199999999999999</v>
      </c>
      <c r="N2364">
        <v>6</v>
      </c>
    </row>
    <row r="2365" spans="1:14" x14ac:dyDescent="0.3">
      <c r="A2365" t="s">
        <v>2944</v>
      </c>
      <c r="B2365" t="s">
        <v>2180</v>
      </c>
      <c r="C2365">
        <v>6.3</v>
      </c>
      <c r="D2365">
        <v>0.3</v>
      </c>
      <c r="E2365">
        <v>0.28000000000000003</v>
      </c>
      <c r="F2365">
        <v>5</v>
      </c>
      <c r="G2365">
        <v>4.2000000000000003E-2</v>
      </c>
      <c r="H2365">
        <v>36</v>
      </c>
      <c r="I2365">
        <v>168</v>
      </c>
      <c r="J2365">
        <v>0.99504999999999999</v>
      </c>
      <c r="K2365">
        <v>3.22</v>
      </c>
      <c r="L2365">
        <v>0.69</v>
      </c>
      <c r="M2365">
        <v>9.5</v>
      </c>
      <c r="N2365">
        <v>6</v>
      </c>
    </row>
    <row r="2366" spans="1:14" x14ac:dyDescent="0.3">
      <c r="A2366" t="s">
        <v>2945</v>
      </c>
      <c r="B2366" t="s">
        <v>2180</v>
      </c>
      <c r="C2366">
        <v>7.2</v>
      </c>
      <c r="D2366">
        <v>0.27</v>
      </c>
      <c r="E2366">
        <v>0.42</v>
      </c>
      <c r="F2366">
        <v>1.6</v>
      </c>
      <c r="G2366">
        <v>0.05</v>
      </c>
      <c r="H2366">
        <v>35</v>
      </c>
      <c r="I2366">
        <v>135</v>
      </c>
      <c r="J2366">
        <v>0.99199999999999999</v>
      </c>
      <c r="K2366">
        <v>2.94</v>
      </c>
      <c r="L2366">
        <v>0.46</v>
      </c>
      <c r="M2366">
        <v>11</v>
      </c>
      <c r="N2366">
        <v>6</v>
      </c>
    </row>
    <row r="2367" spans="1:14" x14ac:dyDescent="0.3">
      <c r="A2367" t="s">
        <v>2946</v>
      </c>
      <c r="B2367" t="s">
        <v>2180</v>
      </c>
      <c r="C2367">
        <v>6.7</v>
      </c>
      <c r="D2367">
        <v>0.5</v>
      </c>
      <c r="E2367">
        <v>0.63</v>
      </c>
      <c r="F2367">
        <v>13.4</v>
      </c>
      <c r="G2367">
        <v>7.8E-2</v>
      </c>
      <c r="H2367">
        <v>81</v>
      </c>
      <c r="I2367">
        <v>238</v>
      </c>
      <c r="J2367">
        <v>0.99880000000000002</v>
      </c>
      <c r="K2367">
        <v>3.08</v>
      </c>
      <c r="L2367">
        <v>0.44</v>
      </c>
      <c r="M2367">
        <v>9.1999999999999993</v>
      </c>
      <c r="N2367">
        <v>5</v>
      </c>
    </row>
    <row r="2368" spans="1:14" x14ac:dyDescent="0.3">
      <c r="A2368" t="s">
        <v>2947</v>
      </c>
      <c r="B2368" t="s">
        <v>2180</v>
      </c>
      <c r="C2368">
        <v>6.8</v>
      </c>
      <c r="D2368">
        <v>0.2</v>
      </c>
      <c r="E2368">
        <v>0.36</v>
      </c>
      <c r="F2368">
        <v>1.6</v>
      </c>
      <c r="G2368">
        <v>2.8000000000000001E-2</v>
      </c>
      <c r="H2368">
        <v>7</v>
      </c>
      <c r="I2368">
        <v>46</v>
      </c>
      <c r="J2368">
        <v>0.99175000000000002</v>
      </c>
      <c r="K2368">
        <v>3.21</v>
      </c>
      <c r="L2368">
        <v>0.6</v>
      </c>
      <c r="M2368">
        <v>10.9</v>
      </c>
      <c r="N2368">
        <v>6</v>
      </c>
    </row>
    <row r="2369" spans="1:14" x14ac:dyDescent="0.3">
      <c r="A2369" t="s">
        <v>2948</v>
      </c>
      <c r="B2369" t="s">
        <v>2180</v>
      </c>
      <c r="C2369">
        <v>6.7</v>
      </c>
      <c r="D2369">
        <v>0.11</v>
      </c>
      <c r="E2369">
        <v>0.34</v>
      </c>
      <c r="F2369">
        <v>8.8000000000000007</v>
      </c>
      <c r="G2369">
        <v>4.2999999999999997E-2</v>
      </c>
      <c r="H2369">
        <v>41</v>
      </c>
      <c r="I2369">
        <v>113</v>
      </c>
      <c r="J2369">
        <v>0.99619999999999997</v>
      </c>
      <c r="K2369">
        <v>3.42</v>
      </c>
      <c r="L2369">
        <v>0.4</v>
      </c>
      <c r="M2369">
        <v>9.3000000000000007</v>
      </c>
      <c r="N2369">
        <v>7</v>
      </c>
    </row>
    <row r="2370" spans="1:14" x14ac:dyDescent="0.3">
      <c r="A2370" t="s">
        <v>2949</v>
      </c>
      <c r="B2370" t="s">
        <v>2180</v>
      </c>
      <c r="C2370">
        <v>6.7</v>
      </c>
      <c r="D2370">
        <v>0.11</v>
      </c>
      <c r="E2370">
        <v>0.34</v>
      </c>
      <c r="F2370">
        <v>8.8000000000000007</v>
      </c>
      <c r="G2370">
        <v>4.2999999999999997E-2</v>
      </c>
      <c r="H2370">
        <v>41</v>
      </c>
      <c r="I2370">
        <v>113</v>
      </c>
      <c r="J2370">
        <v>0.99619999999999997</v>
      </c>
      <c r="K2370">
        <v>3.42</v>
      </c>
      <c r="L2370">
        <v>0.4</v>
      </c>
      <c r="M2370">
        <v>9.3000000000000007</v>
      </c>
      <c r="N2370">
        <v>7</v>
      </c>
    </row>
    <row r="2371" spans="1:14" x14ac:dyDescent="0.3">
      <c r="A2371" t="s">
        <v>2950</v>
      </c>
      <c r="B2371" t="s">
        <v>2180</v>
      </c>
      <c r="C2371">
        <v>6.8</v>
      </c>
      <c r="D2371">
        <v>0.12</v>
      </c>
      <c r="E2371">
        <v>0.31</v>
      </c>
      <c r="F2371">
        <v>5.2</v>
      </c>
      <c r="G2371">
        <v>4.4999999999999998E-2</v>
      </c>
      <c r="H2371">
        <v>29</v>
      </c>
      <c r="I2371">
        <v>120</v>
      </c>
      <c r="J2371">
        <v>0.99419999999999997</v>
      </c>
      <c r="K2371">
        <v>3.41</v>
      </c>
      <c r="L2371">
        <v>0.46</v>
      </c>
      <c r="M2371">
        <v>9.8000000000000007</v>
      </c>
      <c r="N2371">
        <v>7</v>
      </c>
    </row>
    <row r="2372" spans="1:14" x14ac:dyDescent="0.3">
      <c r="A2372" t="s">
        <v>2951</v>
      </c>
      <c r="B2372" t="s">
        <v>2180</v>
      </c>
      <c r="C2372">
        <v>6.6</v>
      </c>
      <c r="D2372">
        <v>0.16</v>
      </c>
      <c r="E2372">
        <v>0.56999999999999995</v>
      </c>
      <c r="F2372">
        <v>1.1000000000000001</v>
      </c>
      <c r="G2372">
        <v>0.13</v>
      </c>
      <c r="H2372">
        <v>58</v>
      </c>
      <c r="I2372">
        <v>140</v>
      </c>
      <c r="J2372">
        <v>0.99270000000000003</v>
      </c>
      <c r="K2372">
        <v>3.12</v>
      </c>
      <c r="L2372">
        <v>0.39</v>
      </c>
      <c r="M2372">
        <v>9.3000000000000007</v>
      </c>
      <c r="N2372">
        <v>7</v>
      </c>
    </row>
    <row r="2373" spans="1:14" x14ac:dyDescent="0.3">
      <c r="A2373" t="s">
        <v>2952</v>
      </c>
      <c r="B2373" t="s">
        <v>2180</v>
      </c>
      <c r="C2373">
        <v>6.6</v>
      </c>
      <c r="D2373">
        <v>0.21</v>
      </c>
      <c r="E2373">
        <v>0.6</v>
      </c>
      <c r="F2373">
        <v>1.1000000000000001</v>
      </c>
      <c r="G2373">
        <v>0.13500000000000001</v>
      </c>
      <c r="H2373">
        <v>61</v>
      </c>
      <c r="I2373">
        <v>144</v>
      </c>
      <c r="J2373">
        <v>0.99270000000000003</v>
      </c>
      <c r="K2373">
        <v>3.12</v>
      </c>
      <c r="L2373">
        <v>0.39</v>
      </c>
      <c r="M2373">
        <v>9.3000000000000007</v>
      </c>
      <c r="N2373">
        <v>7</v>
      </c>
    </row>
    <row r="2374" spans="1:14" x14ac:dyDescent="0.3">
      <c r="A2374" t="s">
        <v>2953</v>
      </c>
      <c r="B2374" t="s">
        <v>2180</v>
      </c>
      <c r="C2374">
        <v>6.1</v>
      </c>
      <c r="D2374">
        <v>0.27</v>
      </c>
      <c r="E2374">
        <v>0.3</v>
      </c>
      <c r="F2374">
        <v>16.7</v>
      </c>
      <c r="G2374">
        <v>3.9E-2</v>
      </c>
      <c r="H2374">
        <v>49</v>
      </c>
      <c r="I2374">
        <v>172</v>
      </c>
      <c r="J2374">
        <v>0.99985000000000002</v>
      </c>
      <c r="K2374">
        <v>3.4</v>
      </c>
      <c r="L2374">
        <v>0.45</v>
      </c>
      <c r="M2374">
        <v>9.4</v>
      </c>
      <c r="N2374">
        <v>5</v>
      </c>
    </row>
    <row r="2375" spans="1:14" x14ac:dyDescent="0.3">
      <c r="A2375" t="s">
        <v>2954</v>
      </c>
      <c r="B2375" t="s">
        <v>2180</v>
      </c>
      <c r="C2375">
        <v>9.1</v>
      </c>
      <c r="D2375">
        <v>0.27</v>
      </c>
      <c r="E2375">
        <v>0.45</v>
      </c>
      <c r="F2375">
        <v>10.6</v>
      </c>
      <c r="G2375">
        <v>3.5000000000000003E-2</v>
      </c>
      <c r="H2375">
        <v>28</v>
      </c>
      <c r="I2375">
        <v>124</v>
      </c>
      <c r="J2375">
        <v>0.997</v>
      </c>
      <c r="K2375">
        <v>3.2</v>
      </c>
      <c r="L2375">
        <v>0.46</v>
      </c>
      <c r="M2375">
        <v>10.4</v>
      </c>
      <c r="N2375">
        <v>9</v>
      </c>
    </row>
    <row r="2376" spans="1:14" x14ac:dyDescent="0.3">
      <c r="A2376" t="s">
        <v>2955</v>
      </c>
      <c r="B2376" t="s">
        <v>2180</v>
      </c>
      <c r="C2376">
        <v>6.4</v>
      </c>
      <c r="D2376">
        <v>0.22500000000000001</v>
      </c>
      <c r="E2376">
        <v>0.48</v>
      </c>
      <c r="F2376">
        <v>2.2000000000000002</v>
      </c>
      <c r="G2376">
        <v>0.115</v>
      </c>
      <c r="H2376">
        <v>29</v>
      </c>
      <c r="I2376">
        <v>104</v>
      </c>
      <c r="J2376">
        <v>0.99180000000000001</v>
      </c>
      <c r="K2376">
        <v>3.24</v>
      </c>
      <c r="L2376">
        <v>0.57999999999999996</v>
      </c>
      <c r="M2376">
        <v>12.1</v>
      </c>
      <c r="N2376">
        <v>6</v>
      </c>
    </row>
    <row r="2377" spans="1:14" x14ac:dyDescent="0.3">
      <c r="A2377" t="s">
        <v>2956</v>
      </c>
      <c r="B2377" t="s">
        <v>2180</v>
      </c>
      <c r="C2377">
        <v>8.3000000000000007</v>
      </c>
      <c r="D2377">
        <v>0.14000000000000001</v>
      </c>
      <c r="E2377">
        <v>0.45</v>
      </c>
      <c r="F2377">
        <v>1.5</v>
      </c>
      <c r="G2377">
        <v>3.9E-2</v>
      </c>
      <c r="H2377">
        <v>18</v>
      </c>
      <c r="I2377">
        <v>98</v>
      </c>
      <c r="J2377">
        <v>0.99214999999999998</v>
      </c>
      <c r="K2377">
        <v>3.02</v>
      </c>
      <c r="L2377">
        <v>0.56000000000000005</v>
      </c>
      <c r="M2377">
        <v>11</v>
      </c>
      <c r="N2377">
        <v>6</v>
      </c>
    </row>
    <row r="2378" spans="1:14" x14ac:dyDescent="0.3">
      <c r="A2378" t="s">
        <v>2957</v>
      </c>
      <c r="B2378" t="s">
        <v>2180</v>
      </c>
      <c r="C2378">
        <v>7.2</v>
      </c>
      <c r="D2378">
        <v>0.23</v>
      </c>
      <c r="E2378">
        <v>0.19</v>
      </c>
      <c r="F2378">
        <v>13.7</v>
      </c>
      <c r="G2378">
        <v>5.1999999999999998E-2</v>
      </c>
      <c r="H2378">
        <v>47</v>
      </c>
      <c r="I2378">
        <v>197</v>
      </c>
      <c r="J2378">
        <v>0.99865000000000004</v>
      </c>
      <c r="K2378">
        <v>3.12</v>
      </c>
      <c r="L2378">
        <v>0.53</v>
      </c>
      <c r="M2378">
        <v>9</v>
      </c>
      <c r="N2378">
        <v>5</v>
      </c>
    </row>
    <row r="2379" spans="1:14" x14ac:dyDescent="0.3">
      <c r="A2379" t="s">
        <v>2958</v>
      </c>
      <c r="B2379" t="s">
        <v>2180</v>
      </c>
      <c r="C2379">
        <v>6.9</v>
      </c>
      <c r="D2379">
        <v>0.22</v>
      </c>
      <c r="E2379">
        <v>0.37</v>
      </c>
      <c r="F2379">
        <v>15</v>
      </c>
      <c r="G2379">
        <v>5.2999999999999999E-2</v>
      </c>
      <c r="H2379">
        <v>59</v>
      </c>
      <c r="I2379">
        <v>178</v>
      </c>
      <c r="J2379">
        <v>0.99919999999999998</v>
      </c>
      <c r="K2379">
        <v>3.37</v>
      </c>
      <c r="L2379">
        <v>0.82</v>
      </c>
      <c r="M2379">
        <v>9.5</v>
      </c>
      <c r="N2379">
        <v>7</v>
      </c>
    </row>
    <row r="2380" spans="1:14" x14ac:dyDescent="0.3">
      <c r="A2380" t="s">
        <v>2959</v>
      </c>
      <c r="B2380" t="s">
        <v>2180</v>
      </c>
      <c r="C2380">
        <v>8.1</v>
      </c>
      <c r="D2380">
        <v>0.17</v>
      </c>
      <c r="E2380">
        <v>0.44</v>
      </c>
      <c r="F2380">
        <v>14.1</v>
      </c>
      <c r="G2380">
        <v>5.2999999999999999E-2</v>
      </c>
      <c r="H2380">
        <v>43</v>
      </c>
      <c r="I2380">
        <v>145</v>
      </c>
      <c r="J2380">
        <v>1.0005999999999999</v>
      </c>
      <c r="K2380">
        <v>3.28</v>
      </c>
      <c r="L2380">
        <v>0.75</v>
      </c>
      <c r="M2380">
        <v>8.8000000000000007</v>
      </c>
      <c r="N2380">
        <v>8</v>
      </c>
    </row>
    <row r="2381" spans="1:14" x14ac:dyDescent="0.3">
      <c r="A2381" t="s">
        <v>2960</v>
      </c>
      <c r="B2381" t="s">
        <v>2180</v>
      </c>
      <c r="C2381">
        <v>6</v>
      </c>
      <c r="D2381">
        <v>0.39500000000000002</v>
      </c>
      <c r="E2381">
        <v>0</v>
      </c>
      <c r="F2381">
        <v>1.4</v>
      </c>
      <c r="G2381">
        <v>4.2000000000000003E-2</v>
      </c>
      <c r="H2381">
        <v>7</v>
      </c>
      <c r="I2381">
        <v>55</v>
      </c>
      <c r="J2381">
        <v>0.99134999999999995</v>
      </c>
      <c r="K2381">
        <v>3.37</v>
      </c>
      <c r="L2381">
        <v>0.38</v>
      </c>
      <c r="M2381">
        <v>11.2</v>
      </c>
      <c r="N2381">
        <v>4</v>
      </c>
    </row>
    <row r="2382" spans="1:14" x14ac:dyDescent="0.3">
      <c r="A2382" t="s">
        <v>2961</v>
      </c>
      <c r="B2382" t="s">
        <v>2180</v>
      </c>
      <c r="C2382">
        <v>7.8</v>
      </c>
      <c r="D2382">
        <v>0.28999999999999998</v>
      </c>
      <c r="E2382">
        <v>0.22</v>
      </c>
      <c r="F2382">
        <v>9.5</v>
      </c>
      <c r="G2382">
        <v>5.6000000000000001E-2</v>
      </c>
      <c r="H2382">
        <v>44</v>
      </c>
      <c r="I2382">
        <v>213</v>
      </c>
      <c r="J2382">
        <v>0.99714999999999998</v>
      </c>
      <c r="K2382">
        <v>3.08</v>
      </c>
      <c r="L2382">
        <v>0.61</v>
      </c>
      <c r="M2382">
        <v>9.3000000000000007</v>
      </c>
      <c r="N2382">
        <v>6</v>
      </c>
    </row>
    <row r="2383" spans="1:14" x14ac:dyDescent="0.3">
      <c r="A2383" t="s">
        <v>2962</v>
      </c>
      <c r="B2383" t="s">
        <v>2180</v>
      </c>
      <c r="C2383">
        <v>6.9</v>
      </c>
      <c r="D2383">
        <v>0.22</v>
      </c>
      <c r="E2383">
        <v>0.37</v>
      </c>
      <c r="F2383">
        <v>15</v>
      </c>
      <c r="G2383">
        <v>5.2999999999999999E-2</v>
      </c>
      <c r="H2383">
        <v>59</v>
      </c>
      <c r="I2383">
        <v>178</v>
      </c>
      <c r="J2383">
        <v>0.99919999999999998</v>
      </c>
      <c r="K2383">
        <v>3.37</v>
      </c>
      <c r="L2383">
        <v>0.82</v>
      </c>
      <c r="M2383">
        <v>9.5</v>
      </c>
      <c r="N2383">
        <v>7</v>
      </c>
    </row>
    <row r="2384" spans="1:14" x14ac:dyDescent="0.3">
      <c r="A2384" t="s">
        <v>2963</v>
      </c>
      <c r="B2384" t="s">
        <v>2180</v>
      </c>
      <c r="C2384">
        <v>8.1</v>
      </c>
      <c r="D2384">
        <v>0.17</v>
      </c>
      <c r="E2384">
        <v>0.44</v>
      </c>
      <c r="F2384">
        <v>14.1</v>
      </c>
      <c r="G2384">
        <v>5.2999999999999999E-2</v>
      </c>
      <c r="H2384">
        <v>43</v>
      </c>
      <c r="I2384">
        <v>145</v>
      </c>
      <c r="J2384">
        <v>1.0005999999999999</v>
      </c>
      <c r="K2384">
        <v>3.28</v>
      </c>
      <c r="L2384">
        <v>0.75</v>
      </c>
      <c r="M2384">
        <v>8.8000000000000007</v>
      </c>
      <c r="N2384">
        <v>8</v>
      </c>
    </row>
    <row r="2385" spans="1:14" x14ac:dyDescent="0.3">
      <c r="A2385" t="s">
        <v>2964</v>
      </c>
      <c r="B2385" t="s">
        <v>2180</v>
      </c>
      <c r="C2385">
        <v>7.2</v>
      </c>
      <c r="D2385">
        <v>0.23</v>
      </c>
      <c r="E2385">
        <v>0.19</v>
      </c>
      <c r="F2385">
        <v>13.7</v>
      </c>
      <c r="G2385">
        <v>5.1999999999999998E-2</v>
      </c>
      <c r="H2385">
        <v>47</v>
      </c>
      <c r="I2385">
        <v>197</v>
      </c>
      <c r="J2385">
        <v>0.99865000000000004</v>
      </c>
      <c r="K2385">
        <v>3.12</v>
      </c>
      <c r="L2385">
        <v>0.53</v>
      </c>
      <c r="M2385">
        <v>9</v>
      </c>
      <c r="N2385">
        <v>5</v>
      </c>
    </row>
    <row r="2386" spans="1:14" x14ac:dyDescent="0.3">
      <c r="A2386" t="s">
        <v>2965</v>
      </c>
      <c r="B2386" t="s">
        <v>2180</v>
      </c>
      <c r="C2386">
        <v>7.6</v>
      </c>
      <c r="D2386">
        <v>0.3</v>
      </c>
      <c r="E2386">
        <v>0.27</v>
      </c>
      <c r="F2386">
        <v>10.6</v>
      </c>
      <c r="G2386">
        <v>3.9E-2</v>
      </c>
      <c r="H2386">
        <v>31</v>
      </c>
      <c r="I2386">
        <v>119</v>
      </c>
      <c r="J2386">
        <v>0.99814999999999998</v>
      </c>
      <c r="K2386">
        <v>3.27</v>
      </c>
      <c r="L2386">
        <v>0.3</v>
      </c>
      <c r="M2386">
        <v>9.3000000000000007</v>
      </c>
      <c r="N2386">
        <v>6</v>
      </c>
    </row>
    <row r="2387" spans="1:14" x14ac:dyDescent="0.3">
      <c r="A2387" t="s">
        <v>2966</v>
      </c>
      <c r="B2387" t="s">
        <v>2180</v>
      </c>
      <c r="C2387">
        <v>7.7</v>
      </c>
      <c r="D2387">
        <v>0.34</v>
      </c>
      <c r="E2387">
        <v>0.28000000000000003</v>
      </c>
      <c r="F2387">
        <v>11</v>
      </c>
      <c r="G2387">
        <v>0.04</v>
      </c>
      <c r="H2387">
        <v>31</v>
      </c>
      <c r="I2387">
        <v>117</v>
      </c>
      <c r="J2387">
        <v>0.99814999999999998</v>
      </c>
      <c r="K2387">
        <v>3.27</v>
      </c>
      <c r="L2387">
        <v>0.28999999999999998</v>
      </c>
      <c r="M2387">
        <v>9.1999999999999993</v>
      </c>
      <c r="N2387">
        <v>6</v>
      </c>
    </row>
    <row r="2388" spans="1:14" x14ac:dyDescent="0.3">
      <c r="A2388" t="s">
        <v>2967</v>
      </c>
      <c r="B2388" t="s">
        <v>2180</v>
      </c>
      <c r="C2388">
        <v>7.7</v>
      </c>
      <c r="D2388">
        <v>0.34</v>
      </c>
      <c r="E2388">
        <v>0.28000000000000003</v>
      </c>
      <c r="F2388">
        <v>11</v>
      </c>
      <c r="G2388">
        <v>0.04</v>
      </c>
      <c r="H2388">
        <v>31</v>
      </c>
      <c r="I2388">
        <v>117</v>
      </c>
      <c r="J2388">
        <v>0.99814999999999998</v>
      </c>
      <c r="K2388">
        <v>3.27</v>
      </c>
      <c r="L2388">
        <v>0.28999999999999998</v>
      </c>
      <c r="M2388">
        <v>9.1999999999999993</v>
      </c>
      <c r="N2388">
        <v>6</v>
      </c>
    </row>
    <row r="2389" spans="1:14" x14ac:dyDescent="0.3">
      <c r="A2389" t="s">
        <v>2968</v>
      </c>
      <c r="B2389" t="s">
        <v>2180</v>
      </c>
      <c r="C2389">
        <v>5.8</v>
      </c>
      <c r="D2389">
        <v>0.34</v>
      </c>
      <c r="E2389">
        <v>0.16</v>
      </c>
      <c r="F2389">
        <v>7</v>
      </c>
      <c r="G2389">
        <v>3.6999999999999998E-2</v>
      </c>
      <c r="H2389">
        <v>26</v>
      </c>
      <c r="I2389">
        <v>116</v>
      </c>
      <c r="J2389">
        <v>0.99490000000000001</v>
      </c>
      <c r="K2389">
        <v>3.46</v>
      </c>
      <c r="L2389">
        <v>0.45</v>
      </c>
      <c r="M2389">
        <v>10</v>
      </c>
      <c r="N2389">
        <v>7</v>
      </c>
    </row>
    <row r="2390" spans="1:14" x14ac:dyDescent="0.3">
      <c r="A2390" t="s">
        <v>2969</v>
      </c>
      <c r="B2390" t="s">
        <v>2180</v>
      </c>
      <c r="C2390">
        <v>7.6</v>
      </c>
      <c r="D2390">
        <v>0.3</v>
      </c>
      <c r="E2390">
        <v>0.27</v>
      </c>
      <c r="F2390">
        <v>10.6</v>
      </c>
      <c r="G2390">
        <v>3.9E-2</v>
      </c>
      <c r="H2390">
        <v>31</v>
      </c>
      <c r="I2390">
        <v>119</v>
      </c>
      <c r="J2390">
        <v>0.99814999999999998</v>
      </c>
      <c r="K2390">
        <v>3.27</v>
      </c>
      <c r="L2390">
        <v>0.3</v>
      </c>
      <c r="M2390">
        <v>9.3000000000000007</v>
      </c>
      <c r="N2390">
        <v>6</v>
      </c>
    </row>
    <row r="2391" spans="1:14" x14ac:dyDescent="0.3">
      <c r="A2391" t="s">
        <v>2970</v>
      </c>
      <c r="B2391" t="s">
        <v>2180</v>
      </c>
      <c r="C2391">
        <v>7.7</v>
      </c>
      <c r="D2391">
        <v>0.34</v>
      </c>
      <c r="E2391">
        <v>0.28000000000000003</v>
      </c>
      <c r="F2391">
        <v>11</v>
      </c>
      <c r="G2391">
        <v>0.04</v>
      </c>
      <c r="H2391">
        <v>31</v>
      </c>
      <c r="I2391">
        <v>117</v>
      </c>
      <c r="J2391">
        <v>0.99814999999999998</v>
      </c>
      <c r="K2391">
        <v>3.27</v>
      </c>
      <c r="L2391">
        <v>0.28999999999999998</v>
      </c>
      <c r="M2391">
        <v>9.1999999999999993</v>
      </c>
      <c r="N2391">
        <v>6</v>
      </c>
    </row>
    <row r="2392" spans="1:14" x14ac:dyDescent="0.3">
      <c r="A2392" t="s">
        <v>2971</v>
      </c>
      <c r="B2392" t="s">
        <v>2180</v>
      </c>
      <c r="C2392">
        <v>5.9</v>
      </c>
      <c r="D2392">
        <v>0.24</v>
      </c>
      <c r="E2392">
        <v>0.3</v>
      </c>
      <c r="F2392">
        <v>2</v>
      </c>
      <c r="G2392">
        <v>3.3000000000000002E-2</v>
      </c>
      <c r="H2392">
        <v>28</v>
      </c>
      <c r="I2392">
        <v>92</v>
      </c>
      <c r="J2392">
        <v>0.99224999999999997</v>
      </c>
      <c r="K2392">
        <v>3.39</v>
      </c>
      <c r="L2392">
        <v>0.69</v>
      </c>
      <c r="M2392">
        <v>10.9</v>
      </c>
      <c r="N2392">
        <v>7</v>
      </c>
    </row>
    <row r="2393" spans="1:14" x14ac:dyDescent="0.3">
      <c r="A2393" t="s">
        <v>2972</v>
      </c>
      <c r="B2393" t="s">
        <v>2180</v>
      </c>
      <c r="C2393">
        <v>6.4</v>
      </c>
      <c r="D2393">
        <v>0.46</v>
      </c>
      <c r="E2393">
        <v>0.08</v>
      </c>
      <c r="F2393">
        <v>4.9000000000000004</v>
      </c>
      <c r="G2393">
        <v>4.5999999999999999E-2</v>
      </c>
      <c r="H2393">
        <v>34</v>
      </c>
      <c r="I2393">
        <v>144</v>
      </c>
      <c r="J2393">
        <v>0.99444999999999995</v>
      </c>
      <c r="K2393">
        <v>3.1</v>
      </c>
      <c r="L2393">
        <v>0.56000000000000005</v>
      </c>
      <c r="M2393">
        <v>10</v>
      </c>
      <c r="N2393">
        <v>5</v>
      </c>
    </row>
    <row r="2394" spans="1:14" x14ac:dyDescent="0.3">
      <c r="A2394" t="s">
        <v>2973</v>
      </c>
      <c r="B2394" t="s">
        <v>2180</v>
      </c>
      <c r="C2394">
        <v>5.9</v>
      </c>
      <c r="D2394">
        <v>0.24</v>
      </c>
      <c r="E2394">
        <v>0.3</v>
      </c>
      <c r="F2394">
        <v>2</v>
      </c>
      <c r="G2394">
        <v>3.3000000000000002E-2</v>
      </c>
      <c r="H2394">
        <v>28</v>
      </c>
      <c r="I2394">
        <v>92</v>
      </c>
      <c r="J2394">
        <v>0.99224999999999997</v>
      </c>
      <c r="K2394">
        <v>3.39</v>
      </c>
      <c r="L2394">
        <v>0.69</v>
      </c>
      <c r="M2394">
        <v>10.9</v>
      </c>
      <c r="N2394">
        <v>7</v>
      </c>
    </row>
    <row r="2395" spans="1:14" x14ac:dyDescent="0.3">
      <c r="A2395" t="s">
        <v>2974</v>
      </c>
      <c r="B2395" t="s">
        <v>2180</v>
      </c>
      <c r="C2395">
        <v>7.4</v>
      </c>
      <c r="D2395">
        <v>0.32</v>
      </c>
      <c r="E2395">
        <v>0.27</v>
      </c>
      <c r="F2395">
        <v>1.4</v>
      </c>
      <c r="G2395">
        <v>4.9000000000000002E-2</v>
      </c>
      <c r="H2395">
        <v>38</v>
      </c>
      <c r="I2395">
        <v>173</v>
      </c>
      <c r="J2395">
        <v>0.99334999999999996</v>
      </c>
      <c r="K2395">
        <v>3.03</v>
      </c>
      <c r="L2395">
        <v>0.52</v>
      </c>
      <c r="M2395">
        <v>9.3000000000000007</v>
      </c>
      <c r="N2395">
        <v>5</v>
      </c>
    </row>
    <row r="2396" spans="1:14" x14ac:dyDescent="0.3">
      <c r="A2396" t="s">
        <v>2975</v>
      </c>
      <c r="B2396" t="s">
        <v>2180</v>
      </c>
      <c r="C2396">
        <v>7.2</v>
      </c>
      <c r="D2396">
        <v>0.31</v>
      </c>
      <c r="E2396">
        <v>0.26</v>
      </c>
      <c r="F2396">
        <v>7.3</v>
      </c>
      <c r="G2396">
        <v>0.05</v>
      </c>
      <c r="H2396">
        <v>37</v>
      </c>
      <c r="I2396">
        <v>157</v>
      </c>
      <c r="J2396">
        <v>0.99624999999999997</v>
      </c>
      <c r="K2396">
        <v>3.09</v>
      </c>
      <c r="L2396">
        <v>0.43</v>
      </c>
      <c r="M2396">
        <v>9</v>
      </c>
      <c r="N2396">
        <v>5</v>
      </c>
    </row>
    <row r="2397" spans="1:14" x14ac:dyDescent="0.3">
      <c r="A2397" t="s">
        <v>2976</v>
      </c>
      <c r="B2397" t="s">
        <v>2180</v>
      </c>
      <c r="C2397">
        <v>7.8</v>
      </c>
      <c r="D2397">
        <v>0.42</v>
      </c>
      <c r="E2397">
        <v>0.23</v>
      </c>
      <c r="F2397">
        <v>8.8000000000000007</v>
      </c>
      <c r="G2397">
        <v>5.3999999999999999E-2</v>
      </c>
      <c r="H2397">
        <v>42</v>
      </c>
      <c r="I2397">
        <v>215</v>
      </c>
      <c r="J2397">
        <v>0.99709999999999999</v>
      </c>
      <c r="K2397">
        <v>3.02</v>
      </c>
      <c r="L2397">
        <v>0.57999999999999996</v>
      </c>
      <c r="M2397">
        <v>9.1999999999999993</v>
      </c>
      <c r="N2397">
        <v>6</v>
      </c>
    </row>
    <row r="2398" spans="1:14" x14ac:dyDescent="0.3">
      <c r="A2398" t="s">
        <v>2977</v>
      </c>
      <c r="B2398" t="s">
        <v>2180</v>
      </c>
      <c r="C2398">
        <v>6.9</v>
      </c>
      <c r="D2398">
        <v>0.24</v>
      </c>
      <c r="E2398">
        <v>0.33</v>
      </c>
      <c r="F2398">
        <v>12.5</v>
      </c>
      <c r="G2398">
        <v>4.5999999999999999E-2</v>
      </c>
      <c r="H2398">
        <v>47</v>
      </c>
      <c r="I2398">
        <v>153</v>
      </c>
      <c r="J2398">
        <v>0.99829999999999997</v>
      </c>
      <c r="K2398">
        <v>3.28</v>
      </c>
      <c r="L2398">
        <v>0.77</v>
      </c>
      <c r="M2398">
        <v>9.6</v>
      </c>
      <c r="N2398">
        <v>6</v>
      </c>
    </row>
    <row r="2399" spans="1:14" x14ac:dyDescent="0.3">
      <c r="A2399" t="s">
        <v>2978</v>
      </c>
      <c r="B2399" t="s">
        <v>2180</v>
      </c>
      <c r="C2399">
        <v>5.4</v>
      </c>
      <c r="D2399">
        <v>0.18</v>
      </c>
      <c r="E2399">
        <v>0.24</v>
      </c>
      <c r="F2399">
        <v>4.8</v>
      </c>
      <c r="G2399">
        <v>4.1000000000000002E-2</v>
      </c>
      <c r="H2399">
        <v>30</v>
      </c>
      <c r="I2399">
        <v>113</v>
      </c>
      <c r="J2399">
        <v>0.99444999999999995</v>
      </c>
      <c r="K2399">
        <v>3.42</v>
      </c>
      <c r="L2399">
        <v>0.4</v>
      </c>
      <c r="M2399">
        <v>9.4</v>
      </c>
      <c r="N2399">
        <v>6</v>
      </c>
    </row>
    <row r="2400" spans="1:14" x14ac:dyDescent="0.3">
      <c r="A2400" t="s">
        <v>2979</v>
      </c>
      <c r="B2400" t="s">
        <v>2180</v>
      </c>
      <c r="C2400">
        <v>6</v>
      </c>
      <c r="D2400">
        <v>0.18</v>
      </c>
      <c r="E2400">
        <v>0.31</v>
      </c>
      <c r="F2400">
        <v>1.4</v>
      </c>
      <c r="G2400">
        <v>3.5999999999999997E-2</v>
      </c>
      <c r="H2400">
        <v>14</v>
      </c>
      <c r="I2400">
        <v>75</v>
      </c>
      <c r="J2400">
        <v>0.99085000000000001</v>
      </c>
      <c r="K2400">
        <v>3.34</v>
      </c>
      <c r="L2400">
        <v>0.57999999999999996</v>
      </c>
      <c r="M2400">
        <v>11.1</v>
      </c>
      <c r="N2400">
        <v>8</v>
      </c>
    </row>
    <row r="2401" spans="1:14" x14ac:dyDescent="0.3">
      <c r="A2401" t="s">
        <v>2980</v>
      </c>
      <c r="B2401" t="s">
        <v>2180</v>
      </c>
      <c r="C2401">
        <v>7.8</v>
      </c>
      <c r="D2401">
        <v>0.27</v>
      </c>
      <c r="E2401">
        <v>0.57999999999999996</v>
      </c>
      <c r="F2401">
        <v>11.2</v>
      </c>
      <c r="G2401">
        <v>3.5999999999999997E-2</v>
      </c>
      <c r="H2401">
        <v>44</v>
      </c>
      <c r="I2401">
        <v>161</v>
      </c>
      <c r="J2401">
        <v>0.99770000000000003</v>
      </c>
      <c r="K2401">
        <v>3.06</v>
      </c>
      <c r="L2401">
        <v>0.41</v>
      </c>
      <c r="M2401">
        <v>8.9</v>
      </c>
      <c r="N2401">
        <v>6</v>
      </c>
    </row>
    <row r="2402" spans="1:14" x14ac:dyDescent="0.3">
      <c r="A2402" t="s">
        <v>2981</v>
      </c>
      <c r="B2402" t="s">
        <v>2180</v>
      </c>
      <c r="C2402">
        <v>6</v>
      </c>
      <c r="D2402">
        <v>0.28000000000000003</v>
      </c>
      <c r="E2402">
        <v>0.49</v>
      </c>
      <c r="F2402">
        <v>6.8</v>
      </c>
      <c r="G2402">
        <v>4.8000000000000001E-2</v>
      </c>
      <c r="H2402">
        <v>61</v>
      </c>
      <c r="I2402">
        <v>222</v>
      </c>
      <c r="J2402">
        <v>0.99529999999999996</v>
      </c>
      <c r="K2402">
        <v>3.19</v>
      </c>
      <c r="L2402">
        <v>0.47</v>
      </c>
      <c r="M2402">
        <v>9.3000000000000007</v>
      </c>
      <c r="N2402">
        <v>5</v>
      </c>
    </row>
    <row r="2403" spans="1:14" x14ac:dyDescent="0.3">
      <c r="A2403" t="s">
        <v>2982</v>
      </c>
      <c r="B2403" t="s">
        <v>2180</v>
      </c>
      <c r="C2403">
        <v>6.8</v>
      </c>
      <c r="D2403">
        <v>0.39</v>
      </c>
      <c r="E2403">
        <v>0.35</v>
      </c>
      <c r="F2403">
        <v>11.6</v>
      </c>
      <c r="G2403">
        <v>4.3999999999999997E-2</v>
      </c>
      <c r="H2403">
        <v>57</v>
      </c>
      <c r="I2403">
        <v>220</v>
      </c>
      <c r="J2403">
        <v>0.99775000000000003</v>
      </c>
      <c r="K2403">
        <v>3.07</v>
      </c>
      <c r="L2403">
        <v>0.53</v>
      </c>
      <c r="M2403">
        <v>9.3000000000000007</v>
      </c>
      <c r="N2403">
        <v>5</v>
      </c>
    </row>
    <row r="2404" spans="1:14" x14ac:dyDescent="0.3">
      <c r="A2404" t="s">
        <v>2983</v>
      </c>
      <c r="B2404" t="s">
        <v>2180</v>
      </c>
      <c r="C2404">
        <v>6.6</v>
      </c>
      <c r="D2404">
        <v>0.21</v>
      </c>
      <c r="E2404">
        <v>0.31</v>
      </c>
      <c r="F2404">
        <v>11.4</v>
      </c>
      <c r="G2404">
        <v>3.9E-2</v>
      </c>
      <c r="H2404">
        <v>46</v>
      </c>
      <c r="I2404">
        <v>165</v>
      </c>
      <c r="J2404">
        <v>0.99795</v>
      </c>
      <c r="K2404">
        <v>3.41</v>
      </c>
      <c r="L2404">
        <v>0.44</v>
      </c>
      <c r="M2404">
        <v>9.8000000000000007</v>
      </c>
      <c r="N2404">
        <v>7</v>
      </c>
    </row>
    <row r="2405" spans="1:14" x14ac:dyDescent="0.3">
      <c r="A2405" t="s">
        <v>2984</v>
      </c>
      <c r="B2405" t="s">
        <v>2180</v>
      </c>
      <c r="C2405">
        <v>7.3</v>
      </c>
      <c r="D2405">
        <v>0.32</v>
      </c>
      <c r="E2405">
        <v>0.34</v>
      </c>
      <c r="F2405">
        <v>6.6</v>
      </c>
      <c r="G2405">
        <v>3.2000000000000001E-2</v>
      </c>
      <c r="H2405">
        <v>24</v>
      </c>
      <c r="I2405">
        <v>112</v>
      </c>
      <c r="J2405">
        <v>0.99504999999999999</v>
      </c>
      <c r="K2405">
        <v>3.22</v>
      </c>
      <c r="L2405">
        <v>0.46</v>
      </c>
      <c r="M2405">
        <v>9.8000000000000007</v>
      </c>
      <c r="N2405">
        <v>6</v>
      </c>
    </row>
    <row r="2406" spans="1:14" x14ac:dyDescent="0.3">
      <c r="A2406" t="s">
        <v>2985</v>
      </c>
      <c r="B2406" t="s">
        <v>2180</v>
      </c>
      <c r="C2406">
        <v>7.8</v>
      </c>
      <c r="D2406">
        <v>0.27</v>
      </c>
      <c r="E2406">
        <v>0.57999999999999996</v>
      </c>
      <c r="F2406">
        <v>11.2</v>
      </c>
      <c r="G2406">
        <v>3.5999999999999997E-2</v>
      </c>
      <c r="H2406">
        <v>44</v>
      </c>
      <c r="I2406">
        <v>161</v>
      </c>
      <c r="J2406">
        <v>0.99770000000000003</v>
      </c>
      <c r="K2406">
        <v>3.06</v>
      </c>
      <c r="L2406">
        <v>0.41</v>
      </c>
      <c r="M2406">
        <v>8.9</v>
      </c>
      <c r="N2406">
        <v>6</v>
      </c>
    </row>
    <row r="2407" spans="1:14" x14ac:dyDescent="0.3">
      <c r="A2407" t="s">
        <v>2986</v>
      </c>
      <c r="B2407" t="s">
        <v>2180</v>
      </c>
      <c r="C2407">
        <v>6.4</v>
      </c>
      <c r="D2407">
        <v>0.31</v>
      </c>
      <c r="E2407">
        <v>0.26</v>
      </c>
      <c r="F2407">
        <v>13.2</v>
      </c>
      <c r="G2407">
        <v>4.5999999999999999E-2</v>
      </c>
      <c r="H2407">
        <v>57</v>
      </c>
      <c r="I2407">
        <v>205</v>
      </c>
      <c r="J2407">
        <v>0.99750000000000005</v>
      </c>
      <c r="K2407">
        <v>3.17</v>
      </c>
      <c r="L2407">
        <v>0.41</v>
      </c>
      <c r="M2407">
        <v>9.6</v>
      </c>
      <c r="N2407">
        <v>5</v>
      </c>
    </row>
    <row r="2408" spans="1:14" x14ac:dyDescent="0.3">
      <c r="A2408" t="s">
        <v>2987</v>
      </c>
      <c r="B2408" t="s">
        <v>2180</v>
      </c>
      <c r="C2408">
        <v>6.2</v>
      </c>
      <c r="D2408">
        <v>0.28999999999999998</v>
      </c>
      <c r="E2408">
        <v>0.26</v>
      </c>
      <c r="F2408">
        <v>13.1</v>
      </c>
      <c r="G2408">
        <v>4.5999999999999999E-2</v>
      </c>
      <c r="H2408">
        <v>55</v>
      </c>
      <c r="I2408">
        <v>204</v>
      </c>
      <c r="J2408">
        <v>0.99744999999999995</v>
      </c>
      <c r="K2408">
        <v>3.16</v>
      </c>
      <c r="L2408">
        <v>0.41</v>
      </c>
      <c r="M2408">
        <v>9.6</v>
      </c>
      <c r="N2408">
        <v>6</v>
      </c>
    </row>
    <row r="2409" spans="1:14" x14ac:dyDescent="0.3">
      <c r="A2409" t="s">
        <v>2988</v>
      </c>
      <c r="B2409" t="s">
        <v>2180</v>
      </c>
      <c r="C2409">
        <v>6</v>
      </c>
      <c r="D2409">
        <v>0.39</v>
      </c>
      <c r="E2409">
        <v>0.17</v>
      </c>
      <c r="F2409">
        <v>12</v>
      </c>
      <c r="G2409">
        <v>4.5999999999999999E-2</v>
      </c>
      <c r="H2409">
        <v>65</v>
      </c>
      <c r="I2409">
        <v>246</v>
      </c>
      <c r="J2409">
        <v>0.99760000000000004</v>
      </c>
      <c r="K2409">
        <v>3.15</v>
      </c>
      <c r="L2409">
        <v>0.38</v>
      </c>
      <c r="M2409">
        <v>9</v>
      </c>
      <c r="N2409">
        <v>6</v>
      </c>
    </row>
    <row r="2410" spans="1:14" x14ac:dyDescent="0.3">
      <c r="A2410" t="s">
        <v>2989</v>
      </c>
      <c r="B2410" t="s">
        <v>2180</v>
      </c>
      <c r="C2410">
        <v>6.2</v>
      </c>
      <c r="D2410">
        <v>0.3</v>
      </c>
      <c r="E2410">
        <v>0.26</v>
      </c>
      <c r="F2410">
        <v>13.4</v>
      </c>
      <c r="G2410">
        <v>4.5999999999999999E-2</v>
      </c>
      <c r="H2410">
        <v>57</v>
      </c>
      <c r="I2410">
        <v>206</v>
      </c>
      <c r="J2410">
        <v>0.99775000000000003</v>
      </c>
      <c r="K2410">
        <v>3.17</v>
      </c>
      <c r="L2410">
        <v>0.43</v>
      </c>
      <c r="M2410">
        <v>9.5</v>
      </c>
      <c r="N2410">
        <v>6</v>
      </c>
    </row>
    <row r="2411" spans="1:14" x14ac:dyDescent="0.3">
      <c r="A2411" t="s">
        <v>2990</v>
      </c>
      <c r="B2411" t="s">
        <v>2180</v>
      </c>
      <c r="C2411">
        <v>6</v>
      </c>
      <c r="D2411">
        <v>0.28000000000000003</v>
      </c>
      <c r="E2411">
        <v>0.49</v>
      </c>
      <c r="F2411">
        <v>6.8</v>
      </c>
      <c r="G2411">
        <v>4.8000000000000001E-2</v>
      </c>
      <c r="H2411">
        <v>61</v>
      </c>
      <c r="I2411">
        <v>222</v>
      </c>
      <c r="J2411">
        <v>0.99529999999999996</v>
      </c>
      <c r="K2411">
        <v>3.19</v>
      </c>
      <c r="L2411">
        <v>0.47</v>
      </c>
      <c r="M2411">
        <v>9.3000000000000007</v>
      </c>
      <c r="N2411">
        <v>5</v>
      </c>
    </row>
    <row r="2412" spans="1:14" x14ac:dyDescent="0.3">
      <c r="A2412" t="s">
        <v>2991</v>
      </c>
      <c r="B2412" t="s">
        <v>2180</v>
      </c>
      <c r="C2412">
        <v>6</v>
      </c>
      <c r="D2412">
        <v>0.41</v>
      </c>
      <c r="E2412">
        <v>0.05</v>
      </c>
      <c r="F2412">
        <v>1.5</v>
      </c>
      <c r="G2412">
        <v>6.3E-2</v>
      </c>
      <c r="H2412">
        <v>17</v>
      </c>
      <c r="I2412">
        <v>120</v>
      </c>
      <c r="J2412">
        <v>0.99319999999999997</v>
      </c>
      <c r="K2412">
        <v>3.21</v>
      </c>
      <c r="L2412">
        <v>0.56000000000000005</v>
      </c>
      <c r="M2412">
        <v>9.1999999999999993</v>
      </c>
      <c r="N2412">
        <v>6</v>
      </c>
    </row>
    <row r="2413" spans="1:14" x14ac:dyDescent="0.3">
      <c r="A2413" t="s">
        <v>2992</v>
      </c>
      <c r="B2413" t="s">
        <v>2180</v>
      </c>
      <c r="C2413">
        <v>6.4</v>
      </c>
      <c r="D2413">
        <v>0.35</v>
      </c>
      <c r="E2413">
        <v>0.28000000000000003</v>
      </c>
      <c r="F2413">
        <v>1.1000000000000001</v>
      </c>
      <c r="G2413">
        <v>5.5E-2</v>
      </c>
      <c r="H2413">
        <v>9</v>
      </c>
      <c r="I2413">
        <v>160</v>
      </c>
      <c r="J2413">
        <v>0.99404999999999999</v>
      </c>
      <c r="K2413">
        <v>3.42</v>
      </c>
      <c r="L2413">
        <v>0.5</v>
      </c>
      <c r="M2413">
        <v>9.1</v>
      </c>
      <c r="N2413">
        <v>7</v>
      </c>
    </row>
    <row r="2414" spans="1:14" x14ac:dyDescent="0.3">
      <c r="A2414" t="s">
        <v>2993</v>
      </c>
      <c r="B2414" t="s">
        <v>2180</v>
      </c>
      <c r="C2414">
        <v>6.5</v>
      </c>
      <c r="D2414">
        <v>0.26</v>
      </c>
      <c r="E2414">
        <v>0.32</v>
      </c>
      <c r="F2414">
        <v>16.5</v>
      </c>
      <c r="G2414">
        <v>4.4999999999999998E-2</v>
      </c>
      <c r="H2414">
        <v>44</v>
      </c>
      <c r="I2414">
        <v>166</v>
      </c>
      <c r="J2414">
        <v>1</v>
      </c>
      <c r="K2414">
        <v>3.38</v>
      </c>
      <c r="L2414">
        <v>0.46</v>
      </c>
      <c r="M2414">
        <v>9.5</v>
      </c>
      <c r="N2414">
        <v>6</v>
      </c>
    </row>
    <row r="2415" spans="1:14" x14ac:dyDescent="0.3">
      <c r="A2415" t="s">
        <v>2994</v>
      </c>
      <c r="B2415" t="s">
        <v>2180</v>
      </c>
      <c r="C2415">
        <v>7.9</v>
      </c>
      <c r="D2415">
        <v>0.35</v>
      </c>
      <c r="E2415">
        <v>0.24</v>
      </c>
      <c r="F2415">
        <v>15.6</v>
      </c>
      <c r="G2415">
        <v>7.1999999999999995E-2</v>
      </c>
      <c r="H2415">
        <v>44</v>
      </c>
      <c r="I2415">
        <v>229</v>
      </c>
      <c r="J2415">
        <v>0.99785000000000001</v>
      </c>
      <c r="K2415">
        <v>3.03</v>
      </c>
      <c r="L2415">
        <v>0.59</v>
      </c>
      <c r="M2415">
        <v>10.5</v>
      </c>
      <c r="N2415">
        <v>6</v>
      </c>
    </row>
    <row r="2416" spans="1:14" x14ac:dyDescent="0.3">
      <c r="A2416" t="s">
        <v>2995</v>
      </c>
      <c r="B2416" t="s">
        <v>2180</v>
      </c>
      <c r="C2416">
        <v>6.2</v>
      </c>
      <c r="D2416">
        <v>0.3</v>
      </c>
      <c r="E2416">
        <v>0.17</v>
      </c>
      <c r="F2416">
        <v>2.8</v>
      </c>
      <c r="G2416">
        <v>0.04</v>
      </c>
      <c r="H2416">
        <v>24</v>
      </c>
      <c r="I2416">
        <v>125</v>
      </c>
      <c r="J2416">
        <v>0.99390000000000001</v>
      </c>
      <c r="K2416">
        <v>3.01</v>
      </c>
      <c r="L2416">
        <v>0.46</v>
      </c>
      <c r="M2416">
        <v>9</v>
      </c>
      <c r="N2416">
        <v>5</v>
      </c>
    </row>
    <row r="2417" spans="1:14" x14ac:dyDescent="0.3">
      <c r="A2417" t="s">
        <v>2996</v>
      </c>
      <c r="B2417" t="s">
        <v>2180</v>
      </c>
      <c r="C2417">
        <v>8.4</v>
      </c>
      <c r="D2417">
        <v>0.18</v>
      </c>
      <c r="E2417">
        <v>0.42</v>
      </c>
      <c r="F2417">
        <v>5.0999999999999996</v>
      </c>
      <c r="G2417">
        <v>3.5999999999999997E-2</v>
      </c>
      <c r="H2417">
        <v>7</v>
      </c>
      <c r="I2417">
        <v>77</v>
      </c>
      <c r="J2417">
        <v>0.99390000000000001</v>
      </c>
      <c r="K2417">
        <v>3.16</v>
      </c>
      <c r="L2417">
        <v>0.52</v>
      </c>
      <c r="M2417">
        <v>11.7</v>
      </c>
      <c r="N2417">
        <v>5</v>
      </c>
    </row>
    <row r="2418" spans="1:14" x14ac:dyDescent="0.3">
      <c r="A2418" t="s">
        <v>2997</v>
      </c>
      <c r="B2418" t="s">
        <v>2180</v>
      </c>
      <c r="C2418">
        <v>6.6</v>
      </c>
      <c r="D2418">
        <v>0.56000000000000005</v>
      </c>
      <c r="E2418">
        <v>0.22</v>
      </c>
      <c r="F2418">
        <v>8.9</v>
      </c>
      <c r="G2418">
        <v>3.4000000000000002E-2</v>
      </c>
      <c r="H2418">
        <v>27</v>
      </c>
      <c r="I2418">
        <v>133</v>
      </c>
      <c r="J2418">
        <v>0.99675000000000002</v>
      </c>
      <c r="K2418">
        <v>3.2</v>
      </c>
      <c r="L2418">
        <v>0.51</v>
      </c>
      <c r="M2418">
        <v>9.1</v>
      </c>
      <c r="N2418">
        <v>5</v>
      </c>
    </row>
    <row r="2419" spans="1:14" x14ac:dyDescent="0.3">
      <c r="A2419" t="s">
        <v>2998</v>
      </c>
      <c r="B2419" t="s">
        <v>2180</v>
      </c>
      <c r="C2419">
        <v>6.2</v>
      </c>
      <c r="D2419">
        <v>0.3</v>
      </c>
      <c r="E2419">
        <v>0.17</v>
      </c>
      <c r="F2419">
        <v>2.8</v>
      </c>
      <c r="G2419">
        <v>0.04</v>
      </c>
      <c r="H2419">
        <v>24</v>
      </c>
      <c r="I2419">
        <v>125</v>
      </c>
      <c r="J2419">
        <v>0.99390000000000001</v>
      </c>
      <c r="K2419">
        <v>3.01</v>
      </c>
      <c r="L2419">
        <v>0.46</v>
      </c>
      <c r="M2419">
        <v>9</v>
      </c>
      <c r="N2419">
        <v>5</v>
      </c>
    </row>
    <row r="2420" spans="1:14" x14ac:dyDescent="0.3">
      <c r="A2420" t="s">
        <v>2999</v>
      </c>
      <c r="B2420" t="s">
        <v>2180</v>
      </c>
      <c r="C2420">
        <v>6.6</v>
      </c>
      <c r="D2420">
        <v>0.56000000000000005</v>
      </c>
      <c r="E2420">
        <v>0.22</v>
      </c>
      <c r="F2420">
        <v>8.9</v>
      </c>
      <c r="G2420">
        <v>3.4000000000000002E-2</v>
      </c>
      <c r="H2420">
        <v>27</v>
      </c>
      <c r="I2420">
        <v>133</v>
      </c>
      <c r="J2420">
        <v>0.99675000000000002</v>
      </c>
      <c r="K2420">
        <v>3.2</v>
      </c>
      <c r="L2420">
        <v>0.51</v>
      </c>
      <c r="M2420">
        <v>9.1</v>
      </c>
      <c r="N2420">
        <v>5</v>
      </c>
    </row>
    <row r="2421" spans="1:14" x14ac:dyDescent="0.3">
      <c r="A2421" t="s">
        <v>3000</v>
      </c>
      <c r="B2421" t="s">
        <v>2180</v>
      </c>
      <c r="C2421">
        <v>6.6</v>
      </c>
      <c r="D2421">
        <v>0.36</v>
      </c>
      <c r="E2421">
        <v>0.28999999999999998</v>
      </c>
      <c r="F2421">
        <v>1.6</v>
      </c>
      <c r="G2421">
        <v>2.1000000000000001E-2</v>
      </c>
      <c r="H2421">
        <v>24</v>
      </c>
      <c r="I2421">
        <v>85</v>
      </c>
      <c r="J2421">
        <v>0.98965000000000003</v>
      </c>
      <c r="K2421">
        <v>3.41</v>
      </c>
      <c r="L2421">
        <v>0.61</v>
      </c>
      <c r="M2421">
        <v>12.4</v>
      </c>
      <c r="N2421">
        <v>9</v>
      </c>
    </row>
    <row r="2422" spans="1:14" x14ac:dyDescent="0.3">
      <c r="A2422" t="s">
        <v>3001</v>
      </c>
      <c r="B2422" t="s">
        <v>2180</v>
      </c>
      <c r="C2422">
        <v>7.3</v>
      </c>
      <c r="D2422">
        <v>0.65500000000000003</v>
      </c>
      <c r="E2422">
        <v>0.2</v>
      </c>
      <c r="F2422">
        <v>10.199999999999999</v>
      </c>
      <c r="G2422">
        <v>7.0999999999999994E-2</v>
      </c>
      <c r="H2422">
        <v>28</v>
      </c>
      <c r="I2422">
        <v>212</v>
      </c>
      <c r="J2422">
        <v>0.99709999999999999</v>
      </c>
      <c r="K2422">
        <v>2.96</v>
      </c>
      <c r="L2422">
        <v>0.57999999999999996</v>
      </c>
      <c r="M2422">
        <v>9.1999999999999993</v>
      </c>
      <c r="N2422">
        <v>6</v>
      </c>
    </row>
    <row r="2423" spans="1:14" x14ac:dyDescent="0.3">
      <c r="A2423" t="s">
        <v>3002</v>
      </c>
      <c r="B2423" t="s">
        <v>2180</v>
      </c>
      <c r="C2423">
        <v>6.8</v>
      </c>
      <c r="D2423">
        <v>0.18</v>
      </c>
      <c r="E2423">
        <v>0.21</v>
      </c>
      <c r="F2423">
        <v>5.4</v>
      </c>
      <c r="G2423">
        <v>5.2999999999999999E-2</v>
      </c>
      <c r="H2423">
        <v>34</v>
      </c>
      <c r="I2423">
        <v>104</v>
      </c>
      <c r="J2423">
        <v>0.99444999999999995</v>
      </c>
      <c r="K2423">
        <v>3.3</v>
      </c>
      <c r="L2423">
        <v>0.43</v>
      </c>
      <c r="M2423">
        <v>9.4</v>
      </c>
      <c r="N2423">
        <v>5</v>
      </c>
    </row>
    <row r="2424" spans="1:14" x14ac:dyDescent="0.3">
      <c r="A2424" t="s">
        <v>3003</v>
      </c>
      <c r="B2424" t="s">
        <v>2180</v>
      </c>
      <c r="C2424">
        <v>6.7</v>
      </c>
      <c r="D2424">
        <v>0.19</v>
      </c>
      <c r="E2424">
        <v>0.23</v>
      </c>
      <c r="F2424">
        <v>6.2</v>
      </c>
      <c r="G2424">
        <v>4.7E-2</v>
      </c>
      <c r="H2424">
        <v>36</v>
      </c>
      <c r="I2424">
        <v>117</v>
      </c>
      <c r="J2424">
        <v>0.99450000000000005</v>
      </c>
      <c r="K2424">
        <v>3.34</v>
      </c>
      <c r="L2424">
        <v>0.43</v>
      </c>
      <c r="M2424">
        <v>9.6</v>
      </c>
      <c r="N2424">
        <v>6</v>
      </c>
    </row>
    <row r="2425" spans="1:14" x14ac:dyDescent="0.3">
      <c r="A2425" t="s">
        <v>3004</v>
      </c>
      <c r="B2425" t="s">
        <v>2180</v>
      </c>
      <c r="C2425">
        <v>8.4</v>
      </c>
      <c r="D2425">
        <v>0.18</v>
      </c>
      <c r="E2425">
        <v>0.42</v>
      </c>
      <c r="F2425">
        <v>5.0999999999999996</v>
      </c>
      <c r="G2425">
        <v>3.5999999999999997E-2</v>
      </c>
      <c r="H2425">
        <v>7</v>
      </c>
      <c r="I2425">
        <v>77</v>
      </c>
      <c r="J2425">
        <v>0.99390000000000001</v>
      </c>
      <c r="K2425">
        <v>3.16</v>
      </c>
      <c r="L2425">
        <v>0.52</v>
      </c>
      <c r="M2425">
        <v>11.7</v>
      </c>
      <c r="N2425">
        <v>5</v>
      </c>
    </row>
    <row r="2426" spans="1:14" x14ac:dyDescent="0.3">
      <c r="A2426" t="s">
        <v>3005</v>
      </c>
      <c r="B2426" t="s">
        <v>2180</v>
      </c>
      <c r="C2426">
        <v>7</v>
      </c>
      <c r="D2426">
        <v>0.21</v>
      </c>
      <c r="E2426">
        <v>0.37</v>
      </c>
      <c r="F2426">
        <v>7.2</v>
      </c>
      <c r="G2426">
        <v>4.2000000000000003E-2</v>
      </c>
      <c r="H2426">
        <v>36</v>
      </c>
      <c r="I2426">
        <v>167</v>
      </c>
      <c r="J2426">
        <v>0.99580000000000002</v>
      </c>
      <c r="K2426">
        <v>3.26</v>
      </c>
      <c r="L2426">
        <v>0.56000000000000005</v>
      </c>
      <c r="M2426">
        <v>9.8000000000000007</v>
      </c>
      <c r="N2426">
        <v>6</v>
      </c>
    </row>
    <row r="2427" spans="1:14" x14ac:dyDescent="0.3">
      <c r="A2427" t="s">
        <v>3006</v>
      </c>
      <c r="B2427" t="s">
        <v>2180</v>
      </c>
      <c r="C2427">
        <v>6.8</v>
      </c>
      <c r="D2427">
        <v>0.25</v>
      </c>
      <c r="E2427">
        <v>0.38</v>
      </c>
      <c r="F2427">
        <v>8.1</v>
      </c>
      <c r="G2427">
        <v>4.5999999999999999E-2</v>
      </c>
      <c r="H2427">
        <v>24</v>
      </c>
      <c r="I2427">
        <v>155</v>
      </c>
      <c r="J2427">
        <v>0.99560000000000004</v>
      </c>
      <c r="K2427">
        <v>3.33</v>
      </c>
      <c r="L2427">
        <v>0.59</v>
      </c>
      <c r="M2427">
        <v>10.199999999999999</v>
      </c>
      <c r="N2427">
        <v>6</v>
      </c>
    </row>
    <row r="2428" spans="1:14" x14ac:dyDescent="0.3">
      <c r="A2428" t="s">
        <v>3007</v>
      </c>
      <c r="B2428" t="s">
        <v>2180</v>
      </c>
      <c r="C2428">
        <v>7.4</v>
      </c>
      <c r="D2428">
        <v>0.24</v>
      </c>
      <c r="E2428">
        <v>0.36</v>
      </c>
      <c r="F2428">
        <v>2</v>
      </c>
      <c r="G2428">
        <v>3.1E-2</v>
      </c>
      <c r="H2428">
        <v>27</v>
      </c>
      <c r="I2428">
        <v>139</v>
      </c>
      <c r="J2428">
        <v>0.99055000000000004</v>
      </c>
      <c r="K2428">
        <v>3.28</v>
      </c>
      <c r="L2428">
        <v>0.48</v>
      </c>
      <c r="M2428">
        <v>12.5</v>
      </c>
      <c r="N2428">
        <v>9</v>
      </c>
    </row>
    <row r="2429" spans="1:14" x14ac:dyDescent="0.3">
      <c r="A2429" t="s">
        <v>3008</v>
      </c>
      <c r="B2429" t="s">
        <v>2180</v>
      </c>
      <c r="C2429">
        <v>7.1</v>
      </c>
      <c r="D2429">
        <v>0.16</v>
      </c>
      <c r="E2429">
        <v>0.36</v>
      </c>
      <c r="F2429">
        <v>10.7</v>
      </c>
      <c r="G2429">
        <v>4.3999999999999997E-2</v>
      </c>
      <c r="H2429">
        <v>20</v>
      </c>
      <c r="I2429">
        <v>90</v>
      </c>
      <c r="J2429">
        <v>0.99590000000000001</v>
      </c>
      <c r="K2429">
        <v>3.16</v>
      </c>
      <c r="L2429">
        <v>0.44</v>
      </c>
      <c r="M2429">
        <v>10.9</v>
      </c>
      <c r="N2429">
        <v>7</v>
      </c>
    </row>
    <row r="2430" spans="1:14" x14ac:dyDescent="0.3">
      <c r="A2430" t="s">
        <v>3009</v>
      </c>
      <c r="B2430" t="s">
        <v>2180</v>
      </c>
      <c r="C2430">
        <v>7.1</v>
      </c>
      <c r="D2430">
        <v>0.16</v>
      </c>
      <c r="E2430">
        <v>0.36</v>
      </c>
      <c r="F2430">
        <v>1.2</v>
      </c>
      <c r="G2430">
        <v>4.2999999999999997E-2</v>
      </c>
      <c r="H2430">
        <v>21</v>
      </c>
      <c r="I2430">
        <v>90</v>
      </c>
      <c r="J2430">
        <v>0.99250000000000005</v>
      </c>
      <c r="K2430">
        <v>3.16</v>
      </c>
      <c r="L2430">
        <v>0.42</v>
      </c>
      <c r="M2430">
        <v>11</v>
      </c>
      <c r="N2430">
        <v>7</v>
      </c>
    </row>
    <row r="2431" spans="1:14" x14ac:dyDescent="0.3">
      <c r="A2431" t="s">
        <v>3010</v>
      </c>
      <c r="B2431" t="s">
        <v>2180</v>
      </c>
      <c r="C2431">
        <v>7.3</v>
      </c>
      <c r="D2431">
        <v>0.20499999999999999</v>
      </c>
      <c r="E2431">
        <v>0.31</v>
      </c>
      <c r="F2431">
        <v>1.7</v>
      </c>
      <c r="G2431">
        <v>0.06</v>
      </c>
      <c r="H2431">
        <v>34</v>
      </c>
      <c r="I2431">
        <v>110</v>
      </c>
      <c r="J2431">
        <v>0.99629999999999996</v>
      </c>
      <c r="K2431">
        <v>3.72</v>
      </c>
      <c r="L2431">
        <v>0.69</v>
      </c>
      <c r="M2431">
        <v>10.5</v>
      </c>
      <c r="N2431">
        <v>6</v>
      </c>
    </row>
    <row r="2432" spans="1:14" x14ac:dyDescent="0.3">
      <c r="A2432" t="s">
        <v>3011</v>
      </c>
      <c r="B2432" t="s">
        <v>2180</v>
      </c>
      <c r="C2432">
        <v>7.4</v>
      </c>
      <c r="D2432">
        <v>0.17</v>
      </c>
      <c r="E2432">
        <v>0.4</v>
      </c>
      <c r="F2432">
        <v>5.5</v>
      </c>
      <c r="G2432">
        <v>3.6999999999999998E-2</v>
      </c>
      <c r="H2432">
        <v>34</v>
      </c>
      <c r="I2432">
        <v>161</v>
      </c>
      <c r="J2432">
        <v>0.99350000000000005</v>
      </c>
      <c r="K2432">
        <v>3.05</v>
      </c>
      <c r="L2432">
        <v>0.62</v>
      </c>
      <c r="M2432">
        <v>11.5</v>
      </c>
      <c r="N2432">
        <v>4</v>
      </c>
    </row>
    <row r="2433" spans="1:14" x14ac:dyDescent="0.3">
      <c r="A2433" t="s">
        <v>3012</v>
      </c>
      <c r="B2433" t="s">
        <v>2180</v>
      </c>
      <c r="C2433">
        <v>7.3</v>
      </c>
      <c r="D2433">
        <v>0.3</v>
      </c>
      <c r="E2433">
        <v>0.34</v>
      </c>
      <c r="F2433">
        <v>2.7</v>
      </c>
      <c r="G2433">
        <v>4.3999999999999997E-2</v>
      </c>
      <c r="H2433">
        <v>34</v>
      </c>
      <c r="I2433">
        <v>108</v>
      </c>
      <c r="J2433">
        <v>0.99104999999999999</v>
      </c>
      <c r="K2433">
        <v>3.36</v>
      </c>
      <c r="L2433">
        <v>0.53</v>
      </c>
      <c r="M2433">
        <v>12.8</v>
      </c>
      <c r="N2433">
        <v>8</v>
      </c>
    </row>
    <row r="2434" spans="1:14" x14ac:dyDescent="0.3">
      <c r="A2434" t="s">
        <v>3013</v>
      </c>
      <c r="B2434" t="s">
        <v>2180</v>
      </c>
      <c r="C2434">
        <v>6.9</v>
      </c>
      <c r="D2434">
        <v>0.25</v>
      </c>
      <c r="E2434">
        <v>0.34</v>
      </c>
      <c r="F2434">
        <v>1.3</v>
      </c>
      <c r="G2434">
        <v>3.5000000000000003E-2</v>
      </c>
      <c r="H2434">
        <v>27</v>
      </c>
      <c r="I2434">
        <v>82</v>
      </c>
      <c r="J2434">
        <v>0.99045000000000005</v>
      </c>
      <c r="K2434">
        <v>3.18</v>
      </c>
      <c r="L2434">
        <v>0.44</v>
      </c>
      <c r="M2434">
        <v>12.2</v>
      </c>
      <c r="N2434">
        <v>6</v>
      </c>
    </row>
    <row r="2435" spans="1:14" x14ac:dyDescent="0.3">
      <c r="A2435" t="s">
        <v>3014</v>
      </c>
      <c r="B2435" t="s">
        <v>2180</v>
      </c>
      <c r="C2435">
        <v>7.3</v>
      </c>
      <c r="D2435">
        <v>0.20499999999999999</v>
      </c>
      <c r="E2435">
        <v>0.31</v>
      </c>
      <c r="F2435">
        <v>1.7</v>
      </c>
      <c r="G2435">
        <v>0.06</v>
      </c>
      <c r="H2435">
        <v>34</v>
      </c>
      <c r="I2435">
        <v>110</v>
      </c>
      <c r="J2435">
        <v>0.99629999999999996</v>
      </c>
      <c r="K2435">
        <v>3.72</v>
      </c>
      <c r="L2435">
        <v>0.69</v>
      </c>
      <c r="M2435">
        <v>10.5</v>
      </c>
      <c r="N2435">
        <v>6</v>
      </c>
    </row>
    <row r="2436" spans="1:14" x14ac:dyDescent="0.3">
      <c r="A2436" t="s">
        <v>3015</v>
      </c>
      <c r="B2436" t="s">
        <v>2180</v>
      </c>
      <c r="C2436">
        <v>7.5</v>
      </c>
      <c r="D2436">
        <v>0.42</v>
      </c>
      <c r="E2436">
        <v>0.34</v>
      </c>
      <c r="F2436">
        <v>4.3</v>
      </c>
      <c r="G2436">
        <v>0.04</v>
      </c>
      <c r="H2436">
        <v>34</v>
      </c>
      <c r="I2436">
        <v>108</v>
      </c>
      <c r="J2436">
        <v>0.99155000000000004</v>
      </c>
      <c r="K2436">
        <v>3.14</v>
      </c>
      <c r="L2436">
        <v>0.45</v>
      </c>
      <c r="M2436">
        <v>12.8</v>
      </c>
      <c r="N2436">
        <v>8</v>
      </c>
    </row>
    <row r="2437" spans="1:14" x14ac:dyDescent="0.3">
      <c r="A2437" t="s">
        <v>3016</v>
      </c>
      <c r="B2437" t="s">
        <v>2180</v>
      </c>
      <c r="C2437">
        <v>7.3</v>
      </c>
      <c r="D2437">
        <v>0.25</v>
      </c>
      <c r="E2437">
        <v>0.36</v>
      </c>
      <c r="F2437">
        <v>2.1</v>
      </c>
      <c r="G2437">
        <v>3.4000000000000002E-2</v>
      </c>
      <c r="H2437">
        <v>30</v>
      </c>
      <c r="I2437">
        <v>177</v>
      </c>
      <c r="J2437">
        <v>0.99085000000000001</v>
      </c>
      <c r="K2437">
        <v>3.25</v>
      </c>
      <c r="L2437">
        <v>0.4</v>
      </c>
      <c r="M2437">
        <v>11.9</v>
      </c>
      <c r="N2437">
        <v>8</v>
      </c>
    </row>
    <row r="2438" spans="1:14" x14ac:dyDescent="0.3">
      <c r="A2438" t="s">
        <v>3017</v>
      </c>
      <c r="B2438" t="s">
        <v>2180</v>
      </c>
      <c r="C2438">
        <v>7.3</v>
      </c>
      <c r="D2438">
        <v>0.25</v>
      </c>
      <c r="E2438">
        <v>0.36</v>
      </c>
      <c r="F2438">
        <v>2.1</v>
      </c>
      <c r="G2438">
        <v>3.4000000000000002E-2</v>
      </c>
      <c r="H2438">
        <v>30</v>
      </c>
      <c r="I2438">
        <v>177</v>
      </c>
      <c r="J2438">
        <v>0.99085000000000001</v>
      </c>
      <c r="K2438">
        <v>3.25</v>
      </c>
      <c r="L2438">
        <v>0.4</v>
      </c>
      <c r="M2438">
        <v>11.9</v>
      </c>
      <c r="N2438">
        <v>8</v>
      </c>
    </row>
    <row r="2439" spans="1:14" x14ac:dyDescent="0.3">
      <c r="A2439" t="s">
        <v>3018</v>
      </c>
      <c r="B2439" t="s">
        <v>2180</v>
      </c>
      <c r="C2439">
        <v>7.3</v>
      </c>
      <c r="D2439">
        <v>0.25</v>
      </c>
      <c r="E2439">
        <v>0.36</v>
      </c>
      <c r="F2439">
        <v>2.1</v>
      </c>
      <c r="G2439">
        <v>3.4000000000000002E-2</v>
      </c>
      <c r="H2439">
        <v>30</v>
      </c>
      <c r="I2439">
        <v>177</v>
      </c>
      <c r="J2439">
        <v>0.99085000000000001</v>
      </c>
      <c r="K2439">
        <v>3.25</v>
      </c>
      <c r="L2439">
        <v>0.4</v>
      </c>
      <c r="M2439">
        <v>11.9</v>
      </c>
      <c r="N2439">
        <v>8</v>
      </c>
    </row>
    <row r="2440" spans="1:14" x14ac:dyDescent="0.3">
      <c r="A2440" t="s">
        <v>3019</v>
      </c>
      <c r="B2440" t="s">
        <v>2180</v>
      </c>
      <c r="C2440">
        <v>7.5</v>
      </c>
      <c r="D2440">
        <v>0.34</v>
      </c>
      <c r="E2440">
        <v>0.35</v>
      </c>
      <c r="F2440">
        <v>6</v>
      </c>
      <c r="G2440">
        <v>3.4000000000000002E-2</v>
      </c>
      <c r="H2440">
        <v>12</v>
      </c>
      <c r="I2440">
        <v>126</v>
      </c>
      <c r="J2440">
        <v>0.99239999999999995</v>
      </c>
      <c r="K2440">
        <v>3.16</v>
      </c>
      <c r="L2440">
        <v>0.39</v>
      </c>
      <c r="M2440">
        <v>12</v>
      </c>
      <c r="N2440">
        <v>7</v>
      </c>
    </row>
    <row r="2441" spans="1:14" x14ac:dyDescent="0.3">
      <c r="A2441" t="s">
        <v>3020</v>
      </c>
      <c r="B2441" t="s">
        <v>2180</v>
      </c>
      <c r="C2441">
        <v>7.6</v>
      </c>
      <c r="D2441">
        <v>0.33</v>
      </c>
      <c r="E2441">
        <v>0.35</v>
      </c>
      <c r="F2441">
        <v>6.3</v>
      </c>
      <c r="G2441">
        <v>3.5999999999999997E-2</v>
      </c>
      <c r="H2441">
        <v>12</v>
      </c>
      <c r="I2441">
        <v>126</v>
      </c>
      <c r="J2441">
        <v>0.99239999999999995</v>
      </c>
      <c r="K2441">
        <v>3.16</v>
      </c>
      <c r="L2441">
        <v>0.39</v>
      </c>
      <c r="M2441">
        <v>12</v>
      </c>
      <c r="N2441">
        <v>7</v>
      </c>
    </row>
    <row r="2442" spans="1:14" x14ac:dyDescent="0.3">
      <c r="A2442" t="s">
        <v>3021</v>
      </c>
      <c r="B2442" t="s">
        <v>2180</v>
      </c>
      <c r="C2442">
        <v>8.6999999999999993</v>
      </c>
      <c r="D2442">
        <v>0.23</v>
      </c>
      <c r="E2442">
        <v>0.32</v>
      </c>
      <c r="F2442">
        <v>13.4</v>
      </c>
      <c r="G2442">
        <v>4.3999999999999997E-2</v>
      </c>
      <c r="H2442">
        <v>35</v>
      </c>
      <c r="I2442">
        <v>169</v>
      </c>
      <c r="J2442">
        <v>0.99975000000000003</v>
      </c>
      <c r="K2442">
        <v>3.12</v>
      </c>
      <c r="L2442">
        <v>0.47</v>
      </c>
      <c r="M2442">
        <v>8.8000000000000007</v>
      </c>
      <c r="N2442">
        <v>7</v>
      </c>
    </row>
    <row r="2443" spans="1:14" x14ac:dyDescent="0.3">
      <c r="A2443" t="s">
        <v>3022</v>
      </c>
      <c r="B2443" t="s">
        <v>2180</v>
      </c>
      <c r="C2443">
        <v>8.6999999999999993</v>
      </c>
      <c r="D2443">
        <v>0.23</v>
      </c>
      <c r="E2443">
        <v>0.32</v>
      </c>
      <c r="F2443">
        <v>13.4</v>
      </c>
      <c r="G2443">
        <v>4.3999999999999997E-2</v>
      </c>
      <c r="H2443">
        <v>35</v>
      </c>
      <c r="I2443">
        <v>169</v>
      </c>
      <c r="J2443">
        <v>0.99975000000000003</v>
      </c>
      <c r="K2443">
        <v>3.12</v>
      </c>
      <c r="L2443">
        <v>0.47</v>
      </c>
      <c r="M2443">
        <v>8.8000000000000007</v>
      </c>
      <c r="N2443">
        <v>7</v>
      </c>
    </row>
    <row r="2444" spans="1:14" x14ac:dyDescent="0.3">
      <c r="A2444" t="s">
        <v>3023</v>
      </c>
      <c r="B2444" t="s">
        <v>2180</v>
      </c>
      <c r="C2444">
        <v>6.9</v>
      </c>
      <c r="D2444">
        <v>0.19</v>
      </c>
      <c r="E2444">
        <v>0.35</v>
      </c>
      <c r="F2444">
        <v>1.7</v>
      </c>
      <c r="G2444">
        <v>3.5999999999999997E-2</v>
      </c>
      <c r="H2444">
        <v>33</v>
      </c>
      <c r="I2444">
        <v>101</v>
      </c>
      <c r="J2444">
        <v>0.99314999999999998</v>
      </c>
      <c r="K2444">
        <v>3.21</v>
      </c>
      <c r="L2444">
        <v>0.54</v>
      </c>
      <c r="M2444">
        <v>10.8</v>
      </c>
      <c r="N2444">
        <v>7</v>
      </c>
    </row>
    <row r="2445" spans="1:14" x14ac:dyDescent="0.3">
      <c r="A2445" t="s">
        <v>3024</v>
      </c>
      <c r="B2445" t="s">
        <v>2180</v>
      </c>
      <c r="C2445">
        <v>7.3</v>
      </c>
      <c r="D2445">
        <v>0.21</v>
      </c>
      <c r="E2445">
        <v>0.28999999999999998</v>
      </c>
      <c r="F2445">
        <v>1.6</v>
      </c>
      <c r="G2445">
        <v>3.4000000000000002E-2</v>
      </c>
      <c r="H2445">
        <v>29</v>
      </c>
      <c r="I2445">
        <v>118</v>
      </c>
      <c r="J2445">
        <v>0.99170000000000003</v>
      </c>
      <c r="K2445">
        <v>3.3</v>
      </c>
      <c r="L2445">
        <v>0.5</v>
      </c>
      <c r="M2445">
        <v>11</v>
      </c>
      <c r="N2445">
        <v>8</v>
      </c>
    </row>
    <row r="2446" spans="1:14" x14ac:dyDescent="0.3">
      <c r="A2446" t="s">
        <v>3025</v>
      </c>
      <c r="B2446" t="s">
        <v>2180</v>
      </c>
      <c r="C2446">
        <v>7.3</v>
      </c>
      <c r="D2446">
        <v>0.21</v>
      </c>
      <c r="E2446">
        <v>0.28999999999999998</v>
      </c>
      <c r="F2446">
        <v>1.6</v>
      </c>
      <c r="G2446">
        <v>3.4000000000000002E-2</v>
      </c>
      <c r="H2446">
        <v>29</v>
      </c>
      <c r="I2446">
        <v>118</v>
      </c>
      <c r="J2446">
        <v>0.99170000000000003</v>
      </c>
      <c r="K2446">
        <v>3.3</v>
      </c>
      <c r="L2446">
        <v>0.5</v>
      </c>
      <c r="M2446">
        <v>11</v>
      </c>
      <c r="N2446">
        <v>8</v>
      </c>
    </row>
    <row r="2447" spans="1:14" x14ac:dyDescent="0.3">
      <c r="A2447" t="s">
        <v>3026</v>
      </c>
      <c r="B2447" t="s">
        <v>2180</v>
      </c>
      <c r="C2447">
        <v>6.6</v>
      </c>
      <c r="D2447">
        <v>0.22</v>
      </c>
      <c r="E2447">
        <v>0.37</v>
      </c>
      <c r="F2447">
        <v>15.4</v>
      </c>
      <c r="G2447">
        <v>3.5000000000000003E-2</v>
      </c>
      <c r="H2447">
        <v>62</v>
      </c>
      <c r="I2447">
        <v>153</v>
      </c>
      <c r="J2447">
        <v>0.99844999999999995</v>
      </c>
      <c r="K2447">
        <v>3.02</v>
      </c>
      <c r="L2447">
        <v>0.4</v>
      </c>
      <c r="M2447">
        <v>9.3000000000000007</v>
      </c>
      <c r="N2447">
        <v>5</v>
      </c>
    </row>
    <row r="2448" spans="1:14" x14ac:dyDescent="0.3">
      <c r="A2448" t="s">
        <v>3027</v>
      </c>
      <c r="B2448" t="s">
        <v>2180</v>
      </c>
      <c r="C2448">
        <v>9.1999999999999993</v>
      </c>
      <c r="D2448">
        <v>0.34</v>
      </c>
      <c r="E2448">
        <v>0.27</v>
      </c>
      <c r="F2448">
        <v>1.2</v>
      </c>
      <c r="G2448">
        <v>2.5999999999999999E-2</v>
      </c>
      <c r="H2448">
        <v>17</v>
      </c>
      <c r="I2448">
        <v>73</v>
      </c>
      <c r="J2448">
        <v>0.99209999999999998</v>
      </c>
      <c r="K2448">
        <v>3.08</v>
      </c>
      <c r="L2448">
        <v>0.39</v>
      </c>
      <c r="M2448">
        <v>10.8</v>
      </c>
      <c r="N2448">
        <v>5</v>
      </c>
    </row>
    <row r="2449" spans="1:14" x14ac:dyDescent="0.3">
      <c r="A2449" t="s">
        <v>3028</v>
      </c>
      <c r="B2449" t="s">
        <v>2180</v>
      </c>
      <c r="C2449">
        <v>8.6999999999999993</v>
      </c>
      <c r="D2449">
        <v>0.23</v>
      </c>
      <c r="E2449">
        <v>0.32</v>
      </c>
      <c r="F2449">
        <v>13.4</v>
      </c>
      <c r="G2449">
        <v>4.3999999999999997E-2</v>
      </c>
      <c r="H2449">
        <v>35</v>
      </c>
      <c r="I2449">
        <v>169</v>
      </c>
      <c r="J2449">
        <v>0.99975000000000003</v>
      </c>
      <c r="K2449">
        <v>3.12</v>
      </c>
      <c r="L2449">
        <v>0.47</v>
      </c>
      <c r="M2449">
        <v>8.8000000000000007</v>
      </c>
      <c r="N2449">
        <v>7</v>
      </c>
    </row>
    <row r="2450" spans="1:14" x14ac:dyDescent="0.3">
      <c r="A2450" t="s">
        <v>3029</v>
      </c>
      <c r="B2450" t="s">
        <v>2180</v>
      </c>
      <c r="C2450">
        <v>6</v>
      </c>
      <c r="D2450">
        <v>0.2</v>
      </c>
      <c r="E2450">
        <v>0.24</v>
      </c>
      <c r="F2450">
        <v>1.8</v>
      </c>
      <c r="G2450">
        <v>0.03</v>
      </c>
      <c r="H2450">
        <v>30</v>
      </c>
      <c r="I2450">
        <v>105</v>
      </c>
      <c r="J2450">
        <v>0.9909</v>
      </c>
      <c r="K2450">
        <v>3.31</v>
      </c>
      <c r="L2450">
        <v>0.47</v>
      </c>
      <c r="M2450">
        <v>11.5</v>
      </c>
      <c r="N2450">
        <v>6</v>
      </c>
    </row>
    <row r="2451" spans="1:14" x14ac:dyDescent="0.3">
      <c r="A2451" t="s">
        <v>3030</v>
      </c>
      <c r="B2451" t="s">
        <v>2180</v>
      </c>
      <c r="C2451">
        <v>6.9</v>
      </c>
      <c r="D2451">
        <v>0.19</v>
      </c>
      <c r="E2451">
        <v>0.35</v>
      </c>
      <c r="F2451">
        <v>1.7</v>
      </c>
      <c r="G2451">
        <v>3.5999999999999997E-2</v>
      </c>
      <c r="H2451">
        <v>33</v>
      </c>
      <c r="I2451">
        <v>101</v>
      </c>
      <c r="J2451">
        <v>0.99314999999999998</v>
      </c>
      <c r="K2451">
        <v>3.21</v>
      </c>
      <c r="L2451">
        <v>0.54</v>
      </c>
      <c r="M2451">
        <v>10.8</v>
      </c>
      <c r="N2451">
        <v>7</v>
      </c>
    </row>
    <row r="2452" spans="1:14" x14ac:dyDescent="0.3">
      <c r="A2452" t="s">
        <v>3031</v>
      </c>
      <c r="B2452" t="s">
        <v>2180</v>
      </c>
      <c r="C2452">
        <v>8.1999999999999993</v>
      </c>
      <c r="D2452">
        <v>0.38</v>
      </c>
      <c r="E2452">
        <v>0.49</v>
      </c>
      <c r="F2452">
        <v>13.6</v>
      </c>
      <c r="G2452">
        <v>4.2000000000000003E-2</v>
      </c>
      <c r="H2452">
        <v>58</v>
      </c>
      <c r="I2452">
        <v>166</v>
      </c>
      <c r="J2452">
        <v>0.99855000000000005</v>
      </c>
      <c r="K2452">
        <v>3.1</v>
      </c>
      <c r="L2452">
        <v>0.54</v>
      </c>
      <c r="M2452">
        <v>9.4</v>
      </c>
      <c r="N2452">
        <v>5</v>
      </c>
    </row>
    <row r="2453" spans="1:14" x14ac:dyDescent="0.3">
      <c r="A2453" t="s">
        <v>3032</v>
      </c>
      <c r="B2453" t="s">
        <v>2180</v>
      </c>
      <c r="C2453">
        <v>6.9</v>
      </c>
      <c r="D2453">
        <v>0.18</v>
      </c>
      <c r="E2453">
        <v>0.36</v>
      </c>
      <c r="F2453">
        <v>1.3</v>
      </c>
      <c r="G2453">
        <v>3.5999999999999997E-2</v>
      </c>
      <c r="H2453">
        <v>40</v>
      </c>
      <c r="I2453">
        <v>117</v>
      </c>
      <c r="J2453">
        <v>0.99339999999999995</v>
      </c>
      <c r="K2453">
        <v>3.27</v>
      </c>
      <c r="L2453">
        <v>0.95</v>
      </c>
      <c r="M2453">
        <v>9.5</v>
      </c>
      <c r="N2453">
        <v>7</v>
      </c>
    </row>
    <row r="2454" spans="1:14" x14ac:dyDescent="0.3">
      <c r="A2454" t="s">
        <v>3033</v>
      </c>
      <c r="B2454" t="s">
        <v>2180</v>
      </c>
      <c r="C2454">
        <v>7.7</v>
      </c>
      <c r="D2454">
        <v>0.34</v>
      </c>
      <c r="E2454">
        <v>0.57999999999999996</v>
      </c>
      <c r="F2454">
        <v>11.1</v>
      </c>
      <c r="G2454">
        <v>3.9E-2</v>
      </c>
      <c r="H2454">
        <v>41</v>
      </c>
      <c r="I2454">
        <v>151</v>
      </c>
      <c r="J2454">
        <v>0.99780000000000002</v>
      </c>
      <c r="K2454">
        <v>3.06</v>
      </c>
      <c r="L2454">
        <v>0.49</v>
      </c>
      <c r="M2454">
        <v>8.6</v>
      </c>
      <c r="N2454">
        <v>5</v>
      </c>
    </row>
    <row r="2455" spans="1:14" x14ac:dyDescent="0.3">
      <c r="A2455" t="s">
        <v>3034</v>
      </c>
      <c r="B2455" t="s">
        <v>2180</v>
      </c>
      <c r="C2455">
        <v>6.9</v>
      </c>
      <c r="D2455">
        <v>0.18</v>
      </c>
      <c r="E2455">
        <v>0.36</v>
      </c>
      <c r="F2455">
        <v>1.3</v>
      </c>
      <c r="G2455">
        <v>3.5999999999999997E-2</v>
      </c>
      <c r="H2455">
        <v>40</v>
      </c>
      <c r="I2455">
        <v>117</v>
      </c>
      <c r="J2455">
        <v>0.99339999999999995</v>
      </c>
      <c r="K2455">
        <v>3.27</v>
      </c>
      <c r="L2455">
        <v>0.95</v>
      </c>
      <c r="M2455">
        <v>9.5</v>
      </c>
      <c r="N2455">
        <v>7</v>
      </c>
    </row>
    <row r="2456" spans="1:14" x14ac:dyDescent="0.3">
      <c r="A2456" t="s">
        <v>3035</v>
      </c>
      <c r="B2456" t="s">
        <v>2180</v>
      </c>
      <c r="C2456">
        <v>7.4</v>
      </c>
      <c r="D2456">
        <v>0.2</v>
      </c>
      <c r="E2456">
        <v>0.35</v>
      </c>
      <c r="F2456">
        <v>2.1</v>
      </c>
      <c r="G2456">
        <v>3.7999999999999999E-2</v>
      </c>
      <c r="H2456">
        <v>30</v>
      </c>
      <c r="I2456">
        <v>116</v>
      </c>
      <c r="J2456">
        <v>0.99490000000000001</v>
      </c>
      <c r="K2456">
        <v>3.49</v>
      </c>
      <c r="L2456">
        <v>0.77</v>
      </c>
      <c r="M2456">
        <v>10.3</v>
      </c>
      <c r="N2456">
        <v>7</v>
      </c>
    </row>
    <row r="2457" spans="1:14" x14ac:dyDescent="0.3">
      <c r="A2457" t="s">
        <v>3036</v>
      </c>
      <c r="B2457" t="s">
        <v>2180</v>
      </c>
      <c r="C2457">
        <v>8.1999999999999993</v>
      </c>
      <c r="D2457">
        <v>0.38</v>
      </c>
      <c r="E2457">
        <v>0.49</v>
      </c>
      <c r="F2457">
        <v>13.6</v>
      </c>
      <c r="G2457">
        <v>4.2000000000000003E-2</v>
      </c>
      <c r="H2457">
        <v>58</v>
      </c>
      <c r="I2457">
        <v>166</v>
      </c>
      <c r="J2457">
        <v>0.99855000000000005</v>
      </c>
      <c r="K2457">
        <v>3.1</v>
      </c>
      <c r="L2457">
        <v>0.54</v>
      </c>
      <c r="M2457">
        <v>9.4</v>
      </c>
      <c r="N2457">
        <v>5</v>
      </c>
    </row>
    <row r="2458" spans="1:14" x14ac:dyDescent="0.3">
      <c r="A2458" t="s">
        <v>3037</v>
      </c>
      <c r="B2458" t="s">
        <v>2180</v>
      </c>
      <c r="C2458">
        <v>8.1999999999999993</v>
      </c>
      <c r="D2458">
        <v>0.4</v>
      </c>
      <c r="E2458">
        <v>0.48</v>
      </c>
      <c r="F2458">
        <v>13.7</v>
      </c>
      <c r="G2458">
        <v>4.2000000000000003E-2</v>
      </c>
      <c r="H2458">
        <v>59</v>
      </c>
      <c r="I2458">
        <v>169</v>
      </c>
      <c r="J2458">
        <v>0.99860000000000004</v>
      </c>
      <c r="K2458">
        <v>3.1</v>
      </c>
      <c r="L2458">
        <v>0.52</v>
      </c>
      <c r="M2458">
        <v>9.4</v>
      </c>
      <c r="N2458">
        <v>5</v>
      </c>
    </row>
    <row r="2459" spans="1:14" x14ac:dyDescent="0.3">
      <c r="A2459" t="s">
        <v>3038</v>
      </c>
      <c r="B2459" t="s">
        <v>2180</v>
      </c>
      <c r="C2459">
        <v>6.7</v>
      </c>
      <c r="D2459">
        <v>0.22</v>
      </c>
      <c r="E2459">
        <v>0.39</v>
      </c>
      <c r="F2459">
        <v>10.199999999999999</v>
      </c>
      <c r="G2459">
        <v>3.7999999999999999E-2</v>
      </c>
      <c r="H2459">
        <v>60</v>
      </c>
      <c r="I2459">
        <v>149</v>
      </c>
      <c r="J2459">
        <v>0.99724999999999997</v>
      </c>
      <c r="K2459">
        <v>3.17</v>
      </c>
      <c r="L2459">
        <v>0.54</v>
      </c>
      <c r="M2459">
        <v>10</v>
      </c>
      <c r="N2459">
        <v>7</v>
      </c>
    </row>
    <row r="2460" spans="1:14" x14ac:dyDescent="0.3">
      <c r="A2460" t="s">
        <v>3039</v>
      </c>
      <c r="B2460" t="s">
        <v>2180</v>
      </c>
      <c r="C2460">
        <v>6.6</v>
      </c>
      <c r="D2460">
        <v>0.3</v>
      </c>
      <c r="E2460">
        <v>0.3</v>
      </c>
      <c r="F2460">
        <v>4.8</v>
      </c>
      <c r="G2460">
        <v>0.17</v>
      </c>
      <c r="H2460">
        <v>60</v>
      </c>
      <c r="I2460">
        <v>166</v>
      </c>
      <c r="J2460">
        <v>0.99460000000000004</v>
      </c>
      <c r="K2460">
        <v>3.18</v>
      </c>
      <c r="L2460">
        <v>0.47</v>
      </c>
      <c r="M2460">
        <v>9.4</v>
      </c>
      <c r="N2460">
        <v>5</v>
      </c>
    </row>
    <row r="2461" spans="1:14" x14ac:dyDescent="0.3">
      <c r="A2461" t="s">
        <v>3040</v>
      </c>
      <c r="B2461" t="s">
        <v>2180</v>
      </c>
      <c r="C2461">
        <v>8.1</v>
      </c>
      <c r="D2461">
        <v>0.27</v>
      </c>
      <c r="E2461">
        <v>0.35</v>
      </c>
      <c r="F2461">
        <v>1.7</v>
      </c>
      <c r="G2461">
        <v>0.03</v>
      </c>
      <c r="H2461">
        <v>38</v>
      </c>
      <c r="I2461">
        <v>103</v>
      </c>
      <c r="J2461">
        <v>0.99255000000000004</v>
      </c>
      <c r="K2461">
        <v>3.22</v>
      </c>
      <c r="L2461">
        <v>0.63</v>
      </c>
      <c r="M2461">
        <v>10.4</v>
      </c>
      <c r="N2461">
        <v>8</v>
      </c>
    </row>
    <row r="2462" spans="1:14" x14ac:dyDescent="0.3">
      <c r="A2462" t="s">
        <v>3041</v>
      </c>
      <c r="B2462" t="s">
        <v>2180</v>
      </c>
      <c r="C2462">
        <v>7.3</v>
      </c>
      <c r="D2462">
        <v>0.25</v>
      </c>
      <c r="E2462">
        <v>0.42</v>
      </c>
      <c r="F2462">
        <v>14.2</v>
      </c>
      <c r="G2462">
        <v>4.1000000000000002E-2</v>
      </c>
      <c r="H2462">
        <v>57</v>
      </c>
      <c r="I2462">
        <v>182</v>
      </c>
      <c r="J2462">
        <v>0.99960000000000004</v>
      </c>
      <c r="K2462">
        <v>3.29</v>
      </c>
      <c r="L2462">
        <v>0.75</v>
      </c>
      <c r="M2462">
        <v>9.1</v>
      </c>
      <c r="N2462">
        <v>7</v>
      </c>
    </row>
    <row r="2463" spans="1:14" x14ac:dyDescent="0.3">
      <c r="A2463" t="s">
        <v>3042</v>
      </c>
      <c r="B2463" t="s">
        <v>2180</v>
      </c>
      <c r="C2463">
        <v>4.8</v>
      </c>
      <c r="D2463">
        <v>0.34</v>
      </c>
      <c r="E2463">
        <v>0</v>
      </c>
      <c r="F2463">
        <v>6.5</v>
      </c>
      <c r="G2463">
        <v>2.8000000000000001E-2</v>
      </c>
      <c r="H2463">
        <v>33</v>
      </c>
      <c r="I2463">
        <v>163</v>
      </c>
      <c r="J2463">
        <v>0.99390000000000001</v>
      </c>
      <c r="K2463">
        <v>3.36</v>
      </c>
      <c r="L2463">
        <v>0.61</v>
      </c>
      <c r="M2463">
        <v>9.9</v>
      </c>
      <c r="N2463">
        <v>6</v>
      </c>
    </row>
    <row r="2464" spans="1:14" x14ac:dyDescent="0.3">
      <c r="A2464" t="s">
        <v>3043</v>
      </c>
      <c r="B2464" t="s">
        <v>2180</v>
      </c>
      <c r="C2464">
        <v>6.2</v>
      </c>
      <c r="D2464">
        <v>0.28000000000000003</v>
      </c>
      <c r="E2464">
        <v>0.33</v>
      </c>
      <c r="F2464">
        <v>1.7</v>
      </c>
      <c r="G2464">
        <v>2.9000000000000001E-2</v>
      </c>
      <c r="H2464">
        <v>24</v>
      </c>
      <c r="I2464">
        <v>111</v>
      </c>
      <c r="J2464">
        <v>0.99</v>
      </c>
      <c r="K2464">
        <v>3.24</v>
      </c>
      <c r="L2464">
        <v>0.5</v>
      </c>
      <c r="M2464">
        <v>12.1</v>
      </c>
      <c r="N2464">
        <v>6</v>
      </c>
    </row>
    <row r="2465" spans="1:14" x14ac:dyDescent="0.3">
      <c r="A2465" t="s">
        <v>3044</v>
      </c>
      <c r="B2465" t="s">
        <v>2180</v>
      </c>
      <c r="C2465">
        <v>4.8</v>
      </c>
      <c r="D2465">
        <v>0.33</v>
      </c>
      <c r="E2465">
        <v>0</v>
      </c>
      <c r="F2465">
        <v>6.5</v>
      </c>
      <c r="G2465">
        <v>2.8000000000000001E-2</v>
      </c>
      <c r="H2465">
        <v>34</v>
      </c>
      <c r="I2465">
        <v>163</v>
      </c>
      <c r="J2465">
        <v>0.99370000000000003</v>
      </c>
      <c r="K2465">
        <v>3.35</v>
      </c>
      <c r="L2465">
        <v>0.61</v>
      </c>
      <c r="M2465">
        <v>9.9</v>
      </c>
      <c r="N2465">
        <v>5</v>
      </c>
    </row>
    <row r="2466" spans="1:14" x14ac:dyDescent="0.3">
      <c r="A2466" t="s">
        <v>3045</v>
      </c>
      <c r="B2466" t="s">
        <v>2180</v>
      </c>
      <c r="C2466">
        <v>6.1</v>
      </c>
      <c r="D2466">
        <v>0.27</v>
      </c>
      <c r="E2466">
        <v>0.33</v>
      </c>
      <c r="F2466">
        <v>2.2000000000000002</v>
      </c>
      <c r="G2466">
        <v>2.1000000000000001E-2</v>
      </c>
      <c r="H2466">
        <v>26</v>
      </c>
      <c r="I2466">
        <v>117</v>
      </c>
      <c r="J2466">
        <v>0.98860000000000003</v>
      </c>
      <c r="K2466">
        <v>3.12</v>
      </c>
      <c r="L2466">
        <v>0.3</v>
      </c>
      <c r="M2466">
        <v>12.5</v>
      </c>
      <c r="N2466">
        <v>6</v>
      </c>
    </row>
    <row r="2467" spans="1:14" x14ac:dyDescent="0.3">
      <c r="A2467" t="s">
        <v>3046</v>
      </c>
      <c r="B2467" t="s">
        <v>2180</v>
      </c>
      <c r="C2467">
        <v>6.9</v>
      </c>
      <c r="D2467">
        <v>0.18</v>
      </c>
      <c r="E2467">
        <v>0.36</v>
      </c>
      <c r="F2467">
        <v>1.3</v>
      </c>
      <c r="G2467">
        <v>3.5999999999999997E-2</v>
      </c>
      <c r="H2467">
        <v>40</v>
      </c>
      <c r="I2467">
        <v>117</v>
      </c>
      <c r="J2467">
        <v>0.99339999999999995</v>
      </c>
      <c r="K2467">
        <v>3.27</v>
      </c>
      <c r="L2467">
        <v>0.95</v>
      </c>
      <c r="M2467">
        <v>9.5</v>
      </c>
      <c r="N2467">
        <v>7</v>
      </c>
    </row>
    <row r="2468" spans="1:14" x14ac:dyDescent="0.3">
      <c r="A2468" t="s">
        <v>3047</v>
      </c>
      <c r="B2468" t="s">
        <v>2180</v>
      </c>
      <c r="C2468">
        <v>7.8</v>
      </c>
      <c r="D2468">
        <v>0.18</v>
      </c>
      <c r="E2468">
        <v>0.46</v>
      </c>
      <c r="F2468">
        <v>12.6</v>
      </c>
      <c r="G2468">
        <v>4.2000000000000003E-2</v>
      </c>
      <c r="H2468">
        <v>41</v>
      </c>
      <c r="I2468">
        <v>143</v>
      </c>
      <c r="J2468">
        <v>1</v>
      </c>
      <c r="K2468">
        <v>3.24</v>
      </c>
      <c r="L2468">
        <v>0.76</v>
      </c>
      <c r="M2468">
        <v>8.5</v>
      </c>
      <c r="N2468">
        <v>8</v>
      </c>
    </row>
    <row r="2469" spans="1:14" x14ac:dyDescent="0.3">
      <c r="A2469" t="s">
        <v>3048</v>
      </c>
      <c r="B2469" t="s">
        <v>2180</v>
      </c>
      <c r="C2469">
        <v>7.3</v>
      </c>
      <c r="D2469">
        <v>0.28000000000000003</v>
      </c>
      <c r="E2469">
        <v>0.42</v>
      </c>
      <c r="F2469">
        <v>14.4</v>
      </c>
      <c r="G2469">
        <v>0.04</v>
      </c>
      <c r="H2469">
        <v>49</v>
      </c>
      <c r="I2469">
        <v>173</v>
      </c>
      <c r="J2469">
        <v>0.99939999999999996</v>
      </c>
      <c r="K2469">
        <v>3.28</v>
      </c>
      <c r="L2469">
        <v>0.82</v>
      </c>
      <c r="M2469">
        <v>9</v>
      </c>
      <c r="N2469">
        <v>7</v>
      </c>
    </row>
    <row r="2470" spans="1:14" x14ac:dyDescent="0.3">
      <c r="A2470" t="s">
        <v>3049</v>
      </c>
      <c r="B2470" t="s">
        <v>2180</v>
      </c>
      <c r="C2470">
        <v>7.3</v>
      </c>
      <c r="D2470">
        <v>0.24</v>
      </c>
      <c r="E2470">
        <v>0.28999999999999998</v>
      </c>
      <c r="F2470">
        <v>1.2</v>
      </c>
      <c r="G2470">
        <v>3.6999999999999998E-2</v>
      </c>
      <c r="H2470">
        <v>37</v>
      </c>
      <c r="I2470">
        <v>97</v>
      </c>
      <c r="J2470">
        <v>0.99260000000000004</v>
      </c>
      <c r="K2470">
        <v>3.19</v>
      </c>
      <c r="L2470">
        <v>0.7</v>
      </c>
      <c r="M2470">
        <v>10.1</v>
      </c>
      <c r="N2470">
        <v>6</v>
      </c>
    </row>
    <row r="2471" spans="1:14" x14ac:dyDescent="0.3">
      <c r="A2471" t="s">
        <v>3050</v>
      </c>
      <c r="B2471" t="s">
        <v>2180</v>
      </c>
      <c r="C2471">
        <v>6</v>
      </c>
      <c r="D2471">
        <v>0.45</v>
      </c>
      <c r="E2471">
        <v>0.65</v>
      </c>
      <c r="F2471">
        <v>9.6999999999999993</v>
      </c>
      <c r="G2471">
        <v>0.08</v>
      </c>
      <c r="H2471">
        <v>11</v>
      </c>
      <c r="I2471">
        <v>159</v>
      </c>
      <c r="J2471">
        <v>0.99560000000000004</v>
      </c>
      <c r="K2471">
        <v>3.04</v>
      </c>
      <c r="L2471">
        <v>0.48</v>
      </c>
      <c r="M2471">
        <v>9.4</v>
      </c>
      <c r="N2471">
        <v>5</v>
      </c>
    </row>
    <row r="2472" spans="1:14" x14ac:dyDescent="0.3">
      <c r="A2472" t="s">
        <v>3051</v>
      </c>
      <c r="B2472" t="s">
        <v>2180</v>
      </c>
      <c r="C2472">
        <v>7.7</v>
      </c>
      <c r="D2472">
        <v>0.34</v>
      </c>
      <c r="E2472">
        <v>0.57999999999999996</v>
      </c>
      <c r="F2472">
        <v>11.1</v>
      </c>
      <c r="G2472">
        <v>3.9E-2</v>
      </c>
      <c r="H2472">
        <v>41</v>
      </c>
      <c r="I2472">
        <v>151</v>
      </c>
      <c r="J2472">
        <v>0.99780000000000002</v>
      </c>
      <c r="K2472">
        <v>3.06</v>
      </c>
      <c r="L2472">
        <v>0.49</v>
      </c>
      <c r="M2472">
        <v>8.6</v>
      </c>
      <c r="N2472">
        <v>5</v>
      </c>
    </row>
    <row r="2473" spans="1:14" x14ac:dyDescent="0.3">
      <c r="A2473" t="s">
        <v>3052</v>
      </c>
      <c r="B2473" t="s">
        <v>2180</v>
      </c>
      <c r="C2473">
        <v>6.3</v>
      </c>
      <c r="D2473">
        <v>0.26</v>
      </c>
      <c r="E2473">
        <v>0.21</v>
      </c>
      <c r="F2473">
        <v>4</v>
      </c>
      <c r="G2473">
        <v>0.03</v>
      </c>
      <c r="H2473">
        <v>24</v>
      </c>
      <c r="I2473">
        <v>125</v>
      </c>
      <c r="J2473">
        <v>0.99150000000000005</v>
      </c>
      <c r="K2473">
        <v>3.06</v>
      </c>
      <c r="L2473">
        <v>0.34</v>
      </c>
      <c r="M2473">
        <v>10.7</v>
      </c>
      <c r="N2473">
        <v>6</v>
      </c>
    </row>
    <row r="2474" spans="1:14" x14ac:dyDescent="0.3">
      <c r="A2474" t="s">
        <v>3053</v>
      </c>
      <c r="B2474" t="s">
        <v>2180</v>
      </c>
      <c r="C2474">
        <v>10.3</v>
      </c>
      <c r="D2474">
        <v>0.17</v>
      </c>
      <c r="E2474">
        <v>0.47</v>
      </c>
      <c r="F2474">
        <v>1.4</v>
      </c>
      <c r="G2474">
        <v>3.6999999999999998E-2</v>
      </c>
      <c r="H2474">
        <v>5</v>
      </c>
      <c r="I2474">
        <v>33</v>
      </c>
      <c r="J2474">
        <v>0.99390000000000001</v>
      </c>
      <c r="K2474">
        <v>2.89</v>
      </c>
      <c r="L2474">
        <v>0.28000000000000003</v>
      </c>
      <c r="M2474">
        <v>9.6</v>
      </c>
      <c r="N2474">
        <v>3</v>
      </c>
    </row>
    <row r="2475" spans="1:14" x14ac:dyDescent="0.3">
      <c r="A2475" t="s">
        <v>3054</v>
      </c>
      <c r="B2475" t="s">
        <v>2180</v>
      </c>
      <c r="C2475">
        <v>7.7</v>
      </c>
      <c r="D2475">
        <v>0.15</v>
      </c>
      <c r="E2475">
        <v>0.28999999999999998</v>
      </c>
      <c r="F2475">
        <v>1.3</v>
      </c>
      <c r="G2475">
        <v>2.9000000000000001E-2</v>
      </c>
      <c r="H2475">
        <v>10</v>
      </c>
      <c r="I2475">
        <v>64</v>
      </c>
      <c r="J2475">
        <v>0.99319999999999997</v>
      </c>
      <c r="K2475">
        <v>3.35</v>
      </c>
      <c r="L2475">
        <v>0.39</v>
      </c>
      <c r="M2475">
        <v>10.1</v>
      </c>
      <c r="N2475">
        <v>5</v>
      </c>
    </row>
    <row r="2476" spans="1:14" x14ac:dyDescent="0.3">
      <c r="A2476" t="s">
        <v>3055</v>
      </c>
      <c r="B2476" t="s">
        <v>2180</v>
      </c>
      <c r="C2476">
        <v>7.1</v>
      </c>
      <c r="D2476">
        <v>0.21</v>
      </c>
      <c r="E2476">
        <v>0.32</v>
      </c>
      <c r="F2476">
        <v>2.2000000000000002</v>
      </c>
      <c r="G2476">
        <v>3.6999999999999998E-2</v>
      </c>
      <c r="H2476">
        <v>28</v>
      </c>
      <c r="I2476">
        <v>141</v>
      </c>
      <c r="J2476">
        <v>0.99299999999999999</v>
      </c>
      <c r="K2476">
        <v>3.2</v>
      </c>
      <c r="L2476">
        <v>0.56999999999999995</v>
      </c>
      <c r="M2476">
        <v>10</v>
      </c>
      <c r="N2476">
        <v>7</v>
      </c>
    </row>
    <row r="2477" spans="1:14" x14ac:dyDescent="0.3">
      <c r="A2477" t="s">
        <v>3056</v>
      </c>
      <c r="B2477" t="s">
        <v>2180</v>
      </c>
      <c r="C2477">
        <v>6.9</v>
      </c>
      <c r="D2477">
        <v>0.36</v>
      </c>
      <c r="E2477">
        <v>0.34</v>
      </c>
      <c r="F2477">
        <v>4.2</v>
      </c>
      <c r="G2477">
        <v>1.7999999999999999E-2</v>
      </c>
      <c r="H2477">
        <v>57</v>
      </c>
      <c r="I2477">
        <v>119</v>
      </c>
      <c r="J2477">
        <v>0.98980000000000001</v>
      </c>
      <c r="K2477">
        <v>3.28</v>
      </c>
      <c r="L2477">
        <v>0.36</v>
      </c>
      <c r="M2477">
        <v>12.7</v>
      </c>
      <c r="N2477">
        <v>9</v>
      </c>
    </row>
    <row r="2478" spans="1:14" x14ac:dyDescent="0.3">
      <c r="A2478" t="s">
        <v>3057</v>
      </c>
      <c r="B2478" t="s">
        <v>2180</v>
      </c>
      <c r="C2478">
        <v>6</v>
      </c>
      <c r="D2478">
        <v>0.28000000000000003</v>
      </c>
      <c r="E2478">
        <v>0.34</v>
      </c>
      <c r="F2478">
        <v>1.6</v>
      </c>
      <c r="G2478">
        <v>0.11899999999999999</v>
      </c>
      <c r="H2478">
        <v>33</v>
      </c>
      <c r="I2478">
        <v>104</v>
      </c>
      <c r="J2478">
        <v>0.99209999999999998</v>
      </c>
      <c r="K2478">
        <v>3.19</v>
      </c>
      <c r="L2478">
        <v>0.38</v>
      </c>
      <c r="M2478">
        <v>10.199999999999999</v>
      </c>
      <c r="N2478">
        <v>6</v>
      </c>
    </row>
    <row r="2479" spans="1:14" x14ac:dyDescent="0.3">
      <c r="A2479" t="s">
        <v>3058</v>
      </c>
      <c r="B2479" t="s">
        <v>2180</v>
      </c>
      <c r="C2479">
        <v>6.2</v>
      </c>
      <c r="D2479">
        <v>0.16</v>
      </c>
      <c r="E2479">
        <v>0.54</v>
      </c>
      <c r="F2479">
        <v>1.4</v>
      </c>
      <c r="G2479">
        <v>0.126</v>
      </c>
      <c r="H2479">
        <v>37</v>
      </c>
      <c r="I2479">
        <v>110</v>
      </c>
      <c r="J2479">
        <v>0.99319999999999997</v>
      </c>
      <c r="K2479">
        <v>3.23</v>
      </c>
      <c r="L2479">
        <v>0.37</v>
      </c>
      <c r="M2479">
        <v>8.9</v>
      </c>
      <c r="N2479">
        <v>6</v>
      </c>
    </row>
    <row r="2480" spans="1:14" x14ac:dyDescent="0.3">
      <c r="A2480" t="s">
        <v>3059</v>
      </c>
      <c r="B2480" t="s">
        <v>2180</v>
      </c>
      <c r="C2480">
        <v>6.9</v>
      </c>
      <c r="D2480">
        <v>0.12</v>
      </c>
      <c r="E2480">
        <v>0.36</v>
      </c>
      <c r="F2480">
        <v>2.2000000000000002</v>
      </c>
      <c r="G2480">
        <v>3.6999999999999998E-2</v>
      </c>
      <c r="H2480">
        <v>18</v>
      </c>
      <c r="I2480">
        <v>111</v>
      </c>
      <c r="J2480">
        <v>0.9919</v>
      </c>
      <c r="K2480">
        <v>3.41</v>
      </c>
      <c r="L2480">
        <v>0.82</v>
      </c>
      <c r="M2480">
        <v>11.9</v>
      </c>
      <c r="N2480">
        <v>8</v>
      </c>
    </row>
    <row r="2481" spans="1:14" x14ac:dyDescent="0.3">
      <c r="A2481" t="s">
        <v>3060</v>
      </c>
      <c r="B2481" t="s">
        <v>2180</v>
      </c>
      <c r="C2481">
        <v>7.1</v>
      </c>
      <c r="D2481">
        <v>0.21</v>
      </c>
      <c r="E2481">
        <v>0.32</v>
      </c>
      <c r="F2481">
        <v>2.2000000000000002</v>
      </c>
      <c r="G2481">
        <v>3.6999999999999998E-2</v>
      </c>
      <c r="H2481">
        <v>28</v>
      </c>
      <c r="I2481">
        <v>141</v>
      </c>
      <c r="J2481">
        <v>0.99299999999999999</v>
      </c>
      <c r="K2481">
        <v>3.2</v>
      </c>
      <c r="L2481">
        <v>0.56999999999999995</v>
      </c>
      <c r="M2481">
        <v>10</v>
      </c>
      <c r="N2481">
        <v>7</v>
      </c>
    </row>
    <row r="2482" spans="1:14" x14ac:dyDescent="0.3">
      <c r="A2482" t="s">
        <v>3061</v>
      </c>
      <c r="B2482" t="s">
        <v>2180</v>
      </c>
      <c r="C2482">
        <v>8.8000000000000007</v>
      </c>
      <c r="D2482">
        <v>0.36</v>
      </c>
      <c r="E2482">
        <v>0.44</v>
      </c>
      <c r="F2482">
        <v>1.9</v>
      </c>
      <c r="G2482">
        <v>0.04</v>
      </c>
      <c r="H2482">
        <v>9</v>
      </c>
      <c r="I2482">
        <v>121</v>
      </c>
      <c r="J2482">
        <v>0.99529999999999996</v>
      </c>
      <c r="K2482">
        <v>3.19</v>
      </c>
      <c r="L2482">
        <v>0.48</v>
      </c>
      <c r="M2482">
        <v>9.9</v>
      </c>
      <c r="N2482">
        <v>6</v>
      </c>
    </row>
    <row r="2483" spans="1:14" x14ac:dyDescent="0.3">
      <c r="A2483" t="s">
        <v>3062</v>
      </c>
      <c r="B2483" t="s">
        <v>2180</v>
      </c>
      <c r="C2483">
        <v>7.4</v>
      </c>
      <c r="D2483">
        <v>0.26</v>
      </c>
      <c r="E2483">
        <v>0.43</v>
      </c>
      <c r="F2483">
        <v>6</v>
      </c>
      <c r="G2483">
        <v>2.1999999999999999E-2</v>
      </c>
      <c r="H2483">
        <v>22</v>
      </c>
      <c r="I2483">
        <v>125</v>
      </c>
      <c r="J2483">
        <v>0.99280000000000002</v>
      </c>
      <c r="K2483">
        <v>3.13</v>
      </c>
      <c r="L2483">
        <v>0.55000000000000004</v>
      </c>
      <c r="M2483">
        <v>11.5</v>
      </c>
      <c r="N2483">
        <v>6</v>
      </c>
    </row>
    <row r="2484" spans="1:14" x14ac:dyDescent="0.3">
      <c r="A2484" t="s">
        <v>3063</v>
      </c>
      <c r="B2484" t="s">
        <v>2180</v>
      </c>
      <c r="C2484">
        <v>7.4</v>
      </c>
      <c r="D2484">
        <v>0.26</v>
      </c>
      <c r="E2484">
        <v>0.43</v>
      </c>
      <c r="F2484">
        <v>6</v>
      </c>
      <c r="G2484">
        <v>2.1999999999999999E-2</v>
      </c>
      <c r="H2484">
        <v>22</v>
      </c>
      <c r="I2484">
        <v>125</v>
      </c>
      <c r="J2484">
        <v>0.99280000000000002</v>
      </c>
      <c r="K2484">
        <v>3.13</v>
      </c>
      <c r="L2484">
        <v>0.55000000000000004</v>
      </c>
      <c r="M2484">
        <v>11.5</v>
      </c>
      <c r="N2484">
        <v>6</v>
      </c>
    </row>
    <row r="2485" spans="1:14" x14ac:dyDescent="0.3">
      <c r="A2485" t="s">
        <v>3064</v>
      </c>
      <c r="B2485" t="s">
        <v>2180</v>
      </c>
      <c r="C2485">
        <v>6.8</v>
      </c>
      <c r="D2485">
        <v>0.23</v>
      </c>
      <c r="E2485">
        <v>0.28999999999999998</v>
      </c>
      <c r="F2485">
        <v>12.2</v>
      </c>
      <c r="G2485">
        <v>3.5000000000000003E-2</v>
      </c>
      <c r="H2485">
        <v>38</v>
      </c>
      <c r="I2485">
        <v>236</v>
      </c>
      <c r="J2485">
        <v>0.99760000000000004</v>
      </c>
      <c r="K2485">
        <v>3.35</v>
      </c>
      <c r="L2485">
        <v>0.52</v>
      </c>
      <c r="M2485">
        <v>9.8000000000000007</v>
      </c>
      <c r="N2485">
        <v>6</v>
      </c>
    </row>
    <row r="2486" spans="1:14" x14ac:dyDescent="0.3">
      <c r="A2486" t="s">
        <v>3065</v>
      </c>
      <c r="B2486" t="s">
        <v>2180</v>
      </c>
      <c r="C2486">
        <v>6.1</v>
      </c>
      <c r="D2486">
        <v>0.34</v>
      </c>
      <c r="E2486">
        <v>0.27</v>
      </c>
      <c r="F2486">
        <v>2.6</v>
      </c>
      <c r="G2486">
        <v>2.4E-2</v>
      </c>
      <c r="H2486">
        <v>20</v>
      </c>
      <c r="I2486">
        <v>105</v>
      </c>
      <c r="J2486">
        <v>0.99060000000000004</v>
      </c>
      <c r="K2486">
        <v>3.4</v>
      </c>
      <c r="L2486">
        <v>0.67</v>
      </c>
      <c r="M2486">
        <v>12.2</v>
      </c>
      <c r="N2486">
        <v>7</v>
      </c>
    </row>
    <row r="2487" spans="1:14" x14ac:dyDescent="0.3">
      <c r="A2487" t="s">
        <v>3066</v>
      </c>
      <c r="B2487" t="s">
        <v>2180</v>
      </c>
      <c r="C2487">
        <v>7.3</v>
      </c>
      <c r="D2487">
        <v>0.26</v>
      </c>
      <c r="E2487">
        <v>0.31</v>
      </c>
      <c r="F2487">
        <v>1.6</v>
      </c>
      <c r="G2487">
        <v>0.04</v>
      </c>
      <c r="H2487">
        <v>39</v>
      </c>
      <c r="I2487">
        <v>173</v>
      </c>
      <c r="J2487">
        <v>0.99180000000000001</v>
      </c>
      <c r="K2487">
        <v>3.19</v>
      </c>
      <c r="L2487">
        <v>0.51</v>
      </c>
      <c r="M2487">
        <v>11.4</v>
      </c>
      <c r="N2487">
        <v>6</v>
      </c>
    </row>
    <row r="2488" spans="1:14" x14ac:dyDescent="0.3">
      <c r="A2488" t="s">
        <v>3067</v>
      </c>
      <c r="B2488" t="s">
        <v>2180</v>
      </c>
      <c r="C2488">
        <v>6.5</v>
      </c>
      <c r="D2488">
        <v>0.3</v>
      </c>
      <c r="E2488">
        <v>0.32</v>
      </c>
      <c r="F2488">
        <v>2</v>
      </c>
      <c r="G2488">
        <v>4.3999999999999997E-2</v>
      </c>
      <c r="H2488">
        <v>34</v>
      </c>
      <c r="I2488">
        <v>90</v>
      </c>
      <c r="J2488">
        <v>0.99185000000000001</v>
      </c>
      <c r="K2488">
        <v>3.37</v>
      </c>
      <c r="L2488">
        <v>0.68</v>
      </c>
      <c r="M2488">
        <v>11</v>
      </c>
      <c r="N2488">
        <v>7</v>
      </c>
    </row>
    <row r="2489" spans="1:14" x14ac:dyDescent="0.3">
      <c r="A2489" t="s">
        <v>3068</v>
      </c>
      <c r="B2489" t="s">
        <v>2180</v>
      </c>
      <c r="C2489">
        <v>7.3</v>
      </c>
      <c r="D2489">
        <v>0.26</v>
      </c>
      <c r="E2489">
        <v>0.31</v>
      </c>
      <c r="F2489">
        <v>1.6</v>
      </c>
      <c r="G2489">
        <v>0.04</v>
      </c>
      <c r="H2489">
        <v>39</v>
      </c>
      <c r="I2489">
        <v>173</v>
      </c>
      <c r="J2489">
        <v>0.99180000000000001</v>
      </c>
      <c r="K2489">
        <v>3.19</v>
      </c>
      <c r="L2489">
        <v>0.51</v>
      </c>
      <c r="M2489">
        <v>11.4</v>
      </c>
      <c r="N2489">
        <v>6</v>
      </c>
    </row>
    <row r="2490" spans="1:14" x14ac:dyDescent="0.3">
      <c r="A2490" t="s">
        <v>3069</v>
      </c>
      <c r="B2490" t="s">
        <v>2180</v>
      </c>
      <c r="C2490">
        <v>6.5</v>
      </c>
      <c r="D2490">
        <v>0.3</v>
      </c>
      <c r="E2490">
        <v>0.32</v>
      </c>
      <c r="F2490">
        <v>2</v>
      </c>
      <c r="G2490">
        <v>4.3999999999999997E-2</v>
      </c>
      <c r="H2490">
        <v>34</v>
      </c>
      <c r="I2490">
        <v>90</v>
      </c>
      <c r="J2490">
        <v>0.99185000000000001</v>
      </c>
      <c r="K2490">
        <v>3.37</v>
      </c>
      <c r="L2490">
        <v>0.68</v>
      </c>
      <c r="M2490">
        <v>11</v>
      </c>
      <c r="N2490">
        <v>7</v>
      </c>
    </row>
    <row r="2491" spans="1:14" x14ac:dyDescent="0.3">
      <c r="A2491" t="s">
        <v>3070</v>
      </c>
      <c r="B2491" t="s">
        <v>2180</v>
      </c>
      <c r="C2491">
        <v>5</v>
      </c>
      <c r="D2491">
        <v>0.31</v>
      </c>
      <c r="E2491">
        <v>0</v>
      </c>
      <c r="F2491">
        <v>6.4</v>
      </c>
      <c r="G2491">
        <v>4.5999999999999999E-2</v>
      </c>
      <c r="H2491">
        <v>43</v>
      </c>
      <c r="I2491">
        <v>166</v>
      </c>
      <c r="J2491">
        <v>0.99399999999999999</v>
      </c>
      <c r="K2491">
        <v>3.3</v>
      </c>
      <c r="L2491">
        <v>0.63</v>
      </c>
      <c r="M2491">
        <v>9.9</v>
      </c>
      <c r="N2491">
        <v>6</v>
      </c>
    </row>
    <row r="2492" spans="1:14" x14ac:dyDescent="0.3">
      <c r="A2492" t="s">
        <v>3071</v>
      </c>
      <c r="B2492" t="s">
        <v>2180</v>
      </c>
      <c r="C2492">
        <v>5.8</v>
      </c>
      <c r="D2492">
        <v>0.26</v>
      </c>
      <c r="E2492">
        <v>0.18</v>
      </c>
      <c r="F2492">
        <v>1.2</v>
      </c>
      <c r="G2492">
        <v>3.1E-2</v>
      </c>
      <c r="H2492">
        <v>40</v>
      </c>
      <c r="I2492">
        <v>114</v>
      </c>
      <c r="J2492">
        <v>0.99080000000000001</v>
      </c>
      <c r="K2492">
        <v>3.42</v>
      </c>
      <c r="L2492">
        <v>0.4</v>
      </c>
      <c r="M2492">
        <v>11</v>
      </c>
      <c r="N2492">
        <v>7</v>
      </c>
    </row>
    <row r="2493" spans="1:14" x14ac:dyDescent="0.3">
      <c r="A2493" t="s">
        <v>3072</v>
      </c>
      <c r="B2493" t="s">
        <v>2180</v>
      </c>
      <c r="C2493">
        <v>5.9</v>
      </c>
      <c r="D2493">
        <v>0.26</v>
      </c>
      <c r="E2493">
        <v>0.3</v>
      </c>
      <c r="F2493">
        <v>1</v>
      </c>
      <c r="G2493">
        <v>3.5999999999999997E-2</v>
      </c>
      <c r="H2493">
        <v>38</v>
      </c>
      <c r="I2493">
        <v>114</v>
      </c>
      <c r="J2493">
        <v>0.99280000000000002</v>
      </c>
      <c r="K2493">
        <v>3.58</v>
      </c>
      <c r="L2493">
        <v>0.48</v>
      </c>
      <c r="M2493">
        <v>9.4</v>
      </c>
      <c r="N2493">
        <v>5</v>
      </c>
    </row>
    <row r="2494" spans="1:14" x14ac:dyDescent="0.3">
      <c r="A2494" t="s">
        <v>3073</v>
      </c>
      <c r="B2494" t="s">
        <v>2180</v>
      </c>
      <c r="C2494">
        <v>7</v>
      </c>
      <c r="D2494">
        <v>0.31</v>
      </c>
      <c r="E2494">
        <v>0.28999999999999998</v>
      </c>
      <c r="F2494">
        <v>1.4</v>
      </c>
      <c r="G2494">
        <v>3.6999999999999998E-2</v>
      </c>
      <c r="H2494">
        <v>33</v>
      </c>
      <c r="I2494">
        <v>128</v>
      </c>
      <c r="J2494">
        <v>0.98960000000000004</v>
      </c>
      <c r="K2494">
        <v>3.12</v>
      </c>
      <c r="L2494">
        <v>0.36</v>
      </c>
      <c r="M2494">
        <v>12.2</v>
      </c>
      <c r="N2494">
        <v>7</v>
      </c>
    </row>
    <row r="2495" spans="1:14" x14ac:dyDescent="0.3">
      <c r="A2495" t="s">
        <v>3074</v>
      </c>
      <c r="B2495" t="s">
        <v>2180</v>
      </c>
      <c r="C2495">
        <v>5.8</v>
      </c>
      <c r="D2495">
        <v>0.26</v>
      </c>
      <c r="E2495">
        <v>0.18</v>
      </c>
      <c r="F2495">
        <v>1.2</v>
      </c>
      <c r="G2495">
        <v>3.1E-2</v>
      </c>
      <c r="H2495">
        <v>40</v>
      </c>
      <c r="I2495">
        <v>114</v>
      </c>
      <c r="J2495">
        <v>0.99080000000000001</v>
      </c>
      <c r="K2495">
        <v>3.42</v>
      </c>
      <c r="L2495">
        <v>0.4</v>
      </c>
      <c r="M2495">
        <v>11</v>
      </c>
      <c r="N2495">
        <v>7</v>
      </c>
    </row>
    <row r="2496" spans="1:14" x14ac:dyDescent="0.3">
      <c r="A2496" t="s">
        <v>3075</v>
      </c>
      <c r="B2496" t="s">
        <v>2180</v>
      </c>
      <c r="C2496">
        <v>5.6</v>
      </c>
      <c r="D2496">
        <v>0.19</v>
      </c>
      <c r="E2496">
        <v>0.39</v>
      </c>
      <c r="F2496">
        <v>1.1000000000000001</v>
      </c>
      <c r="G2496">
        <v>4.2999999999999997E-2</v>
      </c>
      <c r="H2496">
        <v>17</v>
      </c>
      <c r="I2496">
        <v>67</v>
      </c>
      <c r="J2496">
        <v>0.99180000000000001</v>
      </c>
      <c r="K2496">
        <v>3.23</v>
      </c>
      <c r="L2496">
        <v>0.53</v>
      </c>
      <c r="M2496">
        <v>10.3</v>
      </c>
      <c r="N2496">
        <v>6</v>
      </c>
    </row>
    <row r="2497" spans="1:14" x14ac:dyDescent="0.3">
      <c r="A2497" t="s">
        <v>3076</v>
      </c>
      <c r="B2497" t="s">
        <v>2180</v>
      </c>
      <c r="C2497">
        <v>6.8</v>
      </c>
      <c r="D2497">
        <v>0.18</v>
      </c>
      <c r="E2497">
        <v>0.28000000000000003</v>
      </c>
      <c r="F2497">
        <v>8.6999999999999993</v>
      </c>
      <c r="G2497">
        <v>4.7E-2</v>
      </c>
      <c r="H2497">
        <v>52</v>
      </c>
      <c r="I2497">
        <v>242</v>
      </c>
      <c r="J2497">
        <v>0.99519999999999997</v>
      </c>
      <c r="K2497">
        <v>3.22</v>
      </c>
      <c r="L2497">
        <v>0.53</v>
      </c>
      <c r="M2497">
        <v>10.5</v>
      </c>
      <c r="N2497">
        <v>6</v>
      </c>
    </row>
    <row r="2498" spans="1:14" x14ac:dyDescent="0.3">
      <c r="A2498" t="s">
        <v>3077</v>
      </c>
      <c r="B2498" t="s">
        <v>2180</v>
      </c>
      <c r="C2498">
        <v>7</v>
      </c>
      <c r="D2498">
        <v>0.28999999999999998</v>
      </c>
      <c r="E2498">
        <v>0.26</v>
      </c>
      <c r="F2498">
        <v>1.6</v>
      </c>
      <c r="G2498">
        <v>4.3999999999999997E-2</v>
      </c>
      <c r="H2498">
        <v>12</v>
      </c>
      <c r="I2498">
        <v>87</v>
      </c>
      <c r="J2498">
        <v>0.99229999999999996</v>
      </c>
      <c r="K2498">
        <v>3.08</v>
      </c>
      <c r="L2498">
        <v>0.46</v>
      </c>
      <c r="M2498">
        <v>10.5</v>
      </c>
      <c r="N2498">
        <v>6</v>
      </c>
    </row>
    <row r="2499" spans="1:14" x14ac:dyDescent="0.3">
      <c r="A2499" t="s">
        <v>3078</v>
      </c>
      <c r="B2499" t="s">
        <v>2180</v>
      </c>
      <c r="C2499">
        <v>6.6</v>
      </c>
      <c r="D2499">
        <v>0.26</v>
      </c>
      <c r="E2499">
        <v>0.28999999999999998</v>
      </c>
      <c r="F2499">
        <v>1.4</v>
      </c>
      <c r="G2499">
        <v>3.9E-2</v>
      </c>
      <c r="H2499">
        <v>13</v>
      </c>
      <c r="I2499">
        <v>67</v>
      </c>
      <c r="J2499">
        <v>0.99150000000000005</v>
      </c>
      <c r="K2499">
        <v>3.05</v>
      </c>
      <c r="L2499">
        <v>0.49</v>
      </c>
      <c r="M2499">
        <v>10.9</v>
      </c>
      <c r="N2499">
        <v>6</v>
      </c>
    </row>
    <row r="2500" spans="1:14" x14ac:dyDescent="0.3">
      <c r="A2500" t="s">
        <v>3079</v>
      </c>
      <c r="B2500" t="s">
        <v>2180</v>
      </c>
      <c r="C2500">
        <v>6.8</v>
      </c>
      <c r="D2500">
        <v>0.18</v>
      </c>
      <c r="E2500">
        <v>0.28000000000000003</v>
      </c>
      <c r="F2500">
        <v>8.5</v>
      </c>
      <c r="G2500">
        <v>4.7E-2</v>
      </c>
      <c r="H2500">
        <v>52</v>
      </c>
      <c r="I2500">
        <v>242</v>
      </c>
      <c r="J2500">
        <v>0.99519999999999997</v>
      </c>
      <c r="K2500">
        <v>3.22</v>
      </c>
      <c r="L2500">
        <v>0.53</v>
      </c>
      <c r="M2500">
        <v>10.5</v>
      </c>
      <c r="N2500">
        <v>6</v>
      </c>
    </row>
    <row r="2501" spans="1:14" x14ac:dyDescent="0.3">
      <c r="A2501" t="s">
        <v>3080</v>
      </c>
      <c r="B2501" t="s">
        <v>2180</v>
      </c>
      <c r="C2501">
        <v>6.6</v>
      </c>
      <c r="D2501">
        <v>0.2</v>
      </c>
      <c r="E2501">
        <v>0.38</v>
      </c>
      <c r="F2501">
        <v>7.9</v>
      </c>
      <c r="G2501">
        <v>5.1999999999999998E-2</v>
      </c>
      <c r="H2501">
        <v>30</v>
      </c>
      <c r="I2501">
        <v>145</v>
      </c>
      <c r="J2501">
        <v>0.99470000000000003</v>
      </c>
      <c r="K2501">
        <v>3.32</v>
      </c>
      <c r="L2501">
        <v>0.56000000000000005</v>
      </c>
      <c r="M2501">
        <v>11</v>
      </c>
      <c r="N2501">
        <v>7</v>
      </c>
    </row>
    <row r="2502" spans="1:14" x14ac:dyDescent="0.3">
      <c r="A2502" t="s">
        <v>3081</v>
      </c>
      <c r="B2502" t="s">
        <v>2180</v>
      </c>
      <c r="C2502">
        <v>8</v>
      </c>
      <c r="D2502">
        <v>0.28999999999999998</v>
      </c>
      <c r="E2502">
        <v>0.28999999999999998</v>
      </c>
      <c r="F2502">
        <v>13.2</v>
      </c>
      <c r="G2502">
        <v>4.5999999999999999E-2</v>
      </c>
      <c r="H2502">
        <v>26</v>
      </c>
      <c r="I2502">
        <v>113</v>
      </c>
      <c r="J2502">
        <v>0.99829999999999997</v>
      </c>
      <c r="K2502">
        <v>3.25</v>
      </c>
      <c r="L2502">
        <v>0.37</v>
      </c>
      <c r="M2502">
        <v>9.6999999999999993</v>
      </c>
      <c r="N2502">
        <v>6</v>
      </c>
    </row>
    <row r="2503" spans="1:14" x14ac:dyDescent="0.3">
      <c r="A2503" t="s">
        <v>3082</v>
      </c>
      <c r="B2503" t="s">
        <v>2180</v>
      </c>
      <c r="C2503">
        <v>6.1</v>
      </c>
      <c r="D2503">
        <v>0.28000000000000003</v>
      </c>
      <c r="E2503">
        <v>0.35</v>
      </c>
      <c r="F2503">
        <v>12.8</v>
      </c>
      <c r="G2503">
        <v>4.8000000000000001E-2</v>
      </c>
      <c r="H2503">
        <v>63</v>
      </c>
      <c r="I2503">
        <v>229</v>
      </c>
      <c r="J2503">
        <v>0.99750000000000005</v>
      </c>
      <c r="K2503">
        <v>3.08</v>
      </c>
      <c r="L2503">
        <v>0.4</v>
      </c>
      <c r="M2503">
        <v>8.9</v>
      </c>
      <c r="N2503">
        <v>5</v>
      </c>
    </row>
    <row r="2504" spans="1:14" x14ac:dyDescent="0.3">
      <c r="A2504" t="s">
        <v>3083</v>
      </c>
      <c r="B2504" t="s">
        <v>2180</v>
      </c>
      <c r="C2504">
        <v>5.9</v>
      </c>
      <c r="D2504">
        <v>0.31</v>
      </c>
      <c r="E2504">
        <v>0.3</v>
      </c>
      <c r="F2504">
        <v>7.7</v>
      </c>
      <c r="G2504">
        <v>4.7E-2</v>
      </c>
      <c r="H2504">
        <v>60</v>
      </c>
      <c r="I2504">
        <v>206</v>
      </c>
      <c r="J2504">
        <v>0.995</v>
      </c>
      <c r="K2504">
        <v>3.2</v>
      </c>
      <c r="L2504">
        <v>0.39</v>
      </c>
      <c r="M2504">
        <v>9.6</v>
      </c>
      <c r="N2504">
        <v>6</v>
      </c>
    </row>
    <row r="2505" spans="1:14" x14ac:dyDescent="0.3">
      <c r="A2505" t="s">
        <v>3084</v>
      </c>
      <c r="B2505" t="s">
        <v>2180</v>
      </c>
      <c r="C2505">
        <v>6.9</v>
      </c>
      <c r="D2505">
        <v>0.21</v>
      </c>
      <c r="E2505">
        <v>0.28000000000000003</v>
      </c>
      <c r="F2505">
        <v>2.4</v>
      </c>
      <c r="G2505">
        <v>5.6000000000000001E-2</v>
      </c>
      <c r="H2505">
        <v>49</v>
      </c>
      <c r="I2505">
        <v>159</v>
      </c>
      <c r="J2505">
        <v>0.99439999999999995</v>
      </c>
      <c r="K2505">
        <v>3.02</v>
      </c>
      <c r="L2505">
        <v>0.47</v>
      </c>
      <c r="M2505">
        <v>8.8000000000000007</v>
      </c>
      <c r="N2505">
        <v>8</v>
      </c>
    </row>
    <row r="2506" spans="1:14" x14ac:dyDescent="0.3">
      <c r="A2506" t="s">
        <v>3085</v>
      </c>
      <c r="B2506" t="s">
        <v>2180</v>
      </c>
      <c r="C2506">
        <v>8.4</v>
      </c>
      <c r="D2506">
        <v>0.19</v>
      </c>
      <c r="E2506">
        <v>0.42</v>
      </c>
      <c r="F2506">
        <v>1.6</v>
      </c>
      <c r="G2506">
        <v>4.7E-2</v>
      </c>
      <c r="H2506">
        <v>9</v>
      </c>
      <c r="I2506">
        <v>101</v>
      </c>
      <c r="J2506">
        <v>0.99399999999999999</v>
      </c>
      <c r="K2506">
        <v>3.06</v>
      </c>
      <c r="L2506">
        <v>0.65</v>
      </c>
      <c r="M2506">
        <v>11.1</v>
      </c>
      <c r="N2506">
        <v>4</v>
      </c>
    </row>
    <row r="2507" spans="1:14" x14ac:dyDescent="0.3">
      <c r="A2507" t="s">
        <v>3086</v>
      </c>
      <c r="B2507" t="s">
        <v>2180</v>
      </c>
      <c r="C2507">
        <v>8.3000000000000007</v>
      </c>
      <c r="D2507">
        <v>0.27</v>
      </c>
      <c r="E2507">
        <v>0.45</v>
      </c>
      <c r="F2507">
        <v>1.3</v>
      </c>
      <c r="G2507">
        <v>4.8000000000000001E-2</v>
      </c>
      <c r="H2507">
        <v>8</v>
      </c>
      <c r="I2507">
        <v>72</v>
      </c>
      <c r="J2507">
        <v>0.99439999999999995</v>
      </c>
      <c r="K2507">
        <v>3.08</v>
      </c>
      <c r="L2507">
        <v>0.61</v>
      </c>
      <c r="M2507">
        <v>10.3</v>
      </c>
      <c r="N2507">
        <v>4</v>
      </c>
    </row>
    <row r="2508" spans="1:14" x14ac:dyDescent="0.3">
      <c r="A2508" t="s">
        <v>3087</v>
      </c>
      <c r="B2508" t="s">
        <v>2180</v>
      </c>
      <c r="C2508">
        <v>7.1</v>
      </c>
      <c r="D2508">
        <v>0.25</v>
      </c>
      <c r="E2508">
        <v>0.39</v>
      </c>
      <c r="F2508">
        <v>2.1</v>
      </c>
      <c r="G2508">
        <v>3.5999999999999997E-2</v>
      </c>
      <c r="H2508">
        <v>30</v>
      </c>
      <c r="I2508">
        <v>124</v>
      </c>
      <c r="J2508">
        <v>0.99080000000000001</v>
      </c>
      <c r="K2508">
        <v>3.28</v>
      </c>
      <c r="L2508">
        <v>0.43</v>
      </c>
      <c r="M2508">
        <v>12.2</v>
      </c>
      <c r="N2508">
        <v>8</v>
      </c>
    </row>
    <row r="2509" spans="1:14" x14ac:dyDescent="0.3">
      <c r="A2509" t="s">
        <v>3088</v>
      </c>
      <c r="B2509" t="s">
        <v>2180</v>
      </c>
      <c r="C2509">
        <v>8</v>
      </c>
      <c r="D2509">
        <v>0.23</v>
      </c>
      <c r="E2509">
        <v>0.37</v>
      </c>
      <c r="F2509">
        <v>9.6</v>
      </c>
      <c r="G2509">
        <v>5.3999999999999999E-2</v>
      </c>
      <c r="H2509">
        <v>23</v>
      </c>
      <c r="I2509">
        <v>159</v>
      </c>
      <c r="J2509">
        <v>0.99795</v>
      </c>
      <c r="K2509">
        <v>3.32</v>
      </c>
      <c r="L2509">
        <v>0.47</v>
      </c>
      <c r="M2509">
        <v>9.8000000000000007</v>
      </c>
      <c r="N2509">
        <v>4</v>
      </c>
    </row>
    <row r="2510" spans="1:14" x14ac:dyDescent="0.3">
      <c r="A2510" t="s">
        <v>3089</v>
      </c>
      <c r="B2510" t="s">
        <v>2180</v>
      </c>
      <c r="C2510">
        <v>7.5</v>
      </c>
      <c r="D2510">
        <v>0.24</v>
      </c>
      <c r="E2510">
        <v>0.31</v>
      </c>
      <c r="F2510">
        <v>13</v>
      </c>
      <c r="G2510">
        <v>4.9000000000000002E-2</v>
      </c>
      <c r="H2510">
        <v>46</v>
      </c>
      <c r="I2510">
        <v>217</v>
      </c>
      <c r="J2510">
        <v>0.99850000000000005</v>
      </c>
      <c r="K2510">
        <v>3.08</v>
      </c>
      <c r="L2510">
        <v>0.53</v>
      </c>
      <c r="M2510">
        <v>8.8000000000000007</v>
      </c>
      <c r="N2510">
        <v>5</v>
      </c>
    </row>
    <row r="2511" spans="1:14" x14ac:dyDescent="0.3">
      <c r="A2511" t="s">
        <v>3090</v>
      </c>
      <c r="B2511" t="s">
        <v>2180</v>
      </c>
      <c r="C2511">
        <v>6.3</v>
      </c>
      <c r="D2511">
        <v>0.33</v>
      </c>
      <c r="E2511">
        <v>0.2</v>
      </c>
      <c r="F2511">
        <v>5.8</v>
      </c>
      <c r="G2511">
        <v>0.04</v>
      </c>
      <c r="H2511">
        <v>24</v>
      </c>
      <c r="I2511">
        <v>144</v>
      </c>
      <c r="J2511">
        <v>0.99424999999999997</v>
      </c>
      <c r="K2511">
        <v>3.15</v>
      </c>
      <c r="L2511">
        <v>0.63</v>
      </c>
      <c r="M2511">
        <v>9.9</v>
      </c>
      <c r="N2511">
        <v>5</v>
      </c>
    </row>
    <row r="2512" spans="1:14" x14ac:dyDescent="0.3">
      <c r="A2512" t="s">
        <v>3091</v>
      </c>
      <c r="B2512" t="s">
        <v>2180</v>
      </c>
      <c r="C2512">
        <v>6.2</v>
      </c>
      <c r="D2512">
        <v>0.33</v>
      </c>
      <c r="E2512">
        <v>0.19</v>
      </c>
      <c r="F2512">
        <v>5.6</v>
      </c>
      <c r="G2512">
        <v>4.2000000000000003E-2</v>
      </c>
      <c r="H2512">
        <v>22</v>
      </c>
      <c r="I2512">
        <v>143</v>
      </c>
      <c r="J2512">
        <v>0.99424999999999997</v>
      </c>
      <c r="K2512">
        <v>3.15</v>
      </c>
      <c r="L2512">
        <v>0.63</v>
      </c>
      <c r="M2512">
        <v>9.9</v>
      </c>
      <c r="N2512">
        <v>5</v>
      </c>
    </row>
    <row r="2513" spans="1:14" x14ac:dyDescent="0.3">
      <c r="A2513" t="s">
        <v>3092</v>
      </c>
      <c r="B2513" t="s">
        <v>2180</v>
      </c>
      <c r="C2513">
        <v>6.3</v>
      </c>
      <c r="D2513">
        <v>0.34</v>
      </c>
      <c r="E2513">
        <v>0.19</v>
      </c>
      <c r="F2513">
        <v>5.8</v>
      </c>
      <c r="G2513">
        <v>4.1000000000000002E-2</v>
      </c>
      <c r="H2513">
        <v>22</v>
      </c>
      <c r="I2513">
        <v>145</v>
      </c>
      <c r="J2513">
        <v>0.99429999999999996</v>
      </c>
      <c r="K2513">
        <v>3.15</v>
      </c>
      <c r="L2513">
        <v>0.63</v>
      </c>
      <c r="M2513">
        <v>9.9</v>
      </c>
      <c r="N2513">
        <v>5</v>
      </c>
    </row>
    <row r="2514" spans="1:14" x14ac:dyDescent="0.3">
      <c r="A2514" t="s">
        <v>3093</v>
      </c>
      <c r="B2514" t="s">
        <v>2180</v>
      </c>
      <c r="C2514">
        <v>5.8</v>
      </c>
      <c r="D2514">
        <v>0.28999999999999998</v>
      </c>
      <c r="E2514">
        <v>0.05</v>
      </c>
      <c r="F2514">
        <v>0.8</v>
      </c>
      <c r="G2514">
        <v>3.7999999999999999E-2</v>
      </c>
      <c r="H2514">
        <v>11</v>
      </c>
      <c r="I2514">
        <v>30</v>
      </c>
      <c r="J2514">
        <v>0.99239999999999995</v>
      </c>
      <c r="K2514">
        <v>3.36</v>
      </c>
      <c r="L2514">
        <v>0.35</v>
      </c>
      <c r="M2514">
        <v>9.1999999999999993</v>
      </c>
      <c r="N2514">
        <v>5</v>
      </c>
    </row>
    <row r="2515" spans="1:14" x14ac:dyDescent="0.3">
      <c r="A2515" t="s">
        <v>3094</v>
      </c>
      <c r="B2515" t="s">
        <v>2180</v>
      </c>
      <c r="C2515">
        <v>8</v>
      </c>
      <c r="D2515">
        <v>0.32</v>
      </c>
      <c r="E2515">
        <v>0.26</v>
      </c>
      <c r="F2515">
        <v>1.2</v>
      </c>
      <c r="G2515">
        <v>0.05</v>
      </c>
      <c r="H2515">
        <v>11.5</v>
      </c>
      <c r="I2515">
        <v>88</v>
      </c>
      <c r="J2515">
        <v>0.99460000000000004</v>
      </c>
      <c r="K2515">
        <v>3.24</v>
      </c>
      <c r="L2515">
        <v>0.37</v>
      </c>
      <c r="M2515">
        <v>9.5</v>
      </c>
      <c r="N2515">
        <v>4</v>
      </c>
    </row>
    <row r="2516" spans="1:14" x14ac:dyDescent="0.3">
      <c r="A2516" t="s">
        <v>3095</v>
      </c>
      <c r="B2516" t="s">
        <v>2180</v>
      </c>
      <c r="C2516">
        <v>5.6</v>
      </c>
      <c r="D2516">
        <v>0.28999999999999998</v>
      </c>
      <c r="E2516">
        <v>0.05</v>
      </c>
      <c r="F2516">
        <v>0.8</v>
      </c>
      <c r="G2516">
        <v>3.7999999999999999E-2</v>
      </c>
      <c r="H2516">
        <v>11</v>
      </c>
      <c r="I2516">
        <v>30</v>
      </c>
      <c r="J2516">
        <v>0.99239999999999995</v>
      </c>
      <c r="K2516">
        <v>3.36</v>
      </c>
      <c r="L2516">
        <v>0.35</v>
      </c>
      <c r="M2516">
        <v>9.1999999999999993</v>
      </c>
      <c r="N2516">
        <v>5</v>
      </c>
    </row>
    <row r="2517" spans="1:14" x14ac:dyDescent="0.3">
      <c r="A2517" t="s">
        <v>3096</v>
      </c>
      <c r="B2517" t="s">
        <v>2180</v>
      </c>
      <c r="C2517">
        <v>7.4</v>
      </c>
      <c r="D2517">
        <v>0.13</v>
      </c>
      <c r="E2517">
        <v>0.39</v>
      </c>
      <c r="F2517">
        <v>4.7</v>
      </c>
      <c r="G2517">
        <v>4.2000000000000003E-2</v>
      </c>
      <c r="H2517">
        <v>36</v>
      </c>
      <c r="I2517">
        <v>137</v>
      </c>
      <c r="J2517">
        <v>0.995</v>
      </c>
      <c r="K2517">
        <v>3.36</v>
      </c>
      <c r="L2517">
        <v>0.56000000000000005</v>
      </c>
      <c r="M2517">
        <v>10.3</v>
      </c>
      <c r="N2517">
        <v>7</v>
      </c>
    </row>
    <row r="2518" spans="1:14" x14ac:dyDescent="0.3">
      <c r="A2518" t="s">
        <v>3097</v>
      </c>
      <c r="B2518" t="s">
        <v>2180</v>
      </c>
      <c r="C2518">
        <v>7.7</v>
      </c>
      <c r="D2518">
        <v>0.3</v>
      </c>
      <c r="E2518">
        <v>0.32</v>
      </c>
      <c r="F2518">
        <v>1.6</v>
      </c>
      <c r="G2518">
        <v>3.6999999999999998E-2</v>
      </c>
      <c r="H2518">
        <v>23</v>
      </c>
      <c r="I2518">
        <v>124</v>
      </c>
      <c r="J2518">
        <v>0.9919</v>
      </c>
      <c r="K2518">
        <v>2.93</v>
      </c>
      <c r="L2518">
        <v>0.33</v>
      </c>
      <c r="M2518">
        <v>11</v>
      </c>
      <c r="N2518">
        <v>6</v>
      </c>
    </row>
    <row r="2519" spans="1:14" x14ac:dyDescent="0.3">
      <c r="A2519" t="s">
        <v>3098</v>
      </c>
      <c r="B2519" t="s">
        <v>2180</v>
      </c>
      <c r="C2519">
        <v>7</v>
      </c>
      <c r="D2519">
        <v>0.24</v>
      </c>
      <c r="E2519">
        <v>0.34</v>
      </c>
      <c r="F2519">
        <v>1.4</v>
      </c>
      <c r="G2519">
        <v>3.1E-2</v>
      </c>
      <c r="H2519">
        <v>27</v>
      </c>
      <c r="I2519">
        <v>107</v>
      </c>
      <c r="J2519">
        <v>0.99</v>
      </c>
      <c r="K2519">
        <v>3.06</v>
      </c>
      <c r="L2519">
        <v>0.39</v>
      </c>
      <c r="M2519">
        <v>11.9</v>
      </c>
      <c r="N2519">
        <v>6</v>
      </c>
    </row>
    <row r="2520" spans="1:14" x14ac:dyDescent="0.3">
      <c r="A2520" t="s">
        <v>3099</v>
      </c>
      <c r="B2520" t="s">
        <v>2180</v>
      </c>
      <c r="C2520">
        <v>8.6</v>
      </c>
      <c r="D2520">
        <v>0.18</v>
      </c>
      <c r="E2520">
        <v>0.4</v>
      </c>
      <c r="F2520">
        <v>1.1000000000000001</v>
      </c>
      <c r="G2520">
        <v>0.04</v>
      </c>
      <c r="H2520">
        <v>20</v>
      </c>
      <c r="I2520">
        <v>107</v>
      </c>
      <c r="J2520">
        <v>0.99229999999999996</v>
      </c>
      <c r="K2520">
        <v>2.94</v>
      </c>
      <c r="L2520">
        <v>0.32</v>
      </c>
      <c r="M2520">
        <v>10.199999999999999</v>
      </c>
      <c r="N2520">
        <v>7</v>
      </c>
    </row>
    <row r="2521" spans="1:14" x14ac:dyDescent="0.3">
      <c r="A2521" t="s">
        <v>3100</v>
      </c>
      <c r="B2521" t="s">
        <v>2180</v>
      </c>
      <c r="C2521">
        <v>7</v>
      </c>
      <c r="D2521">
        <v>0.11</v>
      </c>
      <c r="E2521">
        <v>0.32</v>
      </c>
      <c r="F2521">
        <v>4.5999999999999996</v>
      </c>
      <c r="G2521">
        <v>5.7000000000000002E-2</v>
      </c>
      <c r="H2521">
        <v>59</v>
      </c>
      <c r="I2521">
        <v>144</v>
      </c>
      <c r="J2521">
        <v>0.99560000000000004</v>
      </c>
      <c r="K2521">
        <v>3.55</v>
      </c>
      <c r="L2521">
        <v>0.44</v>
      </c>
      <c r="M2521">
        <v>9.4</v>
      </c>
      <c r="N2521">
        <v>7</v>
      </c>
    </row>
    <row r="2522" spans="1:14" x14ac:dyDescent="0.3">
      <c r="A2522" t="s">
        <v>3101</v>
      </c>
      <c r="B2522" t="s">
        <v>2180</v>
      </c>
      <c r="C2522">
        <v>7.7</v>
      </c>
      <c r="D2522">
        <v>0.32</v>
      </c>
      <c r="E2522">
        <v>0.62</v>
      </c>
      <c r="F2522">
        <v>10.6</v>
      </c>
      <c r="G2522">
        <v>3.5999999999999997E-2</v>
      </c>
      <c r="H2522">
        <v>56</v>
      </c>
      <c r="I2522">
        <v>153</v>
      </c>
      <c r="J2522">
        <v>0.99780000000000002</v>
      </c>
      <c r="K2522">
        <v>3.13</v>
      </c>
      <c r="L2522">
        <v>0.44</v>
      </c>
      <c r="M2522">
        <v>8.9</v>
      </c>
      <c r="N2522">
        <v>6</v>
      </c>
    </row>
    <row r="2523" spans="1:14" x14ac:dyDescent="0.3">
      <c r="A2523" t="s">
        <v>3102</v>
      </c>
      <c r="B2523" t="s">
        <v>2180</v>
      </c>
      <c r="C2523">
        <v>7.7</v>
      </c>
      <c r="D2523">
        <v>0.32</v>
      </c>
      <c r="E2523">
        <v>0.62</v>
      </c>
      <c r="F2523">
        <v>10.6</v>
      </c>
      <c r="G2523">
        <v>3.5999999999999997E-2</v>
      </c>
      <c r="H2523">
        <v>56</v>
      </c>
      <c r="I2523">
        <v>153</v>
      </c>
      <c r="J2523">
        <v>0.99780000000000002</v>
      </c>
      <c r="K2523">
        <v>3.13</v>
      </c>
      <c r="L2523">
        <v>0.44</v>
      </c>
      <c r="M2523">
        <v>8.9</v>
      </c>
      <c r="N2523">
        <v>6</v>
      </c>
    </row>
    <row r="2524" spans="1:14" x14ac:dyDescent="0.3">
      <c r="A2524" t="s">
        <v>3103</v>
      </c>
      <c r="B2524" t="s">
        <v>2180</v>
      </c>
      <c r="C2524">
        <v>6.5</v>
      </c>
      <c r="D2524">
        <v>0.26</v>
      </c>
      <c r="E2524">
        <v>0.27</v>
      </c>
      <c r="F2524">
        <v>12.9</v>
      </c>
      <c r="G2524">
        <v>4.3999999999999997E-2</v>
      </c>
      <c r="H2524">
        <v>69</v>
      </c>
      <c r="I2524">
        <v>215</v>
      </c>
      <c r="J2524">
        <v>0.99670000000000003</v>
      </c>
      <c r="K2524">
        <v>3.17</v>
      </c>
      <c r="L2524">
        <v>0.43</v>
      </c>
      <c r="M2524">
        <v>10</v>
      </c>
      <c r="N2524">
        <v>6</v>
      </c>
    </row>
    <row r="2525" spans="1:14" x14ac:dyDescent="0.3">
      <c r="A2525" t="s">
        <v>3104</v>
      </c>
      <c r="B2525" t="s">
        <v>2180</v>
      </c>
      <c r="C2525">
        <v>7.9</v>
      </c>
      <c r="D2525">
        <v>0.28000000000000003</v>
      </c>
      <c r="E2525">
        <v>0.41</v>
      </c>
      <c r="F2525">
        <v>2</v>
      </c>
      <c r="G2525">
        <v>4.3999999999999997E-2</v>
      </c>
      <c r="H2525">
        <v>50</v>
      </c>
      <c r="I2525">
        <v>152</v>
      </c>
      <c r="J2525">
        <v>0.99339999999999995</v>
      </c>
      <c r="K2525">
        <v>3.45</v>
      </c>
      <c r="L2525">
        <v>0.49</v>
      </c>
      <c r="M2525">
        <v>10.7</v>
      </c>
      <c r="N2525">
        <v>8</v>
      </c>
    </row>
    <row r="2526" spans="1:14" x14ac:dyDescent="0.3">
      <c r="A2526" t="s">
        <v>3105</v>
      </c>
      <c r="B2526" t="s">
        <v>2180</v>
      </c>
      <c r="C2526">
        <v>6.3</v>
      </c>
      <c r="D2526">
        <v>0.27</v>
      </c>
      <c r="E2526">
        <v>0.23</v>
      </c>
      <c r="F2526">
        <v>2.9</v>
      </c>
      <c r="G2526">
        <v>4.7E-2</v>
      </c>
      <c r="H2526">
        <v>13</v>
      </c>
      <c r="I2526">
        <v>100</v>
      </c>
      <c r="J2526">
        <v>0.99360000000000004</v>
      </c>
      <c r="K2526">
        <v>3.28</v>
      </c>
      <c r="L2526">
        <v>0.43</v>
      </c>
      <c r="M2526">
        <v>9.8000000000000007</v>
      </c>
      <c r="N2526">
        <v>5</v>
      </c>
    </row>
    <row r="2527" spans="1:14" x14ac:dyDescent="0.3">
      <c r="A2527" t="s">
        <v>3106</v>
      </c>
      <c r="B2527" t="s">
        <v>2180</v>
      </c>
      <c r="C2527">
        <v>5.4</v>
      </c>
      <c r="D2527">
        <v>0.59499999999999997</v>
      </c>
      <c r="E2527">
        <v>0.1</v>
      </c>
      <c r="F2527">
        <v>2.8</v>
      </c>
      <c r="G2527">
        <v>4.2000000000000003E-2</v>
      </c>
      <c r="H2527">
        <v>26</v>
      </c>
      <c r="I2527">
        <v>80</v>
      </c>
      <c r="J2527">
        <v>0.99319999999999997</v>
      </c>
      <c r="K2527">
        <v>3.36</v>
      </c>
      <c r="L2527">
        <v>0.38</v>
      </c>
      <c r="M2527">
        <v>9.3000000000000007</v>
      </c>
      <c r="N2527">
        <v>5</v>
      </c>
    </row>
    <row r="2528" spans="1:14" x14ac:dyDescent="0.3">
      <c r="A2528" t="s">
        <v>3107</v>
      </c>
      <c r="B2528" t="s">
        <v>2180</v>
      </c>
      <c r="C2528">
        <v>6.7</v>
      </c>
      <c r="D2528">
        <v>0.25</v>
      </c>
      <c r="E2528">
        <v>0.33</v>
      </c>
      <c r="F2528">
        <v>2.9</v>
      </c>
      <c r="G2528">
        <v>5.7000000000000002E-2</v>
      </c>
      <c r="H2528">
        <v>52</v>
      </c>
      <c r="I2528">
        <v>173</v>
      </c>
      <c r="J2528">
        <v>0.99339999999999995</v>
      </c>
      <c r="K2528">
        <v>3.02</v>
      </c>
      <c r="L2528">
        <v>0.48</v>
      </c>
      <c r="M2528">
        <v>9.5</v>
      </c>
      <c r="N2528">
        <v>7</v>
      </c>
    </row>
    <row r="2529" spans="1:14" x14ac:dyDescent="0.3">
      <c r="A2529" t="s">
        <v>3108</v>
      </c>
      <c r="B2529" t="s">
        <v>2180</v>
      </c>
      <c r="C2529">
        <v>6.5</v>
      </c>
      <c r="D2529">
        <v>0.25</v>
      </c>
      <c r="E2529">
        <v>0.35</v>
      </c>
      <c r="F2529">
        <v>12</v>
      </c>
      <c r="G2529">
        <v>5.5E-2</v>
      </c>
      <c r="H2529">
        <v>47</v>
      </c>
      <c r="I2529">
        <v>179</v>
      </c>
      <c r="J2529">
        <v>0.998</v>
      </c>
      <c r="K2529">
        <v>3.58</v>
      </c>
      <c r="L2529">
        <v>0.47</v>
      </c>
      <c r="M2529">
        <v>10</v>
      </c>
      <c r="N2529">
        <v>5</v>
      </c>
    </row>
    <row r="2530" spans="1:14" x14ac:dyDescent="0.3">
      <c r="A2530" t="s">
        <v>3109</v>
      </c>
      <c r="B2530" t="s">
        <v>2180</v>
      </c>
      <c r="C2530">
        <v>6.1</v>
      </c>
      <c r="D2530">
        <v>0.36</v>
      </c>
      <c r="E2530">
        <v>0.57999999999999996</v>
      </c>
      <c r="F2530">
        <v>15</v>
      </c>
      <c r="G2530">
        <v>4.3999999999999997E-2</v>
      </c>
      <c r="H2530">
        <v>42</v>
      </c>
      <c r="I2530">
        <v>115</v>
      </c>
      <c r="J2530">
        <v>0.99780000000000002</v>
      </c>
      <c r="K2530">
        <v>3.15</v>
      </c>
      <c r="L2530">
        <v>0.51</v>
      </c>
      <c r="M2530">
        <v>9</v>
      </c>
      <c r="N2530">
        <v>5</v>
      </c>
    </row>
    <row r="2531" spans="1:14" x14ac:dyDescent="0.3">
      <c r="A2531" t="s">
        <v>3110</v>
      </c>
      <c r="B2531" t="s">
        <v>2180</v>
      </c>
      <c r="C2531">
        <v>7.7</v>
      </c>
      <c r="D2531">
        <v>0.17</v>
      </c>
      <c r="E2531">
        <v>0.52</v>
      </c>
      <c r="F2531">
        <v>5.9</v>
      </c>
      <c r="G2531">
        <v>1.7000000000000001E-2</v>
      </c>
      <c r="H2531">
        <v>21</v>
      </c>
      <c r="I2531">
        <v>84</v>
      </c>
      <c r="J2531">
        <v>0.9929</v>
      </c>
      <c r="K2531">
        <v>3.14</v>
      </c>
      <c r="L2531">
        <v>0.4</v>
      </c>
      <c r="M2531">
        <v>11.9</v>
      </c>
      <c r="N2531">
        <v>7</v>
      </c>
    </row>
    <row r="2532" spans="1:14" x14ac:dyDescent="0.3">
      <c r="A2532" t="s">
        <v>3111</v>
      </c>
      <c r="B2532" t="s">
        <v>2180</v>
      </c>
      <c r="C2532">
        <v>6.4</v>
      </c>
      <c r="D2532">
        <v>0.26</v>
      </c>
      <c r="E2532">
        <v>0.43</v>
      </c>
      <c r="F2532">
        <v>12.6</v>
      </c>
      <c r="G2532">
        <v>3.3000000000000002E-2</v>
      </c>
      <c r="H2532">
        <v>64</v>
      </c>
      <c r="I2532">
        <v>230</v>
      </c>
      <c r="J2532">
        <v>0.99739999999999995</v>
      </c>
      <c r="K2532">
        <v>3.08</v>
      </c>
      <c r="L2532">
        <v>0.38</v>
      </c>
      <c r="M2532">
        <v>8.9</v>
      </c>
      <c r="N2532">
        <v>5</v>
      </c>
    </row>
    <row r="2533" spans="1:14" x14ac:dyDescent="0.3">
      <c r="A2533" t="s">
        <v>3112</v>
      </c>
      <c r="B2533" t="s">
        <v>2180</v>
      </c>
      <c r="C2533">
        <v>6.5</v>
      </c>
      <c r="D2533">
        <v>0.26</v>
      </c>
      <c r="E2533">
        <v>0.28000000000000003</v>
      </c>
      <c r="F2533">
        <v>12.5</v>
      </c>
      <c r="G2533">
        <v>4.5999999999999999E-2</v>
      </c>
      <c r="H2533">
        <v>80</v>
      </c>
      <c r="I2533">
        <v>225</v>
      </c>
      <c r="J2533">
        <v>0.99685000000000001</v>
      </c>
      <c r="K2533">
        <v>3.18</v>
      </c>
      <c r="L2533">
        <v>0.41</v>
      </c>
      <c r="M2533">
        <v>10</v>
      </c>
      <c r="N2533">
        <v>6</v>
      </c>
    </row>
    <row r="2534" spans="1:14" x14ac:dyDescent="0.3">
      <c r="A2534" t="s">
        <v>3113</v>
      </c>
      <c r="B2534" t="s">
        <v>2180</v>
      </c>
      <c r="C2534">
        <v>5.9</v>
      </c>
      <c r="D2534">
        <v>0.28999999999999998</v>
      </c>
      <c r="E2534">
        <v>0.33</v>
      </c>
      <c r="F2534">
        <v>7.4</v>
      </c>
      <c r="G2534">
        <v>3.6999999999999998E-2</v>
      </c>
      <c r="H2534">
        <v>58</v>
      </c>
      <c r="I2534">
        <v>205</v>
      </c>
      <c r="J2534">
        <v>0.99495</v>
      </c>
      <c r="K2534">
        <v>3.26</v>
      </c>
      <c r="L2534">
        <v>0.41</v>
      </c>
      <c r="M2534">
        <v>9.6</v>
      </c>
      <c r="N2534">
        <v>5</v>
      </c>
    </row>
    <row r="2535" spans="1:14" x14ac:dyDescent="0.3">
      <c r="A2535" t="s">
        <v>3114</v>
      </c>
      <c r="B2535" t="s">
        <v>2180</v>
      </c>
      <c r="C2535">
        <v>6.2</v>
      </c>
      <c r="D2535">
        <v>0.28000000000000003</v>
      </c>
      <c r="E2535">
        <v>0.43</v>
      </c>
      <c r="F2535">
        <v>13</v>
      </c>
      <c r="G2535">
        <v>3.9E-2</v>
      </c>
      <c r="H2535">
        <v>64</v>
      </c>
      <c r="I2535">
        <v>233</v>
      </c>
      <c r="J2535">
        <v>0.99744999999999995</v>
      </c>
      <c r="K2535">
        <v>3.08</v>
      </c>
      <c r="L2535">
        <v>0.38</v>
      </c>
      <c r="M2535">
        <v>8.9</v>
      </c>
      <c r="N2535">
        <v>5</v>
      </c>
    </row>
    <row r="2536" spans="1:14" x14ac:dyDescent="0.3">
      <c r="A2536" t="s">
        <v>3115</v>
      </c>
      <c r="B2536" t="s">
        <v>2180</v>
      </c>
      <c r="C2536">
        <v>6.1</v>
      </c>
      <c r="D2536">
        <v>0.27</v>
      </c>
      <c r="E2536">
        <v>0.44</v>
      </c>
      <c r="F2536">
        <v>6.7</v>
      </c>
      <c r="G2536">
        <v>4.1000000000000002E-2</v>
      </c>
      <c r="H2536">
        <v>61</v>
      </c>
      <c r="I2536">
        <v>230</v>
      </c>
      <c r="J2536">
        <v>0.99504999999999999</v>
      </c>
      <c r="K2536">
        <v>3.12</v>
      </c>
      <c r="L2536">
        <v>0.4</v>
      </c>
      <c r="M2536">
        <v>8.9</v>
      </c>
      <c r="N2536">
        <v>5</v>
      </c>
    </row>
    <row r="2537" spans="1:14" x14ac:dyDescent="0.3">
      <c r="A2537" t="s">
        <v>3116</v>
      </c>
      <c r="B2537" t="s">
        <v>2180</v>
      </c>
      <c r="C2537">
        <v>6.4</v>
      </c>
      <c r="D2537">
        <v>0.43</v>
      </c>
      <c r="E2537">
        <v>0.32</v>
      </c>
      <c r="F2537">
        <v>1.4</v>
      </c>
      <c r="G2537">
        <v>4.8000000000000001E-2</v>
      </c>
      <c r="H2537">
        <v>10</v>
      </c>
      <c r="I2537">
        <v>67</v>
      </c>
      <c r="J2537">
        <v>0.99199999999999999</v>
      </c>
      <c r="K2537">
        <v>3.08</v>
      </c>
      <c r="L2537">
        <v>0.41</v>
      </c>
      <c r="M2537">
        <v>11.4</v>
      </c>
      <c r="N2537">
        <v>5</v>
      </c>
    </row>
    <row r="2538" spans="1:14" x14ac:dyDescent="0.3">
      <c r="A2538" t="s">
        <v>3117</v>
      </c>
      <c r="B2538" t="s">
        <v>2180</v>
      </c>
      <c r="C2538">
        <v>6.1</v>
      </c>
      <c r="D2538">
        <v>0.36</v>
      </c>
      <c r="E2538">
        <v>0.57999999999999996</v>
      </c>
      <c r="F2538">
        <v>15</v>
      </c>
      <c r="G2538">
        <v>4.3999999999999997E-2</v>
      </c>
      <c r="H2538">
        <v>42</v>
      </c>
      <c r="I2538">
        <v>115</v>
      </c>
      <c r="J2538">
        <v>0.99780000000000002</v>
      </c>
      <c r="K2538">
        <v>3.15</v>
      </c>
      <c r="L2538">
        <v>0.51</v>
      </c>
      <c r="M2538">
        <v>9</v>
      </c>
      <c r="N2538">
        <v>5</v>
      </c>
    </row>
    <row r="2539" spans="1:14" x14ac:dyDescent="0.3">
      <c r="A2539" t="s">
        <v>3118</v>
      </c>
      <c r="B2539" t="s">
        <v>2180</v>
      </c>
      <c r="C2539">
        <v>6.2</v>
      </c>
      <c r="D2539">
        <v>0.35</v>
      </c>
      <c r="E2539">
        <v>0.28999999999999998</v>
      </c>
      <c r="F2539">
        <v>7.3</v>
      </c>
      <c r="G2539">
        <v>4.3999999999999997E-2</v>
      </c>
      <c r="H2539">
        <v>56</v>
      </c>
      <c r="I2539">
        <v>244</v>
      </c>
      <c r="J2539">
        <v>0.99560000000000004</v>
      </c>
      <c r="K2539">
        <v>3.36</v>
      </c>
      <c r="L2539">
        <v>0.55000000000000004</v>
      </c>
      <c r="M2539">
        <v>10</v>
      </c>
      <c r="N2539">
        <v>6</v>
      </c>
    </row>
    <row r="2540" spans="1:14" x14ac:dyDescent="0.3">
      <c r="A2540" t="s">
        <v>3119</v>
      </c>
      <c r="B2540" t="s">
        <v>2180</v>
      </c>
      <c r="C2540">
        <v>7.7</v>
      </c>
      <c r="D2540">
        <v>0.24</v>
      </c>
      <c r="E2540">
        <v>0.28999999999999998</v>
      </c>
      <c r="F2540">
        <v>15.3</v>
      </c>
      <c r="G2540">
        <v>4.3999999999999997E-2</v>
      </c>
      <c r="H2540">
        <v>39</v>
      </c>
      <c r="I2540">
        <v>194</v>
      </c>
      <c r="J2540">
        <v>0.99819999999999998</v>
      </c>
      <c r="K2540">
        <v>3.06</v>
      </c>
      <c r="L2540">
        <v>0.47</v>
      </c>
      <c r="M2540">
        <v>9.6</v>
      </c>
      <c r="N2540">
        <v>7</v>
      </c>
    </row>
    <row r="2541" spans="1:14" x14ac:dyDescent="0.3">
      <c r="A2541" t="s">
        <v>3120</v>
      </c>
      <c r="B2541" t="s">
        <v>2180</v>
      </c>
      <c r="C2541">
        <v>6.2</v>
      </c>
      <c r="D2541">
        <v>0.34</v>
      </c>
      <c r="E2541">
        <v>0.28000000000000003</v>
      </c>
      <c r="F2541">
        <v>7.5</v>
      </c>
      <c r="G2541">
        <v>3.4000000000000002E-2</v>
      </c>
      <c r="H2541">
        <v>40</v>
      </c>
      <c r="I2541">
        <v>197</v>
      </c>
      <c r="J2541">
        <v>0.99485000000000001</v>
      </c>
      <c r="K2541">
        <v>3.14</v>
      </c>
      <c r="L2541">
        <v>0.6</v>
      </c>
      <c r="M2541">
        <v>9.6999999999999993</v>
      </c>
      <c r="N2541">
        <v>5</v>
      </c>
    </row>
    <row r="2542" spans="1:14" x14ac:dyDescent="0.3">
      <c r="A2542" t="s">
        <v>3121</v>
      </c>
      <c r="B2542" t="s">
        <v>2180</v>
      </c>
      <c r="C2542">
        <v>6.3</v>
      </c>
      <c r="D2542">
        <v>0.27</v>
      </c>
      <c r="E2542">
        <v>0.46</v>
      </c>
      <c r="F2542">
        <v>11.75</v>
      </c>
      <c r="G2542">
        <v>3.6999999999999998E-2</v>
      </c>
      <c r="H2542">
        <v>61</v>
      </c>
      <c r="I2542">
        <v>212</v>
      </c>
      <c r="J2542">
        <v>0.99709999999999999</v>
      </c>
      <c r="K2542">
        <v>3.25</v>
      </c>
      <c r="L2542">
        <v>0.53</v>
      </c>
      <c r="M2542">
        <v>9.5</v>
      </c>
      <c r="N2542">
        <v>6</v>
      </c>
    </row>
    <row r="2543" spans="1:14" x14ac:dyDescent="0.3">
      <c r="A2543" t="s">
        <v>3122</v>
      </c>
      <c r="B2543" t="s">
        <v>2180</v>
      </c>
      <c r="C2543">
        <v>5.4</v>
      </c>
      <c r="D2543">
        <v>0.41499999999999998</v>
      </c>
      <c r="E2543">
        <v>0.19</v>
      </c>
      <c r="F2543">
        <v>1.6</v>
      </c>
      <c r="G2543">
        <v>3.9E-2</v>
      </c>
      <c r="H2543">
        <v>27</v>
      </c>
      <c r="I2543">
        <v>88</v>
      </c>
      <c r="J2543">
        <v>0.99265000000000003</v>
      </c>
      <c r="K2543">
        <v>3.54</v>
      </c>
      <c r="L2543">
        <v>0.41</v>
      </c>
      <c r="M2543">
        <v>10</v>
      </c>
      <c r="N2543">
        <v>7</v>
      </c>
    </row>
    <row r="2544" spans="1:14" x14ac:dyDescent="0.3">
      <c r="A2544" t="s">
        <v>3123</v>
      </c>
      <c r="B2544" t="s">
        <v>2180</v>
      </c>
      <c r="C2544">
        <v>6.9</v>
      </c>
      <c r="D2544">
        <v>0.48</v>
      </c>
      <c r="E2544">
        <v>0.36</v>
      </c>
      <c r="F2544">
        <v>3.5</v>
      </c>
      <c r="G2544">
        <v>0.03</v>
      </c>
      <c r="H2544">
        <v>31</v>
      </c>
      <c r="I2544">
        <v>135</v>
      </c>
      <c r="J2544">
        <v>0.99039999999999995</v>
      </c>
      <c r="K2544">
        <v>3.14</v>
      </c>
      <c r="L2544">
        <v>0.38</v>
      </c>
      <c r="M2544">
        <v>12.2</v>
      </c>
      <c r="N2544">
        <v>7</v>
      </c>
    </row>
    <row r="2545" spans="1:14" x14ac:dyDescent="0.3">
      <c r="A2545" t="s">
        <v>3124</v>
      </c>
      <c r="B2545" t="s">
        <v>2180</v>
      </c>
      <c r="C2545">
        <v>6.5</v>
      </c>
      <c r="D2545">
        <v>0.18</v>
      </c>
      <c r="E2545">
        <v>0.33</v>
      </c>
      <c r="F2545">
        <v>8</v>
      </c>
      <c r="G2545">
        <v>5.0999999999999997E-2</v>
      </c>
      <c r="H2545">
        <v>16</v>
      </c>
      <c r="I2545">
        <v>131</v>
      </c>
      <c r="J2545">
        <v>0.99650000000000005</v>
      </c>
      <c r="K2545">
        <v>3.28</v>
      </c>
      <c r="L2545">
        <v>0.44</v>
      </c>
      <c r="M2545">
        <v>8.6999999999999993</v>
      </c>
      <c r="N2545">
        <v>7</v>
      </c>
    </row>
    <row r="2546" spans="1:14" x14ac:dyDescent="0.3">
      <c r="A2546" t="s">
        <v>3125</v>
      </c>
      <c r="B2546" t="s">
        <v>2180</v>
      </c>
      <c r="C2546">
        <v>6.7</v>
      </c>
      <c r="D2546">
        <v>0.15</v>
      </c>
      <c r="E2546">
        <v>0.28999999999999998</v>
      </c>
      <c r="F2546">
        <v>5</v>
      </c>
      <c r="G2546">
        <v>5.8000000000000003E-2</v>
      </c>
      <c r="H2546">
        <v>28</v>
      </c>
      <c r="I2546">
        <v>105</v>
      </c>
      <c r="J2546">
        <v>0.99460000000000004</v>
      </c>
      <c r="K2546">
        <v>3.52</v>
      </c>
      <c r="L2546">
        <v>0.44</v>
      </c>
      <c r="M2546">
        <v>10.199999999999999</v>
      </c>
      <c r="N2546">
        <v>7</v>
      </c>
    </row>
    <row r="2547" spans="1:14" x14ac:dyDescent="0.3">
      <c r="A2547" t="s">
        <v>3126</v>
      </c>
      <c r="B2547" t="s">
        <v>2180</v>
      </c>
      <c r="C2547">
        <v>8.1999999999999993</v>
      </c>
      <c r="D2547">
        <v>0.34499999999999997</v>
      </c>
      <c r="E2547">
        <v>1</v>
      </c>
      <c r="F2547">
        <v>18.2</v>
      </c>
      <c r="G2547">
        <v>4.7E-2</v>
      </c>
      <c r="H2547">
        <v>55</v>
      </c>
      <c r="I2547">
        <v>205</v>
      </c>
      <c r="J2547">
        <v>0.99965000000000004</v>
      </c>
      <c r="K2547">
        <v>2.96</v>
      </c>
      <c r="L2547">
        <v>0.43</v>
      </c>
      <c r="M2547">
        <v>9.6</v>
      </c>
      <c r="N2547">
        <v>5</v>
      </c>
    </row>
    <row r="2548" spans="1:14" x14ac:dyDescent="0.3">
      <c r="A2548" t="s">
        <v>3127</v>
      </c>
      <c r="B2548" t="s">
        <v>2180</v>
      </c>
      <c r="C2548">
        <v>8.5</v>
      </c>
      <c r="D2548">
        <v>0.16</v>
      </c>
      <c r="E2548">
        <v>0.35</v>
      </c>
      <c r="F2548">
        <v>1.6</v>
      </c>
      <c r="G2548">
        <v>3.9E-2</v>
      </c>
      <c r="H2548">
        <v>24</v>
      </c>
      <c r="I2548">
        <v>147</v>
      </c>
      <c r="J2548">
        <v>0.99350000000000005</v>
      </c>
      <c r="K2548">
        <v>2.96</v>
      </c>
      <c r="L2548">
        <v>0.36</v>
      </c>
      <c r="M2548">
        <v>10</v>
      </c>
      <c r="N2548">
        <v>5</v>
      </c>
    </row>
    <row r="2549" spans="1:14" x14ac:dyDescent="0.3">
      <c r="A2549" t="s">
        <v>3128</v>
      </c>
      <c r="B2549" t="s">
        <v>2180</v>
      </c>
      <c r="C2549">
        <v>6.8</v>
      </c>
      <c r="D2549">
        <v>0.70499999999999996</v>
      </c>
      <c r="E2549">
        <v>0.25</v>
      </c>
      <c r="F2549">
        <v>3.2</v>
      </c>
      <c r="G2549">
        <v>4.8000000000000001E-2</v>
      </c>
      <c r="H2549">
        <v>10</v>
      </c>
      <c r="I2549">
        <v>57</v>
      </c>
      <c r="J2549">
        <v>0.996</v>
      </c>
      <c r="K2549">
        <v>3.36</v>
      </c>
      <c r="L2549">
        <v>0.52</v>
      </c>
      <c r="M2549">
        <v>9.5</v>
      </c>
      <c r="N2549">
        <v>4</v>
      </c>
    </row>
    <row r="2550" spans="1:14" x14ac:dyDescent="0.3">
      <c r="A2550" t="s">
        <v>3129</v>
      </c>
      <c r="B2550" t="s">
        <v>2180</v>
      </c>
      <c r="C2550">
        <v>7.3</v>
      </c>
      <c r="D2550">
        <v>0.25</v>
      </c>
      <c r="E2550">
        <v>0.39</v>
      </c>
      <c r="F2550">
        <v>6.4</v>
      </c>
      <c r="G2550">
        <v>3.4000000000000002E-2</v>
      </c>
      <c r="H2550">
        <v>8</v>
      </c>
      <c r="I2550">
        <v>84</v>
      </c>
      <c r="J2550">
        <v>0.99419999999999997</v>
      </c>
      <c r="K2550">
        <v>3.18</v>
      </c>
      <c r="L2550">
        <v>0.46</v>
      </c>
      <c r="M2550">
        <v>11.5</v>
      </c>
      <c r="N2550">
        <v>5</v>
      </c>
    </row>
    <row r="2551" spans="1:14" x14ac:dyDescent="0.3">
      <c r="A2551" t="s">
        <v>3130</v>
      </c>
      <c r="B2551" t="s">
        <v>2180</v>
      </c>
      <c r="C2551">
        <v>7.6</v>
      </c>
      <c r="D2551">
        <v>0.34499999999999997</v>
      </c>
      <c r="E2551">
        <v>0.26</v>
      </c>
      <c r="F2551">
        <v>1.9</v>
      </c>
      <c r="G2551">
        <v>4.2999999999999997E-2</v>
      </c>
      <c r="H2551">
        <v>15</v>
      </c>
      <c r="I2551">
        <v>134</v>
      </c>
      <c r="J2551">
        <v>0.99360000000000004</v>
      </c>
      <c r="K2551">
        <v>3.08</v>
      </c>
      <c r="L2551">
        <v>0.38</v>
      </c>
      <c r="M2551">
        <v>9.5</v>
      </c>
      <c r="N2551">
        <v>5</v>
      </c>
    </row>
    <row r="2552" spans="1:14" x14ac:dyDescent="0.3">
      <c r="A2552" t="s">
        <v>3131</v>
      </c>
      <c r="B2552" t="s">
        <v>2180</v>
      </c>
      <c r="C2552">
        <v>7.6</v>
      </c>
      <c r="D2552">
        <v>0.22</v>
      </c>
      <c r="E2552">
        <v>0.34</v>
      </c>
      <c r="F2552">
        <v>9.6999999999999993</v>
      </c>
      <c r="G2552">
        <v>3.5000000000000003E-2</v>
      </c>
      <c r="H2552">
        <v>26</v>
      </c>
      <c r="I2552">
        <v>143</v>
      </c>
      <c r="J2552">
        <v>0.99650000000000005</v>
      </c>
      <c r="K2552">
        <v>3.08</v>
      </c>
      <c r="L2552">
        <v>0.49</v>
      </c>
      <c r="M2552">
        <v>9.8000000000000007</v>
      </c>
      <c r="N2552">
        <v>6</v>
      </c>
    </row>
    <row r="2553" spans="1:14" x14ac:dyDescent="0.3">
      <c r="A2553" t="s">
        <v>3132</v>
      </c>
      <c r="B2553" t="s">
        <v>2180</v>
      </c>
      <c r="C2553">
        <v>6.5</v>
      </c>
      <c r="D2553">
        <v>0.17</v>
      </c>
      <c r="E2553">
        <v>0.33</v>
      </c>
      <c r="F2553">
        <v>1.4</v>
      </c>
      <c r="G2553">
        <v>2.8000000000000001E-2</v>
      </c>
      <c r="H2553">
        <v>14</v>
      </c>
      <c r="I2553">
        <v>99</v>
      </c>
      <c r="J2553">
        <v>0.99280000000000002</v>
      </c>
      <c r="K2553">
        <v>3.23</v>
      </c>
      <c r="L2553">
        <v>0.55000000000000004</v>
      </c>
      <c r="M2553">
        <v>10.1</v>
      </c>
      <c r="N2553">
        <v>6</v>
      </c>
    </row>
    <row r="2554" spans="1:14" x14ac:dyDescent="0.3">
      <c r="A2554" t="s">
        <v>3133</v>
      </c>
      <c r="B2554" t="s">
        <v>2180</v>
      </c>
      <c r="C2554">
        <v>8.1999999999999993</v>
      </c>
      <c r="D2554">
        <v>0.23</v>
      </c>
      <c r="E2554">
        <v>0.37</v>
      </c>
      <c r="F2554">
        <v>1.3</v>
      </c>
      <c r="G2554">
        <v>4.2000000000000003E-2</v>
      </c>
      <c r="H2554">
        <v>39</v>
      </c>
      <c r="I2554">
        <v>117</v>
      </c>
      <c r="J2554">
        <v>0.99280000000000002</v>
      </c>
      <c r="K2554">
        <v>2.99</v>
      </c>
      <c r="L2554">
        <v>0.36</v>
      </c>
      <c r="M2554">
        <v>10</v>
      </c>
      <c r="N2554">
        <v>5</v>
      </c>
    </row>
    <row r="2555" spans="1:14" x14ac:dyDescent="0.3">
      <c r="A2555" t="s">
        <v>3134</v>
      </c>
      <c r="B2555" t="s">
        <v>2180</v>
      </c>
      <c r="C2555">
        <v>7.6</v>
      </c>
      <c r="D2555">
        <v>0.22</v>
      </c>
      <c r="E2555">
        <v>0.34</v>
      </c>
      <c r="F2555">
        <v>9.6999999999999993</v>
      </c>
      <c r="G2555">
        <v>3.5000000000000003E-2</v>
      </c>
      <c r="H2555">
        <v>26</v>
      </c>
      <c r="I2555">
        <v>143</v>
      </c>
      <c r="J2555">
        <v>0.99650000000000005</v>
      </c>
      <c r="K2555">
        <v>3.08</v>
      </c>
      <c r="L2555">
        <v>0.49</v>
      </c>
      <c r="M2555">
        <v>9.8000000000000007</v>
      </c>
      <c r="N2555">
        <v>6</v>
      </c>
    </row>
    <row r="2556" spans="1:14" x14ac:dyDescent="0.3">
      <c r="A2556" t="s">
        <v>3135</v>
      </c>
      <c r="B2556" t="s">
        <v>2180</v>
      </c>
      <c r="C2556">
        <v>7.6</v>
      </c>
      <c r="D2556">
        <v>0.34499999999999997</v>
      </c>
      <c r="E2556">
        <v>0.26</v>
      </c>
      <c r="F2556">
        <v>1.9</v>
      </c>
      <c r="G2556">
        <v>4.2999999999999997E-2</v>
      </c>
      <c r="H2556">
        <v>15</v>
      </c>
      <c r="I2556">
        <v>134</v>
      </c>
      <c r="J2556">
        <v>0.99360000000000004</v>
      </c>
      <c r="K2556">
        <v>3.08</v>
      </c>
      <c r="L2556">
        <v>0.38</v>
      </c>
      <c r="M2556">
        <v>9.5</v>
      </c>
      <c r="N2556">
        <v>5</v>
      </c>
    </row>
    <row r="2557" spans="1:14" x14ac:dyDescent="0.3">
      <c r="A2557" t="s">
        <v>3136</v>
      </c>
      <c r="B2557" t="s">
        <v>2180</v>
      </c>
      <c r="C2557">
        <v>7.5</v>
      </c>
      <c r="D2557">
        <v>0.32</v>
      </c>
      <c r="E2557">
        <v>0.26</v>
      </c>
      <c r="F2557">
        <v>1.8</v>
      </c>
      <c r="G2557">
        <v>4.2000000000000003E-2</v>
      </c>
      <c r="H2557">
        <v>13</v>
      </c>
      <c r="I2557">
        <v>133</v>
      </c>
      <c r="J2557">
        <v>0.99380000000000002</v>
      </c>
      <c r="K2557">
        <v>3.07</v>
      </c>
      <c r="L2557">
        <v>0.38</v>
      </c>
      <c r="M2557">
        <v>9.5</v>
      </c>
      <c r="N2557">
        <v>5</v>
      </c>
    </row>
    <row r="2558" spans="1:14" x14ac:dyDescent="0.3">
      <c r="A2558" t="s">
        <v>3137</v>
      </c>
      <c r="B2558" t="s">
        <v>2180</v>
      </c>
      <c r="C2558">
        <v>6.6</v>
      </c>
      <c r="D2558">
        <v>0.23</v>
      </c>
      <c r="E2558">
        <v>0.32</v>
      </c>
      <c r="F2558">
        <v>0.9</v>
      </c>
      <c r="G2558">
        <v>4.1000000000000002E-2</v>
      </c>
      <c r="H2558">
        <v>25</v>
      </c>
      <c r="I2558">
        <v>79</v>
      </c>
      <c r="J2558">
        <v>0.99260000000000004</v>
      </c>
      <c r="K2558">
        <v>3.39</v>
      </c>
      <c r="L2558">
        <v>0.54</v>
      </c>
      <c r="M2558">
        <v>10.199999999999999</v>
      </c>
      <c r="N2558">
        <v>7</v>
      </c>
    </row>
    <row r="2559" spans="1:14" x14ac:dyDescent="0.3">
      <c r="A2559" t="s">
        <v>3138</v>
      </c>
      <c r="B2559" t="s">
        <v>2180</v>
      </c>
      <c r="C2559">
        <v>6.6</v>
      </c>
      <c r="D2559">
        <v>0.2</v>
      </c>
      <c r="E2559">
        <v>0.32</v>
      </c>
      <c r="F2559">
        <v>1.1000000000000001</v>
      </c>
      <c r="G2559">
        <v>3.9E-2</v>
      </c>
      <c r="H2559">
        <v>25</v>
      </c>
      <c r="I2559">
        <v>78</v>
      </c>
      <c r="J2559">
        <v>0.99260000000000004</v>
      </c>
      <c r="K2559">
        <v>3.39</v>
      </c>
      <c r="L2559">
        <v>0.54</v>
      </c>
      <c r="M2559">
        <v>10.199999999999999</v>
      </c>
      <c r="N2559">
        <v>7</v>
      </c>
    </row>
    <row r="2560" spans="1:14" x14ac:dyDescent="0.3">
      <c r="A2560" t="s">
        <v>3139</v>
      </c>
      <c r="B2560" t="s">
        <v>2180</v>
      </c>
      <c r="C2560">
        <v>7.3</v>
      </c>
      <c r="D2560">
        <v>0.24</v>
      </c>
      <c r="E2560">
        <v>0.34</v>
      </c>
      <c r="F2560">
        <v>15.4</v>
      </c>
      <c r="G2560">
        <v>0.05</v>
      </c>
      <c r="H2560">
        <v>38</v>
      </c>
      <c r="I2560">
        <v>174</v>
      </c>
      <c r="J2560">
        <v>0.99829999999999997</v>
      </c>
      <c r="K2560">
        <v>3.03</v>
      </c>
      <c r="L2560">
        <v>0.42</v>
      </c>
      <c r="M2560">
        <v>9</v>
      </c>
      <c r="N2560">
        <v>6</v>
      </c>
    </row>
    <row r="2561" spans="1:14" x14ac:dyDescent="0.3">
      <c r="A2561" t="s">
        <v>3140</v>
      </c>
      <c r="B2561" t="s">
        <v>2180</v>
      </c>
      <c r="C2561">
        <v>7.3</v>
      </c>
      <c r="D2561">
        <v>0.24</v>
      </c>
      <c r="E2561">
        <v>0.34</v>
      </c>
      <c r="F2561">
        <v>15.4</v>
      </c>
      <c r="G2561">
        <v>0.05</v>
      </c>
      <c r="H2561">
        <v>38</v>
      </c>
      <c r="I2561">
        <v>174</v>
      </c>
      <c r="J2561">
        <v>0.99829999999999997</v>
      </c>
      <c r="K2561">
        <v>3.03</v>
      </c>
      <c r="L2561">
        <v>0.42</v>
      </c>
      <c r="M2561">
        <v>9</v>
      </c>
      <c r="N2561">
        <v>6</v>
      </c>
    </row>
    <row r="2562" spans="1:14" x14ac:dyDescent="0.3">
      <c r="A2562" t="s">
        <v>3141</v>
      </c>
      <c r="B2562" t="s">
        <v>2180</v>
      </c>
      <c r="C2562">
        <v>8</v>
      </c>
      <c r="D2562">
        <v>0.42</v>
      </c>
      <c r="E2562">
        <v>0.36</v>
      </c>
      <c r="F2562">
        <v>5</v>
      </c>
      <c r="G2562">
        <v>3.6999999999999998E-2</v>
      </c>
      <c r="H2562">
        <v>34</v>
      </c>
      <c r="I2562">
        <v>101</v>
      </c>
      <c r="J2562">
        <v>0.99199999999999999</v>
      </c>
      <c r="K2562">
        <v>3.13</v>
      </c>
      <c r="L2562">
        <v>0.56999999999999995</v>
      </c>
      <c r="M2562">
        <v>12.3</v>
      </c>
      <c r="N2562">
        <v>7</v>
      </c>
    </row>
    <row r="2563" spans="1:14" x14ac:dyDescent="0.3">
      <c r="A2563" t="s">
        <v>3142</v>
      </c>
      <c r="B2563" t="s">
        <v>2180</v>
      </c>
      <c r="C2563">
        <v>7.3</v>
      </c>
      <c r="D2563">
        <v>0.24</v>
      </c>
      <c r="E2563">
        <v>0.34</v>
      </c>
      <c r="F2563">
        <v>15.4</v>
      </c>
      <c r="G2563">
        <v>0.05</v>
      </c>
      <c r="H2563">
        <v>38</v>
      </c>
      <c r="I2563">
        <v>174</v>
      </c>
      <c r="J2563">
        <v>0.99829999999999997</v>
      </c>
      <c r="K2563">
        <v>3.03</v>
      </c>
      <c r="L2563">
        <v>0.42</v>
      </c>
      <c r="M2563">
        <v>9</v>
      </c>
      <c r="N2563">
        <v>6</v>
      </c>
    </row>
    <row r="2564" spans="1:14" x14ac:dyDescent="0.3">
      <c r="A2564" t="s">
        <v>3143</v>
      </c>
      <c r="B2564" t="s">
        <v>2180</v>
      </c>
      <c r="C2564">
        <v>6.1</v>
      </c>
      <c r="D2564">
        <v>0.19</v>
      </c>
      <c r="E2564">
        <v>0.25</v>
      </c>
      <c r="F2564">
        <v>4</v>
      </c>
      <c r="G2564">
        <v>2.3E-2</v>
      </c>
      <c r="H2564">
        <v>23</v>
      </c>
      <c r="I2564">
        <v>112</v>
      </c>
      <c r="J2564">
        <v>0.99229999999999996</v>
      </c>
      <c r="K2564">
        <v>3.37</v>
      </c>
      <c r="L2564">
        <v>0.51</v>
      </c>
      <c r="M2564">
        <v>11.6</v>
      </c>
      <c r="N2564">
        <v>6</v>
      </c>
    </row>
    <row r="2565" spans="1:14" x14ac:dyDescent="0.3">
      <c r="A2565" t="s">
        <v>3144</v>
      </c>
      <c r="B2565" t="s">
        <v>2180</v>
      </c>
      <c r="C2565">
        <v>5.9</v>
      </c>
      <c r="D2565">
        <v>0.26</v>
      </c>
      <c r="E2565">
        <v>0.21</v>
      </c>
      <c r="F2565">
        <v>12.5</v>
      </c>
      <c r="G2565">
        <v>3.4000000000000002E-2</v>
      </c>
      <c r="H2565">
        <v>36</v>
      </c>
      <c r="I2565">
        <v>152</v>
      </c>
      <c r="J2565">
        <v>0.99719999999999998</v>
      </c>
      <c r="K2565">
        <v>3.28</v>
      </c>
      <c r="L2565">
        <v>0.43</v>
      </c>
      <c r="M2565">
        <v>9.5</v>
      </c>
      <c r="N2565">
        <v>6</v>
      </c>
    </row>
    <row r="2566" spans="1:14" x14ac:dyDescent="0.3">
      <c r="A2566" t="s">
        <v>3145</v>
      </c>
      <c r="B2566" t="s">
        <v>2180</v>
      </c>
      <c r="C2566">
        <v>8.3000000000000007</v>
      </c>
      <c r="D2566">
        <v>0.23</v>
      </c>
      <c r="E2566">
        <v>0.43</v>
      </c>
      <c r="F2566">
        <v>3.2</v>
      </c>
      <c r="G2566">
        <v>3.5000000000000003E-2</v>
      </c>
      <c r="H2566">
        <v>14</v>
      </c>
      <c r="I2566">
        <v>101</v>
      </c>
      <c r="J2566">
        <v>0.99280000000000002</v>
      </c>
      <c r="K2566">
        <v>3.15</v>
      </c>
      <c r="L2566">
        <v>0.36</v>
      </c>
      <c r="M2566">
        <v>11.5</v>
      </c>
      <c r="N2566">
        <v>5</v>
      </c>
    </row>
    <row r="2567" spans="1:14" x14ac:dyDescent="0.3">
      <c r="A2567" t="s">
        <v>3146</v>
      </c>
      <c r="B2567" t="s">
        <v>2180</v>
      </c>
      <c r="C2567">
        <v>6.5</v>
      </c>
      <c r="D2567">
        <v>0.34</v>
      </c>
      <c r="E2567">
        <v>0.28000000000000003</v>
      </c>
      <c r="F2567">
        <v>1.8</v>
      </c>
      <c r="G2567">
        <v>4.1000000000000002E-2</v>
      </c>
      <c r="H2567">
        <v>43</v>
      </c>
      <c r="I2567">
        <v>188</v>
      </c>
      <c r="J2567">
        <v>0.99280000000000002</v>
      </c>
      <c r="K2567">
        <v>3.13</v>
      </c>
      <c r="L2567">
        <v>0.37</v>
      </c>
      <c r="M2567">
        <v>9.6</v>
      </c>
      <c r="N2567">
        <v>6</v>
      </c>
    </row>
    <row r="2568" spans="1:14" x14ac:dyDescent="0.3">
      <c r="A2568" t="s">
        <v>3147</v>
      </c>
      <c r="B2568" t="s">
        <v>2180</v>
      </c>
      <c r="C2568">
        <v>6.8</v>
      </c>
      <c r="D2568">
        <v>0.22</v>
      </c>
      <c r="E2568">
        <v>0.35</v>
      </c>
      <c r="F2568">
        <v>17.5</v>
      </c>
      <c r="G2568">
        <v>3.9E-2</v>
      </c>
      <c r="H2568">
        <v>38</v>
      </c>
      <c r="I2568">
        <v>153</v>
      </c>
      <c r="J2568">
        <v>0.99939999999999996</v>
      </c>
      <c r="K2568">
        <v>3.24</v>
      </c>
      <c r="L2568">
        <v>0.42</v>
      </c>
      <c r="M2568">
        <v>9</v>
      </c>
      <c r="N2568">
        <v>6</v>
      </c>
    </row>
    <row r="2569" spans="1:14" x14ac:dyDescent="0.3">
      <c r="A2569" t="s">
        <v>3148</v>
      </c>
      <c r="B2569" t="s">
        <v>2180</v>
      </c>
      <c r="C2569">
        <v>6.5</v>
      </c>
      <c r="D2569">
        <v>0.08</v>
      </c>
      <c r="E2569">
        <v>0.33</v>
      </c>
      <c r="F2569">
        <v>1.9</v>
      </c>
      <c r="G2569">
        <v>2.8000000000000001E-2</v>
      </c>
      <c r="H2569">
        <v>23</v>
      </c>
      <c r="I2569">
        <v>93</v>
      </c>
      <c r="J2569">
        <v>0.99099999999999999</v>
      </c>
      <c r="K2569">
        <v>3.34</v>
      </c>
      <c r="L2569">
        <v>0.7</v>
      </c>
      <c r="M2569">
        <v>12</v>
      </c>
      <c r="N2569">
        <v>7</v>
      </c>
    </row>
    <row r="2570" spans="1:14" x14ac:dyDescent="0.3">
      <c r="A2570" t="s">
        <v>3149</v>
      </c>
      <c r="B2570" t="s">
        <v>2180</v>
      </c>
      <c r="C2570">
        <v>5.5</v>
      </c>
      <c r="D2570">
        <v>0.42</v>
      </c>
      <c r="E2570">
        <v>0.09</v>
      </c>
      <c r="F2570">
        <v>1.6</v>
      </c>
      <c r="G2570">
        <v>1.9E-2</v>
      </c>
      <c r="H2570">
        <v>18</v>
      </c>
      <c r="I2570">
        <v>68</v>
      </c>
      <c r="J2570">
        <v>0.99060000000000004</v>
      </c>
      <c r="K2570">
        <v>3.33</v>
      </c>
      <c r="L2570">
        <v>0.51</v>
      </c>
      <c r="M2570">
        <v>11.4</v>
      </c>
      <c r="N2570">
        <v>7</v>
      </c>
    </row>
    <row r="2571" spans="1:14" x14ac:dyDescent="0.3">
      <c r="A2571" t="s">
        <v>3150</v>
      </c>
      <c r="B2571" t="s">
        <v>2180</v>
      </c>
      <c r="C2571">
        <v>5.0999999999999996</v>
      </c>
      <c r="D2571">
        <v>0.42</v>
      </c>
      <c r="E2571">
        <v>0.01</v>
      </c>
      <c r="F2571">
        <v>1.5</v>
      </c>
      <c r="G2571">
        <v>1.7000000000000001E-2</v>
      </c>
      <c r="H2571">
        <v>25</v>
      </c>
      <c r="I2571">
        <v>102</v>
      </c>
      <c r="J2571">
        <v>0.98939999999999995</v>
      </c>
      <c r="K2571">
        <v>3.38</v>
      </c>
      <c r="L2571">
        <v>0.36</v>
      </c>
      <c r="M2571">
        <v>12.3</v>
      </c>
      <c r="N2571">
        <v>7</v>
      </c>
    </row>
    <row r="2572" spans="1:14" x14ac:dyDescent="0.3">
      <c r="A2572" t="s">
        <v>3151</v>
      </c>
      <c r="B2572" t="s">
        <v>2180</v>
      </c>
      <c r="C2572">
        <v>6</v>
      </c>
      <c r="D2572">
        <v>0.27</v>
      </c>
      <c r="E2572">
        <v>0.19</v>
      </c>
      <c r="F2572">
        <v>1.7</v>
      </c>
      <c r="G2572">
        <v>0.02</v>
      </c>
      <c r="H2572">
        <v>24</v>
      </c>
      <c r="I2572">
        <v>110</v>
      </c>
      <c r="J2572">
        <v>0.98980000000000001</v>
      </c>
      <c r="K2572">
        <v>3.32</v>
      </c>
      <c r="L2572">
        <v>0.47</v>
      </c>
      <c r="M2572">
        <v>12.6</v>
      </c>
      <c r="N2572">
        <v>7</v>
      </c>
    </row>
    <row r="2573" spans="1:14" x14ac:dyDescent="0.3">
      <c r="A2573" t="s">
        <v>3152</v>
      </c>
      <c r="B2573" t="s">
        <v>2180</v>
      </c>
      <c r="C2573">
        <v>6.8</v>
      </c>
      <c r="D2573">
        <v>0.22</v>
      </c>
      <c r="E2573">
        <v>0.35</v>
      </c>
      <c r="F2573">
        <v>17.5</v>
      </c>
      <c r="G2573">
        <v>3.9E-2</v>
      </c>
      <c r="H2573">
        <v>38</v>
      </c>
      <c r="I2573">
        <v>153</v>
      </c>
      <c r="J2573">
        <v>0.99939999999999996</v>
      </c>
      <c r="K2573">
        <v>3.24</v>
      </c>
      <c r="L2573">
        <v>0.42</v>
      </c>
      <c r="M2573">
        <v>9</v>
      </c>
      <c r="N2573">
        <v>6</v>
      </c>
    </row>
    <row r="2574" spans="1:14" x14ac:dyDescent="0.3">
      <c r="A2574" t="s">
        <v>3153</v>
      </c>
      <c r="B2574" t="s">
        <v>2180</v>
      </c>
      <c r="C2574">
        <v>6.5</v>
      </c>
      <c r="D2574">
        <v>0.08</v>
      </c>
      <c r="E2574">
        <v>0.33</v>
      </c>
      <c r="F2574">
        <v>1.9</v>
      </c>
      <c r="G2574">
        <v>2.8000000000000001E-2</v>
      </c>
      <c r="H2574">
        <v>23</v>
      </c>
      <c r="I2574">
        <v>93</v>
      </c>
      <c r="J2574">
        <v>0.99099999999999999</v>
      </c>
      <c r="K2574">
        <v>3.34</v>
      </c>
      <c r="L2574">
        <v>0.7</v>
      </c>
      <c r="M2574">
        <v>12</v>
      </c>
      <c r="N2574">
        <v>7</v>
      </c>
    </row>
    <row r="2575" spans="1:14" x14ac:dyDescent="0.3">
      <c r="A2575" t="s">
        <v>3154</v>
      </c>
      <c r="B2575" t="s">
        <v>2180</v>
      </c>
      <c r="C2575">
        <v>7.1</v>
      </c>
      <c r="D2575">
        <v>0.13</v>
      </c>
      <c r="E2575">
        <v>0.38</v>
      </c>
      <c r="F2575">
        <v>1.8</v>
      </c>
      <c r="G2575">
        <v>4.5999999999999999E-2</v>
      </c>
      <c r="H2575">
        <v>14</v>
      </c>
      <c r="I2575">
        <v>114</v>
      </c>
      <c r="J2575">
        <v>0.99250000000000005</v>
      </c>
      <c r="K2575">
        <v>3.32</v>
      </c>
      <c r="L2575">
        <v>0.9</v>
      </c>
      <c r="M2575">
        <v>11.7</v>
      </c>
      <c r="N2575">
        <v>6</v>
      </c>
    </row>
    <row r="2576" spans="1:14" x14ac:dyDescent="0.3">
      <c r="A2576" t="s">
        <v>3155</v>
      </c>
      <c r="B2576" t="s">
        <v>2180</v>
      </c>
      <c r="C2576">
        <v>7.6</v>
      </c>
      <c r="D2576">
        <v>0.3</v>
      </c>
      <c r="E2576">
        <v>0.25</v>
      </c>
      <c r="F2576">
        <v>4.3</v>
      </c>
      <c r="G2576">
        <v>5.3999999999999999E-2</v>
      </c>
      <c r="H2576">
        <v>22</v>
      </c>
      <c r="I2576">
        <v>111</v>
      </c>
      <c r="J2576">
        <v>0.99560000000000004</v>
      </c>
      <c r="K2576">
        <v>3.12</v>
      </c>
      <c r="L2576">
        <v>0.49</v>
      </c>
      <c r="M2576">
        <v>9.1999999999999993</v>
      </c>
      <c r="N2576">
        <v>5</v>
      </c>
    </row>
    <row r="2577" spans="1:14" x14ac:dyDescent="0.3">
      <c r="A2577" t="s">
        <v>3156</v>
      </c>
      <c r="B2577" t="s">
        <v>2180</v>
      </c>
      <c r="C2577">
        <v>6.6</v>
      </c>
      <c r="D2577">
        <v>0.13</v>
      </c>
      <c r="E2577">
        <v>0.3</v>
      </c>
      <c r="F2577">
        <v>4.9000000000000004</v>
      </c>
      <c r="G2577">
        <v>5.8000000000000003E-2</v>
      </c>
      <c r="H2577">
        <v>47</v>
      </c>
      <c r="I2577">
        <v>131</v>
      </c>
      <c r="J2577">
        <v>0.99460000000000004</v>
      </c>
      <c r="K2577">
        <v>3.51</v>
      </c>
      <c r="L2577">
        <v>0.45</v>
      </c>
      <c r="M2577">
        <v>10.3</v>
      </c>
      <c r="N2577">
        <v>6</v>
      </c>
    </row>
    <row r="2578" spans="1:14" x14ac:dyDescent="0.3">
      <c r="A2578" t="s">
        <v>3157</v>
      </c>
      <c r="B2578" t="s">
        <v>2180</v>
      </c>
      <c r="C2578">
        <v>6.5</v>
      </c>
      <c r="D2578">
        <v>0.14000000000000001</v>
      </c>
      <c r="E2578">
        <v>0.33</v>
      </c>
      <c r="F2578">
        <v>7.6</v>
      </c>
      <c r="G2578">
        <v>0.05</v>
      </c>
      <c r="H2578">
        <v>53</v>
      </c>
      <c r="I2578">
        <v>189</v>
      </c>
      <c r="J2578">
        <v>0.99660000000000004</v>
      </c>
      <c r="K2578">
        <v>3.25</v>
      </c>
      <c r="L2578">
        <v>0.49</v>
      </c>
      <c r="M2578">
        <v>8.6</v>
      </c>
      <c r="N2578">
        <v>5</v>
      </c>
    </row>
    <row r="2579" spans="1:14" x14ac:dyDescent="0.3">
      <c r="A2579" t="s">
        <v>3158</v>
      </c>
      <c r="B2579" t="s">
        <v>2180</v>
      </c>
      <c r="C2579">
        <v>7.7</v>
      </c>
      <c r="D2579">
        <v>0.28000000000000003</v>
      </c>
      <c r="E2579">
        <v>0.33</v>
      </c>
      <c r="F2579">
        <v>6.7</v>
      </c>
      <c r="G2579">
        <v>3.6999999999999998E-2</v>
      </c>
      <c r="H2579">
        <v>32</v>
      </c>
      <c r="I2579">
        <v>155</v>
      </c>
      <c r="J2579">
        <v>0.99509999999999998</v>
      </c>
      <c r="K2579">
        <v>3.39</v>
      </c>
      <c r="L2579">
        <v>0.62</v>
      </c>
      <c r="M2579">
        <v>10.7</v>
      </c>
      <c r="N2579">
        <v>7</v>
      </c>
    </row>
    <row r="2580" spans="1:14" x14ac:dyDescent="0.3">
      <c r="A2580" t="s">
        <v>3159</v>
      </c>
      <c r="B2580" t="s">
        <v>2180</v>
      </c>
      <c r="C2580">
        <v>6</v>
      </c>
      <c r="D2580">
        <v>0.2</v>
      </c>
      <c r="E2580">
        <v>0.71</v>
      </c>
      <c r="F2580">
        <v>1.6</v>
      </c>
      <c r="G2580">
        <v>0.15</v>
      </c>
      <c r="H2580">
        <v>10</v>
      </c>
      <c r="I2580">
        <v>54</v>
      </c>
      <c r="J2580">
        <v>0.99270000000000003</v>
      </c>
      <c r="K2580">
        <v>3.12</v>
      </c>
      <c r="L2580">
        <v>0.47</v>
      </c>
      <c r="M2580">
        <v>9.8000000000000007</v>
      </c>
      <c r="N2580">
        <v>5</v>
      </c>
    </row>
    <row r="2581" spans="1:14" x14ac:dyDescent="0.3">
      <c r="A2581" t="s">
        <v>3160</v>
      </c>
      <c r="B2581" t="s">
        <v>2180</v>
      </c>
      <c r="C2581">
        <v>6</v>
      </c>
      <c r="D2581">
        <v>0.19</v>
      </c>
      <c r="E2581">
        <v>0.71</v>
      </c>
      <c r="F2581">
        <v>1.5</v>
      </c>
      <c r="G2581">
        <v>0.152</v>
      </c>
      <c r="H2581">
        <v>9</v>
      </c>
      <c r="I2581">
        <v>55</v>
      </c>
      <c r="J2581">
        <v>0.99270000000000003</v>
      </c>
      <c r="K2581">
        <v>3.12</v>
      </c>
      <c r="L2581">
        <v>0.46</v>
      </c>
      <c r="M2581">
        <v>9.8000000000000007</v>
      </c>
      <c r="N2581">
        <v>6</v>
      </c>
    </row>
    <row r="2582" spans="1:14" x14ac:dyDescent="0.3">
      <c r="A2582" t="s">
        <v>3161</v>
      </c>
      <c r="B2582" t="s">
        <v>2180</v>
      </c>
      <c r="C2582">
        <v>7.7</v>
      </c>
      <c r="D2582">
        <v>0.28000000000000003</v>
      </c>
      <c r="E2582">
        <v>0.33</v>
      </c>
      <c r="F2582">
        <v>6.7</v>
      </c>
      <c r="G2582">
        <v>3.6999999999999998E-2</v>
      </c>
      <c r="H2582">
        <v>32</v>
      </c>
      <c r="I2582">
        <v>155</v>
      </c>
      <c r="J2582">
        <v>0.99509999999999998</v>
      </c>
      <c r="K2582">
        <v>3.39</v>
      </c>
      <c r="L2582">
        <v>0.62</v>
      </c>
      <c r="M2582">
        <v>10.7</v>
      </c>
      <c r="N2582">
        <v>7</v>
      </c>
    </row>
    <row r="2583" spans="1:14" x14ac:dyDescent="0.3">
      <c r="A2583" t="s">
        <v>3162</v>
      </c>
      <c r="B2583" t="s">
        <v>2180</v>
      </c>
      <c r="C2583">
        <v>5.0999999999999996</v>
      </c>
      <c r="D2583">
        <v>0.39</v>
      </c>
      <c r="E2583">
        <v>0.21</v>
      </c>
      <c r="F2583">
        <v>1.7</v>
      </c>
      <c r="G2583">
        <v>2.7E-2</v>
      </c>
      <c r="H2583">
        <v>15</v>
      </c>
      <c r="I2583">
        <v>72</v>
      </c>
      <c r="J2583">
        <v>0.98939999999999995</v>
      </c>
      <c r="K2583">
        <v>3.5</v>
      </c>
      <c r="L2583">
        <v>0.45</v>
      </c>
      <c r="M2583">
        <v>12.5</v>
      </c>
      <c r="N2583">
        <v>6</v>
      </c>
    </row>
    <row r="2584" spans="1:14" x14ac:dyDescent="0.3">
      <c r="A2584" t="s">
        <v>3163</v>
      </c>
      <c r="B2584" t="s">
        <v>2180</v>
      </c>
      <c r="C2584">
        <v>5.7</v>
      </c>
      <c r="D2584">
        <v>0.36</v>
      </c>
      <c r="E2584">
        <v>0.34</v>
      </c>
      <c r="F2584">
        <v>4.2</v>
      </c>
      <c r="G2584">
        <v>2.5999999999999999E-2</v>
      </c>
      <c r="H2584">
        <v>21</v>
      </c>
      <c r="I2584">
        <v>77</v>
      </c>
      <c r="J2584">
        <v>0.99070000000000003</v>
      </c>
      <c r="K2584">
        <v>3.41</v>
      </c>
      <c r="L2584">
        <v>0.45</v>
      </c>
      <c r="M2584">
        <v>11.9</v>
      </c>
      <c r="N2584">
        <v>6</v>
      </c>
    </row>
    <row r="2585" spans="1:14" x14ac:dyDescent="0.3">
      <c r="A2585" t="s">
        <v>3164</v>
      </c>
      <c r="B2585" t="s">
        <v>2180</v>
      </c>
      <c r="C2585">
        <v>6.9</v>
      </c>
      <c r="D2585">
        <v>0.19</v>
      </c>
      <c r="E2585">
        <v>0.33</v>
      </c>
      <c r="F2585">
        <v>1.6</v>
      </c>
      <c r="G2585">
        <v>4.2999999999999997E-2</v>
      </c>
      <c r="H2585">
        <v>63</v>
      </c>
      <c r="I2585">
        <v>149</v>
      </c>
      <c r="J2585">
        <v>0.99250000000000005</v>
      </c>
      <c r="K2585">
        <v>3.44</v>
      </c>
      <c r="L2585">
        <v>0.52</v>
      </c>
      <c r="M2585">
        <v>10.8</v>
      </c>
      <c r="N2585">
        <v>5</v>
      </c>
    </row>
    <row r="2586" spans="1:14" x14ac:dyDescent="0.3">
      <c r="A2586" t="s">
        <v>3165</v>
      </c>
      <c r="B2586" t="s">
        <v>2180</v>
      </c>
      <c r="C2586">
        <v>6</v>
      </c>
      <c r="D2586">
        <v>0.41</v>
      </c>
      <c r="E2586">
        <v>0.21</v>
      </c>
      <c r="F2586">
        <v>1.9</v>
      </c>
      <c r="G2586">
        <v>0.05</v>
      </c>
      <c r="H2586">
        <v>29</v>
      </c>
      <c r="I2586">
        <v>122</v>
      </c>
      <c r="J2586">
        <v>0.99280000000000002</v>
      </c>
      <c r="K2586">
        <v>3.42</v>
      </c>
      <c r="L2586">
        <v>0.52</v>
      </c>
      <c r="M2586">
        <v>10.5</v>
      </c>
      <c r="N2586">
        <v>6</v>
      </c>
    </row>
    <row r="2587" spans="1:14" x14ac:dyDescent="0.3">
      <c r="A2587" t="s">
        <v>3166</v>
      </c>
      <c r="B2587" t="s">
        <v>2180</v>
      </c>
      <c r="C2587">
        <v>7.4</v>
      </c>
      <c r="D2587">
        <v>0.28000000000000003</v>
      </c>
      <c r="E2587">
        <v>0.3</v>
      </c>
      <c r="F2587">
        <v>5.3</v>
      </c>
      <c r="G2587">
        <v>5.3999999999999999E-2</v>
      </c>
      <c r="H2587">
        <v>44</v>
      </c>
      <c r="I2587">
        <v>161</v>
      </c>
      <c r="J2587">
        <v>0.99409999999999998</v>
      </c>
      <c r="K2587">
        <v>3.12</v>
      </c>
      <c r="L2587">
        <v>0.48</v>
      </c>
      <c r="M2587">
        <v>10.3</v>
      </c>
      <c r="N2587">
        <v>6</v>
      </c>
    </row>
    <row r="2588" spans="1:14" x14ac:dyDescent="0.3">
      <c r="A2588" t="s">
        <v>3167</v>
      </c>
      <c r="B2588" t="s">
        <v>2180</v>
      </c>
      <c r="C2588">
        <v>7.4</v>
      </c>
      <c r="D2588">
        <v>0.3</v>
      </c>
      <c r="E2588">
        <v>0.3</v>
      </c>
      <c r="F2588">
        <v>5.2</v>
      </c>
      <c r="G2588">
        <v>5.2999999999999999E-2</v>
      </c>
      <c r="H2588">
        <v>45</v>
      </c>
      <c r="I2588">
        <v>163</v>
      </c>
      <c r="J2588">
        <v>0.99409999999999998</v>
      </c>
      <c r="K2588">
        <v>3.12</v>
      </c>
      <c r="L2588">
        <v>0.45</v>
      </c>
      <c r="M2588">
        <v>10.3</v>
      </c>
      <c r="N2588">
        <v>6</v>
      </c>
    </row>
    <row r="2589" spans="1:14" x14ac:dyDescent="0.3">
      <c r="A2589" t="s">
        <v>3168</v>
      </c>
      <c r="B2589" t="s">
        <v>2180</v>
      </c>
      <c r="C2589">
        <v>6.9</v>
      </c>
      <c r="D2589">
        <v>0.19</v>
      </c>
      <c r="E2589">
        <v>0.33</v>
      </c>
      <c r="F2589">
        <v>1.6</v>
      </c>
      <c r="G2589">
        <v>4.2999999999999997E-2</v>
      </c>
      <c r="H2589">
        <v>63</v>
      </c>
      <c r="I2589">
        <v>149</v>
      </c>
      <c r="J2589">
        <v>0.99250000000000005</v>
      </c>
      <c r="K2589">
        <v>3.44</v>
      </c>
      <c r="L2589">
        <v>0.52</v>
      </c>
      <c r="M2589">
        <v>10.8</v>
      </c>
      <c r="N2589">
        <v>5</v>
      </c>
    </row>
    <row r="2590" spans="1:14" x14ac:dyDescent="0.3">
      <c r="A2590" t="s">
        <v>3169</v>
      </c>
      <c r="B2590" t="s">
        <v>2180</v>
      </c>
      <c r="C2590">
        <v>7.7</v>
      </c>
      <c r="D2590">
        <v>0.28000000000000003</v>
      </c>
      <c r="E2590">
        <v>0.39</v>
      </c>
      <c r="F2590">
        <v>8.9</v>
      </c>
      <c r="G2590">
        <v>3.5999999999999997E-2</v>
      </c>
      <c r="H2590">
        <v>8</v>
      </c>
      <c r="I2590">
        <v>117</v>
      </c>
      <c r="J2590">
        <v>0.99350000000000005</v>
      </c>
      <c r="K2590">
        <v>3.06</v>
      </c>
      <c r="L2590">
        <v>0.38</v>
      </c>
      <c r="M2590">
        <v>12</v>
      </c>
      <c r="N2590">
        <v>7</v>
      </c>
    </row>
    <row r="2591" spans="1:14" x14ac:dyDescent="0.3">
      <c r="A2591" t="s">
        <v>3170</v>
      </c>
      <c r="B2591" t="s">
        <v>2180</v>
      </c>
      <c r="C2591">
        <v>8.6</v>
      </c>
      <c r="D2591">
        <v>0.16</v>
      </c>
      <c r="E2591">
        <v>0.38</v>
      </c>
      <c r="F2591">
        <v>3.4</v>
      </c>
      <c r="G2591">
        <v>0.04</v>
      </c>
      <c r="H2591">
        <v>41</v>
      </c>
      <c r="I2591">
        <v>143</v>
      </c>
      <c r="J2591">
        <v>0.99319999999999997</v>
      </c>
      <c r="K2591">
        <v>2.95</v>
      </c>
      <c r="L2591">
        <v>0.39</v>
      </c>
      <c r="M2591">
        <v>10.199999999999999</v>
      </c>
      <c r="N2591">
        <v>6</v>
      </c>
    </row>
    <row r="2592" spans="1:14" x14ac:dyDescent="0.3">
      <c r="A2592" t="s">
        <v>3171</v>
      </c>
      <c r="B2592" t="s">
        <v>2180</v>
      </c>
      <c r="C2592">
        <v>8.1999999999999993</v>
      </c>
      <c r="D2592">
        <v>0.26</v>
      </c>
      <c r="E2592">
        <v>0.44</v>
      </c>
      <c r="F2592">
        <v>1.3</v>
      </c>
      <c r="G2592">
        <v>4.5999999999999999E-2</v>
      </c>
      <c r="H2592">
        <v>7</v>
      </c>
      <c r="I2592">
        <v>69</v>
      </c>
      <c r="J2592">
        <v>0.99439999999999995</v>
      </c>
      <c r="K2592">
        <v>3.14</v>
      </c>
      <c r="L2592">
        <v>0.62</v>
      </c>
      <c r="M2592">
        <v>10.199999999999999</v>
      </c>
      <c r="N2592">
        <v>4</v>
      </c>
    </row>
    <row r="2593" spans="1:14" x14ac:dyDescent="0.3">
      <c r="A2593" t="s">
        <v>3172</v>
      </c>
      <c r="B2593" t="s">
        <v>2180</v>
      </c>
      <c r="C2593">
        <v>6.5</v>
      </c>
      <c r="D2593">
        <v>0.25</v>
      </c>
      <c r="E2593">
        <v>0.27</v>
      </c>
      <c r="F2593">
        <v>15.2</v>
      </c>
      <c r="G2593">
        <v>4.9000000000000002E-2</v>
      </c>
      <c r="H2593">
        <v>75</v>
      </c>
      <c r="I2593">
        <v>217</v>
      </c>
      <c r="J2593">
        <v>0.99719999999999998</v>
      </c>
      <c r="K2593">
        <v>3.19</v>
      </c>
      <c r="L2593">
        <v>0.39</v>
      </c>
      <c r="M2593">
        <v>9.9</v>
      </c>
      <c r="N2593">
        <v>5</v>
      </c>
    </row>
    <row r="2594" spans="1:14" x14ac:dyDescent="0.3">
      <c r="A2594" t="s">
        <v>3173</v>
      </c>
      <c r="B2594" t="s">
        <v>2180</v>
      </c>
      <c r="C2594">
        <v>7</v>
      </c>
      <c r="D2594">
        <v>0.24</v>
      </c>
      <c r="E2594">
        <v>0.18</v>
      </c>
      <c r="F2594">
        <v>1.3</v>
      </c>
      <c r="G2594">
        <v>4.5999999999999999E-2</v>
      </c>
      <c r="H2594">
        <v>9</v>
      </c>
      <c r="I2594">
        <v>62</v>
      </c>
      <c r="J2594">
        <v>0.99399999999999999</v>
      </c>
      <c r="K2594">
        <v>3.38</v>
      </c>
      <c r="L2594">
        <v>0.47</v>
      </c>
      <c r="M2594">
        <v>10.1</v>
      </c>
      <c r="N2594">
        <v>4</v>
      </c>
    </row>
    <row r="2595" spans="1:14" x14ac:dyDescent="0.3">
      <c r="A2595" t="s">
        <v>3174</v>
      </c>
      <c r="B2595" t="s">
        <v>2180</v>
      </c>
      <c r="C2595">
        <v>8.6</v>
      </c>
      <c r="D2595">
        <v>0.18</v>
      </c>
      <c r="E2595">
        <v>0.36</v>
      </c>
      <c r="F2595">
        <v>1.8</v>
      </c>
      <c r="G2595">
        <v>0.04</v>
      </c>
      <c r="H2595">
        <v>24</v>
      </c>
      <c r="I2595">
        <v>187</v>
      </c>
      <c r="J2595">
        <v>0.99560000000000004</v>
      </c>
      <c r="K2595">
        <v>3.25</v>
      </c>
      <c r="L2595">
        <v>0.55000000000000004</v>
      </c>
      <c r="M2595">
        <v>9.5</v>
      </c>
      <c r="N2595">
        <v>6</v>
      </c>
    </row>
    <row r="2596" spans="1:14" x14ac:dyDescent="0.3">
      <c r="A2596" t="s">
        <v>3175</v>
      </c>
      <c r="B2596" t="s">
        <v>2180</v>
      </c>
      <c r="C2596">
        <v>7.8</v>
      </c>
      <c r="D2596">
        <v>0.27</v>
      </c>
      <c r="E2596">
        <v>0.34</v>
      </c>
      <c r="F2596">
        <v>1.6</v>
      </c>
      <c r="G2596">
        <v>4.5999999999999999E-2</v>
      </c>
      <c r="H2596">
        <v>27</v>
      </c>
      <c r="I2596">
        <v>154</v>
      </c>
      <c r="J2596">
        <v>0.99270000000000003</v>
      </c>
      <c r="K2596">
        <v>3.05</v>
      </c>
      <c r="L2596">
        <v>0.45</v>
      </c>
      <c r="M2596">
        <v>10.5</v>
      </c>
      <c r="N2596">
        <v>6</v>
      </c>
    </row>
    <row r="2597" spans="1:14" x14ac:dyDescent="0.3">
      <c r="A2597" t="s">
        <v>3176</v>
      </c>
      <c r="B2597" t="s">
        <v>2180</v>
      </c>
      <c r="C2597">
        <v>6</v>
      </c>
      <c r="D2597">
        <v>0.26</v>
      </c>
      <c r="E2597">
        <v>0.34</v>
      </c>
      <c r="F2597">
        <v>1.3</v>
      </c>
      <c r="G2597">
        <v>4.5999999999999999E-2</v>
      </c>
      <c r="H2597">
        <v>6</v>
      </c>
      <c r="I2597">
        <v>29</v>
      </c>
      <c r="J2597">
        <v>0.99239999999999995</v>
      </c>
      <c r="K2597">
        <v>3.29</v>
      </c>
      <c r="L2597">
        <v>0.63</v>
      </c>
      <c r="M2597">
        <v>10.4</v>
      </c>
      <c r="N2597">
        <v>5</v>
      </c>
    </row>
    <row r="2598" spans="1:14" x14ac:dyDescent="0.3">
      <c r="A2598" t="s">
        <v>3177</v>
      </c>
      <c r="B2598" t="s">
        <v>2180</v>
      </c>
      <c r="C2598">
        <v>6.1</v>
      </c>
      <c r="D2598">
        <v>0.24</v>
      </c>
      <c r="E2598">
        <v>0.27</v>
      </c>
      <c r="F2598">
        <v>9.8000000000000007</v>
      </c>
      <c r="G2598">
        <v>6.2E-2</v>
      </c>
      <c r="H2598">
        <v>33</v>
      </c>
      <c r="I2598">
        <v>152</v>
      </c>
      <c r="J2598">
        <v>0.99660000000000004</v>
      </c>
      <c r="K2598">
        <v>3.31</v>
      </c>
      <c r="L2598">
        <v>0.47</v>
      </c>
      <c r="M2598">
        <v>9.5</v>
      </c>
      <c r="N2598">
        <v>6</v>
      </c>
    </row>
    <row r="2599" spans="1:14" x14ac:dyDescent="0.3">
      <c r="A2599" t="s">
        <v>3178</v>
      </c>
      <c r="B2599" t="s">
        <v>2180</v>
      </c>
      <c r="C2599">
        <v>8</v>
      </c>
      <c r="D2599">
        <v>0.24</v>
      </c>
      <c r="E2599">
        <v>0.3</v>
      </c>
      <c r="F2599">
        <v>17.45</v>
      </c>
      <c r="G2599">
        <v>5.6000000000000001E-2</v>
      </c>
      <c r="H2599">
        <v>43</v>
      </c>
      <c r="I2599">
        <v>184</v>
      </c>
      <c r="J2599">
        <v>0.99970000000000003</v>
      </c>
      <c r="K2599">
        <v>3.05</v>
      </c>
      <c r="L2599">
        <v>0.5</v>
      </c>
      <c r="M2599">
        <v>9.1999999999999993</v>
      </c>
      <c r="N2599">
        <v>6</v>
      </c>
    </row>
    <row r="2600" spans="1:14" x14ac:dyDescent="0.3">
      <c r="A2600" t="s">
        <v>3179</v>
      </c>
      <c r="B2600" t="s">
        <v>2180</v>
      </c>
      <c r="C2600">
        <v>7.6</v>
      </c>
      <c r="D2600">
        <v>0.21</v>
      </c>
      <c r="E2600">
        <v>0.6</v>
      </c>
      <c r="F2600">
        <v>2.1</v>
      </c>
      <c r="G2600">
        <v>4.5999999999999999E-2</v>
      </c>
      <c r="H2600">
        <v>47</v>
      </c>
      <c r="I2600">
        <v>165</v>
      </c>
      <c r="J2600">
        <v>0.99360000000000004</v>
      </c>
      <c r="K2600">
        <v>3.05</v>
      </c>
      <c r="L2600">
        <v>0.54</v>
      </c>
      <c r="M2600">
        <v>10.1</v>
      </c>
      <c r="N2600">
        <v>7</v>
      </c>
    </row>
    <row r="2601" spans="1:14" x14ac:dyDescent="0.3">
      <c r="A2601" t="s">
        <v>3180</v>
      </c>
      <c r="B2601" t="s">
        <v>2180</v>
      </c>
      <c r="C2601">
        <v>8</v>
      </c>
      <c r="D2601">
        <v>0.19</v>
      </c>
      <c r="E2601">
        <v>0.36</v>
      </c>
      <c r="F2601">
        <v>1.8</v>
      </c>
      <c r="G2601">
        <v>0.05</v>
      </c>
      <c r="H2601">
        <v>16</v>
      </c>
      <c r="I2601">
        <v>84</v>
      </c>
      <c r="J2601">
        <v>0.99360000000000004</v>
      </c>
      <c r="K2601">
        <v>3.15</v>
      </c>
      <c r="L2601">
        <v>0.45</v>
      </c>
      <c r="M2601">
        <v>9.8000000000000007</v>
      </c>
      <c r="N2601">
        <v>7</v>
      </c>
    </row>
    <row r="2602" spans="1:14" x14ac:dyDescent="0.3">
      <c r="A2602" t="s">
        <v>3181</v>
      </c>
      <c r="B2602" t="s">
        <v>2180</v>
      </c>
      <c r="C2602">
        <v>6.4</v>
      </c>
      <c r="D2602">
        <v>0.28000000000000003</v>
      </c>
      <c r="E2602">
        <v>0.41</v>
      </c>
      <c r="F2602">
        <v>6.8</v>
      </c>
      <c r="G2602">
        <v>4.4999999999999998E-2</v>
      </c>
      <c r="H2602">
        <v>61</v>
      </c>
      <c r="I2602">
        <v>216</v>
      </c>
      <c r="J2602">
        <v>0.99519999999999997</v>
      </c>
      <c r="K2602">
        <v>3.09</v>
      </c>
      <c r="L2602">
        <v>0.46</v>
      </c>
      <c r="M2602">
        <v>9.4</v>
      </c>
      <c r="N2602">
        <v>5</v>
      </c>
    </row>
    <row r="2603" spans="1:14" x14ac:dyDescent="0.3">
      <c r="A2603" t="s">
        <v>3182</v>
      </c>
      <c r="B2603" t="s">
        <v>2180</v>
      </c>
      <c r="C2603">
        <v>6.4</v>
      </c>
      <c r="D2603">
        <v>0.28000000000000003</v>
      </c>
      <c r="E2603">
        <v>0.43</v>
      </c>
      <c r="F2603">
        <v>7.1</v>
      </c>
      <c r="G2603">
        <v>4.4999999999999998E-2</v>
      </c>
      <c r="H2603">
        <v>60</v>
      </c>
      <c r="I2603">
        <v>221</v>
      </c>
      <c r="J2603">
        <v>0.99519999999999997</v>
      </c>
      <c r="K2603">
        <v>3.09</v>
      </c>
      <c r="L2603">
        <v>0.45</v>
      </c>
      <c r="M2603">
        <v>9.4</v>
      </c>
      <c r="N2603">
        <v>6</v>
      </c>
    </row>
    <row r="2604" spans="1:14" x14ac:dyDescent="0.3">
      <c r="A2604" t="s">
        <v>3183</v>
      </c>
      <c r="B2604" t="s">
        <v>2180</v>
      </c>
      <c r="C2604">
        <v>6.9</v>
      </c>
      <c r="D2604">
        <v>0.24</v>
      </c>
      <c r="E2604">
        <v>0.39</v>
      </c>
      <c r="F2604">
        <v>1.3</v>
      </c>
      <c r="G2604">
        <v>6.3E-2</v>
      </c>
      <c r="H2604">
        <v>18</v>
      </c>
      <c r="I2604">
        <v>136</v>
      </c>
      <c r="J2604">
        <v>0.99280000000000002</v>
      </c>
      <c r="K2604">
        <v>3.31</v>
      </c>
      <c r="L2604">
        <v>0.48</v>
      </c>
      <c r="M2604">
        <v>10.4</v>
      </c>
      <c r="N2604">
        <v>7</v>
      </c>
    </row>
    <row r="2605" spans="1:14" x14ac:dyDescent="0.3">
      <c r="A2605" t="s">
        <v>3184</v>
      </c>
      <c r="B2605" t="s">
        <v>2180</v>
      </c>
      <c r="C2605">
        <v>5.8</v>
      </c>
      <c r="D2605">
        <v>0.36</v>
      </c>
      <c r="E2605">
        <v>0.26</v>
      </c>
      <c r="F2605">
        <v>3.3</v>
      </c>
      <c r="G2605">
        <v>3.7999999999999999E-2</v>
      </c>
      <c r="H2605">
        <v>40</v>
      </c>
      <c r="I2605">
        <v>153</v>
      </c>
      <c r="J2605">
        <v>0.99109999999999998</v>
      </c>
      <c r="K2605">
        <v>3.34</v>
      </c>
      <c r="L2605">
        <v>0.55000000000000004</v>
      </c>
      <c r="M2605">
        <v>11.3</v>
      </c>
      <c r="N2605">
        <v>6</v>
      </c>
    </row>
    <row r="2606" spans="1:14" x14ac:dyDescent="0.3">
      <c r="A2606" t="s">
        <v>3185</v>
      </c>
      <c r="B2606" t="s">
        <v>2180</v>
      </c>
      <c r="C2606">
        <v>6.6</v>
      </c>
      <c r="D2606">
        <v>0.18</v>
      </c>
      <c r="E2606">
        <v>0.28000000000000003</v>
      </c>
      <c r="F2606">
        <v>3.3</v>
      </c>
      <c r="G2606">
        <v>4.3999999999999997E-2</v>
      </c>
      <c r="H2606">
        <v>18</v>
      </c>
      <c r="I2606">
        <v>91</v>
      </c>
      <c r="J2606">
        <v>0.99299999999999999</v>
      </c>
      <c r="K2606">
        <v>3.42</v>
      </c>
      <c r="L2606">
        <v>0.64</v>
      </c>
      <c r="M2606">
        <v>10.8</v>
      </c>
      <c r="N2606">
        <v>6</v>
      </c>
    </row>
    <row r="2607" spans="1:14" x14ac:dyDescent="0.3">
      <c r="A2607" t="s">
        <v>3186</v>
      </c>
      <c r="B2607" t="s">
        <v>2180</v>
      </c>
      <c r="C2607">
        <v>5.8</v>
      </c>
      <c r="D2607">
        <v>0.36</v>
      </c>
      <c r="E2607">
        <v>0.26</v>
      </c>
      <c r="F2607">
        <v>3.3</v>
      </c>
      <c r="G2607">
        <v>3.7999999999999999E-2</v>
      </c>
      <c r="H2607">
        <v>40</v>
      </c>
      <c r="I2607">
        <v>153</v>
      </c>
      <c r="J2607">
        <v>0.99109999999999998</v>
      </c>
      <c r="K2607">
        <v>3.34</v>
      </c>
      <c r="L2607">
        <v>0.55000000000000004</v>
      </c>
      <c r="M2607">
        <v>11.3</v>
      </c>
      <c r="N2607">
        <v>6</v>
      </c>
    </row>
    <row r="2608" spans="1:14" x14ac:dyDescent="0.3">
      <c r="A2608" t="s">
        <v>3187</v>
      </c>
      <c r="B2608" t="s">
        <v>2180</v>
      </c>
      <c r="C2608">
        <v>5.0999999999999996</v>
      </c>
      <c r="D2608">
        <v>0.52</v>
      </c>
      <c r="E2608">
        <v>0.06</v>
      </c>
      <c r="F2608">
        <v>2.7</v>
      </c>
      <c r="G2608">
        <v>5.1999999999999998E-2</v>
      </c>
      <c r="H2608">
        <v>30</v>
      </c>
      <c r="I2608">
        <v>79</v>
      </c>
      <c r="J2608">
        <v>0.99319999999999997</v>
      </c>
      <c r="K2608">
        <v>3.32</v>
      </c>
      <c r="L2608">
        <v>0.43</v>
      </c>
      <c r="M2608">
        <v>9.3000000000000007</v>
      </c>
      <c r="N2608">
        <v>5</v>
      </c>
    </row>
    <row r="2609" spans="1:14" x14ac:dyDescent="0.3">
      <c r="A2609" t="s">
        <v>3188</v>
      </c>
      <c r="B2609" t="s">
        <v>2180</v>
      </c>
      <c r="C2609">
        <v>6.6</v>
      </c>
      <c r="D2609">
        <v>0.22</v>
      </c>
      <c r="E2609">
        <v>0.37</v>
      </c>
      <c r="F2609">
        <v>1.2</v>
      </c>
      <c r="G2609">
        <v>5.8999999999999997E-2</v>
      </c>
      <c r="H2609">
        <v>45</v>
      </c>
      <c r="I2609">
        <v>199</v>
      </c>
      <c r="J2609">
        <v>0.99299999999999999</v>
      </c>
      <c r="K2609">
        <v>3.37</v>
      </c>
      <c r="L2609">
        <v>0.55000000000000004</v>
      </c>
      <c r="M2609">
        <v>10.3</v>
      </c>
      <c r="N2609">
        <v>7</v>
      </c>
    </row>
    <row r="2610" spans="1:14" x14ac:dyDescent="0.3">
      <c r="A2610" t="s">
        <v>3189</v>
      </c>
      <c r="B2610" t="s">
        <v>2180</v>
      </c>
      <c r="C2610">
        <v>8.3000000000000007</v>
      </c>
      <c r="D2610">
        <v>0.15</v>
      </c>
      <c r="E2610">
        <v>0.39</v>
      </c>
      <c r="F2610">
        <v>1.3</v>
      </c>
      <c r="G2610">
        <v>5.5E-2</v>
      </c>
      <c r="H2610">
        <v>32</v>
      </c>
      <c r="I2610">
        <v>146</v>
      </c>
      <c r="J2610">
        <v>0.99299999999999999</v>
      </c>
      <c r="K2610">
        <v>3.08</v>
      </c>
      <c r="L2610">
        <v>0.39</v>
      </c>
      <c r="M2610">
        <v>10.5</v>
      </c>
      <c r="N2610">
        <v>6</v>
      </c>
    </row>
    <row r="2611" spans="1:14" x14ac:dyDescent="0.3">
      <c r="A2611" t="s">
        <v>3190</v>
      </c>
      <c r="B2611" t="s">
        <v>2180</v>
      </c>
      <c r="C2611">
        <v>7.6</v>
      </c>
      <c r="D2611">
        <v>0.16</v>
      </c>
      <c r="E2611">
        <v>0.44</v>
      </c>
      <c r="F2611">
        <v>1.4</v>
      </c>
      <c r="G2611">
        <v>4.2999999999999997E-2</v>
      </c>
      <c r="H2611">
        <v>25</v>
      </c>
      <c r="I2611">
        <v>109</v>
      </c>
      <c r="J2611">
        <v>0.99319999999999997</v>
      </c>
      <c r="K2611">
        <v>3.11</v>
      </c>
      <c r="L2611">
        <v>0.75</v>
      </c>
      <c r="M2611">
        <v>10.3</v>
      </c>
      <c r="N2611">
        <v>6</v>
      </c>
    </row>
    <row r="2612" spans="1:14" x14ac:dyDescent="0.3">
      <c r="A2612" t="s">
        <v>3191</v>
      </c>
      <c r="B2612" t="s">
        <v>2180</v>
      </c>
      <c r="C2612">
        <v>7.7</v>
      </c>
      <c r="D2612">
        <v>0.16</v>
      </c>
      <c r="E2612">
        <v>0.41</v>
      </c>
      <c r="F2612">
        <v>1.7</v>
      </c>
      <c r="G2612">
        <v>4.8000000000000001E-2</v>
      </c>
      <c r="H2612">
        <v>60</v>
      </c>
      <c r="I2612">
        <v>173</v>
      </c>
      <c r="J2612">
        <v>0.99319999999999997</v>
      </c>
      <c r="K2612">
        <v>3.24</v>
      </c>
      <c r="L2612">
        <v>0.66</v>
      </c>
      <c r="M2612">
        <v>11.2</v>
      </c>
      <c r="N2612">
        <v>7</v>
      </c>
    </row>
    <row r="2613" spans="1:14" x14ac:dyDescent="0.3">
      <c r="A2613" t="s">
        <v>3192</v>
      </c>
      <c r="B2613" t="s">
        <v>2180</v>
      </c>
      <c r="C2613">
        <v>8.3000000000000007</v>
      </c>
      <c r="D2613">
        <v>0.16</v>
      </c>
      <c r="E2613">
        <v>0.48</v>
      </c>
      <c r="F2613">
        <v>1.7</v>
      </c>
      <c r="G2613">
        <v>5.7000000000000002E-2</v>
      </c>
      <c r="H2613">
        <v>31</v>
      </c>
      <c r="I2613">
        <v>98</v>
      </c>
      <c r="J2613">
        <v>0.99429999999999996</v>
      </c>
      <c r="K2613">
        <v>3.15</v>
      </c>
      <c r="L2613">
        <v>0.41</v>
      </c>
      <c r="M2613">
        <v>10.3</v>
      </c>
      <c r="N2613">
        <v>6</v>
      </c>
    </row>
    <row r="2614" spans="1:14" x14ac:dyDescent="0.3">
      <c r="A2614" t="s">
        <v>3193</v>
      </c>
      <c r="B2614" t="s">
        <v>2180</v>
      </c>
      <c r="C2614">
        <v>6.2</v>
      </c>
      <c r="D2614">
        <v>0.25</v>
      </c>
      <c r="E2614">
        <v>0.47</v>
      </c>
      <c r="F2614">
        <v>11.6</v>
      </c>
      <c r="G2614">
        <v>4.8000000000000001E-2</v>
      </c>
      <c r="H2614">
        <v>62</v>
      </c>
      <c r="I2614">
        <v>210</v>
      </c>
      <c r="J2614">
        <v>0.99680000000000002</v>
      </c>
      <c r="K2614">
        <v>3.19</v>
      </c>
      <c r="L2614">
        <v>0.5</v>
      </c>
      <c r="M2614">
        <v>9.5</v>
      </c>
      <c r="N2614">
        <v>5</v>
      </c>
    </row>
    <row r="2615" spans="1:14" x14ac:dyDescent="0.3">
      <c r="A2615" t="s">
        <v>3194</v>
      </c>
      <c r="B2615" t="s">
        <v>2180</v>
      </c>
      <c r="C2615">
        <v>6.1</v>
      </c>
      <c r="D2615">
        <v>0.16</v>
      </c>
      <c r="E2615">
        <v>0.27</v>
      </c>
      <c r="F2615">
        <v>12.6</v>
      </c>
      <c r="G2615">
        <v>6.4000000000000001E-2</v>
      </c>
      <c r="H2615">
        <v>63</v>
      </c>
      <c r="I2615">
        <v>162</v>
      </c>
      <c r="J2615">
        <v>0.99939999999999996</v>
      </c>
      <c r="K2615">
        <v>3.66</v>
      </c>
      <c r="L2615">
        <v>0.43</v>
      </c>
      <c r="M2615">
        <v>8.9</v>
      </c>
      <c r="N2615">
        <v>5</v>
      </c>
    </row>
    <row r="2616" spans="1:14" x14ac:dyDescent="0.3">
      <c r="A2616" t="s">
        <v>3195</v>
      </c>
      <c r="B2616" t="s">
        <v>2180</v>
      </c>
      <c r="C2616">
        <v>7.6</v>
      </c>
      <c r="D2616">
        <v>0.39</v>
      </c>
      <c r="E2616">
        <v>0.22</v>
      </c>
      <c r="F2616">
        <v>2.8</v>
      </c>
      <c r="G2616">
        <v>3.5999999999999997E-2</v>
      </c>
      <c r="H2616">
        <v>19</v>
      </c>
      <c r="I2616">
        <v>113</v>
      </c>
      <c r="J2616">
        <v>0.99260000000000004</v>
      </c>
      <c r="K2616">
        <v>3.03</v>
      </c>
      <c r="L2616">
        <v>0.28999999999999998</v>
      </c>
      <c r="M2616">
        <v>10.199999999999999</v>
      </c>
      <c r="N2616">
        <v>5</v>
      </c>
    </row>
    <row r="2617" spans="1:14" x14ac:dyDescent="0.3">
      <c r="A2617" t="s">
        <v>3196</v>
      </c>
      <c r="B2617" t="s">
        <v>2180</v>
      </c>
      <c r="C2617">
        <v>6.8</v>
      </c>
      <c r="D2617">
        <v>0.37</v>
      </c>
      <c r="E2617">
        <v>0.47</v>
      </c>
      <c r="F2617">
        <v>11.2</v>
      </c>
      <c r="G2617">
        <v>7.0999999999999994E-2</v>
      </c>
      <c r="H2617">
        <v>44</v>
      </c>
      <c r="I2617">
        <v>136</v>
      </c>
      <c r="J2617">
        <v>0.99680000000000002</v>
      </c>
      <c r="K2617">
        <v>2.98</v>
      </c>
      <c r="L2617">
        <v>0.88</v>
      </c>
      <c r="M2617">
        <v>9.1999999999999993</v>
      </c>
      <c r="N2617">
        <v>5</v>
      </c>
    </row>
    <row r="2618" spans="1:14" x14ac:dyDescent="0.3">
      <c r="A2618" t="s">
        <v>3197</v>
      </c>
      <c r="B2618" t="s">
        <v>2180</v>
      </c>
      <c r="C2618">
        <v>7.6</v>
      </c>
      <c r="D2618">
        <v>0.16</v>
      </c>
      <c r="E2618">
        <v>0.44</v>
      </c>
      <c r="F2618">
        <v>1.4</v>
      </c>
      <c r="G2618">
        <v>4.2999999999999997E-2</v>
      </c>
      <c r="H2618">
        <v>25</v>
      </c>
      <c r="I2618">
        <v>109</v>
      </c>
      <c r="J2618">
        <v>0.99319999999999997</v>
      </c>
      <c r="K2618">
        <v>3.11</v>
      </c>
      <c r="L2618">
        <v>0.75</v>
      </c>
      <c r="M2618">
        <v>10.3</v>
      </c>
      <c r="N2618">
        <v>6</v>
      </c>
    </row>
    <row r="2619" spans="1:14" x14ac:dyDescent="0.3">
      <c r="A2619" t="s">
        <v>3198</v>
      </c>
      <c r="B2619" t="s">
        <v>2180</v>
      </c>
      <c r="C2619">
        <v>7.1</v>
      </c>
      <c r="D2619">
        <v>0.18</v>
      </c>
      <c r="E2619">
        <v>0.42</v>
      </c>
      <c r="F2619">
        <v>1.4</v>
      </c>
      <c r="G2619">
        <v>4.4999999999999998E-2</v>
      </c>
      <c r="H2619">
        <v>47</v>
      </c>
      <c r="I2619">
        <v>157</v>
      </c>
      <c r="J2619">
        <v>0.99160000000000004</v>
      </c>
      <c r="K2619">
        <v>2.95</v>
      </c>
      <c r="L2619">
        <v>0.31</v>
      </c>
      <c r="M2619">
        <v>10.5</v>
      </c>
      <c r="N2619">
        <v>6</v>
      </c>
    </row>
    <row r="2620" spans="1:14" x14ac:dyDescent="0.3">
      <c r="A2620" t="s">
        <v>3199</v>
      </c>
      <c r="B2620" t="s">
        <v>2180</v>
      </c>
      <c r="C2620">
        <v>8.3000000000000007</v>
      </c>
      <c r="D2620">
        <v>0.14000000000000001</v>
      </c>
      <c r="E2620">
        <v>0.26</v>
      </c>
      <c r="F2620">
        <v>1.5</v>
      </c>
      <c r="G2620">
        <v>4.9000000000000002E-2</v>
      </c>
      <c r="H2620">
        <v>56</v>
      </c>
      <c r="I2620">
        <v>189</v>
      </c>
      <c r="J2620">
        <v>0.99460000000000004</v>
      </c>
      <c r="K2620">
        <v>3.21</v>
      </c>
      <c r="L2620">
        <v>0.62</v>
      </c>
      <c r="M2620">
        <v>9.5</v>
      </c>
      <c r="N2620">
        <v>6</v>
      </c>
    </row>
    <row r="2621" spans="1:14" x14ac:dyDescent="0.3">
      <c r="A2621" t="s">
        <v>3200</v>
      </c>
      <c r="B2621" t="s">
        <v>2180</v>
      </c>
      <c r="C2621">
        <v>8.6</v>
      </c>
      <c r="D2621">
        <v>0.2</v>
      </c>
      <c r="E2621">
        <v>0.42</v>
      </c>
      <c r="F2621">
        <v>1.5</v>
      </c>
      <c r="G2621">
        <v>4.1000000000000002E-2</v>
      </c>
      <c r="H2621">
        <v>35</v>
      </c>
      <c r="I2621">
        <v>125</v>
      </c>
      <c r="J2621">
        <v>0.99250000000000005</v>
      </c>
      <c r="K2621">
        <v>3.11</v>
      </c>
      <c r="L2621">
        <v>0.49</v>
      </c>
      <c r="M2621">
        <v>11.4</v>
      </c>
      <c r="N2621">
        <v>7</v>
      </c>
    </row>
    <row r="2622" spans="1:14" x14ac:dyDescent="0.3">
      <c r="A2622" t="s">
        <v>3201</v>
      </c>
      <c r="B2622" t="s">
        <v>2180</v>
      </c>
      <c r="C2622">
        <v>8.6</v>
      </c>
      <c r="D2622">
        <v>0.2</v>
      </c>
      <c r="E2622">
        <v>0.42</v>
      </c>
      <c r="F2622">
        <v>1.5</v>
      </c>
      <c r="G2622">
        <v>4.1000000000000002E-2</v>
      </c>
      <c r="H2622">
        <v>35</v>
      </c>
      <c r="I2622">
        <v>125</v>
      </c>
      <c r="J2622">
        <v>0.99250000000000005</v>
      </c>
      <c r="K2622">
        <v>3.11</v>
      </c>
      <c r="L2622">
        <v>0.49</v>
      </c>
      <c r="M2622">
        <v>11.4</v>
      </c>
      <c r="N2622">
        <v>7</v>
      </c>
    </row>
    <row r="2623" spans="1:14" x14ac:dyDescent="0.3">
      <c r="A2623" t="s">
        <v>3202</v>
      </c>
      <c r="B2623" t="s">
        <v>2180</v>
      </c>
      <c r="C2623">
        <v>6.8</v>
      </c>
      <c r="D2623">
        <v>0.19</v>
      </c>
      <c r="E2623">
        <v>0.32</v>
      </c>
      <c r="F2623">
        <v>7.05</v>
      </c>
      <c r="G2623">
        <v>1.9E-2</v>
      </c>
      <c r="H2623">
        <v>54</v>
      </c>
      <c r="I2623">
        <v>188</v>
      </c>
      <c r="J2623">
        <v>0.99350000000000005</v>
      </c>
      <c r="K2623">
        <v>3.25</v>
      </c>
      <c r="L2623">
        <v>0.37</v>
      </c>
      <c r="M2623">
        <v>11.1</v>
      </c>
      <c r="N2623">
        <v>8</v>
      </c>
    </row>
    <row r="2624" spans="1:14" x14ac:dyDescent="0.3">
      <c r="A2624" t="s">
        <v>3203</v>
      </c>
      <c r="B2624" t="s">
        <v>2180</v>
      </c>
      <c r="C2624">
        <v>7.6</v>
      </c>
      <c r="D2624">
        <v>0.19</v>
      </c>
      <c r="E2624">
        <v>0.38</v>
      </c>
      <c r="F2624">
        <v>10.6</v>
      </c>
      <c r="G2624">
        <v>0.06</v>
      </c>
      <c r="H2624">
        <v>48</v>
      </c>
      <c r="I2624">
        <v>174</v>
      </c>
      <c r="J2624">
        <v>0.99619999999999997</v>
      </c>
      <c r="K2624">
        <v>3.13</v>
      </c>
      <c r="L2624">
        <v>0.38</v>
      </c>
      <c r="M2624">
        <v>10.5</v>
      </c>
      <c r="N2624">
        <v>6</v>
      </c>
    </row>
    <row r="2625" spans="1:14" x14ac:dyDescent="0.3">
      <c r="A2625" t="s">
        <v>3204</v>
      </c>
      <c r="B2625" t="s">
        <v>2180</v>
      </c>
      <c r="C2625">
        <v>6.8</v>
      </c>
      <c r="D2625">
        <v>0.34</v>
      </c>
      <c r="E2625">
        <v>0.74</v>
      </c>
      <c r="F2625">
        <v>2.8</v>
      </c>
      <c r="G2625">
        <v>8.7999999999999995E-2</v>
      </c>
      <c r="H2625">
        <v>23</v>
      </c>
      <c r="I2625">
        <v>185</v>
      </c>
      <c r="J2625">
        <v>0.99280000000000002</v>
      </c>
      <c r="K2625">
        <v>3.51</v>
      </c>
      <c r="L2625">
        <v>0.7</v>
      </c>
      <c r="M2625">
        <v>12</v>
      </c>
      <c r="N2625">
        <v>6</v>
      </c>
    </row>
    <row r="2626" spans="1:14" x14ac:dyDescent="0.3">
      <c r="A2626" t="s">
        <v>3205</v>
      </c>
      <c r="B2626" t="s">
        <v>2180</v>
      </c>
      <c r="C2626">
        <v>6.2</v>
      </c>
      <c r="D2626">
        <v>0.15</v>
      </c>
      <c r="E2626">
        <v>0.46</v>
      </c>
      <c r="F2626">
        <v>1.6</v>
      </c>
      <c r="G2626">
        <v>3.9E-2</v>
      </c>
      <c r="H2626">
        <v>38</v>
      </c>
      <c r="I2626">
        <v>123</v>
      </c>
      <c r="J2626">
        <v>0.99299999999999999</v>
      </c>
      <c r="K2626">
        <v>3.38</v>
      </c>
      <c r="L2626">
        <v>0.51</v>
      </c>
      <c r="M2626">
        <v>9.6999999999999993</v>
      </c>
      <c r="N2626">
        <v>6</v>
      </c>
    </row>
    <row r="2627" spans="1:14" x14ac:dyDescent="0.3">
      <c r="A2627" t="s">
        <v>3206</v>
      </c>
      <c r="B2627" t="s">
        <v>2180</v>
      </c>
      <c r="C2627">
        <v>6.6</v>
      </c>
      <c r="D2627">
        <v>0.14000000000000001</v>
      </c>
      <c r="E2627">
        <v>0.44</v>
      </c>
      <c r="F2627">
        <v>1.6</v>
      </c>
      <c r="G2627">
        <v>4.2000000000000003E-2</v>
      </c>
      <c r="H2627">
        <v>47</v>
      </c>
      <c r="I2627">
        <v>140</v>
      </c>
      <c r="J2627">
        <v>0.99299999999999999</v>
      </c>
      <c r="K2627">
        <v>3.32</v>
      </c>
      <c r="L2627">
        <v>0.51</v>
      </c>
      <c r="M2627">
        <v>10.199999999999999</v>
      </c>
      <c r="N2627">
        <v>6</v>
      </c>
    </row>
    <row r="2628" spans="1:14" x14ac:dyDescent="0.3">
      <c r="A2628" t="s">
        <v>3207</v>
      </c>
      <c r="B2628" t="s">
        <v>2180</v>
      </c>
      <c r="C2628">
        <v>8</v>
      </c>
      <c r="D2628">
        <v>0.55000000000000004</v>
      </c>
      <c r="E2628">
        <v>0.17</v>
      </c>
      <c r="F2628">
        <v>8.1999999999999993</v>
      </c>
      <c r="G2628">
        <v>0.04</v>
      </c>
      <c r="H2628">
        <v>13</v>
      </c>
      <c r="I2628">
        <v>60</v>
      </c>
      <c r="J2628">
        <v>0.99560000000000004</v>
      </c>
      <c r="K2628">
        <v>3.09</v>
      </c>
      <c r="L2628">
        <v>0.3</v>
      </c>
      <c r="M2628">
        <v>9.5</v>
      </c>
      <c r="N2628">
        <v>4</v>
      </c>
    </row>
    <row r="2629" spans="1:14" x14ac:dyDescent="0.3">
      <c r="A2629" t="s">
        <v>3208</v>
      </c>
      <c r="B2629" t="s">
        <v>2180</v>
      </c>
      <c r="C2629">
        <v>7</v>
      </c>
      <c r="D2629">
        <v>0.24</v>
      </c>
      <c r="E2629">
        <v>0.35</v>
      </c>
      <c r="F2629">
        <v>1.5</v>
      </c>
      <c r="G2629">
        <v>5.1999999999999998E-2</v>
      </c>
      <c r="H2629">
        <v>51</v>
      </c>
      <c r="I2629">
        <v>128</v>
      </c>
      <c r="J2629">
        <v>0.99409999999999998</v>
      </c>
      <c r="K2629">
        <v>3.41</v>
      </c>
      <c r="L2629">
        <v>0.59</v>
      </c>
      <c r="M2629">
        <v>10.4</v>
      </c>
      <c r="N2629">
        <v>7</v>
      </c>
    </row>
    <row r="2630" spans="1:14" x14ac:dyDescent="0.3">
      <c r="A2630" t="s">
        <v>3209</v>
      </c>
      <c r="B2630" t="s">
        <v>2180</v>
      </c>
      <c r="C2630">
        <v>6.3</v>
      </c>
      <c r="D2630">
        <v>0.6</v>
      </c>
      <c r="E2630">
        <v>0.44</v>
      </c>
      <c r="F2630">
        <v>11</v>
      </c>
      <c r="G2630">
        <v>0.05</v>
      </c>
      <c r="H2630">
        <v>50</v>
      </c>
      <c r="I2630">
        <v>245</v>
      </c>
      <c r="J2630">
        <v>0.99719999999999998</v>
      </c>
      <c r="K2630">
        <v>3.19</v>
      </c>
      <c r="L2630">
        <v>0.56999999999999995</v>
      </c>
      <c r="M2630">
        <v>9.3000000000000007</v>
      </c>
      <c r="N2630">
        <v>4</v>
      </c>
    </row>
    <row r="2631" spans="1:14" x14ac:dyDescent="0.3">
      <c r="A2631" t="s">
        <v>3210</v>
      </c>
      <c r="B2631" t="s">
        <v>2180</v>
      </c>
      <c r="C2631">
        <v>7.1</v>
      </c>
      <c r="D2631">
        <v>0.2</v>
      </c>
      <c r="E2631">
        <v>0.41</v>
      </c>
      <c r="F2631">
        <v>2.1</v>
      </c>
      <c r="G2631">
        <v>5.3999999999999999E-2</v>
      </c>
      <c r="H2631">
        <v>24</v>
      </c>
      <c r="I2631">
        <v>166</v>
      </c>
      <c r="J2631">
        <v>0.99480000000000002</v>
      </c>
      <c r="K2631">
        <v>3.48</v>
      </c>
      <c r="L2631">
        <v>0.62</v>
      </c>
      <c r="M2631">
        <v>10.5</v>
      </c>
      <c r="N2631">
        <v>6</v>
      </c>
    </row>
    <row r="2632" spans="1:14" x14ac:dyDescent="0.3">
      <c r="A2632" t="s">
        <v>3211</v>
      </c>
      <c r="B2632" t="s">
        <v>2180</v>
      </c>
      <c r="C2632">
        <v>6.2</v>
      </c>
      <c r="D2632">
        <v>0.34</v>
      </c>
      <c r="E2632">
        <v>0.28999999999999998</v>
      </c>
      <c r="F2632">
        <v>7.6</v>
      </c>
      <c r="G2632">
        <v>4.7E-2</v>
      </c>
      <c r="H2632">
        <v>45</v>
      </c>
      <c r="I2632">
        <v>232</v>
      </c>
      <c r="J2632">
        <v>0.99550000000000005</v>
      </c>
      <c r="K2632">
        <v>3.35</v>
      </c>
      <c r="L2632">
        <v>0.62</v>
      </c>
      <c r="M2632">
        <v>10</v>
      </c>
      <c r="N2632">
        <v>6</v>
      </c>
    </row>
    <row r="2633" spans="1:14" x14ac:dyDescent="0.3">
      <c r="A2633" t="s">
        <v>3212</v>
      </c>
      <c r="B2633" t="s">
        <v>2180</v>
      </c>
      <c r="C2633">
        <v>7.1</v>
      </c>
      <c r="D2633">
        <v>0.3</v>
      </c>
      <c r="E2633">
        <v>0.36</v>
      </c>
      <c r="F2633">
        <v>6.8</v>
      </c>
      <c r="G2633">
        <v>5.5E-2</v>
      </c>
      <c r="H2633">
        <v>44.5</v>
      </c>
      <c r="I2633">
        <v>234</v>
      </c>
      <c r="J2633">
        <v>0.99719999999999998</v>
      </c>
      <c r="K2633">
        <v>3.49</v>
      </c>
      <c r="L2633">
        <v>0.64</v>
      </c>
      <c r="M2633">
        <v>10.199999999999999</v>
      </c>
      <c r="N2633">
        <v>6</v>
      </c>
    </row>
    <row r="2634" spans="1:14" x14ac:dyDescent="0.3">
      <c r="A2634" t="s">
        <v>3213</v>
      </c>
      <c r="B2634" t="s">
        <v>2180</v>
      </c>
      <c r="C2634">
        <v>7.1</v>
      </c>
      <c r="D2634">
        <v>0.3</v>
      </c>
      <c r="E2634">
        <v>0.36</v>
      </c>
      <c r="F2634">
        <v>6.8</v>
      </c>
      <c r="G2634">
        <v>5.5E-2</v>
      </c>
      <c r="H2634">
        <v>44.5</v>
      </c>
      <c r="I2634">
        <v>234</v>
      </c>
      <c r="J2634">
        <v>0.99719999999999998</v>
      </c>
      <c r="K2634">
        <v>3.49</v>
      </c>
      <c r="L2634">
        <v>0.64</v>
      </c>
      <c r="M2634">
        <v>10.199999999999999</v>
      </c>
      <c r="N2634">
        <v>6</v>
      </c>
    </row>
    <row r="2635" spans="1:14" x14ac:dyDescent="0.3">
      <c r="A2635" t="s">
        <v>3214</v>
      </c>
      <c r="B2635" t="s">
        <v>2180</v>
      </c>
      <c r="C2635">
        <v>7.9</v>
      </c>
      <c r="D2635">
        <v>0.64</v>
      </c>
      <c r="E2635">
        <v>0.46</v>
      </c>
      <c r="F2635">
        <v>10.6</v>
      </c>
      <c r="G2635">
        <v>0.24399999999999999</v>
      </c>
      <c r="H2635">
        <v>33</v>
      </c>
      <c r="I2635">
        <v>227</v>
      </c>
      <c r="J2635">
        <v>0.99829999999999997</v>
      </c>
      <c r="K2635">
        <v>2.87</v>
      </c>
      <c r="L2635">
        <v>0.74</v>
      </c>
      <c r="M2635">
        <v>9.1</v>
      </c>
      <c r="N2635">
        <v>3</v>
      </c>
    </row>
    <row r="2636" spans="1:14" x14ac:dyDescent="0.3">
      <c r="A2636" t="s">
        <v>3215</v>
      </c>
      <c r="B2636" t="s">
        <v>2180</v>
      </c>
      <c r="C2636">
        <v>8.8000000000000007</v>
      </c>
      <c r="D2636">
        <v>0.17</v>
      </c>
      <c r="E2636">
        <v>0.38</v>
      </c>
      <c r="F2636">
        <v>1.8</v>
      </c>
      <c r="G2636">
        <v>0.04</v>
      </c>
      <c r="H2636">
        <v>39</v>
      </c>
      <c r="I2636">
        <v>148</v>
      </c>
      <c r="J2636">
        <v>0.99419999999999997</v>
      </c>
      <c r="K2636">
        <v>3.16</v>
      </c>
      <c r="L2636">
        <v>0.67</v>
      </c>
      <c r="M2636">
        <v>10.199999999999999</v>
      </c>
      <c r="N2636">
        <v>6</v>
      </c>
    </row>
    <row r="2637" spans="1:14" x14ac:dyDescent="0.3">
      <c r="A2637" t="s">
        <v>3216</v>
      </c>
      <c r="B2637" t="s">
        <v>2180</v>
      </c>
      <c r="C2637">
        <v>7.5</v>
      </c>
      <c r="D2637">
        <v>0.17</v>
      </c>
      <c r="E2637">
        <v>0.37</v>
      </c>
      <c r="F2637">
        <v>1.5</v>
      </c>
      <c r="G2637">
        <v>0.06</v>
      </c>
      <c r="H2637">
        <v>18</v>
      </c>
      <c r="I2637">
        <v>75</v>
      </c>
      <c r="J2637">
        <v>0.99360000000000004</v>
      </c>
      <c r="K2637">
        <v>3.54</v>
      </c>
      <c r="L2637">
        <v>0.88</v>
      </c>
      <c r="M2637">
        <v>10.7</v>
      </c>
      <c r="N2637">
        <v>5</v>
      </c>
    </row>
    <row r="2638" spans="1:14" x14ac:dyDescent="0.3">
      <c r="A2638" t="s">
        <v>3217</v>
      </c>
      <c r="B2638" t="s">
        <v>2180</v>
      </c>
      <c r="C2638">
        <v>7.1</v>
      </c>
      <c r="D2638">
        <v>0.47</v>
      </c>
      <c r="E2638">
        <v>0.24</v>
      </c>
      <c r="F2638">
        <v>6</v>
      </c>
      <c r="G2638">
        <v>4.3999999999999997E-2</v>
      </c>
      <c r="H2638">
        <v>11</v>
      </c>
      <c r="I2638">
        <v>77</v>
      </c>
      <c r="J2638">
        <v>0.99560000000000004</v>
      </c>
      <c r="K2638">
        <v>3.21</v>
      </c>
      <c r="L2638">
        <v>0.56000000000000005</v>
      </c>
      <c r="M2638">
        <v>9.6999999999999993</v>
      </c>
      <c r="N2638">
        <v>5</v>
      </c>
    </row>
    <row r="2639" spans="1:14" x14ac:dyDescent="0.3">
      <c r="A2639" t="s">
        <v>3218</v>
      </c>
      <c r="B2639" t="s">
        <v>2180</v>
      </c>
      <c r="C2639">
        <v>7.1</v>
      </c>
      <c r="D2639">
        <v>0.15</v>
      </c>
      <c r="E2639">
        <v>0.34</v>
      </c>
      <c r="F2639">
        <v>5.3</v>
      </c>
      <c r="G2639">
        <v>3.4000000000000002E-2</v>
      </c>
      <c r="H2639">
        <v>33</v>
      </c>
      <c r="I2639">
        <v>104</v>
      </c>
      <c r="J2639">
        <v>0.99529999999999996</v>
      </c>
      <c r="K2639">
        <v>3.37</v>
      </c>
      <c r="L2639">
        <v>0.52</v>
      </c>
      <c r="M2639">
        <v>9.3000000000000007</v>
      </c>
      <c r="N2639">
        <v>7</v>
      </c>
    </row>
    <row r="2640" spans="1:14" x14ac:dyDescent="0.3">
      <c r="A2640" t="s">
        <v>3219</v>
      </c>
      <c r="B2640" t="s">
        <v>2180</v>
      </c>
      <c r="C2640">
        <v>7.5</v>
      </c>
      <c r="D2640">
        <v>0.17</v>
      </c>
      <c r="E2640">
        <v>0.34</v>
      </c>
      <c r="F2640">
        <v>1.4</v>
      </c>
      <c r="G2640">
        <v>3.5000000000000003E-2</v>
      </c>
      <c r="H2640">
        <v>13</v>
      </c>
      <c r="I2640">
        <v>102</v>
      </c>
      <c r="J2640">
        <v>0.99180000000000001</v>
      </c>
      <c r="K2640">
        <v>3.05</v>
      </c>
      <c r="L2640">
        <v>0.74</v>
      </c>
      <c r="M2640">
        <v>11</v>
      </c>
      <c r="N2640">
        <v>5</v>
      </c>
    </row>
    <row r="2641" spans="1:14" x14ac:dyDescent="0.3">
      <c r="A2641" t="s">
        <v>3220</v>
      </c>
      <c r="B2641" t="s">
        <v>2180</v>
      </c>
      <c r="C2641">
        <v>8.1999999999999993</v>
      </c>
      <c r="D2641">
        <v>0.68</v>
      </c>
      <c r="E2641">
        <v>0.3</v>
      </c>
      <c r="F2641">
        <v>2.1</v>
      </c>
      <c r="G2641">
        <v>4.7E-2</v>
      </c>
      <c r="H2641">
        <v>17</v>
      </c>
      <c r="I2641">
        <v>138</v>
      </c>
      <c r="J2641">
        <v>0.995</v>
      </c>
      <c r="K2641">
        <v>3.22</v>
      </c>
      <c r="L2641">
        <v>0.71</v>
      </c>
      <c r="M2641">
        <v>10.8</v>
      </c>
      <c r="N2641">
        <v>4</v>
      </c>
    </row>
    <row r="2642" spans="1:14" x14ac:dyDescent="0.3">
      <c r="A2642" t="s">
        <v>3221</v>
      </c>
      <c r="B2642" t="s">
        <v>2180</v>
      </c>
      <c r="C2642">
        <v>7.7</v>
      </c>
      <c r="D2642">
        <v>0.27500000000000002</v>
      </c>
      <c r="E2642">
        <v>0.3</v>
      </c>
      <c r="F2642">
        <v>1</v>
      </c>
      <c r="G2642">
        <v>3.9E-2</v>
      </c>
      <c r="H2642">
        <v>19</v>
      </c>
      <c r="I2642">
        <v>75</v>
      </c>
      <c r="J2642">
        <v>0.99199999999999999</v>
      </c>
      <c r="K2642">
        <v>3.01</v>
      </c>
      <c r="L2642">
        <v>0.56000000000000005</v>
      </c>
      <c r="M2642">
        <v>10.7</v>
      </c>
      <c r="N2642">
        <v>5</v>
      </c>
    </row>
    <row r="2643" spans="1:14" x14ac:dyDescent="0.3">
      <c r="A2643" t="s">
        <v>3222</v>
      </c>
      <c r="B2643" t="s">
        <v>2180</v>
      </c>
      <c r="C2643">
        <v>7.3</v>
      </c>
      <c r="D2643">
        <v>0.49</v>
      </c>
      <c r="E2643">
        <v>0.32</v>
      </c>
      <c r="F2643">
        <v>5.2</v>
      </c>
      <c r="G2643">
        <v>4.2999999999999997E-2</v>
      </c>
      <c r="H2643">
        <v>18</v>
      </c>
      <c r="I2643">
        <v>104</v>
      </c>
      <c r="J2643">
        <v>0.99519999999999997</v>
      </c>
      <c r="K2643">
        <v>3.24</v>
      </c>
      <c r="L2643">
        <v>0.45</v>
      </c>
      <c r="M2643">
        <v>10.7</v>
      </c>
      <c r="N2643">
        <v>4</v>
      </c>
    </row>
    <row r="2644" spans="1:14" x14ac:dyDescent="0.3">
      <c r="A2644" t="s">
        <v>3223</v>
      </c>
      <c r="B2644" t="s">
        <v>2180</v>
      </c>
      <c r="C2644">
        <v>7.5</v>
      </c>
      <c r="D2644">
        <v>0.33</v>
      </c>
      <c r="E2644">
        <v>0.48</v>
      </c>
      <c r="F2644">
        <v>19.45</v>
      </c>
      <c r="G2644">
        <v>4.8000000000000001E-2</v>
      </c>
      <c r="H2644">
        <v>55</v>
      </c>
      <c r="I2644">
        <v>243</v>
      </c>
      <c r="J2644">
        <v>1.0009999999999999</v>
      </c>
      <c r="K2644">
        <v>2.95</v>
      </c>
      <c r="L2644">
        <v>0.4</v>
      </c>
      <c r="M2644">
        <v>8.8000000000000007</v>
      </c>
      <c r="N2644">
        <v>5</v>
      </c>
    </row>
    <row r="2645" spans="1:14" x14ac:dyDescent="0.3">
      <c r="A2645" t="s">
        <v>3224</v>
      </c>
      <c r="B2645" t="s">
        <v>2180</v>
      </c>
      <c r="C2645">
        <v>7.2</v>
      </c>
      <c r="D2645">
        <v>0.21</v>
      </c>
      <c r="E2645">
        <v>0.37</v>
      </c>
      <c r="F2645">
        <v>1.6</v>
      </c>
      <c r="G2645">
        <v>4.9000000000000002E-2</v>
      </c>
      <c r="H2645">
        <v>23</v>
      </c>
      <c r="I2645">
        <v>94</v>
      </c>
      <c r="J2645">
        <v>0.99239999999999995</v>
      </c>
      <c r="K2645">
        <v>3.16</v>
      </c>
      <c r="L2645">
        <v>0.48</v>
      </c>
      <c r="M2645">
        <v>10.9</v>
      </c>
      <c r="N2645">
        <v>7</v>
      </c>
    </row>
    <row r="2646" spans="1:14" x14ac:dyDescent="0.3">
      <c r="A2646" t="s">
        <v>3225</v>
      </c>
      <c r="B2646" t="s">
        <v>2180</v>
      </c>
      <c r="C2646">
        <v>7.3</v>
      </c>
      <c r="D2646">
        <v>0.15</v>
      </c>
      <c r="E2646">
        <v>0.4</v>
      </c>
      <c r="F2646">
        <v>2</v>
      </c>
      <c r="G2646">
        <v>0.05</v>
      </c>
      <c r="H2646">
        <v>24</v>
      </c>
      <c r="I2646">
        <v>92</v>
      </c>
      <c r="J2646">
        <v>0.99319999999999997</v>
      </c>
      <c r="K2646">
        <v>3.14</v>
      </c>
      <c r="L2646">
        <v>0.45</v>
      </c>
      <c r="M2646">
        <v>10.5</v>
      </c>
      <c r="N2646">
        <v>5</v>
      </c>
    </row>
    <row r="2647" spans="1:14" x14ac:dyDescent="0.3">
      <c r="A2647" t="s">
        <v>3226</v>
      </c>
      <c r="B2647" t="s">
        <v>2180</v>
      </c>
      <c r="C2647">
        <v>6.5</v>
      </c>
      <c r="D2647">
        <v>0.19</v>
      </c>
      <c r="E2647">
        <v>0.1</v>
      </c>
      <c r="F2647">
        <v>1.3</v>
      </c>
      <c r="G2647">
        <v>4.5999999999999999E-2</v>
      </c>
      <c r="H2647">
        <v>23</v>
      </c>
      <c r="I2647">
        <v>107</v>
      </c>
      <c r="J2647">
        <v>0.99370000000000003</v>
      </c>
      <c r="K2647">
        <v>3.29</v>
      </c>
      <c r="L2647">
        <v>0.45</v>
      </c>
      <c r="M2647">
        <v>10</v>
      </c>
      <c r="N2647">
        <v>5</v>
      </c>
    </row>
    <row r="2648" spans="1:14" x14ac:dyDescent="0.3">
      <c r="A2648" t="s">
        <v>3227</v>
      </c>
      <c r="B2648" t="s">
        <v>2180</v>
      </c>
      <c r="C2648">
        <v>7</v>
      </c>
      <c r="D2648">
        <v>0.31</v>
      </c>
      <c r="E2648">
        <v>0.52</v>
      </c>
      <c r="F2648">
        <v>1.7</v>
      </c>
      <c r="G2648">
        <v>2.9000000000000001E-2</v>
      </c>
      <c r="H2648">
        <v>5</v>
      </c>
      <c r="I2648">
        <v>61</v>
      </c>
      <c r="J2648">
        <v>0.99180000000000001</v>
      </c>
      <c r="K2648">
        <v>3.07</v>
      </c>
      <c r="L2648">
        <v>0.43</v>
      </c>
      <c r="M2648">
        <v>10.4</v>
      </c>
      <c r="N2648">
        <v>5</v>
      </c>
    </row>
    <row r="2649" spans="1:14" x14ac:dyDescent="0.3">
      <c r="A2649" t="s">
        <v>3228</v>
      </c>
      <c r="B2649" t="s">
        <v>2180</v>
      </c>
      <c r="C2649">
        <v>8.3000000000000007</v>
      </c>
      <c r="D2649">
        <v>0.4</v>
      </c>
      <c r="E2649">
        <v>0.38</v>
      </c>
      <c r="F2649">
        <v>1.1000000000000001</v>
      </c>
      <c r="G2649">
        <v>3.7999999999999999E-2</v>
      </c>
      <c r="H2649">
        <v>15</v>
      </c>
      <c r="I2649">
        <v>75</v>
      </c>
      <c r="J2649">
        <v>0.99339999999999995</v>
      </c>
      <c r="K2649">
        <v>3.03</v>
      </c>
      <c r="L2649">
        <v>0.43</v>
      </c>
      <c r="M2649">
        <v>9.1999999999999993</v>
      </c>
      <c r="N2649">
        <v>5</v>
      </c>
    </row>
    <row r="2650" spans="1:14" x14ac:dyDescent="0.3">
      <c r="A2650" t="s">
        <v>3229</v>
      </c>
      <c r="B2650" t="s">
        <v>2180</v>
      </c>
      <c r="C2650">
        <v>6.1</v>
      </c>
      <c r="D2650">
        <v>0.37</v>
      </c>
      <c r="E2650">
        <v>0.36</v>
      </c>
      <c r="F2650">
        <v>4.7</v>
      </c>
      <c r="G2650">
        <v>3.5000000000000003E-2</v>
      </c>
      <c r="H2650">
        <v>36</v>
      </c>
      <c r="I2650">
        <v>116</v>
      </c>
      <c r="J2650">
        <v>0.99099999999999999</v>
      </c>
      <c r="K2650">
        <v>3.31</v>
      </c>
      <c r="L2650">
        <v>0.62</v>
      </c>
      <c r="M2650">
        <v>12.6</v>
      </c>
      <c r="N2650">
        <v>6</v>
      </c>
    </row>
    <row r="2651" spans="1:14" x14ac:dyDescent="0.3">
      <c r="A2651" t="s">
        <v>3230</v>
      </c>
      <c r="B2651" t="s">
        <v>2180</v>
      </c>
      <c r="C2651">
        <v>7.3</v>
      </c>
      <c r="D2651">
        <v>0.24</v>
      </c>
      <c r="E2651">
        <v>0.34</v>
      </c>
      <c r="F2651">
        <v>7.5</v>
      </c>
      <c r="G2651">
        <v>4.8000000000000001E-2</v>
      </c>
      <c r="H2651">
        <v>29</v>
      </c>
      <c r="I2651">
        <v>152</v>
      </c>
      <c r="J2651">
        <v>0.99619999999999997</v>
      </c>
      <c r="K2651">
        <v>3.1</v>
      </c>
      <c r="L2651">
        <v>0.54</v>
      </c>
      <c r="M2651">
        <v>9</v>
      </c>
      <c r="N2651">
        <v>5</v>
      </c>
    </row>
    <row r="2652" spans="1:14" x14ac:dyDescent="0.3">
      <c r="A2652" t="s">
        <v>3231</v>
      </c>
      <c r="B2652" t="s">
        <v>2180</v>
      </c>
      <c r="C2652">
        <v>6.9</v>
      </c>
      <c r="D2652">
        <v>0.21</v>
      </c>
      <c r="E2652">
        <v>0.81</v>
      </c>
      <c r="F2652">
        <v>1.1000000000000001</v>
      </c>
      <c r="G2652">
        <v>0.13700000000000001</v>
      </c>
      <c r="H2652">
        <v>52</v>
      </c>
      <c r="I2652">
        <v>123</v>
      </c>
      <c r="J2652">
        <v>0.99319999999999997</v>
      </c>
      <c r="K2652">
        <v>3.03</v>
      </c>
      <c r="L2652">
        <v>0.39</v>
      </c>
      <c r="M2652">
        <v>9.1999999999999993</v>
      </c>
      <c r="N2652">
        <v>6</v>
      </c>
    </row>
    <row r="2653" spans="1:14" x14ac:dyDescent="0.3">
      <c r="A2653" t="s">
        <v>3232</v>
      </c>
      <c r="B2653" t="s">
        <v>2180</v>
      </c>
      <c r="C2653">
        <v>7.6</v>
      </c>
      <c r="D2653">
        <v>0.28999999999999998</v>
      </c>
      <c r="E2653">
        <v>0.42</v>
      </c>
      <c r="F2653">
        <v>1.3</v>
      </c>
      <c r="G2653">
        <v>3.5000000000000003E-2</v>
      </c>
      <c r="H2653">
        <v>18</v>
      </c>
      <c r="I2653">
        <v>86</v>
      </c>
      <c r="J2653">
        <v>0.99080000000000001</v>
      </c>
      <c r="K2653">
        <v>2.99</v>
      </c>
      <c r="L2653">
        <v>0.39</v>
      </c>
      <c r="M2653">
        <v>11.3</v>
      </c>
      <c r="N2653">
        <v>5</v>
      </c>
    </row>
    <row r="2654" spans="1:14" x14ac:dyDescent="0.3">
      <c r="A2654" t="s">
        <v>3233</v>
      </c>
      <c r="B2654" t="s">
        <v>2180</v>
      </c>
      <c r="C2654">
        <v>9.4</v>
      </c>
      <c r="D2654">
        <v>0.28999999999999998</v>
      </c>
      <c r="E2654">
        <v>0.55000000000000004</v>
      </c>
      <c r="F2654">
        <v>2.2000000000000002</v>
      </c>
      <c r="G2654">
        <v>0.05</v>
      </c>
      <c r="H2654">
        <v>17</v>
      </c>
      <c r="I2654">
        <v>119</v>
      </c>
      <c r="J2654">
        <v>0.99619999999999997</v>
      </c>
      <c r="K2654">
        <v>3.12</v>
      </c>
      <c r="L2654">
        <v>0.69</v>
      </c>
      <c r="M2654">
        <v>10.3</v>
      </c>
      <c r="N2654">
        <v>4</v>
      </c>
    </row>
    <row r="2655" spans="1:14" x14ac:dyDescent="0.3">
      <c r="A2655" t="s">
        <v>3234</v>
      </c>
      <c r="B2655" t="s">
        <v>2180</v>
      </c>
      <c r="C2655">
        <v>7</v>
      </c>
      <c r="D2655">
        <v>0.31</v>
      </c>
      <c r="E2655">
        <v>0.52</v>
      </c>
      <c r="F2655">
        <v>1.7</v>
      </c>
      <c r="G2655">
        <v>2.9000000000000001E-2</v>
      </c>
      <c r="H2655">
        <v>5</v>
      </c>
      <c r="I2655">
        <v>61</v>
      </c>
      <c r="J2655">
        <v>0.99180000000000001</v>
      </c>
      <c r="K2655">
        <v>3.07</v>
      </c>
      <c r="L2655">
        <v>0.43</v>
      </c>
      <c r="M2655">
        <v>10.4</v>
      </c>
      <c r="N2655">
        <v>5</v>
      </c>
    </row>
    <row r="2656" spans="1:14" x14ac:dyDescent="0.3">
      <c r="A2656" t="s">
        <v>3235</v>
      </c>
      <c r="B2656" t="s">
        <v>2180</v>
      </c>
      <c r="C2656">
        <v>8.6</v>
      </c>
      <c r="D2656">
        <v>0.26</v>
      </c>
      <c r="E2656">
        <v>0.41</v>
      </c>
      <c r="F2656">
        <v>2.2000000000000002</v>
      </c>
      <c r="G2656">
        <v>4.9000000000000002E-2</v>
      </c>
      <c r="H2656">
        <v>29</v>
      </c>
      <c r="I2656">
        <v>111</v>
      </c>
      <c r="J2656">
        <v>0.99409999999999998</v>
      </c>
      <c r="K2656">
        <v>2.96</v>
      </c>
      <c r="L2656">
        <v>0.44</v>
      </c>
      <c r="M2656">
        <v>10</v>
      </c>
      <c r="N2656">
        <v>5</v>
      </c>
    </row>
    <row r="2657" spans="1:14" x14ac:dyDescent="0.3">
      <c r="A2657" t="s">
        <v>3236</v>
      </c>
      <c r="B2657" t="s">
        <v>2180</v>
      </c>
      <c r="C2657">
        <v>7.5</v>
      </c>
      <c r="D2657">
        <v>0.21</v>
      </c>
      <c r="E2657">
        <v>0.34</v>
      </c>
      <c r="F2657">
        <v>1.2</v>
      </c>
      <c r="G2657">
        <v>0.06</v>
      </c>
      <c r="H2657">
        <v>26</v>
      </c>
      <c r="I2657">
        <v>111</v>
      </c>
      <c r="J2657">
        <v>0.99309999999999998</v>
      </c>
      <c r="K2657">
        <v>3.51</v>
      </c>
      <c r="L2657">
        <v>0.47</v>
      </c>
      <c r="M2657">
        <v>10.7</v>
      </c>
      <c r="N2657">
        <v>6</v>
      </c>
    </row>
    <row r="2658" spans="1:14" x14ac:dyDescent="0.3">
      <c r="A2658" t="s">
        <v>3237</v>
      </c>
      <c r="B2658" t="s">
        <v>2180</v>
      </c>
      <c r="C2658">
        <v>7.2</v>
      </c>
      <c r="D2658">
        <v>0.51</v>
      </c>
      <c r="E2658">
        <v>0.24</v>
      </c>
      <c r="F2658">
        <v>10</v>
      </c>
      <c r="G2658">
        <v>9.2999999999999999E-2</v>
      </c>
      <c r="H2658">
        <v>35</v>
      </c>
      <c r="I2658">
        <v>197</v>
      </c>
      <c r="J2658">
        <v>0.99809999999999999</v>
      </c>
      <c r="K2658">
        <v>3.41</v>
      </c>
      <c r="L2658">
        <v>0.47</v>
      </c>
      <c r="M2658">
        <v>9</v>
      </c>
      <c r="N2658">
        <v>5</v>
      </c>
    </row>
    <row r="2659" spans="1:14" x14ac:dyDescent="0.3">
      <c r="A2659" t="s">
        <v>3238</v>
      </c>
      <c r="B2659" t="s">
        <v>2180</v>
      </c>
      <c r="C2659">
        <v>7.5</v>
      </c>
      <c r="D2659">
        <v>0.21</v>
      </c>
      <c r="E2659">
        <v>0.34</v>
      </c>
      <c r="F2659">
        <v>1.2</v>
      </c>
      <c r="G2659">
        <v>0.06</v>
      </c>
      <c r="H2659">
        <v>26</v>
      </c>
      <c r="I2659">
        <v>111</v>
      </c>
      <c r="J2659">
        <v>0.99309999999999998</v>
      </c>
      <c r="K2659">
        <v>3.51</v>
      </c>
      <c r="L2659">
        <v>0.47</v>
      </c>
      <c r="M2659">
        <v>10.7</v>
      </c>
      <c r="N2659">
        <v>6</v>
      </c>
    </row>
    <row r="2660" spans="1:14" x14ac:dyDescent="0.3">
      <c r="A2660" t="s">
        <v>3239</v>
      </c>
      <c r="B2660" t="s">
        <v>2180</v>
      </c>
      <c r="C2660">
        <v>5.3</v>
      </c>
      <c r="D2660">
        <v>0.3</v>
      </c>
      <c r="E2660">
        <v>0.2</v>
      </c>
      <c r="F2660">
        <v>1.1000000000000001</v>
      </c>
      <c r="G2660">
        <v>7.6999999999999999E-2</v>
      </c>
      <c r="H2660">
        <v>48</v>
      </c>
      <c r="I2660">
        <v>166</v>
      </c>
      <c r="J2660">
        <v>0.99439999999999995</v>
      </c>
      <c r="K2660">
        <v>3.3</v>
      </c>
      <c r="L2660">
        <v>0.54</v>
      </c>
      <c r="M2660">
        <v>8.6999999999999993</v>
      </c>
      <c r="N2660">
        <v>4</v>
      </c>
    </row>
    <row r="2661" spans="1:14" x14ac:dyDescent="0.3">
      <c r="A2661" t="s">
        <v>3240</v>
      </c>
      <c r="B2661" t="s">
        <v>2180</v>
      </c>
      <c r="C2661">
        <v>8</v>
      </c>
      <c r="D2661">
        <v>0.26</v>
      </c>
      <c r="E2661">
        <v>0.36</v>
      </c>
      <c r="F2661">
        <v>2</v>
      </c>
      <c r="G2661">
        <v>5.3999999999999999E-2</v>
      </c>
      <c r="H2661">
        <v>30</v>
      </c>
      <c r="I2661">
        <v>121</v>
      </c>
      <c r="J2661">
        <v>0.99199999999999999</v>
      </c>
      <c r="K2661">
        <v>3.09</v>
      </c>
      <c r="L2661">
        <v>0.72</v>
      </c>
      <c r="M2661">
        <v>11.6</v>
      </c>
      <c r="N2661">
        <v>7</v>
      </c>
    </row>
    <row r="2662" spans="1:14" x14ac:dyDescent="0.3">
      <c r="A2662" t="s">
        <v>3241</v>
      </c>
      <c r="B2662" t="s">
        <v>2180</v>
      </c>
      <c r="C2662">
        <v>7</v>
      </c>
      <c r="D2662">
        <v>0.21</v>
      </c>
      <c r="E2662">
        <v>0.28000000000000003</v>
      </c>
      <c r="F2662">
        <v>7.5</v>
      </c>
      <c r="G2662">
        <v>7.0000000000000007E-2</v>
      </c>
      <c r="H2662">
        <v>45</v>
      </c>
      <c r="I2662">
        <v>185</v>
      </c>
      <c r="J2662">
        <v>0.99660000000000004</v>
      </c>
      <c r="K2662">
        <v>3.34</v>
      </c>
      <c r="L2662">
        <v>0.55000000000000004</v>
      </c>
      <c r="M2662">
        <v>9.4</v>
      </c>
      <c r="N2662">
        <v>5</v>
      </c>
    </row>
    <row r="2663" spans="1:14" x14ac:dyDescent="0.3">
      <c r="A2663" t="s">
        <v>3242</v>
      </c>
      <c r="B2663" t="s">
        <v>2180</v>
      </c>
      <c r="C2663">
        <v>6.7</v>
      </c>
      <c r="D2663">
        <v>0.26</v>
      </c>
      <c r="E2663">
        <v>0.26</v>
      </c>
      <c r="F2663">
        <v>4</v>
      </c>
      <c r="G2663">
        <v>7.9000000000000001E-2</v>
      </c>
      <c r="H2663">
        <v>35.5</v>
      </c>
      <c r="I2663">
        <v>216</v>
      </c>
      <c r="J2663">
        <v>0.99560000000000004</v>
      </c>
      <c r="K2663">
        <v>3.31</v>
      </c>
      <c r="L2663">
        <v>0.68</v>
      </c>
      <c r="M2663">
        <v>9.5</v>
      </c>
      <c r="N2663">
        <v>5</v>
      </c>
    </row>
    <row r="2664" spans="1:14" x14ac:dyDescent="0.3">
      <c r="A2664" t="s">
        <v>3243</v>
      </c>
      <c r="B2664" t="s">
        <v>2180</v>
      </c>
      <c r="C2664">
        <v>6.7</v>
      </c>
      <c r="D2664">
        <v>0.26</v>
      </c>
      <c r="E2664">
        <v>0.26</v>
      </c>
      <c r="F2664">
        <v>4.0999999999999996</v>
      </c>
      <c r="G2664">
        <v>7.2999999999999995E-2</v>
      </c>
      <c r="H2664">
        <v>36</v>
      </c>
      <c r="I2664">
        <v>202</v>
      </c>
      <c r="J2664">
        <v>0.99560000000000004</v>
      </c>
      <c r="K2664">
        <v>3.3</v>
      </c>
      <c r="L2664">
        <v>0.67</v>
      </c>
      <c r="M2664">
        <v>9.5</v>
      </c>
      <c r="N2664">
        <v>5</v>
      </c>
    </row>
    <row r="2665" spans="1:14" x14ac:dyDescent="0.3">
      <c r="A2665" t="s">
        <v>3244</v>
      </c>
      <c r="B2665" t="s">
        <v>2180</v>
      </c>
      <c r="C2665">
        <v>8.1</v>
      </c>
      <c r="D2665">
        <v>0.26</v>
      </c>
      <c r="E2665">
        <v>0.37</v>
      </c>
      <c r="F2665">
        <v>1.9</v>
      </c>
      <c r="G2665">
        <v>7.1999999999999995E-2</v>
      </c>
      <c r="H2665">
        <v>48</v>
      </c>
      <c r="I2665">
        <v>159</v>
      </c>
      <c r="J2665">
        <v>0.99490000000000001</v>
      </c>
      <c r="K2665">
        <v>3.37</v>
      </c>
      <c r="L2665">
        <v>0.7</v>
      </c>
      <c r="M2665">
        <v>10.9</v>
      </c>
      <c r="N2665">
        <v>6</v>
      </c>
    </row>
    <row r="2666" spans="1:14" x14ac:dyDescent="0.3">
      <c r="A2666" t="s">
        <v>3245</v>
      </c>
      <c r="B2666" t="s">
        <v>2180</v>
      </c>
      <c r="C2666">
        <v>8.3000000000000007</v>
      </c>
      <c r="D2666">
        <v>0.22</v>
      </c>
      <c r="E2666">
        <v>0.38</v>
      </c>
      <c r="F2666">
        <v>14.8</v>
      </c>
      <c r="G2666">
        <v>5.3999999999999999E-2</v>
      </c>
      <c r="H2666">
        <v>32</v>
      </c>
      <c r="I2666">
        <v>126</v>
      </c>
      <c r="J2666">
        <v>1.0002</v>
      </c>
      <c r="K2666">
        <v>3.22</v>
      </c>
      <c r="L2666">
        <v>0.5</v>
      </c>
      <c r="M2666">
        <v>9.6999999999999993</v>
      </c>
      <c r="N2666">
        <v>5</v>
      </c>
    </row>
    <row r="2667" spans="1:14" x14ac:dyDescent="0.3">
      <c r="A2667" t="s">
        <v>3246</v>
      </c>
      <c r="B2667" t="s">
        <v>2180</v>
      </c>
      <c r="C2667">
        <v>6.4</v>
      </c>
      <c r="D2667">
        <v>0.3</v>
      </c>
      <c r="E2667">
        <v>0.51</v>
      </c>
      <c r="F2667">
        <v>5.5</v>
      </c>
      <c r="G2667">
        <v>4.8000000000000001E-2</v>
      </c>
      <c r="H2667">
        <v>62</v>
      </c>
      <c r="I2667">
        <v>172</v>
      </c>
      <c r="J2667">
        <v>0.99419999999999997</v>
      </c>
      <c r="K2667">
        <v>3.08</v>
      </c>
      <c r="L2667">
        <v>0.45</v>
      </c>
      <c r="M2667">
        <v>9.1</v>
      </c>
      <c r="N2667">
        <v>6</v>
      </c>
    </row>
    <row r="2668" spans="1:14" x14ac:dyDescent="0.3">
      <c r="A2668" t="s">
        <v>3247</v>
      </c>
      <c r="B2668" t="s">
        <v>2180</v>
      </c>
      <c r="C2668">
        <v>7.5</v>
      </c>
      <c r="D2668">
        <v>0.19</v>
      </c>
      <c r="E2668">
        <v>0.34</v>
      </c>
      <c r="F2668">
        <v>2.6</v>
      </c>
      <c r="G2668">
        <v>3.6999999999999998E-2</v>
      </c>
      <c r="H2668">
        <v>33</v>
      </c>
      <c r="I2668">
        <v>125</v>
      </c>
      <c r="J2668">
        <v>0.99229999999999996</v>
      </c>
      <c r="K2668">
        <v>3.1</v>
      </c>
      <c r="L2668">
        <v>0.49</v>
      </c>
      <c r="M2668">
        <v>11.1</v>
      </c>
      <c r="N2668">
        <v>7</v>
      </c>
    </row>
    <row r="2669" spans="1:14" x14ac:dyDescent="0.3">
      <c r="A2669" t="s">
        <v>3248</v>
      </c>
      <c r="B2669" t="s">
        <v>2180</v>
      </c>
      <c r="C2669">
        <v>8.8000000000000007</v>
      </c>
      <c r="D2669">
        <v>0.33</v>
      </c>
      <c r="E2669">
        <v>0.44</v>
      </c>
      <c r="F2669">
        <v>6.35</v>
      </c>
      <c r="G2669">
        <v>2.4E-2</v>
      </c>
      <c r="H2669">
        <v>9</v>
      </c>
      <c r="I2669">
        <v>87</v>
      </c>
      <c r="J2669">
        <v>0.99170000000000003</v>
      </c>
      <c r="K2669">
        <v>2.96</v>
      </c>
      <c r="L2669">
        <v>0.4</v>
      </c>
      <c r="M2669">
        <v>12.6</v>
      </c>
      <c r="N2669">
        <v>7</v>
      </c>
    </row>
    <row r="2670" spans="1:14" x14ac:dyDescent="0.3">
      <c r="A2670" t="s">
        <v>3249</v>
      </c>
      <c r="B2670" t="s">
        <v>2180</v>
      </c>
      <c r="C2670">
        <v>6.9</v>
      </c>
      <c r="D2670">
        <v>0.2</v>
      </c>
      <c r="E2670">
        <v>0.36</v>
      </c>
      <c r="F2670">
        <v>1.5</v>
      </c>
      <c r="G2670">
        <v>3.1E-2</v>
      </c>
      <c r="H2670">
        <v>38</v>
      </c>
      <c r="I2670">
        <v>147</v>
      </c>
      <c r="J2670">
        <v>0.99309999999999998</v>
      </c>
      <c r="K2670">
        <v>3.35</v>
      </c>
      <c r="L2670">
        <v>0.56000000000000005</v>
      </c>
      <c r="M2670">
        <v>11</v>
      </c>
      <c r="N2670">
        <v>6</v>
      </c>
    </row>
    <row r="2671" spans="1:14" x14ac:dyDescent="0.3">
      <c r="A2671" t="s">
        <v>3250</v>
      </c>
      <c r="B2671" t="s">
        <v>2180</v>
      </c>
      <c r="C2671">
        <v>8</v>
      </c>
      <c r="D2671">
        <v>0.37</v>
      </c>
      <c r="E2671">
        <v>0.32</v>
      </c>
      <c r="F2671">
        <v>1.6</v>
      </c>
      <c r="G2671">
        <v>0.04</v>
      </c>
      <c r="H2671">
        <v>32</v>
      </c>
      <c r="I2671">
        <v>166</v>
      </c>
      <c r="J2671">
        <v>0.99199999999999999</v>
      </c>
      <c r="K2671">
        <v>3</v>
      </c>
      <c r="L2671">
        <v>0.55000000000000004</v>
      </c>
      <c r="M2671">
        <v>11.3</v>
      </c>
      <c r="N2671">
        <v>7</v>
      </c>
    </row>
    <row r="2672" spans="1:14" x14ac:dyDescent="0.3">
      <c r="A2672" t="s">
        <v>3251</v>
      </c>
      <c r="B2672" t="s">
        <v>2180</v>
      </c>
      <c r="C2672">
        <v>8.3000000000000007</v>
      </c>
      <c r="D2672">
        <v>0.22</v>
      </c>
      <c r="E2672">
        <v>0.38</v>
      </c>
      <c r="F2672">
        <v>14.8</v>
      </c>
      <c r="G2672">
        <v>5.3999999999999999E-2</v>
      </c>
      <c r="H2672">
        <v>32</v>
      </c>
      <c r="I2672">
        <v>126</v>
      </c>
      <c r="J2672">
        <v>1.0002</v>
      </c>
      <c r="K2672">
        <v>3.22</v>
      </c>
      <c r="L2672">
        <v>0.5</v>
      </c>
      <c r="M2672">
        <v>9.6999999999999993</v>
      </c>
      <c r="N2672">
        <v>5</v>
      </c>
    </row>
    <row r="2673" spans="1:14" x14ac:dyDescent="0.3">
      <c r="A2673" t="s">
        <v>3252</v>
      </c>
      <c r="B2673" t="s">
        <v>2180</v>
      </c>
      <c r="C2673">
        <v>8.1999999999999993</v>
      </c>
      <c r="D2673">
        <v>0.28999999999999998</v>
      </c>
      <c r="E2673">
        <v>0.33</v>
      </c>
      <c r="F2673">
        <v>9.1</v>
      </c>
      <c r="G2673">
        <v>3.5999999999999997E-2</v>
      </c>
      <c r="H2673">
        <v>28</v>
      </c>
      <c r="I2673">
        <v>118</v>
      </c>
      <c r="J2673">
        <v>0.99529999999999996</v>
      </c>
      <c r="K2673">
        <v>2.96</v>
      </c>
      <c r="L2673">
        <v>0.4</v>
      </c>
      <c r="M2673">
        <v>10.9</v>
      </c>
      <c r="N2673">
        <v>7</v>
      </c>
    </row>
    <row r="2674" spans="1:14" x14ac:dyDescent="0.3">
      <c r="A2674" t="s">
        <v>3253</v>
      </c>
      <c r="B2674" t="s">
        <v>2180</v>
      </c>
      <c r="C2674">
        <v>7.7</v>
      </c>
      <c r="D2674">
        <v>0.34</v>
      </c>
      <c r="E2674">
        <v>0.3</v>
      </c>
      <c r="F2674">
        <v>8</v>
      </c>
      <c r="G2674">
        <v>4.8000000000000001E-2</v>
      </c>
      <c r="H2674">
        <v>25</v>
      </c>
      <c r="I2674">
        <v>192</v>
      </c>
      <c r="J2674">
        <v>0.99509999999999998</v>
      </c>
      <c r="K2674">
        <v>2.97</v>
      </c>
      <c r="L2674">
        <v>0.47</v>
      </c>
      <c r="M2674">
        <v>10.9</v>
      </c>
      <c r="N2674">
        <v>5</v>
      </c>
    </row>
    <row r="2675" spans="1:14" x14ac:dyDescent="0.3">
      <c r="A2675" t="s">
        <v>3254</v>
      </c>
      <c r="B2675" t="s">
        <v>2180</v>
      </c>
      <c r="C2675">
        <v>6.2</v>
      </c>
      <c r="D2675">
        <v>0.55000000000000004</v>
      </c>
      <c r="E2675">
        <v>0.45</v>
      </c>
      <c r="F2675">
        <v>12</v>
      </c>
      <c r="G2675">
        <v>4.9000000000000002E-2</v>
      </c>
      <c r="H2675">
        <v>27</v>
      </c>
      <c r="I2675">
        <v>186</v>
      </c>
      <c r="J2675">
        <v>0.99739999999999995</v>
      </c>
      <c r="K2675">
        <v>3.17</v>
      </c>
      <c r="L2675">
        <v>0.5</v>
      </c>
      <c r="M2675">
        <v>9.3000000000000007</v>
      </c>
      <c r="N2675">
        <v>6</v>
      </c>
    </row>
    <row r="2676" spans="1:14" x14ac:dyDescent="0.3">
      <c r="A2676" t="s">
        <v>3255</v>
      </c>
      <c r="B2676" t="s">
        <v>2180</v>
      </c>
      <c r="C2676">
        <v>6.4</v>
      </c>
      <c r="D2676">
        <v>0.4</v>
      </c>
      <c r="E2676">
        <v>0.19</v>
      </c>
      <c r="F2676">
        <v>3.2</v>
      </c>
      <c r="G2676">
        <v>3.3000000000000002E-2</v>
      </c>
      <c r="H2676">
        <v>28</v>
      </c>
      <c r="I2676">
        <v>124</v>
      </c>
      <c r="J2676">
        <v>0.99039999999999995</v>
      </c>
      <c r="K2676">
        <v>3.22</v>
      </c>
      <c r="L2676">
        <v>0.54</v>
      </c>
      <c r="M2676">
        <v>12.7</v>
      </c>
      <c r="N2676">
        <v>7</v>
      </c>
    </row>
    <row r="2677" spans="1:14" x14ac:dyDescent="0.3">
      <c r="A2677" t="s">
        <v>3256</v>
      </c>
      <c r="B2677" t="s">
        <v>2180</v>
      </c>
      <c r="C2677">
        <v>7.5</v>
      </c>
      <c r="D2677">
        <v>0.28000000000000003</v>
      </c>
      <c r="E2677">
        <v>0.33</v>
      </c>
      <c r="F2677">
        <v>7.7</v>
      </c>
      <c r="G2677">
        <v>4.8000000000000001E-2</v>
      </c>
      <c r="H2677">
        <v>42</v>
      </c>
      <c r="I2677">
        <v>180</v>
      </c>
      <c r="J2677">
        <v>0.99739999999999995</v>
      </c>
      <c r="K2677">
        <v>3.37</v>
      </c>
      <c r="L2677">
        <v>0.59</v>
      </c>
      <c r="M2677">
        <v>10.1</v>
      </c>
      <c r="N2677">
        <v>6</v>
      </c>
    </row>
    <row r="2678" spans="1:14" x14ac:dyDescent="0.3">
      <c r="A2678" t="s">
        <v>3257</v>
      </c>
      <c r="B2678" t="s">
        <v>2180</v>
      </c>
      <c r="C2678">
        <v>7.8</v>
      </c>
      <c r="D2678">
        <v>0.26</v>
      </c>
      <c r="E2678">
        <v>0.44</v>
      </c>
      <c r="F2678">
        <v>1.3</v>
      </c>
      <c r="G2678">
        <v>3.6999999999999998E-2</v>
      </c>
      <c r="H2678">
        <v>43</v>
      </c>
      <c r="I2678">
        <v>132</v>
      </c>
      <c r="J2678">
        <v>0.99439999999999995</v>
      </c>
      <c r="K2678">
        <v>3.18</v>
      </c>
      <c r="L2678">
        <v>0.65</v>
      </c>
      <c r="M2678">
        <v>10</v>
      </c>
      <c r="N2678">
        <v>5</v>
      </c>
    </row>
    <row r="2679" spans="1:14" x14ac:dyDescent="0.3">
      <c r="A2679" t="s">
        <v>3258</v>
      </c>
      <c r="B2679" t="s">
        <v>2180</v>
      </c>
      <c r="C2679">
        <v>6.5</v>
      </c>
      <c r="D2679">
        <v>0.26</v>
      </c>
      <c r="E2679">
        <v>0.34</v>
      </c>
      <c r="F2679">
        <v>16.3</v>
      </c>
      <c r="G2679">
        <v>5.0999999999999997E-2</v>
      </c>
      <c r="H2679">
        <v>56</v>
      </c>
      <c r="I2679">
        <v>197</v>
      </c>
      <c r="J2679">
        <v>1.0004</v>
      </c>
      <c r="K2679">
        <v>3.49</v>
      </c>
      <c r="L2679">
        <v>0.42</v>
      </c>
      <c r="M2679">
        <v>9.8000000000000007</v>
      </c>
      <c r="N2679">
        <v>5</v>
      </c>
    </row>
    <row r="2680" spans="1:14" x14ac:dyDescent="0.3">
      <c r="A2680" t="s">
        <v>3259</v>
      </c>
      <c r="B2680" t="s">
        <v>2180</v>
      </c>
      <c r="C2680">
        <v>6.3</v>
      </c>
      <c r="D2680">
        <v>0.34</v>
      </c>
      <c r="E2680">
        <v>0.28999999999999998</v>
      </c>
      <c r="F2680">
        <v>6.2</v>
      </c>
      <c r="G2680">
        <v>4.5999999999999999E-2</v>
      </c>
      <c r="H2680">
        <v>29</v>
      </c>
      <c r="I2680">
        <v>227</v>
      </c>
      <c r="J2680">
        <v>0.99519999999999997</v>
      </c>
      <c r="K2680">
        <v>3.29</v>
      </c>
      <c r="L2680">
        <v>0.53</v>
      </c>
      <c r="M2680">
        <v>10.1</v>
      </c>
      <c r="N2680">
        <v>6</v>
      </c>
    </row>
    <row r="2681" spans="1:14" x14ac:dyDescent="0.3">
      <c r="A2681" t="s">
        <v>3260</v>
      </c>
      <c r="B2681" t="s">
        <v>2180</v>
      </c>
      <c r="C2681">
        <v>6.8</v>
      </c>
      <c r="D2681">
        <v>0.15</v>
      </c>
      <c r="E2681">
        <v>0.33</v>
      </c>
      <c r="F2681">
        <v>4.7</v>
      </c>
      <c r="G2681">
        <v>5.8999999999999997E-2</v>
      </c>
      <c r="H2681">
        <v>31</v>
      </c>
      <c r="I2681">
        <v>118</v>
      </c>
      <c r="J2681">
        <v>0.99560000000000004</v>
      </c>
      <c r="K2681">
        <v>3.43</v>
      </c>
      <c r="L2681">
        <v>0.39</v>
      </c>
      <c r="M2681">
        <v>9</v>
      </c>
      <c r="N2681">
        <v>7</v>
      </c>
    </row>
    <row r="2682" spans="1:14" x14ac:dyDescent="0.3">
      <c r="A2682" t="s">
        <v>3261</v>
      </c>
      <c r="B2682" t="s">
        <v>2180</v>
      </c>
      <c r="C2682">
        <v>6.3</v>
      </c>
      <c r="D2682">
        <v>0.27</v>
      </c>
      <c r="E2682">
        <v>0.25</v>
      </c>
      <c r="F2682">
        <v>5.8</v>
      </c>
      <c r="G2682">
        <v>3.7999999999999999E-2</v>
      </c>
      <c r="H2682">
        <v>52</v>
      </c>
      <c r="I2682">
        <v>155</v>
      </c>
      <c r="J2682">
        <v>0.995</v>
      </c>
      <c r="K2682">
        <v>3.28</v>
      </c>
      <c r="L2682">
        <v>0.38</v>
      </c>
      <c r="M2682">
        <v>9.4</v>
      </c>
      <c r="N2682">
        <v>6</v>
      </c>
    </row>
    <row r="2683" spans="1:14" x14ac:dyDescent="0.3">
      <c r="A2683" t="s">
        <v>3262</v>
      </c>
      <c r="B2683" t="s">
        <v>2180</v>
      </c>
      <c r="C2683">
        <v>6.3</v>
      </c>
      <c r="D2683">
        <v>0.27</v>
      </c>
      <c r="E2683">
        <v>0.25</v>
      </c>
      <c r="F2683">
        <v>5.8</v>
      </c>
      <c r="G2683">
        <v>3.7999999999999999E-2</v>
      </c>
      <c r="H2683">
        <v>52</v>
      </c>
      <c r="I2683">
        <v>155</v>
      </c>
      <c r="J2683">
        <v>0.995</v>
      </c>
      <c r="K2683">
        <v>3.28</v>
      </c>
      <c r="L2683">
        <v>0.38</v>
      </c>
      <c r="M2683">
        <v>9.4</v>
      </c>
      <c r="N2683">
        <v>6</v>
      </c>
    </row>
    <row r="2684" spans="1:14" x14ac:dyDescent="0.3">
      <c r="A2684" t="s">
        <v>3263</v>
      </c>
      <c r="B2684" t="s">
        <v>2180</v>
      </c>
      <c r="C2684">
        <v>7.4</v>
      </c>
      <c r="D2684">
        <v>0.2</v>
      </c>
      <c r="E2684">
        <v>0.37</v>
      </c>
      <c r="F2684">
        <v>16.95</v>
      </c>
      <c r="G2684">
        <v>4.8000000000000001E-2</v>
      </c>
      <c r="H2684">
        <v>43</v>
      </c>
      <c r="I2684">
        <v>190</v>
      </c>
      <c r="J2684">
        <v>0.99950000000000006</v>
      </c>
      <c r="K2684">
        <v>3.03</v>
      </c>
      <c r="L2684">
        <v>0.42</v>
      </c>
      <c r="M2684">
        <v>9.1999999999999993</v>
      </c>
      <c r="N2684">
        <v>6</v>
      </c>
    </row>
    <row r="2685" spans="1:14" x14ac:dyDescent="0.3">
      <c r="A2685" t="s">
        <v>3264</v>
      </c>
      <c r="B2685" t="s">
        <v>2180</v>
      </c>
      <c r="C2685">
        <v>6.3</v>
      </c>
      <c r="D2685">
        <v>0.23</v>
      </c>
      <c r="E2685">
        <v>0.21</v>
      </c>
      <c r="F2685">
        <v>5.0999999999999996</v>
      </c>
      <c r="G2685">
        <v>3.5000000000000003E-2</v>
      </c>
      <c r="H2685">
        <v>29</v>
      </c>
      <c r="I2685">
        <v>142</v>
      </c>
      <c r="J2685">
        <v>0.99419999999999997</v>
      </c>
      <c r="K2685">
        <v>3.36</v>
      </c>
      <c r="L2685">
        <v>0.33</v>
      </c>
      <c r="M2685">
        <v>10.1</v>
      </c>
      <c r="N2685">
        <v>7</v>
      </c>
    </row>
    <row r="2686" spans="1:14" x14ac:dyDescent="0.3">
      <c r="A2686" t="s">
        <v>3265</v>
      </c>
      <c r="B2686" t="s">
        <v>2180</v>
      </c>
      <c r="C2686">
        <v>7.3</v>
      </c>
      <c r="D2686">
        <v>0.31</v>
      </c>
      <c r="E2686">
        <v>0.69</v>
      </c>
      <c r="F2686">
        <v>10.199999999999999</v>
      </c>
      <c r="G2686">
        <v>4.1000000000000002E-2</v>
      </c>
      <c r="H2686">
        <v>58</v>
      </c>
      <c r="I2686">
        <v>160</v>
      </c>
      <c r="J2686">
        <v>0.99770000000000003</v>
      </c>
      <c r="K2686">
        <v>3.06</v>
      </c>
      <c r="L2686">
        <v>0.45</v>
      </c>
      <c r="M2686">
        <v>8.6</v>
      </c>
      <c r="N2686">
        <v>5</v>
      </c>
    </row>
    <row r="2687" spans="1:14" x14ac:dyDescent="0.3">
      <c r="A2687" t="s">
        <v>3266</v>
      </c>
      <c r="B2687" t="s">
        <v>2180</v>
      </c>
      <c r="C2687">
        <v>5.2</v>
      </c>
      <c r="D2687">
        <v>0.24</v>
      </c>
      <c r="E2687">
        <v>0.45</v>
      </c>
      <c r="F2687">
        <v>3.8</v>
      </c>
      <c r="G2687">
        <v>2.7E-2</v>
      </c>
      <c r="H2687">
        <v>21</v>
      </c>
      <c r="I2687">
        <v>128</v>
      </c>
      <c r="J2687">
        <v>0.99199999999999999</v>
      </c>
      <c r="K2687">
        <v>3.55</v>
      </c>
      <c r="L2687">
        <v>0.49</v>
      </c>
      <c r="M2687">
        <v>11.2</v>
      </c>
      <c r="N2687">
        <v>8</v>
      </c>
    </row>
    <row r="2688" spans="1:14" x14ac:dyDescent="0.3">
      <c r="A2688" t="s">
        <v>3267</v>
      </c>
      <c r="B2688" t="s">
        <v>2180</v>
      </c>
      <c r="C2688">
        <v>7</v>
      </c>
      <c r="D2688">
        <v>0.24</v>
      </c>
      <c r="E2688">
        <v>0.32</v>
      </c>
      <c r="F2688">
        <v>1.3</v>
      </c>
      <c r="G2688">
        <v>3.6999999999999998E-2</v>
      </c>
      <c r="H2688">
        <v>39</v>
      </c>
      <c r="I2688">
        <v>123</v>
      </c>
      <c r="J2688">
        <v>0.99199999999999999</v>
      </c>
      <c r="K2688">
        <v>3.17</v>
      </c>
      <c r="L2688">
        <v>0.42</v>
      </c>
      <c r="M2688">
        <v>11.2</v>
      </c>
      <c r="N2688">
        <v>8</v>
      </c>
    </row>
    <row r="2689" spans="1:14" x14ac:dyDescent="0.3">
      <c r="A2689" t="s">
        <v>3268</v>
      </c>
      <c r="B2689" t="s">
        <v>2180</v>
      </c>
      <c r="C2689">
        <v>7.4</v>
      </c>
      <c r="D2689">
        <v>0.2</v>
      </c>
      <c r="E2689">
        <v>0.37</v>
      </c>
      <c r="F2689">
        <v>16.95</v>
      </c>
      <c r="G2689">
        <v>4.8000000000000001E-2</v>
      </c>
      <c r="H2689">
        <v>43</v>
      </c>
      <c r="I2689">
        <v>190</v>
      </c>
      <c r="J2689">
        <v>0.99950000000000006</v>
      </c>
      <c r="K2689">
        <v>3.03</v>
      </c>
      <c r="L2689">
        <v>0.42</v>
      </c>
      <c r="M2689">
        <v>9.1999999999999993</v>
      </c>
      <c r="N2689">
        <v>6</v>
      </c>
    </row>
    <row r="2690" spans="1:14" x14ac:dyDescent="0.3">
      <c r="A2690" t="s">
        <v>3269</v>
      </c>
      <c r="B2690" t="s">
        <v>2180</v>
      </c>
      <c r="C2690">
        <v>7</v>
      </c>
      <c r="D2690">
        <v>0.17</v>
      </c>
      <c r="E2690">
        <v>0.33</v>
      </c>
      <c r="F2690">
        <v>4</v>
      </c>
      <c r="G2690">
        <v>3.4000000000000002E-2</v>
      </c>
      <c r="H2690">
        <v>17</v>
      </c>
      <c r="I2690">
        <v>127</v>
      </c>
      <c r="J2690">
        <v>0.99339999999999995</v>
      </c>
      <c r="K2690">
        <v>3.19</v>
      </c>
      <c r="L2690">
        <v>0.39</v>
      </c>
      <c r="M2690">
        <v>10.6</v>
      </c>
      <c r="N2690">
        <v>7</v>
      </c>
    </row>
    <row r="2691" spans="1:14" x14ac:dyDescent="0.3">
      <c r="A2691" t="s">
        <v>3270</v>
      </c>
      <c r="B2691" t="s">
        <v>2180</v>
      </c>
      <c r="C2691">
        <v>8.3000000000000007</v>
      </c>
      <c r="D2691">
        <v>0.21</v>
      </c>
      <c r="E2691">
        <v>0.57999999999999996</v>
      </c>
      <c r="F2691">
        <v>17.100000000000001</v>
      </c>
      <c r="G2691">
        <v>4.9000000000000002E-2</v>
      </c>
      <c r="H2691">
        <v>62</v>
      </c>
      <c r="I2691">
        <v>213</v>
      </c>
      <c r="J2691">
        <v>1.0005999999999999</v>
      </c>
      <c r="K2691">
        <v>3.01</v>
      </c>
      <c r="L2691">
        <v>0.51</v>
      </c>
      <c r="M2691">
        <v>9.3000000000000007</v>
      </c>
      <c r="N2691">
        <v>6</v>
      </c>
    </row>
    <row r="2692" spans="1:14" x14ac:dyDescent="0.3">
      <c r="A2692" t="s">
        <v>3271</v>
      </c>
      <c r="B2692" t="s">
        <v>2180</v>
      </c>
      <c r="C2692">
        <v>7.2</v>
      </c>
      <c r="D2692">
        <v>0.21</v>
      </c>
      <c r="E2692">
        <v>0.35</v>
      </c>
      <c r="F2692">
        <v>14.5</v>
      </c>
      <c r="G2692">
        <v>4.8000000000000001E-2</v>
      </c>
      <c r="H2692">
        <v>35</v>
      </c>
      <c r="I2692">
        <v>178</v>
      </c>
      <c r="J2692">
        <v>0.99819999999999998</v>
      </c>
      <c r="K2692">
        <v>3.05</v>
      </c>
      <c r="L2692">
        <v>0.47</v>
      </c>
      <c r="M2692">
        <v>8.9</v>
      </c>
      <c r="N2692">
        <v>6</v>
      </c>
    </row>
    <row r="2693" spans="1:14" x14ac:dyDescent="0.3">
      <c r="A2693" t="s">
        <v>3272</v>
      </c>
      <c r="B2693" t="s">
        <v>2180</v>
      </c>
      <c r="C2693">
        <v>7.1</v>
      </c>
      <c r="D2693">
        <v>0.21</v>
      </c>
      <c r="E2693">
        <v>0.4</v>
      </c>
      <c r="F2693">
        <v>1.2</v>
      </c>
      <c r="G2693">
        <v>6.9000000000000006E-2</v>
      </c>
      <c r="H2693">
        <v>24</v>
      </c>
      <c r="I2693">
        <v>156</v>
      </c>
      <c r="J2693">
        <v>0.99280000000000002</v>
      </c>
      <c r="K2693">
        <v>3.42</v>
      </c>
      <c r="L2693">
        <v>0.43</v>
      </c>
      <c r="M2693">
        <v>10.6</v>
      </c>
      <c r="N2693">
        <v>6</v>
      </c>
    </row>
    <row r="2694" spans="1:14" x14ac:dyDescent="0.3">
      <c r="A2694" t="s">
        <v>3273</v>
      </c>
      <c r="B2694" t="s">
        <v>2180</v>
      </c>
      <c r="C2694">
        <v>8.4</v>
      </c>
      <c r="D2694">
        <v>0.17</v>
      </c>
      <c r="E2694">
        <v>0.31</v>
      </c>
      <c r="F2694">
        <v>6.7</v>
      </c>
      <c r="G2694">
        <v>3.7999999999999999E-2</v>
      </c>
      <c r="H2694">
        <v>29</v>
      </c>
      <c r="I2694">
        <v>132</v>
      </c>
      <c r="J2694">
        <v>0.99450000000000005</v>
      </c>
      <c r="K2694">
        <v>3.1</v>
      </c>
      <c r="L2694">
        <v>0.32</v>
      </c>
      <c r="M2694">
        <v>10.6</v>
      </c>
      <c r="N2694">
        <v>7</v>
      </c>
    </row>
    <row r="2695" spans="1:14" x14ac:dyDescent="0.3">
      <c r="A2695" t="s">
        <v>3274</v>
      </c>
      <c r="B2695" t="s">
        <v>2180</v>
      </c>
      <c r="C2695">
        <v>7.4</v>
      </c>
      <c r="D2695">
        <v>0.24</v>
      </c>
      <c r="E2695">
        <v>0.31</v>
      </c>
      <c r="F2695">
        <v>8.4</v>
      </c>
      <c r="G2695">
        <v>4.4999999999999998E-2</v>
      </c>
      <c r="H2695">
        <v>52</v>
      </c>
      <c r="I2695">
        <v>183</v>
      </c>
      <c r="J2695">
        <v>0.99629999999999996</v>
      </c>
      <c r="K2695">
        <v>3.09</v>
      </c>
      <c r="L2695">
        <v>0.32</v>
      </c>
      <c r="M2695">
        <v>8.8000000000000007</v>
      </c>
      <c r="N2695">
        <v>5</v>
      </c>
    </row>
    <row r="2696" spans="1:14" x14ac:dyDescent="0.3">
      <c r="A2696" t="s">
        <v>3275</v>
      </c>
      <c r="B2696" t="s">
        <v>2180</v>
      </c>
      <c r="C2696">
        <v>5.3</v>
      </c>
      <c r="D2696">
        <v>0.24</v>
      </c>
      <c r="E2696">
        <v>0.33</v>
      </c>
      <c r="F2696">
        <v>1.3</v>
      </c>
      <c r="G2696">
        <v>3.3000000000000002E-2</v>
      </c>
      <c r="H2696">
        <v>25</v>
      </c>
      <c r="I2696">
        <v>97</v>
      </c>
      <c r="J2696">
        <v>0.99060000000000004</v>
      </c>
      <c r="K2696">
        <v>3.59</v>
      </c>
      <c r="L2696">
        <v>0.38</v>
      </c>
      <c r="M2696">
        <v>11</v>
      </c>
      <c r="N2696">
        <v>8</v>
      </c>
    </row>
    <row r="2697" spans="1:14" x14ac:dyDescent="0.3">
      <c r="A2697" t="s">
        <v>3276</v>
      </c>
      <c r="B2697" t="s">
        <v>2180</v>
      </c>
      <c r="C2697">
        <v>6.5</v>
      </c>
      <c r="D2697">
        <v>0.28000000000000003</v>
      </c>
      <c r="E2697">
        <v>0.26</v>
      </c>
      <c r="F2697">
        <v>8.8000000000000007</v>
      </c>
      <c r="G2697">
        <v>0.04</v>
      </c>
      <c r="H2697">
        <v>44</v>
      </c>
      <c r="I2697">
        <v>139</v>
      </c>
      <c r="J2697">
        <v>0.99560000000000004</v>
      </c>
      <c r="K2697">
        <v>3.32</v>
      </c>
      <c r="L2697">
        <v>0.37</v>
      </c>
      <c r="M2697">
        <v>10.199999999999999</v>
      </c>
      <c r="N2697">
        <v>6</v>
      </c>
    </row>
    <row r="2698" spans="1:14" x14ac:dyDescent="0.3">
      <c r="A2698" t="s">
        <v>3277</v>
      </c>
      <c r="B2698" t="s">
        <v>2180</v>
      </c>
      <c r="C2698">
        <v>6.3</v>
      </c>
      <c r="D2698">
        <v>0.23</v>
      </c>
      <c r="E2698">
        <v>0.21</v>
      </c>
      <c r="F2698">
        <v>5.0999999999999996</v>
      </c>
      <c r="G2698">
        <v>3.5000000000000003E-2</v>
      </c>
      <c r="H2698">
        <v>29</v>
      </c>
      <c r="I2698">
        <v>142</v>
      </c>
      <c r="J2698">
        <v>0.99419999999999997</v>
      </c>
      <c r="K2698">
        <v>3.36</v>
      </c>
      <c r="L2698">
        <v>0.33</v>
      </c>
      <c r="M2698">
        <v>10.1</v>
      </c>
      <c r="N2698">
        <v>7</v>
      </c>
    </row>
    <row r="2699" spans="1:14" x14ac:dyDescent="0.3">
      <c r="A2699" t="s">
        <v>3278</v>
      </c>
      <c r="B2699" t="s">
        <v>2180</v>
      </c>
      <c r="C2699">
        <v>6.5</v>
      </c>
      <c r="D2699">
        <v>0.28999999999999998</v>
      </c>
      <c r="E2699">
        <v>0.25</v>
      </c>
      <c r="F2699">
        <v>10.6</v>
      </c>
      <c r="G2699">
        <v>3.9E-2</v>
      </c>
      <c r="H2699">
        <v>32</v>
      </c>
      <c r="I2699">
        <v>120</v>
      </c>
      <c r="J2699">
        <v>0.99619999999999997</v>
      </c>
      <c r="K2699">
        <v>3.31</v>
      </c>
      <c r="L2699">
        <v>0.34</v>
      </c>
      <c r="M2699">
        <v>10.1</v>
      </c>
      <c r="N2699">
        <v>6</v>
      </c>
    </row>
    <row r="2700" spans="1:14" x14ac:dyDescent="0.3">
      <c r="A2700" t="s">
        <v>3279</v>
      </c>
      <c r="B2700" t="s">
        <v>2180</v>
      </c>
      <c r="C2700">
        <v>5.8</v>
      </c>
      <c r="D2700">
        <v>0.28999999999999998</v>
      </c>
      <c r="E2700">
        <v>0.21</v>
      </c>
      <c r="F2700">
        <v>2.6</v>
      </c>
      <c r="G2700">
        <v>2.5000000000000001E-2</v>
      </c>
      <c r="H2700">
        <v>12</v>
      </c>
      <c r="I2700">
        <v>120</v>
      </c>
      <c r="J2700">
        <v>0.98939999999999995</v>
      </c>
      <c r="K2700">
        <v>3.39</v>
      </c>
      <c r="L2700">
        <v>0.79</v>
      </c>
      <c r="M2700">
        <v>14</v>
      </c>
      <c r="N2700">
        <v>7</v>
      </c>
    </row>
    <row r="2701" spans="1:14" x14ac:dyDescent="0.3">
      <c r="A2701" t="s">
        <v>3280</v>
      </c>
      <c r="B2701" t="s">
        <v>2180</v>
      </c>
      <c r="C2701">
        <v>6.3</v>
      </c>
      <c r="D2701">
        <v>0.27</v>
      </c>
      <c r="E2701">
        <v>0.25</v>
      </c>
      <c r="F2701">
        <v>5.8</v>
      </c>
      <c r="G2701">
        <v>3.7999999999999999E-2</v>
      </c>
      <c r="H2701">
        <v>52</v>
      </c>
      <c r="I2701">
        <v>155</v>
      </c>
      <c r="J2701">
        <v>0.995</v>
      </c>
      <c r="K2701">
        <v>3.28</v>
      </c>
      <c r="L2701">
        <v>0.38</v>
      </c>
      <c r="M2701">
        <v>9.4</v>
      </c>
      <c r="N2701">
        <v>6</v>
      </c>
    </row>
    <row r="2702" spans="1:14" x14ac:dyDescent="0.3">
      <c r="A2702" t="s">
        <v>3281</v>
      </c>
      <c r="B2702" t="s">
        <v>2180</v>
      </c>
      <c r="C2702">
        <v>6.3</v>
      </c>
      <c r="D2702">
        <v>0.17</v>
      </c>
      <c r="E2702">
        <v>0.42</v>
      </c>
      <c r="F2702">
        <v>2.8</v>
      </c>
      <c r="G2702">
        <v>2.8000000000000001E-2</v>
      </c>
      <c r="H2702">
        <v>45</v>
      </c>
      <c r="I2702">
        <v>107</v>
      </c>
      <c r="J2702">
        <v>0.99080000000000001</v>
      </c>
      <c r="K2702">
        <v>3.27</v>
      </c>
      <c r="L2702">
        <v>0.43</v>
      </c>
      <c r="M2702">
        <v>11.8</v>
      </c>
      <c r="N2702">
        <v>6</v>
      </c>
    </row>
    <row r="2703" spans="1:14" x14ac:dyDescent="0.3">
      <c r="A2703" t="s">
        <v>3282</v>
      </c>
      <c r="B2703" t="s">
        <v>2180</v>
      </c>
      <c r="C2703">
        <v>6.3</v>
      </c>
      <c r="D2703">
        <v>0.16</v>
      </c>
      <c r="E2703">
        <v>0.4</v>
      </c>
      <c r="F2703">
        <v>1.6</v>
      </c>
      <c r="G2703">
        <v>3.3000000000000002E-2</v>
      </c>
      <c r="H2703">
        <v>59</v>
      </c>
      <c r="I2703">
        <v>148</v>
      </c>
      <c r="J2703">
        <v>0.99139999999999995</v>
      </c>
      <c r="K2703">
        <v>3.44</v>
      </c>
      <c r="L2703">
        <v>0.53</v>
      </c>
      <c r="M2703">
        <v>11.4</v>
      </c>
      <c r="N2703">
        <v>5</v>
      </c>
    </row>
    <row r="2704" spans="1:14" x14ac:dyDescent="0.3">
      <c r="A2704" t="s">
        <v>3283</v>
      </c>
      <c r="B2704" t="s">
        <v>2180</v>
      </c>
      <c r="C2704">
        <v>7.9</v>
      </c>
      <c r="D2704">
        <v>0.28999999999999998</v>
      </c>
      <c r="E2704">
        <v>0.39</v>
      </c>
      <c r="F2704">
        <v>6.7</v>
      </c>
      <c r="G2704">
        <v>3.5999999999999997E-2</v>
      </c>
      <c r="H2704">
        <v>6</v>
      </c>
      <c r="I2704">
        <v>117</v>
      </c>
      <c r="J2704">
        <v>0.99380000000000002</v>
      </c>
      <c r="K2704">
        <v>3.12</v>
      </c>
      <c r="L2704">
        <v>0.42</v>
      </c>
      <c r="M2704">
        <v>10.7</v>
      </c>
      <c r="N2704">
        <v>5</v>
      </c>
    </row>
    <row r="2705" spans="1:14" x14ac:dyDescent="0.3">
      <c r="A2705" t="s">
        <v>3284</v>
      </c>
      <c r="B2705" t="s">
        <v>2180</v>
      </c>
      <c r="C2705">
        <v>7.3</v>
      </c>
      <c r="D2705">
        <v>0.31</v>
      </c>
      <c r="E2705">
        <v>0.69</v>
      </c>
      <c r="F2705">
        <v>10.199999999999999</v>
      </c>
      <c r="G2705">
        <v>4.1000000000000002E-2</v>
      </c>
      <c r="H2705">
        <v>58</v>
      </c>
      <c r="I2705">
        <v>160</v>
      </c>
      <c r="J2705">
        <v>0.99770000000000003</v>
      </c>
      <c r="K2705">
        <v>3.06</v>
      </c>
      <c r="L2705">
        <v>0.45</v>
      </c>
      <c r="M2705">
        <v>8.6</v>
      </c>
      <c r="N2705">
        <v>5</v>
      </c>
    </row>
    <row r="2706" spans="1:14" x14ac:dyDescent="0.3">
      <c r="A2706" t="s">
        <v>3285</v>
      </c>
      <c r="B2706" t="s">
        <v>2180</v>
      </c>
      <c r="C2706">
        <v>5.5</v>
      </c>
      <c r="D2706">
        <v>0.32</v>
      </c>
      <c r="E2706">
        <v>0.45</v>
      </c>
      <c r="F2706">
        <v>4.9000000000000004</v>
      </c>
      <c r="G2706">
        <v>2.8000000000000001E-2</v>
      </c>
      <c r="H2706">
        <v>25</v>
      </c>
      <c r="I2706">
        <v>191</v>
      </c>
      <c r="J2706">
        <v>0.99219999999999997</v>
      </c>
      <c r="K2706">
        <v>3.51</v>
      </c>
      <c r="L2706">
        <v>0.49</v>
      </c>
      <c r="M2706">
        <v>11.5</v>
      </c>
      <c r="N2706">
        <v>7</v>
      </c>
    </row>
    <row r="2707" spans="1:14" x14ac:dyDescent="0.3">
      <c r="A2707" t="s">
        <v>3286</v>
      </c>
      <c r="B2707" t="s">
        <v>2180</v>
      </c>
      <c r="C2707">
        <v>5.2</v>
      </c>
      <c r="D2707">
        <v>0.24</v>
      </c>
      <c r="E2707">
        <v>0.45</v>
      </c>
      <c r="F2707">
        <v>3.8</v>
      </c>
      <c r="G2707">
        <v>2.7E-2</v>
      </c>
      <c r="H2707">
        <v>21</v>
      </c>
      <c r="I2707">
        <v>128</v>
      </c>
      <c r="J2707">
        <v>0.99199999999999999</v>
      </c>
      <c r="K2707">
        <v>3.55</v>
      </c>
      <c r="L2707">
        <v>0.49</v>
      </c>
      <c r="M2707">
        <v>11.2</v>
      </c>
      <c r="N2707">
        <v>8</v>
      </c>
    </row>
    <row r="2708" spans="1:14" x14ac:dyDescent="0.3">
      <c r="A2708" t="s">
        <v>3287</v>
      </c>
      <c r="B2708" t="s">
        <v>2180</v>
      </c>
      <c r="C2708">
        <v>7.2</v>
      </c>
      <c r="D2708">
        <v>0.37</v>
      </c>
      <c r="E2708">
        <v>0.15</v>
      </c>
      <c r="F2708">
        <v>2</v>
      </c>
      <c r="G2708">
        <v>2.9000000000000001E-2</v>
      </c>
      <c r="H2708">
        <v>27</v>
      </c>
      <c r="I2708">
        <v>87</v>
      </c>
      <c r="J2708">
        <v>0.99029999999999996</v>
      </c>
      <c r="K2708">
        <v>3.3</v>
      </c>
      <c r="L2708">
        <v>0.59</v>
      </c>
      <c r="M2708">
        <v>12.6</v>
      </c>
      <c r="N2708">
        <v>7</v>
      </c>
    </row>
    <row r="2709" spans="1:14" x14ac:dyDescent="0.3">
      <c r="A2709" t="s">
        <v>3288</v>
      </c>
      <c r="B2709" t="s">
        <v>2180</v>
      </c>
      <c r="C2709">
        <v>6.1</v>
      </c>
      <c r="D2709">
        <v>0.28999999999999998</v>
      </c>
      <c r="E2709">
        <v>0.27</v>
      </c>
      <c r="F2709">
        <v>1.7</v>
      </c>
      <c r="G2709">
        <v>2.4E-2</v>
      </c>
      <c r="H2709">
        <v>13</v>
      </c>
      <c r="I2709">
        <v>76</v>
      </c>
      <c r="J2709">
        <v>0.98929999999999996</v>
      </c>
      <c r="K2709">
        <v>3.21</v>
      </c>
      <c r="L2709">
        <v>0.51</v>
      </c>
      <c r="M2709">
        <v>12.6</v>
      </c>
      <c r="N2709">
        <v>7</v>
      </c>
    </row>
    <row r="2710" spans="1:14" x14ac:dyDescent="0.3">
      <c r="A2710" t="s">
        <v>3289</v>
      </c>
      <c r="B2710" t="s">
        <v>2180</v>
      </c>
      <c r="C2710">
        <v>9.1999999999999993</v>
      </c>
      <c r="D2710">
        <v>0.22</v>
      </c>
      <c r="E2710">
        <v>0.4</v>
      </c>
      <c r="F2710">
        <v>2.4</v>
      </c>
      <c r="G2710">
        <v>5.3999999999999999E-2</v>
      </c>
      <c r="H2710">
        <v>18</v>
      </c>
      <c r="I2710">
        <v>151</v>
      </c>
      <c r="J2710">
        <v>0.99519999999999997</v>
      </c>
      <c r="K2710">
        <v>3.04</v>
      </c>
      <c r="L2710">
        <v>0.46</v>
      </c>
      <c r="M2710">
        <v>9.3000000000000007</v>
      </c>
      <c r="N2710">
        <v>4</v>
      </c>
    </row>
    <row r="2711" spans="1:14" x14ac:dyDescent="0.3">
      <c r="A2711" t="s">
        <v>3290</v>
      </c>
      <c r="B2711" t="s">
        <v>2180</v>
      </c>
      <c r="C2711">
        <v>7.2</v>
      </c>
      <c r="D2711">
        <v>0.37</v>
      </c>
      <c r="E2711">
        <v>0.15</v>
      </c>
      <c r="F2711">
        <v>2</v>
      </c>
      <c r="G2711">
        <v>2.9000000000000001E-2</v>
      </c>
      <c r="H2711">
        <v>27</v>
      </c>
      <c r="I2711">
        <v>87</v>
      </c>
      <c r="J2711">
        <v>0.99029999999999996</v>
      </c>
      <c r="K2711">
        <v>3.3</v>
      </c>
      <c r="L2711">
        <v>0.59</v>
      </c>
      <c r="M2711">
        <v>12.6</v>
      </c>
      <c r="N2711">
        <v>7</v>
      </c>
    </row>
    <row r="2712" spans="1:14" x14ac:dyDescent="0.3">
      <c r="A2712" t="s">
        <v>3291</v>
      </c>
      <c r="B2712" t="s">
        <v>2180</v>
      </c>
      <c r="C2712">
        <v>8</v>
      </c>
      <c r="D2712">
        <v>0.18</v>
      </c>
      <c r="E2712">
        <v>0.37</v>
      </c>
      <c r="F2712">
        <v>1.3</v>
      </c>
      <c r="G2712">
        <v>0.04</v>
      </c>
      <c r="H2712">
        <v>15</v>
      </c>
      <c r="I2712">
        <v>96</v>
      </c>
      <c r="J2712">
        <v>0.99119999999999997</v>
      </c>
      <c r="K2712">
        <v>3.06</v>
      </c>
      <c r="L2712">
        <v>0.61</v>
      </c>
      <c r="M2712">
        <v>12.1</v>
      </c>
      <c r="N2712">
        <v>6</v>
      </c>
    </row>
    <row r="2713" spans="1:14" x14ac:dyDescent="0.3">
      <c r="A2713" t="s">
        <v>3292</v>
      </c>
      <c r="B2713" t="s">
        <v>2180</v>
      </c>
      <c r="C2713">
        <v>6.5</v>
      </c>
      <c r="D2713">
        <v>0.22</v>
      </c>
      <c r="E2713">
        <v>0.34</v>
      </c>
      <c r="F2713">
        <v>12</v>
      </c>
      <c r="G2713">
        <v>5.2999999999999999E-2</v>
      </c>
      <c r="H2713">
        <v>55</v>
      </c>
      <c r="I2713">
        <v>177</v>
      </c>
      <c r="J2713">
        <v>0.99829999999999997</v>
      </c>
      <c r="K2713">
        <v>3.52</v>
      </c>
      <c r="L2713">
        <v>0.44</v>
      </c>
      <c r="M2713">
        <v>9.9</v>
      </c>
      <c r="N2713">
        <v>6</v>
      </c>
    </row>
    <row r="2714" spans="1:14" x14ac:dyDescent="0.3">
      <c r="A2714" t="s">
        <v>3293</v>
      </c>
      <c r="B2714" t="s">
        <v>2180</v>
      </c>
      <c r="C2714">
        <v>7.4</v>
      </c>
      <c r="D2714">
        <v>0.18</v>
      </c>
      <c r="E2714">
        <v>0.4</v>
      </c>
      <c r="F2714">
        <v>1.6</v>
      </c>
      <c r="G2714">
        <v>4.7E-2</v>
      </c>
      <c r="H2714">
        <v>22</v>
      </c>
      <c r="I2714">
        <v>102</v>
      </c>
      <c r="J2714">
        <v>0.99370000000000003</v>
      </c>
      <c r="K2714">
        <v>3.28</v>
      </c>
      <c r="L2714">
        <v>0.44</v>
      </c>
      <c r="M2714">
        <v>10.7</v>
      </c>
      <c r="N2714">
        <v>5</v>
      </c>
    </row>
    <row r="2715" spans="1:14" x14ac:dyDescent="0.3">
      <c r="A2715" t="s">
        <v>3294</v>
      </c>
      <c r="B2715" t="s">
        <v>2180</v>
      </c>
      <c r="C2715">
        <v>6.5</v>
      </c>
      <c r="D2715">
        <v>0.52</v>
      </c>
      <c r="E2715">
        <v>0.17</v>
      </c>
      <c r="F2715">
        <v>1.4</v>
      </c>
      <c r="G2715">
        <v>4.7E-2</v>
      </c>
      <c r="H2715">
        <v>5</v>
      </c>
      <c r="I2715">
        <v>26</v>
      </c>
      <c r="J2715">
        <v>0.99319999999999997</v>
      </c>
      <c r="K2715">
        <v>3.26</v>
      </c>
      <c r="L2715">
        <v>0.32</v>
      </c>
      <c r="M2715">
        <v>10</v>
      </c>
      <c r="N2715">
        <v>4</v>
      </c>
    </row>
    <row r="2716" spans="1:14" x14ac:dyDescent="0.3">
      <c r="A2716" t="s">
        <v>3295</v>
      </c>
      <c r="B2716" t="s">
        <v>2180</v>
      </c>
      <c r="C2716">
        <v>7</v>
      </c>
      <c r="D2716">
        <v>0.15</v>
      </c>
      <c r="E2716">
        <v>0.38</v>
      </c>
      <c r="F2716">
        <v>2.2000000000000002</v>
      </c>
      <c r="G2716">
        <v>4.7E-2</v>
      </c>
      <c r="H2716">
        <v>33</v>
      </c>
      <c r="I2716">
        <v>96</v>
      </c>
      <c r="J2716">
        <v>0.99280000000000002</v>
      </c>
      <c r="K2716">
        <v>3.13</v>
      </c>
      <c r="L2716">
        <v>0.39</v>
      </c>
      <c r="M2716">
        <v>10.4</v>
      </c>
      <c r="N2716">
        <v>8</v>
      </c>
    </row>
    <row r="2717" spans="1:14" x14ac:dyDescent="0.3">
      <c r="A2717" t="s">
        <v>3296</v>
      </c>
      <c r="B2717" t="s">
        <v>2180</v>
      </c>
      <c r="C2717">
        <v>5.9</v>
      </c>
      <c r="D2717">
        <v>0.41499999999999998</v>
      </c>
      <c r="E2717">
        <v>0.13</v>
      </c>
      <c r="F2717">
        <v>1.4</v>
      </c>
      <c r="G2717">
        <v>0.04</v>
      </c>
      <c r="H2717">
        <v>11</v>
      </c>
      <c r="I2717">
        <v>64</v>
      </c>
      <c r="J2717">
        <v>0.99219999999999997</v>
      </c>
      <c r="K2717">
        <v>3.29</v>
      </c>
      <c r="L2717">
        <v>0.52</v>
      </c>
      <c r="M2717">
        <v>10.5</v>
      </c>
      <c r="N2717">
        <v>5</v>
      </c>
    </row>
    <row r="2718" spans="1:14" x14ac:dyDescent="0.3">
      <c r="A2718" t="s">
        <v>3297</v>
      </c>
      <c r="B2718" t="s">
        <v>2180</v>
      </c>
      <c r="C2718">
        <v>8.1</v>
      </c>
      <c r="D2718">
        <v>0.45</v>
      </c>
      <c r="E2718">
        <v>0.34</v>
      </c>
      <c r="F2718">
        <v>8.3000000000000007</v>
      </c>
      <c r="G2718">
        <v>3.6999999999999998E-2</v>
      </c>
      <c r="H2718">
        <v>33</v>
      </c>
      <c r="I2718">
        <v>216</v>
      </c>
      <c r="J2718">
        <v>0.99760000000000004</v>
      </c>
      <c r="K2718">
        <v>3.31</v>
      </c>
      <c r="L2718">
        <v>0.64</v>
      </c>
      <c r="M2718">
        <v>9.6999999999999993</v>
      </c>
      <c r="N2718">
        <v>5</v>
      </c>
    </row>
    <row r="2719" spans="1:14" x14ac:dyDescent="0.3">
      <c r="A2719" t="s">
        <v>3298</v>
      </c>
      <c r="B2719" t="s">
        <v>2180</v>
      </c>
      <c r="C2719">
        <v>5.8</v>
      </c>
      <c r="D2719">
        <v>0.41499999999999998</v>
      </c>
      <c r="E2719">
        <v>0.13</v>
      </c>
      <c r="F2719">
        <v>1.4</v>
      </c>
      <c r="G2719">
        <v>0.04</v>
      </c>
      <c r="H2719">
        <v>11</v>
      </c>
      <c r="I2719">
        <v>64</v>
      </c>
      <c r="J2719">
        <v>0.99219999999999997</v>
      </c>
      <c r="K2719">
        <v>3.29</v>
      </c>
      <c r="L2719">
        <v>0.52</v>
      </c>
      <c r="M2719">
        <v>10.5</v>
      </c>
      <c r="N2719">
        <v>5</v>
      </c>
    </row>
    <row r="2720" spans="1:14" x14ac:dyDescent="0.3">
      <c r="A2720" t="s">
        <v>3299</v>
      </c>
      <c r="B2720" t="s">
        <v>2180</v>
      </c>
      <c r="C2720">
        <v>6.4</v>
      </c>
      <c r="D2720">
        <v>0.5</v>
      </c>
      <c r="E2720">
        <v>0.16</v>
      </c>
      <c r="F2720">
        <v>12.9</v>
      </c>
      <c r="G2720">
        <v>4.2000000000000003E-2</v>
      </c>
      <c r="H2720">
        <v>26</v>
      </c>
      <c r="I2720">
        <v>138</v>
      </c>
      <c r="J2720">
        <v>0.99739999999999995</v>
      </c>
      <c r="K2720">
        <v>3.28</v>
      </c>
      <c r="L2720">
        <v>0.33</v>
      </c>
      <c r="M2720">
        <v>9</v>
      </c>
      <c r="N2720">
        <v>5</v>
      </c>
    </row>
    <row r="2721" spans="1:14" x14ac:dyDescent="0.3">
      <c r="A2721" t="s">
        <v>3300</v>
      </c>
      <c r="B2721" t="s">
        <v>2180</v>
      </c>
      <c r="C2721">
        <v>6.7</v>
      </c>
      <c r="D2721">
        <v>0.105</v>
      </c>
      <c r="E2721">
        <v>0.32</v>
      </c>
      <c r="F2721">
        <v>12.4</v>
      </c>
      <c r="G2721">
        <v>5.0999999999999997E-2</v>
      </c>
      <c r="H2721">
        <v>34</v>
      </c>
      <c r="I2721">
        <v>106</v>
      </c>
      <c r="J2721">
        <v>0.998</v>
      </c>
      <c r="K2721">
        <v>3.54</v>
      </c>
      <c r="L2721">
        <v>0.45</v>
      </c>
      <c r="M2721">
        <v>9.1999999999999993</v>
      </c>
      <c r="N2721">
        <v>6</v>
      </c>
    </row>
    <row r="2722" spans="1:14" x14ac:dyDescent="0.3">
      <c r="A2722" t="s">
        <v>3301</v>
      </c>
      <c r="B2722" t="s">
        <v>2180</v>
      </c>
      <c r="C2722">
        <v>6</v>
      </c>
      <c r="D2722">
        <v>0.4</v>
      </c>
      <c r="E2722">
        <v>0.3</v>
      </c>
      <c r="F2722">
        <v>1.6</v>
      </c>
      <c r="G2722">
        <v>4.7E-2</v>
      </c>
      <c r="H2722">
        <v>30</v>
      </c>
      <c r="I2722">
        <v>117</v>
      </c>
      <c r="J2722">
        <v>0.99309999999999998</v>
      </c>
      <c r="K2722">
        <v>3.17</v>
      </c>
      <c r="L2722">
        <v>0.48</v>
      </c>
      <c r="M2722">
        <v>10.1</v>
      </c>
      <c r="N2722">
        <v>6</v>
      </c>
    </row>
    <row r="2723" spans="1:14" x14ac:dyDescent="0.3">
      <c r="A2723" t="s">
        <v>3302</v>
      </c>
      <c r="B2723" t="s">
        <v>2180</v>
      </c>
      <c r="C2723">
        <v>6.6</v>
      </c>
      <c r="D2723">
        <v>0.25</v>
      </c>
      <c r="E2723">
        <v>0.39</v>
      </c>
      <c r="F2723">
        <v>1.45</v>
      </c>
      <c r="G2723">
        <v>0.04</v>
      </c>
      <c r="H2723">
        <v>40</v>
      </c>
      <c r="I2723">
        <v>89</v>
      </c>
      <c r="J2723">
        <v>0.99109999999999998</v>
      </c>
      <c r="K2723">
        <v>3.35</v>
      </c>
      <c r="L2723">
        <v>0.4</v>
      </c>
      <c r="M2723">
        <v>11.4</v>
      </c>
      <c r="N2723">
        <v>7</v>
      </c>
    </row>
    <row r="2724" spans="1:14" x14ac:dyDescent="0.3">
      <c r="A2724" t="s">
        <v>3303</v>
      </c>
      <c r="B2724" t="s">
        <v>2180</v>
      </c>
      <c r="C2724">
        <v>9.8000000000000007</v>
      </c>
      <c r="D2724">
        <v>0.36</v>
      </c>
      <c r="E2724">
        <v>0.45</v>
      </c>
      <c r="F2724">
        <v>1.6</v>
      </c>
      <c r="G2724">
        <v>4.2000000000000003E-2</v>
      </c>
      <c r="H2724">
        <v>11</v>
      </c>
      <c r="I2724">
        <v>124</v>
      </c>
      <c r="J2724">
        <v>0.99439999999999995</v>
      </c>
      <c r="K2724">
        <v>2.93</v>
      </c>
      <c r="L2724">
        <v>0.46</v>
      </c>
      <c r="M2724">
        <v>10.8</v>
      </c>
      <c r="N2724">
        <v>5</v>
      </c>
    </row>
    <row r="2725" spans="1:14" x14ac:dyDescent="0.3">
      <c r="A2725" t="s">
        <v>3304</v>
      </c>
      <c r="B2725" t="s">
        <v>2180</v>
      </c>
      <c r="C2725">
        <v>9.6</v>
      </c>
      <c r="D2725">
        <v>0.23</v>
      </c>
      <c r="E2725">
        <v>0.4</v>
      </c>
      <c r="F2725">
        <v>1.5</v>
      </c>
      <c r="G2725">
        <v>4.3999999999999997E-2</v>
      </c>
      <c r="H2725">
        <v>19</v>
      </c>
      <c r="I2725">
        <v>135</v>
      </c>
      <c r="J2725">
        <v>0.99370000000000003</v>
      </c>
      <c r="K2725">
        <v>2.96</v>
      </c>
      <c r="L2725">
        <v>0.49</v>
      </c>
      <c r="M2725">
        <v>10.9</v>
      </c>
      <c r="N2725">
        <v>5</v>
      </c>
    </row>
    <row r="2726" spans="1:14" x14ac:dyDescent="0.3">
      <c r="A2726" t="s">
        <v>3305</v>
      </c>
      <c r="B2726" t="s">
        <v>2180</v>
      </c>
      <c r="C2726">
        <v>6.3</v>
      </c>
      <c r="D2726">
        <v>0.55000000000000004</v>
      </c>
      <c r="E2726">
        <v>0.45</v>
      </c>
      <c r="F2726">
        <v>13</v>
      </c>
      <c r="G2726">
        <v>4.7E-2</v>
      </c>
      <c r="H2726">
        <v>33</v>
      </c>
      <c r="I2726">
        <v>182</v>
      </c>
      <c r="J2726">
        <v>0.99739999999999995</v>
      </c>
      <c r="K2726">
        <v>3.2</v>
      </c>
      <c r="L2726">
        <v>0.46</v>
      </c>
      <c r="M2726">
        <v>9.1999999999999993</v>
      </c>
      <c r="N2726">
        <v>6</v>
      </c>
    </row>
    <row r="2727" spans="1:14" x14ac:dyDescent="0.3">
      <c r="A2727" t="s">
        <v>3306</v>
      </c>
      <c r="B2727" t="s">
        <v>2180</v>
      </c>
      <c r="C2727">
        <v>6.5</v>
      </c>
      <c r="D2727">
        <v>0.115</v>
      </c>
      <c r="E2727">
        <v>0.28999999999999998</v>
      </c>
      <c r="F2727">
        <v>1.95</v>
      </c>
      <c r="G2727">
        <v>3.7999999999999999E-2</v>
      </c>
      <c r="H2727">
        <v>73</v>
      </c>
      <c r="I2727">
        <v>166</v>
      </c>
      <c r="J2727">
        <v>0.98899999999999999</v>
      </c>
      <c r="K2727">
        <v>3.12</v>
      </c>
      <c r="L2727">
        <v>0.25</v>
      </c>
      <c r="M2727">
        <v>12.9</v>
      </c>
      <c r="N2727">
        <v>7</v>
      </c>
    </row>
    <row r="2728" spans="1:14" x14ac:dyDescent="0.3">
      <c r="A2728" t="s">
        <v>3307</v>
      </c>
      <c r="B2728" t="s">
        <v>2180</v>
      </c>
      <c r="C2728">
        <v>6.4</v>
      </c>
      <c r="D2728">
        <v>0.125</v>
      </c>
      <c r="E2728">
        <v>0.28999999999999998</v>
      </c>
      <c r="F2728">
        <v>5.85</v>
      </c>
      <c r="G2728">
        <v>4.2000000000000003E-2</v>
      </c>
      <c r="H2728">
        <v>24</v>
      </c>
      <c r="I2728">
        <v>99</v>
      </c>
      <c r="J2728">
        <v>0.99199999999999999</v>
      </c>
      <c r="K2728">
        <v>3.23</v>
      </c>
      <c r="L2728">
        <v>0.32</v>
      </c>
      <c r="M2728">
        <v>12</v>
      </c>
      <c r="N2728">
        <v>7</v>
      </c>
    </row>
    <row r="2729" spans="1:14" x14ac:dyDescent="0.3">
      <c r="A2729" t="s">
        <v>3308</v>
      </c>
      <c r="B2729" t="s">
        <v>2180</v>
      </c>
      <c r="C2729">
        <v>5.7</v>
      </c>
      <c r="D2729">
        <v>0.1</v>
      </c>
      <c r="E2729">
        <v>0.27</v>
      </c>
      <c r="F2729">
        <v>1.3</v>
      </c>
      <c r="G2729">
        <v>4.7E-2</v>
      </c>
      <c r="H2729">
        <v>21</v>
      </c>
      <c r="I2729">
        <v>100</v>
      </c>
      <c r="J2729">
        <v>0.99280000000000002</v>
      </c>
      <c r="K2729">
        <v>3.27</v>
      </c>
      <c r="L2729">
        <v>0.46</v>
      </c>
      <c r="M2729">
        <v>9.5</v>
      </c>
      <c r="N2729">
        <v>5</v>
      </c>
    </row>
    <row r="2730" spans="1:14" x14ac:dyDescent="0.3">
      <c r="A2730" t="s">
        <v>3309</v>
      </c>
      <c r="B2730" t="s">
        <v>2180</v>
      </c>
      <c r="C2730">
        <v>7.9</v>
      </c>
      <c r="D2730">
        <v>0.25</v>
      </c>
      <c r="E2730">
        <v>0.28999999999999998</v>
      </c>
      <c r="F2730">
        <v>5.3</v>
      </c>
      <c r="G2730">
        <v>3.1E-2</v>
      </c>
      <c r="H2730">
        <v>33</v>
      </c>
      <c r="I2730">
        <v>117</v>
      </c>
      <c r="J2730">
        <v>0.99180000000000001</v>
      </c>
      <c r="K2730">
        <v>3.06</v>
      </c>
      <c r="L2730">
        <v>0.32</v>
      </c>
      <c r="M2730">
        <v>11.8</v>
      </c>
      <c r="N2730">
        <v>7</v>
      </c>
    </row>
    <row r="2731" spans="1:14" x14ac:dyDescent="0.3">
      <c r="A2731" t="s">
        <v>3310</v>
      </c>
      <c r="B2731" t="s">
        <v>2180</v>
      </c>
      <c r="C2731">
        <v>6.9</v>
      </c>
      <c r="D2731">
        <v>0.2</v>
      </c>
      <c r="E2731">
        <v>0.28000000000000003</v>
      </c>
      <c r="F2731">
        <v>1.2</v>
      </c>
      <c r="G2731">
        <v>4.8000000000000001E-2</v>
      </c>
      <c r="H2731">
        <v>36</v>
      </c>
      <c r="I2731">
        <v>159</v>
      </c>
      <c r="J2731">
        <v>0.99360000000000004</v>
      </c>
      <c r="K2731">
        <v>3.19</v>
      </c>
      <c r="L2731">
        <v>0.43</v>
      </c>
      <c r="M2731">
        <v>9.1</v>
      </c>
      <c r="N2731">
        <v>6</v>
      </c>
    </row>
    <row r="2732" spans="1:14" x14ac:dyDescent="0.3">
      <c r="A2732" t="s">
        <v>3311</v>
      </c>
      <c r="B2732" t="s">
        <v>2180</v>
      </c>
      <c r="C2732">
        <v>6.9</v>
      </c>
      <c r="D2732">
        <v>0.23</v>
      </c>
      <c r="E2732">
        <v>0.34</v>
      </c>
      <c r="F2732">
        <v>4</v>
      </c>
      <c r="G2732">
        <v>4.7E-2</v>
      </c>
      <c r="H2732">
        <v>24</v>
      </c>
      <c r="I2732">
        <v>128</v>
      </c>
      <c r="J2732">
        <v>0.99439999999999995</v>
      </c>
      <c r="K2732">
        <v>3.2</v>
      </c>
      <c r="L2732">
        <v>0.52</v>
      </c>
      <c r="M2732">
        <v>9.6999999999999993</v>
      </c>
      <c r="N2732">
        <v>6</v>
      </c>
    </row>
    <row r="2733" spans="1:14" x14ac:dyDescent="0.3">
      <c r="A2733" t="s">
        <v>3312</v>
      </c>
      <c r="B2733" t="s">
        <v>2180</v>
      </c>
      <c r="C2733">
        <v>6.8</v>
      </c>
      <c r="D2733">
        <v>0.39</v>
      </c>
      <c r="E2733">
        <v>0.31</v>
      </c>
      <c r="F2733">
        <v>14.35</v>
      </c>
      <c r="G2733">
        <v>4.2999999999999997E-2</v>
      </c>
      <c r="H2733">
        <v>28</v>
      </c>
      <c r="I2733">
        <v>162</v>
      </c>
      <c r="J2733">
        <v>0.99880000000000002</v>
      </c>
      <c r="K2733">
        <v>3.17</v>
      </c>
      <c r="L2733">
        <v>0.54</v>
      </c>
      <c r="M2733">
        <v>9.1</v>
      </c>
      <c r="N2733">
        <v>5</v>
      </c>
    </row>
    <row r="2734" spans="1:14" x14ac:dyDescent="0.3">
      <c r="A2734" t="s">
        <v>3313</v>
      </c>
      <c r="B2734" t="s">
        <v>2180</v>
      </c>
      <c r="C2734">
        <v>8.6999999999999993</v>
      </c>
      <c r="D2734">
        <v>0.22</v>
      </c>
      <c r="E2734">
        <v>0.42</v>
      </c>
      <c r="F2734">
        <v>2.2999999999999998</v>
      </c>
      <c r="G2734">
        <v>5.2999999999999999E-2</v>
      </c>
      <c r="H2734">
        <v>27</v>
      </c>
      <c r="I2734">
        <v>114</v>
      </c>
      <c r="J2734">
        <v>0.99399999999999999</v>
      </c>
      <c r="K2734">
        <v>2.99</v>
      </c>
      <c r="L2734">
        <v>0.43</v>
      </c>
      <c r="M2734">
        <v>10</v>
      </c>
      <c r="N2734">
        <v>5</v>
      </c>
    </row>
    <row r="2735" spans="1:14" x14ac:dyDescent="0.3">
      <c r="A2735" t="s">
        <v>3314</v>
      </c>
      <c r="B2735" t="s">
        <v>2180</v>
      </c>
      <c r="C2735">
        <v>7.4</v>
      </c>
      <c r="D2735">
        <v>0.41</v>
      </c>
      <c r="E2735">
        <v>0.34</v>
      </c>
      <c r="F2735">
        <v>4.7</v>
      </c>
      <c r="G2735">
        <v>4.2000000000000003E-2</v>
      </c>
      <c r="H2735">
        <v>19</v>
      </c>
      <c r="I2735">
        <v>127</v>
      </c>
      <c r="J2735">
        <v>0.99529999999999996</v>
      </c>
      <c r="K2735">
        <v>3.25</v>
      </c>
      <c r="L2735">
        <v>0.42</v>
      </c>
      <c r="M2735">
        <v>10.4</v>
      </c>
      <c r="N2735">
        <v>5</v>
      </c>
    </row>
    <row r="2736" spans="1:14" x14ac:dyDescent="0.3">
      <c r="A2736" t="s">
        <v>3315</v>
      </c>
      <c r="B2736" t="s">
        <v>2180</v>
      </c>
      <c r="C2736">
        <v>6.7</v>
      </c>
      <c r="D2736">
        <v>0.25</v>
      </c>
      <c r="E2736">
        <v>0.34</v>
      </c>
      <c r="F2736">
        <v>12.85</v>
      </c>
      <c r="G2736">
        <v>4.8000000000000001E-2</v>
      </c>
      <c r="H2736">
        <v>30</v>
      </c>
      <c r="I2736">
        <v>161</v>
      </c>
      <c r="J2736">
        <v>0.99860000000000004</v>
      </c>
      <c r="K2736">
        <v>3.44</v>
      </c>
      <c r="L2736">
        <v>0.47</v>
      </c>
      <c r="M2736">
        <v>9.5</v>
      </c>
      <c r="N2736">
        <v>6</v>
      </c>
    </row>
    <row r="2737" spans="1:14" x14ac:dyDescent="0.3">
      <c r="A2737" t="s">
        <v>3316</v>
      </c>
      <c r="B2737" t="s">
        <v>2180</v>
      </c>
      <c r="C2737">
        <v>6</v>
      </c>
      <c r="D2737">
        <v>0.26</v>
      </c>
      <c r="E2737">
        <v>0.42</v>
      </c>
      <c r="F2737">
        <v>5.2</v>
      </c>
      <c r="G2737">
        <v>2.7E-2</v>
      </c>
      <c r="H2737">
        <v>70</v>
      </c>
      <c r="I2737">
        <v>178</v>
      </c>
      <c r="J2737">
        <v>0.99139999999999995</v>
      </c>
      <c r="K2737">
        <v>3.4</v>
      </c>
      <c r="L2737">
        <v>0.4</v>
      </c>
      <c r="M2737">
        <v>12.3</v>
      </c>
      <c r="N2737">
        <v>8</v>
      </c>
    </row>
    <row r="2738" spans="1:14" x14ac:dyDescent="0.3">
      <c r="A2738" t="s">
        <v>3317</v>
      </c>
      <c r="B2738" t="s">
        <v>2180</v>
      </c>
      <c r="C2738">
        <v>6.1</v>
      </c>
      <c r="D2738">
        <v>0.31</v>
      </c>
      <c r="E2738">
        <v>0.37</v>
      </c>
      <c r="F2738">
        <v>8.4</v>
      </c>
      <c r="G2738">
        <v>3.1E-2</v>
      </c>
      <c r="H2738">
        <v>70</v>
      </c>
      <c r="I2738">
        <v>170</v>
      </c>
      <c r="J2738">
        <v>0.99339999999999995</v>
      </c>
      <c r="K2738">
        <v>3.42</v>
      </c>
      <c r="L2738">
        <v>0.4</v>
      </c>
      <c r="M2738">
        <v>11.7</v>
      </c>
      <c r="N2738">
        <v>8</v>
      </c>
    </row>
    <row r="2739" spans="1:14" x14ac:dyDescent="0.3">
      <c r="A2739" t="s">
        <v>3318</v>
      </c>
      <c r="B2739" t="s">
        <v>2180</v>
      </c>
      <c r="C2739">
        <v>9.1999999999999993</v>
      </c>
      <c r="D2739">
        <v>0.28000000000000003</v>
      </c>
      <c r="E2739">
        <v>0.46</v>
      </c>
      <c r="F2739">
        <v>3.2</v>
      </c>
      <c r="G2739">
        <v>5.8000000000000003E-2</v>
      </c>
      <c r="H2739">
        <v>39</v>
      </c>
      <c r="I2739">
        <v>133</v>
      </c>
      <c r="J2739">
        <v>0.996</v>
      </c>
      <c r="K2739">
        <v>3.14</v>
      </c>
      <c r="L2739">
        <v>0.57999999999999996</v>
      </c>
      <c r="M2739">
        <v>9.5</v>
      </c>
      <c r="N2739">
        <v>5</v>
      </c>
    </row>
    <row r="2740" spans="1:14" x14ac:dyDescent="0.3">
      <c r="A2740" t="s">
        <v>3319</v>
      </c>
      <c r="B2740" t="s">
        <v>2180</v>
      </c>
      <c r="C2740">
        <v>9</v>
      </c>
      <c r="D2740">
        <v>0.31</v>
      </c>
      <c r="E2740">
        <v>0.49</v>
      </c>
      <c r="F2740">
        <v>6.9</v>
      </c>
      <c r="G2740">
        <v>3.4000000000000002E-2</v>
      </c>
      <c r="H2740">
        <v>26</v>
      </c>
      <c r="I2740">
        <v>91</v>
      </c>
      <c r="J2740">
        <v>0.99370000000000003</v>
      </c>
      <c r="K2740">
        <v>2.99</v>
      </c>
      <c r="L2740">
        <v>0.34</v>
      </c>
      <c r="M2740">
        <v>11.5</v>
      </c>
      <c r="N2740">
        <v>5</v>
      </c>
    </row>
    <row r="2741" spans="1:14" x14ac:dyDescent="0.3">
      <c r="A2741" t="s">
        <v>3320</v>
      </c>
      <c r="B2741" t="s">
        <v>2180</v>
      </c>
      <c r="C2741">
        <v>8.5</v>
      </c>
      <c r="D2741">
        <v>0.16</v>
      </c>
      <c r="E2741">
        <v>0.33</v>
      </c>
      <c r="F2741">
        <v>1</v>
      </c>
      <c r="G2741">
        <v>7.5999999999999998E-2</v>
      </c>
      <c r="H2741">
        <v>17</v>
      </c>
      <c r="I2741">
        <v>57</v>
      </c>
      <c r="J2741">
        <v>0.99209999999999998</v>
      </c>
      <c r="K2741">
        <v>3.14</v>
      </c>
      <c r="L2741">
        <v>0.46</v>
      </c>
      <c r="M2741">
        <v>10.6</v>
      </c>
      <c r="N2741">
        <v>6</v>
      </c>
    </row>
    <row r="2742" spans="1:14" x14ac:dyDescent="0.3">
      <c r="A2742" t="s">
        <v>3321</v>
      </c>
      <c r="B2742" t="s">
        <v>2180</v>
      </c>
      <c r="C2742">
        <v>9.3000000000000007</v>
      </c>
      <c r="D2742">
        <v>0.34</v>
      </c>
      <c r="E2742">
        <v>0.49</v>
      </c>
      <c r="F2742">
        <v>7.3</v>
      </c>
      <c r="G2742">
        <v>5.1999999999999998E-2</v>
      </c>
      <c r="H2742">
        <v>30</v>
      </c>
      <c r="I2742">
        <v>146</v>
      </c>
      <c r="J2742">
        <v>0.998</v>
      </c>
      <c r="K2742">
        <v>3.17</v>
      </c>
      <c r="L2742">
        <v>0.61</v>
      </c>
      <c r="M2742">
        <v>10.199999999999999</v>
      </c>
      <c r="N2742">
        <v>5</v>
      </c>
    </row>
    <row r="2743" spans="1:14" x14ac:dyDescent="0.3">
      <c r="A2743" t="s">
        <v>3322</v>
      </c>
      <c r="B2743" t="s">
        <v>2180</v>
      </c>
      <c r="C2743">
        <v>9.1999999999999993</v>
      </c>
      <c r="D2743">
        <v>0.28000000000000003</v>
      </c>
      <c r="E2743">
        <v>0.46</v>
      </c>
      <c r="F2743">
        <v>3.2</v>
      </c>
      <c r="G2743">
        <v>5.8000000000000003E-2</v>
      </c>
      <c r="H2743">
        <v>39</v>
      </c>
      <c r="I2743">
        <v>133</v>
      </c>
      <c r="J2743">
        <v>0.996</v>
      </c>
      <c r="K2743">
        <v>3.14</v>
      </c>
      <c r="L2743">
        <v>0.57999999999999996</v>
      </c>
      <c r="M2743">
        <v>9.5</v>
      </c>
      <c r="N2743">
        <v>5</v>
      </c>
    </row>
    <row r="2744" spans="1:14" x14ac:dyDescent="0.3">
      <c r="A2744" t="s">
        <v>3323</v>
      </c>
      <c r="B2744" t="s">
        <v>2180</v>
      </c>
      <c r="C2744">
        <v>7.2</v>
      </c>
      <c r="D2744">
        <v>0.24</v>
      </c>
      <c r="E2744">
        <v>0.3</v>
      </c>
      <c r="F2744">
        <v>1.6</v>
      </c>
      <c r="G2744">
        <v>4.8000000000000001E-2</v>
      </c>
      <c r="H2744">
        <v>27</v>
      </c>
      <c r="I2744">
        <v>131</v>
      </c>
      <c r="J2744">
        <v>0.99329999999999996</v>
      </c>
      <c r="K2744">
        <v>3.25</v>
      </c>
      <c r="L2744">
        <v>0.45</v>
      </c>
      <c r="M2744">
        <v>10.5</v>
      </c>
      <c r="N2744">
        <v>5</v>
      </c>
    </row>
    <row r="2745" spans="1:14" x14ac:dyDescent="0.3">
      <c r="A2745" t="s">
        <v>3324</v>
      </c>
      <c r="B2745" t="s">
        <v>2180</v>
      </c>
      <c r="C2745">
        <v>7.2</v>
      </c>
      <c r="D2745">
        <v>0.25</v>
      </c>
      <c r="E2745">
        <v>0.32</v>
      </c>
      <c r="F2745">
        <v>1.5</v>
      </c>
      <c r="G2745">
        <v>4.7E-2</v>
      </c>
      <c r="H2745">
        <v>27</v>
      </c>
      <c r="I2745">
        <v>132</v>
      </c>
      <c r="J2745">
        <v>0.99329999999999996</v>
      </c>
      <c r="K2745">
        <v>3.26</v>
      </c>
      <c r="L2745">
        <v>0.44</v>
      </c>
      <c r="M2745">
        <v>10.5</v>
      </c>
      <c r="N2745">
        <v>5</v>
      </c>
    </row>
    <row r="2746" spans="1:14" x14ac:dyDescent="0.3">
      <c r="A2746" t="s">
        <v>3325</v>
      </c>
      <c r="B2746" t="s">
        <v>2180</v>
      </c>
      <c r="C2746">
        <v>6.8</v>
      </c>
      <c r="D2746">
        <v>0.32</v>
      </c>
      <c r="E2746">
        <v>0.18</v>
      </c>
      <c r="F2746">
        <v>7.5</v>
      </c>
      <c r="G2746">
        <v>4.1000000000000002E-2</v>
      </c>
      <c r="H2746">
        <v>71</v>
      </c>
      <c r="I2746">
        <v>223</v>
      </c>
      <c r="J2746">
        <v>0.99590000000000001</v>
      </c>
      <c r="K2746">
        <v>3.14</v>
      </c>
      <c r="L2746">
        <v>0.41</v>
      </c>
      <c r="M2746">
        <v>8.9</v>
      </c>
      <c r="N2746">
        <v>5</v>
      </c>
    </row>
    <row r="2747" spans="1:14" x14ac:dyDescent="0.3">
      <c r="A2747" t="s">
        <v>3326</v>
      </c>
      <c r="B2747" t="s">
        <v>2180</v>
      </c>
      <c r="C2747">
        <v>9.1</v>
      </c>
      <c r="D2747">
        <v>0.27</v>
      </c>
      <c r="E2747">
        <v>0.32</v>
      </c>
      <c r="F2747">
        <v>1.1000000000000001</v>
      </c>
      <c r="G2747">
        <v>3.1E-2</v>
      </c>
      <c r="H2747">
        <v>15</v>
      </c>
      <c r="I2747">
        <v>151</v>
      </c>
      <c r="J2747">
        <v>0.99360000000000004</v>
      </c>
      <c r="K2747">
        <v>3.03</v>
      </c>
      <c r="L2747">
        <v>0.41</v>
      </c>
      <c r="M2747">
        <v>10.6</v>
      </c>
      <c r="N2747">
        <v>5</v>
      </c>
    </row>
    <row r="2748" spans="1:14" x14ac:dyDescent="0.3">
      <c r="A2748" t="s">
        <v>3327</v>
      </c>
      <c r="B2748" t="s">
        <v>2180</v>
      </c>
      <c r="C2748">
        <v>8.9</v>
      </c>
      <c r="D2748">
        <v>0.34</v>
      </c>
      <c r="E2748">
        <v>0.32</v>
      </c>
      <c r="F2748">
        <v>1.3</v>
      </c>
      <c r="G2748">
        <v>4.1000000000000002E-2</v>
      </c>
      <c r="H2748">
        <v>12</v>
      </c>
      <c r="I2748">
        <v>188</v>
      </c>
      <c r="J2748">
        <v>0.99529999999999996</v>
      </c>
      <c r="K2748">
        <v>3.17</v>
      </c>
      <c r="L2748">
        <v>0.49</v>
      </c>
      <c r="M2748">
        <v>9.5</v>
      </c>
      <c r="N2748">
        <v>5</v>
      </c>
    </row>
    <row r="2749" spans="1:14" x14ac:dyDescent="0.3">
      <c r="A2749" t="s">
        <v>3328</v>
      </c>
      <c r="B2749" t="s">
        <v>2180</v>
      </c>
      <c r="C2749">
        <v>7</v>
      </c>
      <c r="D2749">
        <v>0.17</v>
      </c>
      <c r="E2749">
        <v>0.37</v>
      </c>
      <c r="F2749">
        <v>5.7</v>
      </c>
      <c r="G2749">
        <v>2.5000000000000001E-2</v>
      </c>
      <c r="H2749">
        <v>29</v>
      </c>
      <c r="I2749">
        <v>111</v>
      </c>
      <c r="J2749">
        <v>0.99380000000000002</v>
      </c>
      <c r="K2749">
        <v>3.2</v>
      </c>
      <c r="L2749">
        <v>0.49</v>
      </c>
      <c r="M2749">
        <v>10.8</v>
      </c>
      <c r="N2749">
        <v>6</v>
      </c>
    </row>
    <row r="2750" spans="1:14" x14ac:dyDescent="0.3">
      <c r="A2750" t="s">
        <v>3329</v>
      </c>
      <c r="B2750" t="s">
        <v>2180</v>
      </c>
      <c r="C2750">
        <v>6.7</v>
      </c>
      <c r="D2750">
        <v>0.25</v>
      </c>
      <c r="E2750">
        <v>0.23</v>
      </c>
      <c r="F2750">
        <v>7.2</v>
      </c>
      <c r="G2750">
        <v>3.7999999999999999E-2</v>
      </c>
      <c r="H2750">
        <v>61</v>
      </c>
      <c r="I2750">
        <v>220</v>
      </c>
      <c r="J2750">
        <v>0.99519999999999997</v>
      </c>
      <c r="K2750">
        <v>3.14</v>
      </c>
      <c r="L2750">
        <v>0.35</v>
      </c>
      <c r="M2750">
        <v>9.5</v>
      </c>
      <c r="N2750">
        <v>5</v>
      </c>
    </row>
    <row r="2751" spans="1:14" x14ac:dyDescent="0.3">
      <c r="A2751" t="s">
        <v>3330</v>
      </c>
      <c r="B2751" t="s">
        <v>2180</v>
      </c>
      <c r="C2751">
        <v>6.9</v>
      </c>
      <c r="D2751">
        <v>0.32</v>
      </c>
      <c r="E2751">
        <v>0.17</v>
      </c>
      <c r="F2751">
        <v>7.6</v>
      </c>
      <c r="G2751">
        <v>4.2000000000000003E-2</v>
      </c>
      <c r="H2751">
        <v>69</v>
      </c>
      <c r="I2751">
        <v>219</v>
      </c>
      <c r="J2751">
        <v>0.99590000000000001</v>
      </c>
      <c r="K2751">
        <v>3.13</v>
      </c>
      <c r="L2751">
        <v>0.4</v>
      </c>
      <c r="M2751">
        <v>8.9</v>
      </c>
      <c r="N2751">
        <v>5</v>
      </c>
    </row>
    <row r="2752" spans="1:14" x14ac:dyDescent="0.3">
      <c r="A2752" t="s">
        <v>3331</v>
      </c>
      <c r="B2752" t="s">
        <v>2180</v>
      </c>
      <c r="C2752">
        <v>6.8</v>
      </c>
      <c r="D2752">
        <v>0.32</v>
      </c>
      <c r="E2752">
        <v>0.18</v>
      </c>
      <c r="F2752">
        <v>7.5</v>
      </c>
      <c r="G2752">
        <v>4.1000000000000002E-2</v>
      </c>
      <c r="H2752">
        <v>71</v>
      </c>
      <c r="I2752">
        <v>223</v>
      </c>
      <c r="J2752">
        <v>0.99590000000000001</v>
      </c>
      <c r="K2752">
        <v>3.14</v>
      </c>
      <c r="L2752">
        <v>0.41</v>
      </c>
      <c r="M2752">
        <v>8.9</v>
      </c>
      <c r="N2752">
        <v>5</v>
      </c>
    </row>
    <row r="2753" spans="1:14" x14ac:dyDescent="0.3">
      <c r="A2753" t="s">
        <v>3332</v>
      </c>
      <c r="B2753" t="s">
        <v>2180</v>
      </c>
      <c r="C2753">
        <v>6.1</v>
      </c>
      <c r="D2753">
        <v>0.6</v>
      </c>
      <c r="E2753">
        <v>0</v>
      </c>
      <c r="F2753">
        <v>1.3</v>
      </c>
      <c r="G2753">
        <v>4.2000000000000003E-2</v>
      </c>
      <c r="H2753">
        <v>24</v>
      </c>
      <c r="I2753">
        <v>79</v>
      </c>
      <c r="J2753">
        <v>0.99370000000000003</v>
      </c>
      <c r="K2753">
        <v>3.31</v>
      </c>
      <c r="L2753">
        <v>0.38</v>
      </c>
      <c r="M2753">
        <v>9.4</v>
      </c>
      <c r="N2753">
        <v>4</v>
      </c>
    </row>
    <row r="2754" spans="1:14" x14ac:dyDescent="0.3">
      <c r="A2754" t="s">
        <v>3333</v>
      </c>
      <c r="B2754" t="s">
        <v>2180</v>
      </c>
      <c r="C2754">
        <v>5.3</v>
      </c>
      <c r="D2754">
        <v>0.39500000000000002</v>
      </c>
      <c r="E2754">
        <v>7.0000000000000007E-2</v>
      </c>
      <c r="F2754">
        <v>1.3</v>
      </c>
      <c r="G2754">
        <v>3.5000000000000003E-2</v>
      </c>
      <c r="H2754">
        <v>26</v>
      </c>
      <c r="I2754">
        <v>102</v>
      </c>
      <c r="J2754">
        <v>0.99199999999999999</v>
      </c>
      <c r="K2754">
        <v>3.5</v>
      </c>
      <c r="L2754">
        <v>0.35</v>
      </c>
      <c r="M2754">
        <v>10.6</v>
      </c>
      <c r="N2754">
        <v>6</v>
      </c>
    </row>
    <row r="2755" spans="1:14" x14ac:dyDescent="0.3">
      <c r="A2755" t="s">
        <v>3334</v>
      </c>
      <c r="B2755" t="s">
        <v>2180</v>
      </c>
      <c r="C2755">
        <v>7.9</v>
      </c>
      <c r="D2755">
        <v>0.16</v>
      </c>
      <c r="E2755">
        <v>0.3</v>
      </c>
      <c r="F2755">
        <v>4.8</v>
      </c>
      <c r="G2755">
        <v>3.6999999999999998E-2</v>
      </c>
      <c r="H2755">
        <v>37</v>
      </c>
      <c r="I2755">
        <v>171</v>
      </c>
      <c r="J2755">
        <v>0.99670000000000003</v>
      </c>
      <c r="K2755">
        <v>3.47</v>
      </c>
      <c r="L2755">
        <v>0.44</v>
      </c>
      <c r="M2755">
        <v>9</v>
      </c>
      <c r="N2755">
        <v>4</v>
      </c>
    </row>
    <row r="2756" spans="1:14" x14ac:dyDescent="0.3">
      <c r="A2756" t="s">
        <v>3335</v>
      </c>
      <c r="B2756" t="s">
        <v>2180</v>
      </c>
      <c r="C2756">
        <v>7.6</v>
      </c>
      <c r="D2756">
        <v>0.33</v>
      </c>
      <c r="E2756">
        <v>0.36</v>
      </c>
      <c r="F2756">
        <v>2.1</v>
      </c>
      <c r="G2756">
        <v>3.4000000000000002E-2</v>
      </c>
      <c r="H2756">
        <v>26</v>
      </c>
      <c r="I2756">
        <v>172</v>
      </c>
      <c r="J2756">
        <v>0.99439999999999995</v>
      </c>
      <c r="K2756">
        <v>3.42</v>
      </c>
      <c r="L2756">
        <v>0.48</v>
      </c>
      <c r="M2756">
        <v>10.5</v>
      </c>
      <c r="N2756">
        <v>4</v>
      </c>
    </row>
    <row r="2757" spans="1:14" x14ac:dyDescent="0.3">
      <c r="A2757" t="s">
        <v>3336</v>
      </c>
      <c r="B2757" t="s">
        <v>2180</v>
      </c>
      <c r="C2757">
        <v>7.8</v>
      </c>
      <c r="D2757">
        <v>0.3</v>
      </c>
      <c r="E2757">
        <v>0.28999999999999998</v>
      </c>
      <c r="F2757">
        <v>16.850000000000001</v>
      </c>
      <c r="G2757">
        <v>5.3999999999999999E-2</v>
      </c>
      <c r="H2757">
        <v>23</v>
      </c>
      <c r="I2757">
        <v>135</v>
      </c>
      <c r="J2757">
        <v>0.99980000000000002</v>
      </c>
      <c r="K2757">
        <v>3.16</v>
      </c>
      <c r="L2757">
        <v>0.38</v>
      </c>
      <c r="M2757">
        <v>9</v>
      </c>
      <c r="N2757">
        <v>6</v>
      </c>
    </row>
    <row r="2758" spans="1:14" x14ac:dyDescent="0.3">
      <c r="A2758" t="s">
        <v>3337</v>
      </c>
      <c r="B2758" t="s">
        <v>2180</v>
      </c>
      <c r="C2758">
        <v>7.8</v>
      </c>
      <c r="D2758">
        <v>0.3</v>
      </c>
      <c r="E2758">
        <v>0.28999999999999998</v>
      </c>
      <c r="F2758">
        <v>16.850000000000001</v>
      </c>
      <c r="G2758">
        <v>5.3999999999999999E-2</v>
      </c>
      <c r="H2758">
        <v>23</v>
      </c>
      <c r="I2758">
        <v>135</v>
      </c>
      <c r="J2758">
        <v>0.99980000000000002</v>
      </c>
      <c r="K2758">
        <v>3.16</v>
      </c>
      <c r="L2758">
        <v>0.38</v>
      </c>
      <c r="M2758">
        <v>9</v>
      </c>
      <c r="N2758">
        <v>6</v>
      </c>
    </row>
    <row r="2759" spans="1:14" x14ac:dyDescent="0.3">
      <c r="A2759" t="s">
        <v>3338</v>
      </c>
      <c r="B2759" t="s">
        <v>2180</v>
      </c>
      <c r="C2759">
        <v>5.7</v>
      </c>
      <c r="D2759">
        <v>0.26</v>
      </c>
      <c r="E2759">
        <v>0.27</v>
      </c>
      <c r="F2759">
        <v>4.0999999999999996</v>
      </c>
      <c r="G2759">
        <v>0.20100000000000001</v>
      </c>
      <c r="H2759">
        <v>73.5</v>
      </c>
      <c r="I2759">
        <v>189.5</v>
      </c>
      <c r="J2759">
        <v>0.99419999999999997</v>
      </c>
      <c r="K2759">
        <v>3.27</v>
      </c>
      <c r="L2759">
        <v>0.38</v>
      </c>
      <c r="M2759">
        <v>9.4</v>
      </c>
      <c r="N2759">
        <v>6</v>
      </c>
    </row>
    <row r="2760" spans="1:14" x14ac:dyDescent="0.3">
      <c r="A2760" t="s">
        <v>3339</v>
      </c>
      <c r="B2760" t="s">
        <v>2180</v>
      </c>
      <c r="C2760">
        <v>7.8</v>
      </c>
      <c r="D2760">
        <v>0.3</v>
      </c>
      <c r="E2760">
        <v>0.28999999999999998</v>
      </c>
      <c r="F2760">
        <v>16.850000000000001</v>
      </c>
      <c r="G2760">
        <v>5.3999999999999999E-2</v>
      </c>
      <c r="H2760">
        <v>23</v>
      </c>
      <c r="I2760">
        <v>135</v>
      </c>
      <c r="J2760">
        <v>0.99980000000000002</v>
      </c>
      <c r="K2760">
        <v>3.16</v>
      </c>
      <c r="L2760">
        <v>0.38</v>
      </c>
      <c r="M2760">
        <v>9</v>
      </c>
      <c r="N2760">
        <v>6</v>
      </c>
    </row>
    <row r="2761" spans="1:14" x14ac:dyDescent="0.3">
      <c r="A2761" t="s">
        <v>3340</v>
      </c>
      <c r="B2761" t="s">
        <v>2180</v>
      </c>
      <c r="C2761">
        <v>7.5</v>
      </c>
      <c r="D2761">
        <v>0.14000000000000001</v>
      </c>
      <c r="E2761">
        <v>0.34</v>
      </c>
      <c r="F2761">
        <v>1.3</v>
      </c>
      <c r="G2761">
        <v>5.5E-2</v>
      </c>
      <c r="H2761">
        <v>50</v>
      </c>
      <c r="I2761">
        <v>153</v>
      </c>
      <c r="J2761">
        <v>0.99450000000000005</v>
      </c>
      <c r="K2761">
        <v>3.29</v>
      </c>
      <c r="L2761">
        <v>0.8</v>
      </c>
      <c r="M2761">
        <v>9.6</v>
      </c>
      <c r="N2761">
        <v>6</v>
      </c>
    </row>
    <row r="2762" spans="1:14" x14ac:dyDescent="0.3">
      <c r="A2762" t="s">
        <v>3341</v>
      </c>
      <c r="B2762" t="s">
        <v>2180</v>
      </c>
      <c r="C2762">
        <v>7.8</v>
      </c>
      <c r="D2762">
        <v>0.3</v>
      </c>
      <c r="E2762">
        <v>0.28999999999999998</v>
      </c>
      <c r="F2762">
        <v>16.850000000000001</v>
      </c>
      <c r="G2762">
        <v>5.3999999999999999E-2</v>
      </c>
      <c r="H2762">
        <v>23</v>
      </c>
      <c r="I2762">
        <v>135</v>
      </c>
      <c r="J2762">
        <v>0.99980000000000002</v>
      </c>
      <c r="K2762">
        <v>3.16</v>
      </c>
      <c r="L2762">
        <v>0.38</v>
      </c>
      <c r="M2762">
        <v>9</v>
      </c>
      <c r="N2762">
        <v>6</v>
      </c>
    </row>
    <row r="2763" spans="1:14" x14ac:dyDescent="0.3">
      <c r="A2763" t="s">
        <v>3342</v>
      </c>
      <c r="B2763" t="s">
        <v>2180</v>
      </c>
      <c r="C2763">
        <v>6.6</v>
      </c>
      <c r="D2763">
        <v>0.25</v>
      </c>
      <c r="E2763">
        <v>0.41</v>
      </c>
      <c r="F2763">
        <v>7.4</v>
      </c>
      <c r="G2763">
        <v>4.2999999999999997E-2</v>
      </c>
      <c r="H2763">
        <v>29</v>
      </c>
      <c r="I2763">
        <v>151</v>
      </c>
      <c r="J2763">
        <v>0.99460000000000004</v>
      </c>
      <c r="K2763">
        <v>3.15</v>
      </c>
      <c r="L2763">
        <v>0.6</v>
      </c>
      <c r="M2763">
        <v>10.199999999999999</v>
      </c>
      <c r="N2763">
        <v>7</v>
      </c>
    </row>
    <row r="2764" spans="1:14" x14ac:dyDescent="0.3">
      <c r="A2764" t="s">
        <v>3343</v>
      </c>
      <c r="B2764" t="s">
        <v>2180</v>
      </c>
      <c r="C2764">
        <v>5.7</v>
      </c>
      <c r="D2764">
        <v>0.26</v>
      </c>
      <c r="E2764">
        <v>0.27</v>
      </c>
      <c r="F2764">
        <v>4.0999999999999996</v>
      </c>
      <c r="G2764">
        <v>0.20100000000000001</v>
      </c>
      <c r="H2764">
        <v>73.5</v>
      </c>
      <c r="I2764">
        <v>189.5</v>
      </c>
      <c r="J2764">
        <v>0.99419999999999997</v>
      </c>
      <c r="K2764">
        <v>3.27</v>
      </c>
      <c r="L2764">
        <v>0.38</v>
      </c>
      <c r="M2764">
        <v>9.4</v>
      </c>
      <c r="N2764">
        <v>6</v>
      </c>
    </row>
    <row r="2765" spans="1:14" x14ac:dyDescent="0.3">
      <c r="A2765" t="s">
        <v>3344</v>
      </c>
      <c r="B2765" t="s">
        <v>2180</v>
      </c>
      <c r="C2765">
        <v>8.1999999999999993</v>
      </c>
      <c r="D2765">
        <v>0.23</v>
      </c>
      <c r="E2765">
        <v>0.49</v>
      </c>
      <c r="F2765">
        <v>0.9</v>
      </c>
      <c r="G2765">
        <v>5.7000000000000002E-2</v>
      </c>
      <c r="H2765">
        <v>15</v>
      </c>
      <c r="I2765">
        <v>73</v>
      </c>
      <c r="J2765">
        <v>0.99280000000000002</v>
      </c>
      <c r="K2765">
        <v>3.07</v>
      </c>
      <c r="L2765">
        <v>0.38</v>
      </c>
      <c r="M2765">
        <v>10.4</v>
      </c>
      <c r="N2765">
        <v>6</v>
      </c>
    </row>
    <row r="2766" spans="1:14" x14ac:dyDescent="0.3">
      <c r="A2766" t="s">
        <v>3345</v>
      </c>
      <c r="B2766" t="s">
        <v>2180</v>
      </c>
      <c r="C2766">
        <v>6</v>
      </c>
      <c r="D2766">
        <v>0.24</v>
      </c>
      <c r="E2766">
        <v>0.32</v>
      </c>
      <c r="F2766">
        <v>6.3</v>
      </c>
      <c r="G2766">
        <v>0.03</v>
      </c>
      <c r="H2766">
        <v>34</v>
      </c>
      <c r="I2766">
        <v>129</v>
      </c>
      <c r="J2766">
        <v>0.99460000000000004</v>
      </c>
      <c r="K2766">
        <v>3.52</v>
      </c>
      <c r="L2766">
        <v>0.41</v>
      </c>
      <c r="M2766">
        <v>10.4</v>
      </c>
      <c r="N2766">
        <v>5</v>
      </c>
    </row>
    <row r="2767" spans="1:14" x14ac:dyDescent="0.3">
      <c r="A2767" t="s">
        <v>3346</v>
      </c>
      <c r="B2767" t="s">
        <v>2180</v>
      </c>
      <c r="C2767">
        <v>6.1</v>
      </c>
      <c r="D2767">
        <v>0.45</v>
      </c>
      <c r="E2767">
        <v>0.27</v>
      </c>
      <c r="F2767">
        <v>0.8</v>
      </c>
      <c r="G2767">
        <v>3.9E-2</v>
      </c>
      <c r="H2767">
        <v>13</v>
      </c>
      <c r="I2767">
        <v>82</v>
      </c>
      <c r="J2767">
        <v>0.99270000000000003</v>
      </c>
      <c r="K2767">
        <v>3.23</v>
      </c>
      <c r="L2767">
        <v>0.32</v>
      </c>
      <c r="M2767">
        <v>9.5</v>
      </c>
      <c r="N2767">
        <v>5</v>
      </c>
    </row>
    <row r="2768" spans="1:14" x14ac:dyDescent="0.3">
      <c r="A2768" t="s">
        <v>3347</v>
      </c>
      <c r="B2768" t="s">
        <v>2180</v>
      </c>
      <c r="C2768">
        <v>7.4</v>
      </c>
      <c r="D2768">
        <v>0.23</v>
      </c>
      <c r="E2768">
        <v>0.43</v>
      </c>
      <c r="F2768">
        <v>1.4</v>
      </c>
      <c r="G2768">
        <v>4.3999999999999997E-2</v>
      </c>
      <c r="H2768">
        <v>22</v>
      </c>
      <c r="I2768">
        <v>113</v>
      </c>
      <c r="J2768">
        <v>0.99380000000000002</v>
      </c>
      <c r="K2768">
        <v>3.22</v>
      </c>
      <c r="L2768">
        <v>0.62</v>
      </c>
      <c r="M2768">
        <v>10.6</v>
      </c>
      <c r="N2768">
        <v>6</v>
      </c>
    </row>
    <row r="2769" spans="1:14" x14ac:dyDescent="0.3">
      <c r="A2769" t="s">
        <v>3348</v>
      </c>
      <c r="B2769" t="s">
        <v>2180</v>
      </c>
      <c r="C2769">
        <v>7.2</v>
      </c>
      <c r="D2769">
        <v>0.2</v>
      </c>
      <c r="E2769">
        <v>0.38</v>
      </c>
      <c r="F2769">
        <v>1</v>
      </c>
      <c r="G2769">
        <v>3.6999999999999998E-2</v>
      </c>
      <c r="H2769">
        <v>21</v>
      </c>
      <c r="I2769">
        <v>74</v>
      </c>
      <c r="J2769">
        <v>0.99180000000000001</v>
      </c>
      <c r="K2769">
        <v>3.21</v>
      </c>
      <c r="L2769">
        <v>0.37</v>
      </c>
      <c r="M2769">
        <v>11</v>
      </c>
      <c r="N2769">
        <v>5</v>
      </c>
    </row>
    <row r="2770" spans="1:14" x14ac:dyDescent="0.3">
      <c r="A2770" t="s">
        <v>3349</v>
      </c>
      <c r="B2770" t="s">
        <v>2180</v>
      </c>
      <c r="C2770">
        <v>7.5</v>
      </c>
      <c r="D2770">
        <v>0.14000000000000001</v>
      </c>
      <c r="E2770">
        <v>0.34</v>
      </c>
      <c r="F2770">
        <v>1.3</v>
      </c>
      <c r="G2770">
        <v>5.5E-2</v>
      </c>
      <c r="H2770">
        <v>50</v>
      </c>
      <c r="I2770">
        <v>153</v>
      </c>
      <c r="J2770">
        <v>0.99450000000000005</v>
      </c>
      <c r="K2770">
        <v>3.29</v>
      </c>
      <c r="L2770">
        <v>0.8</v>
      </c>
      <c r="M2770">
        <v>9.6</v>
      </c>
      <c r="N2770">
        <v>6</v>
      </c>
    </row>
    <row r="2771" spans="1:14" x14ac:dyDescent="0.3">
      <c r="A2771" t="s">
        <v>3350</v>
      </c>
      <c r="B2771" t="s">
        <v>2180</v>
      </c>
      <c r="C2771">
        <v>7.7</v>
      </c>
      <c r="D2771">
        <v>0.25</v>
      </c>
      <c r="E2771">
        <v>0.43</v>
      </c>
      <c r="F2771">
        <v>4.5</v>
      </c>
      <c r="G2771">
        <v>6.2E-2</v>
      </c>
      <c r="H2771">
        <v>20</v>
      </c>
      <c r="I2771">
        <v>115</v>
      </c>
      <c r="J2771">
        <v>0.99660000000000004</v>
      </c>
      <c r="K2771">
        <v>3.38</v>
      </c>
      <c r="L2771">
        <v>0.5</v>
      </c>
      <c r="M2771">
        <v>9.9</v>
      </c>
      <c r="N2771">
        <v>6</v>
      </c>
    </row>
    <row r="2772" spans="1:14" x14ac:dyDescent="0.3">
      <c r="A2772" t="s">
        <v>3351</v>
      </c>
      <c r="B2772" t="s">
        <v>2180</v>
      </c>
      <c r="C2772">
        <v>8.1999999999999993</v>
      </c>
      <c r="D2772">
        <v>0.61</v>
      </c>
      <c r="E2772">
        <v>0.45</v>
      </c>
      <c r="F2772">
        <v>5.4</v>
      </c>
      <c r="G2772">
        <v>0.03</v>
      </c>
      <c r="H2772">
        <v>15</v>
      </c>
      <c r="I2772">
        <v>118</v>
      </c>
      <c r="J2772">
        <v>0.99539999999999995</v>
      </c>
      <c r="K2772">
        <v>3.14</v>
      </c>
      <c r="L2772">
        <v>0.34</v>
      </c>
      <c r="M2772">
        <v>9.6</v>
      </c>
      <c r="N2772">
        <v>5</v>
      </c>
    </row>
    <row r="2773" spans="1:14" x14ac:dyDescent="0.3">
      <c r="A2773" t="s">
        <v>3352</v>
      </c>
      <c r="B2773" t="s">
        <v>2180</v>
      </c>
      <c r="C2773">
        <v>7.6</v>
      </c>
      <c r="D2773">
        <v>0.21</v>
      </c>
      <c r="E2773">
        <v>0.44</v>
      </c>
      <c r="F2773">
        <v>1.9</v>
      </c>
      <c r="G2773">
        <v>3.5999999999999997E-2</v>
      </c>
      <c r="H2773">
        <v>10</v>
      </c>
      <c r="I2773">
        <v>119</v>
      </c>
      <c r="J2773">
        <v>0.99129999999999996</v>
      </c>
      <c r="K2773">
        <v>3.01</v>
      </c>
      <c r="L2773">
        <v>0.7</v>
      </c>
      <c r="M2773">
        <v>12.8</v>
      </c>
      <c r="N2773">
        <v>6</v>
      </c>
    </row>
    <row r="2774" spans="1:14" x14ac:dyDescent="0.3">
      <c r="A2774" t="s">
        <v>3353</v>
      </c>
      <c r="B2774" t="s">
        <v>2180</v>
      </c>
      <c r="C2774">
        <v>7.4</v>
      </c>
      <c r="D2774">
        <v>0.22</v>
      </c>
      <c r="E2774">
        <v>0.33</v>
      </c>
      <c r="F2774">
        <v>2</v>
      </c>
      <c r="G2774">
        <v>4.4999999999999998E-2</v>
      </c>
      <c r="H2774">
        <v>31</v>
      </c>
      <c r="I2774">
        <v>101</v>
      </c>
      <c r="J2774">
        <v>0.99309999999999998</v>
      </c>
      <c r="K2774">
        <v>3.42</v>
      </c>
      <c r="L2774">
        <v>0.55000000000000004</v>
      </c>
      <c r="M2774">
        <v>11.4</v>
      </c>
      <c r="N2774">
        <v>5</v>
      </c>
    </row>
    <row r="2775" spans="1:14" x14ac:dyDescent="0.3">
      <c r="A2775" t="s">
        <v>3354</v>
      </c>
      <c r="B2775" t="s">
        <v>2180</v>
      </c>
      <c r="C2775">
        <v>7.2</v>
      </c>
      <c r="D2775">
        <v>0.26</v>
      </c>
      <c r="E2775">
        <v>0.26</v>
      </c>
      <c r="F2775">
        <v>12.7</v>
      </c>
      <c r="G2775">
        <v>3.5999999999999997E-2</v>
      </c>
      <c r="H2775">
        <v>49</v>
      </c>
      <c r="I2775">
        <v>214</v>
      </c>
      <c r="J2775">
        <v>0.99860000000000004</v>
      </c>
      <c r="K2775">
        <v>3.41</v>
      </c>
      <c r="L2775">
        <v>0.5</v>
      </c>
      <c r="M2775">
        <v>10</v>
      </c>
      <c r="N2775">
        <v>6</v>
      </c>
    </row>
    <row r="2776" spans="1:14" x14ac:dyDescent="0.3">
      <c r="A2776" t="s">
        <v>3355</v>
      </c>
      <c r="B2776" t="s">
        <v>2180</v>
      </c>
      <c r="C2776">
        <v>6.4</v>
      </c>
      <c r="D2776">
        <v>0.25</v>
      </c>
      <c r="E2776">
        <v>0.41</v>
      </c>
      <c r="F2776">
        <v>8.6</v>
      </c>
      <c r="G2776">
        <v>4.2000000000000003E-2</v>
      </c>
      <c r="H2776">
        <v>57</v>
      </c>
      <c r="I2776">
        <v>173</v>
      </c>
      <c r="J2776">
        <v>0.99650000000000005</v>
      </c>
      <c r="K2776">
        <v>3</v>
      </c>
      <c r="L2776">
        <v>0.44</v>
      </c>
      <c r="M2776">
        <v>9.1</v>
      </c>
      <c r="N2776">
        <v>5</v>
      </c>
    </row>
    <row r="2777" spans="1:14" x14ac:dyDescent="0.3">
      <c r="A2777" t="s">
        <v>3356</v>
      </c>
      <c r="B2777" t="s">
        <v>2180</v>
      </c>
      <c r="C2777">
        <v>6.3</v>
      </c>
      <c r="D2777">
        <v>0.32</v>
      </c>
      <c r="E2777">
        <v>0.35</v>
      </c>
      <c r="F2777">
        <v>11.1</v>
      </c>
      <c r="G2777">
        <v>3.9E-2</v>
      </c>
      <c r="H2777">
        <v>29</v>
      </c>
      <c r="I2777">
        <v>198</v>
      </c>
      <c r="J2777">
        <v>0.99839999999999995</v>
      </c>
      <c r="K2777">
        <v>3.36</v>
      </c>
      <c r="L2777">
        <v>0.5</v>
      </c>
      <c r="M2777">
        <v>9.4</v>
      </c>
      <c r="N2777">
        <v>7</v>
      </c>
    </row>
    <row r="2778" spans="1:14" x14ac:dyDescent="0.3">
      <c r="A2778" t="s">
        <v>3357</v>
      </c>
      <c r="B2778" t="s">
        <v>2180</v>
      </c>
      <c r="C2778">
        <v>6.8</v>
      </c>
      <c r="D2778">
        <v>0.25</v>
      </c>
      <c r="E2778">
        <v>0.28999999999999998</v>
      </c>
      <c r="F2778">
        <v>2</v>
      </c>
      <c r="G2778">
        <v>4.2000000000000003E-2</v>
      </c>
      <c r="H2778">
        <v>19</v>
      </c>
      <c r="I2778">
        <v>189</v>
      </c>
      <c r="J2778">
        <v>0.99519999999999997</v>
      </c>
      <c r="K2778">
        <v>3.46</v>
      </c>
      <c r="L2778">
        <v>0.54</v>
      </c>
      <c r="M2778">
        <v>10.199999999999999</v>
      </c>
      <c r="N2778">
        <v>6</v>
      </c>
    </row>
    <row r="2779" spans="1:14" x14ac:dyDescent="0.3">
      <c r="A2779" t="s">
        <v>3358</v>
      </c>
      <c r="B2779" t="s">
        <v>2180</v>
      </c>
      <c r="C2779">
        <v>9.8000000000000007</v>
      </c>
      <c r="D2779">
        <v>0.44</v>
      </c>
      <c r="E2779">
        <v>0.4</v>
      </c>
      <c r="F2779">
        <v>2.8</v>
      </c>
      <c r="G2779">
        <v>3.5999999999999997E-2</v>
      </c>
      <c r="H2779">
        <v>35</v>
      </c>
      <c r="I2779">
        <v>167</v>
      </c>
      <c r="J2779">
        <v>0.99560000000000004</v>
      </c>
      <c r="K2779">
        <v>2.97</v>
      </c>
      <c r="L2779">
        <v>0.39</v>
      </c>
      <c r="M2779">
        <v>9.1999999999999993</v>
      </c>
      <c r="N2779">
        <v>5</v>
      </c>
    </row>
    <row r="2780" spans="1:14" x14ac:dyDescent="0.3">
      <c r="A2780" t="s">
        <v>3359</v>
      </c>
      <c r="B2780" t="s">
        <v>2180</v>
      </c>
      <c r="C2780">
        <v>7.2</v>
      </c>
      <c r="D2780">
        <v>0.2</v>
      </c>
      <c r="E2780">
        <v>0.25</v>
      </c>
      <c r="F2780">
        <v>4.5</v>
      </c>
      <c r="G2780">
        <v>4.3999999999999997E-2</v>
      </c>
      <c r="H2780">
        <v>31</v>
      </c>
      <c r="I2780">
        <v>109</v>
      </c>
      <c r="J2780">
        <v>0.99490000000000001</v>
      </c>
      <c r="K2780">
        <v>3.23</v>
      </c>
      <c r="L2780">
        <v>0.36</v>
      </c>
      <c r="M2780">
        <v>9.4</v>
      </c>
      <c r="N2780">
        <v>5</v>
      </c>
    </row>
    <row r="2781" spans="1:14" x14ac:dyDescent="0.3">
      <c r="A2781" t="s">
        <v>3360</v>
      </c>
      <c r="B2781" t="s">
        <v>2180</v>
      </c>
      <c r="C2781">
        <v>8.1999999999999993</v>
      </c>
      <c r="D2781">
        <v>0.61</v>
      </c>
      <c r="E2781">
        <v>0.45</v>
      </c>
      <c r="F2781">
        <v>5.4</v>
      </c>
      <c r="G2781">
        <v>0.03</v>
      </c>
      <c r="H2781">
        <v>15</v>
      </c>
      <c r="I2781">
        <v>118</v>
      </c>
      <c r="J2781">
        <v>0.99539999999999995</v>
      </c>
      <c r="K2781">
        <v>3.14</v>
      </c>
      <c r="L2781">
        <v>0.34</v>
      </c>
      <c r="M2781">
        <v>9.6</v>
      </c>
      <c r="N2781">
        <v>5</v>
      </c>
    </row>
    <row r="2782" spans="1:14" x14ac:dyDescent="0.3">
      <c r="A2782" t="s">
        <v>3361</v>
      </c>
      <c r="B2782" t="s">
        <v>2180</v>
      </c>
      <c r="C2782">
        <v>7.5</v>
      </c>
      <c r="D2782">
        <v>0.42</v>
      </c>
      <c r="E2782">
        <v>0.45</v>
      </c>
      <c r="F2782">
        <v>9.1</v>
      </c>
      <c r="G2782">
        <v>2.9000000000000001E-2</v>
      </c>
      <c r="H2782">
        <v>20</v>
      </c>
      <c r="I2782">
        <v>125</v>
      </c>
      <c r="J2782">
        <v>0.996</v>
      </c>
      <c r="K2782">
        <v>3.12</v>
      </c>
      <c r="L2782">
        <v>0.36</v>
      </c>
      <c r="M2782">
        <v>10.1</v>
      </c>
      <c r="N2782">
        <v>6</v>
      </c>
    </row>
    <row r="2783" spans="1:14" x14ac:dyDescent="0.3">
      <c r="A2783" t="s">
        <v>3362</v>
      </c>
      <c r="B2783" t="s">
        <v>2180</v>
      </c>
      <c r="C2783">
        <v>7.4</v>
      </c>
      <c r="D2783">
        <v>0.22</v>
      </c>
      <c r="E2783">
        <v>0.33</v>
      </c>
      <c r="F2783">
        <v>2</v>
      </c>
      <c r="G2783">
        <v>4.4999999999999998E-2</v>
      </c>
      <c r="H2783">
        <v>31</v>
      </c>
      <c r="I2783">
        <v>101</v>
      </c>
      <c r="J2783">
        <v>0.99309999999999998</v>
      </c>
      <c r="K2783">
        <v>3.42</v>
      </c>
      <c r="L2783">
        <v>0.55000000000000004</v>
      </c>
      <c r="M2783">
        <v>11.4</v>
      </c>
      <c r="N2783">
        <v>5</v>
      </c>
    </row>
    <row r="2784" spans="1:14" x14ac:dyDescent="0.3">
      <c r="A2784" t="s">
        <v>3363</v>
      </c>
      <c r="B2784" t="s">
        <v>2180</v>
      </c>
      <c r="C2784">
        <v>6.4</v>
      </c>
      <c r="D2784">
        <v>0.26</v>
      </c>
      <c r="E2784">
        <v>0.3</v>
      </c>
      <c r="F2784">
        <v>2.2000000000000002</v>
      </c>
      <c r="G2784">
        <v>2.5000000000000001E-2</v>
      </c>
      <c r="H2784">
        <v>33</v>
      </c>
      <c r="I2784">
        <v>134</v>
      </c>
      <c r="J2784">
        <v>0.99199999999999999</v>
      </c>
      <c r="K2784">
        <v>3.21</v>
      </c>
      <c r="L2784">
        <v>0.47</v>
      </c>
      <c r="M2784">
        <v>10.6</v>
      </c>
      <c r="N2784">
        <v>6</v>
      </c>
    </row>
    <row r="2785" spans="1:14" x14ac:dyDescent="0.3">
      <c r="A2785" t="s">
        <v>3364</v>
      </c>
      <c r="B2785" t="s">
        <v>2180</v>
      </c>
      <c r="C2785">
        <v>7.9</v>
      </c>
      <c r="D2785">
        <v>0.46</v>
      </c>
      <c r="E2785">
        <v>0.32</v>
      </c>
      <c r="F2785">
        <v>4.0999999999999996</v>
      </c>
      <c r="G2785">
        <v>3.3000000000000002E-2</v>
      </c>
      <c r="H2785">
        <v>40</v>
      </c>
      <c r="I2785">
        <v>138</v>
      </c>
      <c r="J2785">
        <v>0.99119999999999997</v>
      </c>
      <c r="K2785">
        <v>3.18</v>
      </c>
      <c r="L2785">
        <v>0.44</v>
      </c>
      <c r="M2785">
        <v>12.8</v>
      </c>
      <c r="N2785">
        <v>7</v>
      </c>
    </row>
    <row r="2786" spans="1:14" x14ac:dyDescent="0.3">
      <c r="A2786" t="s">
        <v>3365</v>
      </c>
      <c r="B2786" t="s">
        <v>2180</v>
      </c>
      <c r="C2786">
        <v>6.5</v>
      </c>
      <c r="D2786">
        <v>0.41</v>
      </c>
      <c r="E2786">
        <v>0.64</v>
      </c>
      <c r="F2786">
        <v>11.8</v>
      </c>
      <c r="G2786">
        <v>6.5000000000000002E-2</v>
      </c>
      <c r="H2786">
        <v>65</v>
      </c>
      <c r="I2786">
        <v>225</v>
      </c>
      <c r="J2786">
        <v>0.99780000000000002</v>
      </c>
      <c r="K2786">
        <v>3.12</v>
      </c>
      <c r="L2786">
        <v>0.51</v>
      </c>
      <c r="M2786">
        <v>8.9</v>
      </c>
      <c r="N2786">
        <v>5</v>
      </c>
    </row>
    <row r="2787" spans="1:14" x14ac:dyDescent="0.3">
      <c r="A2787" t="s">
        <v>3366</v>
      </c>
      <c r="B2787" t="s">
        <v>2180</v>
      </c>
      <c r="C2787">
        <v>7.5</v>
      </c>
      <c r="D2787">
        <v>0.32</v>
      </c>
      <c r="E2787">
        <v>0.37</v>
      </c>
      <c r="F2787">
        <v>1.2</v>
      </c>
      <c r="G2787">
        <v>4.8000000000000001E-2</v>
      </c>
      <c r="H2787">
        <v>22</v>
      </c>
      <c r="I2787">
        <v>184</v>
      </c>
      <c r="J2787">
        <v>0.99380000000000002</v>
      </c>
      <c r="K2787">
        <v>3.09</v>
      </c>
      <c r="L2787">
        <v>0.43</v>
      </c>
      <c r="M2787">
        <v>9.3000000000000007</v>
      </c>
      <c r="N2787">
        <v>5</v>
      </c>
    </row>
    <row r="2788" spans="1:14" x14ac:dyDescent="0.3">
      <c r="A2788" t="s">
        <v>3367</v>
      </c>
      <c r="B2788" t="s">
        <v>2180</v>
      </c>
      <c r="C2788">
        <v>6.6</v>
      </c>
      <c r="D2788">
        <v>0.21</v>
      </c>
      <c r="E2788">
        <v>0.38</v>
      </c>
      <c r="F2788">
        <v>2.2000000000000002</v>
      </c>
      <c r="G2788">
        <v>2.5999999999999999E-2</v>
      </c>
      <c r="H2788">
        <v>40</v>
      </c>
      <c r="I2788">
        <v>104</v>
      </c>
      <c r="J2788">
        <v>0.99139999999999995</v>
      </c>
      <c r="K2788">
        <v>3.25</v>
      </c>
      <c r="L2788">
        <v>0.4</v>
      </c>
      <c r="M2788">
        <v>11.1</v>
      </c>
      <c r="N2788">
        <v>8</v>
      </c>
    </row>
    <row r="2789" spans="1:14" x14ac:dyDescent="0.3">
      <c r="A2789" t="s">
        <v>3368</v>
      </c>
      <c r="B2789" t="s">
        <v>2180</v>
      </c>
      <c r="C2789">
        <v>7.1</v>
      </c>
      <c r="D2789">
        <v>0.21</v>
      </c>
      <c r="E2789">
        <v>0.3</v>
      </c>
      <c r="F2789">
        <v>1.4</v>
      </c>
      <c r="G2789">
        <v>3.6999999999999998E-2</v>
      </c>
      <c r="H2789">
        <v>45</v>
      </c>
      <c r="I2789">
        <v>143</v>
      </c>
      <c r="J2789">
        <v>0.99319999999999997</v>
      </c>
      <c r="K2789">
        <v>3.13</v>
      </c>
      <c r="L2789">
        <v>0.33</v>
      </c>
      <c r="M2789">
        <v>9.9</v>
      </c>
      <c r="N2789">
        <v>6</v>
      </c>
    </row>
    <row r="2790" spans="1:14" x14ac:dyDescent="0.3">
      <c r="A2790" t="s">
        <v>3369</v>
      </c>
      <c r="B2790" t="s">
        <v>2180</v>
      </c>
      <c r="C2790">
        <v>7.6</v>
      </c>
      <c r="D2790">
        <v>0.26</v>
      </c>
      <c r="E2790">
        <v>0.47</v>
      </c>
      <c r="F2790">
        <v>1.6</v>
      </c>
      <c r="G2790">
        <v>6.8000000000000005E-2</v>
      </c>
      <c r="H2790">
        <v>5</v>
      </c>
      <c r="I2790">
        <v>55</v>
      </c>
      <c r="J2790">
        <v>0.99439999999999995</v>
      </c>
      <c r="K2790">
        <v>3.1</v>
      </c>
      <c r="L2790">
        <v>0.45</v>
      </c>
      <c r="M2790">
        <v>9.6</v>
      </c>
      <c r="N2790">
        <v>5</v>
      </c>
    </row>
    <row r="2791" spans="1:14" x14ac:dyDescent="0.3">
      <c r="A2791" t="s">
        <v>3370</v>
      </c>
      <c r="B2791" t="s">
        <v>2180</v>
      </c>
      <c r="C2791">
        <v>7.6</v>
      </c>
      <c r="D2791">
        <v>0.21</v>
      </c>
      <c r="E2791">
        <v>0.44</v>
      </c>
      <c r="F2791">
        <v>1.9</v>
      </c>
      <c r="G2791">
        <v>3.5999999999999997E-2</v>
      </c>
      <c r="H2791">
        <v>10</v>
      </c>
      <c r="I2791">
        <v>119</v>
      </c>
      <c r="J2791">
        <v>0.99129999999999996</v>
      </c>
      <c r="K2791">
        <v>3.01</v>
      </c>
      <c r="L2791">
        <v>0.7</v>
      </c>
      <c r="M2791">
        <v>12.8</v>
      </c>
      <c r="N2791">
        <v>6</v>
      </c>
    </row>
    <row r="2792" spans="1:14" x14ac:dyDescent="0.3">
      <c r="A2792" t="s">
        <v>3371</v>
      </c>
      <c r="B2792" t="s">
        <v>2180</v>
      </c>
      <c r="C2792">
        <v>6.9</v>
      </c>
      <c r="D2792">
        <v>0.25</v>
      </c>
      <c r="E2792">
        <v>0.26</v>
      </c>
      <c r="F2792">
        <v>5.2</v>
      </c>
      <c r="G2792">
        <v>2.4E-2</v>
      </c>
      <c r="H2792">
        <v>36</v>
      </c>
      <c r="I2792">
        <v>135</v>
      </c>
      <c r="J2792">
        <v>0.99480000000000002</v>
      </c>
      <c r="K2792">
        <v>3.16</v>
      </c>
      <c r="L2792">
        <v>0.72</v>
      </c>
      <c r="M2792">
        <v>10.7</v>
      </c>
      <c r="N2792">
        <v>7</v>
      </c>
    </row>
    <row r="2793" spans="1:14" x14ac:dyDescent="0.3">
      <c r="A2793" t="s">
        <v>3372</v>
      </c>
      <c r="B2793" t="s">
        <v>2180</v>
      </c>
      <c r="C2793">
        <v>7.1</v>
      </c>
      <c r="D2793">
        <v>0.26</v>
      </c>
      <c r="E2793">
        <v>0.32</v>
      </c>
      <c r="F2793">
        <v>14.45</v>
      </c>
      <c r="G2793">
        <v>7.3999999999999996E-2</v>
      </c>
      <c r="H2793">
        <v>29</v>
      </c>
      <c r="I2793">
        <v>107</v>
      </c>
      <c r="J2793">
        <v>0.998</v>
      </c>
      <c r="K2793">
        <v>2.96</v>
      </c>
      <c r="L2793">
        <v>0.42</v>
      </c>
      <c r="M2793">
        <v>9.1999999999999993</v>
      </c>
      <c r="N2793">
        <v>6</v>
      </c>
    </row>
    <row r="2794" spans="1:14" x14ac:dyDescent="0.3">
      <c r="A2794" t="s">
        <v>3373</v>
      </c>
      <c r="B2794" t="s">
        <v>2180</v>
      </c>
      <c r="C2794">
        <v>7.3</v>
      </c>
      <c r="D2794">
        <v>0.22</v>
      </c>
      <c r="E2794">
        <v>0.4</v>
      </c>
      <c r="F2794">
        <v>14.75</v>
      </c>
      <c r="G2794">
        <v>4.2000000000000003E-2</v>
      </c>
      <c r="H2794">
        <v>44.5</v>
      </c>
      <c r="I2794">
        <v>129.5</v>
      </c>
      <c r="J2794">
        <v>0.99980000000000002</v>
      </c>
      <c r="K2794">
        <v>3.36</v>
      </c>
      <c r="L2794">
        <v>0.41</v>
      </c>
      <c r="M2794">
        <v>9.1</v>
      </c>
      <c r="N2794">
        <v>7</v>
      </c>
    </row>
    <row r="2795" spans="1:14" x14ac:dyDescent="0.3">
      <c r="A2795" t="s">
        <v>3374</v>
      </c>
      <c r="B2795" t="s">
        <v>2180</v>
      </c>
      <c r="C2795">
        <v>6.2</v>
      </c>
      <c r="D2795">
        <v>0.37</v>
      </c>
      <c r="E2795">
        <v>0.22</v>
      </c>
      <c r="F2795">
        <v>8.3000000000000007</v>
      </c>
      <c r="G2795">
        <v>2.5000000000000001E-2</v>
      </c>
      <c r="H2795">
        <v>36</v>
      </c>
      <c r="I2795">
        <v>216</v>
      </c>
      <c r="J2795">
        <v>0.99639999999999995</v>
      </c>
      <c r="K2795">
        <v>3.33</v>
      </c>
      <c r="L2795">
        <v>0.6</v>
      </c>
      <c r="M2795">
        <v>9.6</v>
      </c>
      <c r="N2795">
        <v>6</v>
      </c>
    </row>
    <row r="2796" spans="1:14" x14ac:dyDescent="0.3">
      <c r="A2796" t="s">
        <v>3375</v>
      </c>
      <c r="B2796" t="s">
        <v>2180</v>
      </c>
      <c r="C2796">
        <v>7.9</v>
      </c>
      <c r="D2796">
        <v>0.22</v>
      </c>
      <c r="E2796">
        <v>0.45</v>
      </c>
      <c r="F2796">
        <v>14.2</v>
      </c>
      <c r="G2796">
        <v>3.7999999999999999E-2</v>
      </c>
      <c r="H2796">
        <v>53</v>
      </c>
      <c r="I2796">
        <v>141</v>
      </c>
      <c r="J2796">
        <v>0.99919999999999998</v>
      </c>
      <c r="K2796">
        <v>3.03</v>
      </c>
      <c r="L2796">
        <v>0.46</v>
      </c>
      <c r="M2796">
        <v>9.1999999999999993</v>
      </c>
      <c r="N2796">
        <v>6</v>
      </c>
    </row>
    <row r="2797" spans="1:14" x14ac:dyDescent="0.3">
      <c r="A2797" t="s">
        <v>3376</v>
      </c>
      <c r="B2797" t="s">
        <v>2180</v>
      </c>
      <c r="C2797">
        <v>6.9</v>
      </c>
      <c r="D2797">
        <v>0.25</v>
      </c>
      <c r="E2797">
        <v>0.26</v>
      </c>
      <c r="F2797">
        <v>5.2</v>
      </c>
      <c r="G2797">
        <v>2.4E-2</v>
      </c>
      <c r="H2797">
        <v>36</v>
      </c>
      <c r="I2797">
        <v>135</v>
      </c>
      <c r="J2797">
        <v>0.99480000000000002</v>
      </c>
      <c r="K2797">
        <v>3.16</v>
      </c>
      <c r="L2797">
        <v>0.72</v>
      </c>
      <c r="M2797">
        <v>10.7</v>
      </c>
      <c r="N2797">
        <v>7</v>
      </c>
    </row>
    <row r="2798" spans="1:14" x14ac:dyDescent="0.3">
      <c r="A2798" t="s">
        <v>3377</v>
      </c>
      <c r="B2798" t="s">
        <v>2180</v>
      </c>
      <c r="C2798">
        <v>7.3</v>
      </c>
      <c r="D2798">
        <v>0.22</v>
      </c>
      <c r="E2798">
        <v>0.4</v>
      </c>
      <c r="F2798">
        <v>14.75</v>
      </c>
      <c r="G2798">
        <v>4.2000000000000003E-2</v>
      </c>
      <c r="H2798">
        <v>44.5</v>
      </c>
      <c r="I2798">
        <v>129.5</v>
      </c>
      <c r="J2798">
        <v>0.99980000000000002</v>
      </c>
      <c r="K2798">
        <v>3.36</v>
      </c>
      <c r="L2798">
        <v>0.41</v>
      </c>
      <c r="M2798">
        <v>9.1</v>
      </c>
      <c r="N2798">
        <v>7</v>
      </c>
    </row>
    <row r="2799" spans="1:14" x14ac:dyDescent="0.3">
      <c r="A2799" t="s">
        <v>3378</v>
      </c>
      <c r="B2799" t="s">
        <v>2180</v>
      </c>
      <c r="C2799">
        <v>7.1</v>
      </c>
      <c r="D2799">
        <v>0.26</v>
      </c>
      <c r="E2799">
        <v>0.32</v>
      </c>
      <c r="F2799">
        <v>14.45</v>
      </c>
      <c r="G2799">
        <v>7.3999999999999996E-2</v>
      </c>
      <c r="H2799">
        <v>29</v>
      </c>
      <c r="I2799">
        <v>107</v>
      </c>
      <c r="J2799">
        <v>0.998</v>
      </c>
      <c r="K2799">
        <v>2.96</v>
      </c>
      <c r="L2799">
        <v>0.42</v>
      </c>
      <c r="M2799">
        <v>9.1999999999999993</v>
      </c>
      <c r="N2799">
        <v>6</v>
      </c>
    </row>
    <row r="2800" spans="1:14" x14ac:dyDescent="0.3">
      <c r="A2800" t="s">
        <v>3379</v>
      </c>
      <c r="B2800" t="s">
        <v>2180</v>
      </c>
      <c r="C2800">
        <v>7.4</v>
      </c>
      <c r="D2800">
        <v>0.25</v>
      </c>
      <c r="E2800">
        <v>0.37</v>
      </c>
      <c r="F2800">
        <v>6.9</v>
      </c>
      <c r="G2800">
        <v>0.02</v>
      </c>
      <c r="H2800">
        <v>14</v>
      </c>
      <c r="I2800">
        <v>93</v>
      </c>
      <c r="J2800">
        <v>0.99390000000000001</v>
      </c>
      <c r="K2800">
        <v>3</v>
      </c>
      <c r="L2800">
        <v>0.48</v>
      </c>
      <c r="M2800">
        <v>10.7</v>
      </c>
      <c r="N2800">
        <v>7</v>
      </c>
    </row>
    <row r="2801" spans="1:14" x14ac:dyDescent="0.3">
      <c r="A2801" t="s">
        <v>3380</v>
      </c>
      <c r="B2801" t="s">
        <v>2180</v>
      </c>
      <c r="C2801">
        <v>6.8</v>
      </c>
      <c r="D2801">
        <v>0.18</v>
      </c>
      <c r="E2801">
        <v>0.37</v>
      </c>
      <c r="F2801">
        <v>1.5</v>
      </c>
      <c r="G2801">
        <v>2.7E-2</v>
      </c>
      <c r="H2801">
        <v>37</v>
      </c>
      <c r="I2801">
        <v>93</v>
      </c>
      <c r="J2801">
        <v>0.99199999999999999</v>
      </c>
      <c r="K2801">
        <v>3.3</v>
      </c>
      <c r="L2801">
        <v>0.45</v>
      </c>
      <c r="M2801">
        <v>10.8</v>
      </c>
      <c r="N2801">
        <v>6</v>
      </c>
    </row>
    <row r="2802" spans="1:14" x14ac:dyDescent="0.3">
      <c r="A2802" t="s">
        <v>3381</v>
      </c>
      <c r="B2802" t="s">
        <v>2180</v>
      </c>
      <c r="C2802">
        <v>7</v>
      </c>
      <c r="D2802">
        <v>0.17</v>
      </c>
      <c r="E2802">
        <v>0.37</v>
      </c>
      <c r="F2802">
        <v>1.5</v>
      </c>
      <c r="G2802">
        <v>2.8000000000000001E-2</v>
      </c>
      <c r="H2802">
        <v>26</v>
      </c>
      <c r="I2802">
        <v>75</v>
      </c>
      <c r="J2802">
        <v>0.99219999999999997</v>
      </c>
      <c r="K2802">
        <v>3.3</v>
      </c>
      <c r="L2802">
        <v>0.46</v>
      </c>
      <c r="M2802">
        <v>10.8</v>
      </c>
      <c r="N2802">
        <v>7</v>
      </c>
    </row>
    <row r="2803" spans="1:14" x14ac:dyDescent="0.3">
      <c r="A2803" t="s">
        <v>3382</v>
      </c>
      <c r="B2803" t="s">
        <v>2180</v>
      </c>
      <c r="C2803">
        <v>6.4</v>
      </c>
      <c r="D2803">
        <v>0.3</v>
      </c>
      <c r="E2803">
        <v>0.38</v>
      </c>
      <c r="F2803">
        <v>7.8</v>
      </c>
      <c r="G2803">
        <v>4.5999999999999999E-2</v>
      </c>
      <c r="H2803">
        <v>35</v>
      </c>
      <c r="I2803">
        <v>192</v>
      </c>
      <c r="J2803">
        <v>0.99550000000000005</v>
      </c>
      <c r="K2803">
        <v>3.1</v>
      </c>
      <c r="L2803">
        <v>0.37</v>
      </c>
      <c r="M2803">
        <v>9</v>
      </c>
      <c r="N2803">
        <v>5</v>
      </c>
    </row>
    <row r="2804" spans="1:14" x14ac:dyDescent="0.3">
      <c r="A2804" t="s">
        <v>3383</v>
      </c>
      <c r="B2804" t="s">
        <v>2180</v>
      </c>
      <c r="C2804">
        <v>5</v>
      </c>
      <c r="D2804">
        <v>0.33</v>
      </c>
      <c r="E2804">
        <v>0.16</v>
      </c>
      <c r="F2804">
        <v>1.5</v>
      </c>
      <c r="G2804">
        <v>4.9000000000000002E-2</v>
      </c>
      <c r="H2804">
        <v>10</v>
      </c>
      <c r="I2804">
        <v>97</v>
      </c>
      <c r="J2804">
        <v>0.99170000000000003</v>
      </c>
      <c r="K2804">
        <v>3.48</v>
      </c>
      <c r="L2804">
        <v>0.44</v>
      </c>
      <c r="M2804">
        <v>10.7</v>
      </c>
      <c r="N2804">
        <v>6</v>
      </c>
    </row>
    <row r="2805" spans="1:14" x14ac:dyDescent="0.3">
      <c r="A2805" t="s">
        <v>3384</v>
      </c>
      <c r="B2805" t="s">
        <v>2180</v>
      </c>
      <c r="C2805">
        <v>5</v>
      </c>
      <c r="D2805">
        <v>0.33</v>
      </c>
      <c r="E2805">
        <v>0.16</v>
      </c>
      <c r="F2805">
        <v>1.5</v>
      </c>
      <c r="G2805">
        <v>4.9000000000000002E-2</v>
      </c>
      <c r="H2805">
        <v>10</v>
      </c>
      <c r="I2805">
        <v>97</v>
      </c>
      <c r="J2805">
        <v>0.99170000000000003</v>
      </c>
      <c r="K2805">
        <v>3.48</v>
      </c>
      <c r="L2805">
        <v>0.44</v>
      </c>
      <c r="M2805">
        <v>10.7</v>
      </c>
      <c r="N2805">
        <v>6</v>
      </c>
    </row>
    <row r="2806" spans="1:14" x14ac:dyDescent="0.3">
      <c r="A2806" t="s">
        <v>3385</v>
      </c>
      <c r="B2806" t="s">
        <v>2180</v>
      </c>
      <c r="C2806">
        <v>8.9</v>
      </c>
      <c r="D2806">
        <v>0.33</v>
      </c>
      <c r="E2806">
        <v>0.32</v>
      </c>
      <c r="F2806">
        <v>1.5</v>
      </c>
      <c r="G2806">
        <v>4.7E-2</v>
      </c>
      <c r="H2806">
        <v>11</v>
      </c>
      <c r="I2806">
        <v>200</v>
      </c>
      <c r="J2806">
        <v>0.99539999999999995</v>
      </c>
      <c r="K2806">
        <v>3.19</v>
      </c>
      <c r="L2806">
        <v>0.46</v>
      </c>
      <c r="M2806">
        <v>9.4</v>
      </c>
      <c r="N2806">
        <v>5</v>
      </c>
    </row>
    <row r="2807" spans="1:14" x14ac:dyDescent="0.3">
      <c r="A2807" t="s">
        <v>3386</v>
      </c>
      <c r="B2807" t="s">
        <v>2180</v>
      </c>
      <c r="C2807">
        <v>7</v>
      </c>
      <c r="D2807">
        <v>0.26</v>
      </c>
      <c r="E2807">
        <v>0.46</v>
      </c>
      <c r="F2807">
        <v>15.55</v>
      </c>
      <c r="G2807">
        <v>3.6999999999999998E-2</v>
      </c>
      <c r="H2807">
        <v>61</v>
      </c>
      <c r="I2807">
        <v>171</v>
      </c>
      <c r="J2807">
        <v>0.99860000000000004</v>
      </c>
      <c r="K2807">
        <v>2.94</v>
      </c>
      <c r="L2807">
        <v>0.35</v>
      </c>
      <c r="M2807">
        <v>8.8000000000000007</v>
      </c>
      <c r="N2807">
        <v>6</v>
      </c>
    </row>
    <row r="2808" spans="1:14" x14ac:dyDescent="0.3">
      <c r="A2808" t="s">
        <v>3387</v>
      </c>
      <c r="B2808" t="s">
        <v>2180</v>
      </c>
      <c r="C2808">
        <v>6.4</v>
      </c>
      <c r="D2808">
        <v>0.3</v>
      </c>
      <c r="E2808">
        <v>0.38</v>
      </c>
      <c r="F2808">
        <v>7.8</v>
      </c>
      <c r="G2808">
        <v>4.5999999999999999E-2</v>
      </c>
      <c r="H2808">
        <v>35</v>
      </c>
      <c r="I2808">
        <v>192</v>
      </c>
      <c r="J2808">
        <v>0.99550000000000005</v>
      </c>
      <c r="K2808">
        <v>3.1</v>
      </c>
      <c r="L2808">
        <v>0.37</v>
      </c>
      <c r="M2808">
        <v>9</v>
      </c>
      <c r="N2808">
        <v>5</v>
      </c>
    </row>
    <row r="2809" spans="1:14" x14ac:dyDescent="0.3">
      <c r="A2809" t="s">
        <v>3388</v>
      </c>
      <c r="B2809" t="s">
        <v>2180</v>
      </c>
      <c r="C2809">
        <v>6.3</v>
      </c>
      <c r="D2809">
        <v>0.21</v>
      </c>
      <c r="E2809">
        <v>0.4</v>
      </c>
      <c r="F2809">
        <v>1.7</v>
      </c>
      <c r="G2809">
        <v>3.1E-2</v>
      </c>
      <c r="H2809">
        <v>48</v>
      </c>
      <c r="I2809">
        <v>134</v>
      </c>
      <c r="J2809">
        <v>0.99170000000000003</v>
      </c>
      <c r="K2809">
        <v>3.42</v>
      </c>
      <c r="L2809">
        <v>0.49</v>
      </c>
      <c r="M2809">
        <v>11.5</v>
      </c>
      <c r="N2809">
        <v>6</v>
      </c>
    </row>
    <row r="2810" spans="1:14" x14ac:dyDescent="0.3">
      <c r="A2810" t="s">
        <v>3389</v>
      </c>
      <c r="B2810" t="s">
        <v>2180</v>
      </c>
      <c r="C2810">
        <v>8</v>
      </c>
      <c r="D2810">
        <v>0.23</v>
      </c>
      <c r="E2810">
        <v>0.46</v>
      </c>
      <c r="F2810">
        <v>1.5</v>
      </c>
      <c r="G2810">
        <v>0.03</v>
      </c>
      <c r="H2810">
        <v>30</v>
      </c>
      <c r="I2810">
        <v>125</v>
      </c>
      <c r="J2810">
        <v>0.99070000000000003</v>
      </c>
      <c r="K2810">
        <v>3.23</v>
      </c>
      <c r="L2810">
        <v>0.47</v>
      </c>
      <c r="M2810">
        <v>12.5</v>
      </c>
      <c r="N2810">
        <v>6</v>
      </c>
    </row>
    <row r="2811" spans="1:14" x14ac:dyDescent="0.3">
      <c r="A2811" t="s">
        <v>3390</v>
      </c>
      <c r="B2811" t="s">
        <v>2180</v>
      </c>
      <c r="C2811">
        <v>9.1999999999999993</v>
      </c>
      <c r="D2811">
        <v>0.28000000000000003</v>
      </c>
      <c r="E2811">
        <v>0.41</v>
      </c>
      <c r="F2811">
        <v>1</v>
      </c>
      <c r="G2811">
        <v>4.2000000000000003E-2</v>
      </c>
      <c r="H2811">
        <v>14</v>
      </c>
      <c r="I2811">
        <v>59</v>
      </c>
      <c r="J2811">
        <v>0.99219999999999997</v>
      </c>
      <c r="K2811">
        <v>2.96</v>
      </c>
      <c r="L2811">
        <v>0.25</v>
      </c>
      <c r="M2811">
        <v>10.5</v>
      </c>
      <c r="N2811">
        <v>6</v>
      </c>
    </row>
    <row r="2812" spans="1:14" x14ac:dyDescent="0.3">
      <c r="A2812" t="s">
        <v>3391</v>
      </c>
      <c r="B2812" t="s">
        <v>2180</v>
      </c>
      <c r="C2812">
        <v>7.3</v>
      </c>
      <c r="D2812">
        <v>0.27</v>
      </c>
      <c r="E2812">
        <v>0.39</v>
      </c>
      <c r="F2812">
        <v>6.7</v>
      </c>
      <c r="G2812">
        <v>6.4000000000000001E-2</v>
      </c>
      <c r="H2812">
        <v>28</v>
      </c>
      <c r="I2812">
        <v>188</v>
      </c>
      <c r="J2812">
        <v>0.99580000000000002</v>
      </c>
      <c r="K2812">
        <v>3.29</v>
      </c>
      <c r="L2812">
        <v>0.3</v>
      </c>
      <c r="M2812">
        <v>9.6999999999999993</v>
      </c>
      <c r="N2812">
        <v>5</v>
      </c>
    </row>
    <row r="2813" spans="1:14" x14ac:dyDescent="0.3">
      <c r="A2813" t="s">
        <v>3392</v>
      </c>
      <c r="B2813" t="s">
        <v>2180</v>
      </c>
      <c r="C2813">
        <v>7.6</v>
      </c>
      <c r="D2813">
        <v>0.32</v>
      </c>
      <c r="E2813">
        <v>0.36</v>
      </c>
      <c r="F2813">
        <v>1.6</v>
      </c>
      <c r="G2813">
        <v>0.04</v>
      </c>
      <c r="H2813">
        <v>32</v>
      </c>
      <c r="I2813">
        <v>155</v>
      </c>
      <c r="J2813">
        <v>0.99299999999999999</v>
      </c>
      <c r="K2813">
        <v>3.23</v>
      </c>
      <c r="L2813">
        <v>0.52</v>
      </c>
      <c r="M2813">
        <v>11.3</v>
      </c>
      <c r="N2813">
        <v>6</v>
      </c>
    </row>
    <row r="2814" spans="1:14" x14ac:dyDescent="0.3">
      <c r="A2814" t="s">
        <v>3393</v>
      </c>
      <c r="B2814" t="s">
        <v>2180</v>
      </c>
      <c r="C2814">
        <v>5</v>
      </c>
      <c r="D2814">
        <v>0.33</v>
      </c>
      <c r="E2814">
        <v>0.16</v>
      </c>
      <c r="F2814">
        <v>1.5</v>
      </c>
      <c r="G2814">
        <v>4.9000000000000002E-2</v>
      </c>
      <c r="H2814">
        <v>10</v>
      </c>
      <c r="I2814">
        <v>97</v>
      </c>
      <c r="J2814">
        <v>0.99170000000000003</v>
      </c>
      <c r="K2814">
        <v>3.48</v>
      </c>
      <c r="L2814">
        <v>0.44</v>
      </c>
      <c r="M2814">
        <v>10.7</v>
      </c>
      <c r="N2814">
        <v>6</v>
      </c>
    </row>
    <row r="2815" spans="1:14" x14ac:dyDescent="0.3">
      <c r="A2815" t="s">
        <v>3394</v>
      </c>
      <c r="B2815" t="s">
        <v>2180</v>
      </c>
      <c r="C2815">
        <v>9.6999999999999993</v>
      </c>
      <c r="D2815">
        <v>0.24</v>
      </c>
      <c r="E2815">
        <v>0.45</v>
      </c>
      <c r="F2815">
        <v>1.2</v>
      </c>
      <c r="G2815">
        <v>3.3000000000000002E-2</v>
      </c>
      <c r="H2815">
        <v>11</v>
      </c>
      <c r="I2815">
        <v>59</v>
      </c>
      <c r="J2815">
        <v>0.99260000000000004</v>
      </c>
      <c r="K2815">
        <v>2.74</v>
      </c>
      <c r="L2815">
        <v>0.47</v>
      </c>
      <c r="M2815">
        <v>10.8</v>
      </c>
      <c r="N2815">
        <v>6</v>
      </c>
    </row>
    <row r="2816" spans="1:14" x14ac:dyDescent="0.3">
      <c r="A2816" t="s">
        <v>3395</v>
      </c>
      <c r="B2816" t="s">
        <v>2180</v>
      </c>
      <c r="C2816">
        <v>8</v>
      </c>
      <c r="D2816">
        <v>0.28000000000000003</v>
      </c>
      <c r="E2816">
        <v>0.42</v>
      </c>
      <c r="F2816">
        <v>7.1</v>
      </c>
      <c r="G2816">
        <v>4.4999999999999998E-2</v>
      </c>
      <c r="H2816">
        <v>41</v>
      </c>
      <c r="I2816">
        <v>169</v>
      </c>
      <c r="J2816">
        <v>0.99590000000000001</v>
      </c>
      <c r="K2816">
        <v>3.17</v>
      </c>
      <c r="L2816">
        <v>0.43</v>
      </c>
      <c r="M2816">
        <v>10.6</v>
      </c>
      <c r="N2816">
        <v>5</v>
      </c>
    </row>
    <row r="2817" spans="1:14" x14ac:dyDescent="0.3">
      <c r="A2817" t="s">
        <v>3396</v>
      </c>
      <c r="B2817" t="s">
        <v>2180</v>
      </c>
      <c r="C2817">
        <v>8.1999999999999993</v>
      </c>
      <c r="D2817">
        <v>0.37</v>
      </c>
      <c r="E2817">
        <v>0.36</v>
      </c>
      <c r="F2817">
        <v>1</v>
      </c>
      <c r="G2817">
        <v>3.4000000000000002E-2</v>
      </c>
      <c r="H2817">
        <v>17</v>
      </c>
      <c r="I2817">
        <v>93</v>
      </c>
      <c r="J2817">
        <v>0.99060000000000004</v>
      </c>
      <c r="K2817">
        <v>3.04</v>
      </c>
      <c r="L2817">
        <v>0.32</v>
      </c>
      <c r="M2817">
        <v>11.7</v>
      </c>
      <c r="N2817">
        <v>8</v>
      </c>
    </row>
    <row r="2818" spans="1:14" x14ac:dyDescent="0.3">
      <c r="A2818" t="s">
        <v>3397</v>
      </c>
      <c r="B2818" t="s">
        <v>2180</v>
      </c>
      <c r="C2818">
        <v>8</v>
      </c>
      <c r="D2818">
        <v>0.61</v>
      </c>
      <c r="E2818">
        <v>0.38</v>
      </c>
      <c r="F2818">
        <v>12.1</v>
      </c>
      <c r="G2818">
        <v>0.30099999999999999</v>
      </c>
      <c r="H2818">
        <v>24</v>
      </c>
      <c r="I2818">
        <v>220</v>
      </c>
      <c r="J2818">
        <v>0.99929999999999997</v>
      </c>
      <c r="K2818">
        <v>2.94</v>
      </c>
      <c r="L2818">
        <v>0.48</v>
      </c>
      <c r="M2818">
        <v>9.1999999999999993</v>
      </c>
      <c r="N2818">
        <v>5</v>
      </c>
    </row>
    <row r="2819" spans="1:14" x14ac:dyDescent="0.3">
      <c r="A2819" t="s">
        <v>3398</v>
      </c>
      <c r="B2819" t="s">
        <v>2180</v>
      </c>
      <c r="C2819">
        <v>7.2</v>
      </c>
      <c r="D2819">
        <v>0.26</v>
      </c>
      <c r="E2819">
        <v>0.44</v>
      </c>
      <c r="F2819">
        <v>7.1</v>
      </c>
      <c r="G2819">
        <v>2.7E-2</v>
      </c>
      <c r="H2819">
        <v>25</v>
      </c>
      <c r="I2819">
        <v>126</v>
      </c>
      <c r="J2819">
        <v>0.99299999999999999</v>
      </c>
      <c r="K2819">
        <v>3.02</v>
      </c>
      <c r="L2819">
        <v>0.34</v>
      </c>
      <c r="M2819">
        <v>11.1</v>
      </c>
      <c r="N2819">
        <v>8</v>
      </c>
    </row>
    <row r="2820" spans="1:14" x14ac:dyDescent="0.3">
      <c r="A2820" t="s">
        <v>3399</v>
      </c>
      <c r="B2820" t="s">
        <v>2180</v>
      </c>
      <c r="C2820">
        <v>8.1999999999999993</v>
      </c>
      <c r="D2820">
        <v>0.37</v>
      </c>
      <c r="E2820">
        <v>0.36</v>
      </c>
      <c r="F2820">
        <v>1</v>
      </c>
      <c r="G2820">
        <v>3.4000000000000002E-2</v>
      </c>
      <c r="H2820">
        <v>17</v>
      </c>
      <c r="I2820">
        <v>93</v>
      </c>
      <c r="J2820">
        <v>0.99060000000000004</v>
      </c>
      <c r="K2820">
        <v>3.04</v>
      </c>
      <c r="L2820">
        <v>0.32</v>
      </c>
      <c r="M2820">
        <v>11.7</v>
      </c>
      <c r="N2820">
        <v>8</v>
      </c>
    </row>
    <row r="2821" spans="1:14" x14ac:dyDescent="0.3">
      <c r="A2821" t="s">
        <v>3400</v>
      </c>
      <c r="B2821" t="s">
        <v>2180</v>
      </c>
      <c r="C2821">
        <v>6.4</v>
      </c>
      <c r="D2821">
        <v>0.23</v>
      </c>
      <c r="E2821">
        <v>0.33</v>
      </c>
      <c r="F2821">
        <v>1.1499999999999999</v>
      </c>
      <c r="G2821">
        <v>4.3999999999999997E-2</v>
      </c>
      <c r="H2821">
        <v>15.5</v>
      </c>
      <c r="I2821">
        <v>217.5</v>
      </c>
      <c r="J2821">
        <v>0.99199999999999999</v>
      </c>
      <c r="K2821">
        <v>3.33</v>
      </c>
      <c r="L2821">
        <v>0.44</v>
      </c>
      <c r="M2821">
        <v>11</v>
      </c>
      <c r="N2821">
        <v>6</v>
      </c>
    </row>
    <row r="2822" spans="1:14" x14ac:dyDescent="0.3">
      <c r="A2822" t="s">
        <v>3401</v>
      </c>
      <c r="B2822" t="s">
        <v>2180</v>
      </c>
      <c r="C2822">
        <v>5.9</v>
      </c>
      <c r="D2822">
        <v>0.4</v>
      </c>
      <c r="E2822">
        <v>0.32</v>
      </c>
      <c r="F2822">
        <v>6</v>
      </c>
      <c r="G2822">
        <v>3.4000000000000002E-2</v>
      </c>
      <c r="H2822">
        <v>50</v>
      </c>
      <c r="I2822">
        <v>127</v>
      </c>
      <c r="J2822">
        <v>0.99199999999999999</v>
      </c>
      <c r="K2822">
        <v>3.51</v>
      </c>
      <c r="L2822">
        <v>0.57999999999999996</v>
      </c>
      <c r="M2822">
        <v>12.5</v>
      </c>
      <c r="N2822">
        <v>7</v>
      </c>
    </row>
    <row r="2823" spans="1:14" x14ac:dyDescent="0.3">
      <c r="A2823" t="s">
        <v>3402</v>
      </c>
      <c r="B2823" t="s">
        <v>2180</v>
      </c>
      <c r="C2823">
        <v>7.6</v>
      </c>
      <c r="D2823">
        <v>0.28000000000000003</v>
      </c>
      <c r="E2823">
        <v>0.39</v>
      </c>
      <c r="F2823">
        <v>1.2</v>
      </c>
      <c r="G2823">
        <v>3.7999999999999999E-2</v>
      </c>
      <c r="H2823">
        <v>21</v>
      </c>
      <c r="I2823">
        <v>115</v>
      </c>
      <c r="J2823">
        <v>0.99399999999999999</v>
      </c>
      <c r="K2823">
        <v>3.16</v>
      </c>
      <c r="L2823">
        <v>0.67</v>
      </c>
      <c r="M2823">
        <v>10</v>
      </c>
      <c r="N2823">
        <v>6</v>
      </c>
    </row>
    <row r="2824" spans="1:14" x14ac:dyDescent="0.3">
      <c r="A2824" t="s">
        <v>3403</v>
      </c>
      <c r="B2824" t="s">
        <v>2180</v>
      </c>
      <c r="C2824">
        <v>8</v>
      </c>
      <c r="D2824">
        <v>0.28000000000000003</v>
      </c>
      <c r="E2824">
        <v>0.42</v>
      </c>
      <c r="F2824">
        <v>7.1</v>
      </c>
      <c r="G2824">
        <v>4.4999999999999998E-2</v>
      </c>
      <c r="H2824">
        <v>41</v>
      </c>
      <c r="I2824">
        <v>169</v>
      </c>
      <c r="J2824">
        <v>0.99590000000000001</v>
      </c>
      <c r="K2824">
        <v>3.17</v>
      </c>
      <c r="L2824">
        <v>0.43</v>
      </c>
      <c r="M2824">
        <v>10.6</v>
      </c>
      <c r="N2824">
        <v>5</v>
      </c>
    </row>
    <row r="2825" spans="1:14" x14ac:dyDescent="0.3">
      <c r="A2825" t="s">
        <v>3404</v>
      </c>
      <c r="B2825" t="s">
        <v>2180</v>
      </c>
      <c r="C2825">
        <v>7.2</v>
      </c>
      <c r="D2825">
        <v>0.23</v>
      </c>
      <c r="E2825">
        <v>0.39</v>
      </c>
      <c r="F2825">
        <v>2.2999999999999998</v>
      </c>
      <c r="G2825">
        <v>3.3000000000000002E-2</v>
      </c>
      <c r="H2825">
        <v>29</v>
      </c>
      <c r="I2825">
        <v>102</v>
      </c>
      <c r="J2825">
        <v>0.99080000000000001</v>
      </c>
      <c r="K2825">
        <v>3.26</v>
      </c>
      <c r="L2825">
        <v>0.54</v>
      </c>
      <c r="M2825">
        <v>12.3</v>
      </c>
      <c r="N2825">
        <v>7</v>
      </c>
    </row>
    <row r="2826" spans="1:14" x14ac:dyDescent="0.3">
      <c r="A2826" t="s">
        <v>3405</v>
      </c>
      <c r="B2826" t="s">
        <v>2180</v>
      </c>
      <c r="C2826">
        <v>6.8</v>
      </c>
      <c r="D2826">
        <v>0.32</v>
      </c>
      <c r="E2826">
        <v>0.37</v>
      </c>
      <c r="F2826">
        <v>3.4</v>
      </c>
      <c r="G2826">
        <v>2.3E-2</v>
      </c>
      <c r="H2826">
        <v>19</v>
      </c>
      <c r="I2826">
        <v>87</v>
      </c>
      <c r="J2826">
        <v>0.99019999999999997</v>
      </c>
      <c r="K2826">
        <v>3.14</v>
      </c>
      <c r="L2826">
        <v>0.53</v>
      </c>
      <c r="M2826">
        <v>12.7</v>
      </c>
      <c r="N2826">
        <v>6</v>
      </c>
    </row>
    <row r="2827" spans="1:14" x14ac:dyDescent="0.3">
      <c r="A2827" t="s">
        <v>3406</v>
      </c>
      <c r="B2827" t="s">
        <v>2180</v>
      </c>
      <c r="C2827">
        <v>7.2</v>
      </c>
      <c r="D2827">
        <v>0.23</v>
      </c>
      <c r="E2827">
        <v>0.39</v>
      </c>
      <c r="F2827">
        <v>2.2999999999999998</v>
      </c>
      <c r="G2827">
        <v>3.3000000000000002E-2</v>
      </c>
      <c r="H2827">
        <v>29</v>
      </c>
      <c r="I2827">
        <v>102</v>
      </c>
      <c r="J2827">
        <v>0.99080000000000001</v>
      </c>
      <c r="K2827">
        <v>3.26</v>
      </c>
      <c r="L2827">
        <v>0.54</v>
      </c>
      <c r="M2827">
        <v>12.3</v>
      </c>
      <c r="N2827">
        <v>7</v>
      </c>
    </row>
    <row r="2828" spans="1:14" x14ac:dyDescent="0.3">
      <c r="A2828" t="s">
        <v>3407</v>
      </c>
      <c r="B2828" t="s">
        <v>2180</v>
      </c>
      <c r="C2828">
        <v>6.9</v>
      </c>
      <c r="D2828">
        <v>0.18</v>
      </c>
      <c r="E2828">
        <v>0.38</v>
      </c>
      <c r="F2828">
        <v>6.5</v>
      </c>
      <c r="G2828">
        <v>3.9E-2</v>
      </c>
      <c r="H2828">
        <v>20</v>
      </c>
      <c r="I2828">
        <v>110</v>
      </c>
      <c r="J2828">
        <v>0.99429999999999996</v>
      </c>
      <c r="K2828">
        <v>3.1</v>
      </c>
      <c r="L2828">
        <v>0.42</v>
      </c>
      <c r="M2828">
        <v>10.5</v>
      </c>
      <c r="N2828">
        <v>5</v>
      </c>
    </row>
    <row r="2829" spans="1:14" x14ac:dyDescent="0.3">
      <c r="A2829" t="s">
        <v>3408</v>
      </c>
      <c r="B2829" t="s">
        <v>2180</v>
      </c>
      <c r="C2829">
        <v>9.4</v>
      </c>
      <c r="D2829">
        <v>0.26</v>
      </c>
      <c r="E2829">
        <v>0.53</v>
      </c>
      <c r="F2829">
        <v>1.2</v>
      </c>
      <c r="G2829">
        <v>4.7E-2</v>
      </c>
      <c r="H2829">
        <v>25</v>
      </c>
      <c r="I2829">
        <v>109</v>
      </c>
      <c r="J2829">
        <v>0.99209999999999998</v>
      </c>
      <c r="K2829">
        <v>3.23</v>
      </c>
      <c r="L2829">
        <v>0.28000000000000003</v>
      </c>
      <c r="M2829">
        <v>12.5</v>
      </c>
      <c r="N2829">
        <v>6</v>
      </c>
    </row>
    <row r="2830" spans="1:14" x14ac:dyDescent="0.3">
      <c r="A2830" t="s">
        <v>3409</v>
      </c>
      <c r="B2830" t="s">
        <v>2180</v>
      </c>
      <c r="C2830">
        <v>8.3000000000000007</v>
      </c>
      <c r="D2830">
        <v>0.33</v>
      </c>
      <c r="E2830">
        <v>0.42</v>
      </c>
      <c r="F2830">
        <v>1.1499999999999999</v>
      </c>
      <c r="G2830">
        <v>3.3000000000000002E-2</v>
      </c>
      <c r="H2830">
        <v>18</v>
      </c>
      <c r="I2830">
        <v>96</v>
      </c>
      <c r="J2830">
        <v>0.99109999999999998</v>
      </c>
      <c r="K2830">
        <v>3.2</v>
      </c>
      <c r="L2830">
        <v>0.32</v>
      </c>
      <c r="M2830">
        <v>12.4</v>
      </c>
      <c r="N2830">
        <v>3</v>
      </c>
    </row>
    <row r="2831" spans="1:14" x14ac:dyDescent="0.3">
      <c r="A2831" t="s">
        <v>3410</v>
      </c>
      <c r="B2831" t="s">
        <v>2180</v>
      </c>
      <c r="C2831">
        <v>7.3</v>
      </c>
      <c r="D2831">
        <v>0.28999999999999998</v>
      </c>
      <c r="E2831">
        <v>0.3</v>
      </c>
      <c r="F2831">
        <v>13</v>
      </c>
      <c r="G2831">
        <v>4.2999999999999997E-2</v>
      </c>
      <c r="H2831">
        <v>46</v>
      </c>
      <c r="I2831">
        <v>238</v>
      </c>
      <c r="J2831">
        <v>0.99860000000000004</v>
      </c>
      <c r="K2831">
        <v>3.06</v>
      </c>
      <c r="L2831">
        <v>0.41</v>
      </c>
      <c r="M2831">
        <v>8.6999999999999993</v>
      </c>
      <c r="N2831">
        <v>6</v>
      </c>
    </row>
    <row r="2832" spans="1:14" x14ac:dyDescent="0.3">
      <c r="A2832" t="s">
        <v>3411</v>
      </c>
      <c r="B2832" t="s">
        <v>2180</v>
      </c>
      <c r="C2832">
        <v>7.9</v>
      </c>
      <c r="D2832">
        <v>0.41</v>
      </c>
      <c r="E2832">
        <v>0.37</v>
      </c>
      <c r="F2832">
        <v>4.5</v>
      </c>
      <c r="G2832">
        <v>0.03</v>
      </c>
      <c r="H2832">
        <v>40</v>
      </c>
      <c r="I2832">
        <v>114</v>
      </c>
      <c r="J2832">
        <v>0.99199999999999999</v>
      </c>
      <c r="K2832">
        <v>3.17</v>
      </c>
      <c r="L2832">
        <v>0.54</v>
      </c>
      <c r="M2832">
        <v>12.4</v>
      </c>
      <c r="N2832">
        <v>7</v>
      </c>
    </row>
    <row r="2833" spans="1:14" x14ac:dyDescent="0.3">
      <c r="A2833" t="s">
        <v>3412</v>
      </c>
      <c r="B2833" t="s">
        <v>2180</v>
      </c>
      <c r="C2833">
        <v>7.9</v>
      </c>
      <c r="D2833">
        <v>0.44</v>
      </c>
      <c r="E2833">
        <v>0.37</v>
      </c>
      <c r="F2833">
        <v>5.85</v>
      </c>
      <c r="G2833">
        <v>3.3000000000000002E-2</v>
      </c>
      <c r="H2833">
        <v>27</v>
      </c>
      <c r="I2833">
        <v>93</v>
      </c>
      <c r="J2833">
        <v>0.99199999999999999</v>
      </c>
      <c r="K2833">
        <v>3.16</v>
      </c>
      <c r="L2833">
        <v>0.54</v>
      </c>
      <c r="M2833">
        <v>12.6</v>
      </c>
      <c r="N2833">
        <v>7</v>
      </c>
    </row>
    <row r="2834" spans="1:14" x14ac:dyDescent="0.3">
      <c r="A2834" t="s">
        <v>3413</v>
      </c>
      <c r="B2834" t="s">
        <v>2180</v>
      </c>
      <c r="C2834">
        <v>7.7</v>
      </c>
      <c r="D2834">
        <v>0.39</v>
      </c>
      <c r="E2834">
        <v>0.3</v>
      </c>
      <c r="F2834">
        <v>5.2</v>
      </c>
      <c r="G2834">
        <v>3.6999999999999998E-2</v>
      </c>
      <c r="H2834">
        <v>29</v>
      </c>
      <c r="I2834">
        <v>131</v>
      </c>
      <c r="J2834">
        <v>0.99429999999999996</v>
      </c>
      <c r="K2834">
        <v>3.38</v>
      </c>
      <c r="L2834">
        <v>0.44</v>
      </c>
      <c r="M2834">
        <v>11</v>
      </c>
      <c r="N2834">
        <v>6</v>
      </c>
    </row>
    <row r="2835" spans="1:14" x14ac:dyDescent="0.3">
      <c r="A2835" t="s">
        <v>3414</v>
      </c>
      <c r="B2835" t="s">
        <v>2180</v>
      </c>
      <c r="C2835">
        <v>7.7</v>
      </c>
      <c r="D2835">
        <v>0.26</v>
      </c>
      <c r="E2835">
        <v>0.31</v>
      </c>
      <c r="F2835">
        <v>1.3</v>
      </c>
      <c r="G2835">
        <v>4.2999999999999997E-2</v>
      </c>
      <c r="H2835">
        <v>47</v>
      </c>
      <c r="I2835">
        <v>155</v>
      </c>
      <c r="J2835">
        <v>0.99370000000000003</v>
      </c>
      <c r="K2835">
        <v>3.42</v>
      </c>
      <c r="L2835">
        <v>0.5</v>
      </c>
      <c r="M2835">
        <v>10.1</v>
      </c>
      <c r="N2835">
        <v>6</v>
      </c>
    </row>
    <row r="2836" spans="1:14" x14ac:dyDescent="0.3">
      <c r="A2836" t="s">
        <v>3415</v>
      </c>
      <c r="B2836" t="s">
        <v>2180</v>
      </c>
      <c r="C2836">
        <v>7.8</v>
      </c>
      <c r="D2836">
        <v>0.32</v>
      </c>
      <c r="E2836">
        <v>0.31</v>
      </c>
      <c r="F2836">
        <v>1.7</v>
      </c>
      <c r="G2836">
        <v>3.5999999999999997E-2</v>
      </c>
      <c r="H2836">
        <v>46</v>
      </c>
      <c r="I2836">
        <v>195</v>
      </c>
      <c r="J2836">
        <v>0.99299999999999999</v>
      </c>
      <c r="K2836">
        <v>3.03</v>
      </c>
      <c r="L2836">
        <v>0.48</v>
      </c>
      <c r="M2836">
        <v>10.5</v>
      </c>
      <c r="N2836">
        <v>5</v>
      </c>
    </row>
    <row r="2837" spans="1:14" x14ac:dyDescent="0.3">
      <c r="A2837" t="s">
        <v>3416</v>
      </c>
      <c r="B2837" t="s">
        <v>2180</v>
      </c>
      <c r="C2837">
        <v>6.8</v>
      </c>
      <c r="D2837">
        <v>0.32</v>
      </c>
      <c r="E2837">
        <v>0.37</v>
      </c>
      <c r="F2837">
        <v>3.4</v>
      </c>
      <c r="G2837">
        <v>2.3E-2</v>
      </c>
      <c r="H2837">
        <v>19</v>
      </c>
      <c r="I2837">
        <v>87</v>
      </c>
      <c r="J2837">
        <v>0.99019999999999997</v>
      </c>
      <c r="K2837">
        <v>3.14</v>
      </c>
      <c r="L2837">
        <v>0.53</v>
      </c>
      <c r="M2837">
        <v>12.7</v>
      </c>
      <c r="N2837">
        <v>6</v>
      </c>
    </row>
    <row r="2838" spans="1:14" x14ac:dyDescent="0.3">
      <c r="A2838" t="s">
        <v>3417</v>
      </c>
      <c r="B2838" t="s">
        <v>2180</v>
      </c>
      <c r="C2838">
        <v>7.3</v>
      </c>
      <c r="D2838">
        <v>0.24</v>
      </c>
      <c r="E2838">
        <v>0.39</v>
      </c>
      <c r="F2838">
        <v>3.6</v>
      </c>
      <c r="G2838">
        <v>2.4E-2</v>
      </c>
      <c r="H2838">
        <v>35</v>
      </c>
      <c r="I2838">
        <v>116</v>
      </c>
      <c r="J2838">
        <v>0.99280000000000002</v>
      </c>
      <c r="K2838">
        <v>3.17</v>
      </c>
      <c r="L2838">
        <v>0.51</v>
      </c>
      <c r="M2838">
        <v>10.9</v>
      </c>
      <c r="N2838">
        <v>5</v>
      </c>
    </row>
    <row r="2839" spans="1:14" x14ac:dyDescent="0.3">
      <c r="A2839" t="s">
        <v>3418</v>
      </c>
      <c r="B2839" t="s">
        <v>2180</v>
      </c>
      <c r="C2839">
        <v>7.1</v>
      </c>
      <c r="D2839">
        <v>0.44</v>
      </c>
      <c r="E2839">
        <v>0.37</v>
      </c>
      <c r="F2839">
        <v>2.7</v>
      </c>
      <c r="G2839">
        <v>4.1000000000000002E-2</v>
      </c>
      <c r="H2839">
        <v>35</v>
      </c>
      <c r="I2839">
        <v>128</v>
      </c>
      <c r="J2839">
        <v>0.98960000000000004</v>
      </c>
      <c r="K2839">
        <v>3.07</v>
      </c>
      <c r="L2839">
        <v>0.43</v>
      </c>
      <c r="M2839">
        <v>13.5</v>
      </c>
      <c r="N2839">
        <v>7</v>
      </c>
    </row>
    <row r="2840" spans="1:14" x14ac:dyDescent="0.3">
      <c r="A2840" t="s">
        <v>3419</v>
      </c>
      <c r="B2840" t="s">
        <v>2180</v>
      </c>
      <c r="C2840">
        <v>10.3</v>
      </c>
      <c r="D2840">
        <v>0.25</v>
      </c>
      <c r="E2840">
        <v>0.48</v>
      </c>
      <c r="F2840">
        <v>2.2000000000000002</v>
      </c>
      <c r="G2840">
        <v>4.2000000000000003E-2</v>
      </c>
      <c r="H2840">
        <v>28</v>
      </c>
      <c r="I2840">
        <v>164</v>
      </c>
      <c r="J2840">
        <v>0.998</v>
      </c>
      <c r="K2840">
        <v>3.19</v>
      </c>
      <c r="L2840">
        <v>0.59</v>
      </c>
      <c r="M2840">
        <v>9.6999999999999993</v>
      </c>
      <c r="N2840">
        <v>5</v>
      </c>
    </row>
    <row r="2841" spans="1:14" x14ac:dyDescent="0.3">
      <c r="A2841" t="s">
        <v>3420</v>
      </c>
      <c r="B2841" t="s">
        <v>2180</v>
      </c>
      <c r="C2841">
        <v>7.9</v>
      </c>
      <c r="D2841">
        <v>0.14000000000000001</v>
      </c>
      <c r="E2841">
        <v>0.28000000000000003</v>
      </c>
      <c r="F2841">
        <v>1.8</v>
      </c>
      <c r="G2841">
        <v>4.1000000000000002E-2</v>
      </c>
      <c r="H2841">
        <v>44</v>
      </c>
      <c r="I2841">
        <v>178</v>
      </c>
      <c r="J2841">
        <v>0.99539999999999995</v>
      </c>
      <c r="K2841">
        <v>3.45</v>
      </c>
      <c r="L2841">
        <v>0.43</v>
      </c>
      <c r="M2841">
        <v>9.1999999999999993</v>
      </c>
      <c r="N2841">
        <v>6</v>
      </c>
    </row>
    <row r="2842" spans="1:14" x14ac:dyDescent="0.3">
      <c r="A2842" t="s">
        <v>3421</v>
      </c>
      <c r="B2842" t="s">
        <v>2180</v>
      </c>
      <c r="C2842">
        <v>7.4</v>
      </c>
      <c r="D2842">
        <v>0.18</v>
      </c>
      <c r="E2842">
        <v>0.42</v>
      </c>
      <c r="F2842">
        <v>2.1</v>
      </c>
      <c r="G2842">
        <v>3.5999999999999997E-2</v>
      </c>
      <c r="H2842">
        <v>33</v>
      </c>
      <c r="I2842">
        <v>187</v>
      </c>
      <c r="J2842">
        <v>0.99380000000000002</v>
      </c>
      <c r="K2842">
        <v>3.4</v>
      </c>
      <c r="L2842">
        <v>0.41</v>
      </c>
      <c r="M2842">
        <v>10.6</v>
      </c>
      <c r="N2842">
        <v>7</v>
      </c>
    </row>
    <row r="2843" spans="1:14" x14ac:dyDescent="0.3">
      <c r="A2843" t="s">
        <v>3422</v>
      </c>
      <c r="B2843" t="s">
        <v>2180</v>
      </c>
      <c r="C2843">
        <v>8.1</v>
      </c>
      <c r="D2843">
        <v>0.43</v>
      </c>
      <c r="E2843">
        <v>0.42</v>
      </c>
      <c r="F2843">
        <v>6.6</v>
      </c>
      <c r="G2843">
        <v>3.3000000000000002E-2</v>
      </c>
      <c r="H2843">
        <v>36</v>
      </c>
      <c r="I2843">
        <v>141</v>
      </c>
      <c r="J2843">
        <v>0.99180000000000001</v>
      </c>
      <c r="K2843">
        <v>2.98</v>
      </c>
      <c r="L2843">
        <v>0.39</v>
      </c>
      <c r="M2843">
        <v>13.3</v>
      </c>
      <c r="N2843">
        <v>7</v>
      </c>
    </row>
    <row r="2844" spans="1:14" x14ac:dyDescent="0.3">
      <c r="A2844" t="s">
        <v>3423</v>
      </c>
      <c r="B2844" t="s">
        <v>2180</v>
      </c>
      <c r="C2844">
        <v>7.1</v>
      </c>
      <c r="D2844">
        <v>0.44</v>
      </c>
      <c r="E2844">
        <v>0.37</v>
      </c>
      <c r="F2844">
        <v>2.7</v>
      </c>
      <c r="G2844">
        <v>4.1000000000000002E-2</v>
      </c>
      <c r="H2844">
        <v>35</v>
      </c>
      <c r="I2844">
        <v>128</v>
      </c>
      <c r="J2844">
        <v>0.98960000000000004</v>
      </c>
      <c r="K2844">
        <v>3.07</v>
      </c>
      <c r="L2844">
        <v>0.43</v>
      </c>
      <c r="M2844">
        <v>13.5</v>
      </c>
      <c r="N2844">
        <v>7</v>
      </c>
    </row>
    <row r="2845" spans="1:14" x14ac:dyDescent="0.3">
      <c r="A2845" t="s">
        <v>3424</v>
      </c>
      <c r="B2845" t="s">
        <v>2180</v>
      </c>
      <c r="C2845">
        <v>6.4</v>
      </c>
      <c r="D2845">
        <v>0.26</v>
      </c>
      <c r="E2845">
        <v>0.22</v>
      </c>
      <c r="F2845">
        <v>5.0999999999999996</v>
      </c>
      <c r="G2845">
        <v>3.6999999999999998E-2</v>
      </c>
      <c r="H2845">
        <v>23</v>
      </c>
      <c r="I2845">
        <v>131</v>
      </c>
      <c r="J2845">
        <v>0.99439999999999995</v>
      </c>
      <c r="K2845">
        <v>3.29</v>
      </c>
      <c r="L2845">
        <v>0.32</v>
      </c>
      <c r="M2845">
        <v>10.1</v>
      </c>
      <c r="N2845">
        <v>5</v>
      </c>
    </row>
    <row r="2846" spans="1:14" x14ac:dyDescent="0.3">
      <c r="A2846" t="s">
        <v>3425</v>
      </c>
      <c r="B2846" t="s">
        <v>2180</v>
      </c>
      <c r="C2846">
        <v>8</v>
      </c>
      <c r="D2846">
        <v>0.66</v>
      </c>
      <c r="E2846">
        <v>0.72</v>
      </c>
      <c r="F2846">
        <v>17.55</v>
      </c>
      <c r="G2846">
        <v>4.2000000000000003E-2</v>
      </c>
      <c r="H2846">
        <v>62</v>
      </c>
      <c r="I2846">
        <v>233</v>
      </c>
      <c r="J2846">
        <v>0.99990000000000001</v>
      </c>
      <c r="K2846">
        <v>2.92</v>
      </c>
      <c r="L2846">
        <v>0.68</v>
      </c>
      <c r="M2846">
        <v>9.4</v>
      </c>
      <c r="N2846">
        <v>4</v>
      </c>
    </row>
    <row r="2847" spans="1:14" x14ac:dyDescent="0.3">
      <c r="A2847" t="s">
        <v>3426</v>
      </c>
      <c r="B2847" t="s">
        <v>2180</v>
      </c>
      <c r="C2847">
        <v>8</v>
      </c>
      <c r="D2847">
        <v>0.2</v>
      </c>
      <c r="E2847">
        <v>0.4</v>
      </c>
      <c r="F2847">
        <v>5.2</v>
      </c>
      <c r="G2847">
        <v>5.5E-2</v>
      </c>
      <c r="H2847">
        <v>41</v>
      </c>
      <c r="I2847">
        <v>167</v>
      </c>
      <c r="J2847">
        <v>0.99529999999999996</v>
      </c>
      <c r="K2847">
        <v>3.18</v>
      </c>
      <c r="L2847">
        <v>0.4</v>
      </c>
      <c r="M2847">
        <v>10.6</v>
      </c>
      <c r="N2847">
        <v>7</v>
      </c>
    </row>
    <row r="2848" spans="1:14" x14ac:dyDescent="0.3">
      <c r="A2848" t="s">
        <v>3427</v>
      </c>
      <c r="B2848" t="s">
        <v>2180</v>
      </c>
      <c r="C2848">
        <v>7.2</v>
      </c>
      <c r="D2848">
        <v>0.21</v>
      </c>
      <c r="E2848">
        <v>0.34</v>
      </c>
      <c r="F2848">
        <v>1.1000000000000001</v>
      </c>
      <c r="G2848">
        <v>4.5999999999999999E-2</v>
      </c>
      <c r="H2848">
        <v>25</v>
      </c>
      <c r="I2848">
        <v>80</v>
      </c>
      <c r="J2848">
        <v>0.99199999999999999</v>
      </c>
      <c r="K2848">
        <v>3.25</v>
      </c>
      <c r="L2848">
        <v>0.4</v>
      </c>
      <c r="M2848">
        <v>11.3</v>
      </c>
      <c r="N2848">
        <v>6</v>
      </c>
    </row>
    <row r="2849" spans="1:14" x14ac:dyDescent="0.3">
      <c r="A2849" t="s">
        <v>3428</v>
      </c>
      <c r="B2849" t="s">
        <v>2180</v>
      </c>
      <c r="C2849">
        <v>7.2</v>
      </c>
      <c r="D2849">
        <v>0.18</v>
      </c>
      <c r="E2849">
        <v>0.31</v>
      </c>
      <c r="F2849">
        <v>1.1000000000000001</v>
      </c>
      <c r="G2849">
        <v>4.4999999999999998E-2</v>
      </c>
      <c r="H2849">
        <v>20</v>
      </c>
      <c r="I2849">
        <v>73</v>
      </c>
      <c r="J2849">
        <v>0.99250000000000005</v>
      </c>
      <c r="K2849">
        <v>3.32</v>
      </c>
      <c r="L2849">
        <v>0.4</v>
      </c>
      <c r="M2849">
        <v>10.8</v>
      </c>
      <c r="N2849">
        <v>7</v>
      </c>
    </row>
    <row r="2850" spans="1:14" x14ac:dyDescent="0.3">
      <c r="A2850" t="s">
        <v>3429</v>
      </c>
      <c r="B2850" t="s">
        <v>2180</v>
      </c>
      <c r="C2850">
        <v>8.4</v>
      </c>
      <c r="D2850">
        <v>0.56999999999999995</v>
      </c>
      <c r="E2850">
        <v>0.44</v>
      </c>
      <c r="F2850">
        <v>10.7</v>
      </c>
      <c r="G2850">
        <v>5.0999999999999997E-2</v>
      </c>
      <c r="H2850">
        <v>46</v>
      </c>
      <c r="I2850">
        <v>195</v>
      </c>
      <c r="J2850">
        <v>0.99809999999999999</v>
      </c>
      <c r="K2850">
        <v>3.15</v>
      </c>
      <c r="L2850">
        <v>0.51</v>
      </c>
      <c r="M2850">
        <v>10.4</v>
      </c>
      <c r="N2850">
        <v>5</v>
      </c>
    </row>
    <row r="2851" spans="1:14" x14ac:dyDescent="0.3">
      <c r="A2851" t="s">
        <v>3430</v>
      </c>
      <c r="B2851" t="s">
        <v>2180</v>
      </c>
      <c r="C2851">
        <v>5.3</v>
      </c>
      <c r="D2851">
        <v>0.26</v>
      </c>
      <c r="E2851">
        <v>0.23</v>
      </c>
      <c r="F2851">
        <v>5.15</v>
      </c>
      <c r="G2851">
        <v>3.4000000000000002E-2</v>
      </c>
      <c r="H2851">
        <v>48</v>
      </c>
      <c r="I2851">
        <v>160</v>
      </c>
      <c r="J2851">
        <v>0.99519999999999997</v>
      </c>
      <c r="K2851">
        <v>3.82</v>
      </c>
      <c r="L2851">
        <v>0.51</v>
      </c>
      <c r="M2851">
        <v>10.5</v>
      </c>
      <c r="N2851">
        <v>7</v>
      </c>
    </row>
    <row r="2852" spans="1:14" x14ac:dyDescent="0.3">
      <c r="A2852" t="s">
        <v>3431</v>
      </c>
      <c r="B2852" t="s">
        <v>2180</v>
      </c>
      <c r="C2852">
        <v>5.7</v>
      </c>
      <c r="D2852">
        <v>0.245</v>
      </c>
      <c r="E2852">
        <v>0.33</v>
      </c>
      <c r="F2852">
        <v>1.1000000000000001</v>
      </c>
      <c r="G2852">
        <v>4.9000000000000002E-2</v>
      </c>
      <c r="H2852">
        <v>28</v>
      </c>
      <c r="I2852">
        <v>150</v>
      </c>
      <c r="J2852">
        <v>0.99270000000000003</v>
      </c>
      <c r="K2852">
        <v>3.13</v>
      </c>
      <c r="L2852">
        <v>0.42</v>
      </c>
      <c r="M2852">
        <v>9.3000000000000007</v>
      </c>
      <c r="N2852">
        <v>5</v>
      </c>
    </row>
    <row r="2853" spans="1:14" x14ac:dyDescent="0.3">
      <c r="A2853" t="s">
        <v>3432</v>
      </c>
      <c r="B2853" t="s">
        <v>2180</v>
      </c>
      <c r="C2853">
        <v>5.6</v>
      </c>
      <c r="D2853">
        <v>0.245</v>
      </c>
      <c r="E2853">
        <v>0.32</v>
      </c>
      <c r="F2853">
        <v>1.1000000000000001</v>
      </c>
      <c r="G2853">
        <v>4.7E-2</v>
      </c>
      <c r="H2853">
        <v>24</v>
      </c>
      <c r="I2853">
        <v>152</v>
      </c>
      <c r="J2853">
        <v>0.99270000000000003</v>
      </c>
      <c r="K2853">
        <v>3.12</v>
      </c>
      <c r="L2853">
        <v>0.42</v>
      </c>
      <c r="M2853">
        <v>9.3000000000000007</v>
      </c>
      <c r="N2853">
        <v>6</v>
      </c>
    </row>
    <row r="2854" spans="1:14" x14ac:dyDescent="0.3">
      <c r="A2854" t="s">
        <v>3433</v>
      </c>
      <c r="B2854" t="s">
        <v>2180</v>
      </c>
      <c r="C2854">
        <v>7.3</v>
      </c>
      <c r="D2854">
        <v>0.25</v>
      </c>
      <c r="E2854">
        <v>0.41</v>
      </c>
      <c r="F2854">
        <v>1.8</v>
      </c>
      <c r="G2854">
        <v>3.6999999999999998E-2</v>
      </c>
      <c r="H2854">
        <v>52</v>
      </c>
      <c r="I2854">
        <v>165</v>
      </c>
      <c r="J2854">
        <v>0.99109999999999998</v>
      </c>
      <c r="K2854">
        <v>3.29</v>
      </c>
      <c r="L2854">
        <v>0.39</v>
      </c>
      <c r="M2854">
        <v>12.2</v>
      </c>
      <c r="N2854">
        <v>7</v>
      </c>
    </row>
    <row r="2855" spans="1:14" x14ac:dyDescent="0.3">
      <c r="A2855" t="s">
        <v>3434</v>
      </c>
      <c r="B2855" t="s">
        <v>2180</v>
      </c>
      <c r="C2855">
        <v>7</v>
      </c>
      <c r="D2855">
        <v>0.16</v>
      </c>
      <c r="E2855">
        <v>0.73</v>
      </c>
      <c r="F2855">
        <v>1</v>
      </c>
      <c r="G2855">
        <v>0.13800000000000001</v>
      </c>
      <c r="H2855">
        <v>58</v>
      </c>
      <c r="I2855">
        <v>150</v>
      </c>
      <c r="J2855">
        <v>0.99360000000000004</v>
      </c>
      <c r="K2855">
        <v>3.08</v>
      </c>
      <c r="L2855">
        <v>0.3</v>
      </c>
      <c r="M2855">
        <v>9.1999999999999993</v>
      </c>
      <c r="N2855">
        <v>5</v>
      </c>
    </row>
    <row r="2856" spans="1:14" x14ac:dyDescent="0.3">
      <c r="A2856" t="s">
        <v>3435</v>
      </c>
      <c r="B2856" t="s">
        <v>2180</v>
      </c>
      <c r="C2856">
        <v>6.4</v>
      </c>
      <c r="D2856">
        <v>0.22</v>
      </c>
      <c r="E2856">
        <v>0.34</v>
      </c>
      <c r="F2856">
        <v>1.8</v>
      </c>
      <c r="G2856">
        <v>5.7000000000000002E-2</v>
      </c>
      <c r="H2856">
        <v>29</v>
      </c>
      <c r="I2856">
        <v>104</v>
      </c>
      <c r="J2856">
        <v>0.99590000000000001</v>
      </c>
      <c r="K2856">
        <v>3.81</v>
      </c>
      <c r="L2856">
        <v>0.56999999999999995</v>
      </c>
      <c r="M2856">
        <v>10.3</v>
      </c>
      <c r="N2856">
        <v>6</v>
      </c>
    </row>
    <row r="2857" spans="1:14" x14ac:dyDescent="0.3">
      <c r="A2857" t="s">
        <v>3436</v>
      </c>
      <c r="B2857" t="s">
        <v>2180</v>
      </c>
      <c r="C2857">
        <v>7.3</v>
      </c>
      <c r="D2857">
        <v>0.18</v>
      </c>
      <c r="E2857">
        <v>0.65</v>
      </c>
      <c r="F2857">
        <v>1.4</v>
      </c>
      <c r="G2857">
        <v>4.5999999999999999E-2</v>
      </c>
      <c r="H2857">
        <v>28</v>
      </c>
      <c r="I2857">
        <v>157</v>
      </c>
      <c r="J2857">
        <v>0.99460000000000004</v>
      </c>
      <c r="K2857">
        <v>3.33</v>
      </c>
      <c r="L2857">
        <v>0.62</v>
      </c>
      <c r="M2857">
        <v>9.4</v>
      </c>
      <c r="N2857">
        <v>6</v>
      </c>
    </row>
    <row r="2858" spans="1:14" x14ac:dyDescent="0.3">
      <c r="A2858" t="s">
        <v>3437</v>
      </c>
      <c r="B2858" t="s">
        <v>2180</v>
      </c>
      <c r="C2858">
        <v>6.4</v>
      </c>
      <c r="D2858">
        <v>0.17</v>
      </c>
      <c r="E2858">
        <v>0.27</v>
      </c>
      <c r="F2858">
        <v>6.7</v>
      </c>
      <c r="G2858">
        <v>3.5999999999999997E-2</v>
      </c>
      <c r="H2858">
        <v>88</v>
      </c>
      <c r="I2858">
        <v>223</v>
      </c>
      <c r="J2858">
        <v>0.99480000000000002</v>
      </c>
      <c r="K2858">
        <v>3.28</v>
      </c>
      <c r="L2858">
        <v>0.35</v>
      </c>
      <c r="M2858">
        <v>10.199999999999999</v>
      </c>
      <c r="N2858">
        <v>6</v>
      </c>
    </row>
    <row r="2859" spans="1:14" x14ac:dyDescent="0.3">
      <c r="A2859" t="s">
        <v>3438</v>
      </c>
      <c r="B2859" t="s">
        <v>2180</v>
      </c>
      <c r="C2859">
        <v>6.9</v>
      </c>
      <c r="D2859">
        <v>0.28999999999999998</v>
      </c>
      <c r="E2859">
        <v>0.16</v>
      </c>
      <c r="F2859">
        <v>6.8</v>
      </c>
      <c r="G2859">
        <v>3.4000000000000002E-2</v>
      </c>
      <c r="H2859">
        <v>65</v>
      </c>
      <c r="I2859">
        <v>212</v>
      </c>
      <c r="J2859">
        <v>0.99550000000000005</v>
      </c>
      <c r="K2859">
        <v>3.08</v>
      </c>
      <c r="L2859">
        <v>0.39</v>
      </c>
      <c r="M2859">
        <v>9</v>
      </c>
      <c r="N2859">
        <v>6</v>
      </c>
    </row>
    <row r="2860" spans="1:14" x14ac:dyDescent="0.3">
      <c r="A2860" t="s">
        <v>3439</v>
      </c>
      <c r="B2860" t="s">
        <v>2180</v>
      </c>
      <c r="C2860">
        <v>6.2</v>
      </c>
      <c r="D2860">
        <v>0.21</v>
      </c>
      <c r="E2860">
        <v>0.38</v>
      </c>
      <c r="F2860">
        <v>6.8</v>
      </c>
      <c r="G2860">
        <v>3.5999999999999997E-2</v>
      </c>
      <c r="H2860">
        <v>64</v>
      </c>
      <c r="I2860">
        <v>245</v>
      </c>
      <c r="J2860">
        <v>0.99509999999999998</v>
      </c>
      <c r="K2860">
        <v>3.06</v>
      </c>
      <c r="L2860">
        <v>0.36</v>
      </c>
      <c r="M2860">
        <v>9.3000000000000007</v>
      </c>
      <c r="N2860">
        <v>6</v>
      </c>
    </row>
    <row r="2861" spans="1:14" x14ac:dyDescent="0.3">
      <c r="A2861" t="s">
        <v>3440</v>
      </c>
      <c r="B2861" t="s">
        <v>2180</v>
      </c>
      <c r="C2861">
        <v>6.4</v>
      </c>
      <c r="D2861">
        <v>0.23</v>
      </c>
      <c r="E2861">
        <v>0.3</v>
      </c>
      <c r="F2861">
        <v>7.1</v>
      </c>
      <c r="G2861">
        <v>3.6999999999999998E-2</v>
      </c>
      <c r="H2861">
        <v>63</v>
      </c>
      <c r="I2861">
        <v>236</v>
      </c>
      <c r="J2861">
        <v>0.99519999999999997</v>
      </c>
      <c r="K2861">
        <v>3.06</v>
      </c>
      <c r="L2861">
        <v>0.34</v>
      </c>
      <c r="M2861">
        <v>9.1999999999999993</v>
      </c>
      <c r="N2861">
        <v>6</v>
      </c>
    </row>
    <row r="2862" spans="1:14" x14ac:dyDescent="0.3">
      <c r="A2862" t="s">
        <v>3441</v>
      </c>
      <c r="B2862" t="s">
        <v>2180</v>
      </c>
      <c r="C2862">
        <v>7.3</v>
      </c>
      <c r="D2862">
        <v>0.19</v>
      </c>
      <c r="E2862">
        <v>0.68</v>
      </c>
      <c r="F2862">
        <v>1.5</v>
      </c>
      <c r="G2862">
        <v>0.05</v>
      </c>
      <c r="H2862">
        <v>31</v>
      </c>
      <c r="I2862">
        <v>156</v>
      </c>
      <c r="J2862">
        <v>0.99460000000000004</v>
      </c>
      <c r="K2862">
        <v>3.32</v>
      </c>
      <c r="L2862">
        <v>0.64</v>
      </c>
      <c r="M2862">
        <v>9.4</v>
      </c>
      <c r="N2862">
        <v>6</v>
      </c>
    </row>
    <row r="2863" spans="1:14" x14ac:dyDescent="0.3">
      <c r="A2863" t="s">
        <v>3442</v>
      </c>
      <c r="B2863" t="s">
        <v>2180</v>
      </c>
      <c r="C2863">
        <v>7.3</v>
      </c>
      <c r="D2863">
        <v>0.18</v>
      </c>
      <c r="E2863">
        <v>0.65</v>
      </c>
      <c r="F2863">
        <v>1.4</v>
      </c>
      <c r="G2863">
        <v>4.5999999999999999E-2</v>
      </c>
      <c r="H2863">
        <v>28</v>
      </c>
      <c r="I2863">
        <v>157</v>
      </c>
      <c r="J2863">
        <v>0.99460000000000004</v>
      </c>
      <c r="K2863">
        <v>3.33</v>
      </c>
      <c r="L2863">
        <v>0.62</v>
      </c>
      <c r="M2863">
        <v>9.4</v>
      </c>
      <c r="N2863">
        <v>6</v>
      </c>
    </row>
    <row r="2864" spans="1:14" x14ac:dyDescent="0.3">
      <c r="A2864" t="s">
        <v>3443</v>
      </c>
      <c r="B2864" t="s">
        <v>2180</v>
      </c>
      <c r="C2864">
        <v>9.6</v>
      </c>
      <c r="D2864">
        <v>0.28999999999999998</v>
      </c>
      <c r="E2864">
        <v>0.46</v>
      </c>
      <c r="F2864">
        <v>1.45</v>
      </c>
      <c r="G2864">
        <v>3.9E-2</v>
      </c>
      <c r="H2864">
        <v>77.5</v>
      </c>
      <c r="I2864">
        <v>223</v>
      </c>
      <c r="J2864">
        <v>0.99439999999999995</v>
      </c>
      <c r="K2864">
        <v>2.92</v>
      </c>
      <c r="L2864">
        <v>0.46</v>
      </c>
      <c r="M2864">
        <v>9.5</v>
      </c>
      <c r="N2864">
        <v>6</v>
      </c>
    </row>
    <row r="2865" spans="1:14" x14ac:dyDescent="0.3">
      <c r="A2865" t="s">
        <v>3444</v>
      </c>
      <c r="B2865" t="s">
        <v>2180</v>
      </c>
      <c r="C2865">
        <v>7.2</v>
      </c>
      <c r="D2865">
        <v>0.14000000000000001</v>
      </c>
      <c r="E2865">
        <v>0.35</v>
      </c>
      <c r="F2865">
        <v>1.2</v>
      </c>
      <c r="G2865">
        <v>3.5999999999999997E-2</v>
      </c>
      <c r="H2865">
        <v>15</v>
      </c>
      <c r="I2865">
        <v>73</v>
      </c>
      <c r="J2865">
        <v>0.99380000000000002</v>
      </c>
      <c r="K2865">
        <v>3.46</v>
      </c>
      <c r="L2865">
        <v>0.39</v>
      </c>
      <c r="M2865">
        <v>9.9</v>
      </c>
      <c r="N2865">
        <v>5</v>
      </c>
    </row>
    <row r="2866" spans="1:14" x14ac:dyDescent="0.3">
      <c r="A2866" t="s">
        <v>3445</v>
      </c>
      <c r="B2866" t="s">
        <v>2180</v>
      </c>
      <c r="C2866">
        <v>6.9</v>
      </c>
      <c r="D2866">
        <v>0.31</v>
      </c>
      <c r="E2866">
        <v>0.34</v>
      </c>
      <c r="F2866">
        <v>7.4</v>
      </c>
      <c r="G2866">
        <v>5.8999999999999997E-2</v>
      </c>
      <c r="H2866">
        <v>36</v>
      </c>
      <c r="I2866">
        <v>174</v>
      </c>
      <c r="J2866">
        <v>0.99629999999999996</v>
      </c>
      <c r="K2866">
        <v>3.46</v>
      </c>
      <c r="L2866">
        <v>0.62</v>
      </c>
      <c r="M2866">
        <v>11.1</v>
      </c>
      <c r="N2866">
        <v>7</v>
      </c>
    </row>
    <row r="2867" spans="1:14" x14ac:dyDescent="0.3">
      <c r="A2867" t="s">
        <v>3446</v>
      </c>
      <c r="B2867" t="s">
        <v>2180</v>
      </c>
      <c r="C2867">
        <v>7.5</v>
      </c>
      <c r="D2867">
        <v>0.28000000000000003</v>
      </c>
      <c r="E2867">
        <v>0.34</v>
      </c>
      <c r="F2867">
        <v>4.2</v>
      </c>
      <c r="G2867">
        <v>2.8000000000000001E-2</v>
      </c>
      <c r="H2867">
        <v>36</v>
      </c>
      <c r="I2867">
        <v>116</v>
      </c>
      <c r="J2867">
        <v>0.99099999999999999</v>
      </c>
      <c r="K2867">
        <v>2.99</v>
      </c>
      <c r="L2867">
        <v>0.41</v>
      </c>
      <c r="M2867">
        <v>12.3</v>
      </c>
      <c r="N2867">
        <v>8</v>
      </c>
    </row>
    <row r="2868" spans="1:14" x14ac:dyDescent="0.3">
      <c r="A2868" t="s">
        <v>3447</v>
      </c>
      <c r="B2868" t="s">
        <v>2180</v>
      </c>
      <c r="C2868">
        <v>8</v>
      </c>
      <c r="D2868">
        <v>0.22</v>
      </c>
      <c r="E2868">
        <v>0.42</v>
      </c>
      <c r="F2868">
        <v>14.6</v>
      </c>
      <c r="G2868">
        <v>4.3999999999999997E-2</v>
      </c>
      <c r="H2868">
        <v>45</v>
      </c>
      <c r="I2868">
        <v>163</v>
      </c>
      <c r="J2868">
        <v>1.0003</v>
      </c>
      <c r="K2868">
        <v>3.21</v>
      </c>
      <c r="L2868">
        <v>0.69</v>
      </c>
      <c r="M2868">
        <v>8.6</v>
      </c>
      <c r="N2868">
        <v>7</v>
      </c>
    </row>
    <row r="2869" spans="1:14" x14ac:dyDescent="0.3">
      <c r="A2869" t="s">
        <v>3448</v>
      </c>
      <c r="B2869" t="s">
        <v>2180</v>
      </c>
      <c r="C2869">
        <v>7.6</v>
      </c>
      <c r="D2869">
        <v>0.31</v>
      </c>
      <c r="E2869">
        <v>0.28999999999999998</v>
      </c>
      <c r="F2869">
        <v>10.5</v>
      </c>
      <c r="G2869">
        <v>0.04</v>
      </c>
      <c r="H2869">
        <v>21</v>
      </c>
      <c r="I2869">
        <v>145</v>
      </c>
      <c r="J2869">
        <v>0.99660000000000004</v>
      </c>
      <c r="K2869">
        <v>3.04</v>
      </c>
      <c r="L2869">
        <v>0.35</v>
      </c>
      <c r="M2869">
        <v>9.4</v>
      </c>
      <c r="N2869">
        <v>5</v>
      </c>
    </row>
    <row r="2870" spans="1:14" x14ac:dyDescent="0.3">
      <c r="A2870" t="s">
        <v>3449</v>
      </c>
      <c r="B2870" t="s">
        <v>2180</v>
      </c>
      <c r="C2870">
        <v>8.4</v>
      </c>
      <c r="D2870">
        <v>0.35</v>
      </c>
      <c r="E2870">
        <v>0.56000000000000005</v>
      </c>
      <c r="F2870">
        <v>13.8</v>
      </c>
      <c r="G2870">
        <v>4.8000000000000001E-2</v>
      </c>
      <c r="H2870">
        <v>55</v>
      </c>
      <c r="I2870">
        <v>190</v>
      </c>
      <c r="J2870">
        <v>0.99929999999999997</v>
      </c>
      <c r="K2870">
        <v>3.07</v>
      </c>
      <c r="L2870">
        <v>0.57999999999999996</v>
      </c>
      <c r="M2870">
        <v>9.4</v>
      </c>
      <c r="N2870">
        <v>6</v>
      </c>
    </row>
    <row r="2871" spans="1:14" x14ac:dyDescent="0.3">
      <c r="A2871" t="s">
        <v>3450</v>
      </c>
      <c r="B2871" t="s">
        <v>2180</v>
      </c>
      <c r="C2871">
        <v>8</v>
      </c>
      <c r="D2871">
        <v>0.22</v>
      </c>
      <c r="E2871">
        <v>0.42</v>
      </c>
      <c r="F2871">
        <v>14.6</v>
      </c>
      <c r="G2871">
        <v>4.3999999999999997E-2</v>
      </c>
      <c r="H2871">
        <v>45</v>
      </c>
      <c r="I2871">
        <v>163</v>
      </c>
      <c r="J2871">
        <v>1.0003</v>
      </c>
      <c r="K2871">
        <v>3.21</v>
      </c>
      <c r="L2871">
        <v>0.69</v>
      </c>
      <c r="M2871">
        <v>8.6</v>
      </c>
      <c r="N2871">
        <v>7</v>
      </c>
    </row>
    <row r="2872" spans="1:14" x14ac:dyDescent="0.3">
      <c r="A2872" t="s">
        <v>3451</v>
      </c>
      <c r="B2872" t="s">
        <v>2180</v>
      </c>
      <c r="C2872">
        <v>8.1</v>
      </c>
      <c r="D2872">
        <v>0.5</v>
      </c>
      <c r="E2872">
        <v>0.47</v>
      </c>
      <c r="F2872">
        <v>1.1000000000000001</v>
      </c>
      <c r="G2872">
        <v>3.6999999999999998E-2</v>
      </c>
      <c r="H2872">
        <v>23</v>
      </c>
      <c r="I2872">
        <v>126</v>
      </c>
      <c r="J2872">
        <v>0.99380000000000002</v>
      </c>
      <c r="K2872">
        <v>3.21</v>
      </c>
      <c r="L2872">
        <v>0.42</v>
      </c>
      <c r="M2872">
        <v>10.9</v>
      </c>
      <c r="N2872">
        <v>5</v>
      </c>
    </row>
    <row r="2873" spans="1:14" x14ac:dyDescent="0.3">
      <c r="A2873" t="s">
        <v>3452</v>
      </c>
      <c r="B2873" t="s">
        <v>2180</v>
      </c>
      <c r="C2873">
        <v>7</v>
      </c>
      <c r="D2873">
        <v>0.39</v>
      </c>
      <c r="E2873">
        <v>0.31</v>
      </c>
      <c r="F2873">
        <v>5.3</v>
      </c>
      <c r="G2873">
        <v>0.16900000000000001</v>
      </c>
      <c r="H2873">
        <v>32</v>
      </c>
      <c r="I2873">
        <v>162</v>
      </c>
      <c r="J2873">
        <v>0.99650000000000005</v>
      </c>
      <c r="K2873">
        <v>3.2</v>
      </c>
      <c r="L2873">
        <v>0.48</v>
      </c>
      <c r="M2873">
        <v>9.4</v>
      </c>
      <c r="N2873">
        <v>5</v>
      </c>
    </row>
    <row r="2874" spans="1:14" x14ac:dyDescent="0.3">
      <c r="A2874" t="s">
        <v>3453</v>
      </c>
      <c r="B2874" t="s">
        <v>2180</v>
      </c>
      <c r="C2874">
        <v>8.1</v>
      </c>
      <c r="D2874">
        <v>0.5</v>
      </c>
      <c r="E2874">
        <v>0.47</v>
      </c>
      <c r="F2874">
        <v>1.1000000000000001</v>
      </c>
      <c r="G2874">
        <v>3.6999999999999998E-2</v>
      </c>
      <c r="H2874">
        <v>23</v>
      </c>
      <c r="I2874">
        <v>126</v>
      </c>
      <c r="J2874">
        <v>0.99380000000000002</v>
      </c>
      <c r="K2874">
        <v>3.21</v>
      </c>
      <c r="L2874">
        <v>0.42</v>
      </c>
      <c r="M2874">
        <v>10.9</v>
      </c>
      <c r="N2874">
        <v>5</v>
      </c>
    </row>
    <row r="2875" spans="1:14" x14ac:dyDescent="0.3">
      <c r="A2875" t="s">
        <v>3454</v>
      </c>
      <c r="B2875" t="s">
        <v>2180</v>
      </c>
      <c r="C2875">
        <v>8.4</v>
      </c>
      <c r="D2875">
        <v>0.35</v>
      </c>
      <c r="E2875">
        <v>0.56000000000000005</v>
      </c>
      <c r="F2875">
        <v>13.8</v>
      </c>
      <c r="G2875">
        <v>4.8000000000000001E-2</v>
      </c>
      <c r="H2875">
        <v>55</v>
      </c>
      <c r="I2875">
        <v>190</v>
      </c>
      <c r="J2875">
        <v>0.99929999999999997</v>
      </c>
      <c r="K2875">
        <v>3.07</v>
      </c>
      <c r="L2875">
        <v>0.57999999999999996</v>
      </c>
      <c r="M2875">
        <v>9.4</v>
      </c>
      <c r="N2875">
        <v>6</v>
      </c>
    </row>
    <row r="2876" spans="1:14" x14ac:dyDescent="0.3">
      <c r="A2876" t="s">
        <v>3455</v>
      </c>
      <c r="B2876" t="s">
        <v>2180</v>
      </c>
      <c r="C2876">
        <v>6.2</v>
      </c>
      <c r="D2876">
        <v>0.22</v>
      </c>
      <c r="E2876">
        <v>0.27</v>
      </c>
      <c r="F2876">
        <v>1.5</v>
      </c>
      <c r="G2876">
        <v>6.4000000000000001E-2</v>
      </c>
      <c r="H2876">
        <v>20</v>
      </c>
      <c r="I2876">
        <v>132</v>
      </c>
      <c r="J2876">
        <v>0.99380000000000002</v>
      </c>
      <c r="K2876">
        <v>3.22</v>
      </c>
      <c r="L2876">
        <v>0.46</v>
      </c>
      <c r="M2876">
        <v>9.1999999999999993</v>
      </c>
      <c r="N2876">
        <v>6</v>
      </c>
    </row>
    <row r="2877" spans="1:14" x14ac:dyDescent="0.3">
      <c r="A2877" t="s">
        <v>3456</v>
      </c>
      <c r="B2877" t="s">
        <v>2180</v>
      </c>
      <c r="C2877">
        <v>8</v>
      </c>
      <c r="D2877">
        <v>0.22</v>
      </c>
      <c r="E2877">
        <v>0.42</v>
      </c>
      <c r="F2877">
        <v>14.6</v>
      </c>
      <c r="G2877">
        <v>4.3999999999999997E-2</v>
      </c>
      <c r="H2877">
        <v>45</v>
      </c>
      <c r="I2877">
        <v>163</v>
      </c>
      <c r="J2877">
        <v>1.0003</v>
      </c>
      <c r="K2877">
        <v>3.21</v>
      </c>
      <c r="L2877">
        <v>0.69</v>
      </c>
      <c r="M2877">
        <v>8.6</v>
      </c>
      <c r="N2877">
        <v>7</v>
      </c>
    </row>
    <row r="2878" spans="1:14" x14ac:dyDescent="0.3">
      <c r="A2878" t="s">
        <v>3457</v>
      </c>
      <c r="B2878" t="s">
        <v>2180</v>
      </c>
      <c r="C2878">
        <v>7.6</v>
      </c>
      <c r="D2878">
        <v>0.31</v>
      </c>
      <c r="E2878">
        <v>0.28999999999999998</v>
      </c>
      <c r="F2878">
        <v>10.5</v>
      </c>
      <c r="G2878">
        <v>0.04</v>
      </c>
      <c r="H2878">
        <v>21</v>
      </c>
      <c r="I2878">
        <v>145</v>
      </c>
      <c r="J2878">
        <v>0.99660000000000004</v>
      </c>
      <c r="K2878">
        <v>3.04</v>
      </c>
      <c r="L2878">
        <v>0.35</v>
      </c>
      <c r="M2878">
        <v>9.4</v>
      </c>
      <c r="N2878">
        <v>5</v>
      </c>
    </row>
    <row r="2879" spans="1:14" x14ac:dyDescent="0.3">
      <c r="A2879" t="s">
        <v>3458</v>
      </c>
      <c r="B2879" t="s">
        <v>2180</v>
      </c>
      <c r="C2879">
        <v>7</v>
      </c>
      <c r="D2879">
        <v>0.24</v>
      </c>
      <c r="E2879">
        <v>0.36</v>
      </c>
      <c r="F2879">
        <v>4.9000000000000004</v>
      </c>
      <c r="G2879">
        <v>8.3000000000000004E-2</v>
      </c>
      <c r="H2879">
        <v>10</v>
      </c>
      <c r="I2879">
        <v>133</v>
      </c>
      <c r="J2879">
        <v>0.99419999999999997</v>
      </c>
      <c r="K2879">
        <v>3.33</v>
      </c>
      <c r="L2879">
        <v>0.37</v>
      </c>
      <c r="M2879">
        <v>10.8</v>
      </c>
      <c r="N2879">
        <v>6</v>
      </c>
    </row>
    <row r="2880" spans="1:14" x14ac:dyDescent="0.3">
      <c r="A2880" t="s">
        <v>3459</v>
      </c>
      <c r="B2880" t="s">
        <v>2180</v>
      </c>
      <c r="C2880">
        <v>6.6</v>
      </c>
      <c r="D2880">
        <v>0.27</v>
      </c>
      <c r="E2880">
        <v>0.3</v>
      </c>
      <c r="F2880">
        <v>1.9</v>
      </c>
      <c r="G2880">
        <v>2.5000000000000001E-2</v>
      </c>
      <c r="H2880">
        <v>14</v>
      </c>
      <c r="I2880">
        <v>153</v>
      </c>
      <c r="J2880">
        <v>0.99280000000000002</v>
      </c>
      <c r="K2880">
        <v>3.29</v>
      </c>
      <c r="L2880">
        <v>0.62</v>
      </c>
      <c r="M2880">
        <v>10.5</v>
      </c>
      <c r="N2880">
        <v>6</v>
      </c>
    </row>
    <row r="2881" spans="1:14" x14ac:dyDescent="0.3">
      <c r="A2881" t="s">
        <v>3460</v>
      </c>
      <c r="B2881" t="s">
        <v>2180</v>
      </c>
      <c r="C2881">
        <v>7.8</v>
      </c>
      <c r="D2881">
        <v>0.16</v>
      </c>
      <c r="E2881">
        <v>0.41</v>
      </c>
      <c r="F2881">
        <v>1.7</v>
      </c>
      <c r="G2881">
        <v>2.5999999999999999E-2</v>
      </c>
      <c r="H2881">
        <v>29</v>
      </c>
      <c r="I2881">
        <v>140</v>
      </c>
      <c r="J2881">
        <v>0.99099999999999999</v>
      </c>
      <c r="K2881">
        <v>3.02</v>
      </c>
      <c r="L2881">
        <v>0.78</v>
      </c>
      <c r="M2881">
        <v>12.5</v>
      </c>
      <c r="N2881">
        <v>6</v>
      </c>
    </row>
    <row r="2882" spans="1:14" x14ac:dyDescent="0.3">
      <c r="A2882" t="s">
        <v>3461</v>
      </c>
      <c r="B2882" t="s">
        <v>2180</v>
      </c>
      <c r="C2882">
        <v>7.7</v>
      </c>
      <c r="D2882">
        <v>0.27</v>
      </c>
      <c r="E2882">
        <v>0.34</v>
      </c>
      <c r="F2882">
        <v>1.8</v>
      </c>
      <c r="G2882">
        <v>2.8000000000000001E-2</v>
      </c>
      <c r="H2882">
        <v>26</v>
      </c>
      <c r="I2882">
        <v>168</v>
      </c>
      <c r="J2882">
        <v>0.99109999999999998</v>
      </c>
      <c r="K2882">
        <v>2.99</v>
      </c>
      <c r="L2882">
        <v>0.48</v>
      </c>
      <c r="M2882">
        <v>12.1</v>
      </c>
      <c r="N2882">
        <v>7</v>
      </c>
    </row>
    <row r="2883" spans="1:14" x14ac:dyDescent="0.3">
      <c r="A2883" t="s">
        <v>3462</v>
      </c>
      <c r="B2883" t="s">
        <v>2180</v>
      </c>
      <c r="C2883">
        <v>7.4</v>
      </c>
      <c r="D2883">
        <v>0.31</v>
      </c>
      <c r="E2883">
        <v>0.74</v>
      </c>
      <c r="F2883">
        <v>10.7</v>
      </c>
      <c r="G2883">
        <v>3.9E-2</v>
      </c>
      <c r="H2883">
        <v>51</v>
      </c>
      <c r="I2883">
        <v>147</v>
      </c>
      <c r="J2883">
        <v>0.99770000000000003</v>
      </c>
      <c r="K2883">
        <v>3.02</v>
      </c>
      <c r="L2883">
        <v>0.43</v>
      </c>
      <c r="M2883">
        <v>8.6999999999999993</v>
      </c>
      <c r="N2883">
        <v>5</v>
      </c>
    </row>
    <row r="2884" spans="1:14" x14ac:dyDescent="0.3">
      <c r="A2884" t="s">
        <v>3463</v>
      </c>
      <c r="B2884" t="s">
        <v>2180</v>
      </c>
      <c r="C2884">
        <v>8</v>
      </c>
      <c r="D2884">
        <v>0.45</v>
      </c>
      <c r="E2884">
        <v>0.36</v>
      </c>
      <c r="F2884">
        <v>8.8000000000000007</v>
      </c>
      <c r="G2884">
        <v>2.5999999999999999E-2</v>
      </c>
      <c r="H2884">
        <v>50</v>
      </c>
      <c r="I2884">
        <v>151</v>
      </c>
      <c r="J2884">
        <v>0.99270000000000003</v>
      </c>
      <c r="K2884">
        <v>3.07</v>
      </c>
      <c r="L2884">
        <v>0.25</v>
      </c>
      <c r="M2884">
        <v>12.7</v>
      </c>
      <c r="N2884">
        <v>8</v>
      </c>
    </row>
    <row r="2885" spans="1:14" x14ac:dyDescent="0.3">
      <c r="A2885" t="s">
        <v>3464</v>
      </c>
      <c r="B2885" t="s">
        <v>2180</v>
      </c>
      <c r="C2885">
        <v>7.7</v>
      </c>
      <c r="D2885">
        <v>0.27</v>
      </c>
      <c r="E2885">
        <v>0.34</v>
      </c>
      <c r="F2885">
        <v>1.8</v>
      </c>
      <c r="G2885">
        <v>2.8000000000000001E-2</v>
      </c>
      <c r="H2885">
        <v>26</v>
      </c>
      <c r="I2885">
        <v>168</v>
      </c>
      <c r="J2885">
        <v>0.99109999999999998</v>
      </c>
      <c r="K2885">
        <v>2.99</v>
      </c>
      <c r="L2885">
        <v>0.48</v>
      </c>
      <c r="M2885">
        <v>12.1</v>
      </c>
      <c r="N2885">
        <v>7</v>
      </c>
    </row>
    <row r="2886" spans="1:14" x14ac:dyDescent="0.3">
      <c r="A2886" t="s">
        <v>3465</v>
      </c>
      <c r="B2886" t="s">
        <v>2180</v>
      </c>
      <c r="C2886">
        <v>7.8</v>
      </c>
      <c r="D2886">
        <v>0.16</v>
      </c>
      <c r="E2886">
        <v>0.41</v>
      </c>
      <c r="F2886">
        <v>1.7</v>
      </c>
      <c r="G2886">
        <v>2.5999999999999999E-2</v>
      </c>
      <c r="H2886">
        <v>29</v>
      </c>
      <c r="I2886">
        <v>140</v>
      </c>
      <c r="J2886">
        <v>0.99099999999999999</v>
      </c>
      <c r="K2886">
        <v>3.02</v>
      </c>
      <c r="L2886">
        <v>0.78</v>
      </c>
      <c r="M2886">
        <v>12.5</v>
      </c>
      <c r="N2886">
        <v>6</v>
      </c>
    </row>
    <row r="2887" spans="1:14" x14ac:dyDescent="0.3">
      <c r="A2887" t="s">
        <v>3466</v>
      </c>
      <c r="B2887" t="s">
        <v>2180</v>
      </c>
      <c r="C2887">
        <v>6.6</v>
      </c>
      <c r="D2887">
        <v>0.16</v>
      </c>
      <c r="E2887">
        <v>0.28999999999999998</v>
      </c>
      <c r="F2887">
        <v>1.8</v>
      </c>
      <c r="G2887">
        <v>0.05</v>
      </c>
      <c r="H2887">
        <v>40</v>
      </c>
      <c r="I2887">
        <v>147</v>
      </c>
      <c r="J2887">
        <v>0.99119999999999997</v>
      </c>
      <c r="K2887">
        <v>3.06</v>
      </c>
      <c r="L2887">
        <v>0.44</v>
      </c>
      <c r="M2887">
        <v>11.4</v>
      </c>
      <c r="N2887">
        <v>7</v>
      </c>
    </row>
    <row r="2888" spans="1:14" x14ac:dyDescent="0.3">
      <c r="A2888" t="s">
        <v>3467</v>
      </c>
      <c r="B2888" t="s">
        <v>2180</v>
      </c>
      <c r="C2888">
        <v>8.3000000000000007</v>
      </c>
      <c r="D2888">
        <v>0.21</v>
      </c>
      <c r="E2888">
        <v>0.4</v>
      </c>
      <c r="F2888">
        <v>1.6</v>
      </c>
      <c r="G2888">
        <v>3.2000000000000001E-2</v>
      </c>
      <c r="H2888">
        <v>35</v>
      </c>
      <c r="I2888">
        <v>110</v>
      </c>
      <c r="J2888">
        <v>0.99070000000000003</v>
      </c>
      <c r="K2888">
        <v>3.02</v>
      </c>
      <c r="L2888">
        <v>0.6</v>
      </c>
      <c r="M2888">
        <v>12.9</v>
      </c>
      <c r="N2888">
        <v>7</v>
      </c>
    </row>
    <row r="2889" spans="1:14" x14ac:dyDescent="0.3">
      <c r="A2889" t="s">
        <v>3468</v>
      </c>
      <c r="B2889" t="s">
        <v>2180</v>
      </c>
      <c r="C2889">
        <v>7.2</v>
      </c>
      <c r="D2889">
        <v>0.32</v>
      </c>
      <c r="E2889">
        <v>0.33</v>
      </c>
      <c r="F2889">
        <v>1.4</v>
      </c>
      <c r="G2889">
        <v>2.9000000000000001E-2</v>
      </c>
      <c r="H2889">
        <v>29</v>
      </c>
      <c r="I2889">
        <v>109</v>
      </c>
      <c r="J2889">
        <v>0.99019999999999997</v>
      </c>
      <c r="K2889">
        <v>3.15</v>
      </c>
      <c r="L2889">
        <v>0.51</v>
      </c>
      <c r="M2889">
        <v>12.8</v>
      </c>
      <c r="N2889">
        <v>7</v>
      </c>
    </row>
    <row r="2890" spans="1:14" x14ac:dyDescent="0.3">
      <c r="A2890" t="s">
        <v>3469</v>
      </c>
      <c r="B2890" t="s">
        <v>2180</v>
      </c>
      <c r="C2890">
        <v>6.6</v>
      </c>
      <c r="D2890">
        <v>0.16</v>
      </c>
      <c r="E2890">
        <v>0.3</v>
      </c>
      <c r="F2890">
        <v>1.6</v>
      </c>
      <c r="G2890">
        <v>3.4000000000000002E-2</v>
      </c>
      <c r="H2890">
        <v>15</v>
      </c>
      <c r="I2890">
        <v>78</v>
      </c>
      <c r="J2890">
        <v>0.99199999999999999</v>
      </c>
      <c r="K2890">
        <v>3.38</v>
      </c>
      <c r="L2890">
        <v>0.44</v>
      </c>
      <c r="M2890">
        <v>11.2</v>
      </c>
      <c r="N2890">
        <v>6</v>
      </c>
    </row>
    <row r="2891" spans="1:14" x14ac:dyDescent="0.3">
      <c r="A2891" t="s">
        <v>3470</v>
      </c>
      <c r="B2891" t="s">
        <v>2180</v>
      </c>
      <c r="C2891">
        <v>8.4</v>
      </c>
      <c r="D2891">
        <v>0.16</v>
      </c>
      <c r="E2891">
        <v>0.33</v>
      </c>
      <c r="F2891">
        <v>1.5</v>
      </c>
      <c r="G2891">
        <v>3.3000000000000002E-2</v>
      </c>
      <c r="H2891">
        <v>16</v>
      </c>
      <c r="I2891">
        <v>98</v>
      </c>
      <c r="J2891">
        <v>0.99399999999999999</v>
      </c>
      <c r="K2891">
        <v>3.14</v>
      </c>
      <c r="L2891">
        <v>0.42</v>
      </c>
      <c r="M2891">
        <v>9.6999999999999993</v>
      </c>
      <c r="N2891">
        <v>6</v>
      </c>
    </row>
    <row r="2892" spans="1:14" x14ac:dyDescent="0.3">
      <c r="A2892" t="s">
        <v>3471</v>
      </c>
      <c r="B2892" t="s">
        <v>2180</v>
      </c>
      <c r="C2892">
        <v>7.5</v>
      </c>
      <c r="D2892">
        <v>0.23</v>
      </c>
      <c r="E2892">
        <v>0.32</v>
      </c>
      <c r="F2892">
        <v>9.1999999999999993</v>
      </c>
      <c r="G2892">
        <v>3.7999999999999999E-2</v>
      </c>
      <c r="H2892">
        <v>54</v>
      </c>
      <c r="I2892">
        <v>191</v>
      </c>
      <c r="J2892">
        <v>0.99660000000000004</v>
      </c>
      <c r="K2892">
        <v>3.04</v>
      </c>
      <c r="L2892">
        <v>0.56000000000000005</v>
      </c>
      <c r="M2892">
        <v>9.6999999999999993</v>
      </c>
      <c r="N2892">
        <v>6</v>
      </c>
    </row>
    <row r="2893" spans="1:14" x14ac:dyDescent="0.3">
      <c r="A2893" t="s">
        <v>3472</v>
      </c>
      <c r="B2893" t="s">
        <v>2180</v>
      </c>
      <c r="C2893">
        <v>6.2</v>
      </c>
      <c r="D2893">
        <v>0.17</v>
      </c>
      <c r="E2893">
        <v>0.3</v>
      </c>
      <c r="F2893">
        <v>1.1000000000000001</v>
      </c>
      <c r="G2893">
        <v>3.6999999999999998E-2</v>
      </c>
      <c r="H2893">
        <v>14</v>
      </c>
      <c r="I2893">
        <v>79</v>
      </c>
      <c r="J2893">
        <v>0.99299999999999999</v>
      </c>
      <c r="K2893">
        <v>3.5</v>
      </c>
      <c r="L2893">
        <v>0.54</v>
      </c>
      <c r="M2893">
        <v>10.3</v>
      </c>
      <c r="N2893">
        <v>6</v>
      </c>
    </row>
    <row r="2894" spans="1:14" x14ac:dyDescent="0.3">
      <c r="A2894" t="s">
        <v>3473</v>
      </c>
      <c r="B2894" t="s">
        <v>2180</v>
      </c>
      <c r="C2894">
        <v>6.9</v>
      </c>
      <c r="D2894">
        <v>0.39</v>
      </c>
      <c r="E2894">
        <v>0.22</v>
      </c>
      <c r="F2894">
        <v>4.3</v>
      </c>
      <c r="G2894">
        <v>0.03</v>
      </c>
      <c r="H2894">
        <v>10</v>
      </c>
      <c r="I2894">
        <v>102</v>
      </c>
      <c r="J2894">
        <v>0.99299999999999999</v>
      </c>
      <c r="K2894">
        <v>3</v>
      </c>
      <c r="L2894">
        <v>0.87</v>
      </c>
      <c r="M2894">
        <v>11.6</v>
      </c>
      <c r="N2894">
        <v>4</v>
      </c>
    </row>
    <row r="2895" spans="1:14" x14ac:dyDescent="0.3">
      <c r="A2895" t="s">
        <v>3474</v>
      </c>
      <c r="B2895" t="s">
        <v>2180</v>
      </c>
      <c r="C2895">
        <v>6.9</v>
      </c>
      <c r="D2895">
        <v>0.41</v>
      </c>
      <c r="E2895">
        <v>0.22</v>
      </c>
      <c r="F2895">
        <v>4.2</v>
      </c>
      <c r="G2895">
        <v>3.1E-2</v>
      </c>
      <c r="H2895">
        <v>10</v>
      </c>
      <c r="I2895">
        <v>102</v>
      </c>
      <c r="J2895">
        <v>0.99299999999999999</v>
      </c>
      <c r="K2895">
        <v>3</v>
      </c>
      <c r="L2895">
        <v>0.86</v>
      </c>
      <c r="M2895">
        <v>11.6</v>
      </c>
      <c r="N2895">
        <v>4</v>
      </c>
    </row>
    <row r="2896" spans="1:14" x14ac:dyDescent="0.3">
      <c r="A2896" t="s">
        <v>3475</v>
      </c>
      <c r="B2896" t="s">
        <v>2180</v>
      </c>
      <c r="C2896">
        <v>7.5</v>
      </c>
      <c r="D2896">
        <v>0.23</v>
      </c>
      <c r="E2896">
        <v>0.32</v>
      </c>
      <c r="F2896">
        <v>9.1999999999999993</v>
      </c>
      <c r="G2896">
        <v>3.7999999999999999E-2</v>
      </c>
      <c r="H2896">
        <v>54</v>
      </c>
      <c r="I2896">
        <v>191</v>
      </c>
      <c r="J2896">
        <v>0.99660000000000004</v>
      </c>
      <c r="K2896">
        <v>3.04</v>
      </c>
      <c r="L2896">
        <v>0.56000000000000005</v>
      </c>
      <c r="M2896">
        <v>9.6999999999999993</v>
      </c>
      <c r="N2896">
        <v>6</v>
      </c>
    </row>
    <row r="2897" spans="1:14" x14ac:dyDescent="0.3">
      <c r="A2897" t="s">
        <v>3476</v>
      </c>
      <c r="B2897" t="s">
        <v>2180</v>
      </c>
      <c r="C2897">
        <v>7.5</v>
      </c>
      <c r="D2897">
        <v>0.38</v>
      </c>
      <c r="E2897">
        <v>0.33</v>
      </c>
      <c r="F2897">
        <v>5</v>
      </c>
      <c r="G2897">
        <v>4.4999999999999998E-2</v>
      </c>
      <c r="H2897">
        <v>30</v>
      </c>
      <c r="I2897">
        <v>131</v>
      </c>
      <c r="J2897">
        <v>0.99419999999999997</v>
      </c>
      <c r="K2897">
        <v>3.32</v>
      </c>
      <c r="L2897">
        <v>0.44</v>
      </c>
      <c r="M2897">
        <v>10.9</v>
      </c>
      <c r="N2897">
        <v>6</v>
      </c>
    </row>
    <row r="2898" spans="1:14" x14ac:dyDescent="0.3">
      <c r="A2898" t="s">
        <v>3477</v>
      </c>
      <c r="B2898" t="s">
        <v>2180</v>
      </c>
      <c r="C2898">
        <v>7.3</v>
      </c>
      <c r="D2898">
        <v>0.42</v>
      </c>
      <c r="E2898">
        <v>0.38</v>
      </c>
      <c r="F2898">
        <v>6.8</v>
      </c>
      <c r="G2898">
        <v>4.4999999999999998E-2</v>
      </c>
      <c r="H2898">
        <v>29</v>
      </c>
      <c r="I2898">
        <v>122</v>
      </c>
      <c r="J2898">
        <v>0.99250000000000005</v>
      </c>
      <c r="K2898">
        <v>3.19</v>
      </c>
      <c r="L2898">
        <v>0.37</v>
      </c>
      <c r="M2898">
        <v>12.6</v>
      </c>
      <c r="N2898">
        <v>7</v>
      </c>
    </row>
    <row r="2899" spans="1:14" x14ac:dyDescent="0.3">
      <c r="A2899" t="s">
        <v>3478</v>
      </c>
      <c r="B2899" t="s">
        <v>2180</v>
      </c>
      <c r="C2899">
        <v>7.3</v>
      </c>
      <c r="D2899">
        <v>0.34</v>
      </c>
      <c r="E2899">
        <v>0.39</v>
      </c>
      <c r="F2899">
        <v>5.2</v>
      </c>
      <c r="G2899">
        <v>0.04</v>
      </c>
      <c r="H2899">
        <v>45</v>
      </c>
      <c r="I2899">
        <v>163</v>
      </c>
      <c r="J2899">
        <v>0.99250000000000005</v>
      </c>
      <c r="K2899">
        <v>3.3</v>
      </c>
      <c r="L2899">
        <v>0.47</v>
      </c>
      <c r="M2899">
        <v>12.4</v>
      </c>
      <c r="N2899">
        <v>6</v>
      </c>
    </row>
    <row r="2900" spans="1:14" x14ac:dyDescent="0.3">
      <c r="A2900" t="s">
        <v>3479</v>
      </c>
      <c r="B2900" t="s">
        <v>2180</v>
      </c>
      <c r="C2900">
        <v>7.8</v>
      </c>
      <c r="D2900">
        <v>0.23</v>
      </c>
      <c r="E2900">
        <v>0.28000000000000003</v>
      </c>
      <c r="F2900">
        <v>4.75</v>
      </c>
      <c r="G2900">
        <v>4.2000000000000003E-2</v>
      </c>
      <c r="H2900">
        <v>45</v>
      </c>
      <c r="I2900">
        <v>166</v>
      </c>
      <c r="J2900">
        <v>0.99280000000000002</v>
      </c>
      <c r="K2900">
        <v>2.96</v>
      </c>
      <c r="L2900">
        <v>0.4</v>
      </c>
      <c r="M2900">
        <v>11.5</v>
      </c>
      <c r="N2900">
        <v>5</v>
      </c>
    </row>
    <row r="2901" spans="1:14" x14ac:dyDescent="0.3">
      <c r="A2901" t="s">
        <v>3480</v>
      </c>
      <c r="B2901" t="s">
        <v>2180</v>
      </c>
      <c r="C2901">
        <v>9</v>
      </c>
      <c r="D2901">
        <v>0.245</v>
      </c>
      <c r="E2901">
        <v>0.38</v>
      </c>
      <c r="F2901">
        <v>5.9</v>
      </c>
      <c r="G2901">
        <v>4.4999999999999998E-2</v>
      </c>
      <c r="H2901">
        <v>52</v>
      </c>
      <c r="I2901">
        <v>159</v>
      </c>
      <c r="J2901">
        <v>0.995</v>
      </c>
      <c r="K2901">
        <v>2.93</v>
      </c>
      <c r="L2901">
        <v>0.35</v>
      </c>
      <c r="M2901">
        <v>10.199999999999999</v>
      </c>
      <c r="N2901">
        <v>6</v>
      </c>
    </row>
    <row r="2902" spans="1:14" x14ac:dyDescent="0.3">
      <c r="A2902" t="s">
        <v>3481</v>
      </c>
      <c r="B2902" t="s">
        <v>2180</v>
      </c>
      <c r="C2902">
        <v>6.9</v>
      </c>
      <c r="D2902">
        <v>0.2</v>
      </c>
      <c r="E2902">
        <v>0.4</v>
      </c>
      <c r="F2902">
        <v>7.7</v>
      </c>
      <c r="G2902">
        <v>3.2000000000000001E-2</v>
      </c>
      <c r="H2902">
        <v>51</v>
      </c>
      <c r="I2902">
        <v>176</v>
      </c>
      <c r="J2902">
        <v>0.99390000000000001</v>
      </c>
      <c r="K2902">
        <v>3.22</v>
      </c>
      <c r="L2902">
        <v>0.27</v>
      </c>
      <c r="M2902">
        <v>11.4</v>
      </c>
      <c r="N2902">
        <v>5</v>
      </c>
    </row>
    <row r="2903" spans="1:14" x14ac:dyDescent="0.3">
      <c r="A2903" t="s">
        <v>3482</v>
      </c>
      <c r="B2903" t="s">
        <v>2180</v>
      </c>
      <c r="C2903">
        <v>7.4</v>
      </c>
      <c r="D2903">
        <v>0.19</v>
      </c>
      <c r="E2903">
        <v>0.42</v>
      </c>
      <c r="F2903">
        <v>6.4</v>
      </c>
      <c r="G2903">
        <v>6.7000000000000004E-2</v>
      </c>
      <c r="H2903">
        <v>39</v>
      </c>
      <c r="I2903">
        <v>212</v>
      </c>
      <c r="J2903">
        <v>0.99580000000000002</v>
      </c>
      <c r="K2903">
        <v>3.3</v>
      </c>
      <c r="L2903">
        <v>0.33</v>
      </c>
      <c r="M2903">
        <v>9.6</v>
      </c>
      <c r="N2903">
        <v>6</v>
      </c>
    </row>
    <row r="2904" spans="1:14" x14ac:dyDescent="0.3">
      <c r="A2904" t="s">
        <v>3483</v>
      </c>
      <c r="B2904" t="s">
        <v>2180</v>
      </c>
      <c r="C2904">
        <v>8.1999999999999993</v>
      </c>
      <c r="D2904">
        <v>0.2</v>
      </c>
      <c r="E2904">
        <v>0.36</v>
      </c>
      <c r="F2904">
        <v>8.1</v>
      </c>
      <c r="G2904">
        <v>3.5000000000000003E-2</v>
      </c>
      <c r="H2904">
        <v>60</v>
      </c>
      <c r="I2904">
        <v>163</v>
      </c>
      <c r="J2904">
        <v>0.99519999999999997</v>
      </c>
      <c r="K2904">
        <v>3.05</v>
      </c>
      <c r="L2904">
        <v>0.3</v>
      </c>
      <c r="M2904">
        <v>10.3</v>
      </c>
      <c r="N2904">
        <v>6</v>
      </c>
    </row>
    <row r="2905" spans="1:14" x14ac:dyDescent="0.3">
      <c r="A2905" t="s">
        <v>3484</v>
      </c>
      <c r="B2905" t="s">
        <v>2180</v>
      </c>
      <c r="C2905">
        <v>8</v>
      </c>
      <c r="D2905">
        <v>0.59</v>
      </c>
      <c r="E2905">
        <v>0.71</v>
      </c>
      <c r="F2905">
        <v>17.350000000000001</v>
      </c>
      <c r="G2905">
        <v>3.7999999999999999E-2</v>
      </c>
      <c r="H2905">
        <v>61</v>
      </c>
      <c r="I2905">
        <v>228</v>
      </c>
      <c r="J2905">
        <v>1</v>
      </c>
      <c r="K2905">
        <v>2.95</v>
      </c>
      <c r="L2905">
        <v>0.75</v>
      </c>
      <c r="M2905">
        <v>9.3000000000000007</v>
      </c>
      <c r="N2905">
        <v>5</v>
      </c>
    </row>
    <row r="2906" spans="1:14" x14ac:dyDescent="0.3">
      <c r="A2906" t="s">
        <v>3485</v>
      </c>
      <c r="B2906" t="s">
        <v>2180</v>
      </c>
      <c r="C2906">
        <v>7.9</v>
      </c>
      <c r="D2906">
        <v>0.14000000000000001</v>
      </c>
      <c r="E2906">
        <v>0.45</v>
      </c>
      <c r="F2906">
        <v>1.8</v>
      </c>
      <c r="G2906">
        <v>0.05</v>
      </c>
      <c r="H2906">
        <v>17</v>
      </c>
      <c r="I2906">
        <v>114</v>
      </c>
      <c r="J2906">
        <v>0.99480000000000002</v>
      </c>
      <c r="K2906">
        <v>3.33</v>
      </c>
      <c r="L2906">
        <v>0.49</v>
      </c>
      <c r="M2906">
        <v>10.7</v>
      </c>
      <c r="N2906">
        <v>7</v>
      </c>
    </row>
    <row r="2907" spans="1:14" x14ac:dyDescent="0.3">
      <c r="A2907" t="s">
        <v>3486</v>
      </c>
      <c r="B2907" t="s">
        <v>2180</v>
      </c>
      <c r="C2907">
        <v>6.8</v>
      </c>
      <c r="D2907">
        <v>0.24</v>
      </c>
      <c r="E2907">
        <v>0.4</v>
      </c>
      <c r="F2907">
        <v>1.8</v>
      </c>
      <c r="G2907">
        <v>4.7E-2</v>
      </c>
      <c r="H2907">
        <v>34</v>
      </c>
      <c r="I2907">
        <v>105</v>
      </c>
      <c r="J2907">
        <v>0.99</v>
      </c>
      <c r="K2907">
        <v>3.13</v>
      </c>
      <c r="L2907">
        <v>0.49</v>
      </c>
      <c r="M2907">
        <v>12.8</v>
      </c>
      <c r="N2907">
        <v>8</v>
      </c>
    </row>
    <row r="2908" spans="1:14" x14ac:dyDescent="0.3">
      <c r="A2908" t="s">
        <v>3487</v>
      </c>
      <c r="B2908" t="s">
        <v>2180</v>
      </c>
      <c r="C2908">
        <v>9.6999999999999993</v>
      </c>
      <c r="D2908">
        <v>0.14000000000000001</v>
      </c>
      <c r="E2908">
        <v>0.59</v>
      </c>
      <c r="F2908">
        <v>1.5</v>
      </c>
      <c r="G2908">
        <v>4.9000000000000002E-2</v>
      </c>
      <c r="H2908">
        <v>23</v>
      </c>
      <c r="I2908">
        <v>142</v>
      </c>
      <c r="J2908">
        <v>0.99580000000000002</v>
      </c>
      <c r="K2908">
        <v>2.98</v>
      </c>
      <c r="L2908">
        <v>0.62</v>
      </c>
      <c r="M2908">
        <v>9.5</v>
      </c>
      <c r="N2908">
        <v>5</v>
      </c>
    </row>
    <row r="2909" spans="1:14" x14ac:dyDescent="0.3">
      <c r="A2909" t="s">
        <v>3488</v>
      </c>
      <c r="B2909" t="s">
        <v>2180</v>
      </c>
      <c r="C2909">
        <v>9.1999999999999993</v>
      </c>
      <c r="D2909">
        <v>0.15</v>
      </c>
      <c r="E2909">
        <v>0.68</v>
      </c>
      <c r="F2909">
        <v>1.6</v>
      </c>
      <c r="G2909">
        <v>4.5999999999999999E-2</v>
      </c>
      <c r="H2909">
        <v>22</v>
      </c>
      <c r="I2909">
        <v>130</v>
      </c>
      <c r="J2909">
        <v>0.99480000000000002</v>
      </c>
      <c r="K2909">
        <v>3.02</v>
      </c>
      <c r="L2909">
        <v>0.45</v>
      </c>
      <c r="M2909">
        <v>10.4</v>
      </c>
      <c r="N2909">
        <v>6</v>
      </c>
    </row>
    <row r="2910" spans="1:14" x14ac:dyDescent="0.3">
      <c r="A2910" t="s">
        <v>3489</v>
      </c>
      <c r="B2910" t="s">
        <v>2180</v>
      </c>
      <c r="C2910">
        <v>9.4</v>
      </c>
      <c r="D2910">
        <v>0.17</v>
      </c>
      <c r="E2910">
        <v>0.55000000000000004</v>
      </c>
      <c r="F2910">
        <v>1.6</v>
      </c>
      <c r="G2910">
        <v>4.9000000000000002E-2</v>
      </c>
      <c r="H2910">
        <v>14</v>
      </c>
      <c r="I2910">
        <v>94</v>
      </c>
      <c r="J2910">
        <v>0.99490000000000001</v>
      </c>
      <c r="K2910">
        <v>3.02</v>
      </c>
      <c r="L2910">
        <v>0.61</v>
      </c>
      <c r="M2910">
        <v>10.3</v>
      </c>
      <c r="N2910">
        <v>6</v>
      </c>
    </row>
    <row r="2911" spans="1:14" x14ac:dyDescent="0.3">
      <c r="A2911" t="s">
        <v>3490</v>
      </c>
      <c r="B2911" t="s">
        <v>2180</v>
      </c>
      <c r="C2911">
        <v>5.2</v>
      </c>
      <c r="D2911">
        <v>0.36499999999999999</v>
      </c>
      <c r="E2911">
        <v>0.08</v>
      </c>
      <c r="F2911">
        <v>13.5</v>
      </c>
      <c r="G2911">
        <v>4.1000000000000002E-2</v>
      </c>
      <c r="H2911">
        <v>37</v>
      </c>
      <c r="I2911">
        <v>142</v>
      </c>
      <c r="J2911">
        <v>0.997</v>
      </c>
      <c r="K2911">
        <v>3.46</v>
      </c>
      <c r="L2911">
        <v>0.39</v>
      </c>
      <c r="M2911">
        <v>9.9</v>
      </c>
      <c r="N2911">
        <v>6</v>
      </c>
    </row>
    <row r="2912" spans="1:14" x14ac:dyDescent="0.3">
      <c r="A2912" t="s">
        <v>3491</v>
      </c>
      <c r="B2912" t="s">
        <v>2180</v>
      </c>
      <c r="C2912">
        <v>6.3</v>
      </c>
      <c r="D2912">
        <v>0.23</v>
      </c>
      <c r="E2912">
        <v>0.22</v>
      </c>
      <c r="F2912">
        <v>3.75</v>
      </c>
      <c r="G2912">
        <v>3.9E-2</v>
      </c>
      <c r="H2912">
        <v>37</v>
      </c>
      <c r="I2912">
        <v>116</v>
      </c>
      <c r="J2912">
        <v>0.99270000000000003</v>
      </c>
      <c r="K2912">
        <v>3.23</v>
      </c>
      <c r="L2912">
        <v>0.5</v>
      </c>
      <c r="M2912">
        <v>10.7</v>
      </c>
      <c r="N2912">
        <v>6</v>
      </c>
    </row>
    <row r="2913" spans="1:14" x14ac:dyDescent="0.3">
      <c r="A2913" t="s">
        <v>3492</v>
      </c>
      <c r="B2913" t="s">
        <v>2180</v>
      </c>
      <c r="C2913">
        <v>9.6</v>
      </c>
      <c r="D2913">
        <v>0.25</v>
      </c>
      <c r="E2913">
        <v>0.54</v>
      </c>
      <c r="F2913">
        <v>1.3</v>
      </c>
      <c r="G2913">
        <v>0.04</v>
      </c>
      <c r="H2913">
        <v>16</v>
      </c>
      <c r="I2913">
        <v>160</v>
      </c>
      <c r="J2913">
        <v>0.99380000000000002</v>
      </c>
      <c r="K2913">
        <v>2.94</v>
      </c>
      <c r="L2913">
        <v>0.43</v>
      </c>
      <c r="M2913">
        <v>10.5</v>
      </c>
      <c r="N2913">
        <v>5</v>
      </c>
    </row>
    <row r="2914" spans="1:14" x14ac:dyDescent="0.3">
      <c r="A2914" t="s">
        <v>3493</v>
      </c>
      <c r="B2914" t="s">
        <v>2180</v>
      </c>
      <c r="C2914">
        <v>9.1999999999999993</v>
      </c>
      <c r="D2914">
        <v>0.32</v>
      </c>
      <c r="E2914">
        <v>0.42</v>
      </c>
      <c r="F2914">
        <v>1.3</v>
      </c>
      <c r="G2914">
        <v>4.5999999999999999E-2</v>
      </c>
      <c r="H2914">
        <v>14</v>
      </c>
      <c r="I2914">
        <v>186</v>
      </c>
      <c r="J2914">
        <v>0.99490000000000001</v>
      </c>
      <c r="K2914">
        <v>3.08</v>
      </c>
      <c r="L2914">
        <v>0.48</v>
      </c>
      <c r="M2914">
        <v>9.6</v>
      </c>
      <c r="N2914">
        <v>5</v>
      </c>
    </row>
    <row r="2915" spans="1:14" x14ac:dyDescent="0.3">
      <c r="A2915" t="s">
        <v>3494</v>
      </c>
      <c r="B2915" t="s">
        <v>2180</v>
      </c>
      <c r="C2915">
        <v>6.4</v>
      </c>
      <c r="D2915">
        <v>0.31</v>
      </c>
      <c r="E2915">
        <v>0.4</v>
      </c>
      <c r="F2915">
        <v>6.2</v>
      </c>
      <c r="G2915">
        <v>0.04</v>
      </c>
      <c r="H2915">
        <v>46</v>
      </c>
      <c r="I2915">
        <v>169</v>
      </c>
      <c r="J2915">
        <v>0.99529999999999996</v>
      </c>
      <c r="K2915">
        <v>3.15</v>
      </c>
      <c r="L2915">
        <v>0.46</v>
      </c>
      <c r="M2915">
        <v>9.3000000000000007</v>
      </c>
      <c r="N2915">
        <v>6</v>
      </c>
    </row>
    <row r="2916" spans="1:14" x14ac:dyDescent="0.3">
      <c r="A2916" t="s">
        <v>3495</v>
      </c>
      <c r="B2916" t="s">
        <v>2180</v>
      </c>
      <c r="C2916">
        <v>8.1</v>
      </c>
      <c r="D2916">
        <v>0.2</v>
      </c>
      <c r="E2916">
        <v>0.36</v>
      </c>
      <c r="F2916">
        <v>9.6999999999999993</v>
      </c>
      <c r="G2916">
        <v>4.3999999999999997E-2</v>
      </c>
      <c r="H2916">
        <v>63</v>
      </c>
      <c r="I2916">
        <v>162</v>
      </c>
      <c r="J2916">
        <v>0.997</v>
      </c>
      <c r="K2916">
        <v>3.1</v>
      </c>
      <c r="L2916">
        <v>0.46</v>
      </c>
      <c r="M2916">
        <v>10</v>
      </c>
      <c r="N2916">
        <v>6</v>
      </c>
    </row>
    <row r="2917" spans="1:14" x14ac:dyDescent="0.3">
      <c r="A2917" t="s">
        <v>3496</v>
      </c>
      <c r="B2917" t="s">
        <v>2180</v>
      </c>
      <c r="C2917">
        <v>7.9</v>
      </c>
      <c r="D2917">
        <v>0.255</v>
      </c>
      <c r="E2917">
        <v>0.26</v>
      </c>
      <c r="F2917">
        <v>2</v>
      </c>
      <c r="G2917">
        <v>2.5999999999999999E-2</v>
      </c>
      <c r="H2917">
        <v>40</v>
      </c>
      <c r="I2917">
        <v>190</v>
      </c>
      <c r="J2917">
        <v>0.99319999999999997</v>
      </c>
      <c r="K2917">
        <v>3.04</v>
      </c>
      <c r="L2917">
        <v>0.39</v>
      </c>
      <c r="M2917">
        <v>11.2</v>
      </c>
      <c r="N2917">
        <v>6</v>
      </c>
    </row>
    <row r="2918" spans="1:14" x14ac:dyDescent="0.3">
      <c r="A2918" t="s">
        <v>3497</v>
      </c>
      <c r="B2918" t="s">
        <v>2180</v>
      </c>
      <c r="C2918">
        <v>7</v>
      </c>
      <c r="D2918">
        <v>0.15</v>
      </c>
      <c r="E2918">
        <v>0.34</v>
      </c>
      <c r="F2918">
        <v>1.4</v>
      </c>
      <c r="G2918">
        <v>3.9E-2</v>
      </c>
      <c r="H2918">
        <v>21</v>
      </c>
      <c r="I2918">
        <v>177</v>
      </c>
      <c r="J2918">
        <v>0.99270000000000003</v>
      </c>
      <c r="K2918">
        <v>3.32</v>
      </c>
      <c r="L2918">
        <v>0.62</v>
      </c>
      <c r="M2918">
        <v>10.8</v>
      </c>
      <c r="N2918">
        <v>5</v>
      </c>
    </row>
    <row r="2919" spans="1:14" x14ac:dyDescent="0.3">
      <c r="A2919" t="s">
        <v>3498</v>
      </c>
      <c r="B2919" t="s">
        <v>2180</v>
      </c>
      <c r="C2919">
        <v>6.4</v>
      </c>
      <c r="D2919">
        <v>0.15</v>
      </c>
      <c r="E2919">
        <v>0.31</v>
      </c>
      <c r="F2919">
        <v>1.1000000000000001</v>
      </c>
      <c r="G2919">
        <v>4.3999999999999997E-2</v>
      </c>
      <c r="H2919">
        <v>25</v>
      </c>
      <c r="I2919">
        <v>96</v>
      </c>
      <c r="J2919">
        <v>0.99319999999999997</v>
      </c>
      <c r="K2919">
        <v>3.54</v>
      </c>
      <c r="L2919">
        <v>0.51</v>
      </c>
      <c r="M2919">
        <v>10.3</v>
      </c>
      <c r="N2919">
        <v>6</v>
      </c>
    </row>
    <row r="2920" spans="1:14" x14ac:dyDescent="0.3">
      <c r="A2920" t="s">
        <v>3499</v>
      </c>
      <c r="B2920" t="s">
        <v>2180</v>
      </c>
      <c r="C2920">
        <v>6.4</v>
      </c>
      <c r="D2920">
        <v>0.25</v>
      </c>
      <c r="E2920">
        <v>0.53</v>
      </c>
      <c r="F2920">
        <v>6.6</v>
      </c>
      <c r="G2920">
        <v>3.7999999999999999E-2</v>
      </c>
      <c r="H2920">
        <v>59</v>
      </c>
      <c r="I2920">
        <v>234</v>
      </c>
      <c r="J2920">
        <v>0.99550000000000005</v>
      </c>
      <c r="K2920">
        <v>3.03</v>
      </c>
      <c r="L2920">
        <v>0.42</v>
      </c>
      <c r="M2920">
        <v>8.8000000000000007</v>
      </c>
      <c r="N2920">
        <v>5</v>
      </c>
    </row>
    <row r="2921" spans="1:14" x14ac:dyDescent="0.3">
      <c r="A2921" t="s">
        <v>3500</v>
      </c>
      <c r="B2921" t="s">
        <v>2180</v>
      </c>
      <c r="C2921">
        <v>7.6</v>
      </c>
      <c r="D2921">
        <v>0.19</v>
      </c>
      <c r="E2921">
        <v>0.42</v>
      </c>
      <c r="F2921">
        <v>1.5</v>
      </c>
      <c r="G2921">
        <v>4.3999999999999997E-2</v>
      </c>
      <c r="H2921">
        <v>6</v>
      </c>
      <c r="I2921">
        <v>114</v>
      </c>
      <c r="J2921">
        <v>0.99139999999999995</v>
      </c>
      <c r="K2921">
        <v>3.04</v>
      </c>
      <c r="L2921">
        <v>0.74</v>
      </c>
      <c r="M2921">
        <v>12.8</v>
      </c>
      <c r="N2921">
        <v>6</v>
      </c>
    </row>
    <row r="2922" spans="1:14" x14ac:dyDescent="0.3">
      <c r="A2922" t="s">
        <v>3501</v>
      </c>
      <c r="B2922" t="s">
        <v>2180</v>
      </c>
      <c r="C2922">
        <v>7.3</v>
      </c>
      <c r="D2922">
        <v>0.43</v>
      </c>
      <c r="E2922">
        <v>0.37</v>
      </c>
      <c r="F2922">
        <v>4.5999999999999996</v>
      </c>
      <c r="G2922">
        <v>2.8000000000000001E-2</v>
      </c>
      <c r="H2922">
        <v>17</v>
      </c>
      <c r="I2922">
        <v>114</v>
      </c>
      <c r="J2922">
        <v>0.99099999999999999</v>
      </c>
      <c r="K2922">
        <v>3.23</v>
      </c>
      <c r="L2922">
        <v>0.43</v>
      </c>
      <c r="M2922">
        <v>13.2</v>
      </c>
      <c r="N2922">
        <v>6</v>
      </c>
    </row>
    <row r="2923" spans="1:14" x14ac:dyDescent="0.3">
      <c r="A2923" t="s">
        <v>3502</v>
      </c>
      <c r="B2923" t="s">
        <v>2180</v>
      </c>
      <c r="C2923">
        <v>5.0999999999999996</v>
      </c>
      <c r="D2923">
        <v>0.31</v>
      </c>
      <c r="E2923">
        <v>0.3</v>
      </c>
      <c r="F2923">
        <v>0.9</v>
      </c>
      <c r="G2923">
        <v>3.6999999999999998E-2</v>
      </c>
      <c r="H2923">
        <v>28</v>
      </c>
      <c r="I2923">
        <v>152</v>
      </c>
      <c r="J2923">
        <v>0.99199999999999999</v>
      </c>
      <c r="K2923">
        <v>3.54</v>
      </c>
      <c r="L2923">
        <v>0.56000000000000005</v>
      </c>
      <c r="M2923">
        <v>10.1</v>
      </c>
      <c r="N2923">
        <v>6</v>
      </c>
    </row>
    <row r="2924" spans="1:14" x14ac:dyDescent="0.3">
      <c r="A2924" t="s">
        <v>3503</v>
      </c>
      <c r="B2924" t="s">
        <v>2180</v>
      </c>
      <c r="C2924">
        <v>6.2</v>
      </c>
      <c r="D2924">
        <v>0.2</v>
      </c>
      <c r="E2924">
        <v>0.26</v>
      </c>
      <c r="F2924">
        <v>1.7</v>
      </c>
      <c r="G2924">
        <v>9.2999999999999999E-2</v>
      </c>
      <c r="H2924">
        <v>40</v>
      </c>
      <c r="I2924">
        <v>161</v>
      </c>
      <c r="J2924">
        <v>0.99239999999999995</v>
      </c>
      <c r="K2924">
        <v>3.44</v>
      </c>
      <c r="L2924">
        <v>0.66</v>
      </c>
      <c r="M2924">
        <v>11</v>
      </c>
      <c r="N2924">
        <v>5</v>
      </c>
    </row>
    <row r="2925" spans="1:14" x14ac:dyDescent="0.3">
      <c r="A2925" t="s">
        <v>3504</v>
      </c>
      <c r="B2925" t="s">
        <v>2180</v>
      </c>
      <c r="C2925">
        <v>6.9</v>
      </c>
      <c r="D2925">
        <v>0.16</v>
      </c>
      <c r="E2925">
        <v>0.35</v>
      </c>
      <c r="F2925">
        <v>1.3</v>
      </c>
      <c r="G2925">
        <v>4.2999999999999997E-2</v>
      </c>
      <c r="H2925">
        <v>21</v>
      </c>
      <c r="I2925">
        <v>182</v>
      </c>
      <c r="J2925">
        <v>0.99270000000000003</v>
      </c>
      <c r="K2925">
        <v>3.25</v>
      </c>
      <c r="L2925">
        <v>0.62</v>
      </c>
      <c r="M2925">
        <v>10.8</v>
      </c>
      <c r="N2925">
        <v>6</v>
      </c>
    </row>
    <row r="2926" spans="1:14" x14ac:dyDescent="0.3">
      <c r="A2926" t="s">
        <v>3505</v>
      </c>
      <c r="B2926" t="s">
        <v>2180</v>
      </c>
      <c r="C2926">
        <v>7.7</v>
      </c>
      <c r="D2926">
        <v>0.32</v>
      </c>
      <c r="E2926">
        <v>0.48</v>
      </c>
      <c r="F2926">
        <v>2.2999999999999998</v>
      </c>
      <c r="G2926">
        <v>0.04</v>
      </c>
      <c r="H2926">
        <v>28</v>
      </c>
      <c r="I2926">
        <v>114</v>
      </c>
      <c r="J2926">
        <v>0.99109999999999998</v>
      </c>
      <c r="K2926">
        <v>3.2</v>
      </c>
      <c r="L2926">
        <v>0.52</v>
      </c>
      <c r="M2926">
        <v>12.8</v>
      </c>
      <c r="N2926">
        <v>7</v>
      </c>
    </row>
    <row r="2927" spans="1:14" x14ac:dyDescent="0.3">
      <c r="A2927" t="s">
        <v>3506</v>
      </c>
      <c r="B2927" t="s">
        <v>2180</v>
      </c>
      <c r="C2927">
        <v>6.5</v>
      </c>
      <c r="D2927">
        <v>0.22</v>
      </c>
      <c r="E2927">
        <v>0.72</v>
      </c>
      <c r="F2927">
        <v>6.8</v>
      </c>
      <c r="G2927">
        <v>4.2000000000000003E-2</v>
      </c>
      <c r="H2927">
        <v>33</v>
      </c>
      <c r="I2927">
        <v>168</v>
      </c>
      <c r="J2927">
        <v>0.99580000000000002</v>
      </c>
      <c r="K2927">
        <v>3.12</v>
      </c>
      <c r="L2927">
        <v>0.36</v>
      </c>
      <c r="M2927">
        <v>9.1999999999999993</v>
      </c>
      <c r="N2927">
        <v>6</v>
      </c>
    </row>
    <row r="2928" spans="1:14" x14ac:dyDescent="0.3">
      <c r="A2928" t="s">
        <v>3507</v>
      </c>
      <c r="B2928" t="s">
        <v>2180</v>
      </c>
      <c r="C2928">
        <v>6.8</v>
      </c>
      <c r="D2928">
        <v>0.26</v>
      </c>
      <c r="E2928">
        <v>0.33</v>
      </c>
      <c r="F2928">
        <v>1.5</v>
      </c>
      <c r="G2928">
        <v>4.7E-2</v>
      </c>
      <c r="H2928">
        <v>44</v>
      </c>
      <c r="I2928">
        <v>167</v>
      </c>
      <c r="J2928">
        <v>0.99280000000000002</v>
      </c>
      <c r="K2928">
        <v>3.12</v>
      </c>
      <c r="L2928">
        <v>0.44</v>
      </c>
      <c r="M2928">
        <v>10.5</v>
      </c>
      <c r="N2928">
        <v>6</v>
      </c>
    </row>
    <row r="2929" spans="1:14" x14ac:dyDescent="0.3">
      <c r="A2929" t="s">
        <v>3508</v>
      </c>
      <c r="B2929" t="s">
        <v>2180</v>
      </c>
      <c r="C2929">
        <v>5.2</v>
      </c>
      <c r="D2929">
        <v>0.37</v>
      </c>
      <c r="E2929">
        <v>0.33</v>
      </c>
      <c r="F2929">
        <v>1.2</v>
      </c>
      <c r="G2929">
        <v>2.8000000000000001E-2</v>
      </c>
      <c r="H2929">
        <v>13</v>
      </c>
      <c r="I2929">
        <v>81</v>
      </c>
      <c r="J2929">
        <v>0.99019999999999997</v>
      </c>
      <c r="K2929">
        <v>3.37</v>
      </c>
      <c r="L2929">
        <v>0.38</v>
      </c>
      <c r="M2929">
        <v>11.7</v>
      </c>
      <c r="N2929">
        <v>6</v>
      </c>
    </row>
    <row r="2930" spans="1:14" x14ac:dyDescent="0.3">
      <c r="A2930" t="s">
        <v>3509</v>
      </c>
      <c r="B2930" t="s">
        <v>2180</v>
      </c>
      <c r="C2930">
        <v>8.4</v>
      </c>
      <c r="D2930">
        <v>0.19</v>
      </c>
      <c r="E2930">
        <v>0.43</v>
      </c>
      <c r="F2930">
        <v>2.1</v>
      </c>
      <c r="G2930">
        <v>5.1999999999999998E-2</v>
      </c>
      <c r="H2930">
        <v>20</v>
      </c>
      <c r="I2930">
        <v>104</v>
      </c>
      <c r="J2930">
        <v>0.99399999999999999</v>
      </c>
      <c r="K2930">
        <v>2.85</v>
      </c>
      <c r="L2930">
        <v>0.46</v>
      </c>
      <c r="M2930">
        <v>9.5</v>
      </c>
      <c r="N2930">
        <v>5</v>
      </c>
    </row>
    <row r="2931" spans="1:14" x14ac:dyDescent="0.3">
      <c r="A2931" t="s">
        <v>3510</v>
      </c>
      <c r="B2931" t="s">
        <v>2180</v>
      </c>
      <c r="C2931">
        <v>8.3000000000000007</v>
      </c>
      <c r="D2931">
        <v>0.21</v>
      </c>
      <c r="E2931">
        <v>0.41</v>
      </c>
      <c r="F2931">
        <v>2.2000000000000002</v>
      </c>
      <c r="G2931">
        <v>0.05</v>
      </c>
      <c r="H2931">
        <v>24</v>
      </c>
      <c r="I2931">
        <v>108</v>
      </c>
      <c r="J2931">
        <v>0.99399999999999999</v>
      </c>
      <c r="K2931">
        <v>2.85</v>
      </c>
      <c r="L2931">
        <v>0.45</v>
      </c>
      <c r="M2931">
        <v>9.5</v>
      </c>
      <c r="N2931">
        <v>5</v>
      </c>
    </row>
    <row r="2932" spans="1:14" x14ac:dyDescent="0.3">
      <c r="A2932" t="s">
        <v>3511</v>
      </c>
      <c r="B2932" t="s">
        <v>2180</v>
      </c>
      <c r="C2932">
        <v>6.8</v>
      </c>
      <c r="D2932">
        <v>0.15</v>
      </c>
      <c r="E2932">
        <v>0.32</v>
      </c>
      <c r="F2932">
        <v>8.8000000000000007</v>
      </c>
      <c r="G2932">
        <v>5.8000000000000003E-2</v>
      </c>
      <c r="H2932">
        <v>24</v>
      </c>
      <c r="I2932">
        <v>110</v>
      </c>
      <c r="J2932">
        <v>0.99719999999999998</v>
      </c>
      <c r="K2932">
        <v>3.4</v>
      </c>
      <c r="L2932">
        <v>0.4</v>
      </c>
      <c r="M2932">
        <v>8.8000000000000007</v>
      </c>
      <c r="N2932">
        <v>6</v>
      </c>
    </row>
    <row r="2933" spans="1:14" x14ac:dyDescent="0.3">
      <c r="A2933" t="s">
        <v>3512</v>
      </c>
      <c r="B2933" t="s">
        <v>2180</v>
      </c>
      <c r="C2933">
        <v>7.9</v>
      </c>
      <c r="D2933">
        <v>0.16</v>
      </c>
      <c r="E2933">
        <v>0.64</v>
      </c>
      <c r="F2933">
        <v>17</v>
      </c>
      <c r="G2933">
        <v>0.05</v>
      </c>
      <c r="H2933">
        <v>69</v>
      </c>
      <c r="I2933">
        <v>210</v>
      </c>
      <c r="J2933">
        <v>1.0004</v>
      </c>
      <c r="K2933">
        <v>3.15</v>
      </c>
      <c r="L2933">
        <v>0.51</v>
      </c>
      <c r="M2933">
        <v>9.3000000000000007</v>
      </c>
      <c r="N2933">
        <v>7</v>
      </c>
    </row>
    <row r="2934" spans="1:14" x14ac:dyDescent="0.3">
      <c r="A2934" t="s">
        <v>3513</v>
      </c>
      <c r="B2934" t="s">
        <v>2180</v>
      </c>
      <c r="C2934">
        <v>7.8</v>
      </c>
      <c r="D2934">
        <v>0.21</v>
      </c>
      <c r="E2934">
        <v>0.39</v>
      </c>
      <c r="F2934">
        <v>1.8</v>
      </c>
      <c r="G2934">
        <v>3.4000000000000002E-2</v>
      </c>
      <c r="H2934">
        <v>62</v>
      </c>
      <c r="I2934">
        <v>180</v>
      </c>
      <c r="J2934">
        <v>0.99099999999999999</v>
      </c>
      <c r="K2934">
        <v>3.09</v>
      </c>
      <c r="L2934">
        <v>0.75</v>
      </c>
      <c r="M2934">
        <v>12.6</v>
      </c>
      <c r="N2934">
        <v>8</v>
      </c>
    </row>
    <row r="2935" spans="1:14" x14ac:dyDescent="0.3">
      <c r="A2935" t="s">
        <v>3514</v>
      </c>
      <c r="B2935" t="s">
        <v>2180</v>
      </c>
      <c r="C2935">
        <v>9</v>
      </c>
      <c r="D2935">
        <v>0.24</v>
      </c>
      <c r="E2935">
        <v>0.5</v>
      </c>
      <c r="F2935">
        <v>1.2</v>
      </c>
      <c r="G2935">
        <v>4.8000000000000001E-2</v>
      </c>
      <c r="H2935">
        <v>26</v>
      </c>
      <c r="I2935">
        <v>107</v>
      </c>
      <c r="J2935">
        <v>0.99180000000000001</v>
      </c>
      <c r="K2935">
        <v>3.21</v>
      </c>
      <c r="L2935">
        <v>0.34</v>
      </c>
      <c r="M2935">
        <v>12.4</v>
      </c>
      <c r="N2935">
        <v>6</v>
      </c>
    </row>
    <row r="2936" spans="1:14" x14ac:dyDescent="0.3">
      <c r="A2936" t="s">
        <v>3515</v>
      </c>
      <c r="B2936" t="s">
        <v>2180</v>
      </c>
      <c r="C2936">
        <v>5.7</v>
      </c>
      <c r="D2936">
        <v>0.21</v>
      </c>
      <c r="E2936">
        <v>0.24</v>
      </c>
      <c r="F2936">
        <v>2.2999999999999998</v>
      </c>
      <c r="G2936">
        <v>4.7E-2</v>
      </c>
      <c r="H2936">
        <v>60</v>
      </c>
      <c r="I2936">
        <v>189</v>
      </c>
      <c r="J2936">
        <v>0.995</v>
      </c>
      <c r="K2936">
        <v>3.65</v>
      </c>
      <c r="L2936">
        <v>0.72</v>
      </c>
      <c r="M2936">
        <v>10.1</v>
      </c>
      <c r="N2936">
        <v>6</v>
      </c>
    </row>
    <row r="2937" spans="1:14" x14ac:dyDescent="0.3">
      <c r="A2937" t="s">
        <v>3516</v>
      </c>
      <c r="B2937" t="s">
        <v>2180</v>
      </c>
      <c r="C2937">
        <v>7.8</v>
      </c>
      <c r="D2937">
        <v>0.28999999999999998</v>
      </c>
      <c r="E2937">
        <v>0.36</v>
      </c>
      <c r="F2937">
        <v>7</v>
      </c>
      <c r="G2937">
        <v>4.2000000000000003E-2</v>
      </c>
      <c r="H2937">
        <v>38</v>
      </c>
      <c r="I2937">
        <v>161</v>
      </c>
      <c r="J2937">
        <v>0.99409999999999998</v>
      </c>
      <c r="K2937">
        <v>3.26</v>
      </c>
      <c r="L2937">
        <v>0.37</v>
      </c>
      <c r="M2937">
        <v>11.2</v>
      </c>
      <c r="N2937">
        <v>8</v>
      </c>
    </row>
    <row r="2938" spans="1:14" x14ac:dyDescent="0.3">
      <c r="A2938" t="s">
        <v>3517</v>
      </c>
      <c r="B2938" t="s">
        <v>2180</v>
      </c>
      <c r="C2938">
        <v>6.7</v>
      </c>
      <c r="D2938">
        <v>0.18</v>
      </c>
      <c r="E2938">
        <v>0.3</v>
      </c>
      <c r="F2938">
        <v>6.4</v>
      </c>
      <c r="G2938">
        <v>4.8000000000000001E-2</v>
      </c>
      <c r="H2938">
        <v>40</v>
      </c>
      <c r="I2938">
        <v>251</v>
      </c>
      <c r="J2938">
        <v>0.99560000000000004</v>
      </c>
      <c r="K2938">
        <v>3.29</v>
      </c>
      <c r="L2938">
        <v>0.52</v>
      </c>
      <c r="M2938">
        <v>10</v>
      </c>
      <c r="N2938">
        <v>5</v>
      </c>
    </row>
    <row r="2939" spans="1:14" x14ac:dyDescent="0.3">
      <c r="A2939" t="s">
        <v>3518</v>
      </c>
      <c r="B2939" t="s">
        <v>2180</v>
      </c>
      <c r="C2939">
        <v>6.7</v>
      </c>
      <c r="D2939">
        <v>0.18</v>
      </c>
      <c r="E2939">
        <v>0.3</v>
      </c>
      <c r="F2939">
        <v>6.4</v>
      </c>
      <c r="G2939">
        <v>4.8000000000000001E-2</v>
      </c>
      <c r="H2939">
        <v>40</v>
      </c>
      <c r="I2939">
        <v>251</v>
      </c>
      <c r="J2939">
        <v>0.99560000000000004</v>
      </c>
      <c r="K2939">
        <v>3.29</v>
      </c>
      <c r="L2939">
        <v>0.52</v>
      </c>
      <c r="M2939">
        <v>10</v>
      </c>
      <c r="N2939">
        <v>5</v>
      </c>
    </row>
    <row r="2940" spans="1:14" x14ac:dyDescent="0.3">
      <c r="A2940" t="s">
        <v>3519</v>
      </c>
      <c r="B2940" t="s">
        <v>2180</v>
      </c>
      <c r="C2940">
        <v>8.4</v>
      </c>
      <c r="D2940">
        <v>0.57999999999999996</v>
      </c>
      <c r="E2940">
        <v>0.27</v>
      </c>
      <c r="F2940">
        <v>12.15</v>
      </c>
      <c r="G2940">
        <v>3.3000000000000002E-2</v>
      </c>
      <c r="H2940">
        <v>37</v>
      </c>
      <c r="I2940">
        <v>116</v>
      </c>
      <c r="J2940">
        <v>0.99590000000000001</v>
      </c>
      <c r="K2940">
        <v>2.99</v>
      </c>
      <c r="L2940">
        <v>0.39</v>
      </c>
      <c r="M2940">
        <v>10.8</v>
      </c>
      <c r="N2940">
        <v>6</v>
      </c>
    </row>
    <row r="2941" spans="1:14" x14ac:dyDescent="0.3">
      <c r="A2941" t="s">
        <v>3520</v>
      </c>
      <c r="B2941" t="s">
        <v>2180</v>
      </c>
      <c r="C2941">
        <v>7.2</v>
      </c>
      <c r="D2941">
        <v>0.16</v>
      </c>
      <c r="E2941">
        <v>0.32</v>
      </c>
      <c r="F2941">
        <v>0.8</v>
      </c>
      <c r="G2941">
        <v>0.04</v>
      </c>
      <c r="H2941">
        <v>50</v>
      </c>
      <c r="I2941">
        <v>121</v>
      </c>
      <c r="J2941">
        <v>0.99219999999999997</v>
      </c>
      <c r="K2941">
        <v>3.27</v>
      </c>
      <c r="L2941">
        <v>0.33</v>
      </c>
      <c r="M2941">
        <v>10</v>
      </c>
      <c r="N2941">
        <v>6</v>
      </c>
    </row>
    <row r="2942" spans="1:14" x14ac:dyDescent="0.3">
      <c r="A2942" t="s">
        <v>3521</v>
      </c>
      <c r="B2942" t="s">
        <v>2180</v>
      </c>
      <c r="C2942">
        <v>7.6</v>
      </c>
      <c r="D2942">
        <v>0.54</v>
      </c>
      <c r="E2942">
        <v>0.23</v>
      </c>
      <c r="F2942">
        <v>2</v>
      </c>
      <c r="G2942">
        <v>2.9000000000000001E-2</v>
      </c>
      <c r="H2942">
        <v>13</v>
      </c>
      <c r="I2942">
        <v>151</v>
      </c>
      <c r="J2942">
        <v>0.99309999999999998</v>
      </c>
      <c r="K2942">
        <v>3.04</v>
      </c>
      <c r="L2942">
        <v>0.33</v>
      </c>
      <c r="M2942">
        <v>10.4</v>
      </c>
      <c r="N2942">
        <v>5</v>
      </c>
    </row>
    <row r="2943" spans="1:14" x14ac:dyDescent="0.3">
      <c r="A2943" t="s">
        <v>3522</v>
      </c>
      <c r="B2943" t="s">
        <v>2180</v>
      </c>
      <c r="C2943">
        <v>8.4</v>
      </c>
      <c r="D2943">
        <v>0.57999999999999996</v>
      </c>
      <c r="E2943">
        <v>0.27</v>
      </c>
      <c r="F2943">
        <v>12.15</v>
      </c>
      <c r="G2943">
        <v>3.3000000000000002E-2</v>
      </c>
      <c r="H2943">
        <v>37</v>
      </c>
      <c r="I2943">
        <v>116</v>
      </c>
      <c r="J2943">
        <v>0.99590000000000001</v>
      </c>
      <c r="K2943">
        <v>2.99</v>
      </c>
      <c r="L2943">
        <v>0.39</v>
      </c>
      <c r="M2943">
        <v>10.8</v>
      </c>
      <c r="N2943">
        <v>6</v>
      </c>
    </row>
    <row r="2944" spans="1:14" x14ac:dyDescent="0.3">
      <c r="A2944" t="s">
        <v>3523</v>
      </c>
      <c r="B2944" t="s">
        <v>2180</v>
      </c>
      <c r="C2944">
        <v>6.6</v>
      </c>
      <c r="D2944">
        <v>0.25</v>
      </c>
      <c r="E2944">
        <v>0.31</v>
      </c>
      <c r="F2944">
        <v>12.4</v>
      </c>
      <c r="G2944">
        <v>5.8999999999999997E-2</v>
      </c>
      <c r="H2944">
        <v>52</v>
      </c>
      <c r="I2944">
        <v>181</v>
      </c>
      <c r="J2944">
        <v>0.99839999999999995</v>
      </c>
      <c r="K2944">
        <v>3.51</v>
      </c>
      <c r="L2944">
        <v>0.47</v>
      </c>
      <c r="M2944">
        <v>9.8000000000000007</v>
      </c>
      <c r="N2944">
        <v>6</v>
      </c>
    </row>
    <row r="2945" spans="1:14" x14ac:dyDescent="0.3">
      <c r="A2945" t="s">
        <v>3524</v>
      </c>
      <c r="B2945" t="s">
        <v>2180</v>
      </c>
      <c r="C2945">
        <v>7.3</v>
      </c>
      <c r="D2945">
        <v>0.23</v>
      </c>
      <c r="E2945">
        <v>0.37</v>
      </c>
      <c r="F2945">
        <v>1.9</v>
      </c>
      <c r="G2945">
        <v>4.1000000000000002E-2</v>
      </c>
      <c r="H2945">
        <v>51</v>
      </c>
      <c r="I2945">
        <v>165</v>
      </c>
      <c r="J2945">
        <v>0.99080000000000001</v>
      </c>
      <c r="K2945">
        <v>3.26</v>
      </c>
      <c r="L2945">
        <v>0.4</v>
      </c>
      <c r="M2945">
        <v>12.2</v>
      </c>
      <c r="N2945">
        <v>8</v>
      </c>
    </row>
    <row r="2946" spans="1:14" x14ac:dyDescent="0.3">
      <c r="A2946" t="s">
        <v>3525</v>
      </c>
      <c r="B2946" t="s">
        <v>2180</v>
      </c>
      <c r="C2946">
        <v>7.3</v>
      </c>
      <c r="D2946">
        <v>0.39</v>
      </c>
      <c r="E2946">
        <v>0.37</v>
      </c>
      <c r="F2946">
        <v>1.1000000000000001</v>
      </c>
      <c r="G2946">
        <v>4.2999999999999997E-2</v>
      </c>
      <c r="H2946">
        <v>36</v>
      </c>
      <c r="I2946">
        <v>113</v>
      </c>
      <c r="J2946">
        <v>0.99099999999999999</v>
      </c>
      <c r="K2946">
        <v>3.39</v>
      </c>
      <c r="L2946">
        <v>0.48</v>
      </c>
      <c r="M2946">
        <v>12.7</v>
      </c>
      <c r="N2946">
        <v>8</v>
      </c>
    </row>
    <row r="2947" spans="1:14" x14ac:dyDescent="0.3">
      <c r="A2947" t="s">
        <v>3526</v>
      </c>
      <c r="B2947" t="s">
        <v>2180</v>
      </c>
      <c r="C2947">
        <v>7</v>
      </c>
      <c r="D2947">
        <v>0.46</v>
      </c>
      <c r="E2947">
        <v>0.39</v>
      </c>
      <c r="F2947">
        <v>6.2</v>
      </c>
      <c r="G2947">
        <v>3.9E-2</v>
      </c>
      <c r="H2947">
        <v>46</v>
      </c>
      <c r="I2947">
        <v>163</v>
      </c>
      <c r="J2947">
        <v>0.99280000000000002</v>
      </c>
      <c r="K2947">
        <v>3.21</v>
      </c>
      <c r="L2947">
        <v>0.35</v>
      </c>
      <c r="M2947">
        <v>12.2</v>
      </c>
      <c r="N2947">
        <v>7</v>
      </c>
    </row>
    <row r="2948" spans="1:14" x14ac:dyDescent="0.3">
      <c r="A2948" t="s">
        <v>3527</v>
      </c>
      <c r="B2948" t="s">
        <v>2180</v>
      </c>
      <c r="C2948">
        <v>8.1999999999999993</v>
      </c>
      <c r="D2948">
        <v>0.35</v>
      </c>
      <c r="E2948">
        <v>0.4</v>
      </c>
      <c r="F2948">
        <v>6.3</v>
      </c>
      <c r="G2948">
        <v>3.9E-2</v>
      </c>
      <c r="H2948">
        <v>35</v>
      </c>
      <c r="I2948">
        <v>162</v>
      </c>
      <c r="J2948">
        <v>0.99360000000000004</v>
      </c>
      <c r="K2948">
        <v>3.15</v>
      </c>
      <c r="L2948">
        <v>0.34</v>
      </c>
      <c r="M2948">
        <v>11.9</v>
      </c>
      <c r="N2948">
        <v>7</v>
      </c>
    </row>
    <row r="2949" spans="1:14" x14ac:dyDescent="0.3">
      <c r="A2949" t="s">
        <v>3528</v>
      </c>
      <c r="B2949" t="s">
        <v>2180</v>
      </c>
      <c r="C2949">
        <v>7.8</v>
      </c>
      <c r="D2949">
        <v>0.28999999999999998</v>
      </c>
      <c r="E2949">
        <v>0.36</v>
      </c>
      <c r="F2949">
        <v>7</v>
      </c>
      <c r="G2949">
        <v>4.2000000000000003E-2</v>
      </c>
      <c r="H2949">
        <v>38</v>
      </c>
      <c r="I2949">
        <v>161</v>
      </c>
      <c r="J2949">
        <v>0.99409999999999998</v>
      </c>
      <c r="K2949">
        <v>3.26</v>
      </c>
      <c r="L2949">
        <v>0.37</v>
      </c>
      <c r="M2949">
        <v>11.2</v>
      </c>
      <c r="N2949">
        <v>8</v>
      </c>
    </row>
    <row r="2950" spans="1:14" x14ac:dyDescent="0.3">
      <c r="A2950" t="s">
        <v>3529</v>
      </c>
      <c r="B2950" t="s">
        <v>2180</v>
      </c>
      <c r="C2950">
        <v>9.1999999999999993</v>
      </c>
      <c r="D2950">
        <v>0.35</v>
      </c>
      <c r="E2950">
        <v>0.39</v>
      </c>
      <c r="F2950">
        <v>0.9</v>
      </c>
      <c r="G2950">
        <v>4.2000000000000003E-2</v>
      </c>
      <c r="H2950">
        <v>15</v>
      </c>
      <c r="I2950">
        <v>61</v>
      </c>
      <c r="J2950">
        <v>0.99239999999999995</v>
      </c>
      <c r="K2950">
        <v>2.96</v>
      </c>
      <c r="L2950">
        <v>0.28000000000000003</v>
      </c>
      <c r="M2950">
        <v>10.4</v>
      </c>
      <c r="N2950">
        <v>4</v>
      </c>
    </row>
    <row r="2951" spans="1:14" x14ac:dyDescent="0.3">
      <c r="A2951" t="s">
        <v>3530</v>
      </c>
      <c r="B2951" t="s">
        <v>2180</v>
      </c>
      <c r="C2951">
        <v>8</v>
      </c>
      <c r="D2951">
        <v>0.56999999999999995</v>
      </c>
      <c r="E2951">
        <v>0.39</v>
      </c>
      <c r="F2951">
        <v>3.9</v>
      </c>
      <c r="G2951">
        <v>3.4000000000000002E-2</v>
      </c>
      <c r="H2951">
        <v>22</v>
      </c>
      <c r="I2951">
        <v>122</v>
      </c>
      <c r="J2951">
        <v>0.99170000000000003</v>
      </c>
      <c r="K2951">
        <v>3.29</v>
      </c>
      <c r="L2951">
        <v>0.67</v>
      </c>
      <c r="M2951">
        <v>12.8</v>
      </c>
      <c r="N2951">
        <v>7</v>
      </c>
    </row>
    <row r="2952" spans="1:14" x14ac:dyDescent="0.3">
      <c r="A2952" t="s">
        <v>3531</v>
      </c>
      <c r="B2952" t="s">
        <v>2180</v>
      </c>
      <c r="C2952">
        <v>6.5</v>
      </c>
      <c r="D2952">
        <v>0.37</v>
      </c>
      <c r="E2952">
        <v>0.33</v>
      </c>
      <c r="F2952">
        <v>3.9</v>
      </c>
      <c r="G2952">
        <v>2.7E-2</v>
      </c>
      <c r="H2952">
        <v>40</v>
      </c>
      <c r="I2952">
        <v>130</v>
      </c>
      <c r="J2952">
        <v>0.99060000000000004</v>
      </c>
      <c r="K2952">
        <v>3.28</v>
      </c>
      <c r="L2952">
        <v>0.39</v>
      </c>
      <c r="M2952">
        <v>12.7</v>
      </c>
      <c r="N2952">
        <v>7</v>
      </c>
    </row>
    <row r="2953" spans="1:14" x14ac:dyDescent="0.3">
      <c r="A2953" t="s">
        <v>3532</v>
      </c>
      <c r="B2953" t="s">
        <v>2180</v>
      </c>
      <c r="C2953">
        <v>5.7</v>
      </c>
      <c r="D2953">
        <v>0.21</v>
      </c>
      <c r="E2953">
        <v>0.24</v>
      </c>
      <c r="F2953">
        <v>2.2999999999999998</v>
      </c>
      <c r="G2953">
        <v>4.7E-2</v>
      </c>
      <c r="H2953">
        <v>60</v>
      </c>
      <c r="I2953">
        <v>189</v>
      </c>
      <c r="J2953">
        <v>0.995</v>
      </c>
      <c r="K2953">
        <v>3.65</v>
      </c>
      <c r="L2953">
        <v>0.72</v>
      </c>
      <c r="M2953">
        <v>10.1</v>
      </c>
      <c r="N2953">
        <v>6</v>
      </c>
    </row>
    <row r="2954" spans="1:14" x14ac:dyDescent="0.3">
      <c r="A2954" t="s">
        <v>3533</v>
      </c>
      <c r="B2954" t="s">
        <v>2180</v>
      </c>
      <c r="C2954">
        <v>6.7</v>
      </c>
      <c r="D2954">
        <v>0.18</v>
      </c>
      <c r="E2954">
        <v>0.3</v>
      </c>
      <c r="F2954">
        <v>6.4</v>
      </c>
      <c r="G2954">
        <v>4.8000000000000001E-2</v>
      </c>
      <c r="H2954">
        <v>40</v>
      </c>
      <c r="I2954">
        <v>251</v>
      </c>
      <c r="J2954">
        <v>0.99560000000000004</v>
      </c>
      <c r="K2954">
        <v>3.29</v>
      </c>
      <c r="L2954">
        <v>0.52</v>
      </c>
      <c r="M2954">
        <v>10</v>
      </c>
      <c r="N2954">
        <v>5</v>
      </c>
    </row>
    <row r="2955" spans="1:14" x14ac:dyDescent="0.3">
      <c r="A2955" t="s">
        <v>3534</v>
      </c>
      <c r="B2955" t="s">
        <v>2180</v>
      </c>
      <c r="C2955">
        <v>7.8</v>
      </c>
      <c r="D2955">
        <v>0.13</v>
      </c>
      <c r="E2955">
        <v>0.3</v>
      </c>
      <c r="F2955">
        <v>1.8</v>
      </c>
      <c r="G2955">
        <v>0.04</v>
      </c>
      <c r="H2955">
        <v>43</v>
      </c>
      <c r="I2955">
        <v>179</v>
      </c>
      <c r="J2955">
        <v>0.99550000000000005</v>
      </c>
      <c r="K2955">
        <v>3.43</v>
      </c>
      <c r="L2955">
        <v>0.41</v>
      </c>
      <c r="M2955">
        <v>9</v>
      </c>
      <c r="N2955">
        <v>5</v>
      </c>
    </row>
    <row r="2956" spans="1:14" x14ac:dyDescent="0.3">
      <c r="A2956" t="s">
        <v>3535</v>
      </c>
      <c r="B2956" t="s">
        <v>2180</v>
      </c>
      <c r="C2956">
        <v>7.6</v>
      </c>
      <c r="D2956">
        <v>0.19</v>
      </c>
      <c r="E2956">
        <v>0.41</v>
      </c>
      <c r="F2956">
        <v>1.1000000000000001</v>
      </c>
      <c r="G2956">
        <v>0.04</v>
      </c>
      <c r="H2956">
        <v>38</v>
      </c>
      <c r="I2956">
        <v>143</v>
      </c>
      <c r="J2956">
        <v>0.99070000000000003</v>
      </c>
      <c r="K2956">
        <v>2.92</v>
      </c>
      <c r="L2956">
        <v>0.42</v>
      </c>
      <c r="M2956">
        <v>11.4</v>
      </c>
      <c r="N2956">
        <v>5</v>
      </c>
    </row>
    <row r="2957" spans="1:14" x14ac:dyDescent="0.3">
      <c r="A2957" t="s">
        <v>3536</v>
      </c>
      <c r="B2957" t="s">
        <v>2180</v>
      </c>
      <c r="C2957">
        <v>7.3</v>
      </c>
      <c r="D2957">
        <v>0.22</v>
      </c>
      <c r="E2957">
        <v>0.41</v>
      </c>
      <c r="F2957">
        <v>15.4</v>
      </c>
      <c r="G2957">
        <v>0.05</v>
      </c>
      <c r="H2957">
        <v>55</v>
      </c>
      <c r="I2957">
        <v>191</v>
      </c>
      <c r="J2957">
        <v>1</v>
      </c>
      <c r="K2957">
        <v>3.32</v>
      </c>
      <c r="L2957">
        <v>0.59</v>
      </c>
      <c r="M2957">
        <v>8.9</v>
      </c>
      <c r="N2957">
        <v>6</v>
      </c>
    </row>
    <row r="2958" spans="1:14" x14ac:dyDescent="0.3">
      <c r="A2958" t="s">
        <v>3537</v>
      </c>
      <c r="B2958" t="s">
        <v>2180</v>
      </c>
      <c r="C2958">
        <v>6.3</v>
      </c>
      <c r="D2958">
        <v>0.28999999999999998</v>
      </c>
      <c r="E2958">
        <v>0.4</v>
      </c>
      <c r="F2958">
        <v>6.5</v>
      </c>
      <c r="G2958">
        <v>3.9E-2</v>
      </c>
      <c r="H2958">
        <v>43</v>
      </c>
      <c r="I2958">
        <v>167</v>
      </c>
      <c r="J2958">
        <v>0.99529999999999996</v>
      </c>
      <c r="K2958">
        <v>3.15</v>
      </c>
      <c r="L2958">
        <v>0.44</v>
      </c>
      <c r="M2958">
        <v>9.3000000000000007</v>
      </c>
      <c r="N2958">
        <v>6</v>
      </c>
    </row>
    <row r="2959" spans="1:14" x14ac:dyDescent="0.3">
      <c r="A2959" t="s">
        <v>3538</v>
      </c>
      <c r="B2959" t="s">
        <v>2180</v>
      </c>
      <c r="C2959">
        <v>6.8</v>
      </c>
      <c r="D2959">
        <v>0.35</v>
      </c>
      <c r="E2959">
        <v>0.32</v>
      </c>
      <c r="F2959">
        <v>2.4</v>
      </c>
      <c r="G2959">
        <v>4.8000000000000001E-2</v>
      </c>
      <c r="H2959">
        <v>35</v>
      </c>
      <c r="I2959">
        <v>103</v>
      </c>
      <c r="J2959">
        <v>0.99109999999999998</v>
      </c>
      <c r="K2959">
        <v>3.28</v>
      </c>
      <c r="L2959">
        <v>0.46</v>
      </c>
      <c r="M2959">
        <v>12</v>
      </c>
      <c r="N2959">
        <v>8</v>
      </c>
    </row>
    <row r="2960" spans="1:14" x14ac:dyDescent="0.3">
      <c r="A2960" t="s">
        <v>3539</v>
      </c>
      <c r="B2960" t="s">
        <v>2180</v>
      </c>
      <c r="C2960">
        <v>6.5</v>
      </c>
      <c r="D2960">
        <v>0.19</v>
      </c>
      <c r="E2960">
        <v>0.32</v>
      </c>
      <c r="F2960">
        <v>1.4</v>
      </c>
      <c r="G2960">
        <v>0.04</v>
      </c>
      <c r="H2960">
        <v>31</v>
      </c>
      <c r="I2960">
        <v>132</v>
      </c>
      <c r="J2960">
        <v>0.99219999999999997</v>
      </c>
      <c r="K2960">
        <v>3.36</v>
      </c>
      <c r="L2960">
        <v>0.54</v>
      </c>
      <c r="M2960">
        <v>10.8</v>
      </c>
      <c r="N2960">
        <v>7</v>
      </c>
    </row>
    <row r="2961" spans="1:14" x14ac:dyDescent="0.3">
      <c r="A2961" t="s">
        <v>3540</v>
      </c>
      <c r="B2961" t="s">
        <v>2180</v>
      </c>
      <c r="C2961">
        <v>6.2</v>
      </c>
      <c r="D2961">
        <v>0.12</v>
      </c>
      <c r="E2961">
        <v>0.26</v>
      </c>
      <c r="F2961">
        <v>5.7</v>
      </c>
      <c r="G2961">
        <v>4.3999999999999997E-2</v>
      </c>
      <c r="H2961">
        <v>56</v>
      </c>
      <c r="I2961">
        <v>158</v>
      </c>
      <c r="J2961">
        <v>0.99509999999999998</v>
      </c>
      <c r="K2961">
        <v>3.52</v>
      </c>
      <c r="L2961">
        <v>0.37</v>
      </c>
      <c r="M2961">
        <v>10.5</v>
      </c>
      <c r="N2961">
        <v>6</v>
      </c>
    </row>
    <row r="2962" spans="1:14" x14ac:dyDescent="0.3">
      <c r="A2962" t="s">
        <v>3541</v>
      </c>
      <c r="B2962" t="s">
        <v>2180</v>
      </c>
      <c r="C2962">
        <v>6</v>
      </c>
      <c r="D2962">
        <v>0.13</v>
      </c>
      <c r="E2962">
        <v>0.28000000000000003</v>
      </c>
      <c r="F2962">
        <v>5.7</v>
      </c>
      <c r="G2962">
        <v>3.7999999999999999E-2</v>
      </c>
      <c r="H2962">
        <v>56</v>
      </c>
      <c r="I2962">
        <v>189.5</v>
      </c>
      <c r="J2962">
        <v>0.99480000000000002</v>
      </c>
      <c r="K2962">
        <v>3.59</v>
      </c>
      <c r="L2962">
        <v>0.43</v>
      </c>
      <c r="M2962">
        <v>10.6</v>
      </c>
      <c r="N2962">
        <v>7</v>
      </c>
    </row>
    <row r="2963" spans="1:14" x14ac:dyDescent="0.3">
      <c r="A2963" t="s">
        <v>3542</v>
      </c>
      <c r="B2963" t="s">
        <v>2180</v>
      </c>
      <c r="C2963">
        <v>6.4</v>
      </c>
      <c r="D2963">
        <v>0.25</v>
      </c>
      <c r="E2963">
        <v>0.33</v>
      </c>
      <c r="F2963">
        <v>1.4</v>
      </c>
      <c r="G2963">
        <v>0.04</v>
      </c>
      <c r="H2963">
        <v>42</v>
      </c>
      <c r="I2963">
        <v>115</v>
      </c>
      <c r="J2963">
        <v>0.99060000000000004</v>
      </c>
      <c r="K2963">
        <v>3.19</v>
      </c>
      <c r="L2963">
        <v>0.48</v>
      </c>
      <c r="M2963">
        <v>11.3</v>
      </c>
      <c r="N2963">
        <v>7</v>
      </c>
    </row>
    <row r="2964" spans="1:14" x14ac:dyDescent="0.3">
      <c r="A2964" t="s">
        <v>3543</v>
      </c>
      <c r="B2964" t="s">
        <v>2180</v>
      </c>
      <c r="C2964">
        <v>6.9</v>
      </c>
      <c r="D2964">
        <v>0.32</v>
      </c>
      <c r="E2964">
        <v>0.16</v>
      </c>
      <c r="F2964">
        <v>1.4</v>
      </c>
      <c r="G2964">
        <v>5.0999999999999997E-2</v>
      </c>
      <c r="H2964">
        <v>15</v>
      </c>
      <c r="I2964">
        <v>96</v>
      </c>
      <c r="J2964">
        <v>0.99399999999999999</v>
      </c>
      <c r="K2964">
        <v>3.22</v>
      </c>
      <c r="L2964">
        <v>0.38</v>
      </c>
      <c r="M2964">
        <v>9.5</v>
      </c>
      <c r="N2964">
        <v>4</v>
      </c>
    </row>
    <row r="2965" spans="1:14" x14ac:dyDescent="0.3">
      <c r="A2965" t="s">
        <v>3544</v>
      </c>
      <c r="B2965" t="s">
        <v>2180</v>
      </c>
      <c r="C2965">
        <v>7.6</v>
      </c>
      <c r="D2965">
        <v>0.19</v>
      </c>
      <c r="E2965">
        <v>0.41</v>
      </c>
      <c r="F2965">
        <v>1.1000000000000001</v>
      </c>
      <c r="G2965">
        <v>0.04</v>
      </c>
      <c r="H2965">
        <v>38</v>
      </c>
      <c r="I2965">
        <v>143</v>
      </c>
      <c r="J2965">
        <v>0.99070000000000003</v>
      </c>
      <c r="K2965">
        <v>2.92</v>
      </c>
      <c r="L2965">
        <v>0.42</v>
      </c>
      <c r="M2965">
        <v>11.4</v>
      </c>
      <c r="N2965">
        <v>5</v>
      </c>
    </row>
    <row r="2966" spans="1:14" x14ac:dyDescent="0.3">
      <c r="A2966" t="s">
        <v>3545</v>
      </c>
      <c r="B2966" t="s">
        <v>2180</v>
      </c>
      <c r="C2966">
        <v>6.7</v>
      </c>
      <c r="D2966">
        <v>0.13</v>
      </c>
      <c r="E2966">
        <v>0.28000000000000003</v>
      </c>
      <c r="F2966">
        <v>1.2</v>
      </c>
      <c r="G2966">
        <v>4.5999999999999999E-2</v>
      </c>
      <c r="H2966">
        <v>35</v>
      </c>
      <c r="I2966">
        <v>140</v>
      </c>
      <c r="J2966">
        <v>0.99270000000000003</v>
      </c>
      <c r="K2966">
        <v>3.33</v>
      </c>
      <c r="L2966">
        <v>0.33</v>
      </c>
      <c r="M2966">
        <v>10.1</v>
      </c>
      <c r="N2966">
        <v>7</v>
      </c>
    </row>
    <row r="2967" spans="1:14" x14ac:dyDescent="0.3">
      <c r="A2967" t="s">
        <v>3546</v>
      </c>
      <c r="B2967" t="s">
        <v>2180</v>
      </c>
      <c r="C2967">
        <v>7</v>
      </c>
      <c r="D2967">
        <v>0.14000000000000001</v>
      </c>
      <c r="E2967">
        <v>0.41</v>
      </c>
      <c r="F2967">
        <v>0.9</v>
      </c>
      <c r="G2967">
        <v>3.6999999999999998E-2</v>
      </c>
      <c r="H2967">
        <v>22</v>
      </c>
      <c r="I2967">
        <v>95</v>
      </c>
      <c r="J2967">
        <v>0.99139999999999995</v>
      </c>
      <c r="K2967">
        <v>3.25</v>
      </c>
      <c r="L2967">
        <v>0.43</v>
      </c>
      <c r="M2967">
        <v>10.9</v>
      </c>
      <c r="N2967">
        <v>6</v>
      </c>
    </row>
    <row r="2968" spans="1:14" x14ac:dyDescent="0.3">
      <c r="A2968" t="s">
        <v>3547</v>
      </c>
      <c r="B2968" t="s">
        <v>2180</v>
      </c>
      <c r="C2968">
        <v>7.6</v>
      </c>
      <c r="D2968">
        <v>0.27</v>
      </c>
      <c r="E2968">
        <v>0.24</v>
      </c>
      <c r="F2968">
        <v>3.8</v>
      </c>
      <c r="G2968">
        <v>5.8000000000000003E-2</v>
      </c>
      <c r="H2968">
        <v>19</v>
      </c>
      <c r="I2968">
        <v>115</v>
      </c>
      <c r="J2968">
        <v>0.99580000000000002</v>
      </c>
      <c r="K2968">
        <v>3.15</v>
      </c>
      <c r="L2968">
        <v>0.45</v>
      </c>
      <c r="M2968">
        <v>8.9</v>
      </c>
      <c r="N2968">
        <v>5</v>
      </c>
    </row>
    <row r="2969" spans="1:14" x14ac:dyDescent="0.3">
      <c r="A2969" t="s">
        <v>3548</v>
      </c>
      <c r="B2969" t="s">
        <v>2180</v>
      </c>
      <c r="C2969">
        <v>7.3</v>
      </c>
      <c r="D2969">
        <v>0.22</v>
      </c>
      <c r="E2969">
        <v>0.41</v>
      </c>
      <c r="F2969">
        <v>15.4</v>
      </c>
      <c r="G2969">
        <v>0.05</v>
      </c>
      <c r="H2969">
        <v>55</v>
      </c>
      <c r="I2969">
        <v>191</v>
      </c>
      <c r="J2969">
        <v>1</v>
      </c>
      <c r="K2969">
        <v>3.32</v>
      </c>
      <c r="L2969">
        <v>0.59</v>
      </c>
      <c r="M2969">
        <v>8.9</v>
      </c>
      <c r="N2969">
        <v>6</v>
      </c>
    </row>
    <row r="2970" spans="1:14" x14ac:dyDescent="0.3">
      <c r="A2970" t="s">
        <v>3549</v>
      </c>
      <c r="B2970" t="s">
        <v>2180</v>
      </c>
      <c r="C2970">
        <v>7.4</v>
      </c>
      <c r="D2970">
        <v>0.64</v>
      </c>
      <c r="E2970">
        <v>0.47</v>
      </c>
      <c r="F2970">
        <v>14.15</v>
      </c>
      <c r="G2970">
        <v>0.16800000000000001</v>
      </c>
      <c r="H2970">
        <v>42</v>
      </c>
      <c r="I2970">
        <v>185</v>
      </c>
      <c r="J2970">
        <v>0.99839999999999995</v>
      </c>
      <c r="K2970">
        <v>2.9</v>
      </c>
      <c r="L2970">
        <v>0.49</v>
      </c>
      <c r="M2970">
        <v>9.3000000000000007</v>
      </c>
      <c r="N2970">
        <v>5</v>
      </c>
    </row>
    <row r="2971" spans="1:14" x14ac:dyDescent="0.3">
      <c r="A2971" t="s">
        <v>3550</v>
      </c>
      <c r="B2971" t="s">
        <v>2180</v>
      </c>
      <c r="C2971">
        <v>7.6</v>
      </c>
      <c r="D2971">
        <v>0.28000000000000003</v>
      </c>
      <c r="E2971">
        <v>0.39</v>
      </c>
      <c r="F2971">
        <v>1.9</v>
      </c>
      <c r="G2971">
        <v>5.1999999999999998E-2</v>
      </c>
      <c r="H2971">
        <v>23</v>
      </c>
      <c r="I2971">
        <v>116</v>
      </c>
      <c r="J2971">
        <v>0.99409999999999998</v>
      </c>
      <c r="K2971">
        <v>3.25</v>
      </c>
      <c r="L2971">
        <v>0.4</v>
      </c>
      <c r="M2971">
        <v>10.4</v>
      </c>
      <c r="N2971">
        <v>6</v>
      </c>
    </row>
    <row r="2972" spans="1:14" x14ac:dyDescent="0.3">
      <c r="A2972" t="s">
        <v>3551</v>
      </c>
      <c r="B2972" t="s">
        <v>2180</v>
      </c>
      <c r="C2972">
        <v>8.3000000000000007</v>
      </c>
      <c r="D2972">
        <v>0.26</v>
      </c>
      <c r="E2972">
        <v>0.41</v>
      </c>
      <c r="F2972">
        <v>9.1999999999999993</v>
      </c>
      <c r="G2972">
        <v>4.2000000000000003E-2</v>
      </c>
      <c r="H2972">
        <v>41</v>
      </c>
      <c r="I2972">
        <v>162</v>
      </c>
      <c r="J2972">
        <v>0.99439999999999995</v>
      </c>
      <c r="K2972">
        <v>3.1</v>
      </c>
      <c r="L2972">
        <v>0.38</v>
      </c>
      <c r="M2972">
        <v>12</v>
      </c>
      <c r="N2972">
        <v>7</v>
      </c>
    </row>
    <row r="2973" spans="1:14" x14ac:dyDescent="0.3">
      <c r="A2973" t="s">
        <v>3552</v>
      </c>
      <c r="B2973" t="s">
        <v>2180</v>
      </c>
      <c r="C2973">
        <v>10.7</v>
      </c>
      <c r="D2973">
        <v>0.22</v>
      </c>
      <c r="E2973">
        <v>0.56000000000000005</v>
      </c>
      <c r="F2973">
        <v>8.1999999999999993</v>
      </c>
      <c r="G2973">
        <v>4.3999999999999997E-2</v>
      </c>
      <c r="H2973">
        <v>37</v>
      </c>
      <c r="I2973">
        <v>181</v>
      </c>
      <c r="J2973">
        <v>0.998</v>
      </c>
      <c r="K2973">
        <v>2.87</v>
      </c>
      <c r="L2973">
        <v>0.68</v>
      </c>
      <c r="M2973">
        <v>9.5</v>
      </c>
      <c r="N2973">
        <v>6</v>
      </c>
    </row>
    <row r="2974" spans="1:14" x14ac:dyDescent="0.3">
      <c r="A2974" t="s">
        <v>3553</v>
      </c>
      <c r="B2974" t="s">
        <v>2180</v>
      </c>
      <c r="C2974">
        <v>10.7</v>
      </c>
      <c r="D2974">
        <v>0.22</v>
      </c>
      <c r="E2974">
        <v>0.56000000000000005</v>
      </c>
      <c r="F2974">
        <v>8.1999999999999993</v>
      </c>
      <c r="G2974">
        <v>4.3999999999999997E-2</v>
      </c>
      <c r="H2974">
        <v>37</v>
      </c>
      <c r="I2974">
        <v>181</v>
      </c>
      <c r="J2974">
        <v>0.998</v>
      </c>
      <c r="K2974">
        <v>2.87</v>
      </c>
      <c r="L2974">
        <v>0.68</v>
      </c>
      <c r="M2974">
        <v>9.5</v>
      </c>
      <c r="N2974">
        <v>6</v>
      </c>
    </row>
    <row r="2975" spans="1:14" x14ac:dyDescent="0.3">
      <c r="A2975" t="s">
        <v>3554</v>
      </c>
      <c r="B2975" t="s">
        <v>2180</v>
      </c>
      <c r="C2975">
        <v>6.9</v>
      </c>
      <c r="D2975">
        <v>0.23</v>
      </c>
      <c r="E2975">
        <v>0.34</v>
      </c>
      <c r="F2975">
        <v>2.7</v>
      </c>
      <c r="G2975">
        <v>3.2000000000000001E-2</v>
      </c>
      <c r="H2975">
        <v>24</v>
      </c>
      <c r="I2975">
        <v>121</v>
      </c>
      <c r="J2975">
        <v>0.99019999999999997</v>
      </c>
      <c r="K2975">
        <v>3.14</v>
      </c>
      <c r="L2975">
        <v>0.38</v>
      </c>
      <c r="M2975">
        <v>12.4</v>
      </c>
      <c r="N2975">
        <v>7</v>
      </c>
    </row>
    <row r="2976" spans="1:14" x14ac:dyDescent="0.3">
      <c r="A2976" t="s">
        <v>3555</v>
      </c>
      <c r="B2976" t="s">
        <v>2180</v>
      </c>
      <c r="C2976">
        <v>6.2</v>
      </c>
      <c r="D2976">
        <v>0.3</v>
      </c>
      <c r="E2976">
        <v>0.32</v>
      </c>
      <c r="F2976">
        <v>1.7</v>
      </c>
      <c r="G2976">
        <v>3.2000000000000001E-2</v>
      </c>
      <c r="H2976">
        <v>30</v>
      </c>
      <c r="I2976">
        <v>130</v>
      </c>
      <c r="J2976">
        <v>0.99109999999999998</v>
      </c>
      <c r="K2976">
        <v>3.28</v>
      </c>
      <c r="L2976">
        <v>0.41</v>
      </c>
      <c r="M2976">
        <v>11.2</v>
      </c>
      <c r="N2976">
        <v>7</v>
      </c>
    </row>
    <row r="2977" spans="1:14" x14ac:dyDescent="0.3">
      <c r="A2977" t="s">
        <v>3556</v>
      </c>
      <c r="B2977" t="s">
        <v>2180</v>
      </c>
      <c r="C2977">
        <v>6.9</v>
      </c>
      <c r="D2977">
        <v>0.27</v>
      </c>
      <c r="E2977">
        <v>0.41</v>
      </c>
      <c r="F2977">
        <v>1.7</v>
      </c>
      <c r="G2977">
        <v>4.7E-2</v>
      </c>
      <c r="H2977">
        <v>6</v>
      </c>
      <c r="I2977">
        <v>134</v>
      </c>
      <c r="J2977">
        <v>0.9929</v>
      </c>
      <c r="K2977">
        <v>3.15</v>
      </c>
      <c r="L2977">
        <v>0.69</v>
      </c>
      <c r="M2977">
        <v>11.4</v>
      </c>
      <c r="N2977">
        <v>6</v>
      </c>
    </row>
    <row r="2978" spans="1:14" x14ac:dyDescent="0.3">
      <c r="A2978" t="s">
        <v>3557</v>
      </c>
      <c r="B2978" t="s">
        <v>2180</v>
      </c>
      <c r="C2978">
        <v>6.9</v>
      </c>
      <c r="D2978">
        <v>0.28000000000000003</v>
      </c>
      <c r="E2978">
        <v>0.41</v>
      </c>
      <c r="F2978">
        <v>1.7</v>
      </c>
      <c r="G2978">
        <v>0.05</v>
      </c>
      <c r="H2978">
        <v>10</v>
      </c>
      <c r="I2978">
        <v>136</v>
      </c>
      <c r="J2978">
        <v>0.99299999999999999</v>
      </c>
      <c r="K2978">
        <v>3.16</v>
      </c>
      <c r="L2978">
        <v>0.71</v>
      </c>
      <c r="M2978">
        <v>11.4</v>
      </c>
      <c r="N2978">
        <v>6</v>
      </c>
    </row>
    <row r="2979" spans="1:14" x14ac:dyDescent="0.3">
      <c r="A2979" t="s">
        <v>3558</v>
      </c>
      <c r="B2979" t="s">
        <v>2180</v>
      </c>
      <c r="C2979">
        <v>6.9</v>
      </c>
      <c r="D2979">
        <v>0.28000000000000003</v>
      </c>
      <c r="E2979">
        <v>0.3</v>
      </c>
      <c r="F2979">
        <v>1.6</v>
      </c>
      <c r="G2979">
        <v>4.7E-2</v>
      </c>
      <c r="H2979">
        <v>46</v>
      </c>
      <c r="I2979">
        <v>132</v>
      </c>
      <c r="J2979">
        <v>0.99180000000000001</v>
      </c>
      <c r="K2979">
        <v>3.35</v>
      </c>
      <c r="L2979">
        <v>0.38</v>
      </c>
      <c r="M2979">
        <v>11.1</v>
      </c>
      <c r="N2979">
        <v>7</v>
      </c>
    </row>
    <row r="2980" spans="1:14" x14ac:dyDescent="0.3">
      <c r="A2980" t="s">
        <v>3559</v>
      </c>
      <c r="B2980" t="s">
        <v>2180</v>
      </c>
      <c r="C2980">
        <v>6.9</v>
      </c>
      <c r="D2980">
        <v>0.46</v>
      </c>
      <c r="E2980">
        <v>0.2</v>
      </c>
      <c r="F2980">
        <v>0.9</v>
      </c>
      <c r="G2980">
        <v>5.3999999999999999E-2</v>
      </c>
      <c r="H2980">
        <v>5</v>
      </c>
      <c r="I2980">
        <v>126</v>
      </c>
      <c r="J2980">
        <v>0.99199999999999999</v>
      </c>
      <c r="K2980">
        <v>3.1</v>
      </c>
      <c r="L2980">
        <v>0.42</v>
      </c>
      <c r="M2980">
        <v>10.4</v>
      </c>
      <c r="N2980">
        <v>6</v>
      </c>
    </row>
    <row r="2981" spans="1:14" x14ac:dyDescent="0.3">
      <c r="A2981" t="s">
        <v>3560</v>
      </c>
      <c r="B2981" t="s">
        <v>2180</v>
      </c>
      <c r="C2981">
        <v>6.9</v>
      </c>
      <c r="D2981">
        <v>0.38</v>
      </c>
      <c r="E2981">
        <v>0.32</v>
      </c>
      <c r="F2981">
        <v>8.5</v>
      </c>
      <c r="G2981">
        <v>4.3999999999999997E-2</v>
      </c>
      <c r="H2981">
        <v>36</v>
      </c>
      <c r="I2981">
        <v>152</v>
      </c>
      <c r="J2981">
        <v>0.99319999999999997</v>
      </c>
      <c r="K2981">
        <v>3.38</v>
      </c>
      <c r="L2981">
        <v>0.35</v>
      </c>
      <c r="M2981">
        <v>12</v>
      </c>
      <c r="N2981">
        <v>7</v>
      </c>
    </row>
    <row r="2982" spans="1:14" x14ac:dyDescent="0.3">
      <c r="A2982" t="s">
        <v>3561</v>
      </c>
      <c r="B2982" t="s">
        <v>2180</v>
      </c>
      <c r="C2982">
        <v>5.7</v>
      </c>
      <c r="D2982">
        <v>0.43</v>
      </c>
      <c r="E2982">
        <v>0.3</v>
      </c>
      <c r="F2982">
        <v>5.7</v>
      </c>
      <c r="G2982">
        <v>3.9E-2</v>
      </c>
      <c r="H2982">
        <v>24</v>
      </c>
      <c r="I2982">
        <v>98</v>
      </c>
      <c r="J2982">
        <v>0.99199999999999999</v>
      </c>
      <c r="K2982">
        <v>3.54</v>
      </c>
      <c r="L2982">
        <v>0.61</v>
      </c>
      <c r="M2982">
        <v>12.3</v>
      </c>
      <c r="N2982">
        <v>7</v>
      </c>
    </row>
    <row r="2983" spans="1:14" x14ac:dyDescent="0.3">
      <c r="A2983" t="s">
        <v>3562</v>
      </c>
      <c r="B2983" t="s">
        <v>2180</v>
      </c>
      <c r="C2983">
        <v>6.6</v>
      </c>
      <c r="D2983">
        <v>0.56000000000000005</v>
      </c>
      <c r="E2983">
        <v>0.16</v>
      </c>
      <c r="F2983">
        <v>3.1</v>
      </c>
      <c r="G2983">
        <v>4.4999999999999998E-2</v>
      </c>
      <c r="H2983">
        <v>28</v>
      </c>
      <c r="I2983">
        <v>92</v>
      </c>
      <c r="J2983">
        <v>0.99399999999999999</v>
      </c>
      <c r="K2983">
        <v>3.12</v>
      </c>
      <c r="L2983">
        <v>0.35</v>
      </c>
      <c r="M2983">
        <v>9.1</v>
      </c>
      <c r="N2983">
        <v>6</v>
      </c>
    </row>
    <row r="2984" spans="1:14" x14ac:dyDescent="0.3">
      <c r="A2984" t="s">
        <v>3563</v>
      </c>
      <c r="B2984" t="s">
        <v>2180</v>
      </c>
      <c r="C2984">
        <v>7.1</v>
      </c>
      <c r="D2984">
        <v>0.36</v>
      </c>
      <c r="E2984">
        <v>0.56000000000000005</v>
      </c>
      <c r="F2984">
        <v>1.3</v>
      </c>
      <c r="G2984">
        <v>4.5999999999999999E-2</v>
      </c>
      <c r="H2984">
        <v>25</v>
      </c>
      <c r="I2984">
        <v>102</v>
      </c>
      <c r="J2984">
        <v>0.99229999999999996</v>
      </c>
      <c r="K2984">
        <v>3.24</v>
      </c>
      <c r="L2984">
        <v>0.33</v>
      </c>
      <c r="M2984">
        <v>10.5</v>
      </c>
      <c r="N2984">
        <v>6</v>
      </c>
    </row>
    <row r="2985" spans="1:14" x14ac:dyDescent="0.3">
      <c r="A2985" t="s">
        <v>3564</v>
      </c>
      <c r="B2985" t="s">
        <v>2180</v>
      </c>
      <c r="C2985">
        <v>6.8</v>
      </c>
      <c r="D2985">
        <v>0.23</v>
      </c>
      <c r="E2985">
        <v>0.4</v>
      </c>
      <c r="F2985">
        <v>1.6</v>
      </c>
      <c r="G2985">
        <v>4.7E-2</v>
      </c>
      <c r="H2985">
        <v>5</v>
      </c>
      <c r="I2985">
        <v>133</v>
      </c>
      <c r="J2985">
        <v>0.99299999999999999</v>
      </c>
      <c r="K2985">
        <v>3.23</v>
      </c>
      <c r="L2985">
        <v>0.7</v>
      </c>
      <c r="M2985">
        <v>11.4</v>
      </c>
      <c r="N2985">
        <v>6</v>
      </c>
    </row>
    <row r="2986" spans="1:14" x14ac:dyDescent="0.3">
      <c r="A2986" t="s">
        <v>3565</v>
      </c>
      <c r="B2986" t="s">
        <v>2180</v>
      </c>
      <c r="C2986">
        <v>6.2</v>
      </c>
      <c r="D2986">
        <v>0.33</v>
      </c>
      <c r="E2986">
        <v>0.28999999999999998</v>
      </c>
      <c r="F2986">
        <v>1.3</v>
      </c>
      <c r="G2986">
        <v>4.2000000000000003E-2</v>
      </c>
      <c r="H2986">
        <v>26</v>
      </c>
      <c r="I2986">
        <v>138</v>
      </c>
      <c r="J2986">
        <v>0.99560000000000004</v>
      </c>
      <c r="K2986">
        <v>3.77</v>
      </c>
      <c r="L2986">
        <v>0.64</v>
      </c>
      <c r="M2986">
        <v>9.5</v>
      </c>
      <c r="N2986">
        <v>5</v>
      </c>
    </row>
    <row r="2987" spans="1:14" x14ac:dyDescent="0.3">
      <c r="A2987" t="s">
        <v>3566</v>
      </c>
      <c r="B2987" t="s">
        <v>2180</v>
      </c>
      <c r="C2987">
        <v>5.6</v>
      </c>
      <c r="D2987">
        <v>0.49</v>
      </c>
      <c r="E2987">
        <v>0.13</v>
      </c>
      <c r="F2987">
        <v>4.5</v>
      </c>
      <c r="G2987">
        <v>3.9E-2</v>
      </c>
      <c r="H2987">
        <v>17</v>
      </c>
      <c r="I2987">
        <v>116</v>
      </c>
      <c r="J2987">
        <v>0.99070000000000003</v>
      </c>
      <c r="K2987">
        <v>3.42</v>
      </c>
      <c r="L2987">
        <v>0.9</v>
      </c>
      <c r="M2987">
        <v>13.7</v>
      </c>
      <c r="N2987">
        <v>7</v>
      </c>
    </row>
    <row r="2988" spans="1:14" x14ac:dyDescent="0.3">
      <c r="A2988" t="s">
        <v>3567</v>
      </c>
      <c r="B2988" t="s">
        <v>2180</v>
      </c>
      <c r="C2988">
        <v>6.6</v>
      </c>
      <c r="D2988">
        <v>0.42</v>
      </c>
      <c r="E2988">
        <v>0.33</v>
      </c>
      <c r="F2988">
        <v>2.8</v>
      </c>
      <c r="G2988">
        <v>3.4000000000000002E-2</v>
      </c>
      <c r="H2988">
        <v>15</v>
      </c>
      <c r="I2988">
        <v>85</v>
      </c>
      <c r="J2988">
        <v>0.99</v>
      </c>
      <c r="K2988">
        <v>3.28</v>
      </c>
      <c r="L2988">
        <v>0.51</v>
      </c>
      <c r="M2988">
        <v>13.4</v>
      </c>
      <c r="N2988">
        <v>6</v>
      </c>
    </row>
    <row r="2989" spans="1:14" x14ac:dyDescent="0.3">
      <c r="A2989" t="s">
        <v>3568</v>
      </c>
      <c r="B2989" t="s">
        <v>2180</v>
      </c>
      <c r="C2989">
        <v>7.3</v>
      </c>
      <c r="D2989">
        <v>0.18</v>
      </c>
      <c r="E2989">
        <v>0.28999999999999998</v>
      </c>
      <c r="F2989">
        <v>1.2</v>
      </c>
      <c r="G2989">
        <v>4.3999999999999997E-2</v>
      </c>
      <c r="H2989">
        <v>12</v>
      </c>
      <c r="I2989">
        <v>143</v>
      </c>
      <c r="J2989">
        <v>0.99180000000000001</v>
      </c>
      <c r="K2989">
        <v>3.2</v>
      </c>
      <c r="L2989">
        <v>0.48</v>
      </c>
      <c r="M2989">
        <v>11.3</v>
      </c>
      <c r="N2989">
        <v>7</v>
      </c>
    </row>
    <row r="2990" spans="1:14" x14ac:dyDescent="0.3">
      <c r="A2990" t="s">
        <v>3569</v>
      </c>
      <c r="B2990" t="s">
        <v>2180</v>
      </c>
      <c r="C2990">
        <v>8.1</v>
      </c>
      <c r="D2990">
        <v>0.19</v>
      </c>
      <c r="E2990">
        <v>0.4</v>
      </c>
      <c r="F2990">
        <v>0.9</v>
      </c>
      <c r="G2990">
        <v>3.6999999999999998E-2</v>
      </c>
      <c r="H2990">
        <v>73</v>
      </c>
      <c r="I2990">
        <v>180</v>
      </c>
      <c r="J2990">
        <v>0.99260000000000004</v>
      </c>
      <c r="K2990">
        <v>3.06</v>
      </c>
      <c r="L2990">
        <v>0.34</v>
      </c>
      <c r="M2990">
        <v>10</v>
      </c>
      <c r="N2990">
        <v>6</v>
      </c>
    </row>
    <row r="2991" spans="1:14" x14ac:dyDescent="0.3">
      <c r="A2991" t="s">
        <v>3570</v>
      </c>
      <c r="B2991" t="s">
        <v>2180</v>
      </c>
      <c r="C2991">
        <v>5.9</v>
      </c>
      <c r="D2991">
        <v>0.19</v>
      </c>
      <c r="E2991">
        <v>0.26</v>
      </c>
      <c r="F2991">
        <v>7.4</v>
      </c>
      <c r="G2991">
        <v>3.4000000000000002E-2</v>
      </c>
      <c r="H2991">
        <v>33</v>
      </c>
      <c r="I2991">
        <v>123</v>
      </c>
      <c r="J2991">
        <v>0.995</v>
      </c>
      <c r="K2991">
        <v>3.49</v>
      </c>
      <c r="L2991">
        <v>0.42</v>
      </c>
      <c r="M2991">
        <v>10.1</v>
      </c>
      <c r="N2991">
        <v>6</v>
      </c>
    </row>
    <row r="2992" spans="1:14" x14ac:dyDescent="0.3">
      <c r="A2992" t="s">
        <v>3571</v>
      </c>
      <c r="B2992" t="s">
        <v>2180</v>
      </c>
      <c r="C2992">
        <v>6.2</v>
      </c>
      <c r="D2992">
        <v>0.16</v>
      </c>
      <c r="E2992">
        <v>0.47</v>
      </c>
      <c r="F2992">
        <v>1.4</v>
      </c>
      <c r="G2992">
        <v>2.9000000000000001E-2</v>
      </c>
      <c r="H2992">
        <v>23</v>
      </c>
      <c r="I2992">
        <v>81</v>
      </c>
      <c r="J2992">
        <v>0.99</v>
      </c>
      <c r="K2992">
        <v>3.26</v>
      </c>
      <c r="L2992">
        <v>0.42</v>
      </c>
      <c r="M2992">
        <v>12.2</v>
      </c>
      <c r="N2992">
        <v>6</v>
      </c>
    </row>
    <row r="2993" spans="1:14" x14ac:dyDescent="0.3">
      <c r="A2993" t="s">
        <v>3572</v>
      </c>
      <c r="B2993" t="s">
        <v>2180</v>
      </c>
      <c r="C2993">
        <v>6.6</v>
      </c>
      <c r="D2993">
        <v>0.42</v>
      </c>
      <c r="E2993">
        <v>0.33</v>
      </c>
      <c r="F2993">
        <v>2.8</v>
      </c>
      <c r="G2993">
        <v>3.4000000000000002E-2</v>
      </c>
      <c r="H2993">
        <v>15</v>
      </c>
      <c r="I2993">
        <v>85</v>
      </c>
      <c r="J2993">
        <v>0.99</v>
      </c>
      <c r="K2993">
        <v>3.28</v>
      </c>
      <c r="L2993">
        <v>0.51</v>
      </c>
      <c r="M2993">
        <v>13.4</v>
      </c>
      <c r="N2993">
        <v>6</v>
      </c>
    </row>
    <row r="2994" spans="1:14" x14ac:dyDescent="0.3">
      <c r="A2994" t="s">
        <v>3573</v>
      </c>
      <c r="B2994" t="s">
        <v>2180</v>
      </c>
      <c r="C2994">
        <v>5.7</v>
      </c>
      <c r="D2994">
        <v>0.13500000000000001</v>
      </c>
      <c r="E2994">
        <v>0.3</v>
      </c>
      <c r="F2994">
        <v>4.5999999999999996</v>
      </c>
      <c r="G2994">
        <v>4.2000000000000003E-2</v>
      </c>
      <c r="H2994">
        <v>19</v>
      </c>
      <c r="I2994">
        <v>101</v>
      </c>
      <c r="J2994">
        <v>0.99460000000000004</v>
      </c>
      <c r="K2994">
        <v>3.31</v>
      </c>
      <c r="L2994">
        <v>0.42</v>
      </c>
      <c r="M2994">
        <v>9.3000000000000007</v>
      </c>
      <c r="N2994">
        <v>6</v>
      </c>
    </row>
    <row r="2995" spans="1:14" x14ac:dyDescent="0.3">
      <c r="A2995" t="s">
        <v>3574</v>
      </c>
      <c r="B2995" t="s">
        <v>2180</v>
      </c>
      <c r="C2995">
        <v>5.6</v>
      </c>
      <c r="D2995">
        <v>0.49</v>
      </c>
      <c r="E2995">
        <v>0.13</v>
      </c>
      <c r="F2995">
        <v>4.5</v>
      </c>
      <c r="G2995">
        <v>3.9E-2</v>
      </c>
      <c r="H2995">
        <v>17</v>
      </c>
      <c r="I2995">
        <v>116</v>
      </c>
      <c r="J2995">
        <v>0.99070000000000003</v>
      </c>
      <c r="K2995">
        <v>3.42</v>
      </c>
      <c r="L2995">
        <v>0.9</v>
      </c>
      <c r="M2995">
        <v>13.7</v>
      </c>
      <c r="N2995">
        <v>7</v>
      </c>
    </row>
    <row r="2996" spans="1:14" x14ac:dyDescent="0.3">
      <c r="A2996" t="s">
        <v>3575</v>
      </c>
      <c r="B2996" t="s">
        <v>2180</v>
      </c>
      <c r="C2996">
        <v>6.9</v>
      </c>
      <c r="D2996">
        <v>0.19</v>
      </c>
      <c r="E2996">
        <v>0.33</v>
      </c>
      <c r="F2996">
        <v>1.6</v>
      </c>
      <c r="G2996">
        <v>3.9E-2</v>
      </c>
      <c r="H2996">
        <v>27</v>
      </c>
      <c r="I2996">
        <v>98</v>
      </c>
      <c r="J2996">
        <v>0.98980000000000001</v>
      </c>
      <c r="K2996">
        <v>3.09</v>
      </c>
      <c r="L2996">
        <v>0.46</v>
      </c>
      <c r="M2996">
        <v>12.3</v>
      </c>
      <c r="N2996">
        <v>7</v>
      </c>
    </row>
    <row r="2997" spans="1:14" x14ac:dyDescent="0.3">
      <c r="A2997" t="s">
        <v>3576</v>
      </c>
      <c r="B2997" t="s">
        <v>2180</v>
      </c>
      <c r="C2997">
        <v>7.3</v>
      </c>
      <c r="D2997">
        <v>0.18</v>
      </c>
      <c r="E2997">
        <v>0.28999999999999998</v>
      </c>
      <c r="F2997">
        <v>1.2</v>
      </c>
      <c r="G2997">
        <v>4.3999999999999997E-2</v>
      </c>
      <c r="H2997">
        <v>12</v>
      </c>
      <c r="I2997">
        <v>143</v>
      </c>
      <c r="J2997">
        <v>0.99180000000000001</v>
      </c>
      <c r="K2997">
        <v>3.2</v>
      </c>
      <c r="L2997">
        <v>0.48</v>
      </c>
      <c r="M2997">
        <v>11.3</v>
      </c>
      <c r="N2997">
        <v>7</v>
      </c>
    </row>
    <row r="2998" spans="1:14" x14ac:dyDescent="0.3">
      <c r="A2998" t="s">
        <v>3577</v>
      </c>
      <c r="B2998" t="s">
        <v>2180</v>
      </c>
      <c r="C2998">
        <v>7.3</v>
      </c>
      <c r="D2998">
        <v>0.25</v>
      </c>
      <c r="E2998">
        <v>0.36</v>
      </c>
      <c r="F2998">
        <v>13.1</v>
      </c>
      <c r="G2998">
        <v>0.05</v>
      </c>
      <c r="H2998">
        <v>35</v>
      </c>
      <c r="I2998">
        <v>200</v>
      </c>
      <c r="J2998">
        <v>0.99860000000000004</v>
      </c>
      <c r="K2998">
        <v>3.04</v>
      </c>
      <c r="L2998">
        <v>0.46</v>
      </c>
      <c r="M2998">
        <v>8.9</v>
      </c>
      <c r="N2998">
        <v>7</v>
      </c>
    </row>
    <row r="2999" spans="1:14" x14ac:dyDescent="0.3">
      <c r="A2999" t="s">
        <v>3578</v>
      </c>
      <c r="B2999" t="s">
        <v>2180</v>
      </c>
      <c r="C2999">
        <v>7.3</v>
      </c>
      <c r="D2999">
        <v>0.25</v>
      </c>
      <c r="E2999">
        <v>0.36</v>
      </c>
      <c r="F2999">
        <v>13.1</v>
      </c>
      <c r="G2999">
        <v>0.05</v>
      </c>
      <c r="H2999">
        <v>35</v>
      </c>
      <c r="I2999">
        <v>200</v>
      </c>
      <c r="J2999">
        <v>0.99860000000000004</v>
      </c>
      <c r="K2999">
        <v>3.04</v>
      </c>
      <c r="L2999">
        <v>0.46</v>
      </c>
      <c r="M2999">
        <v>8.9</v>
      </c>
      <c r="N2999">
        <v>7</v>
      </c>
    </row>
    <row r="3000" spans="1:14" x14ac:dyDescent="0.3">
      <c r="A3000" t="s">
        <v>3579</v>
      </c>
      <c r="B3000" t="s">
        <v>2180</v>
      </c>
      <c r="C3000">
        <v>7</v>
      </c>
      <c r="D3000">
        <v>0.2</v>
      </c>
      <c r="E3000">
        <v>0.34</v>
      </c>
      <c r="F3000">
        <v>5.7</v>
      </c>
      <c r="G3000">
        <v>3.5000000000000003E-2</v>
      </c>
      <c r="H3000">
        <v>32</v>
      </c>
      <c r="I3000">
        <v>83</v>
      </c>
      <c r="J3000">
        <v>0.99280000000000002</v>
      </c>
      <c r="K3000">
        <v>3.19</v>
      </c>
      <c r="L3000">
        <v>0.46</v>
      </c>
      <c r="M3000">
        <v>11.5</v>
      </c>
      <c r="N3000">
        <v>6</v>
      </c>
    </row>
    <row r="3001" spans="1:14" x14ac:dyDescent="0.3">
      <c r="A3001" t="s">
        <v>3580</v>
      </c>
      <c r="B3001" t="s">
        <v>2180</v>
      </c>
      <c r="C3001">
        <v>7.3</v>
      </c>
      <c r="D3001">
        <v>0.25</v>
      </c>
      <c r="E3001">
        <v>0.36</v>
      </c>
      <c r="F3001">
        <v>13.1</v>
      </c>
      <c r="G3001">
        <v>0.05</v>
      </c>
      <c r="H3001">
        <v>35</v>
      </c>
      <c r="I3001">
        <v>200</v>
      </c>
      <c r="J3001">
        <v>0.99860000000000004</v>
      </c>
      <c r="K3001">
        <v>3.04</v>
      </c>
      <c r="L3001">
        <v>0.46</v>
      </c>
      <c r="M3001">
        <v>8.9</v>
      </c>
      <c r="N3001">
        <v>7</v>
      </c>
    </row>
    <row r="3002" spans="1:14" x14ac:dyDescent="0.3">
      <c r="A3002" t="s">
        <v>3581</v>
      </c>
      <c r="B3002" t="s">
        <v>2180</v>
      </c>
      <c r="C3002">
        <v>6.3</v>
      </c>
      <c r="D3002">
        <v>0.67</v>
      </c>
      <c r="E3002">
        <v>0.48</v>
      </c>
      <c r="F3002">
        <v>12.6</v>
      </c>
      <c r="G3002">
        <v>5.1999999999999998E-2</v>
      </c>
      <c r="H3002">
        <v>57</v>
      </c>
      <c r="I3002">
        <v>222</v>
      </c>
      <c r="J3002">
        <v>0.99790000000000001</v>
      </c>
      <c r="K3002">
        <v>3.17</v>
      </c>
      <c r="L3002">
        <v>0.52</v>
      </c>
      <c r="M3002">
        <v>9.3000000000000007</v>
      </c>
      <c r="N3002">
        <v>6</v>
      </c>
    </row>
    <row r="3003" spans="1:14" x14ac:dyDescent="0.3">
      <c r="A3003" t="s">
        <v>3582</v>
      </c>
      <c r="B3003" t="s">
        <v>2180</v>
      </c>
      <c r="C3003">
        <v>7.4</v>
      </c>
      <c r="D3003">
        <v>0.4</v>
      </c>
      <c r="E3003">
        <v>0.28999999999999998</v>
      </c>
      <c r="F3003">
        <v>5.4</v>
      </c>
      <c r="G3003">
        <v>4.3999999999999997E-2</v>
      </c>
      <c r="H3003">
        <v>31</v>
      </c>
      <c r="I3003">
        <v>122</v>
      </c>
      <c r="J3003">
        <v>0.99399999999999999</v>
      </c>
      <c r="K3003">
        <v>3.3</v>
      </c>
      <c r="L3003">
        <v>0.5</v>
      </c>
      <c r="M3003">
        <v>11.1</v>
      </c>
      <c r="N3003">
        <v>8</v>
      </c>
    </row>
    <row r="3004" spans="1:14" x14ac:dyDescent="0.3">
      <c r="A3004" t="s">
        <v>3583</v>
      </c>
      <c r="B3004" t="s">
        <v>2180</v>
      </c>
      <c r="C3004">
        <v>7.1</v>
      </c>
      <c r="D3004">
        <v>0.26</v>
      </c>
      <c r="E3004">
        <v>0.31</v>
      </c>
      <c r="F3004">
        <v>2.2000000000000002</v>
      </c>
      <c r="G3004">
        <v>4.3999999999999997E-2</v>
      </c>
      <c r="H3004">
        <v>29</v>
      </c>
      <c r="I3004">
        <v>128</v>
      </c>
      <c r="J3004">
        <v>0.99370000000000003</v>
      </c>
      <c r="K3004">
        <v>3.34</v>
      </c>
      <c r="L3004">
        <v>0.64</v>
      </c>
      <c r="M3004">
        <v>10.9</v>
      </c>
      <c r="N3004">
        <v>8</v>
      </c>
    </row>
    <row r="3005" spans="1:14" x14ac:dyDescent="0.3">
      <c r="A3005" t="s">
        <v>3584</v>
      </c>
      <c r="B3005" t="s">
        <v>2180</v>
      </c>
      <c r="C3005">
        <v>9</v>
      </c>
      <c r="D3005">
        <v>0.31</v>
      </c>
      <c r="E3005">
        <v>0.48</v>
      </c>
      <c r="F3005">
        <v>6.6</v>
      </c>
      <c r="G3005">
        <v>4.2999999999999997E-2</v>
      </c>
      <c r="H3005">
        <v>11</v>
      </c>
      <c r="I3005">
        <v>73</v>
      </c>
      <c r="J3005">
        <v>0.99380000000000002</v>
      </c>
      <c r="K3005">
        <v>2.9</v>
      </c>
      <c r="L3005">
        <v>0.38</v>
      </c>
      <c r="M3005">
        <v>11.6</v>
      </c>
      <c r="N3005">
        <v>5</v>
      </c>
    </row>
    <row r="3006" spans="1:14" x14ac:dyDescent="0.3">
      <c r="A3006" t="s">
        <v>3585</v>
      </c>
      <c r="B3006" t="s">
        <v>2180</v>
      </c>
      <c r="C3006">
        <v>6.3</v>
      </c>
      <c r="D3006">
        <v>0.39</v>
      </c>
      <c r="E3006">
        <v>0.24</v>
      </c>
      <c r="F3006">
        <v>6.9</v>
      </c>
      <c r="G3006">
        <v>6.9000000000000006E-2</v>
      </c>
      <c r="H3006">
        <v>9</v>
      </c>
      <c r="I3006">
        <v>117</v>
      </c>
      <c r="J3006">
        <v>0.99419999999999997</v>
      </c>
      <c r="K3006">
        <v>3.15</v>
      </c>
      <c r="L3006">
        <v>0.35</v>
      </c>
      <c r="M3006">
        <v>10.199999999999999</v>
      </c>
      <c r="N3006">
        <v>4</v>
      </c>
    </row>
    <row r="3007" spans="1:14" x14ac:dyDescent="0.3">
      <c r="A3007" t="s">
        <v>3586</v>
      </c>
      <c r="B3007" t="s">
        <v>2180</v>
      </c>
      <c r="C3007">
        <v>8.1999999999999993</v>
      </c>
      <c r="D3007">
        <v>0.22</v>
      </c>
      <c r="E3007">
        <v>0.36</v>
      </c>
      <c r="F3007">
        <v>6.8</v>
      </c>
      <c r="G3007">
        <v>3.4000000000000002E-2</v>
      </c>
      <c r="H3007">
        <v>12</v>
      </c>
      <c r="I3007">
        <v>90</v>
      </c>
      <c r="J3007">
        <v>0.99439999999999995</v>
      </c>
      <c r="K3007">
        <v>3.01</v>
      </c>
      <c r="L3007">
        <v>0.38</v>
      </c>
      <c r="M3007">
        <v>10.5</v>
      </c>
      <c r="N3007">
        <v>8</v>
      </c>
    </row>
    <row r="3008" spans="1:14" x14ac:dyDescent="0.3">
      <c r="A3008" t="s">
        <v>3587</v>
      </c>
      <c r="B3008" t="s">
        <v>2180</v>
      </c>
      <c r="C3008">
        <v>7.1</v>
      </c>
      <c r="D3008">
        <v>0.19</v>
      </c>
      <c r="E3008">
        <v>0.28000000000000003</v>
      </c>
      <c r="F3008">
        <v>3.6</v>
      </c>
      <c r="G3008">
        <v>3.3000000000000002E-2</v>
      </c>
      <c r="H3008">
        <v>16</v>
      </c>
      <c r="I3008">
        <v>78</v>
      </c>
      <c r="J3008">
        <v>0.99299999999999999</v>
      </c>
      <c r="K3008">
        <v>2.91</v>
      </c>
      <c r="L3008">
        <v>0.78</v>
      </c>
      <c r="M3008">
        <v>11.4</v>
      </c>
      <c r="N3008">
        <v>6</v>
      </c>
    </row>
    <row r="3009" spans="1:14" x14ac:dyDescent="0.3">
      <c r="A3009" t="s">
        <v>3588</v>
      </c>
      <c r="B3009" t="s">
        <v>2180</v>
      </c>
      <c r="C3009">
        <v>7.3</v>
      </c>
      <c r="D3009">
        <v>0.25</v>
      </c>
      <c r="E3009">
        <v>0.36</v>
      </c>
      <c r="F3009">
        <v>13.1</v>
      </c>
      <c r="G3009">
        <v>0.05</v>
      </c>
      <c r="H3009">
        <v>35</v>
      </c>
      <c r="I3009">
        <v>200</v>
      </c>
      <c r="J3009">
        <v>0.99860000000000004</v>
      </c>
      <c r="K3009">
        <v>3.04</v>
      </c>
      <c r="L3009">
        <v>0.46</v>
      </c>
      <c r="M3009">
        <v>8.9</v>
      </c>
      <c r="N3009">
        <v>7</v>
      </c>
    </row>
    <row r="3010" spans="1:14" x14ac:dyDescent="0.3">
      <c r="A3010" t="s">
        <v>3589</v>
      </c>
      <c r="B3010" t="s">
        <v>2180</v>
      </c>
      <c r="C3010">
        <v>7.9</v>
      </c>
      <c r="D3010">
        <v>0.2</v>
      </c>
      <c r="E3010">
        <v>0.34</v>
      </c>
      <c r="F3010">
        <v>1.2</v>
      </c>
      <c r="G3010">
        <v>0.04</v>
      </c>
      <c r="H3010">
        <v>29</v>
      </c>
      <c r="I3010">
        <v>118</v>
      </c>
      <c r="J3010">
        <v>0.99319999999999997</v>
      </c>
      <c r="K3010">
        <v>3.14</v>
      </c>
      <c r="L3010">
        <v>0.41</v>
      </c>
      <c r="M3010">
        <v>10.6</v>
      </c>
      <c r="N3010">
        <v>6</v>
      </c>
    </row>
    <row r="3011" spans="1:14" x14ac:dyDescent="0.3">
      <c r="A3011" t="s">
        <v>3590</v>
      </c>
      <c r="B3011" t="s">
        <v>2180</v>
      </c>
      <c r="C3011">
        <v>7.1</v>
      </c>
      <c r="D3011">
        <v>0.26</v>
      </c>
      <c r="E3011">
        <v>0.32</v>
      </c>
      <c r="F3011">
        <v>5.9</v>
      </c>
      <c r="G3011">
        <v>3.6999999999999998E-2</v>
      </c>
      <c r="H3011">
        <v>39</v>
      </c>
      <c r="I3011">
        <v>97</v>
      </c>
      <c r="J3011">
        <v>0.99339999999999995</v>
      </c>
      <c r="K3011">
        <v>3.31</v>
      </c>
      <c r="L3011">
        <v>0.4</v>
      </c>
      <c r="M3011">
        <v>11.6</v>
      </c>
      <c r="N3011">
        <v>6</v>
      </c>
    </row>
    <row r="3012" spans="1:14" x14ac:dyDescent="0.3">
      <c r="A3012" t="s">
        <v>3591</v>
      </c>
      <c r="B3012" t="s">
        <v>2180</v>
      </c>
      <c r="C3012">
        <v>7</v>
      </c>
      <c r="D3012">
        <v>0.2</v>
      </c>
      <c r="E3012">
        <v>0.34</v>
      </c>
      <c r="F3012">
        <v>5.7</v>
      </c>
      <c r="G3012">
        <v>3.5000000000000003E-2</v>
      </c>
      <c r="H3012">
        <v>32</v>
      </c>
      <c r="I3012">
        <v>83</v>
      </c>
      <c r="J3012">
        <v>0.99280000000000002</v>
      </c>
      <c r="K3012">
        <v>3.19</v>
      </c>
      <c r="L3012">
        <v>0.46</v>
      </c>
      <c r="M3012">
        <v>11.5</v>
      </c>
      <c r="N3012">
        <v>6</v>
      </c>
    </row>
    <row r="3013" spans="1:14" x14ac:dyDescent="0.3">
      <c r="A3013" t="s">
        <v>3592</v>
      </c>
      <c r="B3013" t="s">
        <v>2180</v>
      </c>
      <c r="C3013">
        <v>6.9</v>
      </c>
      <c r="D3013">
        <v>0.3</v>
      </c>
      <c r="E3013">
        <v>0.33</v>
      </c>
      <c r="F3013">
        <v>4.0999999999999996</v>
      </c>
      <c r="G3013">
        <v>3.5000000000000003E-2</v>
      </c>
      <c r="H3013">
        <v>26</v>
      </c>
      <c r="I3013">
        <v>155</v>
      </c>
      <c r="J3013">
        <v>0.99250000000000005</v>
      </c>
      <c r="K3013">
        <v>3.25</v>
      </c>
      <c r="L3013">
        <v>0.79</v>
      </c>
      <c r="M3013">
        <v>12.3</v>
      </c>
      <c r="N3013">
        <v>8</v>
      </c>
    </row>
    <row r="3014" spans="1:14" x14ac:dyDescent="0.3">
      <c r="A3014" t="s">
        <v>3593</v>
      </c>
      <c r="B3014" t="s">
        <v>2180</v>
      </c>
      <c r="C3014">
        <v>8.1</v>
      </c>
      <c r="D3014">
        <v>0.28999999999999998</v>
      </c>
      <c r="E3014">
        <v>0.49</v>
      </c>
      <c r="F3014">
        <v>7.1</v>
      </c>
      <c r="G3014">
        <v>4.2000000000000003E-2</v>
      </c>
      <c r="H3014">
        <v>22</v>
      </c>
      <c r="I3014">
        <v>124</v>
      </c>
      <c r="J3014">
        <v>0.99439999999999995</v>
      </c>
      <c r="K3014">
        <v>3.14</v>
      </c>
      <c r="L3014">
        <v>0.41</v>
      </c>
      <c r="M3014">
        <v>10.8</v>
      </c>
      <c r="N3014">
        <v>6</v>
      </c>
    </row>
    <row r="3015" spans="1:14" x14ac:dyDescent="0.3">
      <c r="A3015" t="s">
        <v>3594</v>
      </c>
      <c r="B3015" t="s">
        <v>2180</v>
      </c>
      <c r="C3015">
        <v>5.8</v>
      </c>
      <c r="D3015">
        <v>0.17</v>
      </c>
      <c r="E3015">
        <v>0.3</v>
      </c>
      <c r="F3015">
        <v>1.4</v>
      </c>
      <c r="G3015">
        <v>3.6999999999999998E-2</v>
      </c>
      <c r="H3015">
        <v>55</v>
      </c>
      <c r="I3015">
        <v>130</v>
      </c>
      <c r="J3015">
        <v>0.9909</v>
      </c>
      <c r="K3015">
        <v>3.29</v>
      </c>
      <c r="L3015">
        <v>0.38</v>
      </c>
      <c r="M3015">
        <v>11.3</v>
      </c>
      <c r="N3015">
        <v>6</v>
      </c>
    </row>
    <row r="3016" spans="1:14" x14ac:dyDescent="0.3">
      <c r="A3016" t="s">
        <v>3595</v>
      </c>
      <c r="B3016" t="s">
        <v>2180</v>
      </c>
      <c r="C3016">
        <v>5.9</v>
      </c>
      <c r="D3016">
        <v>0.41499999999999998</v>
      </c>
      <c r="E3016">
        <v>0.02</v>
      </c>
      <c r="F3016">
        <v>0.8</v>
      </c>
      <c r="G3016">
        <v>3.7999999999999999E-2</v>
      </c>
      <c r="H3016">
        <v>22</v>
      </c>
      <c r="I3016">
        <v>63</v>
      </c>
      <c r="J3016">
        <v>0.99319999999999997</v>
      </c>
      <c r="K3016">
        <v>3.36</v>
      </c>
      <c r="L3016">
        <v>0.36</v>
      </c>
      <c r="M3016">
        <v>9.3000000000000007</v>
      </c>
      <c r="N3016">
        <v>5</v>
      </c>
    </row>
    <row r="3017" spans="1:14" x14ac:dyDescent="0.3">
      <c r="A3017" t="s">
        <v>3596</v>
      </c>
      <c r="B3017" t="s">
        <v>2180</v>
      </c>
      <c r="C3017">
        <v>6.6</v>
      </c>
      <c r="D3017">
        <v>0.23</v>
      </c>
      <c r="E3017">
        <v>0.26</v>
      </c>
      <c r="F3017">
        <v>1.3</v>
      </c>
      <c r="G3017">
        <v>4.4999999999999998E-2</v>
      </c>
      <c r="H3017">
        <v>16</v>
      </c>
      <c r="I3017">
        <v>128</v>
      </c>
      <c r="J3017">
        <v>0.99339999999999995</v>
      </c>
      <c r="K3017">
        <v>3.36</v>
      </c>
      <c r="L3017">
        <v>0.6</v>
      </c>
      <c r="M3017">
        <v>10</v>
      </c>
      <c r="N3017">
        <v>6</v>
      </c>
    </row>
    <row r="3018" spans="1:14" x14ac:dyDescent="0.3">
      <c r="A3018" t="s">
        <v>3597</v>
      </c>
      <c r="B3018" t="s">
        <v>2180</v>
      </c>
      <c r="C3018">
        <v>8.6</v>
      </c>
      <c r="D3018">
        <v>0.55000000000000004</v>
      </c>
      <c r="E3018">
        <v>0.35</v>
      </c>
      <c r="F3018">
        <v>15.55</v>
      </c>
      <c r="G3018">
        <v>5.7000000000000002E-2</v>
      </c>
      <c r="H3018">
        <v>35.5</v>
      </c>
      <c r="I3018">
        <v>366.5</v>
      </c>
      <c r="J3018">
        <v>1.0001</v>
      </c>
      <c r="K3018">
        <v>3.04</v>
      </c>
      <c r="L3018">
        <v>0.63</v>
      </c>
      <c r="M3018">
        <v>11</v>
      </c>
      <c r="N3018">
        <v>3</v>
      </c>
    </row>
    <row r="3019" spans="1:14" x14ac:dyDescent="0.3">
      <c r="A3019" t="s">
        <v>3598</v>
      </c>
      <c r="B3019" t="s">
        <v>2180</v>
      </c>
      <c r="C3019">
        <v>6.9</v>
      </c>
      <c r="D3019">
        <v>0.35</v>
      </c>
      <c r="E3019">
        <v>0.74</v>
      </c>
      <c r="F3019">
        <v>1</v>
      </c>
      <c r="G3019">
        <v>4.3999999999999997E-2</v>
      </c>
      <c r="H3019">
        <v>18</v>
      </c>
      <c r="I3019">
        <v>132</v>
      </c>
      <c r="J3019">
        <v>0.99199999999999999</v>
      </c>
      <c r="K3019">
        <v>3.13</v>
      </c>
      <c r="L3019">
        <v>0.55000000000000004</v>
      </c>
      <c r="M3019">
        <v>10.199999999999999</v>
      </c>
      <c r="N3019">
        <v>5</v>
      </c>
    </row>
    <row r="3020" spans="1:14" x14ac:dyDescent="0.3">
      <c r="A3020" t="s">
        <v>3599</v>
      </c>
      <c r="B3020" t="s">
        <v>2180</v>
      </c>
      <c r="C3020">
        <v>7.6</v>
      </c>
      <c r="D3020">
        <v>0.14000000000000001</v>
      </c>
      <c r="E3020">
        <v>0.74</v>
      </c>
      <c r="F3020">
        <v>1.6</v>
      </c>
      <c r="G3020">
        <v>0.04</v>
      </c>
      <c r="H3020">
        <v>27</v>
      </c>
      <c r="I3020">
        <v>103</v>
      </c>
      <c r="J3020">
        <v>0.99160000000000004</v>
      </c>
      <c r="K3020">
        <v>3.07</v>
      </c>
      <c r="L3020">
        <v>0.4</v>
      </c>
      <c r="M3020">
        <v>10.8</v>
      </c>
      <c r="N3020">
        <v>7</v>
      </c>
    </row>
    <row r="3021" spans="1:14" x14ac:dyDescent="0.3">
      <c r="A3021" t="s">
        <v>3600</v>
      </c>
      <c r="B3021" t="s">
        <v>2180</v>
      </c>
      <c r="C3021">
        <v>9.1999999999999993</v>
      </c>
      <c r="D3021">
        <v>0.28000000000000003</v>
      </c>
      <c r="E3021">
        <v>0.49</v>
      </c>
      <c r="F3021">
        <v>11.8</v>
      </c>
      <c r="G3021">
        <v>4.2000000000000003E-2</v>
      </c>
      <c r="H3021">
        <v>29</v>
      </c>
      <c r="I3021">
        <v>137</v>
      </c>
      <c r="J3021">
        <v>0.998</v>
      </c>
      <c r="K3021">
        <v>3.1</v>
      </c>
      <c r="L3021">
        <v>0.34</v>
      </c>
      <c r="M3021">
        <v>10.1</v>
      </c>
      <c r="N3021">
        <v>4</v>
      </c>
    </row>
    <row r="3022" spans="1:14" x14ac:dyDescent="0.3">
      <c r="A3022" t="s">
        <v>3601</v>
      </c>
      <c r="B3022" t="s">
        <v>2180</v>
      </c>
      <c r="C3022">
        <v>6.2</v>
      </c>
      <c r="D3022">
        <v>0.18</v>
      </c>
      <c r="E3022">
        <v>0.49</v>
      </c>
      <c r="F3022">
        <v>4.5</v>
      </c>
      <c r="G3022">
        <v>4.7E-2</v>
      </c>
      <c r="H3022">
        <v>17</v>
      </c>
      <c r="I3022">
        <v>90</v>
      </c>
      <c r="J3022">
        <v>0.9919</v>
      </c>
      <c r="K3022">
        <v>3.27</v>
      </c>
      <c r="L3022">
        <v>0.37</v>
      </c>
      <c r="M3022">
        <v>11.6</v>
      </c>
      <c r="N3022">
        <v>6</v>
      </c>
    </row>
    <row r="3023" spans="1:14" x14ac:dyDescent="0.3">
      <c r="A3023" t="s">
        <v>3602</v>
      </c>
      <c r="B3023" t="s">
        <v>2180</v>
      </c>
      <c r="C3023">
        <v>5.3</v>
      </c>
      <c r="D3023">
        <v>0.16500000000000001</v>
      </c>
      <c r="E3023">
        <v>0.24</v>
      </c>
      <c r="F3023">
        <v>1.1000000000000001</v>
      </c>
      <c r="G3023">
        <v>5.0999999999999997E-2</v>
      </c>
      <c r="H3023">
        <v>25</v>
      </c>
      <c r="I3023">
        <v>105</v>
      </c>
      <c r="J3023">
        <v>0.99250000000000005</v>
      </c>
      <c r="K3023">
        <v>3.32</v>
      </c>
      <c r="L3023">
        <v>0.47</v>
      </c>
      <c r="M3023">
        <v>9.1</v>
      </c>
      <c r="N3023">
        <v>5</v>
      </c>
    </row>
    <row r="3024" spans="1:14" x14ac:dyDescent="0.3">
      <c r="A3024" t="s">
        <v>3603</v>
      </c>
      <c r="B3024" t="s">
        <v>2180</v>
      </c>
      <c r="C3024">
        <v>9.8000000000000007</v>
      </c>
      <c r="D3024">
        <v>0.25</v>
      </c>
      <c r="E3024">
        <v>0.74</v>
      </c>
      <c r="F3024">
        <v>10</v>
      </c>
      <c r="G3024">
        <v>5.6000000000000001E-2</v>
      </c>
      <c r="H3024">
        <v>36</v>
      </c>
      <c r="I3024">
        <v>225</v>
      </c>
      <c r="J3024">
        <v>0.99770000000000003</v>
      </c>
      <c r="K3024">
        <v>3.06</v>
      </c>
      <c r="L3024">
        <v>0.43</v>
      </c>
      <c r="M3024">
        <v>10</v>
      </c>
      <c r="N3024">
        <v>4</v>
      </c>
    </row>
    <row r="3025" spans="1:14" x14ac:dyDescent="0.3">
      <c r="A3025" t="s">
        <v>3604</v>
      </c>
      <c r="B3025" t="s">
        <v>2180</v>
      </c>
      <c r="C3025">
        <v>8.1</v>
      </c>
      <c r="D3025">
        <v>0.28999999999999998</v>
      </c>
      <c r="E3025">
        <v>0.49</v>
      </c>
      <c r="F3025">
        <v>7.1</v>
      </c>
      <c r="G3025">
        <v>4.2000000000000003E-2</v>
      </c>
      <c r="H3025">
        <v>22</v>
      </c>
      <c r="I3025">
        <v>124</v>
      </c>
      <c r="J3025">
        <v>0.99439999999999995</v>
      </c>
      <c r="K3025">
        <v>3.14</v>
      </c>
      <c r="L3025">
        <v>0.41</v>
      </c>
      <c r="M3025">
        <v>10.8</v>
      </c>
      <c r="N3025">
        <v>6</v>
      </c>
    </row>
    <row r="3026" spans="1:14" x14ac:dyDescent="0.3">
      <c r="A3026" t="s">
        <v>3605</v>
      </c>
      <c r="B3026" t="s">
        <v>2180</v>
      </c>
      <c r="C3026">
        <v>6.8</v>
      </c>
      <c r="D3026">
        <v>0.22</v>
      </c>
      <c r="E3026">
        <v>0.49</v>
      </c>
      <c r="F3026">
        <v>0.9</v>
      </c>
      <c r="G3026">
        <v>5.1999999999999998E-2</v>
      </c>
      <c r="H3026">
        <v>26</v>
      </c>
      <c r="I3026">
        <v>128</v>
      </c>
      <c r="J3026">
        <v>0.99099999999999999</v>
      </c>
      <c r="K3026">
        <v>3.25</v>
      </c>
      <c r="L3026">
        <v>0.35</v>
      </c>
      <c r="M3026">
        <v>11.4</v>
      </c>
      <c r="N3026">
        <v>6</v>
      </c>
    </row>
    <row r="3027" spans="1:14" x14ac:dyDescent="0.3">
      <c r="A3027" t="s">
        <v>3606</v>
      </c>
      <c r="B3027" t="s">
        <v>2180</v>
      </c>
      <c r="C3027">
        <v>7.2</v>
      </c>
      <c r="D3027">
        <v>0.22</v>
      </c>
      <c r="E3027">
        <v>0.49</v>
      </c>
      <c r="F3027">
        <v>1</v>
      </c>
      <c r="G3027">
        <v>4.4999999999999998E-2</v>
      </c>
      <c r="H3027">
        <v>34</v>
      </c>
      <c r="I3027">
        <v>140</v>
      </c>
      <c r="J3027">
        <v>0.99</v>
      </c>
      <c r="K3027">
        <v>3.05</v>
      </c>
      <c r="L3027">
        <v>0.34</v>
      </c>
      <c r="M3027">
        <v>12.7</v>
      </c>
      <c r="N3027">
        <v>6</v>
      </c>
    </row>
    <row r="3028" spans="1:14" x14ac:dyDescent="0.3">
      <c r="A3028" t="s">
        <v>3607</v>
      </c>
      <c r="B3028" t="s">
        <v>2180</v>
      </c>
      <c r="C3028">
        <v>7.4</v>
      </c>
      <c r="D3028">
        <v>0.25</v>
      </c>
      <c r="E3028">
        <v>0.49</v>
      </c>
      <c r="F3028">
        <v>1.1000000000000001</v>
      </c>
      <c r="G3028">
        <v>4.2000000000000003E-2</v>
      </c>
      <c r="H3028">
        <v>35</v>
      </c>
      <c r="I3028">
        <v>156</v>
      </c>
      <c r="J3028">
        <v>0.99170000000000003</v>
      </c>
      <c r="K3028">
        <v>3.13</v>
      </c>
      <c r="L3028">
        <v>0.55000000000000004</v>
      </c>
      <c r="M3028">
        <v>11.3</v>
      </c>
      <c r="N3028">
        <v>5</v>
      </c>
    </row>
    <row r="3029" spans="1:14" x14ac:dyDescent="0.3">
      <c r="A3029" t="s">
        <v>3608</v>
      </c>
      <c r="B3029" t="s">
        <v>2180</v>
      </c>
      <c r="C3029">
        <v>8.1999999999999993</v>
      </c>
      <c r="D3029">
        <v>0.18</v>
      </c>
      <c r="E3029">
        <v>0.49</v>
      </c>
      <c r="F3029">
        <v>1.1000000000000001</v>
      </c>
      <c r="G3029">
        <v>3.3000000000000002E-2</v>
      </c>
      <c r="H3029">
        <v>28</v>
      </c>
      <c r="I3029">
        <v>81</v>
      </c>
      <c r="J3029">
        <v>0.99229999999999996</v>
      </c>
      <c r="K3029">
        <v>3</v>
      </c>
      <c r="L3029">
        <v>0.68</v>
      </c>
      <c r="M3029">
        <v>10.4</v>
      </c>
      <c r="N3029">
        <v>7</v>
      </c>
    </row>
    <row r="3030" spans="1:14" x14ac:dyDescent="0.3">
      <c r="A3030" t="s">
        <v>3609</v>
      </c>
      <c r="B3030" t="s">
        <v>2180</v>
      </c>
      <c r="C3030">
        <v>6.1</v>
      </c>
      <c r="D3030">
        <v>0.22</v>
      </c>
      <c r="E3030">
        <v>0.49</v>
      </c>
      <c r="F3030">
        <v>1.5</v>
      </c>
      <c r="G3030">
        <v>5.0999999999999997E-2</v>
      </c>
      <c r="H3030">
        <v>18</v>
      </c>
      <c r="I3030">
        <v>87</v>
      </c>
      <c r="J3030">
        <v>0.99280000000000002</v>
      </c>
      <c r="K3030">
        <v>3.3</v>
      </c>
      <c r="L3030">
        <v>0.46</v>
      </c>
      <c r="M3030">
        <v>9.6</v>
      </c>
      <c r="N3030">
        <v>5</v>
      </c>
    </row>
    <row r="3031" spans="1:14" x14ac:dyDescent="0.3">
      <c r="A3031" t="s">
        <v>3610</v>
      </c>
      <c r="B3031" t="s">
        <v>2180</v>
      </c>
      <c r="C3031">
        <v>7</v>
      </c>
      <c r="D3031">
        <v>0.39</v>
      </c>
      <c r="E3031">
        <v>0.24</v>
      </c>
      <c r="F3031">
        <v>1</v>
      </c>
      <c r="G3031">
        <v>4.8000000000000001E-2</v>
      </c>
      <c r="H3031">
        <v>8</v>
      </c>
      <c r="I3031">
        <v>119</v>
      </c>
      <c r="J3031">
        <v>0.99229999999999996</v>
      </c>
      <c r="K3031">
        <v>3</v>
      </c>
      <c r="L3031">
        <v>0.31</v>
      </c>
      <c r="M3031">
        <v>10.1</v>
      </c>
      <c r="N3031">
        <v>4</v>
      </c>
    </row>
    <row r="3032" spans="1:14" x14ac:dyDescent="0.3">
      <c r="A3032" t="s">
        <v>3611</v>
      </c>
      <c r="B3032" t="s">
        <v>2180</v>
      </c>
      <c r="C3032">
        <v>6.1</v>
      </c>
      <c r="D3032">
        <v>0.22</v>
      </c>
      <c r="E3032">
        <v>0.49</v>
      </c>
      <c r="F3032">
        <v>1.5</v>
      </c>
      <c r="G3032">
        <v>5.0999999999999997E-2</v>
      </c>
      <c r="H3032">
        <v>18</v>
      </c>
      <c r="I3032">
        <v>87</v>
      </c>
      <c r="J3032">
        <v>0.99280000000000002</v>
      </c>
      <c r="K3032">
        <v>3.3</v>
      </c>
      <c r="L3032">
        <v>0.46</v>
      </c>
      <c r="M3032">
        <v>9.6</v>
      </c>
      <c r="N3032">
        <v>5</v>
      </c>
    </row>
    <row r="3033" spans="1:14" x14ac:dyDescent="0.3">
      <c r="A3033" t="s">
        <v>3612</v>
      </c>
      <c r="B3033" t="s">
        <v>2180</v>
      </c>
      <c r="C3033">
        <v>6.5</v>
      </c>
      <c r="D3033">
        <v>0.36</v>
      </c>
      <c r="E3033">
        <v>0.49</v>
      </c>
      <c r="F3033">
        <v>2.9</v>
      </c>
      <c r="G3033">
        <v>0.03</v>
      </c>
      <c r="H3033">
        <v>16</v>
      </c>
      <c r="I3033">
        <v>94</v>
      </c>
      <c r="J3033">
        <v>0.99019999999999997</v>
      </c>
      <c r="K3033">
        <v>3.1</v>
      </c>
      <c r="L3033">
        <v>0.49</v>
      </c>
      <c r="M3033">
        <v>12.1</v>
      </c>
      <c r="N3033">
        <v>7</v>
      </c>
    </row>
    <row r="3034" spans="1:14" x14ac:dyDescent="0.3">
      <c r="A3034" t="s">
        <v>3613</v>
      </c>
      <c r="B3034" t="s">
        <v>2180</v>
      </c>
      <c r="C3034">
        <v>7.1</v>
      </c>
      <c r="D3034">
        <v>0.28999999999999998</v>
      </c>
      <c r="E3034">
        <v>0.49</v>
      </c>
      <c r="F3034">
        <v>1.2</v>
      </c>
      <c r="G3034">
        <v>3.1E-2</v>
      </c>
      <c r="H3034">
        <v>32</v>
      </c>
      <c r="I3034">
        <v>99</v>
      </c>
      <c r="J3034">
        <v>0.98929999999999996</v>
      </c>
      <c r="K3034">
        <v>3.07</v>
      </c>
      <c r="L3034">
        <v>0.33</v>
      </c>
      <c r="M3034">
        <v>12.2</v>
      </c>
      <c r="N3034">
        <v>6</v>
      </c>
    </row>
    <row r="3035" spans="1:14" x14ac:dyDescent="0.3">
      <c r="A3035" t="s">
        <v>3614</v>
      </c>
      <c r="B3035" t="s">
        <v>2180</v>
      </c>
      <c r="C3035">
        <v>7.4</v>
      </c>
      <c r="D3035">
        <v>0.25</v>
      </c>
      <c r="E3035">
        <v>0.49</v>
      </c>
      <c r="F3035">
        <v>1.1000000000000001</v>
      </c>
      <c r="G3035">
        <v>4.2000000000000003E-2</v>
      </c>
      <c r="H3035">
        <v>35</v>
      </c>
      <c r="I3035">
        <v>156</v>
      </c>
      <c r="J3035">
        <v>0.99170000000000003</v>
      </c>
      <c r="K3035">
        <v>3.13</v>
      </c>
      <c r="L3035">
        <v>0.55000000000000004</v>
      </c>
      <c r="M3035">
        <v>11.3</v>
      </c>
      <c r="N3035">
        <v>5</v>
      </c>
    </row>
    <row r="3036" spans="1:14" x14ac:dyDescent="0.3">
      <c r="A3036" t="s">
        <v>3615</v>
      </c>
      <c r="B3036" t="s">
        <v>2180</v>
      </c>
      <c r="C3036">
        <v>6.9</v>
      </c>
      <c r="D3036">
        <v>0.23</v>
      </c>
      <c r="E3036">
        <v>0.24</v>
      </c>
      <c r="F3036">
        <v>14.2</v>
      </c>
      <c r="G3036">
        <v>5.2999999999999999E-2</v>
      </c>
      <c r="H3036">
        <v>19</v>
      </c>
      <c r="I3036">
        <v>94</v>
      </c>
      <c r="J3036">
        <v>0.99819999999999998</v>
      </c>
      <c r="K3036">
        <v>3.17</v>
      </c>
      <c r="L3036">
        <v>0.5</v>
      </c>
      <c r="M3036">
        <v>9.6</v>
      </c>
      <c r="N3036">
        <v>5</v>
      </c>
    </row>
    <row r="3037" spans="1:14" x14ac:dyDescent="0.3">
      <c r="A3037" t="s">
        <v>3616</v>
      </c>
      <c r="B3037" t="s">
        <v>2180</v>
      </c>
      <c r="C3037">
        <v>8.5</v>
      </c>
      <c r="D3037">
        <v>0.56000000000000005</v>
      </c>
      <c r="E3037">
        <v>0.74</v>
      </c>
      <c r="F3037">
        <v>17.850000000000001</v>
      </c>
      <c r="G3037">
        <v>5.0999999999999997E-2</v>
      </c>
      <c r="H3037">
        <v>51</v>
      </c>
      <c r="I3037">
        <v>243</v>
      </c>
      <c r="J3037">
        <v>1.0004999999999999</v>
      </c>
      <c r="K3037">
        <v>2.99</v>
      </c>
      <c r="L3037">
        <v>0.7</v>
      </c>
      <c r="M3037">
        <v>9.1999999999999993</v>
      </c>
      <c r="N3037">
        <v>5</v>
      </c>
    </row>
    <row r="3038" spans="1:14" x14ac:dyDescent="0.3">
      <c r="A3038" t="s">
        <v>3617</v>
      </c>
      <c r="B3038" t="s">
        <v>2180</v>
      </c>
      <c r="C3038">
        <v>8.1999999999999993</v>
      </c>
      <c r="D3038">
        <v>0.18</v>
      </c>
      <c r="E3038">
        <v>0.49</v>
      </c>
      <c r="F3038">
        <v>1.1000000000000001</v>
      </c>
      <c r="G3038">
        <v>3.3000000000000002E-2</v>
      </c>
      <c r="H3038">
        <v>28</v>
      </c>
      <c r="I3038">
        <v>81</v>
      </c>
      <c r="J3038">
        <v>0.99229999999999996</v>
      </c>
      <c r="K3038">
        <v>3</v>
      </c>
      <c r="L3038">
        <v>0.68</v>
      </c>
      <c r="M3038">
        <v>10.4</v>
      </c>
      <c r="N3038">
        <v>7</v>
      </c>
    </row>
    <row r="3039" spans="1:14" x14ac:dyDescent="0.3">
      <c r="A3039" t="s">
        <v>3618</v>
      </c>
      <c r="B3039" t="s">
        <v>2180</v>
      </c>
      <c r="C3039">
        <v>6.3</v>
      </c>
      <c r="D3039">
        <v>0.23</v>
      </c>
      <c r="E3039">
        <v>0.49</v>
      </c>
      <c r="F3039">
        <v>7.1</v>
      </c>
      <c r="G3039">
        <v>0.05</v>
      </c>
      <c r="H3039">
        <v>67</v>
      </c>
      <c r="I3039">
        <v>210</v>
      </c>
      <c r="J3039">
        <v>0.99509999999999998</v>
      </c>
      <c r="K3039">
        <v>3.23</v>
      </c>
      <c r="L3039">
        <v>0.34</v>
      </c>
      <c r="M3039">
        <v>9.5</v>
      </c>
      <c r="N3039">
        <v>5</v>
      </c>
    </row>
    <row r="3040" spans="1:14" x14ac:dyDescent="0.3">
      <c r="A3040" t="s">
        <v>3619</v>
      </c>
      <c r="B3040" t="s">
        <v>2180</v>
      </c>
      <c r="C3040">
        <v>6.1</v>
      </c>
      <c r="D3040">
        <v>0.25</v>
      </c>
      <c r="E3040">
        <v>0.49</v>
      </c>
      <c r="F3040">
        <v>7.6</v>
      </c>
      <c r="G3040">
        <v>5.1999999999999998E-2</v>
      </c>
      <c r="H3040">
        <v>67</v>
      </c>
      <c r="I3040">
        <v>226</v>
      </c>
      <c r="J3040">
        <v>0.99560000000000004</v>
      </c>
      <c r="K3040">
        <v>3.16</v>
      </c>
      <c r="L3040">
        <v>0.47</v>
      </c>
      <c r="M3040">
        <v>8.9</v>
      </c>
      <c r="N3040">
        <v>5</v>
      </c>
    </row>
    <row r="3041" spans="1:14" x14ac:dyDescent="0.3">
      <c r="A3041" t="s">
        <v>3620</v>
      </c>
      <c r="B3041" t="s">
        <v>2180</v>
      </c>
      <c r="C3041">
        <v>7.2</v>
      </c>
      <c r="D3041">
        <v>0.26</v>
      </c>
      <c r="E3041">
        <v>0.74</v>
      </c>
      <c r="F3041">
        <v>13.6</v>
      </c>
      <c r="G3041">
        <v>0.05</v>
      </c>
      <c r="H3041">
        <v>56</v>
      </c>
      <c r="I3041">
        <v>162</v>
      </c>
      <c r="J3041">
        <v>0.998</v>
      </c>
      <c r="K3041">
        <v>3.03</v>
      </c>
      <c r="L3041">
        <v>0.44</v>
      </c>
      <c r="M3041">
        <v>8.8000000000000007</v>
      </c>
      <c r="N3041">
        <v>5</v>
      </c>
    </row>
    <row r="3042" spans="1:14" x14ac:dyDescent="0.3">
      <c r="A3042" t="s">
        <v>3621</v>
      </c>
      <c r="B3042" t="s">
        <v>2180</v>
      </c>
      <c r="C3042">
        <v>7.2</v>
      </c>
      <c r="D3042">
        <v>0.31</v>
      </c>
      <c r="E3042">
        <v>0.24</v>
      </c>
      <c r="F3042">
        <v>1.4</v>
      </c>
      <c r="G3042">
        <v>5.7000000000000002E-2</v>
      </c>
      <c r="H3042">
        <v>17</v>
      </c>
      <c r="I3042">
        <v>117</v>
      </c>
      <c r="J3042">
        <v>0.99280000000000002</v>
      </c>
      <c r="K3042">
        <v>3.16</v>
      </c>
      <c r="L3042">
        <v>0.35</v>
      </c>
      <c r="M3042">
        <v>10.5</v>
      </c>
      <c r="N3042">
        <v>5</v>
      </c>
    </row>
    <row r="3043" spans="1:14" x14ac:dyDescent="0.3">
      <c r="A3043" t="s">
        <v>3622</v>
      </c>
      <c r="B3043" t="s">
        <v>2180</v>
      </c>
      <c r="C3043">
        <v>8</v>
      </c>
      <c r="D3043">
        <v>0.25</v>
      </c>
      <c r="E3043">
        <v>0.49</v>
      </c>
      <c r="F3043">
        <v>1.2</v>
      </c>
      <c r="G3043">
        <v>6.0999999999999999E-2</v>
      </c>
      <c r="H3043">
        <v>27</v>
      </c>
      <c r="I3043">
        <v>117</v>
      </c>
      <c r="J3043">
        <v>0.99380000000000002</v>
      </c>
      <c r="K3043">
        <v>3.08</v>
      </c>
      <c r="L3043">
        <v>0.34</v>
      </c>
      <c r="M3043">
        <v>9.4</v>
      </c>
      <c r="N3043">
        <v>5</v>
      </c>
    </row>
    <row r="3044" spans="1:14" x14ac:dyDescent="0.3">
      <c r="A3044" t="s">
        <v>3623</v>
      </c>
      <c r="B3044" t="s">
        <v>2180</v>
      </c>
      <c r="C3044">
        <v>7</v>
      </c>
      <c r="D3044">
        <v>0.18</v>
      </c>
      <c r="E3044">
        <v>0.49</v>
      </c>
      <c r="F3044">
        <v>5.3</v>
      </c>
      <c r="G3044">
        <v>0.04</v>
      </c>
      <c r="H3044">
        <v>34</v>
      </c>
      <c r="I3044">
        <v>125</v>
      </c>
      <c r="J3044">
        <v>0.99139999999999995</v>
      </c>
      <c r="K3044">
        <v>3.24</v>
      </c>
      <c r="L3044">
        <v>0.4</v>
      </c>
      <c r="M3044">
        <v>12.2</v>
      </c>
      <c r="N3044">
        <v>6</v>
      </c>
    </row>
    <row r="3045" spans="1:14" x14ac:dyDescent="0.3">
      <c r="A3045" t="s">
        <v>3624</v>
      </c>
      <c r="B3045" t="s">
        <v>2180</v>
      </c>
      <c r="C3045">
        <v>7.8</v>
      </c>
      <c r="D3045">
        <v>0.43</v>
      </c>
      <c r="E3045">
        <v>0.49</v>
      </c>
      <c r="F3045">
        <v>13</v>
      </c>
      <c r="G3045">
        <v>3.3000000000000002E-2</v>
      </c>
      <c r="H3045">
        <v>37</v>
      </c>
      <c r="I3045">
        <v>158</v>
      </c>
      <c r="J3045">
        <v>0.99550000000000005</v>
      </c>
      <c r="K3045">
        <v>3.14</v>
      </c>
      <c r="L3045">
        <v>0.35</v>
      </c>
      <c r="M3045">
        <v>11.3</v>
      </c>
      <c r="N3045">
        <v>6</v>
      </c>
    </row>
    <row r="3046" spans="1:14" x14ac:dyDescent="0.3">
      <c r="A3046" t="s">
        <v>3625</v>
      </c>
      <c r="B3046" t="s">
        <v>2180</v>
      </c>
      <c r="C3046">
        <v>8.3000000000000007</v>
      </c>
      <c r="D3046">
        <v>0.2</v>
      </c>
      <c r="E3046">
        <v>0.74</v>
      </c>
      <c r="F3046">
        <v>4.45</v>
      </c>
      <c r="G3046">
        <v>4.3999999999999997E-2</v>
      </c>
      <c r="H3046">
        <v>33</v>
      </c>
      <c r="I3046">
        <v>130</v>
      </c>
      <c r="J3046">
        <v>0.99239999999999995</v>
      </c>
      <c r="K3046">
        <v>3.25</v>
      </c>
      <c r="L3046">
        <v>0.42</v>
      </c>
      <c r="M3046">
        <v>12.2</v>
      </c>
      <c r="N3046">
        <v>6</v>
      </c>
    </row>
    <row r="3047" spans="1:14" x14ac:dyDescent="0.3">
      <c r="A3047" t="s">
        <v>3626</v>
      </c>
      <c r="B3047" t="s">
        <v>2180</v>
      </c>
      <c r="C3047">
        <v>6.3</v>
      </c>
      <c r="D3047">
        <v>0.27</v>
      </c>
      <c r="E3047">
        <v>0.49</v>
      </c>
      <c r="F3047">
        <v>1.2</v>
      </c>
      <c r="G3047">
        <v>6.3E-2</v>
      </c>
      <c r="H3047">
        <v>35</v>
      </c>
      <c r="I3047">
        <v>92</v>
      </c>
      <c r="J3047">
        <v>0.99109999999999998</v>
      </c>
      <c r="K3047">
        <v>3.38</v>
      </c>
      <c r="L3047">
        <v>0.42</v>
      </c>
      <c r="M3047">
        <v>12.2</v>
      </c>
      <c r="N3047">
        <v>6</v>
      </c>
    </row>
    <row r="3048" spans="1:14" x14ac:dyDescent="0.3">
      <c r="A3048" t="s">
        <v>3627</v>
      </c>
      <c r="B3048" t="s">
        <v>2180</v>
      </c>
      <c r="C3048">
        <v>7.4</v>
      </c>
      <c r="D3048">
        <v>0.16</v>
      </c>
      <c r="E3048">
        <v>0.49</v>
      </c>
      <c r="F3048">
        <v>1.2</v>
      </c>
      <c r="G3048">
        <v>5.5E-2</v>
      </c>
      <c r="H3048">
        <v>18</v>
      </c>
      <c r="I3048">
        <v>150</v>
      </c>
      <c r="J3048">
        <v>0.99170000000000003</v>
      </c>
      <c r="K3048">
        <v>3.23</v>
      </c>
      <c r="L3048">
        <v>0.47</v>
      </c>
      <c r="M3048">
        <v>11.2</v>
      </c>
      <c r="N3048">
        <v>6</v>
      </c>
    </row>
    <row r="3049" spans="1:14" x14ac:dyDescent="0.3">
      <c r="A3049" t="s">
        <v>3628</v>
      </c>
      <c r="B3049" t="s">
        <v>2180</v>
      </c>
      <c r="C3049">
        <v>7.4</v>
      </c>
      <c r="D3049">
        <v>0.16</v>
      </c>
      <c r="E3049">
        <v>0.49</v>
      </c>
      <c r="F3049">
        <v>1.2</v>
      </c>
      <c r="G3049">
        <v>5.5E-2</v>
      </c>
      <c r="H3049">
        <v>18</v>
      </c>
      <c r="I3049">
        <v>150</v>
      </c>
      <c r="J3049">
        <v>0.99170000000000003</v>
      </c>
      <c r="K3049">
        <v>3.23</v>
      </c>
      <c r="L3049">
        <v>0.47</v>
      </c>
      <c r="M3049">
        <v>11.2</v>
      </c>
      <c r="N3049">
        <v>6</v>
      </c>
    </row>
    <row r="3050" spans="1:14" x14ac:dyDescent="0.3">
      <c r="A3050" t="s">
        <v>3629</v>
      </c>
      <c r="B3050" t="s">
        <v>2180</v>
      </c>
      <c r="C3050">
        <v>6.9</v>
      </c>
      <c r="D3050">
        <v>0.19</v>
      </c>
      <c r="E3050">
        <v>0.49</v>
      </c>
      <c r="F3050">
        <v>6.6</v>
      </c>
      <c r="G3050">
        <v>3.5999999999999997E-2</v>
      </c>
      <c r="H3050">
        <v>49</v>
      </c>
      <c r="I3050">
        <v>172</v>
      </c>
      <c r="J3050">
        <v>0.99319999999999997</v>
      </c>
      <c r="K3050">
        <v>3.2</v>
      </c>
      <c r="L3050">
        <v>0.27</v>
      </c>
      <c r="M3050">
        <v>11.5</v>
      </c>
      <c r="N3050">
        <v>6</v>
      </c>
    </row>
    <row r="3051" spans="1:14" x14ac:dyDescent="0.3">
      <c r="A3051" t="s">
        <v>3630</v>
      </c>
      <c r="B3051" t="s">
        <v>2180</v>
      </c>
      <c r="C3051">
        <v>7.8</v>
      </c>
      <c r="D3051">
        <v>0.43</v>
      </c>
      <c r="E3051">
        <v>0.49</v>
      </c>
      <c r="F3051">
        <v>13</v>
      </c>
      <c r="G3051">
        <v>3.3000000000000002E-2</v>
      </c>
      <c r="H3051">
        <v>37</v>
      </c>
      <c r="I3051">
        <v>158</v>
      </c>
      <c r="J3051">
        <v>0.99550000000000005</v>
      </c>
      <c r="K3051">
        <v>3.14</v>
      </c>
      <c r="L3051">
        <v>0.35</v>
      </c>
      <c r="M3051">
        <v>11.3</v>
      </c>
      <c r="N3051">
        <v>6</v>
      </c>
    </row>
    <row r="3052" spans="1:14" x14ac:dyDescent="0.3">
      <c r="A3052" t="s">
        <v>3631</v>
      </c>
      <c r="B3052" t="s">
        <v>2180</v>
      </c>
      <c r="C3052">
        <v>7.2</v>
      </c>
      <c r="D3052">
        <v>0.4</v>
      </c>
      <c r="E3052">
        <v>0.49</v>
      </c>
      <c r="F3052">
        <v>1.1000000000000001</v>
      </c>
      <c r="G3052">
        <v>4.8000000000000001E-2</v>
      </c>
      <c r="H3052">
        <v>11</v>
      </c>
      <c r="I3052">
        <v>138</v>
      </c>
      <c r="J3052">
        <v>0.9929</v>
      </c>
      <c r="K3052">
        <v>3.01</v>
      </c>
      <c r="L3052">
        <v>0.42</v>
      </c>
      <c r="M3052">
        <v>9.3000000000000007</v>
      </c>
      <c r="N3052">
        <v>5</v>
      </c>
    </row>
    <row r="3053" spans="1:14" x14ac:dyDescent="0.3">
      <c r="A3053" t="s">
        <v>3632</v>
      </c>
      <c r="B3053" t="s">
        <v>2180</v>
      </c>
      <c r="C3053">
        <v>7.8</v>
      </c>
      <c r="D3053">
        <v>0.43</v>
      </c>
      <c r="E3053">
        <v>0.49</v>
      </c>
      <c r="F3053">
        <v>13</v>
      </c>
      <c r="G3053">
        <v>3.3000000000000002E-2</v>
      </c>
      <c r="H3053">
        <v>37</v>
      </c>
      <c r="I3053">
        <v>158</v>
      </c>
      <c r="J3053">
        <v>0.99550000000000005</v>
      </c>
      <c r="K3053">
        <v>3.14</v>
      </c>
      <c r="L3053">
        <v>0.35</v>
      </c>
      <c r="M3053">
        <v>11.3</v>
      </c>
      <c r="N3053">
        <v>6</v>
      </c>
    </row>
    <row r="3054" spans="1:14" x14ac:dyDescent="0.3">
      <c r="A3054" t="s">
        <v>3633</v>
      </c>
      <c r="B3054" t="s">
        <v>2180</v>
      </c>
      <c r="C3054">
        <v>7.6</v>
      </c>
      <c r="D3054">
        <v>0.52</v>
      </c>
      <c r="E3054">
        <v>0.49</v>
      </c>
      <c r="F3054">
        <v>14</v>
      </c>
      <c r="G3054">
        <v>3.4000000000000002E-2</v>
      </c>
      <c r="H3054">
        <v>37</v>
      </c>
      <c r="I3054">
        <v>156</v>
      </c>
      <c r="J3054">
        <v>0.99580000000000002</v>
      </c>
      <c r="K3054">
        <v>3.14</v>
      </c>
      <c r="L3054">
        <v>0.38</v>
      </c>
      <c r="M3054">
        <v>11.8</v>
      </c>
      <c r="N3054">
        <v>7</v>
      </c>
    </row>
    <row r="3055" spans="1:14" x14ac:dyDescent="0.3">
      <c r="A3055" t="s">
        <v>3634</v>
      </c>
      <c r="B3055" t="s">
        <v>2180</v>
      </c>
      <c r="C3055">
        <v>8.3000000000000007</v>
      </c>
      <c r="D3055">
        <v>0.21</v>
      </c>
      <c r="E3055">
        <v>0.49</v>
      </c>
      <c r="F3055">
        <v>19.8</v>
      </c>
      <c r="G3055">
        <v>5.3999999999999999E-2</v>
      </c>
      <c r="H3055">
        <v>50</v>
      </c>
      <c r="I3055">
        <v>231</v>
      </c>
      <c r="J3055">
        <v>1.0012000000000001</v>
      </c>
      <c r="K3055">
        <v>2.99</v>
      </c>
      <c r="L3055">
        <v>0.54</v>
      </c>
      <c r="M3055">
        <v>9.1999999999999993</v>
      </c>
      <c r="N3055">
        <v>5</v>
      </c>
    </row>
    <row r="3056" spans="1:14" x14ac:dyDescent="0.3">
      <c r="A3056" t="s">
        <v>3635</v>
      </c>
      <c r="B3056" t="s">
        <v>2180</v>
      </c>
      <c r="C3056">
        <v>6.9</v>
      </c>
      <c r="D3056">
        <v>0.34</v>
      </c>
      <c r="E3056">
        <v>0.74</v>
      </c>
      <c r="F3056">
        <v>11.2</v>
      </c>
      <c r="G3056">
        <v>6.9000000000000006E-2</v>
      </c>
      <c r="H3056">
        <v>44</v>
      </c>
      <c r="I3056">
        <v>150</v>
      </c>
      <c r="J3056">
        <v>0.99680000000000002</v>
      </c>
      <c r="K3056">
        <v>3</v>
      </c>
      <c r="L3056">
        <v>0.81</v>
      </c>
      <c r="M3056">
        <v>9.1999999999999993</v>
      </c>
      <c r="N3056">
        <v>5</v>
      </c>
    </row>
    <row r="3057" spans="1:14" x14ac:dyDescent="0.3">
      <c r="A3057" t="s">
        <v>3636</v>
      </c>
      <c r="B3057" t="s">
        <v>2180</v>
      </c>
      <c r="C3057">
        <v>6.3</v>
      </c>
      <c r="D3057">
        <v>0.27</v>
      </c>
      <c r="E3057">
        <v>0.49</v>
      </c>
      <c r="F3057">
        <v>1.2</v>
      </c>
      <c r="G3057">
        <v>6.3E-2</v>
      </c>
      <c r="H3057">
        <v>35</v>
      </c>
      <c r="I3057">
        <v>92</v>
      </c>
      <c r="J3057">
        <v>0.99109999999999998</v>
      </c>
      <c r="K3057">
        <v>3.38</v>
      </c>
      <c r="L3057">
        <v>0.42</v>
      </c>
      <c r="M3057">
        <v>12.2</v>
      </c>
      <c r="N3057">
        <v>6</v>
      </c>
    </row>
    <row r="3058" spans="1:14" x14ac:dyDescent="0.3">
      <c r="A3058" t="s">
        <v>3637</v>
      </c>
      <c r="B3058" t="s">
        <v>2180</v>
      </c>
      <c r="C3058">
        <v>8.3000000000000007</v>
      </c>
      <c r="D3058">
        <v>0.2</v>
      </c>
      <c r="E3058">
        <v>0.74</v>
      </c>
      <c r="F3058">
        <v>4.45</v>
      </c>
      <c r="G3058">
        <v>4.3999999999999997E-2</v>
      </c>
      <c r="H3058">
        <v>33</v>
      </c>
      <c r="I3058">
        <v>130</v>
      </c>
      <c r="J3058">
        <v>0.99239999999999995</v>
      </c>
      <c r="K3058">
        <v>3.25</v>
      </c>
      <c r="L3058">
        <v>0.42</v>
      </c>
      <c r="M3058">
        <v>12.2</v>
      </c>
      <c r="N3058">
        <v>6</v>
      </c>
    </row>
    <row r="3059" spans="1:14" x14ac:dyDescent="0.3">
      <c r="A3059" t="s">
        <v>3638</v>
      </c>
      <c r="B3059" t="s">
        <v>2180</v>
      </c>
      <c r="C3059">
        <v>7.1</v>
      </c>
      <c r="D3059">
        <v>0.22</v>
      </c>
      <c r="E3059">
        <v>0.74</v>
      </c>
      <c r="F3059">
        <v>2.7</v>
      </c>
      <c r="G3059">
        <v>4.3999999999999997E-2</v>
      </c>
      <c r="H3059">
        <v>42</v>
      </c>
      <c r="I3059">
        <v>144</v>
      </c>
      <c r="J3059">
        <v>0.99099999999999999</v>
      </c>
      <c r="K3059">
        <v>3.31</v>
      </c>
      <c r="L3059">
        <v>0.41</v>
      </c>
      <c r="M3059">
        <v>12.2</v>
      </c>
      <c r="N3059">
        <v>6</v>
      </c>
    </row>
    <row r="3060" spans="1:14" x14ac:dyDescent="0.3">
      <c r="A3060" t="s">
        <v>3639</v>
      </c>
      <c r="B3060" t="s">
        <v>2180</v>
      </c>
      <c r="C3060">
        <v>7.9</v>
      </c>
      <c r="D3060">
        <v>0.11</v>
      </c>
      <c r="E3060">
        <v>0.49</v>
      </c>
      <c r="F3060">
        <v>4.5</v>
      </c>
      <c r="G3060">
        <v>4.8000000000000001E-2</v>
      </c>
      <c r="H3060">
        <v>27</v>
      </c>
      <c r="I3060">
        <v>133</v>
      </c>
      <c r="J3060">
        <v>0.99460000000000004</v>
      </c>
      <c r="K3060">
        <v>3.24</v>
      </c>
      <c r="L3060">
        <v>0.42</v>
      </c>
      <c r="M3060">
        <v>10.6</v>
      </c>
      <c r="N3060">
        <v>6</v>
      </c>
    </row>
    <row r="3061" spans="1:14" x14ac:dyDescent="0.3">
      <c r="A3061" t="s">
        <v>3640</v>
      </c>
      <c r="B3061" t="s">
        <v>2180</v>
      </c>
      <c r="C3061">
        <v>8.5</v>
      </c>
      <c r="D3061">
        <v>0.17</v>
      </c>
      <c r="E3061">
        <v>0.74</v>
      </c>
      <c r="F3061">
        <v>3.6</v>
      </c>
      <c r="G3061">
        <v>0.05</v>
      </c>
      <c r="H3061">
        <v>29</v>
      </c>
      <c r="I3061">
        <v>128</v>
      </c>
      <c r="J3061">
        <v>0.99280000000000002</v>
      </c>
      <c r="K3061">
        <v>3.28</v>
      </c>
      <c r="L3061">
        <v>0.4</v>
      </c>
      <c r="M3061">
        <v>12.4</v>
      </c>
      <c r="N3061">
        <v>6</v>
      </c>
    </row>
    <row r="3062" spans="1:14" x14ac:dyDescent="0.3">
      <c r="A3062" t="s">
        <v>3641</v>
      </c>
      <c r="B3062" t="s">
        <v>2180</v>
      </c>
      <c r="C3062">
        <v>6.4</v>
      </c>
      <c r="D3062">
        <v>0.14499999999999999</v>
      </c>
      <c r="E3062">
        <v>0.49</v>
      </c>
      <c r="F3062">
        <v>5.4</v>
      </c>
      <c r="G3062">
        <v>4.8000000000000001E-2</v>
      </c>
      <c r="H3062">
        <v>54</v>
      </c>
      <c r="I3062">
        <v>164</v>
      </c>
      <c r="J3062">
        <v>0.99460000000000004</v>
      </c>
      <c r="K3062">
        <v>3.56</v>
      </c>
      <c r="L3062">
        <v>0.44</v>
      </c>
      <c r="M3062">
        <v>10.8</v>
      </c>
      <c r="N3062">
        <v>6</v>
      </c>
    </row>
    <row r="3063" spans="1:14" x14ac:dyDescent="0.3">
      <c r="A3063" t="s">
        <v>3642</v>
      </c>
      <c r="B3063" t="s">
        <v>2180</v>
      </c>
      <c r="C3063">
        <v>7.4</v>
      </c>
      <c r="D3063">
        <v>0.16</v>
      </c>
      <c r="E3063">
        <v>0.49</v>
      </c>
      <c r="F3063">
        <v>1.2</v>
      </c>
      <c r="G3063">
        <v>5.5E-2</v>
      </c>
      <c r="H3063">
        <v>18</v>
      </c>
      <c r="I3063">
        <v>150</v>
      </c>
      <c r="J3063">
        <v>0.99170000000000003</v>
      </c>
      <c r="K3063">
        <v>3.23</v>
      </c>
      <c r="L3063">
        <v>0.47</v>
      </c>
      <c r="M3063">
        <v>11.2</v>
      </c>
      <c r="N3063">
        <v>6</v>
      </c>
    </row>
    <row r="3064" spans="1:14" x14ac:dyDescent="0.3">
      <c r="A3064" t="s">
        <v>3643</v>
      </c>
      <c r="B3064" t="s">
        <v>2180</v>
      </c>
      <c r="C3064">
        <v>8.3000000000000007</v>
      </c>
      <c r="D3064">
        <v>0.19</v>
      </c>
      <c r="E3064">
        <v>0.49</v>
      </c>
      <c r="F3064">
        <v>1.2</v>
      </c>
      <c r="G3064">
        <v>5.0999999999999997E-2</v>
      </c>
      <c r="H3064">
        <v>11</v>
      </c>
      <c r="I3064">
        <v>137</v>
      </c>
      <c r="J3064">
        <v>0.99180000000000001</v>
      </c>
      <c r="K3064">
        <v>3.06</v>
      </c>
      <c r="L3064">
        <v>0.46</v>
      </c>
      <c r="M3064">
        <v>11</v>
      </c>
      <c r="N3064">
        <v>6</v>
      </c>
    </row>
    <row r="3065" spans="1:14" x14ac:dyDescent="0.3">
      <c r="A3065" t="s">
        <v>3644</v>
      </c>
      <c r="B3065" t="s">
        <v>2180</v>
      </c>
      <c r="C3065">
        <v>8</v>
      </c>
      <c r="D3065">
        <v>0.44</v>
      </c>
      <c r="E3065">
        <v>0.49</v>
      </c>
      <c r="F3065">
        <v>9.1</v>
      </c>
      <c r="G3065">
        <v>3.1E-2</v>
      </c>
      <c r="H3065">
        <v>46</v>
      </c>
      <c r="I3065">
        <v>151</v>
      </c>
      <c r="J3065">
        <v>0.99260000000000004</v>
      </c>
      <c r="K3065">
        <v>3.16</v>
      </c>
      <c r="L3065">
        <v>0.27</v>
      </c>
      <c r="M3065">
        <v>12.7</v>
      </c>
      <c r="N3065">
        <v>8</v>
      </c>
    </row>
    <row r="3066" spans="1:14" x14ac:dyDescent="0.3">
      <c r="A3066" t="s">
        <v>3645</v>
      </c>
      <c r="B3066" t="s">
        <v>2180</v>
      </c>
      <c r="C3066">
        <v>7</v>
      </c>
      <c r="D3066">
        <v>0.2</v>
      </c>
      <c r="E3066">
        <v>0.74</v>
      </c>
      <c r="F3066">
        <v>0.8</v>
      </c>
      <c r="G3066">
        <v>4.3999999999999997E-2</v>
      </c>
      <c r="H3066">
        <v>19</v>
      </c>
      <c r="I3066">
        <v>163</v>
      </c>
      <c r="J3066">
        <v>0.99309999999999998</v>
      </c>
      <c r="K3066">
        <v>3.46</v>
      </c>
      <c r="L3066">
        <v>0.53</v>
      </c>
      <c r="M3066">
        <v>10.199999999999999</v>
      </c>
      <c r="N3066">
        <v>5</v>
      </c>
    </row>
    <row r="3067" spans="1:14" x14ac:dyDescent="0.3">
      <c r="A3067" t="s">
        <v>3646</v>
      </c>
      <c r="B3067" t="s">
        <v>2180</v>
      </c>
      <c r="C3067">
        <v>6.9</v>
      </c>
      <c r="D3067">
        <v>0.19</v>
      </c>
      <c r="E3067">
        <v>0.49</v>
      </c>
      <c r="F3067">
        <v>6.6</v>
      </c>
      <c r="G3067">
        <v>3.5999999999999997E-2</v>
      </c>
      <c r="H3067">
        <v>49</v>
      </c>
      <c r="I3067">
        <v>172</v>
      </c>
      <c r="J3067">
        <v>0.99319999999999997</v>
      </c>
      <c r="K3067">
        <v>3.2</v>
      </c>
      <c r="L3067">
        <v>0.27</v>
      </c>
      <c r="M3067">
        <v>11.5</v>
      </c>
      <c r="N3067">
        <v>6</v>
      </c>
    </row>
    <row r="3068" spans="1:14" x14ac:dyDescent="0.3">
      <c r="A3068" t="s">
        <v>3647</v>
      </c>
      <c r="B3068" t="s">
        <v>2180</v>
      </c>
      <c r="C3068">
        <v>7.1</v>
      </c>
      <c r="D3068">
        <v>0.25</v>
      </c>
      <c r="E3068">
        <v>0.49</v>
      </c>
      <c r="F3068">
        <v>3</v>
      </c>
      <c r="G3068">
        <v>0.03</v>
      </c>
      <c r="H3068">
        <v>30</v>
      </c>
      <c r="I3068">
        <v>96</v>
      </c>
      <c r="J3068">
        <v>0.99029999999999996</v>
      </c>
      <c r="K3068">
        <v>3.13</v>
      </c>
      <c r="L3068">
        <v>0.39</v>
      </c>
      <c r="M3068">
        <v>12.3</v>
      </c>
      <c r="N3068">
        <v>7</v>
      </c>
    </row>
    <row r="3069" spans="1:14" x14ac:dyDescent="0.3">
      <c r="A3069" t="s">
        <v>3648</v>
      </c>
      <c r="B3069" t="s">
        <v>2180</v>
      </c>
      <c r="C3069">
        <v>6.5</v>
      </c>
      <c r="D3069">
        <v>0.24</v>
      </c>
      <c r="E3069">
        <v>0.24</v>
      </c>
      <c r="F3069">
        <v>1.6</v>
      </c>
      <c r="G3069">
        <v>4.5999999999999999E-2</v>
      </c>
      <c r="H3069">
        <v>15</v>
      </c>
      <c r="I3069">
        <v>60</v>
      </c>
      <c r="J3069">
        <v>0.99280000000000002</v>
      </c>
      <c r="K3069">
        <v>3.19</v>
      </c>
      <c r="L3069">
        <v>0.39</v>
      </c>
      <c r="M3069">
        <v>9.8000000000000007</v>
      </c>
      <c r="N3069">
        <v>5</v>
      </c>
    </row>
    <row r="3070" spans="1:14" x14ac:dyDescent="0.3">
      <c r="A3070" t="s">
        <v>3649</v>
      </c>
      <c r="B3070" t="s">
        <v>2180</v>
      </c>
      <c r="C3070">
        <v>7.2</v>
      </c>
      <c r="D3070">
        <v>0.4</v>
      </c>
      <c r="E3070">
        <v>0.49</v>
      </c>
      <c r="F3070">
        <v>1.1000000000000001</v>
      </c>
      <c r="G3070">
        <v>4.8000000000000001E-2</v>
      </c>
      <c r="H3070">
        <v>11</v>
      </c>
      <c r="I3070">
        <v>138</v>
      </c>
      <c r="J3070">
        <v>0.9929</v>
      </c>
      <c r="K3070">
        <v>3.01</v>
      </c>
      <c r="L3070">
        <v>0.42</v>
      </c>
      <c r="M3070">
        <v>9.3000000000000007</v>
      </c>
      <c r="N3070">
        <v>5</v>
      </c>
    </row>
    <row r="3071" spans="1:14" x14ac:dyDescent="0.3">
      <c r="A3071" t="s">
        <v>3650</v>
      </c>
      <c r="B3071" t="s">
        <v>2180</v>
      </c>
      <c r="C3071">
        <v>7.6</v>
      </c>
      <c r="D3071">
        <v>0.52</v>
      </c>
      <c r="E3071">
        <v>0.49</v>
      </c>
      <c r="F3071">
        <v>14</v>
      </c>
      <c r="G3071">
        <v>3.4000000000000002E-2</v>
      </c>
      <c r="H3071">
        <v>37</v>
      </c>
      <c r="I3071">
        <v>156</v>
      </c>
      <c r="J3071">
        <v>0.99580000000000002</v>
      </c>
      <c r="K3071">
        <v>3.14</v>
      </c>
      <c r="L3071">
        <v>0.38</v>
      </c>
      <c r="M3071">
        <v>11.8</v>
      </c>
      <c r="N3071">
        <v>7</v>
      </c>
    </row>
    <row r="3072" spans="1:14" x14ac:dyDescent="0.3">
      <c r="A3072" t="s">
        <v>3651</v>
      </c>
      <c r="B3072" t="s">
        <v>2180</v>
      </c>
      <c r="C3072">
        <v>7.8</v>
      </c>
      <c r="D3072">
        <v>0.43</v>
      </c>
      <c r="E3072">
        <v>0.49</v>
      </c>
      <c r="F3072">
        <v>13</v>
      </c>
      <c r="G3072">
        <v>3.3000000000000002E-2</v>
      </c>
      <c r="H3072">
        <v>37</v>
      </c>
      <c r="I3072">
        <v>158</v>
      </c>
      <c r="J3072">
        <v>0.99550000000000005</v>
      </c>
      <c r="K3072">
        <v>3.14</v>
      </c>
      <c r="L3072">
        <v>0.35</v>
      </c>
      <c r="M3072">
        <v>11.3</v>
      </c>
      <c r="N3072">
        <v>6</v>
      </c>
    </row>
    <row r="3073" spans="1:14" x14ac:dyDescent="0.3">
      <c r="A3073" t="s">
        <v>3652</v>
      </c>
      <c r="B3073" t="s">
        <v>2180</v>
      </c>
      <c r="C3073">
        <v>7.8</v>
      </c>
      <c r="D3073">
        <v>0.21</v>
      </c>
      <c r="E3073">
        <v>0.49</v>
      </c>
      <c r="F3073">
        <v>1.35</v>
      </c>
      <c r="G3073">
        <v>5.1999999999999998E-2</v>
      </c>
      <c r="H3073">
        <v>6</v>
      </c>
      <c r="I3073">
        <v>48</v>
      </c>
      <c r="J3073">
        <v>0.99109999999999998</v>
      </c>
      <c r="K3073">
        <v>3.15</v>
      </c>
      <c r="L3073">
        <v>0.28000000000000003</v>
      </c>
      <c r="M3073">
        <v>11.4</v>
      </c>
      <c r="N3073">
        <v>5</v>
      </c>
    </row>
    <row r="3074" spans="1:14" x14ac:dyDescent="0.3">
      <c r="A3074" t="s">
        <v>3653</v>
      </c>
      <c r="B3074" t="s">
        <v>2180</v>
      </c>
      <c r="C3074">
        <v>7</v>
      </c>
      <c r="D3074">
        <v>0.2</v>
      </c>
      <c r="E3074">
        <v>0.49</v>
      </c>
      <c r="F3074">
        <v>5.9</v>
      </c>
      <c r="G3074">
        <v>3.7999999999999999E-2</v>
      </c>
      <c r="H3074">
        <v>39</v>
      </c>
      <c r="I3074">
        <v>128</v>
      </c>
      <c r="J3074">
        <v>0.99380000000000002</v>
      </c>
      <c r="K3074">
        <v>3.21</v>
      </c>
      <c r="L3074">
        <v>0.48</v>
      </c>
      <c r="M3074">
        <v>10.8</v>
      </c>
      <c r="N3074">
        <v>6</v>
      </c>
    </row>
    <row r="3075" spans="1:14" x14ac:dyDescent="0.3">
      <c r="A3075" t="s">
        <v>3654</v>
      </c>
      <c r="B3075" t="s">
        <v>2180</v>
      </c>
      <c r="C3075">
        <v>6.9</v>
      </c>
      <c r="D3075">
        <v>0.25</v>
      </c>
      <c r="E3075">
        <v>0.24</v>
      </c>
      <c r="F3075">
        <v>3.6</v>
      </c>
      <c r="G3075">
        <v>5.7000000000000002E-2</v>
      </c>
      <c r="H3075">
        <v>13</v>
      </c>
      <c r="I3075">
        <v>85</v>
      </c>
      <c r="J3075">
        <v>0.99419999999999997</v>
      </c>
      <c r="K3075">
        <v>2.99</v>
      </c>
      <c r="L3075">
        <v>0.48</v>
      </c>
      <c r="M3075">
        <v>9.5</v>
      </c>
      <c r="N3075">
        <v>4</v>
      </c>
    </row>
    <row r="3076" spans="1:14" x14ac:dyDescent="0.3">
      <c r="A3076" t="s">
        <v>3655</v>
      </c>
      <c r="B3076" t="s">
        <v>2180</v>
      </c>
      <c r="C3076">
        <v>7.2</v>
      </c>
      <c r="D3076">
        <v>0.08</v>
      </c>
      <c r="E3076">
        <v>0.49</v>
      </c>
      <c r="F3076">
        <v>1.3</v>
      </c>
      <c r="G3076">
        <v>0.05</v>
      </c>
      <c r="H3076">
        <v>18</v>
      </c>
      <c r="I3076">
        <v>148</v>
      </c>
      <c r="J3076">
        <v>0.99450000000000005</v>
      </c>
      <c r="K3076">
        <v>3.46</v>
      </c>
      <c r="L3076">
        <v>0.44</v>
      </c>
      <c r="M3076">
        <v>10.199999999999999</v>
      </c>
      <c r="N3076">
        <v>6</v>
      </c>
    </row>
    <row r="3077" spans="1:14" x14ac:dyDescent="0.3">
      <c r="A3077" t="s">
        <v>3656</v>
      </c>
      <c r="B3077" t="s">
        <v>2180</v>
      </c>
      <c r="C3077">
        <v>7.1</v>
      </c>
      <c r="D3077">
        <v>0.85</v>
      </c>
      <c r="E3077">
        <v>0.49</v>
      </c>
      <c r="F3077">
        <v>8.6999999999999993</v>
      </c>
      <c r="G3077">
        <v>2.8000000000000001E-2</v>
      </c>
      <c r="H3077">
        <v>40</v>
      </c>
      <c r="I3077">
        <v>184</v>
      </c>
      <c r="J3077">
        <v>0.99619999999999997</v>
      </c>
      <c r="K3077">
        <v>3.22</v>
      </c>
      <c r="L3077">
        <v>0.36</v>
      </c>
      <c r="M3077">
        <v>10.7</v>
      </c>
      <c r="N3077">
        <v>5</v>
      </c>
    </row>
    <row r="3078" spans="1:14" x14ac:dyDescent="0.3">
      <c r="A3078" t="s">
        <v>3657</v>
      </c>
      <c r="B3078" t="s">
        <v>2180</v>
      </c>
      <c r="C3078">
        <v>7.6</v>
      </c>
      <c r="D3078">
        <v>0.51</v>
      </c>
      <c r="E3078">
        <v>0.24</v>
      </c>
      <c r="F3078">
        <v>1.2</v>
      </c>
      <c r="G3078">
        <v>0.04</v>
      </c>
      <c r="H3078">
        <v>10</v>
      </c>
      <c r="I3078">
        <v>104</v>
      </c>
      <c r="J3078">
        <v>0.99199999999999999</v>
      </c>
      <c r="K3078">
        <v>3.05</v>
      </c>
      <c r="L3078">
        <v>0.28999999999999998</v>
      </c>
      <c r="M3078">
        <v>10.8</v>
      </c>
      <c r="N3078">
        <v>6</v>
      </c>
    </row>
    <row r="3079" spans="1:14" x14ac:dyDescent="0.3">
      <c r="A3079" t="s">
        <v>3658</v>
      </c>
      <c r="B3079" t="s">
        <v>2180</v>
      </c>
      <c r="C3079">
        <v>7.9</v>
      </c>
      <c r="D3079">
        <v>0.22</v>
      </c>
      <c r="E3079">
        <v>0.24</v>
      </c>
      <c r="F3079">
        <v>4.5999999999999996</v>
      </c>
      <c r="G3079">
        <v>4.3999999999999997E-2</v>
      </c>
      <c r="H3079">
        <v>39</v>
      </c>
      <c r="I3079">
        <v>159</v>
      </c>
      <c r="J3079">
        <v>0.99270000000000003</v>
      </c>
      <c r="K3079">
        <v>2.99</v>
      </c>
      <c r="L3079">
        <v>0.28000000000000003</v>
      </c>
      <c r="M3079">
        <v>11.5</v>
      </c>
      <c r="N3079">
        <v>6</v>
      </c>
    </row>
    <row r="3080" spans="1:14" x14ac:dyDescent="0.3">
      <c r="A3080" t="s">
        <v>3659</v>
      </c>
      <c r="B3080" t="s">
        <v>2180</v>
      </c>
      <c r="C3080">
        <v>7.7</v>
      </c>
      <c r="D3080">
        <v>0.16</v>
      </c>
      <c r="E3080">
        <v>0.49</v>
      </c>
      <c r="F3080">
        <v>2</v>
      </c>
      <c r="G3080">
        <v>5.6000000000000001E-2</v>
      </c>
      <c r="H3080">
        <v>20</v>
      </c>
      <c r="I3080">
        <v>124</v>
      </c>
      <c r="J3080">
        <v>0.99480000000000002</v>
      </c>
      <c r="K3080">
        <v>3.32</v>
      </c>
      <c r="L3080">
        <v>0.49</v>
      </c>
      <c r="M3080">
        <v>10.7</v>
      </c>
      <c r="N3080">
        <v>6</v>
      </c>
    </row>
    <row r="3081" spans="1:14" x14ac:dyDescent="0.3">
      <c r="A3081" t="s">
        <v>3660</v>
      </c>
      <c r="B3081" t="s">
        <v>2180</v>
      </c>
      <c r="C3081">
        <v>7.2</v>
      </c>
      <c r="D3081">
        <v>0.08</v>
      </c>
      <c r="E3081">
        <v>0.49</v>
      </c>
      <c r="F3081">
        <v>1.3</v>
      </c>
      <c r="G3081">
        <v>0.05</v>
      </c>
      <c r="H3081">
        <v>18</v>
      </c>
      <c r="I3081">
        <v>148</v>
      </c>
      <c r="J3081">
        <v>0.99450000000000005</v>
      </c>
      <c r="K3081">
        <v>3.46</v>
      </c>
      <c r="L3081">
        <v>0.44</v>
      </c>
      <c r="M3081">
        <v>10.199999999999999</v>
      </c>
      <c r="N3081">
        <v>6</v>
      </c>
    </row>
    <row r="3082" spans="1:14" x14ac:dyDescent="0.3">
      <c r="A3082" t="s">
        <v>3661</v>
      </c>
      <c r="B3082" t="s">
        <v>2180</v>
      </c>
      <c r="C3082">
        <v>6.6</v>
      </c>
      <c r="D3082">
        <v>0.25</v>
      </c>
      <c r="E3082">
        <v>0.24</v>
      </c>
      <c r="F3082">
        <v>1.7</v>
      </c>
      <c r="G3082">
        <v>4.8000000000000001E-2</v>
      </c>
      <c r="H3082">
        <v>26</v>
      </c>
      <c r="I3082">
        <v>124</v>
      </c>
      <c r="J3082">
        <v>0.99419999999999997</v>
      </c>
      <c r="K3082">
        <v>3.37</v>
      </c>
      <c r="L3082">
        <v>0.6</v>
      </c>
      <c r="M3082">
        <v>10.1</v>
      </c>
      <c r="N3082">
        <v>6</v>
      </c>
    </row>
    <row r="3083" spans="1:14" x14ac:dyDescent="0.3">
      <c r="A3083" t="s">
        <v>3662</v>
      </c>
      <c r="B3083" t="s">
        <v>2180</v>
      </c>
      <c r="C3083">
        <v>6.7</v>
      </c>
      <c r="D3083">
        <v>0.16</v>
      </c>
      <c r="E3083">
        <v>0.49</v>
      </c>
      <c r="F3083">
        <v>2.4</v>
      </c>
      <c r="G3083">
        <v>4.5999999999999999E-2</v>
      </c>
      <c r="H3083">
        <v>57</v>
      </c>
      <c r="I3083">
        <v>187</v>
      </c>
      <c r="J3083">
        <v>0.99519999999999997</v>
      </c>
      <c r="K3083">
        <v>3.62</v>
      </c>
      <c r="L3083">
        <v>0.81</v>
      </c>
      <c r="M3083">
        <v>10.4</v>
      </c>
      <c r="N3083">
        <v>6</v>
      </c>
    </row>
    <row r="3084" spans="1:14" x14ac:dyDescent="0.3">
      <c r="A3084" t="s">
        <v>3663</v>
      </c>
      <c r="B3084" t="s">
        <v>2180</v>
      </c>
      <c r="C3084">
        <v>6.9</v>
      </c>
      <c r="D3084">
        <v>0.25</v>
      </c>
      <c r="E3084">
        <v>0.24</v>
      </c>
      <c r="F3084">
        <v>3.6</v>
      </c>
      <c r="G3084">
        <v>5.7000000000000002E-2</v>
      </c>
      <c r="H3084">
        <v>13</v>
      </c>
      <c r="I3084">
        <v>85</v>
      </c>
      <c r="J3084">
        <v>0.99419999999999997</v>
      </c>
      <c r="K3084">
        <v>2.99</v>
      </c>
      <c r="L3084">
        <v>0.48</v>
      </c>
      <c r="M3084">
        <v>9.5</v>
      </c>
      <c r="N3084">
        <v>4</v>
      </c>
    </row>
    <row r="3085" spans="1:14" x14ac:dyDescent="0.3">
      <c r="A3085" t="s">
        <v>3664</v>
      </c>
      <c r="B3085" t="s">
        <v>2180</v>
      </c>
      <c r="C3085">
        <v>7.5</v>
      </c>
      <c r="D3085">
        <v>0.32</v>
      </c>
      <c r="E3085">
        <v>0.24</v>
      </c>
      <c r="F3085">
        <v>4.5999999999999996</v>
      </c>
      <c r="G3085">
        <v>5.2999999999999999E-2</v>
      </c>
      <c r="H3085">
        <v>8</v>
      </c>
      <c r="I3085">
        <v>134</v>
      </c>
      <c r="J3085">
        <v>0.99580000000000002</v>
      </c>
      <c r="K3085">
        <v>3.14</v>
      </c>
      <c r="L3085">
        <v>0.5</v>
      </c>
      <c r="M3085">
        <v>9.1</v>
      </c>
      <c r="N3085">
        <v>3</v>
      </c>
    </row>
    <row r="3086" spans="1:14" x14ac:dyDescent="0.3">
      <c r="A3086" t="s">
        <v>3665</v>
      </c>
      <c r="B3086" t="s">
        <v>2180</v>
      </c>
      <c r="C3086">
        <v>7.4</v>
      </c>
      <c r="D3086">
        <v>0.28000000000000003</v>
      </c>
      <c r="E3086">
        <v>0.49</v>
      </c>
      <c r="F3086">
        <v>1.5</v>
      </c>
      <c r="G3086">
        <v>3.4000000000000002E-2</v>
      </c>
      <c r="H3086">
        <v>20</v>
      </c>
      <c r="I3086">
        <v>126</v>
      </c>
      <c r="J3086">
        <v>0.99180000000000001</v>
      </c>
      <c r="K3086">
        <v>2.98</v>
      </c>
      <c r="L3086">
        <v>0.39</v>
      </c>
      <c r="M3086">
        <v>10.6</v>
      </c>
      <c r="N3086">
        <v>6</v>
      </c>
    </row>
    <row r="3087" spans="1:14" x14ac:dyDescent="0.3">
      <c r="A3087" t="s">
        <v>3666</v>
      </c>
      <c r="B3087" t="s">
        <v>2180</v>
      </c>
      <c r="C3087">
        <v>6.2</v>
      </c>
      <c r="D3087">
        <v>0.15</v>
      </c>
      <c r="E3087">
        <v>0.49</v>
      </c>
      <c r="F3087">
        <v>0.9</v>
      </c>
      <c r="G3087">
        <v>3.3000000000000002E-2</v>
      </c>
      <c r="H3087">
        <v>17</v>
      </c>
      <c r="I3087">
        <v>51</v>
      </c>
      <c r="J3087">
        <v>0.99319999999999997</v>
      </c>
      <c r="K3087">
        <v>3.3</v>
      </c>
      <c r="L3087">
        <v>0.7</v>
      </c>
      <c r="M3087">
        <v>9.4</v>
      </c>
      <c r="N3087">
        <v>6</v>
      </c>
    </row>
    <row r="3088" spans="1:14" x14ac:dyDescent="0.3">
      <c r="A3088" t="s">
        <v>3667</v>
      </c>
      <c r="B3088" t="s">
        <v>2180</v>
      </c>
      <c r="C3088">
        <v>6.7</v>
      </c>
      <c r="D3088">
        <v>0.25</v>
      </c>
      <c r="E3088">
        <v>0.74</v>
      </c>
      <c r="F3088">
        <v>19.399999999999999</v>
      </c>
      <c r="G3088">
        <v>5.3999999999999999E-2</v>
      </c>
      <c r="H3088">
        <v>44</v>
      </c>
      <c r="I3088">
        <v>169</v>
      </c>
      <c r="J3088">
        <v>1.0004</v>
      </c>
      <c r="K3088">
        <v>3.51</v>
      </c>
      <c r="L3088">
        <v>0.45</v>
      </c>
      <c r="M3088">
        <v>9.8000000000000007</v>
      </c>
      <c r="N3088">
        <v>6</v>
      </c>
    </row>
    <row r="3089" spans="1:14" x14ac:dyDescent="0.3">
      <c r="A3089" t="s">
        <v>3668</v>
      </c>
      <c r="B3089" t="s">
        <v>2180</v>
      </c>
      <c r="C3089">
        <v>6.5</v>
      </c>
      <c r="D3089">
        <v>0.26</v>
      </c>
      <c r="E3089">
        <v>0.74</v>
      </c>
      <c r="F3089">
        <v>13.3</v>
      </c>
      <c r="G3089">
        <v>4.3999999999999997E-2</v>
      </c>
      <c r="H3089">
        <v>68</v>
      </c>
      <c r="I3089">
        <v>224</v>
      </c>
      <c r="J3089">
        <v>0.99719999999999998</v>
      </c>
      <c r="K3089">
        <v>3.18</v>
      </c>
      <c r="L3089">
        <v>0.54</v>
      </c>
      <c r="M3089">
        <v>9.5</v>
      </c>
      <c r="N3089">
        <v>6</v>
      </c>
    </row>
    <row r="3090" spans="1:14" x14ac:dyDescent="0.3">
      <c r="A3090" t="s">
        <v>3669</v>
      </c>
      <c r="B3090" t="s">
        <v>2180</v>
      </c>
      <c r="C3090">
        <v>7.9</v>
      </c>
      <c r="D3090">
        <v>0.16</v>
      </c>
      <c r="E3090">
        <v>0.74</v>
      </c>
      <c r="F3090">
        <v>17.850000000000001</v>
      </c>
      <c r="G3090">
        <v>3.6999999999999998E-2</v>
      </c>
      <c r="H3090">
        <v>52</v>
      </c>
      <c r="I3090">
        <v>187</v>
      </c>
      <c r="J3090">
        <v>0.99980000000000002</v>
      </c>
      <c r="K3090">
        <v>2.99</v>
      </c>
      <c r="L3090">
        <v>0.41</v>
      </c>
      <c r="M3090">
        <v>9.3000000000000007</v>
      </c>
      <c r="N3090">
        <v>5</v>
      </c>
    </row>
    <row r="3091" spans="1:14" x14ac:dyDescent="0.3">
      <c r="A3091" t="s">
        <v>3670</v>
      </c>
      <c r="B3091" t="s">
        <v>2180</v>
      </c>
      <c r="C3091">
        <v>5.6</v>
      </c>
      <c r="D3091">
        <v>0.185</v>
      </c>
      <c r="E3091">
        <v>0.49</v>
      </c>
      <c r="F3091">
        <v>1.1000000000000001</v>
      </c>
      <c r="G3091">
        <v>0.03</v>
      </c>
      <c r="H3091">
        <v>28</v>
      </c>
      <c r="I3091">
        <v>117</v>
      </c>
      <c r="J3091">
        <v>0.99180000000000001</v>
      </c>
      <c r="K3091">
        <v>3.55</v>
      </c>
      <c r="L3091">
        <v>0.45</v>
      </c>
      <c r="M3091">
        <v>10.3</v>
      </c>
      <c r="N3091">
        <v>6</v>
      </c>
    </row>
    <row r="3092" spans="1:14" x14ac:dyDescent="0.3">
      <c r="A3092" t="s">
        <v>3671</v>
      </c>
      <c r="B3092" t="s">
        <v>2180</v>
      </c>
      <c r="C3092">
        <v>7.5</v>
      </c>
      <c r="D3092">
        <v>0.2</v>
      </c>
      <c r="E3092">
        <v>0.49</v>
      </c>
      <c r="F3092">
        <v>1.3</v>
      </c>
      <c r="G3092">
        <v>3.1E-2</v>
      </c>
      <c r="H3092">
        <v>8</v>
      </c>
      <c r="I3092">
        <v>97</v>
      </c>
      <c r="J3092">
        <v>0.99180000000000001</v>
      </c>
      <c r="K3092">
        <v>3.06</v>
      </c>
      <c r="L3092">
        <v>0.62</v>
      </c>
      <c r="M3092">
        <v>11.1</v>
      </c>
      <c r="N3092">
        <v>5</v>
      </c>
    </row>
    <row r="3093" spans="1:14" x14ac:dyDescent="0.3">
      <c r="A3093" t="s">
        <v>3672</v>
      </c>
      <c r="B3093" t="s">
        <v>2180</v>
      </c>
      <c r="C3093">
        <v>8</v>
      </c>
      <c r="D3093">
        <v>0.3</v>
      </c>
      <c r="E3093">
        <v>0.49</v>
      </c>
      <c r="F3093">
        <v>9.4</v>
      </c>
      <c r="G3093">
        <v>4.5999999999999999E-2</v>
      </c>
      <c r="H3093">
        <v>47</v>
      </c>
      <c r="I3093">
        <v>188</v>
      </c>
      <c r="J3093">
        <v>0.99639999999999995</v>
      </c>
      <c r="K3093">
        <v>3.14</v>
      </c>
      <c r="L3093">
        <v>0.48</v>
      </c>
      <c r="M3093">
        <v>10</v>
      </c>
      <c r="N3093">
        <v>5</v>
      </c>
    </row>
    <row r="3094" spans="1:14" x14ac:dyDescent="0.3">
      <c r="A3094" t="s">
        <v>3673</v>
      </c>
      <c r="B3094" t="s">
        <v>2180</v>
      </c>
      <c r="C3094">
        <v>8</v>
      </c>
      <c r="D3094">
        <v>0.34</v>
      </c>
      <c r="E3094">
        <v>0.49</v>
      </c>
      <c r="F3094">
        <v>9</v>
      </c>
      <c r="G3094">
        <v>3.3000000000000002E-2</v>
      </c>
      <c r="H3094">
        <v>39</v>
      </c>
      <c r="I3094">
        <v>180</v>
      </c>
      <c r="J3094">
        <v>0.99360000000000004</v>
      </c>
      <c r="K3094">
        <v>3.13</v>
      </c>
      <c r="L3094">
        <v>0.38</v>
      </c>
      <c r="M3094">
        <v>12.3</v>
      </c>
      <c r="N3094">
        <v>8</v>
      </c>
    </row>
    <row r="3095" spans="1:14" x14ac:dyDescent="0.3">
      <c r="A3095" t="s">
        <v>3674</v>
      </c>
      <c r="B3095" t="s">
        <v>2180</v>
      </c>
      <c r="C3095">
        <v>7.7</v>
      </c>
      <c r="D3095">
        <v>0.35</v>
      </c>
      <c r="E3095">
        <v>0.49</v>
      </c>
      <c r="F3095">
        <v>8.65</v>
      </c>
      <c r="G3095">
        <v>3.3000000000000002E-2</v>
      </c>
      <c r="H3095">
        <v>42</v>
      </c>
      <c r="I3095">
        <v>186</v>
      </c>
      <c r="J3095">
        <v>0.99309999999999998</v>
      </c>
      <c r="K3095">
        <v>3.14</v>
      </c>
      <c r="L3095">
        <v>0.38</v>
      </c>
      <c r="M3095">
        <v>12.4</v>
      </c>
      <c r="N3095">
        <v>8</v>
      </c>
    </row>
    <row r="3096" spans="1:14" x14ac:dyDescent="0.3">
      <c r="A3096" t="s">
        <v>3675</v>
      </c>
      <c r="B3096" t="s">
        <v>2180</v>
      </c>
      <c r="C3096">
        <v>7.6</v>
      </c>
      <c r="D3096">
        <v>0.28999999999999998</v>
      </c>
      <c r="E3096">
        <v>0.49</v>
      </c>
      <c r="F3096">
        <v>9.6</v>
      </c>
      <c r="G3096">
        <v>0.03</v>
      </c>
      <c r="H3096">
        <v>45</v>
      </c>
      <c r="I3096">
        <v>197</v>
      </c>
      <c r="J3096">
        <v>0.99380000000000002</v>
      </c>
      <c r="K3096">
        <v>3.13</v>
      </c>
      <c r="L3096">
        <v>0.38</v>
      </c>
      <c r="M3096">
        <v>12.3</v>
      </c>
      <c r="N3096">
        <v>7</v>
      </c>
    </row>
    <row r="3097" spans="1:14" x14ac:dyDescent="0.3">
      <c r="A3097" t="s">
        <v>3676</v>
      </c>
      <c r="B3097" t="s">
        <v>2180</v>
      </c>
      <c r="C3097">
        <v>6.7</v>
      </c>
      <c r="D3097">
        <v>0.62</v>
      </c>
      <c r="E3097">
        <v>0.24</v>
      </c>
      <c r="F3097">
        <v>1.1000000000000001</v>
      </c>
      <c r="G3097">
        <v>3.9E-2</v>
      </c>
      <c r="H3097">
        <v>6</v>
      </c>
      <c r="I3097">
        <v>62</v>
      </c>
      <c r="J3097">
        <v>0.99339999999999995</v>
      </c>
      <c r="K3097">
        <v>3.41</v>
      </c>
      <c r="L3097">
        <v>0.32</v>
      </c>
      <c r="M3097">
        <v>10.4</v>
      </c>
      <c r="N3097">
        <v>5</v>
      </c>
    </row>
    <row r="3098" spans="1:14" x14ac:dyDescent="0.3">
      <c r="A3098" t="s">
        <v>3677</v>
      </c>
      <c r="B3098" t="s">
        <v>2180</v>
      </c>
      <c r="C3098">
        <v>6.8</v>
      </c>
      <c r="D3098">
        <v>0.27</v>
      </c>
      <c r="E3098">
        <v>0.49</v>
      </c>
      <c r="F3098">
        <v>1.2</v>
      </c>
      <c r="G3098">
        <v>4.3999999999999997E-2</v>
      </c>
      <c r="H3098">
        <v>35</v>
      </c>
      <c r="I3098">
        <v>126</v>
      </c>
      <c r="J3098">
        <v>0.99</v>
      </c>
      <c r="K3098">
        <v>3.13</v>
      </c>
      <c r="L3098">
        <v>0.48</v>
      </c>
      <c r="M3098">
        <v>12.1</v>
      </c>
      <c r="N3098">
        <v>7</v>
      </c>
    </row>
    <row r="3099" spans="1:14" x14ac:dyDescent="0.3">
      <c r="A3099" t="s">
        <v>3678</v>
      </c>
      <c r="B3099" t="s">
        <v>2180</v>
      </c>
      <c r="C3099">
        <v>7.7</v>
      </c>
      <c r="D3099">
        <v>0.27</v>
      </c>
      <c r="E3099">
        <v>0.49</v>
      </c>
      <c r="F3099">
        <v>1.8</v>
      </c>
      <c r="G3099">
        <v>4.1000000000000002E-2</v>
      </c>
      <c r="H3099">
        <v>23</v>
      </c>
      <c r="I3099">
        <v>86</v>
      </c>
      <c r="J3099">
        <v>0.99139999999999995</v>
      </c>
      <c r="K3099">
        <v>3.16</v>
      </c>
      <c r="L3099">
        <v>0.42</v>
      </c>
      <c r="M3099">
        <v>12.5</v>
      </c>
      <c r="N3099">
        <v>6</v>
      </c>
    </row>
    <row r="3100" spans="1:14" x14ac:dyDescent="0.3">
      <c r="A3100" t="s">
        <v>3679</v>
      </c>
      <c r="B3100" t="s">
        <v>2180</v>
      </c>
      <c r="C3100">
        <v>6.7</v>
      </c>
      <c r="D3100">
        <v>0.51</v>
      </c>
      <c r="E3100">
        <v>0.24</v>
      </c>
      <c r="F3100">
        <v>2.1</v>
      </c>
      <c r="G3100">
        <v>4.2999999999999997E-2</v>
      </c>
      <c r="H3100">
        <v>14</v>
      </c>
      <c r="I3100">
        <v>155</v>
      </c>
      <c r="J3100">
        <v>0.99039999999999995</v>
      </c>
      <c r="K3100">
        <v>3.22</v>
      </c>
      <c r="L3100">
        <v>0.6</v>
      </c>
      <c r="M3100">
        <v>13</v>
      </c>
      <c r="N3100">
        <v>6</v>
      </c>
    </row>
    <row r="3101" spans="1:14" x14ac:dyDescent="0.3">
      <c r="A3101" t="s">
        <v>3680</v>
      </c>
      <c r="B3101" t="s">
        <v>2180</v>
      </c>
      <c r="C3101">
        <v>7.4</v>
      </c>
      <c r="D3101">
        <v>0.19</v>
      </c>
      <c r="E3101">
        <v>0.49</v>
      </c>
      <c r="F3101">
        <v>9.3000000000000007</v>
      </c>
      <c r="G3101">
        <v>0.03</v>
      </c>
      <c r="H3101">
        <v>26</v>
      </c>
      <c r="I3101">
        <v>132</v>
      </c>
      <c r="J3101">
        <v>0.99399999999999999</v>
      </c>
      <c r="K3101">
        <v>2.99</v>
      </c>
      <c r="L3101">
        <v>0.32</v>
      </c>
      <c r="M3101">
        <v>11</v>
      </c>
      <c r="N3101">
        <v>7</v>
      </c>
    </row>
    <row r="3102" spans="1:14" x14ac:dyDescent="0.3">
      <c r="A3102" t="s">
        <v>3681</v>
      </c>
      <c r="B3102" t="s">
        <v>2180</v>
      </c>
      <c r="C3102">
        <v>8.3000000000000007</v>
      </c>
      <c r="D3102">
        <v>0.2</v>
      </c>
      <c r="E3102">
        <v>0.49</v>
      </c>
      <c r="F3102">
        <v>1.7</v>
      </c>
      <c r="G3102">
        <v>0.04</v>
      </c>
      <c r="H3102">
        <v>34</v>
      </c>
      <c r="I3102">
        <v>169</v>
      </c>
      <c r="J3102">
        <v>0.99380000000000002</v>
      </c>
      <c r="K3102">
        <v>3.05</v>
      </c>
      <c r="L3102">
        <v>0.37</v>
      </c>
      <c r="M3102">
        <v>10.1</v>
      </c>
      <c r="N3102">
        <v>5</v>
      </c>
    </row>
    <row r="3103" spans="1:14" x14ac:dyDescent="0.3">
      <c r="A3103" t="s">
        <v>3682</v>
      </c>
      <c r="B3103" t="s">
        <v>2180</v>
      </c>
      <c r="C3103">
        <v>6.6</v>
      </c>
      <c r="D3103">
        <v>0.3</v>
      </c>
      <c r="E3103">
        <v>0.24</v>
      </c>
      <c r="F3103">
        <v>1.2</v>
      </c>
      <c r="G3103">
        <v>3.4000000000000002E-2</v>
      </c>
      <c r="H3103">
        <v>17</v>
      </c>
      <c r="I3103">
        <v>121</v>
      </c>
      <c r="J3103">
        <v>0.99329999999999996</v>
      </c>
      <c r="K3103">
        <v>3.13</v>
      </c>
      <c r="L3103">
        <v>0.36</v>
      </c>
      <c r="M3103">
        <v>9.1999999999999993</v>
      </c>
      <c r="N3103">
        <v>5</v>
      </c>
    </row>
    <row r="3104" spans="1:14" x14ac:dyDescent="0.3">
      <c r="A3104" t="s">
        <v>3683</v>
      </c>
      <c r="B3104" t="s">
        <v>2180</v>
      </c>
      <c r="C3104">
        <v>6.8</v>
      </c>
      <c r="D3104">
        <v>0.36</v>
      </c>
      <c r="E3104">
        <v>0.24</v>
      </c>
      <c r="F3104">
        <v>4.5999999999999996</v>
      </c>
      <c r="G3104">
        <v>3.9E-2</v>
      </c>
      <c r="H3104">
        <v>24</v>
      </c>
      <c r="I3104">
        <v>124</v>
      </c>
      <c r="J3104">
        <v>0.9909</v>
      </c>
      <c r="K3104">
        <v>3.27</v>
      </c>
      <c r="L3104">
        <v>0.34</v>
      </c>
      <c r="M3104">
        <v>12.6</v>
      </c>
      <c r="N3104">
        <v>7</v>
      </c>
    </row>
    <row r="3105" spans="1:14" x14ac:dyDescent="0.3">
      <c r="A3105" t="s">
        <v>3684</v>
      </c>
      <c r="B3105" t="s">
        <v>2180</v>
      </c>
      <c r="C3105">
        <v>7</v>
      </c>
      <c r="D3105">
        <v>0.17</v>
      </c>
      <c r="E3105">
        <v>0.74</v>
      </c>
      <c r="F3105">
        <v>12.8</v>
      </c>
      <c r="G3105">
        <v>4.4999999999999998E-2</v>
      </c>
      <c r="H3105">
        <v>24</v>
      </c>
      <c r="I3105">
        <v>126</v>
      </c>
      <c r="J3105">
        <v>0.99419999999999997</v>
      </c>
      <c r="K3105">
        <v>3.26</v>
      </c>
      <c r="L3105">
        <v>0.38</v>
      </c>
      <c r="M3105">
        <v>12.2</v>
      </c>
      <c r="N3105">
        <v>8</v>
      </c>
    </row>
    <row r="3106" spans="1:14" x14ac:dyDescent="0.3">
      <c r="A3106" t="s">
        <v>3685</v>
      </c>
      <c r="B3106" t="s">
        <v>2180</v>
      </c>
      <c r="C3106">
        <v>9.1999999999999993</v>
      </c>
      <c r="D3106">
        <v>0.18</v>
      </c>
      <c r="E3106">
        <v>0.49</v>
      </c>
      <c r="F3106">
        <v>1.5</v>
      </c>
      <c r="G3106">
        <v>4.1000000000000002E-2</v>
      </c>
      <c r="H3106">
        <v>39</v>
      </c>
      <c r="I3106">
        <v>130</v>
      </c>
      <c r="J3106">
        <v>0.99450000000000005</v>
      </c>
      <c r="K3106">
        <v>3.04</v>
      </c>
      <c r="L3106">
        <v>0.49</v>
      </c>
      <c r="M3106">
        <v>9.8000000000000007</v>
      </c>
      <c r="N3106">
        <v>7</v>
      </c>
    </row>
    <row r="3107" spans="1:14" x14ac:dyDescent="0.3">
      <c r="A3107" t="s">
        <v>3686</v>
      </c>
      <c r="B3107" t="s">
        <v>2180</v>
      </c>
      <c r="C3107">
        <v>8.1</v>
      </c>
      <c r="D3107">
        <v>0.2</v>
      </c>
      <c r="E3107">
        <v>0.49</v>
      </c>
      <c r="F3107">
        <v>8.1</v>
      </c>
      <c r="G3107">
        <v>5.0999999999999997E-2</v>
      </c>
      <c r="H3107">
        <v>51</v>
      </c>
      <c r="I3107">
        <v>205</v>
      </c>
      <c r="J3107">
        <v>0.99539999999999995</v>
      </c>
      <c r="K3107">
        <v>3.1</v>
      </c>
      <c r="L3107">
        <v>0.52</v>
      </c>
      <c r="M3107">
        <v>11</v>
      </c>
      <c r="N3107">
        <v>6</v>
      </c>
    </row>
    <row r="3108" spans="1:14" x14ac:dyDescent="0.3">
      <c r="A3108" t="s">
        <v>3687</v>
      </c>
      <c r="B3108" t="s">
        <v>2180</v>
      </c>
      <c r="C3108">
        <v>7.8</v>
      </c>
      <c r="D3108">
        <v>0.26</v>
      </c>
      <c r="E3108">
        <v>0.74</v>
      </c>
      <c r="F3108">
        <v>7.5</v>
      </c>
      <c r="G3108">
        <v>4.3999999999999997E-2</v>
      </c>
      <c r="H3108">
        <v>59</v>
      </c>
      <c r="I3108">
        <v>160</v>
      </c>
      <c r="J3108">
        <v>0.996</v>
      </c>
      <c r="K3108">
        <v>3.22</v>
      </c>
      <c r="L3108">
        <v>0.64</v>
      </c>
      <c r="M3108">
        <v>10</v>
      </c>
      <c r="N3108">
        <v>6</v>
      </c>
    </row>
    <row r="3109" spans="1:14" x14ac:dyDescent="0.3">
      <c r="A3109" t="s">
        <v>3688</v>
      </c>
      <c r="B3109" t="s">
        <v>2180</v>
      </c>
      <c r="C3109">
        <v>6.8</v>
      </c>
      <c r="D3109">
        <v>0.21</v>
      </c>
      <c r="E3109">
        <v>0.49</v>
      </c>
      <c r="F3109">
        <v>14.5</v>
      </c>
      <c r="G3109">
        <v>0.06</v>
      </c>
      <c r="H3109">
        <v>50</v>
      </c>
      <c r="I3109">
        <v>170</v>
      </c>
      <c r="J3109">
        <v>0.99909999999999999</v>
      </c>
      <c r="K3109">
        <v>3.55</v>
      </c>
      <c r="L3109">
        <v>0.44</v>
      </c>
      <c r="M3109">
        <v>9.8000000000000007</v>
      </c>
      <c r="N3109">
        <v>6</v>
      </c>
    </row>
    <row r="3110" spans="1:14" x14ac:dyDescent="0.3">
      <c r="A3110" t="s">
        <v>3689</v>
      </c>
      <c r="B3110" t="s">
        <v>2180</v>
      </c>
      <c r="C3110">
        <v>7.9</v>
      </c>
      <c r="D3110">
        <v>0.2</v>
      </c>
      <c r="E3110">
        <v>0.49</v>
      </c>
      <c r="F3110">
        <v>1.6</v>
      </c>
      <c r="G3110">
        <v>5.2999999999999999E-2</v>
      </c>
      <c r="H3110">
        <v>15</v>
      </c>
      <c r="I3110">
        <v>144</v>
      </c>
      <c r="J3110">
        <v>0.99299999999999999</v>
      </c>
      <c r="K3110">
        <v>3.16</v>
      </c>
      <c r="L3110">
        <v>0.47</v>
      </c>
      <c r="M3110">
        <v>10.5</v>
      </c>
      <c r="N3110">
        <v>5</v>
      </c>
    </row>
    <row r="3111" spans="1:14" x14ac:dyDescent="0.3">
      <c r="A3111" t="s">
        <v>3690</v>
      </c>
      <c r="B3111" t="s">
        <v>2180</v>
      </c>
      <c r="C3111">
        <v>8</v>
      </c>
      <c r="D3111">
        <v>0.18</v>
      </c>
      <c r="E3111">
        <v>0.49</v>
      </c>
      <c r="F3111">
        <v>1.8</v>
      </c>
      <c r="G3111">
        <v>6.0999999999999999E-2</v>
      </c>
      <c r="H3111">
        <v>10</v>
      </c>
      <c r="I3111">
        <v>145</v>
      </c>
      <c r="J3111">
        <v>0.99419999999999997</v>
      </c>
      <c r="K3111">
        <v>3.23</v>
      </c>
      <c r="L3111">
        <v>0.48</v>
      </c>
      <c r="M3111">
        <v>10</v>
      </c>
      <c r="N3111">
        <v>5</v>
      </c>
    </row>
    <row r="3112" spans="1:14" x14ac:dyDescent="0.3">
      <c r="A3112" t="s">
        <v>3691</v>
      </c>
      <c r="B3112" t="s">
        <v>2180</v>
      </c>
      <c r="C3112">
        <v>8.8000000000000007</v>
      </c>
      <c r="D3112">
        <v>0.23</v>
      </c>
      <c r="E3112">
        <v>0.74</v>
      </c>
      <c r="F3112">
        <v>3.2</v>
      </c>
      <c r="G3112">
        <v>4.2000000000000003E-2</v>
      </c>
      <c r="H3112">
        <v>15</v>
      </c>
      <c r="I3112">
        <v>126</v>
      </c>
      <c r="J3112">
        <v>0.99339999999999995</v>
      </c>
      <c r="K3112">
        <v>3.02</v>
      </c>
      <c r="L3112">
        <v>0.51</v>
      </c>
      <c r="M3112">
        <v>11.2</v>
      </c>
      <c r="N3112">
        <v>6</v>
      </c>
    </row>
    <row r="3113" spans="1:14" x14ac:dyDescent="0.3">
      <c r="A3113" t="s">
        <v>3692</v>
      </c>
      <c r="B3113" t="s">
        <v>2180</v>
      </c>
      <c r="C3113">
        <v>7.3</v>
      </c>
      <c r="D3113">
        <v>0.22</v>
      </c>
      <c r="E3113">
        <v>0.49</v>
      </c>
      <c r="F3113">
        <v>9.4</v>
      </c>
      <c r="G3113">
        <v>3.4000000000000002E-2</v>
      </c>
      <c r="H3113">
        <v>29</v>
      </c>
      <c r="I3113">
        <v>134</v>
      </c>
      <c r="J3113">
        <v>0.99390000000000001</v>
      </c>
      <c r="K3113">
        <v>2.99</v>
      </c>
      <c r="L3113">
        <v>0.32</v>
      </c>
      <c r="M3113">
        <v>11</v>
      </c>
      <c r="N3113">
        <v>7</v>
      </c>
    </row>
    <row r="3114" spans="1:14" x14ac:dyDescent="0.3">
      <c r="A3114" t="s">
        <v>3693</v>
      </c>
      <c r="B3114" t="s">
        <v>2180</v>
      </c>
      <c r="C3114">
        <v>7.3</v>
      </c>
      <c r="D3114">
        <v>0.22</v>
      </c>
      <c r="E3114">
        <v>0.49</v>
      </c>
      <c r="F3114">
        <v>9.9</v>
      </c>
      <c r="G3114">
        <v>3.1E-2</v>
      </c>
      <c r="H3114">
        <v>48</v>
      </c>
      <c r="I3114">
        <v>161</v>
      </c>
      <c r="J3114">
        <v>0.99370000000000003</v>
      </c>
      <c r="K3114">
        <v>3.01</v>
      </c>
      <c r="L3114">
        <v>0.28000000000000003</v>
      </c>
      <c r="M3114">
        <v>11.2</v>
      </c>
      <c r="N3114">
        <v>6</v>
      </c>
    </row>
    <row r="3115" spans="1:14" x14ac:dyDescent="0.3">
      <c r="A3115" t="s">
        <v>3694</v>
      </c>
      <c r="B3115" t="s">
        <v>2180</v>
      </c>
      <c r="C3115">
        <v>7.4</v>
      </c>
      <c r="D3115">
        <v>0.19</v>
      </c>
      <c r="E3115">
        <v>0.49</v>
      </c>
      <c r="F3115">
        <v>9.3000000000000007</v>
      </c>
      <c r="G3115">
        <v>0.03</v>
      </c>
      <c r="H3115">
        <v>26</v>
      </c>
      <c r="I3115">
        <v>132</v>
      </c>
      <c r="J3115">
        <v>0.99399999999999999</v>
      </c>
      <c r="K3115">
        <v>2.99</v>
      </c>
      <c r="L3115">
        <v>0.32</v>
      </c>
      <c r="M3115">
        <v>11</v>
      </c>
      <c r="N3115">
        <v>7</v>
      </c>
    </row>
    <row r="3116" spans="1:14" x14ac:dyDescent="0.3">
      <c r="A3116" t="s">
        <v>3695</v>
      </c>
      <c r="B3116" t="s">
        <v>2180</v>
      </c>
      <c r="C3116">
        <v>7.3</v>
      </c>
      <c r="D3116">
        <v>0.155</v>
      </c>
      <c r="E3116">
        <v>0.49</v>
      </c>
      <c r="F3116">
        <v>1.3</v>
      </c>
      <c r="G3116">
        <v>3.9E-2</v>
      </c>
      <c r="H3116">
        <v>34</v>
      </c>
      <c r="I3116">
        <v>136</v>
      </c>
      <c r="J3116">
        <v>0.99260000000000004</v>
      </c>
      <c r="K3116">
        <v>3.14</v>
      </c>
      <c r="L3116">
        <v>0.77</v>
      </c>
      <c r="M3116">
        <v>10.5</v>
      </c>
      <c r="N3116">
        <v>6</v>
      </c>
    </row>
    <row r="3117" spans="1:14" x14ac:dyDescent="0.3">
      <c r="A3117" t="s">
        <v>3696</v>
      </c>
      <c r="B3117" t="s">
        <v>2180</v>
      </c>
      <c r="C3117">
        <v>8.1999999999999993</v>
      </c>
      <c r="D3117">
        <v>0.22</v>
      </c>
      <c r="E3117">
        <v>0.49</v>
      </c>
      <c r="F3117">
        <v>9.6</v>
      </c>
      <c r="G3117">
        <v>3.6999999999999998E-2</v>
      </c>
      <c r="H3117">
        <v>53</v>
      </c>
      <c r="I3117">
        <v>154</v>
      </c>
      <c r="J3117">
        <v>0.99509999999999998</v>
      </c>
      <c r="K3117">
        <v>3.02</v>
      </c>
      <c r="L3117">
        <v>0.33</v>
      </c>
      <c r="M3117">
        <v>10.6</v>
      </c>
      <c r="N3117">
        <v>6</v>
      </c>
    </row>
    <row r="3118" spans="1:14" x14ac:dyDescent="0.3">
      <c r="A3118" t="s">
        <v>3697</v>
      </c>
      <c r="B3118" t="s">
        <v>2180</v>
      </c>
      <c r="C3118">
        <v>8.1999999999999993</v>
      </c>
      <c r="D3118">
        <v>0.24</v>
      </c>
      <c r="E3118">
        <v>0.49</v>
      </c>
      <c r="F3118">
        <v>9.3000000000000007</v>
      </c>
      <c r="G3118">
        <v>3.7999999999999999E-2</v>
      </c>
      <c r="H3118">
        <v>52</v>
      </c>
      <c r="I3118">
        <v>163</v>
      </c>
      <c r="J3118">
        <v>0.99519999999999997</v>
      </c>
      <c r="K3118">
        <v>3.02</v>
      </c>
      <c r="L3118">
        <v>0.33</v>
      </c>
      <c r="M3118">
        <v>10.6</v>
      </c>
      <c r="N3118">
        <v>6</v>
      </c>
    </row>
    <row r="3119" spans="1:14" x14ac:dyDescent="0.3">
      <c r="A3119" t="s">
        <v>3698</v>
      </c>
      <c r="B3119" t="s">
        <v>2180</v>
      </c>
      <c r="C3119">
        <v>8.4</v>
      </c>
      <c r="D3119">
        <v>0.23</v>
      </c>
      <c r="E3119">
        <v>0.49</v>
      </c>
      <c r="F3119">
        <v>7.8</v>
      </c>
      <c r="G3119">
        <v>3.5000000000000003E-2</v>
      </c>
      <c r="H3119">
        <v>22</v>
      </c>
      <c r="I3119">
        <v>95</v>
      </c>
      <c r="J3119">
        <v>0.99350000000000005</v>
      </c>
      <c r="K3119">
        <v>3.04</v>
      </c>
      <c r="L3119">
        <v>0.34</v>
      </c>
      <c r="M3119">
        <v>12</v>
      </c>
      <c r="N3119">
        <v>6</v>
      </c>
    </row>
    <row r="3120" spans="1:14" x14ac:dyDescent="0.3">
      <c r="A3120" t="s">
        <v>3699</v>
      </c>
      <c r="B3120" t="s">
        <v>2180</v>
      </c>
      <c r="C3120">
        <v>8.3000000000000007</v>
      </c>
      <c r="D3120">
        <v>0.2</v>
      </c>
      <c r="E3120">
        <v>0.49</v>
      </c>
      <c r="F3120">
        <v>1.7</v>
      </c>
      <c r="G3120">
        <v>0.04</v>
      </c>
      <c r="H3120">
        <v>34</v>
      </c>
      <c r="I3120">
        <v>169</v>
      </c>
      <c r="J3120">
        <v>0.99380000000000002</v>
      </c>
      <c r="K3120">
        <v>3.05</v>
      </c>
      <c r="L3120">
        <v>0.37</v>
      </c>
      <c r="M3120">
        <v>10.1</v>
      </c>
      <c r="N3120">
        <v>5</v>
      </c>
    </row>
    <row r="3121" spans="1:14" x14ac:dyDescent="0.3">
      <c r="A3121" t="s">
        <v>3700</v>
      </c>
      <c r="B3121" t="s">
        <v>2180</v>
      </c>
      <c r="C3121">
        <v>8.3000000000000007</v>
      </c>
      <c r="D3121">
        <v>0.2</v>
      </c>
      <c r="E3121">
        <v>0.49</v>
      </c>
      <c r="F3121">
        <v>1.7</v>
      </c>
      <c r="G3121">
        <v>3.7999999999999999E-2</v>
      </c>
      <c r="H3121">
        <v>38</v>
      </c>
      <c r="I3121">
        <v>167</v>
      </c>
      <c r="J3121">
        <v>0.99390000000000001</v>
      </c>
      <c r="K3121">
        <v>3.05</v>
      </c>
      <c r="L3121">
        <v>0.37</v>
      </c>
      <c r="M3121">
        <v>10.1</v>
      </c>
      <c r="N3121">
        <v>6</v>
      </c>
    </row>
    <row r="3122" spans="1:14" x14ac:dyDescent="0.3">
      <c r="A3122" t="s">
        <v>3701</v>
      </c>
      <c r="B3122" t="s">
        <v>2180</v>
      </c>
      <c r="C3122">
        <v>6.6</v>
      </c>
      <c r="D3122">
        <v>0.3</v>
      </c>
      <c r="E3122">
        <v>0.24</v>
      </c>
      <c r="F3122">
        <v>1.2</v>
      </c>
      <c r="G3122">
        <v>3.4000000000000002E-2</v>
      </c>
      <c r="H3122">
        <v>17</v>
      </c>
      <c r="I3122">
        <v>121</v>
      </c>
      <c r="J3122">
        <v>0.99329999999999996</v>
      </c>
      <c r="K3122">
        <v>3.13</v>
      </c>
      <c r="L3122">
        <v>0.36</v>
      </c>
      <c r="M3122">
        <v>9.1999999999999993</v>
      </c>
      <c r="N3122">
        <v>5</v>
      </c>
    </row>
    <row r="3123" spans="1:14" x14ac:dyDescent="0.3">
      <c r="A3123" t="s">
        <v>3702</v>
      </c>
      <c r="B3123" t="s">
        <v>2180</v>
      </c>
      <c r="C3123">
        <v>6.9</v>
      </c>
      <c r="D3123">
        <v>0.21</v>
      </c>
      <c r="E3123">
        <v>0.49</v>
      </c>
      <c r="F3123">
        <v>1.4</v>
      </c>
      <c r="G3123">
        <v>4.1000000000000002E-2</v>
      </c>
      <c r="H3123">
        <v>15</v>
      </c>
      <c r="I3123">
        <v>164</v>
      </c>
      <c r="J3123">
        <v>0.99270000000000003</v>
      </c>
      <c r="K3123">
        <v>3.25</v>
      </c>
      <c r="L3123">
        <v>0.63</v>
      </c>
      <c r="M3123">
        <v>11</v>
      </c>
      <c r="N3123">
        <v>5</v>
      </c>
    </row>
    <row r="3124" spans="1:14" x14ac:dyDescent="0.3">
      <c r="A3124" t="s">
        <v>3703</v>
      </c>
      <c r="B3124" t="s">
        <v>2180</v>
      </c>
      <c r="C3124">
        <v>8</v>
      </c>
      <c r="D3124">
        <v>0.25</v>
      </c>
      <c r="E3124">
        <v>0.49</v>
      </c>
      <c r="F3124">
        <v>9</v>
      </c>
      <c r="G3124">
        <v>4.3999999999999997E-2</v>
      </c>
      <c r="H3124">
        <v>31</v>
      </c>
      <c r="I3124">
        <v>185</v>
      </c>
      <c r="J3124">
        <v>0.998</v>
      </c>
      <c r="K3124">
        <v>3.34</v>
      </c>
      <c r="L3124">
        <v>0.49</v>
      </c>
      <c r="M3124">
        <v>10</v>
      </c>
      <c r="N3124">
        <v>6</v>
      </c>
    </row>
    <row r="3125" spans="1:14" x14ac:dyDescent="0.3">
      <c r="A3125" t="s">
        <v>3704</v>
      </c>
      <c r="B3125" t="s">
        <v>2180</v>
      </c>
      <c r="C3125">
        <v>6.6</v>
      </c>
      <c r="D3125">
        <v>0.21</v>
      </c>
      <c r="E3125">
        <v>0.49</v>
      </c>
      <c r="F3125">
        <v>18.149999999999999</v>
      </c>
      <c r="G3125">
        <v>4.2000000000000003E-2</v>
      </c>
      <c r="H3125">
        <v>41</v>
      </c>
      <c r="I3125">
        <v>158</v>
      </c>
      <c r="J3125">
        <v>0.99970000000000003</v>
      </c>
      <c r="K3125">
        <v>3.28</v>
      </c>
      <c r="L3125">
        <v>0.39</v>
      </c>
      <c r="M3125">
        <v>8.6999999999999993</v>
      </c>
      <c r="N3125">
        <v>6</v>
      </c>
    </row>
    <row r="3126" spans="1:14" x14ac:dyDescent="0.3">
      <c r="A3126" t="s">
        <v>3705</v>
      </c>
      <c r="B3126" t="s">
        <v>2180</v>
      </c>
      <c r="C3126">
        <v>7.2</v>
      </c>
      <c r="D3126">
        <v>0.27</v>
      </c>
      <c r="E3126">
        <v>0.74</v>
      </c>
      <c r="F3126">
        <v>12.5</v>
      </c>
      <c r="G3126">
        <v>3.6999999999999998E-2</v>
      </c>
      <c r="H3126">
        <v>47</v>
      </c>
      <c r="I3126">
        <v>156</v>
      </c>
      <c r="J3126">
        <v>0.99809999999999999</v>
      </c>
      <c r="K3126">
        <v>3.04</v>
      </c>
      <c r="L3126">
        <v>0.44</v>
      </c>
      <c r="M3126">
        <v>8.6999999999999993</v>
      </c>
      <c r="N3126">
        <v>5</v>
      </c>
    </row>
    <row r="3127" spans="1:14" x14ac:dyDescent="0.3">
      <c r="A3127" t="s">
        <v>3706</v>
      </c>
      <c r="B3127" t="s">
        <v>2180</v>
      </c>
      <c r="C3127">
        <v>14.2</v>
      </c>
      <c r="D3127">
        <v>0.27</v>
      </c>
      <c r="E3127">
        <v>0.49</v>
      </c>
      <c r="F3127">
        <v>1.1000000000000001</v>
      </c>
      <c r="G3127">
        <v>3.6999999999999998E-2</v>
      </c>
      <c r="H3127">
        <v>33</v>
      </c>
      <c r="I3127">
        <v>156</v>
      </c>
      <c r="J3127">
        <v>0.99199999999999999</v>
      </c>
      <c r="K3127">
        <v>3.15</v>
      </c>
      <c r="L3127">
        <v>0.54</v>
      </c>
      <c r="M3127">
        <v>11.1</v>
      </c>
      <c r="N3127">
        <v>6</v>
      </c>
    </row>
    <row r="3128" spans="1:14" x14ac:dyDescent="0.3">
      <c r="A3128" t="s">
        <v>3707</v>
      </c>
      <c r="B3128" t="s">
        <v>2180</v>
      </c>
      <c r="C3128">
        <v>7.9</v>
      </c>
      <c r="D3128">
        <v>0.28000000000000003</v>
      </c>
      <c r="E3128">
        <v>0.49</v>
      </c>
      <c r="F3128">
        <v>7.7</v>
      </c>
      <c r="G3128">
        <v>4.4999999999999998E-2</v>
      </c>
      <c r="H3128">
        <v>48</v>
      </c>
      <c r="I3128">
        <v>195</v>
      </c>
      <c r="J3128">
        <v>0.99539999999999995</v>
      </c>
      <c r="K3128">
        <v>3.04</v>
      </c>
      <c r="L3128">
        <v>0.55000000000000004</v>
      </c>
      <c r="M3128">
        <v>11</v>
      </c>
      <c r="N3128">
        <v>6</v>
      </c>
    </row>
    <row r="3129" spans="1:14" x14ac:dyDescent="0.3">
      <c r="A3129" t="s">
        <v>3708</v>
      </c>
      <c r="B3129" t="s">
        <v>2180</v>
      </c>
      <c r="C3129">
        <v>7.4</v>
      </c>
      <c r="D3129">
        <v>0.27</v>
      </c>
      <c r="E3129">
        <v>0.49</v>
      </c>
      <c r="F3129">
        <v>1.1000000000000001</v>
      </c>
      <c r="G3129">
        <v>3.6999999999999998E-2</v>
      </c>
      <c r="H3129">
        <v>33</v>
      </c>
      <c r="I3129">
        <v>156</v>
      </c>
      <c r="J3129">
        <v>0.99199999999999999</v>
      </c>
      <c r="K3129">
        <v>3.15</v>
      </c>
      <c r="L3129">
        <v>0.54</v>
      </c>
      <c r="M3129">
        <v>11.1</v>
      </c>
      <c r="N3129">
        <v>6</v>
      </c>
    </row>
    <row r="3130" spans="1:14" x14ac:dyDescent="0.3">
      <c r="A3130" t="s">
        <v>3709</v>
      </c>
      <c r="B3130" t="s">
        <v>2180</v>
      </c>
      <c r="C3130">
        <v>6.6</v>
      </c>
      <c r="D3130">
        <v>0.21</v>
      </c>
      <c r="E3130">
        <v>0.49</v>
      </c>
      <c r="F3130">
        <v>18.149999999999999</v>
      </c>
      <c r="G3130">
        <v>4.2000000000000003E-2</v>
      </c>
      <c r="H3130">
        <v>41</v>
      </c>
      <c r="I3130">
        <v>158</v>
      </c>
      <c r="J3130">
        <v>0.99970000000000003</v>
      </c>
      <c r="K3130">
        <v>3.28</v>
      </c>
      <c r="L3130">
        <v>0.39</v>
      </c>
      <c r="M3130">
        <v>8.6999999999999993</v>
      </c>
      <c r="N3130">
        <v>6</v>
      </c>
    </row>
    <row r="3131" spans="1:14" x14ac:dyDescent="0.3">
      <c r="A3131" t="s">
        <v>3710</v>
      </c>
      <c r="B3131" t="s">
        <v>2180</v>
      </c>
      <c r="C3131">
        <v>7.2</v>
      </c>
      <c r="D3131">
        <v>0.27</v>
      </c>
      <c r="E3131">
        <v>0.74</v>
      </c>
      <c r="F3131">
        <v>12.5</v>
      </c>
      <c r="G3131">
        <v>3.6999999999999998E-2</v>
      </c>
      <c r="H3131">
        <v>47</v>
      </c>
      <c r="I3131">
        <v>156</v>
      </c>
      <c r="J3131">
        <v>0.99809999999999999</v>
      </c>
      <c r="K3131">
        <v>3.04</v>
      </c>
      <c r="L3131">
        <v>0.44</v>
      </c>
      <c r="M3131">
        <v>8.6999999999999993</v>
      </c>
      <c r="N3131">
        <v>5</v>
      </c>
    </row>
    <row r="3132" spans="1:14" x14ac:dyDescent="0.3">
      <c r="A3132" t="s">
        <v>3711</v>
      </c>
      <c r="B3132" t="s">
        <v>2180</v>
      </c>
      <c r="C3132">
        <v>8.1</v>
      </c>
      <c r="D3132">
        <v>0.3</v>
      </c>
      <c r="E3132">
        <v>0.49</v>
      </c>
      <c r="F3132">
        <v>8.1</v>
      </c>
      <c r="G3132">
        <v>3.6999999999999998E-2</v>
      </c>
      <c r="H3132">
        <v>26</v>
      </c>
      <c r="I3132">
        <v>174</v>
      </c>
      <c r="J3132">
        <v>0.99429999999999996</v>
      </c>
      <c r="K3132">
        <v>3.1</v>
      </c>
      <c r="L3132">
        <v>0.3</v>
      </c>
      <c r="M3132">
        <v>11.2</v>
      </c>
      <c r="N3132">
        <v>7</v>
      </c>
    </row>
    <row r="3133" spans="1:14" x14ac:dyDescent="0.3">
      <c r="A3133" t="s">
        <v>3712</v>
      </c>
      <c r="B3133" t="s">
        <v>2180</v>
      </c>
      <c r="C3133">
        <v>7.5</v>
      </c>
      <c r="D3133">
        <v>0.23</v>
      </c>
      <c r="E3133">
        <v>0.49</v>
      </c>
      <c r="F3133">
        <v>7.7</v>
      </c>
      <c r="G3133">
        <v>4.9000000000000002E-2</v>
      </c>
      <c r="H3133">
        <v>61</v>
      </c>
      <c r="I3133">
        <v>209</v>
      </c>
      <c r="J3133">
        <v>0.99409999999999998</v>
      </c>
      <c r="K3133">
        <v>3.14</v>
      </c>
      <c r="L3133">
        <v>0.3</v>
      </c>
      <c r="M3133">
        <v>11.1</v>
      </c>
      <c r="N3133">
        <v>7</v>
      </c>
    </row>
    <row r="3134" spans="1:14" x14ac:dyDescent="0.3">
      <c r="A3134" t="s">
        <v>3713</v>
      </c>
      <c r="B3134" t="s">
        <v>2180</v>
      </c>
      <c r="C3134">
        <v>7.3</v>
      </c>
      <c r="D3134">
        <v>0.26</v>
      </c>
      <c r="E3134">
        <v>0.49</v>
      </c>
      <c r="F3134">
        <v>5</v>
      </c>
      <c r="G3134">
        <v>2.8000000000000001E-2</v>
      </c>
      <c r="H3134">
        <v>32</v>
      </c>
      <c r="I3134">
        <v>107</v>
      </c>
      <c r="J3134">
        <v>0.99360000000000004</v>
      </c>
      <c r="K3134">
        <v>3.24</v>
      </c>
      <c r="L3134">
        <v>0.54</v>
      </c>
      <c r="M3134">
        <v>10.8</v>
      </c>
      <c r="N3134">
        <v>6</v>
      </c>
    </row>
    <row r="3135" spans="1:14" x14ac:dyDescent="0.3">
      <c r="A3135" t="s">
        <v>3714</v>
      </c>
      <c r="B3135" t="s">
        <v>2180</v>
      </c>
      <c r="C3135">
        <v>7.1</v>
      </c>
      <c r="D3135">
        <v>0.18</v>
      </c>
      <c r="E3135">
        <v>0.74</v>
      </c>
      <c r="F3135">
        <v>15.6</v>
      </c>
      <c r="G3135">
        <v>4.3999999999999997E-2</v>
      </c>
      <c r="H3135">
        <v>44</v>
      </c>
      <c r="I3135">
        <v>176</v>
      </c>
      <c r="J3135">
        <v>0.99960000000000004</v>
      </c>
      <c r="K3135">
        <v>3.38</v>
      </c>
      <c r="L3135">
        <v>0.67</v>
      </c>
      <c r="M3135">
        <v>9</v>
      </c>
      <c r="N3135">
        <v>6</v>
      </c>
    </row>
    <row r="3136" spans="1:14" x14ac:dyDescent="0.3">
      <c r="A3136" t="s">
        <v>3715</v>
      </c>
      <c r="B3136" t="s">
        <v>2180</v>
      </c>
      <c r="C3136">
        <v>8.5</v>
      </c>
      <c r="D3136">
        <v>0.15</v>
      </c>
      <c r="E3136">
        <v>0.49</v>
      </c>
      <c r="F3136">
        <v>1.5</v>
      </c>
      <c r="G3136">
        <v>3.1E-2</v>
      </c>
      <c r="H3136">
        <v>17</v>
      </c>
      <c r="I3136">
        <v>122</v>
      </c>
      <c r="J3136">
        <v>0.99319999999999997</v>
      </c>
      <c r="K3136">
        <v>3.03</v>
      </c>
      <c r="L3136">
        <v>0.4</v>
      </c>
      <c r="M3136">
        <v>10.3</v>
      </c>
      <c r="N3136">
        <v>6</v>
      </c>
    </row>
    <row r="3137" spans="1:14" x14ac:dyDescent="0.3">
      <c r="A3137" t="s">
        <v>3716</v>
      </c>
      <c r="B3137" t="s">
        <v>2180</v>
      </c>
      <c r="C3137">
        <v>8.9</v>
      </c>
      <c r="D3137">
        <v>0.13</v>
      </c>
      <c r="E3137">
        <v>0.49</v>
      </c>
      <c r="F3137">
        <v>1</v>
      </c>
      <c r="G3137">
        <v>2.8000000000000001E-2</v>
      </c>
      <c r="H3137">
        <v>6</v>
      </c>
      <c r="I3137">
        <v>24</v>
      </c>
      <c r="J3137">
        <v>0.99260000000000004</v>
      </c>
      <c r="K3137">
        <v>2.91</v>
      </c>
      <c r="L3137">
        <v>0.32</v>
      </c>
      <c r="M3137">
        <v>9.9</v>
      </c>
      <c r="N3137">
        <v>5</v>
      </c>
    </row>
    <row r="3138" spans="1:14" x14ac:dyDescent="0.3">
      <c r="A3138" t="s">
        <v>3717</v>
      </c>
      <c r="B3138" t="s">
        <v>2180</v>
      </c>
      <c r="C3138">
        <v>8.1</v>
      </c>
      <c r="D3138">
        <v>0.28000000000000003</v>
      </c>
      <c r="E3138">
        <v>0.49</v>
      </c>
      <c r="F3138">
        <v>1</v>
      </c>
      <c r="G3138">
        <v>0.04</v>
      </c>
      <c r="H3138">
        <v>32</v>
      </c>
      <c r="I3138">
        <v>148</v>
      </c>
      <c r="J3138">
        <v>0.99360000000000004</v>
      </c>
      <c r="K3138">
        <v>3.13</v>
      </c>
      <c r="L3138">
        <v>0.41</v>
      </c>
      <c r="M3138">
        <v>10</v>
      </c>
      <c r="N3138">
        <v>6</v>
      </c>
    </row>
    <row r="3139" spans="1:14" x14ac:dyDescent="0.3">
      <c r="A3139" t="s">
        <v>3718</v>
      </c>
      <c r="B3139" t="s">
        <v>2180</v>
      </c>
      <c r="C3139">
        <v>6</v>
      </c>
      <c r="D3139">
        <v>0.17</v>
      </c>
      <c r="E3139">
        <v>0.49</v>
      </c>
      <c r="F3139">
        <v>1</v>
      </c>
      <c r="G3139">
        <v>3.4000000000000002E-2</v>
      </c>
      <c r="H3139">
        <v>26</v>
      </c>
      <c r="I3139">
        <v>106</v>
      </c>
      <c r="J3139">
        <v>0.99199999999999999</v>
      </c>
      <c r="K3139">
        <v>3.21</v>
      </c>
      <c r="L3139">
        <v>0.42</v>
      </c>
      <c r="M3139">
        <v>9.8000000000000007</v>
      </c>
      <c r="N3139">
        <v>6</v>
      </c>
    </row>
    <row r="3140" spans="1:14" x14ac:dyDescent="0.3">
      <c r="A3140" t="s">
        <v>3719</v>
      </c>
      <c r="B3140" t="s">
        <v>2180</v>
      </c>
      <c r="C3140">
        <v>7.3</v>
      </c>
      <c r="D3140">
        <v>0.26</v>
      </c>
      <c r="E3140">
        <v>0.49</v>
      </c>
      <c r="F3140">
        <v>5</v>
      </c>
      <c r="G3140">
        <v>2.8000000000000001E-2</v>
      </c>
      <c r="H3140">
        <v>32</v>
      </c>
      <c r="I3140">
        <v>107</v>
      </c>
      <c r="J3140">
        <v>0.99360000000000004</v>
      </c>
      <c r="K3140">
        <v>3.24</v>
      </c>
      <c r="L3140">
        <v>0.54</v>
      </c>
      <c r="M3140">
        <v>10.8</v>
      </c>
      <c r="N3140">
        <v>6</v>
      </c>
    </row>
    <row r="3141" spans="1:14" x14ac:dyDescent="0.3">
      <c r="A3141" t="s">
        <v>3720</v>
      </c>
      <c r="B3141" t="s">
        <v>2180</v>
      </c>
      <c r="C3141">
        <v>7.1</v>
      </c>
      <c r="D3141">
        <v>0.18</v>
      </c>
      <c r="E3141">
        <v>0.74</v>
      </c>
      <c r="F3141">
        <v>15.6</v>
      </c>
      <c r="G3141">
        <v>4.3999999999999997E-2</v>
      </c>
      <c r="H3141">
        <v>44</v>
      </c>
      <c r="I3141">
        <v>176</v>
      </c>
      <c r="J3141">
        <v>0.99960000000000004</v>
      </c>
      <c r="K3141">
        <v>3.38</v>
      </c>
      <c r="L3141">
        <v>0.67</v>
      </c>
      <c r="M3141">
        <v>9</v>
      </c>
      <c r="N3141">
        <v>6</v>
      </c>
    </row>
    <row r="3142" spans="1:14" x14ac:dyDescent="0.3">
      <c r="A3142" t="s">
        <v>3721</v>
      </c>
      <c r="B3142" t="s">
        <v>2180</v>
      </c>
      <c r="C3142">
        <v>7.1</v>
      </c>
      <c r="D3142">
        <v>0.53</v>
      </c>
      <c r="E3142">
        <v>0.24</v>
      </c>
      <c r="F3142">
        <v>0.8</v>
      </c>
      <c r="G3142">
        <v>2.9000000000000001E-2</v>
      </c>
      <c r="H3142">
        <v>29</v>
      </c>
      <c r="I3142">
        <v>86</v>
      </c>
      <c r="J3142">
        <v>0.99299999999999999</v>
      </c>
      <c r="K3142">
        <v>3.16</v>
      </c>
      <c r="L3142">
        <v>0.32</v>
      </c>
      <c r="M3142">
        <v>9.1</v>
      </c>
      <c r="N3142">
        <v>4</v>
      </c>
    </row>
    <row r="3143" spans="1:14" x14ac:dyDescent="0.3">
      <c r="A3143" t="s">
        <v>3722</v>
      </c>
      <c r="B3143" t="s">
        <v>2180</v>
      </c>
      <c r="C3143">
        <v>7.2</v>
      </c>
      <c r="D3143">
        <v>0.16</v>
      </c>
      <c r="E3143">
        <v>0.49</v>
      </c>
      <c r="F3143">
        <v>1.3</v>
      </c>
      <c r="G3143">
        <v>3.6999999999999998E-2</v>
      </c>
      <c r="H3143">
        <v>27</v>
      </c>
      <c r="I3143">
        <v>104</v>
      </c>
      <c r="J3143">
        <v>0.99239999999999995</v>
      </c>
      <c r="K3143">
        <v>3.23</v>
      </c>
      <c r="L3143">
        <v>0.56999999999999995</v>
      </c>
      <c r="M3143">
        <v>10.6</v>
      </c>
      <c r="N3143">
        <v>6</v>
      </c>
    </row>
    <row r="3144" spans="1:14" x14ac:dyDescent="0.3">
      <c r="A3144" t="s">
        <v>3723</v>
      </c>
      <c r="B3144" t="s">
        <v>2180</v>
      </c>
      <c r="C3144">
        <v>7.3</v>
      </c>
      <c r="D3144">
        <v>0.14000000000000001</v>
      </c>
      <c r="E3144">
        <v>0.49</v>
      </c>
      <c r="F3144">
        <v>1.1000000000000001</v>
      </c>
      <c r="G3144">
        <v>3.7999999999999999E-2</v>
      </c>
      <c r="H3144">
        <v>28</v>
      </c>
      <c r="I3144">
        <v>99</v>
      </c>
      <c r="J3144">
        <v>0.99280000000000002</v>
      </c>
      <c r="K3144">
        <v>3.2</v>
      </c>
      <c r="L3144">
        <v>0.72</v>
      </c>
      <c r="M3144">
        <v>10.6</v>
      </c>
      <c r="N3144">
        <v>6</v>
      </c>
    </row>
    <row r="3145" spans="1:14" x14ac:dyDescent="0.3">
      <c r="A3145" t="s">
        <v>3724</v>
      </c>
      <c r="B3145" t="s">
        <v>2180</v>
      </c>
      <c r="C3145">
        <v>8.9</v>
      </c>
      <c r="D3145">
        <v>0.13</v>
      </c>
      <c r="E3145">
        <v>0.49</v>
      </c>
      <c r="F3145">
        <v>1</v>
      </c>
      <c r="G3145">
        <v>2.8000000000000001E-2</v>
      </c>
      <c r="H3145">
        <v>6</v>
      </c>
      <c r="I3145">
        <v>24</v>
      </c>
      <c r="J3145">
        <v>0.99260000000000004</v>
      </c>
      <c r="K3145">
        <v>2.91</v>
      </c>
      <c r="L3145">
        <v>0.32</v>
      </c>
      <c r="M3145">
        <v>9.9</v>
      </c>
      <c r="N3145">
        <v>5</v>
      </c>
    </row>
    <row r="3146" spans="1:14" x14ac:dyDescent="0.3">
      <c r="A3146" t="s">
        <v>3725</v>
      </c>
      <c r="B3146" t="s">
        <v>2180</v>
      </c>
      <c r="C3146">
        <v>7.9</v>
      </c>
      <c r="D3146">
        <v>0.12</v>
      </c>
      <c r="E3146">
        <v>0.49</v>
      </c>
      <c r="F3146">
        <v>5.2</v>
      </c>
      <c r="G3146">
        <v>4.9000000000000002E-2</v>
      </c>
      <c r="H3146">
        <v>33</v>
      </c>
      <c r="I3146">
        <v>152</v>
      </c>
      <c r="J3146">
        <v>0.99519999999999997</v>
      </c>
      <c r="K3146">
        <v>3.18</v>
      </c>
      <c r="L3146">
        <v>0.47</v>
      </c>
      <c r="M3146">
        <v>10.6</v>
      </c>
      <c r="N3146">
        <v>6</v>
      </c>
    </row>
    <row r="3147" spans="1:14" x14ac:dyDescent="0.3">
      <c r="A3147" t="s">
        <v>3726</v>
      </c>
      <c r="B3147" t="s">
        <v>2180</v>
      </c>
      <c r="C3147">
        <v>6.7</v>
      </c>
      <c r="D3147">
        <v>0.28999999999999998</v>
      </c>
      <c r="E3147">
        <v>0.49</v>
      </c>
      <c r="F3147">
        <v>4.7</v>
      </c>
      <c r="G3147">
        <v>3.4000000000000002E-2</v>
      </c>
      <c r="H3147">
        <v>35</v>
      </c>
      <c r="I3147">
        <v>156</v>
      </c>
      <c r="J3147">
        <v>0.99450000000000005</v>
      </c>
      <c r="K3147">
        <v>3.13</v>
      </c>
      <c r="L3147">
        <v>0.45</v>
      </c>
      <c r="M3147">
        <v>9.9</v>
      </c>
      <c r="N3147">
        <v>6</v>
      </c>
    </row>
    <row r="3148" spans="1:14" x14ac:dyDescent="0.3">
      <c r="A3148" t="s">
        <v>3727</v>
      </c>
      <c r="B3148" t="s">
        <v>2180</v>
      </c>
      <c r="C3148">
        <v>6.7</v>
      </c>
      <c r="D3148">
        <v>0.3</v>
      </c>
      <c r="E3148">
        <v>0.49</v>
      </c>
      <c r="F3148">
        <v>4.8</v>
      </c>
      <c r="G3148">
        <v>3.4000000000000002E-2</v>
      </c>
      <c r="H3148">
        <v>36</v>
      </c>
      <c r="I3148">
        <v>158</v>
      </c>
      <c r="J3148">
        <v>0.99450000000000005</v>
      </c>
      <c r="K3148">
        <v>3.12</v>
      </c>
      <c r="L3148">
        <v>0.45</v>
      </c>
      <c r="M3148">
        <v>9.9</v>
      </c>
      <c r="N3148">
        <v>6</v>
      </c>
    </row>
    <row r="3149" spans="1:14" x14ac:dyDescent="0.3">
      <c r="A3149" t="s">
        <v>3728</v>
      </c>
      <c r="B3149" t="s">
        <v>2180</v>
      </c>
      <c r="C3149">
        <v>7.1</v>
      </c>
      <c r="D3149">
        <v>0.36</v>
      </c>
      <c r="E3149">
        <v>0.24</v>
      </c>
      <c r="F3149">
        <v>1.8</v>
      </c>
      <c r="G3149">
        <v>2.5000000000000001E-2</v>
      </c>
      <c r="H3149">
        <v>32</v>
      </c>
      <c r="I3149">
        <v>102</v>
      </c>
      <c r="J3149">
        <v>0.99029999999999996</v>
      </c>
      <c r="K3149">
        <v>3.34</v>
      </c>
      <c r="L3149">
        <v>0.59</v>
      </c>
      <c r="M3149">
        <v>12.8</v>
      </c>
      <c r="N3149">
        <v>6</v>
      </c>
    </row>
    <row r="3150" spans="1:14" x14ac:dyDescent="0.3">
      <c r="A3150" t="s">
        <v>3729</v>
      </c>
      <c r="B3150" t="s">
        <v>2180</v>
      </c>
      <c r="C3150">
        <v>8.5</v>
      </c>
      <c r="D3150">
        <v>0.15</v>
      </c>
      <c r="E3150">
        <v>0.49</v>
      </c>
      <c r="F3150">
        <v>1.5</v>
      </c>
      <c r="G3150">
        <v>3.1E-2</v>
      </c>
      <c r="H3150">
        <v>17</v>
      </c>
      <c r="I3150">
        <v>122</v>
      </c>
      <c r="J3150">
        <v>0.99319999999999997</v>
      </c>
      <c r="K3150">
        <v>3.03</v>
      </c>
      <c r="L3150">
        <v>0.4</v>
      </c>
      <c r="M3150">
        <v>10.3</v>
      </c>
      <c r="N3150">
        <v>6</v>
      </c>
    </row>
    <row r="3151" spans="1:14" x14ac:dyDescent="0.3">
      <c r="A3151" t="s">
        <v>3730</v>
      </c>
      <c r="B3151" t="s">
        <v>2180</v>
      </c>
      <c r="C3151">
        <v>7.9</v>
      </c>
      <c r="D3151">
        <v>0.18</v>
      </c>
      <c r="E3151">
        <v>0.49</v>
      </c>
      <c r="F3151">
        <v>5.2</v>
      </c>
      <c r="G3151">
        <v>5.0999999999999997E-2</v>
      </c>
      <c r="H3151">
        <v>36</v>
      </c>
      <c r="I3151">
        <v>157</v>
      </c>
      <c r="J3151">
        <v>0.99529999999999996</v>
      </c>
      <c r="K3151">
        <v>3.18</v>
      </c>
      <c r="L3151">
        <v>0.48</v>
      </c>
      <c r="M3151">
        <v>10.6</v>
      </c>
      <c r="N3151">
        <v>6</v>
      </c>
    </row>
    <row r="3152" spans="1:14" x14ac:dyDescent="0.3">
      <c r="A3152" t="s">
        <v>3731</v>
      </c>
      <c r="B3152" t="s">
        <v>2180</v>
      </c>
      <c r="C3152">
        <v>6.6</v>
      </c>
      <c r="D3152">
        <v>0.19</v>
      </c>
      <c r="E3152">
        <v>0.99</v>
      </c>
      <c r="F3152">
        <v>1.2</v>
      </c>
      <c r="G3152">
        <v>0.122</v>
      </c>
      <c r="H3152">
        <v>45</v>
      </c>
      <c r="I3152">
        <v>129</v>
      </c>
      <c r="J3152">
        <v>0.99360000000000004</v>
      </c>
      <c r="K3152">
        <v>3.09</v>
      </c>
      <c r="L3152">
        <v>0.31</v>
      </c>
      <c r="M3152">
        <v>8.6999999999999993</v>
      </c>
      <c r="N3152">
        <v>6</v>
      </c>
    </row>
    <row r="3153" spans="1:14" x14ac:dyDescent="0.3">
      <c r="A3153" t="s">
        <v>3732</v>
      </c>
      <c r="B3153" t="s">
        <v>2180</v>
      </c>
      <c r="C3153">
        <v>7.3</v>
      </c>
      <c r="D3153">
        <v>0.21</v>
      </c>
      <c r="E3153">
        <v>0.49</v>
      </c>
      <c r="F3153">
        <v>1.8</v>
      </c>
      <c r="G3153">
        <v>3.7999999999999999E-2</v>
      </c>
      <c r="H3153">
        <v>44</v>
      </c>
      <c r="I3153">
        <v>152</v>
      </c>
      <c r="J3153">
        <v>0.99119999999999997</v>
      </c>
      <c r="K3153">
        <v>3.32</v>
      </c>
      <c r="L3153">
        <v>0.44</v>
      </c>
      <c r="M3153">
        <v>12.6</v>
      </c>
      <c r="N3153">
        <v>7</v>
      </c>
    </row>
    <row r="3154" spans="1:14" x14ac:dyDescent="0.3">
      <c r="A3154" t="s">
        <v>3733</v>
      </c>
      <c r="B3154" t="s">
        <v>2180</v>
      </c>
      <c r="C3154">
        <v>6.9</v>
      </c>
      <c r="D3154">
        <v>0.3</v>
      </c>
      <c r="E3154">
        <v>0.49</v>
      </c>
      <c r="F3154">
        <v>7.6</v>
      </c>
      <c r="G3154">
        <v>5.7000000000000002E-2</v>
      </c>
      <c r="H3154">
        <v>25</v>
      </c>
      <c r="I3154">
        <v>156</v>
      </c>
      <c r="J3154">
        <v>0.99619999999999997</v>
      </c>
      <c r="K3154">
        <v>3.43</v>
      </c>
      <c r="L3154">
        <v>0.63</v>
      </c>
      <c r="M3154">
        <v>11</v>
      </c>
      <c r="N3154">
        <v>7</v>
      </c>
    </row>
    <row r="3155" spans="1:14" x14ac:dyDescent="0.3">
      <c r="A3155" t="s">
        <v>3734</v>
      </c>
      <c r="B3155" t="s">
        <v>2180</v>
      </c>
      <c r="C3155">
        <v>7.9</v>
      </c>
      <c r="D3155">
        <v>0.42</v>
      </c>
      <c r="E3155">
        <v>0.49</v>
      </c>
      <c r="F3155">
        <v>8.1999999999999993</v>
      </c>
      <c r="G3155">
        <v>5.6000000000000001E-2</v>
      </c>
      <c r="H3155">
        <v>32</v>
      </c>
      <c r="I3155">
        <v>164</v>
      </c>
      <c r="J3155">
        <v>0.99650000000000005</v>
      </c>
      <c r="K3155">
        <v>3.29</v>
      </c>
      <c r="L3155">
        <v>0.6</v>
      </c>
      <c r="M3155">
        <v>11.2</v>
      </c>
      <c r="N3155">
        <v>7</v>
      </c>
    </row>
    <row r="3156" spans="1:14" x14ac:dyDescent="0.3">
      <c r="A3156" t="s">
        <v>3735</v>
      </c>
      <c r="B3156" t="s">
        <v>2180</v>
      </c>
      <c r="C3156">
        <v>6.9</v>
      </c>
      <c r="D3156">
        <v>0.24</v>
      </c>
      <c r="E3156">
        <v>0.49</v>
      </c>
      <c r="F3156">
        <v>1.3</v>
      </c>
      <c r="G3156">
        <v>3.2000000000000001E-2</v>
      </c>
      <c r="H3156">
        <v>35</v>
      </c>
      <c r="I3156">
        <v>148</v>
      </c>
      <c r="J3156">
        <v>0.99319999999999997</v>
      </c>
      <c r="K3156">
        <v>3.45</v>
      </c>
      <c r="L3156">
        <v>0.56999999999999995</v>
      </c>
      <c r="M3156">
        <v>10.7</v>
      </c>
      <c r="N3156">
        <v>7</v>
      </c>
    </row>
    <row r="3157" spans="1:14" x14ac:dyDescent="0.3">
      <c r="A3157" t="s">
        <v>3736</v>
      </c>
      <c r="B3157" t="s">
        <v>2180</v>
      </c>
      <c r="C3157">
        <v>7.6</v>
      </c>
      <c r="D3157">
        <v>0.23</v>
      </c>
      <c r="E3157">
        <v>0.49</v>
      </c>
      <c r="F3157">
        <v>10</v>
      </c>
      <c r="G3157">
        <v>3.5999999999999997E-2</v>
      </c>
      <c r="H3157">
        <v>45</v>
      </c>
      <c r="I3157">
        <v>182</v>
      </c>
      <c r="J3157">
        <v>0.99670000000000003</v>
      </c>
      <c r="K3157">
        <v>3.08</v>
      </c>
      <c r="L3157">
        <v>0.57999999999999996</v>
      </c>
      <c r="M3157">
        <v>9.6</v>
      </c>
      <c r="N3157">
        <v>6</v>
      </c>
    </row>
    <row r="3158" spans="1:14" x14ac:dyDescent="0.3">
      <c r="A3158" t="s">
        <v>3737</v>
      </c>
      <c r="B3158" t="s">
        <v>2180</v>
      </c>
      <c r="C3158">
        <v>7.9</v>
      </c>
      <c r="D3158">
        <v>0.18</v>
      </c>
      <c r="E3158">
        <v>0.49</v>
      </c>
      <c r="F3158">
        <v>5.2</v>
      </c>
      <c r="G3158">
        <v>5.0999999999999997E-2</v>
      </c>
      <c r="H3158">
        <v>36</v>
      </c>
      <c r="I3158">
        <v>157</v>
      </c>
      <c r="J3158">
        <v>0.99529999999999996</v>
      </c>
      <c r="K3158">
        <v>3.18</v>
      </c>
      <c r="L3158">
        <v>0.48</v>
      </c>
      <c r="M3158">
        <v>10.6</v>
      </c>
      <c r="N3158">
        <v>6</v>
      </c>
    </row>
    <row r="3159" spans="1:14" x14ac:dyDescent="0.3">
      <c r="A3159" t="s">
        <v>3738</v>
      </c>
      <c r="B3159" t="s">
        <v>2180</v>
      </c>
      <c r="C3159">
        <v>6.2</v>
      </c>
      <c r="D3159">
        <v>0.43</v>
      </c>
      <c r="E3159">
        <v>0.49</v>
      </c>
      <c r="F3159">
        <v>6.4</v>
      </c>
      <c r="G3159">
        <v>4.4999999999999998E-2</v>
      </c>
      <c r="H3159">
        <v>12</v>
      </c>
      <c r="I3159">
        <v>115</v>
      </c>
      <c r="J3159">
        <v>0.99629999999999996</v>
      </c>
      <c r="K3159">
        <v>3.27</v>
      </c>
      <c r="L3159">
        <v>0.56999999999999995</v>
      </c>
      <c r="M3159">
        <v>9</v>
      </c>
      <c r="N3159">
        <v>4</v>
      </c>
    </row>
    <row r="3160" spans="1:14" x14ac:dyDescent="0.3">
      <c r="A3160" t="s">
        <v>3739</v>
      </c>
      <c r="B3160" t="s">
        <v>2180</v>
      </c>
      <c r="C3160">
        <v>8.8000000000000007</v>
      </c>
      <c r="D3160">
        <v>0.35</v>
      </c>
      <c r="E3160">
        <v>0.49</v>
      </c>
      <c r="F3160">
        <v>1</v>
      </c>
      <c r="G3160">
        <v>3.5999999999999997E-2</v>
      </c>
      <c r="H3160">
        <v>14</v>
      </c>
      <c r="I3160">
        <v>56</v>
      </c>
      <c r="J3160">
        <v>0.99199999999999999</v>
      </c>
      <c r="K3160">
        <v>2.96</v>
      </c>
      <c r="L3160">
        <v>0.33</v>
      </c>
      <c r="M3160">
        <v>10.5</v>
      </c>
      <c r="N3160">
        <v>4</v>
      </c>
    </row>
    <row r="3161" spans="1:14" x14ac:dyDescent="0.3">
      <c r="A3161" t="s">
        <v>3740</v>
      </c>
      <c r="B3161" t="s">
        <v>2180</v>
      </c>
      <c r="C3161">
        <v>7.8</v>
      </c>
      <c r="D3161">
        <v>0.3</v>
      </c>
      <c r="E3161">
        <v>0.74</v>
      </c>
      <c r="F3161">
        <v>1.8</v>
      </c>
      <c r="G3161">
        <v>3.3000000000000002E-2</v>
      </c>
      <c r="H3161">
        <v>33</v>
      </c>
      <c r="I3161">
        <v>156</v>
      </c>
      <c r="J3161">
        <v>0.99099999999999999</v>
      </c>
      <c r="K3161">
        <v>3.29</v>
      </c>
      <c r="L3161">
        <v>0.52</v>
      </c>
      <c r="M3161">
        <v>12.8</v>
      </c>
      <c r="N3161">
        <v>6</v>
      </c>
    </row>
    <row r="3162" spans="1:14" x14ac:dyDescent="0.3">
      <c r="A3162" t="s">
        <v>3741</v>
      </c>
      <c r="B3162" t="s">
        <v>2180</v>
      </c>
      <c r="C3162">
        <v>9.1</v>
      </c>
      <c r="D3162">
        <v>0.28000000000000003</v>
      </c>
      <c r="E3162">
        <v>0.49</v>
      </c>
      <c r="F3162">
        <v>2</v>
      </c>
      <c r="G3162">
        <v>5.8999999999999997E-2</v>
      </c>
      <c r="H3162">
        <v>10</v>
      </c>
      <c r="I3162">
        <v>112</v>
      </c>
      <c r="J3162">
        <v>0.99580000000000002</v>
      </c>
      <c r="K3162">
        <v>3.15</v>
      </c>
      <c r="L3162">
        <v>0.46</v>
      </c>
      <c r="M3162">
        <v>10.1</v>
      </c>
      <c r="N3162">
        <v>5</v>
      </c>
    </row>
    <row r="3163" spans="1:14" x14ac:dyDescent="0.3">
      <c r="A3163" t="s">
        <v>3742</v>
      </c>
      <c r="B3163" t="s">
        <v>2180</v>
      </c>
      <c r="C3163">
        <v>7.1</v>
      </c>
      <c r="D3163">
        <v>0.34</v>
      </c>
      <c r="E3163">
        <v>0.49</v>
      </c>
      <c r="F3163">
        <v>1.5</v>
      </c>
      <c r="G3163">
        <v>2.7E-2</v>
      </c>
      <c r="H3163">
        <v>26</v>
      </c>
      <c r="I3163">
        <v>126</v>
      </c>
      <c r="J3163">
        <v>0.99</v>
      </c>
      <c r="K3163">
        <v>3.3</v>
      </c>
      <c r="L3163">
        <v>0.33</v>
      </c>
      <c r="M3163">
        <v>12.2</v>
      </c>
      <c r="N3163">
        <v>7</v>
      </c>
    </row>
    <row r="3164" spans="1:14" x14ac:dyDescent="0.3">
      <c r="A3164" t="s">
        <v>3743</v>
      </c>
      <c r="B3164" t="s">
        <v>2180</v>
      </c>
      <c r="C3164">
        <v>7.8</v>
      </c>
      <c r="D3164">
        <v>0.3</v>
      </c>
      <c r="E3164">
        <v>0.74</v>
      </c>
      <c r="F3164">
        <v>1.8</v>
      </c>
      <c r="G3164">
        <v>3.3000000000000002E-2</v>
      </c>
      <c r="H3164">
        <v>33</v>
      </c>
      <c r="I3164">
        <v>156</v>
      </c>
      <c r="J3164">
        <v>0.99099999999999999</v>
      </c>
      <c r="K3164">
        <v>3.29</v>
      </c>
      <c r="L3164">
        <v>0.52</v>
      </c>
      <c r="M3164">
        <v>12.8</v>
      </c>
      <c r="N3164">
        <v>6</v>
      </c>
    </row>
    <row r="3165" spans="1:14" x14ac:dyDescent="0.3">
      <c r="A3165" t="s">
        <v>3744</v>
      </c>
      <c r="B3165" t="s">
        <v>2180</v>
      </c>
      <c r="C3165">
        <v>9.1</v>
      </c>
      <c r="D3165">
        <v>0.28000000000000003</v>
      </c>
      <c r="E3165">
        <v>0.49</v>
      </c>
      <c r="F3165">
        <v>2</v>
      </c>
      <c r="G3165">
        <v>5.8999999999999997E-2</v>
      </c>
      <c r="H3165">
        <v>10</v>
      </c>
      <c r="I3165">
        <v>112</v>
      </c>
      <c r="J3165">
        <v>0.99580000000000002</v>
      </c>
      <c r="K3165">
        <v>3.15</v>
      </c>
      <c r="L3165">
        <v>0.46</v>
      </c>
      <c r="M3165">
        <v>10.1</v>
      </c>
      <c r="N3165">
        <v>5</v>
      </c>
    </row>
    <row r="3166" spans="1:14" x14ac:dyDescent="0.3">
      <c r="A3166" t="s">
        <v>3745</v>
      </c>
      <c r="B3166" t="s">
        <v>2180</v>
      </c>
      <c r="C3166">
        <v>8.5</v>
      </c>
      <c r="D3166">
        <v>0.19</v>
      </c>
      <c r="E3166">
        <v>0.49</v>
      </c>
      <c r="F3166">
        <v>3.5</v>
      </c>
      <c r="G3166">
        <v>4.3999999999999997E-2</v>
      </c>
      <c r="H3166">
        <v>29</v>
      </c>
      <c r="I3166">
        <v>117</v>
      </c>
      <c r="J3166">
        <v>0.99380000000000002</v>
      </c>
      <c r="K3166">
        <v>3.14</v>
      </c>
      <c r="L3166">
        <v>0.51</v>
      </c>
      <c r="M3166">
        <v>10.1</v>
      </c>
      <c r="N3166">
        <v>6</v>
      </c>
    </row>
    <row r="3167" spans="1:14" x14ac:dyDescent="0.3">
      <c r="A3167" t="s">
        <v>3746</v>
      </c>
      <c r="B3167" t="s">
        <v>2180</v>
      </c>
      <c r="C3167">
        <v>7.6</v>
      </c>
      <c r="D3167">
        <v>0.18</v>
      </c>
      <c r="E3167">
        <v>0.49</v>
      </c>
      <c r="F3167">
        <v>18.05</v>
      </c>
      <c r="G3167">
        <v>4.5999999999999999E-2</v>
      </c>
      <c r="H3167">
        <v>36</v>
      </c>
      <c r="I3167">
        <v>158</v>
      </c>
      <c r="J3167">
        <v>0.99960000000000004</v>
      </c>
      <c r="K3167">
        <v>3.06</v>
      </c>
      <c r="L3167">
        <v>0.41</v>
      </c>
      <c r="M3167">
        <v>9.1999999999999993</v>
      </c>
      <c r="N3167">
        <v>5</v>
      </c>
    </row>
    <row r="3168" spans="1:14" x14ac:dyDescent="0.3">
      <c r="A3168" t="s">
        <v>3747</v>
      </c>
      <c r="B3168" t="s">
        <v>2180</v>
      </c>
      <c r="C3168">
        <v>7.5</v>
      </c>
      <c r="D3168">
        <v>0.19</v>
      </c>
      <c r="E3168">
        <v>0.49</v>
      </c>
      <c r="F3168">
        <v>1.8</v>
      </c>
      <c r="G3168">
        <v>5.5E-2</v>
      </c>
      <c r="H3168">
        <v>19</v>
      </c>
      <c r="I3168">
        <v>110</v>
      </c>
      <c r="J3168">
        <v>0.99460000000000004</v>
      </c>
      <c r="K3168">
        <v>3.33</v>
      </c>
      <c r="L3168">
        <v>0.44</v>
      </c>
      <c r="M3168">
        <v>9.9</v>
      </c>
      <c r="N3168">
        <v>5</v>
      </c>
    </row>
    <row r="3169" spans="1:14" x14ac:dyDescent="0.3">
      <c r="A3169" t="s">
        <v>3748</v>
      </c>
      <c r="B3169" t="s">
        <v>2180</v>
      </c>
      <c r="C3169">
        <v>7.4</v>
      </c>
      <c r="D3169">
        <v>0.3</v>
      </c>
      <c r="E3169">
        <v>0.49</v>
      </c>
      <c r="F3169">
        <v>8.1999999999999993</v>
      </c>
      <c r="G3169">
        <v>5.5E-2</v>
      </c>
      <c r="H3169">
        <v>49</v>
      </c>
      <c r="I3169">
        <v>188</v>
      </c>
      <c r="J3169">
        <v>0.99739999999999995</v>
      </c>
      <c r="K3169">
        <v>3.52</v>
      </c>
      <c r="L3169">
        <v>0.57999999999999996</v>
      </c>
      <c r="M3169">
        <v>9.6999999999999993</v>
      </c>
      <c r="N3169">
        <v>6</v>
      </c>
    </row>
    <row r="3170" spans="1:14" x14ac:dyDescent="0.3">
      <c r="A3170" t="s">
        <v>3749</v>
      </c>
      <c r="B3170" t="s">
        <v>2180</v>
      </c>
      <c r="C3170">
        <v>6.7</v>
      </c>
      <c r="D3170">
        <v>0.3</v>
      </c>
      <c r="E3170">
        <v>0.74</v>
      </c>
      <c r="F3170">
        <v>5</v>
      </c>
      <c r="G3170">
        <v>3.7999999999999999E-2</v>
      </c>
      <c r="H3170">
        <v>35</v>
      </c>
      <c r="I3170">
        <v>157</v>
      </c>
      <c r="J3170">
        <v>0.99450000000000005</v>
      </c>
      <c r="K3170">
        <v>3.21</v>
      </c>
      <c r="L3170">
        <v>0.46</v>
      </c>
      <c r="M3170">
        <v>9.9</v>
      </c>
      <c r="N3170">
        <v>5</v>
      </c>
    </row>
    <row r="3171" spans="1:14" x14ac:dyDescent="0.3">
      <c r="A3171" t="s">
        <v>3750</v>
      </c>
      <c r="B3171" t="s">
        <v>2180</v>
      </c>
      <c r="C3171">
        <v>6.6</v>
      </c>
      <c r="D3171">
        <v>0.3</v>
      </c>
      <c r="E3171">
        <v>0.74</v>
      </c>
      <c r="F3171">
        <v>4.5999999999999996</v>
      </c>
      <c r="G3171">
        <v>4.1000000000000002E-2</v>
      </c>
      <c r="H3171">
        <v>36</v>
      </c>
      <c r="I3171">
        <v>159</v>
      </c>
      <c r="J3171">
        <v>0.99460000000000004</v>
      </c>
      <c r="K3171">
        <v>3.21</v>
      </c>
      <c r="L3171">
        <v>0.45</v>
      </c>
      <c r="M3171">
        <v>9.9</v>
      </c>
      <c r="N3171">
        <v>5</v>
      </c>
    </row>
    <row r="3172" spans="1:14" x14ac:dyDescent="0.3">
      <c r="A3172" t="s">
        <v>3751</v>
      </c>
      <c r="B3172" t="s">
        <v>2180</v>
      </c>
      <c r="C3172">
        <v>7.4</v>
      </c>
      <c r="D3172">
        <v>0.3</v>
      </c>
      <c r="E3172">
        <v>0.49</v>
      </c>
      <c r="F3172">
        <v>8.1999999999999993</v>
      </c>
      <c r="G3172">
        <v>5.5E-2</v>
      </c>
      <c r="H3172">
        <v>49</v>
      </c>
      <c r="I3172">
        <v>188</v>
      </c>
      <c r="J3172">
        <v>0.99739999999999995</v>
      </c>
      <c r="K3172">
        <v>3.52</v>
      </c>
      <c r="L3172">
        <v>0.57999999999999996</v>
      </c>
      <c r="M3172">
        <v>9.6999999999999993</v>
      </c>
      <c r="N3172">
        <v>6</v>
      </c>
    </row>
    <row r="3173" spans="1:14" x14ac:dyDescent="0.3">
      <c r="A3173" t="s">
        <v>3752</v>
      </c>
      <c r="B3173" t="s">
        <v>2180</v>
      </c>
      <c r="C3173">
        <v>6.9</v>
      </c>
      <c r="D3173">
        <v>0.22</v>
      </c>
      <c r="E3173">
        <v>0.49</v>
      </c>
      <c r="F3173">
        <v>7</v>
      </c>
      <c r="G3173">
        <v>6.3E-2</v>
      </c>
      <c r="H3173">
        <v>50</v>
      </c>
      <c r="I3173">
        <v>168</v>
      </c>
      <c r="J3173">
        <v>0.99570000000000003</v>
      </c>
      <c r="K3173">
        <v>3.54</v>
      </c>
      <c r="L3173">
        <v>0.5</v>
      </c>
      <c r="M3173">
        <v>10.3</v>
      </c>
      <c r="N3173">
        <v>6</v>
      </c>
    </row>
    <row r="3174" spans="1:14" x14ac:dyDescent="0.3">
      <c r="A3174" t="s">
        <v>3753</v>
      </c>
      <c r="B3174" t="s">
        <v>2180</v>
      </c>
      <c r="C3174">
        <v>7.8</v>
      </c>
      <c r="D3174">
        <v>0.26</v>
      </c>
      <c r="E3174">
        <v>0.49</v>
      </c>
      <c r="F3174">
        <v>3.1</v>
      </c>
      <c r="G3174">
        <v>4.4999999999999998E-2</v>
      </c>
      <c r="H3174">
        <v>21</v>
      </c>
      <c r="I3174">
        <v>116</v>
      </c>
      <c r="J3174">
        <v>0.99309999999999998</v>
      </c>
      <c r="K3174">
        <v>3.16</v>
      </c>
      <c r="L3174">
        <v>0.35</v>
      </c>
      <c r="M3174">
        <v>10.3</v>
      </c>
      <c r="N3174">
        <v>5</v>
      </c>
    </row>
    <row r="3175" spans="1:14" x14ac:dyDescent="0.3">
      <c r="A3175" t="s">
        <v>3754</v>
      </c>
      <c r="B3175" t="s">
        <v>2180</v>
      </c>
      <c r="C3175">
        <v>8.5</v>
      </c>
      <c r="D3175">
        <v>0.17</v>
      </c>
      <c r="E3175">
        <v>0.49</v>
      </c>
      <c r="F3175">
        <v>8.8000000000000007</v>
      </c>
      <c r="G3175">
        <v>4.8000000000000001E-2</v>
      </c>
      <c r="H3175">
        <v>23</v>
      </c>
      <c r="I3175">
        <v>108</v>
      </c>
      <c r="J3175">
        <v>0.99470000000000003</v>
      </c>
      <c r="K3175">
        <v>2.88</v>
      </c>
      <c r="L3175">
        <v>0.34</v>
      </c>
      <c r="M3175">
        <v>10.5</v>
      </c>
      <c r="N3175">
        <v>4</v>
      </c>
    </row>
    <row r="3176" spans="1:14" x14ac:dyDescent="0.3">
      <c r="A3176" t="s">
        <v>3755</v>
      </c>
      <c r="B3176" t="s">
        <v>2180</v>
      </c>
      <c r="C3176">
        <v>6.8</v>
      </c>
      <c r="D3176">
        <v>0.17</v>
      </c>
      <c r="E3176">
        <v>0.74</v>
      </c>
      <c r="F3176">
        <v>2.4</v>
      </c>
      <c r="G3176">
        <v>5.2999999999999999E-2</v>
      </c>
      <c r="H3176">
        <v>61</v>
      </c>
      <c r="I3176">
        <v>182</v>
      </c>
      <c r="J3176">
        <v>0.99529999999999996</v>
      </c>
      <c r="K3176">
        <v>3.63</v>
      </c>
      <c r="L3176">
        <v>0.76</v>
      </c>
      <c r="M3176">
        <v>10.5</v>
      </c>
      <c r="N3176">
        <v>6</v>
      </c>
    </row>
    <row r="3177" spans="1:14" x14ac:dyDescent="0.3">
      <c r="A3177" t="s">
        <v>3756</v>
      </c>
      <c r="B3177" t="s">
        <v>2180</v>
      </c>
      <c r="C3177">
        <v>6.2</v>
      </c>
      <c r="D3177">
        <v>0.27</v>
      </c>
      <c r="E3177">
        <v>0.49</v>
      </c>
      <c r="F3177">
        <v>1.4</v>
      </c>
      <c r="G3177">
        <v>0.05</v>
      </c>
      <c r="H3177">
        <v>20</v>
      </c>
      <c r="I3177">
        <v>74</v>
      </c>
      <c r="J3177">
        <v>0.99309999999999998</v>
      </c>
      <c r="K3177">
        <v>3.32</v>
      </c>
      <c r="L3177">
        <v>0.44</v>
      </c>
      <c r="M3177">
        <v>9.8000000000000007</v>
      </c>
      <c r="N3177">
        <v>6</v>
      </c>
    </row>
    <row r="3178" spans="1:14" x14ac:dyDescent="0.3">
      <c r="A3178" t="s">
        <v>3757</v>
      </c>
      <c r="B3178" t="s">
        <v>2180</v>
      </c>
      <c r="C3178">
        <v>7.1</v>
      </c>
      <c r="D3178">
        <v>0.64</v>
      </c>
      <c r="E3178">
        <v>0.49</v>
      </c>
      <c r="F3178">
        <v>1.8</v>
      </c>
      <c r="G3178">
        <v>0.05</v>
      </c>
      <c r="H3178">
        <v>17</v>
      </c>
      <c r="I3178">
        <v>128</v>
      </c>
      <c r="J3178">
        <v>0.99460000000000004</v>
      </c>
      <c r="K3178">
        <v>3.31</v>
      </c>
      <c r="L3178">
        <v>0.57999999999999996</v>
      </c>
      <c r="M3178">
        <v>10.6</v>
      </c>
      <c r="N3178">
        <v>4</v>
      </c>
    </row>
    <row r="3179" spans="1:14" x14ac:dyDescent="0.3">
      <c r="A3179" t="s">
        <v>3758</v>
      </c>
      <c r="B3179" t="s">
        <v>2180</v>
      </c>
      <c r="C3179">
        <v>6.4</v>
      </c>
      <c r="D3179">
        <v>0.18</v>
      </c>
      <c r="E3179">
        <v>0.74</v>
      </c>
      <c r="F3179">
        <v>11.9</v>
      </c>
      <c r="G3179">
        <v>4.5999999999999999E-2</v>
      </c>
      <c r="H3179">
        <v>54</v>
      </c>
      <c r="I3179">
        <v>168</v>
      </c>
      <c r="J3179">
        <v>0.99780000000000002</v>
      </c>
      <c r="K3179">
        <v>3.58</v>
      </c>
      <c r="L3179">
        <v>0.68</v>
      </c>
      <c r="M3179">
        <v>10.1</v>
      </c>
      <c r="N3179">
        <v>5</v>
      </c>
    </row>
    <row r="3180" spans="1:14" x14ac:dyDescent="0.3">
      <c r="A3180" t="s">
        <v>3759</v>
      </c>
      <c r="B3180" t="s">
        <v>2180</v>
      </c>
      <c r="C3180">
        <v>7.6</v>
      </c>
      <c r="D3180">
        <v>0.31</v>
      </c>
      <c r="E3180">
        <v>0.49</v>
      </c>
      <c r="F3180">
        <v>13.4</v>
      </c>
      <c r="G3180">
        <v>6.2E-2</v>
      </c>
      <c r="H3180">
        <v>50</v>
      </c>
      <c r="I3180">
        <v>191</v>
      </c>
      <c r="J3180">
        <v>0.99890000000000001</v>
      </c>
      <c r="K3180">
        <v>3.22</v>
      </c>
      <c r="L3180">
        <v>0.53</v>
      </c>
      <c r="M3180">
        <v>9</v>
      </c>
      <c r="N3180">
        <v>4</v>
      </c>
    </row>
    <row r="3181" spans="1:14" x14ac:dyDescent="0.3">
      <c r="A3181" t="s">
        <v>3760</v>
      </c>
      <c r="B3181" t="s">
        <v>2180</v>
      </c>
      <c r="C3181">
        <v>9.8000000000000007</v>
      </c>
      <c r="D3181">
        <v>0.31</v>
      </c>
      <c r="E3181">
        <v>0.49</v>
      </c>
      <c r="F3181">
        <v>15.4</v>
      </c>
      <c r="G3181">
        <v>4.5999999999999999E-2</v>
      </c>
      <c r="H3181">
        <v>13</v>
      </c>
      <c r="I3181">
        <v>119</v>
      </c>
      <c r="J3181">
        <v>1.0004</v>
      </c>
      <c r="K3181">
        <v>3.18</v>
      </c>
      <c r="L3181">
        <v>0.45</v>
      </c>
      <c r="M3181">
        <v>9.5</v>
      </c>
      <c r="N3181">
        <v>5</v>
      </c>
    </row>
    <row r="3182" spans="1:14" x14ac:dyDescent="0.3">
      <c r="A3182" t="s">
        <v>3761</v>
      </c>
      <c r="B3182" t="s">
        <v>2180</v>
      </c>
      <c r="C3182">
        <v>9</v>
      </c>
      <c r="D3182">
        <v>0.3</v>
      </c>
      <c r="E3182">
        <v>0.49</v>
      </c>
      <c r="F3182">
        <v>7.2</v>
      </c>
      <c r="G3182">
        <v>3.9E-2</v>
      </c>
      <c r="H3182">
        <v>32</v>
      </c>
      <c r="I3182">
        <v>84</v>
      </c>
      <c r="J3182">
        <v>0.99380000000000002</v>
      </c>
      <c r="K3182">
        <v>2.94</v>
      </c>
      <c r="L3182">
        <v>0.32</v>
      </c>
      <c r="M3182">
        <v>11.5</v>
      </c>
      <c r="N3182">
        <v>6</v>
      </c>
    </row>
    <row r="3183" spans="1:14" x14ac:dyDescent="0.3">
      <c r="A3183" t="s">
        <v>3762</v>
      </c>
      <c r="B3183" t="s">
        <v>2180</v>
      </c>
      <c r="C3183">
        <v>8.4</v>
      </c>
      <c r="D3183">
        <v>0.24</v>
      </c>
      <c r="E3183">
        <v>0.49</v>
      </c>
      <c r="F3183">
        <v>7.4</v>
      </c>
      <c r="G3183">
        <v>3.9E-2</v>
      </c>
      <c r="H3183">
        <v>46</v>
      </c>
      <c r="I3183">
        <v>108</v>
      </c>
      <c r="J3183">
        <v>0.99339999999999995</v>
      </c>
      <c r="K3183">
        <v>3.03</v>
      </c>
      <c r="L3183">
        <v>0.33</v>
      </c>
      <c r="M3183">
        <v>11.9</v>
      </c>
      <c r="N3183">
        <v>7</v>
      </c>
    </row>
    <row r="3184" spans="1:14" x14ac:dyDescent="0.3">
      <c r="A3184" t="s">
        <v>3763</v>
      </c>
      <c r="B3184" t="s">
        <v>2180</v>
      </c>
      <c r="C3184">
        <v>6.4</v>
      </c>
      <c r="D3184">
        <v>0.18</v>
      </c>
      <c r="E3184">
        <v>0.74</v>
      </c>
      <c r="F3184">
        <v>11.9</v>
      </c>
      <c r="G3184">
        <v>4.5999999999999999E-2</v>
      </c>
      <c r="H3184">
        <v>54</v>
      </c>
      <c r="I3184">
        <v>168</v>
      </c>
      <c r="J3184">
        <v>0.99780000000000002</v>
      </c>
      <c r="K3184">
        <v>3.58</v>
      </c>
      <c r="L3184">
        <v>0.68</v>
      </c>
      <c r="M3184">
        <v>10.1</v>
      </c>
      <c r="N3184">
        <v>5</v>
      </c>
    </row>
    <row r="3185" spans="1:14" x14ac:dyDescent="0.3">
      <c r="A3185" t="s">
        <v>3764</v>
      </c>
      <c r="B3185" t="s">
        <v>2180</v>
      </c>
      <c r="C3185">
        <v>6.4</v>
      </c>
      <c r="D3185">
        <v>0.25</v>
      </c>
      <c r="E3185">
        <v>0.74</v>
      </c>
      <c r="F3185">
        <v>7.8</v>
      </c>
      <c r="G3185">
        <v>4.4999999999999998E-2</v>
      </c>
      <c r="H3185">
        <v>52</v>
      </c>
      <c r="I3185">
        <v>209</v>
      </c>
      <c r="J3185">
        <v>0.99560000000000004</v>
      </c>
      <c r="K3185">
        <v>3.21</v>
      </c>
      <c r="L3185">
        <v>0.42</v>
      </c>
      <c r="M3185">
        <v>9.1999999999999993</v>
      </c>
      <c r="N3185">
        <v>6</v>
      </c>
    </row>
    <row r="3186" spans="1:14" x14ac:dyDescent="0.3">
      <c r="A3186" t="s">
        <v>3765</v>
      </c>
      <c r="B3186" t="s">
        <v>2180</v>
      </c>
      <c r="C3186">
        <v>7.3</v>
      </c>
      <c r="D3186">
        <v>0.3</v>
      </c>
      <c r="E3186">
        <v>0.74</v>
      </c>
      <c r="F3186">
        <v>13.5</v>
      </c>
      <c r="G3186">
        <v>3.9E-2</v>
      </c>
      <c r="H3186">
        <v>46</v>
      </c>
      <c r="I3186">
        <v>165</v>
      </c>
      <c r="J3186">
        <v>0.99819999999999998</v>
      </c>
      <c r="K3186">
        <v>3.02</v>
      </c>
      <c r="L3186">
        <v>0.4</v>
      </c>
      <c r="M3186">
        <v>8.6999999999999993</v>
      </c>
      <c r="N3186">
        <v>5</v>
      </c>
    </row>
    <row r="3187" spans="1:14" x14ac:dyDescent="0.3">
      <c r="A3187" t="s">
        <v>3766</v>
      </c>
      <c r="B3187" t="s">
        <v>2180</v>
      </c>
      <c r="C3187">
        <v>9.3000000000000007</v>
      </c>
      <c r="D3187">
        <v>0.31</v>
      </c>
      <c r="E3187">
        <v>0.49</v>
      </c>
      <c r="F3187">
        <v>1.3</v>
      </c>
      <c r="G3187">
        <v>4.2000000000000003E-2</v>
      </c>
      <c r="H3187">
        <v>34</v>
      </c>
      <c r="I3187">
        <v>147</v>
      </c>
      <c r="J3187">
        <v>0.99480000000000002</v>
      </c>
      <c r="K3187">
        <v>3.11</v>
      </c>
      <c r="L3187">
        <v>0.46</v>
      </c>
      <c r="M3187">
        <v>9.8000000000000007</v>
      </c>
      <c r="N3187">
        <v>5</v>
      </c>
    </row>
    <row r="3188" spans="1:14" x14ac:dyDescent="0.3">
      <c r="A3188" t="s">
        <v>3767</v>
      </c>
      <c r="B3188" t="s">
        <v>2180</v>
      </c>
      <c r="C3188">
        <v>6.4</v>
      </c>
      <c r="D3188">
        <v>0.25</v>
      </c>
      <c r="E3188">
        <v>0.74</v>
      </c>
      <c r="F3188">
        <v>7.8</v>
      </c>
      <c r="G3188">
        <v>4.4999999999999998E-2</v>
      </c>
      <c r="H3188">
        <v>52</v>
      </c>
      <c r="I3188">
        <v>209</v>
      </c>
      <c r="J3188">
        <v>0.99560000000000004</v>
      </c>
      <c r="K3188">
        <v>3.21</v>
      </c>
      <c r="L3188">
        <v>0.42</v>
      </c>
      <c r="M3188">
        <v>9.1999999999999993</v>
      </c>
      <c r="N3188">
        <v>6</v>
      </c>
    </row>
    <row r="3189" spans="1:14" x14ac:dyDescent="0.3">
      <c r="A3189" t="s">
        <v>3768</v>
      </c>
      <c r="B3189" t="s">
        <v>2180</v>
      </c>
      <c r="C3189">
        <v>7.3</v>
      </c>
      <c r="D3189">
        <v>0.3</v>
      </c>
      <c r="E3189">
        <v>0.74</v>
      </c>
      <c r="F3189">
        <v>13.5</v>
      </c>
      <c r="G3189">
        <v>3.9E-2</v>
      </c>
      <c r="H3189">
        <v>46</v>
      </c>
      <c r="I3189">
        <v>165</v>
      </c>
      <c r="J3189">
        <v>0.99819999999999998</v>
      </c>
      <c r="K3189">
        <v>3.02</v>
      </c>
      <c r="L3189">
        <v>0.4</v>
      </c>
      <c r="M3189">
        <v>8.6999999999999993</v>
      </c>
      <c r="N3189">
        <v>5</v>
      </c>
    </row>
    <row r="3190" spans="1:14" x14ac:dyDescent="0.3">
      <c r="A3190" t="s">
        <v>3769</v>
      </c>
      <c r="B3190" t="s">
        <v>2180</v>
      </c>
      <c r="C3190">
        <v>7</v>
      </c>
      <c r="D3190">
        <v>0.27</v>
      </c>
      <c r="E3190">
        <v>0.74</v>
      </c>
      <c r="F3190">
        <v>1.5</v>
      </c>
      <c r="G3190">
        <v>3.5999999999999997E-2</v>
      </c>
      <c r="H3190">
        <v>27</v>
      </c>
      <c r="I3190">
        <v>122</v>
      </c>
      <c r="J3190">
        <v>0.99260000000000004</v>
      </c>
      <c r="K3190">
        <v>3.35</v>
      </c>
      <c r="L3190">
        <v>0.48</v>
      </c>
      <c r="M3190">
        <v>11.2</v>
      </c>
      <c r="N3190">
        <v>6</v>
      </c>
    </row>
    <row r="3191" spans="1:14" x14ac:dyDescent="0.3">
      <c r="A3191" t="s">
        <v>3770</v>
      </c>
      <c r="B3191" t="s">
        <v>2180</v>
      </c>
      <c r="C3191">
        <v>7.9</v>
      </c>
      <c r="D3191">
        <v>0.14000000000000001</v>
      </c>
      <c r="E3191">
        <v>0.74</v>
      </c>
      <c r="F3191">
        <v>1.2</v>
      </c>
      <c r="G3191">
        <v>2.8000000000000001E-2</v>
      </c>
      <c r="H3191">
        <v>30</v>
      </c>
      <c r="I3191">
        <v>165</v>
      </c>
      <c r="J3191">
        <v>0.99099999999999999</v>
      </c>
      <c r="K3191">
        <v>3.08</v>
      </c>
      <c r="L3191">
        <v>0.82</v>
      </c>
      <c r="M3191">
        <v>12.3</v>
      </c>
      <c r="N3191">
        <v>6</v>
      </c>
    </row>
    <row r="3192" spans="1:14" x14ac:dyDescent="0.3">
      <c r="A3192" t="s">
        <v>3771</v>
      </c>
      <c r="B3192" t="s">
        <v>2180</v>
      </c>
      <c r="C3192">
        <v>6.4</v>
      </c>
      <c r="D3192">
        <v>0.12</v>
      </c>
      <c r="E3192">
        <v>0.49</v>
      </c>
      <c r="F3192">
        <v>6.4</v>
      </c>
      <c r="G3192">
        <v>4.2000000000000003E-2</v>
      </c>
      <c r="H3192">
        <v>49</v>
      </c>
      <c r="I3192">
        <v>161</v>
      </c>
      <c r="J3192">
        <v>0.99450000000000005</v>
      </c>
      <c r="K3192">
        <v>3.34</v>
      </c>
      <c r="L3192">
        <v>0.44</v>
      </c>
      <c r="M3192">
        <v>10.4</v>
      </c>
      <c r="N3192">
        <v>6</v>
      </c>
    </row>
    <row r="3193" spans="1:14" x14ac:dyDescent="0.3">
      <c r="A3193" t="s">
        <v>3772</v>
      </c>
      <c r="B3193" t="s">
        <v>2180</v>
      </c>
      <c r="C3193">
        <v>6.8</v>
      </c>
      <c r="D3193">
        <v>0.21</v>
      </c>
      <c r="E3193">
        <v>0.74</v>
      </c>
      <c r="F3193">
        <v>1.2</v>
      </c>
      <c r="G3193">
        <v>4.7E-2</v>
      </c>
      <c r="H3193">
        <v>25</v>
      </c>
      <c r="I3193">
        <v>111</v>
      </c>
      <c r="J3193">
        <v>0.99160000000000004</v>
      </c>
      <c r="K3193">
        <v>3.13</v>
      </c>
      <c r="L3193">
        <v>0.41</v>
      </c>
      <c r="M3193">
        <v>10.7</v>
      </c>
      <c r="N3193">
        <v>6</v>
      </c>
    </row>
    <row r="3194" spans="1:14" x14ac:dyDescent="0.3">
      <c r="A3194" t="s">
        <v>3773</v>
      </c>
      <c r="B3194" t="s">
        <v>2180</v>
      </c>
      <c r="C3194">
        <v>8.6</v>
      </c>
      <c r="D3194">
        <v>0.16</v>
      </c>
      <c r="E3194">
        <v>0.49</v>
      </c>
      <c r="F3194">
        <v>7.3</v>
      </c>
      <c r="G3194">
        <v>4.2999999999999997E-2</v>
      </c>
      <c r="H3194">
        <v>9</v>
      </c>
      <c r="I3194">
        <v>63</v>
      </c>
      <c r="J3194">
        <v>0.99529999999999996</v>
      </c>
      <c r="K3194">
        <v>3.13</v>
      </c>
      <c r="L3194">
        <v>0.59</v>
      </c>
      <c r="M3194">
        <v>10.5</v>
      </c>
      <c r="N3194">
        <v>6</v>
      </c>
    </row>
    <row r="3195" spans="1:14" x14ac:dyDescent="0.3">
      <c r="A3195" t="s">
        <v>3774</v>
      </c>
      <c r="B3195" t="s">
        <v>2180</v>
      </c>
      <c r="C3195">
        <v>7</v>
      </c>
      <c r="D3195">
        <v>0.28999999999999998</v>
      </c>
      <c r="E3195">
        <v>0.49</v>
      </c>
      <c r="F3195">
        <v>3.8</v>
      </c>
      <c r="G3195">
        <v>4.7E-2</v>
      </c>
      <c r="H3195">
        <v>37</v>
      </c>
      <c r="I3195">
        <v>136</v>
      </c>
      <c r="J3195">
        <v>0.99380000000000002</v>
      </c>
      <c r="K3195">
        <v>2.95</v>
      </c>
      <c r="L3195">
        <v>0.4</v>
      </c>
      <c r="M3195">
        <v>9.4</v>
      </c>
      <c r="N3195">
        <v>6</v>
      </c>
    </row>
    <row r="3196" spans="1:14" x14ac:dyDescent="0.3">
      <c r="A3196" t="s">
        <v>3775</v>
      </c>
      <c r="B3196" t="s">
        <v>2180</v>
      </c>
      <c r="C3196">
        <v>6.4</v>
      </c>
      <c r="D3196">
        <v>0.27</v>
      </c>
      <c r="E3196">
        <v>0.49</v>
      </c>
      <c r="F3196">
        <v>7.3</v>
      </c>
      <c r="G3196">
        <v>4.5999999999999999E-2</v>
      </c>
      <c r="H3196">
        <v>53</v>
      </c>
      <c r="I3196">
        <v>206</v>
      </c>
      <c r="J3196">
        <v>0.99560000000000004</v>
      </c>
      <c r="K3196">
        <v>3.24</v>
      </c>
      <c r="L3196">
        <v>0.43</v>
      </c>
      <c r="M3196">
        <v>9.1999999999999993</v>
      </c>
      <c r="N3196">
        <v>6</v>
      </c>
    </row>
    <row r="3197" spans="1:14" x14ac:dyDescent="0.3">
      <c r="A3197" t="s">
        <v>3776</v>
      </c>
      <c r="B3197" t="s">
        <v>2180</v>
      </c>
      <c r="C3197">
        <v>6.6</v>
      </c>
      <c r="D3197">
        <v>0.55000000000000004</v>
      </c>
      <c r="E3197">
        <v>0.01</v>
      </c>
      <c r="F3197">
        <v>2.7</v>
      </c>
      <c r="G3197">
        <v>3.4000000000000002E-2</v>
      </c>
      <c r="H3197">
        <v>56</v>
      </c>
      <c r="I3197">
        <v>122</v>
      </c>
      <c r="J3197">
        <v>0.99060000000000004</v>
      </c>
      <c r="K3197">
        <v>3.15</v>
      </c>
      <c r="L3197">
        <v>0.3</v>
      </c>
      <c r="M3197">
        <v>11.9</v>
      </c>
      <c r="N3197">
        <v>5</v>
      </c>
    </row>
    <row r="3198" spans="1:14" x14ac:dyDescent="0.3">
      <c r="A3198" t="s">
        <v>3777</v>
      </c>
      <c r="B3198" t="s">
        <v>2180</v>
      </c>
      <c r="C3198">
        <v>6.4</v>
      </c>
      <c r="D3198">
        <v>0.27</v>
      </c>
      <c r="E3198">
        <v>0.49</v>
      </c>
      <c r="F3198">
        <v>7.3</v>
      </c>
      <c r="G3198">
        <v>4.5999999999999999E-2</v>
      </c>
      <c r="H3198">
        <v>53</v>
      </c>
      <c r="I3198">
        <v>206</v>
      </c>
      <c r="J3198">
        <v>0.99560000000000004</v>
      </c>
      <c r="K3198">
        <v>3.24</v>
      </c>
      <c r="L3198">
        <v>0.43</v>
      </c>
      <c r="M3198">
        <v>9.1999999999999993</v>
      </c>
      <c r="N3198">
        <v>6</v>
      </c>
    </row>
    <row r="3199" spans="1:14" x14ac:dyDescent="0.3">
      <c r="A3199" t="s">
        <v>3778</v>
      </c>
      <c r="B3199" t="s">
        <v>2180</v>
      </c>
      <c r="C3199">
        <v>6.3</v>
      </c>
      <c r="D3199">
        <v>0.24</v>
      </c>
      <c r="E3199">
        <v>0.74</v>
      </c>
      <c r="F3199">
        <v>1.4</v>
      </c>
      <c r="G3199">
        <v>0.17199999999999999</v>
      </c>
      <c r="H3199">
        <v>24</v>
      </c>
      <c r="I3199">
        <v>108</v>
      </c>
      <c r="J3199">
        <v>0.99319999999999997</v>
      </c>
      <c r="K3199">
        <v>3.27</v>
      </c>
      <c r="L3199">
        <v>0.39</v>
      </c>
      <c r="M3199">
        <v>9.9</v>
      </c>
      <c r="N3199">
        <v>6</v>
      </c>
    </row>
    <row r="3200" spans="1:14" x14ac:dyDescent="0.3">
      <c r="A3200" t="s">
        <v>3779</v>
      </c>
      <c r="B3200" t="s">
        <v>2180</v>
      </c>
      <c r="C3200">
        <v>6.7</v>
      </c>
      <c r="D3200">
        <v>0.33</v>
      </c>
      <c r="E3200">
        <v>0.49</v>
      </c>
      <c r="F3200">
        <v>1.6</v>
      </c>
      <c r="G3200">
        <v>0.16700000000000001</v>
      </c>
      <c r="H3200">
        <v>20</v>
      </c>
      <c r="I3200">
        <v>94</v>
      </c>
      <c r="J3200">
        <v>0.99139999999999995</v>
      </c>
      <c r="K3200">
        <v>3.11</v>
      </c>
      <c r="L3200">
        <v>0.5</v>
      </c>
      <c r="M3200">
        <v>11.4</v>
      </c>
      <c r="N3200">
        <v>6</v>
      </c>
    </row>
    <row r="3201" spans="1:14" x14ac:dyDescent="0.3">
      <c r="A3201" t="s">
        <v>3780</v>
      </c>
      <c r="B3201" t="s">
        <v>2180</v>
      </c>
      <c r="C3201">
        <v>7</v>
      </c>
      <c r="D3201">
        <v>0.28999999999999998</v>
      </c>
      <c r="E3201">
        <v>0.49</v>
      </c>
      <c r="F3201">
        <v>3.8</v>
      </c>
      <c r="G3201">
        <v>4.7E-2</v>
      </c>
      <c r="H3201">
        <v>37</v>
      </c>
      <c r="I3201">
        <v>136</v>
      </c>
      <c r="J3201">
        <v>0.99380000000000002</v>
      </c>
      <c r="K3201">
        <v>2.95</v>
      </c>
      <c r="L3201">
        <v>0.4</v>
      </c>
      <c r="M3201">
        <v>9.4</v>
      </c>
      <c r="N3201">
        <v>6</v>
      </c>
    </row>
    <row r="3202" spans="1:14" x14ac:dyDescent="0.3">
      <c r="A3202" t="s">
        <v>3781</v>
      </c>
      <c r="B3202" t="s">
        <v>2180</v>
      </c>
      <c r="C3202">
        <v>8.1999999999999993</v>
      </c>
      <c r="D3202">
        <v>0.34</v>
      </c>
      <c r="E3202">
        <v>0.49</v>
      </c>
      <c r="F3202">
        <v>8</v>
      </c>
      <c r="G3202">
        <v>4.5999999999999999E-2</v>
      </c>
      <c r="H3202">
        <v>55</v>
      </c>
      <c r="I3202">
        <v>223</v>
      </c>
      <c r="J3202">
        <v>0.996</v>
      </c>
      <c r="K3202">
        <v>3.08</v>
      </c>
      <c r="L3202">
        <v>0.52</v>
      </c>
      <c r="M3202">
        <v>10.7</v>
      </c>
      <c r="N3202">
        <v>6</v>
      </c>
    </row>
    <row r="3203" spans="1:14" x14ac:dyDescent="0.3">
      <c r="A3203" t="s">
        <v>3782</v>
      </c>
      <c r="B3203" t="s">
        <v>2180</v>
      </c>
      <c r="C3203">
        <v>5.6</v>
      </c>
      <c r="D3203">
        <v>0.39</v>
      </c>
      <c r="E3203">
        <v>0.24</v>
      </c>
      <c r="F3203">
        <v>4.7</v>
      </c>
      <c r="G3203">
        <v>3.4000000000000002E-2</v>
      </c>
      <c r="H3203">
        <v>27</v>
      </c>
      <c r="I3203">
        <v>77</v>
      </c>
      <c r="J3203">
        <v>0.99060000000000004</v>
      </c>
      <c r="K3203">
        <v>3.28</v>
      </c>
      <c r="L3203">
        <v>0.36</v>
      </c>
      <c r="M3203">
        <v>12.7</v>
      </c>
      <c r="N3203">
        <v>5</v>
      </c>
    </row>
    <row r="3204" spans="1:14" x14ac:dyDescent="0.3">
      <c r="A3204" t="s">
        <v>3783</v>
      </c>
      <c r="B3204" t="s">
        <v>2180</v>
      </c>
      <c r="C3204">
        <v>5.6</v>
      </c>
      <c r="D3204">
        <v>0.41</v>
      </c>
      <c r="E3204">
        <v>0.24</v>
      </c>
      <c r="F3204">
        <v>1.9</v>
      </c>
      <c r="G3204">
        <v>3.4000000000000002E-2</v>
      </c>
      <c r="H3204">
        <v>10</v>
      </c>
      <c r="I3204">
        <v>53</v>
      </c>
      <c r="J3204">
        <v>0.98814999999999997</v>
      </c>
      <c r="K3204">
        <v>3.32</v>
      </c>
      <c r="L3204">
        <v>0.5</v>
      </c>
      <c r="M3204">
        <v>13.5</v>
      </c>
      <c r="N3204">
        <v>7</v>
      </c>
    </row>
    <row r="3205" spans="1:14" x14ac:dyDescent="0.3">
      <c r="A3205" t="s">
        <v>3784</v>
      </c>
      <c r="B3205" t="s">
        <v>2180</v>
      </c>
      <c r="C3205">
        <v>6.7</v>
      </c>
      <c r="D3205">
        <v>0.41</v>
      </c>
      <c r="E3205">
        <v>0.01</v>
      </c>
      <c r="F3205">
        <v>2.8</v>
      </c>
      <c r="G3205">
        <v>4.8000000000000001E-2</v>
      </c>
      <c r="H3205">
        <v>39</v>
      </c>
      <c r="I3205">
        <v>137</v>
      </c>
      <c r="J3205">
        <v>0.99419999999999997</v>
      </c>
      <c r="K3205">
        <v>3.24</v>
      </c>
      <c r="L3205">
        <v>0.35</v>
      </c>
      <c r="M3205">
        <v>9.5</v>
      </c>
      <c r="N3205">
        <v>5</v>
      </c>
    </row>
    <row r="3206" spans="1:14" x14ac:dyDescent="0.3">
      <c r="A3206" t="s">
        <v>3785</v>
      </c>
      <c r="B3206" t="s">
        <v>2180</v>
      </c>
      <c r="C3206">
        <v>7.1</v>
      </c>
      <c r="D3206">
        <v>0.26</v>
      </c>
      <c r="E3206">
        <v>0.49</v>
      </c>
      <c r="F3206">
        <v>2.2000000000000002</v>
      </c>
      <c r="G3206">
        <v>3.2000000000000001E-2</v>
      </c>
      <c r="H3206">
        <v>31</v>
      </c>
      <c r="I3206">
        <v>113</v>
      </c>
      <c r="J3206">
        <v>0.99029999999999996</v>
      </c>
      <c r="K3206">
        <v>3.37</v>
      </c>
      <c r="L3206">
        <v>0.42</v>
      </c>
      <c r="M3206">
        <v>12.9</v>
      </c>
      <c r="N3206">
        <v>9</v>
      </c>
    </row>
    <row r="3207" spans="1:14" x14ac:dyDescent="0.3">
      <c r="A3207" t="s">
        <v>3786</v>
      </c>
      <c r="B3207" t="s">
        <v>2180</v>
      </c>
      <c r="C3207">
        <v>7.5</v>
      </c>
      <c r="D3207">
        <v>0.32</v>
      </c>
      <c r="E3207">
        <v>0.49</v>
      </c>
      <c r="F3207">
        <v>1.7</v>
      </c>
      <c r="G3207">
        <v>3.1E-2</v>
      </c>
      <c r="H3207">
        <v>44</v>
      </c>
      <c r="I3207">
        <v>109</v>
      </c>
      <c r="J3207">
        <v>0.99060000000000004</v>
      </c>
      <c r="K3207">
        <v>3.07</v>
      </c>
      <c r="L3207">
        <v>0.46</v>
      </c>
      <c r="M3207">
        <v>12.5</v>
      </c>
      <c r="N3207">
        <v>6</v>
      </c>
    </row>
    <row r="3208" spans="1:14" x14ac:dyDescent="0.3">
      <c r="A3208" t="s">
        <v>3787</v>
      </c>
      <c r="B3208" t="s">
        <v>2180</v>
      </c>
      <c r="C3208">
        <v>5.8</v>
      </c>
      <c r="D3208">
        <v>0.19</v>
      </c>
      <c r="E3208">
        <v>0.49</v>
      </c>
      <c r="F3208">
        <v>4.9000000000000004</v>
      </c>
      <c r="G3208">
        <v>0.04</v>
      </c>
      <c r="H3208">
        <v>44</v>
      </c>
      <c r="I3208">
        <v>118</v>
      </c>
      <c r="J3208">
        <v>0.99350000000000005</v>
      </c>
      <c r="K3208">
        <v>3.34</v>
      </c>
      <c r="L3208">
        <v>0.38</v>
      </c>
      <c r="M3208">
        <v>9.5</v>
      </c>
      <c r="N3208">
        <v>7</v>
      </c>
    </row>
    <row r="3209" spans="1:14" x14ac:dyDescent="0.3">
      <c r="A3209" t="s">
        <v>3788</v>
      </c>
      <c r="B3209" t="s">
        <v>2180</v>
      </c>
      <c r="C3209">
        <v>6.9</v>
      </c>
      <c r="D3209">
        <v>0.27</v>
      </c>
      <c r="E3209">
        <v>0.49</v>
      </c>
      <c r="F3209">
        <v>23.5</v>
      </c>
      <c r="G3209">
        <v>5.7000000000000002E-2</v>
      </c>
      <c r="H3209">
        <v>59</v>
      </c>
      <c r="I3209">
        <v>235</v>
      </c>
      <c r="J3209">
        <v>1.0024</v>
      </c>
      <c r="K3209">
        <v>2.98</v>
      </c>
      <c r="L3209">
        <v>0.47</v>
      </c>
      <c r="M3209">
        <v>8.6</v>
      </c>
      <c r="N3209">
        <v>5</v>
      </c>
    </row>
    <row r="3210" spans="1:14" x14ac:dyDescent="0.3">
      <c r="A3210" t="s">
        <v>3789</v>
      </c>
      <c r="B3210" t="s">
        <v>2180</v>
      </c>
      <c r="C3210">
        <v>8.1</v>
      </c>
      <c r="D3210">
        <v>0.2</v>
      </c>
      <c r="E3210">
        <v>0.49</v>
      </c>
      <c r="F3210">
        <v>11.8</v>
      </c>
      <c r="G3210">
        <v>4.8000000000000001E-2</v>
      </c>
      <c r="H3210">
        <v>46</v>
      </c>
      <c r="I3210">
        <v>212</v>
      </c>
      <c r="J3210">
        <v>0.99680000000000002</v>
      </c>
      <c r="K3210">
        <v>3.09</v>
      </c>
      <c r="L3210">
        <v>0.46</v>
      </c>
      <c r="M3210">
        <v>10</v>
      </c>
      <c r="N3210">
        <v>7</v>
      </c>
    </row>
    <row r="3211" spans="1:14" x14ac:dyDescent="0.3">
      <c r="A3211" t="s">
        <v>3790</v>
      </c>
      <c r="B3211" t="s">
        <v>2180</v>
      </c>
      <c r="C3211">
        <v>7.5</v>
      </c>
      <c r="D3211">
        <v>0.32</v>
      </c>
      <c r="E3211">
        <v>0.49</v>
      </c>
      <c r="F3211">
        <v>1.7</v>
      </c>
      <c r="G3211">
        <v>3.1E-2</v>
      </c>
      <c r="H3211">
        <v>44</v>
      </c>
      <c r="I3211">
        <v>109</v>
      </c>
      <c r="J3211">
        <v>0.99060000000000004</v>
      </c>
      <c r="K3211">
        <v>3.07</v>
      </c>
      <c r="L3211">
        <v>0.46</v>
      </c>
      <c r="M3211">
        <v>12.5</v>
      </c>
      <c r="N3211">
        <v>6</v>
      </c>
    </row>
    <row r="3212" spans="1:14" x14ac:dyDescent="0.3">
      <c r="A3212" t="s">
        <v>3791</v>
      </c>
      <c r="B3212" t="s">
        <v>2180</v>
      </c>
      <c r="C3212">
        <v>8.1999999999999993</v>
      </c>
      <c r="D3212">
        <v>0.26</v>
      </c>
      <c r="E3212">
        <v>0.49</v>
      </c>
      <c r="F3212">
        <v>5.2</v>
      </c>
      <c r="G3212">
        <v>0.04</v>
      </c>
      <c r="H3212">
        <v>19</v>
      </c>
      <c r="I3212">
        <v>100</v>
      </c>
      <c r="J3212">
        <v>0.99409999999999998</v>
      </c>
      <c r="K3212">
        <v>3.12</v>
      </c>
      <c r="L3212">
        <v>0.34</v>
      </c>
      <c r="M3212">
        <v>10.1</v>
      </c>
      <c r="N3212">
        <v>6</v>
      </c>
    </row>
    <row r="3213" spans="1:14" x14ac:dyDescent="0.3">
      <c r="A3213" t="s">
        <v>3792</v>
      </c>
      <c r="B3213" t="s">
        <v>2180</v>
      </c>
      <c r="C3213">
        <v>7.8</v>
      </c>
      <c r="D3213">
        <v>0.26</v>
      </c>
      <c r="E3213">
        <v>0.49</v>
      </c>
      <c r="F3213">
        <v>3.2</v>
      </c>
      <c r="G3213">
        <v>2.7E-2</v>
      </c>
      <c r="H3213">
        <v>28</v>
      </c>
      <c r="I3213">
        <v>87</v>
      </c>
      <c r="J3213">
        <v>0.9919</v>
      </c>
      <c r="K3213">
        <v>3.03</v>
      </c>
      <c r="L3213">
        <v>0.32</v>
      </c>
      <c r="M3213">
        <v>11.3</v>
      </c>
      <c r="N3213">
        <v>7</v>
      </c>
    </row>
    <row r="3214" spans="1:14" x14ac:dyDescent="0.3">
      <c r="A3214" t="s">
        <v>3793</v>
      </c>
      <c r="B3214" t="s">
        <v>2180</v>
      </c>
      <c r="C3214">
        <v>8</v>
      </c>
      <c r="D3214">
        <v>0.14000000000000001</v>
      </c>
      <c r="E3214">
        <v>0.49</v>
      </c>
      <c r="F3214">
        <v>1.5</v>
      </c>
      <c r="G3214">
        <v>3.5000000000000003E-2</v>
      </c>
      <c r="H3214">
        <v>42</v>
      </c>
      <c r="I3214">
        <v>120</v>
      </c>
      <c r="J3214">
        <v>0.99280000000000002</v>
      </c>
      <c r="K3214">
        <v>3.26</v>
      </c>
      <c r="L3214">
        <v>0.4</v>
      </c>
      <c r="M3214">
        <v>10.6</v>
      </c>
      <c r="N3214">
        <v>7</v>
      </c>
    </row>
    <row r="3215" spans="1:14" x14ac:dyDescent="0.3">
      <c r="A3215" t="s">
        <v>3794</v>
      </c>
      <c r="B3215" t="s">
        <v>2180</v>
      </c>
      <c r="C3215">
        <v>8</v>
      </c>
      <c r="D3215">
        <v>0.28999999999999998</v>
      </c>
      <c r="E3215">
        <v>0.49</v>
      </c>
      <c r="F3215">
        <v>11.7</v>
      </c>
      <c r="G3215">
        <v>3.5000000000000003E-2</v>
      </c>
      <c r="H3215">
        <v>40</v>
      </c>
      <c r="I3215">
        <v>131</v>
      </c>
      <c r="J3215">
        <v>0.99580000000000002</v>
      </c>
      <c r="K3215">
        <v>3.14</v>
      </c>
      <c r="L3215">
        <v>0.34</v>
      </c>
      <c r="M3215">
        <v>10.8</v>
      </c>
      <c r="N3215">
        <v>5</v>
      </c>
    </row>
    <row r="3216" spans="1:14" x14ac:dyDescent="0.3">
      <c r="A3216" t="s">
        <v>3795</v>
      </c>
      <c r="B3216" t="s">
        <v>2180</v>
      </c>
      <c r="C3216">
        <v>7.5</v>
      </c>
      <c r="D3216">
        <v>0.19</v>
      </c>
      <c r="E3216">
        <v>0.49</v>
      </c>
      <c r="F3216">
        <v>1.6</v>
      </c>
      <c r="G3216">
        <v>4.7E-2</v>
      </c>
      <c r="H3216">
        <v>42</v>
      </c>
      <c r="I3216">
        <v>140</v>
      </c>
      <c r="J3216">
        <v>0.99319999999999997</v>
      </c>
      <c r="K3216">
        <v>3.4</v>
      </c>
      <c r="L3216">
        <v>0.47</v>
      </c>
      <c r="M3216">
        <v>10.7</v>
      </c>
      <c r="N3216">
        <v>6</v>
      </c>
    </row>
    <row r="3217" spans="1:14" x14ac:dyDescent="0.3">
      <c r="A3217" t="s">
        <v>3796</v>
      </c>
      <c r="B3217" t="s">
        <v>2180</v>
      </c>
      <c r="C3217">
        <v>6.9</v>
      </c>
      <c r="D3217">
        <v>0.34</v>
      </c>
      <c r="E3217">
        <v>0.49</v>
      </c>
      <c r="F3217">
        <v>7.3</v>
      </c>
      <c r="G3217">
        <v>4.4999999999999998E-2</v>
      </c>
      <c r="H3217">
        <v>61</v>
      </c>
      <c r="I3217">
        <v>206</v>
      </c>
      <c r="J3217">
        <v>0.99570000000000003</v>
      </c>
      <c r="K3217">
        <v>3.09</v>
      </c>
      <c r="L3217">
        <v>0.4</v>
      </c>
      <c r="M3217">
        <v>9</v>
      </c>
      <c r="N3217">
        <v>6</v>
      </c>
    </row>
    <row r="3218" spans="1:14" x14ac:dyDescent="0.3">
      <c r="A3218" t="s">
        <v>3797</v>
      </c>
      <c r="B3218" t="s">
        <v>2180</v>
      </c>
      <c r="C3218">
        <v>6.2</v>
      </c>
      <c r="D3218">
        <v>0.2</v>
      </c>
      <c r="E3218">
        <v>0.49</v>
      </c>
      <c r="F3218">
        <v>1.6</v>
      </c>
      <c r="G3218">
        <v>6.5000000000000002E-2</v>
      </c>
      <c r="H3218">
        <v>17</v>
      </c>
      <c r="I3218">
        <v>143</v>
      </c>
      <c r="J3218">
        <v>0.99370000000000003</v>
      </c>
      <c r="K3218">
        <v>3.22</v>
      </c>
      <c r="L3218">
        <v>0.52</v>
      </c>
      <c r="M3218">
        <v>9.1999999999999993</v>
      </c>
      <c r="N3218">
        <v>6</v>
      </c>
    </row>
    <row r="3219" spans="1:14" x14ac:dyDescent="0.3">
      <c r="A3219" t="s">
        <v>3798</v>
      </c>
      <c r="B3219" t="s">
        <v>2180</v>
      </c>
      <c r="C3219">
        <v>6.4</v>
      </c>
      <c r="D3219">
        <v>0.37</v>
      </c>
      <c r="E3219">
        <v>0.49</v>
      </c>
      <c r="F3219">
        <v>13.3</v>
      </c>
      <c r="G3219">
        <v>4.4999999999999998E-2</v>
      </c>
      <c r="H3219">
        <v>53</v>
      </c>
      <c r="I3219">
        <v>243</v>
      </c>
      <c r="J3219">
        <v>0.99819999999999998</v>
      </c>
      <c r="K3219">
        <v>3.14</v>
      </c>
      <c r="L3219">
        <v>0.48</v>
      </c>
      <c r="M3219">
        <v>8.5</v>
      </c>
      <c r="N3219">
        <v>6</v>
      </c>
    </row>
    <row r="3220" spans="1:14" x14ac:dyDescent="0.3">
      <c r="A3220" t="s">
        <v>3799</v>
      </c>
      <c r="B3220" t="s">
        <v>2180</v>
      </c>
      <c r="C3220">
        <v>6.2</v>
      </c>
      <c r="D3220">
        <v>0.22</v>
      </c>
      <c r="E3220">
        <v>0.49</v>
      </c>
      <c r="F3220">
        <v>6</v>
      </c>
      <c r="G3220">
        <v>2.9000000000000001E-2</v>
      </c>
      <c r="H3220">
        <v>31</v>
      </c>
      <c r="I3220">
        <v>128</v>
      </c>
      <c r="J3220">
        <v>0.99280000000000002</v>
      </c>
      <c r="K3220">
        <v>3.41</v>
      </c>
      <c r="L3220">
        <v>0.36</v>
      </c>
      <c r="M3220">
        <v>11.3</v>
      </c>
      <c r="N3220">
        <v>8</v>
      </c>
    </row>
    <row r="3221" spans="1:14" x14ac:dyDescent="0.3">
      <c r="A3221" t="s">
        <v>3800</v>
      </c>
      <c r="B3221" t="s">
        <v>2180</v>
      </c>
      <c r="C3221">
        <v>7.8</v>
      </c>
      <c r="D3221">
        <v>0.26</v>
      </c>
      <c r="E3221">
        <v>0.49</v>
      </c>
      <c r="F3221">
        <v>3.2</v>
      </c>
      <c r="G3221">
        <v>2.7E-2</v>
      </c>
      <c r="H3221">
        <v>28</v>
      </c>
      <c r="I3221">
        <v>87</v>
      </c>
      <c r="J3221">
        <v>0.9919</v>
      </c>
      <c r="K3221">
        <v>3.03</v>
      </c>
      <c r="L3221">
        <v>0.32</v>
      </c>
      <c r="M3221">
        <v>11.3</v>
      </c>
      <c r="N3221">
        <v>7</v>
      </c>
    </row>
    <row r="3222" spans="1:14" x14ac:dyDescent="0.3">
      <c r="A3222" t="s">
        <v>3801</v>
      </c>
      <c r="B3222" t="s">
        <v>2180</v>
      </c>
      <c r="C3222">
        <v>8.9</v>
      </c>
      <c r="D3222">
        <v>0.32</v>
      </c>
      <c r="E3222">
        <v>0.49</v>
      </c>
      <c r="F3222">
        <v>1.6</v>
      </c>
      <c r="G3222">
        <v>0.05</v>
      </c>
      <c r="H3222">
        <v>17</v>
      </c>
      <c r="I3222">
        <v>131</v>
      </c>
      <c r="J3222">
        <v>0.99560000000000004</v>
      </c>
      <c r="K3222">
        <v>3.13</v>
      </c>
      <c r="L3222">
        <v>0.34</v>
      </c>
      <c r="M3222">
        <v>9.4</v>
      </c>
      <c r="N3222">
        <v>5</v>
      </c>
    </row>
    <row r="3223" spans="1:14" x14ac:dyDescent="0.3">
      <c r="A3223" t="s">
        <v>3802</v>
      </c>
      <c r="B3223" t="s">
        <v>2180</v>
      </c>
      <c r="C3223">
        <v>6.5</v>
      </c>
      <c r="D3223">
        <v>0.44</v>
      </c>
      <c r="E3223">
        <v>0.49</v>
      </c>
      <c r="F3223">
        <v>7.7</v>
      </c>
      <c r="G3223">
        <v>4.4999999999999998E-2</v>
      </c>
      <c r="H3223">
        <v>16</v>
      </c>
      <c r="I3223">
        <v>169</v>
      </c>
      <c r="J3223">
        <v>0.99570000000000003</v>
      </c>
      <c r="K3223">
        <v>3.11</v>
      </c>
      <c r="L3223">
        <v>0.37</v>
      </c>
      <c r="M3223">
        <v>8.6999999999999993</v>
      </c>
      <c r="N3223">
        <v>6</v>
      </c>
    </row>
    <row r="3224" spans="1:14" x14ac:dyDescent="0.3">
      <c r="A3224" t="s">
        <v>3803</v>
      </c>
      <c r="B3224" t="s">
        <v>2180</v>
      </c>
      <c r="C3224">
        <v>7</v>
      </c>
      <c r="D3224">
        <v>0.14000000000000001</v>
      </c>
      <c r="E3224">
        <v>0.49</v>
      </c>
      <c r="F3224">
        <v>5.9</v>
      </c>
      <c r="G3224">
        <v>5.2999999999999999E-2</v>
      </c>
      <c r="H3224">
        <v>22</v>
      </c>
      <c r="I3224">
        <v>118</v>
      </c>
      <c r="J3224">
        <v>0.99539999999999995</v>
      </c>
      <c r="K3224">
        <v>3.36</v>
      </c>
      <c r="L3224">
        <v>0.36</v>
      </c>
      <c r="M3224">
        <v>9.4</v>
      </c>
      <c r="N3224">
        <v>6</v>
      </c>
    </row>
    <row r="3225" spans="1:14" x14ac:dyDescent="0.3">
      <c r="A3225" t="s">
        <v>3804</v>
      </c>
      <c r="B3225" t="s">
        <v>2180</v>
      </c>
      <c r="C3225">
        <v>9</v>
      </c>
      <c r="D3225">
        <v>0.17</v>
      </c>
      <c r="E3225">
        <v>0.49</v>
      </c>
      <c r="F3225">
        <v>1</v>
      </c>
      <c r="G3225">
        <v>3.9E-2</v>
      </c>
      <c r="H3225">
        <v>46</v>
      </c>
      <c r="I3225">
        <v>131</v>
      </c>
      <c r="J3225">
        <v>0.99299999999999999</v>
      </c>
      <c r="K3225">
        <v>3.09</v>
      </c>
      <c r="L3225">
        <v>0.51</v>
      </c>
      <c r="M3225">
        <v>10.5</v>
      </c>
      <c r="N3225">
        <v>7</v>
      </c>
    </row>
    <row r="3226" spans="1:14" x14ac:dyDescent="0.3">
      <c r="A3226" t="s">
        <v>3805</v>
      </c>
      <c r="B3226" t="s">
        <v>2180</v>
      </c>
      <c r="C3226">
        <v>6.4</v>
      </c>
      <c r="D3226">
        <v>0.26</v>
      </c>
      <c r="E3226">
        <v>0.49</v>
      </c>
      <c r="F3226">
        <v>6.4</v>
      </c>
      <c r="G3226">
        <v>3.6999999999999998E-2</v>
      </c>
      <c r="H3226">
        <v>37</v>
      </c>
      <c r="I3226">
        <v>161</v>
      </c>
      <c r="J3226">
        <v>0.99539999999999995</v>
      </c>
      <c r="K3226">
        <v>3.38</v>
      </c>
      <c r="L3226">
        <v>0.53</v>
      </c>
      <c r="M3226">
        <v>9.6999999999999993</v>
      </c>
      <c r="N3226">
        <v>6</v>
      </c>
    </row>
    <row r="3227" spans="1:14" x14ac:dyDescent="0.3">
      <c r="A3227" t="s">
        <v>3806</v>
      </c>
      <c r="B3227" t="s">
        <v>2180</v>
      </c>
      <c r="C3227">
        <v>9</v>
      </c>
      <c r="D3227">
        <v>0.22</v>
      </c>
      <c r="E3227">
        <v>0.49</v>
      </c>
      <c r="F3227">
        <v>10.4</v>
      </c>
      <c r="G3227">
        <v>4.8000000000000001E-2</v>
      </c>
      <c r="H3227">
        <v>52</v>
      </c>
      <c r="I3227">
        <v>195</v>
      </c>
      <c r="J3227">
        <v>0.99870000000000003</v>
      </c>
      <c r="K3227">
        <v>3.31</v>
      </c>
      <c r="L3227">
        <v>0.44</v>
      </c>
      <c r="M3227">
        <v>10.199999999999999</v>
      </c>
      <c r="N3227">
        <v>6</v>
      </c>
    </row>
    <row r="3228" spans="1:14" x14ac:dyDescent="0.3">
      <c r="A3228" t="s">
        <v>3807</v>
      </c>
      <c r="B3228" t="s">
        <v>2180</v>
      </c>
      <c r="C3228">
        <v>8.9</v>
      </c>
      <c r="D3228">
        <v>0.32</v>
      </c>
      <c r="E3228">
        <v>0.49</v>
      </c>
      <c r="F3228">
        <v>1.6</v>
      </c>
      <c r="G3228">
        <v>0.05</v>
      </c>
      <c r="H3228">
        <v>17</v>
      </c>
      <c r="I3228">
        <v>131</v>
      </c>
      <c r="J3228">
        <v>0.99560000000000004</v>
      </c>
      <c r="K3228">
        <v>3.13</v>
      </c>
      <c r="L3228">
        <v>0.34</v>
      </c>
      <c r="M3228">
        <v>9.4</v>
      </c>
      <c r="N3228">
        <v>5</v>
      </c>
    </row>
    <row r="3229" spans="1:14" x14ac:dyDescent="0.3">
      <c r="A3229" t="s">
        <v>3808</v>
      </c>
      <c r="B3229" t="s">
        <v>2180</v>
      </c>
      <c r="C3229">
        <v>8.1999999999999993</v>
      </c>
      <c r="D3229">
        <v>0.2</v>
      </c>
      <c r="E3229">
        <v>0.49</v>
      </c>
      <c r="F3229">
        <v>3.5</v>
      </c>
      <c r="G3229">
        <v>5.7000000000000002E-2</v>
      </c>
      <c r="H3229">
        <v>14</v>
      </c>
      <c r="I3229">
        <v>108</v>
      </c>
      <c r="J3229">
        <v>0.99280000000000002</v>
      </c>
      <c r="K3229">
        <v>3.19</v>
      </c>
      <c r="L3229">
        <v>0.35</v>
      </c>
      <c r="M3229">
        <v>11.5</v>
      </c>
      <c r="N3229">
        <v>6</v>
      </c>
    </row>
    <row r="3230" spans="1:14" x14ac:dyDescent="0.3">
      <c r="A3230" t="s">
        <v>3809</v>
      </c>
      <c r="B3230" t="s">
        <v>2180</v>
      </c>
      <c r="C3230">
        <v>7.8</v>
      </c>
      <c r="D3230">
        <v>0.15</v>
      </c>
      <c r="E3230">
        <v>0.24</v>
      </c>
      <c r="F3230">
        <v>7.7</v>
      </c>
      <c r="G3230">
        <v>4.7E-2</v>
      </c>
      <c r="H3230">
        <v>21</v>
      </c>
      <c r="I3230">
        <v>98</v>
      </c>
      <c r="J3230">
        <v>0.99509999999999998</v>
      </c>
      <c r="K3230">
        <v>2.94</v>
      </c>
      <c r="L3230">
        <v>0.31</v>
      </c>
      <c r="M3230">
        <v>9.6</v>
      </c>
      <c r="N3230">
        <v>6</v>
      </c>
    </row>
    <row r="3231" spans="1:14" x14ac:dyDescent="0.3">
      <c r="A3231" t="s">
        <v>3810</v>
      </c>
      <c r="B3231" t="s">
        <v>2180</v>
      </c>
      <c r="C3231">
        <v>6.9</v>
      </c>
      <c r="D3231">
        <v>0.25</v>
      </c>
      <c r="E3231">
        <v>0.24</v>
      </c>
      <c r="F3231">
        <v>1.8</v>
      </c>
      <c r="G3231">
        <v>5.2999999999999999E-2</v>
      </c>
      <c r="H3231">
        <v>6</v>
      </c>
      <c r="I3231">
        <v>121</v>
      </c>
      <c r="J3231">
        <v>0.99299999999999999</v>
      </c>
      <c r="K3231">
        <v>3.23</v>
      </c>
      <c r="L3231">
        <v>0.7</v>
      </c>
      <c r="M3231">
        <v>11.4</v>
      </c>
      <c r="N3231">
        <v>5</v>
      </c>
    </row>
    <row r="3232" spans="1:14" x14ac:dyDescent="0.3">
      <c r="A3232" t="s">
        <v>3811</v>
      </c>
      <c r="B3232" t="s">
        <v>2180</v>
      </c>
      <c r="C3232">
        <v>8.1999999999999993</v>
      </c>
      <c r="D3232">
        <v>0.2</v>
      </c>
      <c r="E3232">
        <v>0.49</v>
      </c>
      <c r="F3232">
        <v>3.5</v>
      </c>
      <c r="G3232">
        <v>5.7000000000000002E-2</v>
      </c>
      <c r="H3232">
        <v>14</v>
      </c>
      <c r="I3232">
        <v>108</v>
      </c>
      <c r="J3232">
        <v>0.99280000000000002</v>
      </c>
      <c r="K3232">
        <v>3.19</v>
      </c>
      <c r="L3232">
        <v>0.35</v>
      </c>
      <c r="M3232">
        <v>11.5</v>
      </c>
      <c r="N3232">
        <v>6</v>
      </c>
    </row>
    <row r="3233" spans="1:14" x14ac:dyDescent="0.3">
      <c r="A3233" t="s">
        <v>3812</v>
      </c>
      <c r="B3233" t="s">
        <v>2180</v>
      </c>
      <c r="C3233">
        <v>7.1</v>
      </c>
      <c r="D3233">
        <v>0.28000000000000003</v>
      </c>
      <c r="E3233">
        <v>0.49</v>
      </c>
      <c r="F3233">
        <v>6.5</v>
      </c>
      <c r="G3233">
        <v>4.1000000000000002E-2</v>
      </c>
      <c r="H3233">
        <v>28</v>
      </c>
      <c r="I3233">
        <v>111</v>
      </c>
      <c r="J3233">
        <v>0.99260000000000004</v>
      </c>
      <c r="K3233">
        <v>3.41</v>
      </c>
      <c r="L3233">
        <v>0.57999999999999996</v>
      </c>
      <c r="M3233">
        <v>12.2</v>
      </c>
      <c r="N3233">
        <v>8</v>
      </c>
    </row>
    <row r="3234" spans="1:14" x14ac:dyDescent="0.3">
      <c r="A3234" t="s">
        <v>3813</v>
      </c>
      <c r="B3234" t="s">
        <v>2180</v>
      </c>
      <c r="C3234">
        <v>7.4</v>
      </c>
      <c r="D3234">
        <v>0.19</v>
      </c>
      <c r="E3234">
        <v>0.49</v>
      </c>
      <c r="F3234">
        <v>6.7</v>
      </c>
      <c r="G3234">
        <v>3.6999999999999998E-2</v>
      </c>
      <c r="H3234">
        <v>15</v>
      </c>
      <c r="I3234">
        <v>110</v>
      </c>
      <c r="J3234">
        <v>0.99380000000000002</v>
      </c>
      <c r="K3234">
        <v>3.2</v>
      </c>
      <c r="L3234">
        <v>0.38</v>
      </c>
      <c r="M3234">
        <v>11</v>
      </c>
      <c r="N3234">
        <v>7</v>
      </c>
    </row>
    <row r="3235" spans="1:14" x14ac:dyDescent="0.3">
      <c r="A3235" t="s">
        <v>3814</v>
      </c>
      <c r="B3235" t="s">
        <v>2180</v>
      </c>
      <c r="C3235">
        <v>8.3000000000000007</v>
      </c>
      <c r="D3235">
        <v>0.25</v>
      </c>
      <c r="E3235">
        <v>0.49</v>
      </c>
      <c r="F3235">
        <v>16.8</v>
      </c>
      <c r="G3235">
        <v>4.8000000000000001E-2</v>
      </c>
      <c r="H3235">
        <v>50</v>
      </c>
      <c r="I3235">
        <v>228</v>
      </c>
      <c r="J3235">
        <v>1.0001</v>
      </c>
      <c r="K3235">
        <v>3.03</v>
      </c>
      <c r="L3235">
        <v>0.52</v>
      </c>
      <c r="M3235">
        <v>9.1999999999999993</v>
      </c>
      <c r="N3235">
        <v>6</v>
      </c>
    </row>
    <row r="3236" spans="1:14" x14ac:dyDescent="0.3">
      <c r="A3236" t="s">
        <v>3815</v>
      </c>
      <c r="B3236" t="s">
        <v>2180</v>
      </c>
      <c r="C3236">
        <v>7.5</v>
      </c>
      <c r="D3236">
        <v>0.14000000000000001</v>
      </c>
      <c r="E3236">
        <v>0.74</v>
      </c>
      <c r="F3236">
        <v>1.6</v>
      </c>
      <c r="G3236">
        <v>3.5000000000000003E-2</v>
      </c>
      <c r="H3236">
        <v>21</v>
      </c>
      <c r="I3236">
        <v>126</v>
      </c>
      <c r="J3236">
        <v>0.99329999999999996</v>
      </c>
      <c r="K3236">
        <v>3.26</v>
      </c>
      <c r="L3236">
        <v>0.45</v>
      </c>
      <c r="M3236">
        <v>10.199999999999999</v>
      </c>
      <c r="N3236">
        <v>6</v>
      </c>
    </row>
    <row r="3237" spans="1:14" x14ac:dyDescent="0.3">
      <c r="A3237" t="s">
        <v>3816</v>
      </c>
      <c r="B3237" t="s">
        <v>2180</v>
      </c>
      <c r="C3237">
        <v>7.8</v>
      </c>
      <c r="D3237">
        <v>0.49</v>
      </c>
      <c r="E3237">
        <v>0.49</v>
      </c>
      <c r="F3237">
        <v>7</v>
      </c>
      <c r="G3237">
        <v>4.2999999999999997E-2</v>
      </c>
      <c r="H3237">
        <v>29</v>
      </c>
      <c r="I3237">
        <v>149</v>
      </c>
      <c r="J3237">
        <v>0.99519999999999997</v>
      </c>
      <c r="K3237">
        <v>3.21</v>
      </c>
      <c r="L3237">
        <v>0.33</v>
      </c>
      <c r="M3237">
        <v>10</v>
      </c>
      <c r="N3237">
        <v>5</v>
      </c>
    </row>
    <row r="3238" spans="1:14" x14ac:dyDescent="0.3">
      <c r="A3238" t="s">
        <v>3817</v>
      </c>
      <c r="B3238" t="s">
        <v>2180</v>
      </c>
      <c r="C3238">
        <v>8.1</v>
      </c>
      <c r="D3238">
        <v>0.12</v>
      </c>
      <c r="E3238">
        <v>0.49</v>
      </c>
      <c r="F3238">
        <v>1.2</v>
      </c>
      <c r="G3238">
        <v>4.2000000000000003E-2</v>
      </c>
      <c r="H3238">
        <v>43</v>
      </c>
      <c r="I3238">
        <v>160</v>
      </c>
      <c r="J3238">
        <v>0.99339999999999995</v>
      </c>
      <c r="K3238">
        <v>3.13</v>
      </c>
      <c r="L3238">
        <v>0.48</v>
      </c>
      <c r="M3238">
        <v>9.6999999999999993</v>
      </c>
      <c r="N3238">
        <v>6</v>
      </c>
    </row>
    <row r="3239" spans="1:14" x14ac:dyDescent="0.3">
      <c r="A3239" t="s">
        <v>3818</v>
      </c>
      <c r="B3239" t="s">
        <v>2180</v>
      </c>
      <c r="C3239">
        <v>7.6</v>
      </c>
      <c r="D3239">
        <v>0.47</v>
      </c>
      <c r="E3239">
        <v>0.49</v>
      </c>
      <c r="F3239">
        <v>13</v>
      </c>
      <c r="G3239">
        <v>0.23899999999999999</v>
      </c>
      <c r="H3239">
        <v>42</v>
      </c>
      <c r="I3239">
        <v>220</v>
      </c>
      <c r="J3239">
        <v>0.99880000000000002</v>
      </c>
      <c r="K3239">
        <v>2.96</v>
      </c>
      <c r="L3239">
        <v>0.51</v>
      </c>
      <c r="M3239">
        <v>9.1999999999999993</v>
      </c>
      <c r="N3239">
        <v>5</v>
      </c>
    </row>
    <row r="3240" spans="1:14" x14ac:dyDescent="0.3">
      <c r="A3240" t="s">
        <v>3819</v>
      </c>
      <c r="B3240" t="s">
        <v>2180</v>
      </c>
      <c r="C3240">
        <v>7.9</v>
      </c>
      <c r="D3240">
        <v>0.22</v>
      </c>
      <c r="E3240">
        <v>0.49</v>
      </c>
      <c r="F3240">
        <v>3.8</v>
      </c>
      <c r="G3240">
        <v>4.2000000000000003E-2</v>
      </c>
      <c r="H3240">
        <v>26</v>
      </c>
      <c r="I3240">
        <v>105</v>
      </c>
      <c r="J3240">
        <v>0.99299999999999999</v>
      </c>
      <c r="K3240">
        <v>3.1</v>
      </c>
      <c r="L3240">
        <v>0.39</v>
      </c>
      <c r="M3240">
        <v>10.5</v>
      </c>
      <c r="N3240">
        <v>5</v>
      </c>
    </row>
    <row r="3241" spans="1:14" x14ac:dyDescent="0.3">
      <c r="A3241" t="s">
        <v>3820</v>
      </c>
      <c r="B3241" t="s">
        <v>2180</v>
      </c>
      <c r="C3241">
        <v>7.8</v>
      </c>
      <c r="D3241">
        <v>0.49</v>
      </c>
      <c r="E3241">
        <v>0.49</v>
      </c>
      <c r="F3241">
        <v>7</v>
      </c>
      <c r="G3241">
        <v>4.2999999999999997E-2</v>
      </c>
      <c r="H3241">
        <v>29</v>
      </c>
      <c r="I3241">
        <v>149</v>
      </c>
      <c r="J3241">
        <v>0.99519999999999997</v>
      </c>
      <c r="K3241">
        <v>3.21</v>
      </c>
      <c r="L3241">
        <v>0.33</v>
      </c>
      <c r="M3241">
        <v>10</v>
      </c>
      <c r="N3241">
        <v>5</v>
      </c>
    </row>
    <row r="3242" spans="1:14" x14ac:dyDescent="0.3">
      <c r="A3242" t="s">
        <v>3821</v>
      </c>
      <c r="B3242" t="s">
        <v>2180</v>
      </c>
      <c r="C3242">
        <v>6.4</v>
      </c>
      <c r="D3242">
        <v>0.22</v>
      </c>
      <c r="E3242">
        <v>0.49</v>
      </c>
      <c r="F3242">
        <v>7.5</v>
      </c>
      <c r="G3242">
        <v>5.3999999999999999E-2</v>
      </c>
      <c r="H3242">
        <v>42</v>
      </c>
      <c r="I3242">
        <v>151</v>
      </c>
      <c r="J3242">
        <v>0.99480000000000002</v>
      </c>
      <c r="K3242">
        <v>3.27</v>
      </c>
      <c r="L3242">
        <v>0.52</v>
      </c>
      <c r="M3242">
        <v>10.1</v>
      </c>
      <c r="N3242">
        <v>6</v>
      </c>
    </row>
    <row r="3243" spans="1:14" x14ac:dyDescent="0.3">
      <c r="A3243" t="s">
        <v>3822</v>
      </c>
      <c r="B3243" t="s">
        <v>2180</v>
      </c>
      <c r="C3243">
        <v>7.3</v>
      </c>
      <c r="D3243">
        <v>0.19</v>
      </c>
      <c r="E3243">
        <v>0.49</v>
      </c>
      <c r="F3243">
        <v>15.55</v>
      </c>
      <c r="G3243">
        <v>5.8000000000000003E-2</v>
      </c>
      <c r="H3243">
        <v>50</v>
      </c>
      <c r="I3243">
        <v>134</v>
      </c>
      <c r="J3243">
        <v>0.99980000000000002</v>
      </c>
      <c r="K3243">
        <v>3.42</v>
      </c>
      <c r="L3243">
        <v>0.36</v>
      </c>
      <c r="M3243">
        <v>9.1</v>
      </c>
      <c r="N3243">
        <v>7</v>
      </c>
    </row>
    <row r="3244" spans="1:14" x14ac:dyDescent="0.3">
      <c r="A3244" t="s">
        <v>3823</v>
      </c>
      <c r="B3244" t="s">
        <v>2180</v>
      </c>
      <c r="C3244">
        <v>8.1</v>
      </c>
      <c r="D3244">
        <v>0.3</v>
      </c>
      <c r="E3244">
        <v>0.49</v>
      </c>
      <c r="F3244">
        <v>12.3</v>
      </c>
      <c r="G3244">
        <v>4.9000000000000002E-2</v>
      </c>
      <c r="H3244">
        <v>50</v>
      </c>
      <c r="I3244">
        <v>144</v>
      </c>
      <c r="J3244">
        <v>0.99709999999999999</v>
      </c>
      <c r="K3244">
        <v>3.09</v>
      </c>
      <c r="L3244">
        <v>0.56999999999999995</v>
      </c>
      <c r="M3244">
        <v>10.199999999999999</v>
      </c>
      <c r="N3244">
        <v>7</v>
      </c>
    </row>
    <row r="3245" spans="1:14" x14ac:dyDescent="0.3">
      <c r="A3245" t="s">
        <v>3824</v>
      </c>
      <c r="B3245" t="s">
        <v>2180</v>
      </c>
      <c r="C3245">
        <v>7.3</v>
      </c>
      <c r="D3245">
        <v>0.19</v>
      </c>
      <c r="E3245">
        <v>0.49</v>
      </c>
      <c r="F3245">
        <v>15.55</v>
      </c>
      <c r="G3245">
        <v>5.8000000000000003E-2</v>
      </c>
      <c r="H3245">
        <v>50</v>
      </c>
      <c r="I3245">
        <v>134</v>
      </c>
      <c r="J3245">
        <v>0.99980000000000002</v>
      </c>
      <c r="K3245">
        <v>3.42</v>
      </c>
      <c r="L3245">
        <v>0.36</v>
      </c>
      <c r="M3245">
        <v>9.1</v>
      </c>
      <c r="N3245">
        <v>7</v>
      </c>
    </row>
    <row r="3246" spans="1:14" x14ac:dyDescent="0.3">
      <c r="A3246" t="s">
        <v>3825</v>
      </c>
      <c r="B3246" t="s">
        <v>2180</v>
      </c>
      <c r="C3246">
        <v>7.5</v>
      </c>
      <c r="D3246">
        <v>0.24</v>
      </c>
      <c r="E3246">
        <v>0.49</v>
      </c>
      <c r="F3246">
        <v>9.4</v>
      </c>
      <c r="G3246">
        <v>4.8000000000000001E-2</v>
      </c>
      <c r="H3246">
        <v>50</v>
      </c>
      <c r="I3246">
        <v>149</v>
      </c>
      <c r="J3246">
        <v>0.99619999999999997</v>
      </c>
      <c r="K3246">
        <v>3.17</v>
      </c>
      <c r="L3246">
        <v>0.59</v>
      </c>
      <c r="M3246">
        <v>10.5</v>
      </c>
      <c r="N3246">
        <v>7</v>
      </c>
    </row>
    <row r="3247" spans="1:14" x14ac:dyDescent="0.3">
      <c r="A3247" t="s">
        <v>3826</v>
      </c>
      <c r="B3247" t="s">
        <v>2180</v>
      </c>
      <c r="C3247">
        <v>6.4</v>
      </c>
      <c r="D3247">
        <v>0.22</v>
      </c>
      <c r="E3247">
        <v>0.49</v>
      </c>
      <c r="F3247">
        <v>7.5</v>
      </c>
      <c r="G3247">
        <v>5.3999999999999999E-2</v>
      </c>
      <c r="H3247">
        <v>42</v>
      </c>
      <c r="I3247">
        <v>151</v>
      </c>
      <c r="J3247">
        <v>0.99480000000000002</v>
      </c>
      <c r="K3247">
        <v>3.27</v>
      </c>
      <c r="L3247">
        <v>0.52</v>
      </c>
      <c r="M3247">
        <v>10.1</v>
      </c>
      <c r="N3247">
        <v>6</v>
      </c>
    </row>
    <row r="3248" spans="1:14" x14ac:dyDescent="0.3">
      <c r="A3248" t="s">
        <v>3827</v>
      </c>
      <c r="B3248" t="s">
        <v>2180</v>
      </c>
      <c r="C3248">
        <v>7.8</v>
      </c>
      <c r="D3248">
        <v>0.21</v>
      </c>
      <c r="E3248">
        <v>0.49</v>
      </c>
      <c r="F3248">
        <v>1.2</v>
      </c>
      <c r="G3248">
        <v>3.5999999999999997E-2</v>
      </c>
      <c r="H3248">
        <v>20</v>
      </c>
      <c r="I3248">
        <v>99</v>
      </c>
      <c r="J3248">
        <v>0.99</v>
      </c>
      <c r="K3248">
        <v>3.05</v>
      </c>
      <c r="L3248">
        <v>0.28000000000000003</v>
      </c>
      <c r="M3248">
        <v>12.1</v>
      </c>
      <c r="N3248">
        <v>7</v>
      </c>
    </row>
    <row r="3249" spans="1:14" x14ac:dyDescent="0.3">
      <c r="A3249" t="s">
        <v>3828</v>
      </c>
      <c r="B3249" t="s">
        <v>2180</v>
      </c>
      <c r="C3249">
        <v>7.1</v>
      </c>
      <c r="D3249">
        <v>0.3</v>
      </c>
      <c r="E3249">
        <v>0.49</v>
      </c>
      <c r="F3249">
        <v>1.6</v>
      </c>
      <c r="G3249">
        <v>4.4999999999999998E-2</v>
      </c>
      <c r="H3249">
        <v>31</v>
      </c>
      <c r="I3249">
        <v>100</v>
      </c>
      <c r="J3249">
        <v>0.99419999999999997</v>
      </c>
      <c r="K3249">
        <v>3.4</v>
      </c>
      <c r="L3249">
        <v>0.59</v>
      </c>
      <c r="M3249">
        <v>10.199999999999999</v>
      </c>
      <c r="N3249">
        <v>5</v>
      </c>
    </row>
    <row r="3250" spans="1:14" x14ac:dyDescent="0.3">
      <c r="A3250" t="s">
        <v>3829</v>
      </c>
      <c r="B3250" t="s">
        <v>2180</v>
      </c>
      <c r="C3250">
        <v>6.9</v>
      </c>
      <c r="D3250">
        <v>0.26</v>
      </c>
      <c r="E3250">
        <v>0.49</v>
      </c>
      <c r="F3250">
        <v>1.6</v>
      </c>
      <c r="G3250">
        <v>5.8000000000000003E-2</v>
      </c>
      <c r="H3250">
        <v>39</v>
      </c>
      <c r="I3250">
        <v>166</v>
      </c>
      <c r="J3250">
        <v>0.99650000000000005</v>
      </c>
      <c r="K3250">
        <v>3.65</v>
      </c>
      <c r="L3250">
        <v>0.52</v>
      </c>
      <c r="M3250">
        <v>9.4</v>
      </c>
      <c r="N3250">
        <v>4</v>
      </c>
    </row>
    <row r="3251" spans="1:14" x14ac:dyDescent="0.3">
      <c r="A3251" t="s">
        <v>3830</v>
      </c>
      <c r="B3251" t="s">
        <v>2180</v>
      </c>
      <c r="C3251">
        <v>7.6</v>
      </c>
      <c r="D3251">
        <v>0.31</v>
      </c>
      <c r="E3251">
        <v>0.49</v>
      </c>
      <c r="F3251">
        <v>3.95</v>
      </c>
      <c r="G3251">
        <v>4.3999999999999997E-2</v>
      </c>
      <c r="H3251">
        <v>27</v>
      </c>
      <c r="I3251">
        <v>131</v>
      </c>
      <c r="J3251">
        <v>0.99119999999999997</v>
      </c>
      <c r="K3251">
        <v>3.08</v>
      </c>
      <c r="L3251">
        <v>0.67</v>
      </c>
      <c r="M3251">
        <v>12.8</v>
      </c>
      <c r="N3251">
        <v>7</v>
      </c>
    </row>
    <row r="3252" spans="1:14" x14ac:dyDescent="0.3">
      <c r="A3252" t="s">
        <v>3831</v>
      </c>
      <c r="B3252" t="s">
        <v>2180</v>
      </c>
      <c r="C3252">
        <v>6.4</v>
      </c>
      <c r="D3252">
        <v>0.42</v>
      </c>
      <c r="E3252">
        <v>0.74</v>
      </c>
      <c r="F3252">
        <v>12.8</v>
      </c>
      <c r="G3252">
        <v>7.5999999999999998E-2</v>
      </c>
      <c r="H3252">
        <v>48</v>
      </c>
      <c r="I3252">
        <v>209</v>
      </c>
      <c r="J3252">
        <v>0.99780000000000002</v>
      </c>
      <c r="K3252">
        <v>3.12</v>
      </c>
      <c r="L3252">
        <v>0.57999999999999996</v>
      </c>
      <c r="M3252">
        <v>9</v>
      </c>
      <c r="N3252">
        <v>6</v>
      </c>
    </row>
    <row r="3253" spans="1:14" x14ac:dyDescent="0.3">
      <c r="A3253" t="s">
        <v>3832</v>
      </c>
      <c r="B3253" t="s">
        <v>2180</v>
      </c>
      <c r="C3253">
        <v>8.1999999999999993</v>
      </c>
      <c r="D3253">
        <v>0.28999999999999998</v>
      </c>
      <c r="E3253">
        <v>0.49</v>
      </c>
      <c r="F3253">
        <v>1</v>
      </c>
      <c r="G3253">
        <v>4.3999999999999997E-2</v>
      </c>
      <c r="H3253">
        <v>29</v>
      </c>
      <c r="I3253">
        <v>118</v>
      </c>
      <c r="J3253">
        <v>0.99280000000000002</v>
      </c>
      <c r="K3253">
        <v>3.24</v>
      </c>
      <c r="L3253">
        <v>0.36</v>
      </c>
      <c r="M3253">
        <v>10.9</v>
      </c>
      <c r="N3253">
        <v>4</v>
      </c>
    </row>
    <row r="3254" spans="1:14" x14ac:dyDescent="0.3">
      <c r="A3254" t="s">
        <v>3833</v>
      </c>
      <c r="B3254" t="s">
        <v>2180</v>
      </c>
      <c r="C3254">
        <v>7.9</v>
      </c>
      <c r="D3254">
        <v>0.33</v>
      </c>
      <c r="E3254">
        <v>0.28000000000000003</v>
      </c>
      <c r="F3254">
        <v>31.6</v>
      </c>
      <c r="G3254">
        <v>5.2999999999999999E-2</v>
      </c>
      <c r="H3254">
        <v>35</v>
      </c>
      <c r="I3254">
        <v>176</v>
      </c>
      <c r="J3254">
        <v>1.0103</v>
      </c>
      <c r="K3254">
        <v>3.15</v>
      </c>
      <c r="L3254">
        <v>0.38</v>
      </c>
      <c r="M3254">
        <v>8.8000000000000007</v>
      </c>
      <c r="N3254">
        <v>6</v>
      </c>
    </row>
    <row r="3255" spans="1:14" x14ac:dyDescent="0.3">
      <c r="A3255" t="s">
        <v>3834</v>
      </c>
      <c r="B3255" t="s">
        <v>2180</v>
      </c>
      <c r="C3255">
        <v>6.6</v>
      </c>
      <c r="D3255">
        <v>0.46</v>
      </c>
      <c r="E3255">
        <v>0.49</v>
      </c>
      <c r="F3255">
        <v>7.4</v>
      </c>
      <c r="G3255">
        <v>5.1999999999999998E-2</v>
      </c>
      <c r="H3255">
        <v>19</v>
      </c>
      <c r="I3255">
        <v>184</v>
      </c>
      <c r="J3255">
        <v>0.99560000000000004</v>
      </c>
      <c r="K3255">
        <v>3.11</v>
      </c>
      <c r="L3255">
        <v>0.38</v>
      </c>
      <c r="M3255">
        <v>9</v>
      </c>
      <c r="N3255">
        <v>5</v>
      </c>
    </row>
    <row r="3256" spans="1:14" x14ac:dyDescent="0.3">
      <c r="A3256" t="s">
        <v>3835</v>
      </c>
      <c r="B3256" t="s">
        <v>2180</v>
      </c>
      <c r="C3256">
        <v>7.8</v>
      </c>
      <c r="D3256">
        <v>0.28000000000000003</v>
      </c>
      <c r="E3256">
        <v>0.49</v>
      </c>
      <c r="F3256">
        <v>1.3</v>
      </c>
      <c r="G3256">
        <v>4.5999999999999999E-2</v>
      </c>
      <c r="H3256">
        <v>27</v>
      </c>
      <c r="I3256">
        <v>142</v>
      </c>
      <c r="J3256">
        <v>0.99360000000000004</v>
      </c>
      <c r="K3256">
        <v>3.09</v>
      </c>
      <c r="L3256">
        <v>0.59</v>
      </c>
      <c r="M3256">
        <v>10.199999999999999</v>
      </c>
      <c r="N3256">
        <v>5</v>
      </c>
    </row>
    <row r="3257" spans="1:14" x14ac:dyDescent="0.3">
      <c r="A3257" t="s">
        <v>3836</v>
      </c>
      <c r="B3257" t="s">
        <v>2180</v>
      </c>
      <c r="C3257">
        <v>5.8</v>
      </c>
      <c r="D3257">
        <v>0.15</v>
      </c>
      <c r="E3257">
        <v>0.49</v>
      </c>
      <c r="F3257">
        <v>1.1000000000000001</v>
      </c>
      <c r="G3257">
        <v>4.8000000000000001E-2</v>
      </c>
      <c r="H3257">
        <v>21</v>
      </c>
      <c r="I3257">
        <v>98</v>
      </c>
      <c r="J3257">
        <v>0.9929</v>
      </c>
      <c r="K3257">
        <v>3.19</v>
      </c>
      <c r="L3257">
        <v>0.48</v>
      </c>
      <c r="M3257">
        <v>9.1999999999999993</v>
      </c>
      <c r="N3257">
        <v>5</v>
      </c>
    </row>
    <row r="3258" spans="1:14" x14ac:dyDescent="0.3">
      <c r="A3258" t="s">
        <v>3837</v>
      </c>
      <c r="B3258" t="s">
        <v>2180</v>
      </c>
      <c r="C3258">
        <v>7.8</v>
      </c>
      <c r="D3258">
        <v>0.4</v>
      </c>
      <c r="E3258">
        <v>0.49</v>
      </c>
      <c r="F3258">
        <v>7.8</v>
      </c>
      <c r="G3258">
        <v>0.06</v>
      </c>
      <c r="H3258">
        <v>34</v>
      </c>
      <c r="I3258">
        <v>162</v>
      </c>
      <c r="J3258">
        <v>0.99660000000000004</v>
      </c>
      <c r="K3258">
        <v>3.26</v>
      </c>
      <c r="L3258">
        <v>0.57999999999999996</v>
      </c>
      <c r="M3258">
        <v>11.3</v>
      </c>
      <c r="N3258">
        <v>6</v>
      </c>
    </row>
    <row r="3259" spans="1:14" x14ac:dyDescent="0.3">
      <c r="A3259" t="s">
        <v>3838</v>
      </c>
      <c r="B3259" t="s">
        <v>2180</v>
      </c>
      <c r="C3259">
        <v>6.6</v>
      </c>
      <c r="D3259">
        <v>0.31</v>
      </c>
      <c r="E3259">
        <v>0.49</v>
      </c>
      <c r="F3259">
        <v>7.7</v>
      </c>
      <c r="G3259">
        <v>0.05</v>
      </c>
      <c r="H3259">
        <v>52</v>
      </c>
      <c r="I3259">
        <v>220</v>
      </c>
      <c r="J3259">
        <v>0.99639999999999995</v>
      </c>
      <c r="K3259">
        <v>3.12</v>
      </c>
      <c r="L3259">
        <v>0.45</v>
      </c>
      <c r="M3259">
        <v>8.8000000000000007</v>
      </c>
      <c r="N3259">
        <v>5</v>
      </c>
    </row>
    <row r="3260" spans="1:14" x14ac:dyDescent="0.3">
      <c r="A3260" t="s">
        <v>3839</v>
      </c>
      <c r="B3260" t="s">
        <v>2180</v>
      </c>
      <c r="C3260">
        <v>6.6</v>
      </c>
      <c r="D3260">
        <v>0.32500000000000001</v>
      </c>
      <c r="E3260">
        <v>0.49</v>
      </c>
      <c r="F3260">
        <v>7.7</v>
      </c>
      <c r="G3260">
        <v>4.9000000000000002E-2</v>
      </c>
      <c r="H3260">
        <v>53</v>
      </c>
      <c r="I3260">
        <v>217</v>
      </c>
      <c r="J3260">
        <v>0.996</v>
      </c>
      <c r="K3260">
        <v>3.16</v>
      </c>
      <c r="L3260">
        <v>0.4</v>
      </c>
      <c r="M3260">
        <v>9.3000000000000007</v>
      </c>
      <c r="N3260">
        <v>5</v>
      </c>
    </row>
    <row r="3261" spans="1:14" x14ac:dyDescent="0.3">
      <c r="A3261" t="s">
        <v>3840</v>
      </c>
      <c r="B3261" t="s">
        <v>2180</v>
      </c>
      <c r="C3261">
        <v>6.6</v>
      </c>
      <c r="D3261">
        <v>0.27</v>
      </c>
      <c r="E3261">
        <v>0.49</v>
      </c>
      <c r="F3261">
        <v>7.8</v>
      </c>
      <c r="G3261">
        <v>4.9000000000000002E-2</v>
      </c>
      <c r="H3261">
        <v>62</v>
      </c>
      <c r="I3261">
        <v>217</v>
      </c>
      <c r="J3261">
        <v>0.99590000000000001</v>
      </c>
      <c r="K3261">
        <v>3.17</v>
      </c>
      <c r="L3261">
        <v>0.45</v>
      </c>
      <c r="M3261">
        <v>9.4</v>
      </c>
      <c r="N3261">
        <v>6</v>
      </c>
    </row>
    <row r="3262" spans="1:14" x14ac:dyDescent="0.3">
      <c r="A3262" t="s">
        <v>3841</v>
      </c>
      <c r="B3262" t="s">
        <v>2180</v>
      </c>
      <c r="C3262">
        <v>6.7</v>
      </c>
      <c r="D3262">
        <v>0.26</v>
      </c>
      <c r="E3262">
        <v>0.49</v>
      </c>
      <c r="F3262">
        <v>8.3000000000000007</v>
      </c>
      <c r="G3262">
        <v>4.7E-2</v>
      </c>
      <c r="H3262">
        <v>54</v>
      </c>
      <c r="I3262">
        <v>191</v>
      </c>
      <c r="J3262">
        <v>0.99539999999999995</v>
      </c>
      <c r="K3262">
        <v>3.23</v>
      </c>
      <c r="L3262">
        <v>0.4</v>
      </c>
      <c r="M3262">
        <v>10.3</v>
      </c>
      <c r="N3262">
        <v>6</v>
      </c>
    </row>
    <row r="3263" spans="1:14" x14ac:dyDescent="0.3">
      <c r="A3263" t="s">
        <v>3842</v>
      </c>
      <c r="B3263" t="s">
        <v>2180</v>
      </c>
      <c r="C3263">
        <v>6.7</v>
      </c>
      <c r="D3263">
        <v>0.21</v>
      </c>
      <c r="E3263">
        <v>0.49</v>
      </c>
      <c r="F3263">
        <v>1.4</v>
      </c>
      <c r="G3263">
        <v>4.7E-2</v>
      </c>
      <c r="H3263">
        <v>30</v>
      </c>
      <c r="I3263">
        <v>114</v>
      </c>
      <c r="J3263">
        <v>0.99139999999999995</v>
      </c>
      <c r="K3263">
        <v>2.92</v>
      </c>
      <c r="L3263">
        <v>0.42</v>
      </c>
      <c r="M3263">
        <v>10.8</v>
      </c>
      <c r="N3263">
        <v>7</v>
      </c>
    </row>
    <row r="3264" spans="1:14" x14ac:dyDescent="0.3">
      <c r="A3264" t="s">
        <v>3843</v>
      </c>
      <c r="B3264" t="s">
        <v>2180</v>
      </c>
      <c r="C3264">
        <v>7.9</v>
      </c>
      <c r="D3264">
        <v>0.33</v>
      </c>
      <c r="E3264">
        <v>0.28000000000000003</v>
      </c>
      <c r="F3264">
        <v>31.6</v>
      </c>
      <c r="G3264">
        <v>5.2999999999999999E-2</v>
      </c>
      <c r="H3264">
        <v>35</v>
      </c>
      <c r="I3264">
        <v>176</v>
      </c>
      <c r="J3264">
        <v>1.0103</v>
      </c>
      <c r="K3264">
        <v>3.15</v>
      </c>
      <c r="L3264">
        <v>0.38</v>
      </c>
      <c r="M3264">
        <v>8.8000000000000007</v>
      </c>
      <c r="N3264">
        <v>6</v>
      </c>
    </row>
    <row r="3265" spans="1:14" x14ac:dyDescent="0.3">
      <c r="A3265" t="s">
        <v>3844</v>
      </c>
      <c r="B3265" t="s">
        <v>2180</v>
      </c>
      <c r="C3265">
        <v>8.1</v>
      </c>
      <c r="D3265">
        <v>0.28000000000000003</v>
      </c>
      <c r="E3265">
        <v>0.46</v>
      </c>
      <c r="F3265">
        <v>15.4</v>
      </c>
      <c r="G3265">
        <v>5.8999999999999997E-2</v>
      </c>
      <c r="H3265">
        <v>32</v>
      </c>
      <c r="I3265">
        <v>177</v>
      </c>
      <c r="J3265">
        <v>1.0004</v>
      </c>
      <c r="K3265">
        <v>3.27</v>
      </c>
      <c r="L3265">
        <v>0.57999999999999996</v>
      </c>
      <c r="M3265">
        <v>9</v>
      </c>
      <c r="N3265">
        <v>4</v>
      </c>
    </row>
    <row r="3266" spans="1:14" x14ac:dyDescent="0.3">
      <c r="A3266" t="s">
        <v>3845</v>
      </c>
      <c r="B3266" t="s">
        <v>2180</v>
      </c>
      <c r="C3266">
        <v>6.5</v>
      </c>
      <c r="D3266">
        <v>0.13</v>
      </c>
      <c r="E3266">
        <v>0.37</v>
      </c>
      <c r="F3266">
        <v>1</v>
      </c>
      <c r="G3266">
        <v>3.5999999999999997E-2</v>
      </c>
      <c r="H3266">
        <v>48</v>
      </c>
      <c r="I3266">
        <v>114</v>
      </c>
      <c r="J3266">
        <v>0.99109999999999998</v>
      </c>
      <c r="K3266">
        <v>3.41</v>
      </c>
      <c r="L3266">
        <v>0.51</v>
      </c>
      <c r="M3266">
        <v>11.5</v>
      </c>
      <c r="N3266">
        <v>8</v>
      </c>
    </row>
    <row r="3267" spans="1:14" x14ac:dyDescent="0.3">
      <c r="A3267" t="s">
        <v>3846</v>
      </c>
      <c r="B3267" t="s">
        <v>2180</v>
      </c>
      <c r="C3267">
        <v>7.8</v>
      </c>
      <c r="D3267">
        <v>0.44500000000000001</v>
      </c>
      <c r="E3267">
        <v>0.56000000000000005</v>
      </c>
      <c r="F3267">
        <v>1</v>
      </c>
      <c r="G3267">
        <v>0.04</v>
      </c>
      <c r="H3267">
        <v>8</v>
      </c>
      <c r="I3267">
        <v>84</v>
      </c>
      <c r="J3267">
        <v>0.99380000000000002</v>
      </c>
      <c r="K3267">
        <v>3.25</v>
      </c>
      <c r="L3267">
        <v>0.43</v>
      </c>
      <c r="M3267">
        <v>10.8</v>
      </c>
      <c r="N3267">
        <v>5</v>
      </c>
    </row>
    <row r="3268" spans="1:14" x14ac:dyDescent="0.3">
      <c r="A3268" t="s">
        <v>3847</v>
      </c>
      <c r="B3268" t="s">
        <v>2180</v>
      </c>
      <c r="C3268">
        <v>8.8000000000000007</v>
      </c>
      <c r="D3268">
        <v>0.39</v>
      </c>
      <c r="E3268">
        <v>0.34</v>
      </c>
      <c r="F3268">
        <v>5.9</v>
      </c>
      <c r="G3268">
        <v>5.5E-2</v>
      </c>
      <c r="H3268">
        <v>33</v>
      </c>
      <c r="I3268">
        <v>128</v>
      </c>
      <c r="J3268">
        <v>0.99270000000000003</v>
      </c>
      <c r="K3268">
        <v>2.95</v>
      </c>
      <c r="L3268">
        <v>0.51</v>
      </c>
      <c r="M3268">
        <v>11.8</v>
      </c>
      <c r="N3268">
        <v>6</v>
      </c>
    </row>
    <row r="3269" spans="1:14" x14ac:dyDescent="0.3">
      <c r="A3269" t="s">
        <v>3848</v>
      </c>
      <c r="B3269" t="s">
        <v>2180</v>
      </c>
      <c r="C3269">
        <v>7.9</v>
      </c>
      <c r="D3269">
        <v>0.18</v>
      </c>
      <c r="E3269">
        <v>0.33</v>
      </c>
      <c r="F3269">
        <v>1.2</v>
      </c>
      <c r="G3269">
        <v>3.3000000000000002E-2</v>
      </c>
      <c r="H3269">
        <v>20</v>
      </c>
      <c r="I3269">
        <v>72</v>
      </c>
      <c r="J3269">
        <v>0.99219999999999997</v>
      </c>
      <c r="K3269">
        <v>3.12</v>
      </c>
      <c r="L3269">
        <v>0.38</v>
      </c>
      <c r="M3269">
        <v>10.5</v>
      </c>
      <c r="N3269">
        <v>7</v>
      </c>
    </row>
    <row r="3270" spans="1:14" x14ac:dyDescent="0.3">
      <c r="A3270" t="s">
        <v>3849</v>
      </c>
      <c r="B3270" t="s">
        <v>2180</v>
      </c>
      <c r="C3270">
        <v>7.1</v>
      </c>
      <c r="D3270">
        <v>0.31</v>
      </c>
      <c r="E3270">
        <v>0.38</v>
      </c>
      <c r="F3270">
        <v>1.2</v>
      </c>
      <c r="G3270">
        <v>3.5999999999999997E-2</v>
      </c>
      <c r="H3270">
        <v>10</v>
      </c>
      <c r="I3270">
        <v>124</v>
      </c>
      <c r="J3270">
        <v>0.99239999999999995</v>
      </c>
      <c r="K3270">
        <v>3.14</v>
      </c>
      <c r="L3270">
        <v>0.44</v>
      </c>
      <c r="M3270">
        <v>9.9</v>
      </c>
      <c r="N3270">
        <v>6</v>
      </c>
    </row>
    <row r="3271" spans="1:14" x14ac:dyDescent="0.3">
      <c r="A3271" t="s">
        <v>3850</v>
      </c>
      <c r="B3271" t="s">
        <v>2180</v>
      </c>
      <c r="C3271">
        <v>7.8</v>
      </c>
      <c r="D3271">
        <v>0.24</v>
      </c>
      <c r="E3271">
        <v>0.18</v>
      </c>
      <c r="F3271">
        <v>6.7</v>
      </c>
      <c r="G3271">
        <v>4.5999999999999999E-2</v>
      </c>
      <c r="H3271">
        <v>33</v>
      </c>
      <c r="I3271">
        <v>160</v>
      </c>
      <c r="J3271">
        <v>0.99629999999999996</v>
      </c>
      <c r="K3271">
        <v>3.2</v>
      </c>
      <c r="L3271">
        <v>0.56000000000000005</v>
      </c>
      <c r="M3271">
        <v>9.8000000000000007</v>
      </c>
      <c r="N3271">
        <v>6</v>
      </c>
    </row>
    <row r="3272" spans="1:14" x14ac:dyDescent="0.3">
      <c r="A3272" t="s">
        <v>3851</v>
      </c>
      <c r="B3272" t="s">
        <v>2180</v>
      </c>
      <c r="C3272">
        <v>7</v>
      </c>
      <c r="D3272">
        <v>0.35</v>
      </c>
      <c r="E3272">
        <v>0.3</v>
      </c>
      <c r="F3272">
        <v>6.5</v>
      </c>
      <c r="G3272">
        <v>2.8000000000000001E-2</v>
      </c>
      <c r="H3272">
        <v>27</v>
      </c>
      <c r="I3272">
        <v>87</v>
      </c>
      <c r="J3272">
        <v>0.99360000000000004</v>
      </c>
      <c r="K3272">
        <v>3.4</v>
      </c>
      <c r="L3272">
        <v>0.42</v>
      </c>
      <c r="M3272">
        <v>11.4</v>
      </c>
      <c r="N3272">
        <v>7</v>
      </c>
    </row>
    <row r="3273" spans="1:14" x14ac:dyDescent="0.3">
      <c r="A3273" t="s">
        <v>3852</v>
      </c>
      <c r="B3273" t="s">
        <v>2180</v>
      </c>
      <c r="C3273">
        <v>6.6</v>
      </c>
      <c r="D3273">
        <v>0.26</v>
      </c>
      <c r="E3273">
        <v>0.31</v>
      </c>
      <c r="F3273">
        <v>4.8</v>
      </c>
      <c r="G3273">
        <v>0.13800000000000001</v>
      </c>
      <c r="H3273">
        <v>41</v>
      </c>
      <c r="I3273">
        <v>168</v>
      </c>
      <c r="J3273">
        <v>0.99509999999999998</v>
      </c>
      <c r="K3273">
        <v>3.2</v>
      </c>
      <c r="L3273">
        <v>0.38</v>
      </c>
      <c r="M3273">
        <v>9.3000000000000007</v>
      </c>
      <c r="N3273">
        <v>5</v>
      </c>
    </row>
    <row r="3274" spans="1:14" x14ac:dyDescent="0.3">
      <c r="A3274" t="s">
        <v>3853</v>
      </c>
      <c r="B3274" t="s">
        <v>2180</v>
      </c>
      <c r="C3274">
        <v>6.6</v>
      </c>
      <c r="D3274">
        <v>0.27</v>
      </c>
      <c r="E3274">
        <v>0.31</v>
      </c>
      <c r="F3274">
        <v>5.3</v>
      </c>
      <c r="G3274">
        <v>0.13700000000000001</v>
      </c>
      <c r="H3274">
        <v>35</v>
      </c>
      <c r="I3274">
        <v>163</v>
      </c>
      <c r="J3274">
        <v>0.99509999999999998</v>
      </c>
      <c r="K3274">
        <v>3.2</v>
      </c>
      <c r="L3274">
        <v>0.38</v>
      </c>
      <c r="M3274">
        <v>9.3000000000000007</v>
      </c>
      <c r="N3274">
        <v>5</v>
      </c>
    </row>
    <row r="3275" spans="1:14" x14ac:dyDescent="0.3">
      <c r="A3275" t="s">
        <v>3854</v>
      </c>
      <c r="B3275" t="s">
        <v>2180</v>
      </c>
      <c r="C3275">
        <v>6.8</v>
      </c>
      <c r="D3275">
        <v>0.22</v>
      </c>
      <c r="E3275">
        <v>0.28999999999999998</v>
      </c>
      <c r="F3275">
        <v>8.9</v>
      </c>
      <c r="G3275">
        <v>4.5999999999999999E-2</v>
      </c>
      <c r="H3275">
        <v>82</v>
      </c>
      <c r="I3275">
        <v>188</v>
      </c>
      <c r="J3275">
        <v>0.99550000000000005</v>
      </c>
      <c r="K3275">
        <v>3.3</v>
      </c>
      <c r="L3275">
        <v>0.44</v>
      </c>
      <c r="M3275">
        <v>10.3</v>
      </c>
      <c r="N3275">
        <v>6</v>
      </c>
    </row>
    <row r="3276" spans="1:14" x14ac:dyDescent="0.3">
      <c r="A3276" t="s">
        <v>3855</v>
      </c>
      <c r="B3276" t="s">
        <v>2180</v>
      </c>
      <c r="C3276">
        <v>6.2</v>
      </c>
      <c r="D3276">
        <v>0.27</v>
      </c>
      <c r="E3276">
        <v>0.32</v>
      </c>
      <c r="F3276">
        <v>8.8000000000000007</v>
      </c>
      <c r="G3276">
        <v>4.7E-2</v>
      </c>
      <c r="H3276">
        <v>65</v>
      </c>
      <c r="I3276">
        <v>224</v>
      </c>
      <c r="J3276">
        <v>0.99609999999999999</v>
      </c>
      <c r="K3276">
        <v>3.17</v>
      </c>
      <c r="L3276">
        <v>0.47</v>
      </c>
      <c r="M3276">
        <v>8.9</v>
      </c>
      <c r="N3276">
        <v>5</v>
      </c>
    </row>
    <row r="3277" spans="1:14" x14ac:dyDescent="0.3">
      <c r="A3277" t="s">
        <v>3856</v>
      </c>
      <c r="B3277" t="s">
        <v>2180</v>
      </c>
      <c r="C3277">
        <v>7</v>
      </c>
      <c r="D3277">
        <v>0.35</v>
      </c>
      <c r="E3277">
        <v>0.3</v>
      </c>
      <c r="F3277">
        <v>6.5</v>
      </c>
      <c r="G3277">
        <v>2.8000000000000001E-2</v>
      </c>
      <c r="H3277">
        <v>27</v>
      </c>
      <c r="I3277">
        <v>87</v>
      </c>
      <c r="J3277">
        <v>0.99360000000000004</v>
      </c>
      <c r="K3277">
        <v>3.4</v>
      </c>
      <c r="L3277">
        <v>0.42</v>
      </c>
      <c r="M3277">
        <v>11.4</v>
      </c>
      <c r="N3277">
        <v>7</v>
      </c>
    </row>
    <row r="3278" spans="1:14" x14ac:dyDescent="0.3">
      <c r="A3278" t="s">
        <v>3857</v>
      </c>
      <c r="B3278" t="s">
        <v>2180</v>
      </c>
      <c r="C3278">
        <v>7.3</v>
      </c>
      <c r="D3278">
        <v>0.23</v>
      </c>
      <c r="E3278">
        <v>0.37</v>
      </c>
      <c r="F3278">
        <v>1.8</v>
      </c>
      <c r="G3278">
        <v>3.2000000000000001E-2</v>
      </c>
      <c r="H3278">
        <v>60</v>
      </c>
      <c r="I3278">
        <v>156</v>
      </c>
      <c r="J3278">
        <v>0.99199999999999999</v>
      </c>
      <c r="K3278">
        <v>3.11</v>
      </c>
      <c r="L3278">
        <v>0.35</v>
      </c>
      <c r="M3278">
        <v>11.1</v>
      </c>
      <c r="N3278">
        <v>6</v>
      </c>
    </row>
    <row r="3279" spans="1:14" x14ac:dyDescent="0.3">
      <c r="A3279" t="s">
        <v>3858</v>
      </c>
      <c r="B3279" t="s">
        <v>2180</v>
      </c>
      <c r="C3279">
        <v>6.2</v>
      </c>
      <c r="D3279">
        <v>0.3</v>
      </c>
      <c r="E3279">
        <v>0.2</v>
      </c>
      <c r="F3279">
        <v>6.6</v>
      </c>
      <c r="G3279">
        <v>4.4999999999999998E-2</v>
      </c>
      <c r="H3279">
        <v>42</v>
      </c>
      <c r="I3279">
        <v>170</v>
      </c>
      <c r="J3279">
        <v>0.99439999999999995</v>
      </c>
      <c r="K3279">
        <v>3.36</v>
      </c>
      <c r="L3279">
        <v>0.45</v>
      </c>
      <c r="M3279">
        <v>10.4</v>
      </c>
      <c r="N3279">
        <v>6</v>
      </c>
    </row>
    <row r="3280" spans="1:14" x14ac:dyDescent="0.3">
      <c r="A3280" t="s">
        <v>3859</v>
      </c>
      <c r="B3280" t="s">
        <v>2180</v>
      </c>
      <c r="C3280">
        <v>6.4</v>
      </c>
      <c r="D3280">
        <v>0.35</v>
      </c>
      <c r="E3280">
        <v>0.2</v>
      </c>
      <c r="F3280">
        <v>5.7</v>
      </c>
      <c r="G3280">
        <v>3.4000000000000002E-2</v>
      </c>
      <c r="H3280">
        <v>18</v>
      </c>
      <c r="I3280">
        <v>117</v>
      </c>
      <c r="J3280">
        <v>0.99439999999999995</v>
      </c>
      <c r="K3280">
        <v>3.33</v>
      </c>
      <c r="L3280">
        <v>0.43</v>
      </c>
      <c r="M3280">
        <v>10.1</v>
      </c>
      <c r="N3280">
        <v>5</v>
      </c>
    </row>
    <row r="3281" spans="1:14" x14ac:dyDescent="0.3">
      <c r="A3281" t="s">
        <v>3860</v>
      </c>
      <c r="B3281" t="s">
        <v>2180</v>
      </c>
      <c r="C3281">
        <v>7.6</v>
      </c>
      <c r="D3281">
        <v>0.32</v>
      </c>
      <c r="E3281">
        <v>0.34</v>
      </c>
      <c r="F3281">
        <v>18.350000000000001</v>
      </c>
      <c r="G3281">
        <v>5.3999999999999999E-2</v>
      </c>
      <c r="H3281">
        <v>44</v>
      </c>
      <c r="I3281">
        <v>197</v>
      </c>
      <c r="J3281">
        <v>1.0007999999999999</v>
      </c>
      <c r="K3281">
        <v>3.22</v>
      </c>
      <c r="L3281">
        <v>0.55000000000000004</v>
      </c>
      <c r="M3281">
        <v>9</v>
      </c>
      <c r="N3281">
        <v>5</v>
      </c>
    </row>
    <row r="3282" spans="1:14" x14ac:dyDescent="0.3">
      <c r="A3282" t="s">
        <v>3861</v>
      </c>
      <c r="B3282" t="s">
        <v>2180</v>
      </c>
      <c r="C3282">
        <v>6.3</v>
      </c>
      <c r="D3282">
        <v>0.31</v>
      </c>
      <c r="E3282">
        <v>0.3</v>
      </c>
      <c r="F3282">
        <v>10</v>
      </c>
      <c r="G3282">
        <v>4.5999999999999999E-2</v>
      </c>
      <c r="H3282">
        <v>49</v>
      </c>
      <c r="I3282">
        <v>212</v>
      </c>
      <c r="J3282">
        <v>0.99619999999999997</v>
      </c>
      <c r="K3282">
        <v>3.74</v>
      </c>
      <c r="L3282">
        <v>0.55000000000000004</v>
      </c>
      <c r="M3282">
        <v>11.9</v>
      </c>
      <c r="N3282">
        <v>6</v>
      </c>
    </row>
    <row r="3283" spans="1:14" x14ac:dyDescent="0.3">
      <c r="A3283" t="s">
        <v>3862</v>
      </c>
      <c r="B3283" t="s">
        <v>2180</v>
      </c>
      <c r="C3283">
        <v>7.2</v>
      </c>
      <c r="D3283">
        <v>0.25</v>
      </c>
      <c r="E3283">
        <v>0.28000000000000003</v>
      </c>
      <c r="F3283">
        <v>14.4</v>
      </c>
      <c r="G3283">
        <v>5.5E-2</v>
      </c>
      <c r="H3283">
        <v>55</v>
      </c>
      <c r="I3283">
        <v>205</v>
      </c>
      <c r="J3283">
        <v>0.99860000000000004</v>
      </c>
      <c r="K3283">
        <v>3.12</v>
      </c>
      <c r="L3283">
        <v>0.38</v>
      </c>
      <c r="M3283">
        <v>9</v>
      </c>
      <c r="N3283">
        <v>7</v>
      </c>
    </row>
    <row r="3284" spans="1:14" x14ac:dyDescent="0.3">
      <c r="A3284" t="s">
        <v>3863</v>
      </c>
      <c r="B3284" t="s">
        <v>2180</v>
      </c>
      <c r="C3284">
        <v>7.2</v>
      </c>
      <c r="D3284">
        <v>0.25</v>
      </c>
      <c r="E3284">
        <v>0.28000000000000003</v>
      </c>
      <c r="F3284">
        <v>14.4</v>
      </c>
      <c r="G3284">
        <v>5.5E-2</v>
      </c>
      <c r="H3284">
        <v>55</v>
      </c>
      <c r="I3284">
        <v>205</v>
      </c>
      <c r="J3284">
        <v>0.99860000000000004</v>
      </c>
      <c r="K3284">
        <v>3.12</v>
      </c>
      <c r="L3284">
        <v>0.38</v>
      </c>
      <c r="M3284">
        <v>9</v>
      </c>
      <c r="N3284">
        <v>7</v>
      </c>
    </row>
    <row r="3285" spans="1:14" x14ac:dyDescent="0.3">
      <c r="A3285" t="s">
        <v>3864</v>
      </c>
      <c r="B3285" t="s">
        <v>2180</v>
      </c>
      <c r="C3285">
        <v>7.3</v>
      </c>
      <c r="D3285">
        <v>0.26</v>
      </c>
      <c r="E3285">
        <v>0.33</v>
      </c>
      <c r="F3285">
        <v>17.850000000000001</v>
      </c>
      <c r="G3285">
        <v>4.9000000000000002E-2</v>
      </c>
      <c r="H3285">
        <v>41.5</v>
      </c>
      <c r="I3285">
        <v>195</v>
      </c>
      <c r="J3285">
        <v>1</v>
      </c>
      <c r="K3285">
        <v>3.06</v>
      </c>
      <c r="L3285">
        <v>0.44</v>
      </c>
      <c r="M3285">
        <v>9.1</v>
      </c>
      <c r="N3285">
        <v>7</v>
      </c>
    </row>
    <row r="3286" spans="1:14" x14ac:dyDescent="0.3">
      <c r="A3286" t="s">
        <v>3865</v>
      </c>
      <c r="B3286" t="s">
        <v>2180</v>
      </c>
      <c r="C3286">
        <v>7.2</v>
      </c>
      <c r="D3286">
        <v>0.25</v>
      </c>
      <c r="E3286">
        <v>0.28000000000000003</v>
      </c>
      <c r="F3286">
        <v>14.4</v>
      </c>
      <c r="G3286">
        <v>5.5E-2</v>
      </c>
      <c r="H3286">
        <v>55</v>
      </c>
      <c r="I3286">
        <v>205</v>
      </c>
      <c r="J3286">
        <v>0.99860000000000004</v>
      </c>
      <c r="K3286">
        <v>3.12</v>
      </c>
      <c r="L3286">
        <v>0.38</v>
      </c>
      <c r="M3286">
        <v>9</v>
      </c>
      <c r="N3286">
        <v>7</v>
      </c>
    </row>
    <row r="3287" spans="1:14" x14ac:dyDescent="0.3">
      <c r="A3287" t="s">
        <v>3866</v>
      </c>
      <c r="B3287" t="s">
        <v>2180</v>
      </c>
      <c r="C3287">
        <v>7.4</v>
      </c>
      <c r="D3287">
        <v>0.26</v>
      </c>
      <c r="E3287">
        <v>0.37</v>
      </c>
      <c r="F3287">
        <v>9.4</v>
      </c>
      <c r="G3287">
        <v>4.7E-2</v>
      </c>
      <c r="H3287">
        <v>42</v>
      </c>
      <c r="I3287">
        <v>147</v>
      </c>
      <c r="J3287">
        <v>0.99819999999999998</v>
      </c>
      <c r="K3287">
        <v>3.46</v>
      </c>
      <c r="L3287">
        <v>0.72</v>
      </c>
      <c r="M3287">
        <v>10</v>
      </c>
      <c r="N3287">
        <v>5</v>
      </c>
    </row>
    <row r="3288" spans="1:14" x14ac:dyDescent="0.3">
      <c r="A3288" t="s">
        <v>3867</v>
      </c>
      <c r="B3288" t="s">
        <v>2180</v>
      </c>
      <c r="C3288">
        <v>7.3</v>
      </c>
      <c r="D3288">
        <v>0.26</v>
      </c>
      <c r="E3288">
        <v>0.33</v>
      </c>
      <c r="F3288">
        <v>17.850000000000001</v>
      </c>
      <c r="G3288">
        <v>4.9000000000000002E-2</v>
      </c>
      <c r="H3288">
        <v>41.5</v>
      </c>
      <c r="I3288">
        <v>195</v>
      </c>
      <c r="J3288">
        <v>1</v>
      </c>
      <c r="K3288">
        <v>3.06</v>
      </c>
      <c r="L3288">
        <v>0.44</v>
      </c>
      <c r="M3288">
        <v>9.1</v>
      </c>
      <c r="N3288">
        <v>7</v>
      </c>
    </row>
    <row r="3289" spans="1:14" x14ac:dyDescent="0.3">
      <c r="A3289" t="s">
        <v>3868</v>
      </c>
      <c r="B3289" t="s">
        <v>2180</v>
      </c>
      <c r="C3289">
        <v>6.7</v>
      </c>
      <c r="D3289">
        <v>0.25</v>
      </c>
      <c r="E3289">
        <v>0.26</v>
      </c>
      <c r="F3289">
        <v>1.55</v>
      </c>
      <c r="G3289">
        <v>4.1000000000000002E-2</v>
      </c>
      <c r="H3289">
        <v>118.5</v>
      </c>
      <c r="I3289">
        <v>216</v>
      </c>
      <c r="J3289">
        <v>0.99490000000000001</v>
      </c>
      <c r="K3289">
        <v>3.55</v>
      </c>
      <c r="L3289">
        <v>0.63</v>
      </c>
      <c r="M3289">
        <v>9.4</v>
      </c>
      <c r="N3289">
        <v>3</v>
      </c>
    </row>
    <row r="3290" spans="1:14" x14ac:dyDescent="0.3">
      <c r="A3290" t="s">
        <v>3869</v>
      </c>
      <c r="B3290" t="s">
        <v>2180</v>
      </c>
      <c r="C3290">
        <v>7.1</v>
      </c>
      <c r="D3290">
        <v>0.16</v>
      </c>
      <c r="E3290">
        <v>0.25</v>
      </c>
      <c r="F3290">
        <v>1.3</v>
      </c>
      <c r="G3290">
        <v>3.4000000000000002E-2</v>
      </c>
      <c r="H3290">
        <v>28</v>
      </c>
      <c r="I3290">
        <v>123</v>
      </c>
      <c r="J3290">
        <v>0.99150000000000005</v>
      </c>
      <c r="K3290">
        <v>3.27</v>
      </c>
      <c r="L3290">
        <v>0.55000000000000004</v>
      </c>
      <c r="M3290">
        <v>11.4</v>
      </c>
      <c r="N3290">
        <v>6</v>
      </c>
    </row>
    <row r="3291" spans="1:14" x14ac:dyDescent="0.3">
      <c r="A3291" t="s">
        <v>3870</v>
      </c>
      <c r="B3291" t="s">
        <v>2180</v>
      </c>
      <c r="C3291">
        <v>9</v>
      </c>
      <c r="D3291">
        <v>0.43</v>
      </c>
      <c r="E3291">
        <v>0.3</v>
      </c>
      <c r="F3291">
        <v>1.5</v>
      </c>
      <c r="G3291">
        <v>0.05</v>
      </c>
      <c r="H3291">
        <v>7</v>
      </c>
      <c r="I3291">
        <v>175</v>
      </c>
      <c r="J3291">
        <v>0.99509999999999998</v>
      </c>
      <c r="K3291">
        <v>3.11</v>
      </c>
      <c r="L3291">
        <v>0.45</v>
      </c>
      <c r="M3291">
        <v>9.6999999999999993</v>
      </c>
      <c r="N3291">
        <v>4</v>
      </c>
    </row>
    <row r="3292" spans="1:14" x14ac:dyDescent="0.3">
      <c r="A3292" t="s">
        <v>3871</v>
      </c>
      <c r="B3292" t="s">
        <v>2180</v>
      </c>
      <c r="C3292">
        <v>7.2</v>
      </c>
      <c r="D3292">
        <v>0.25</v>
      </c>
      <c r="E3292">
        <v>0.28000000000000003</v>
      </c>
      <c r="F3292">
        <v>14.4</v>
      </c>
      <c r="G3292">
        <v>5.5E-2</v>
      </c>
      <c r="H3292">
        <v>55</v>
      </c>
      <c r="I3292">
        <v>205</v>
      </c>
      <c r="J3292">
        <v>0.99860000000000004</v>
      </c>
      <c r="K3292">
        <v>3.12</v>
      </c>
      <c r="L3292">
        <v>0.38</v>
      </c>
      <c r="M3292">
        <v>9</v>
      </c>
      <c r="N3292">
        <v>7</v>
      </c>
    </row>
    <row r="3293" spans="1:14" x14ac:dyDescent="0.3">
      <c r="A3293" t="s">
        <v>3872</v>
      </c>
      <c r="B3293" t="s">
        <v>2180</v>
      </c>
      <c r="C3293">
        <v>7</v>
      </c>
      <c r="D3293">
        <v>0.24</v>
      </c>
      <c r="E3293">
        <v>0.3</v>
      </c>
      <c r="F3293">
        <v>4.2</v>
      </c>
      <c r="G3293">
        <v>0.04</v>
      </c>
      <c r="H3293">
        <v>41</v>
      </c>
      <c r="I3293">
        <v>213</v>
      </c>
      <c r="J3293">
        <v>0.99270000000000003</v>
      </c>
      <c r="K3293">
        <v>3.28</v>
      </c>
      <c r="L3293">
        <v>0.49</v>
      </c>
      <c r="M3293">
        <v>11.8</v>
      </c>
      <c r="N3293">
        <v>6</v>
      </c>
    </row>
    <row r="3294" spans="1:14" x14ac:dyDescent="0.3">
      <c r="A3294" t="s">
        <v>3873</v>
      </c>
      <c r="B3294" t="s">
        <v>2180</v>
      </c>
      <c r="C3294">
        <v>6.7</v>
      </c>
      <c r="D3294">
        <v>0.26500000000000001</v>
      </c>
      <c r="E3294">
        <v>0.22</v>
      </c>
      <c r="F3294">
        <v>8.6</v>
      </c>
      <c r="G3294">
        <v>4.8000000000000001E-2</v>
      </c>
      <c r="H3294">
        <v>54</v>
      </c>
      <c r="I3294">
        <v>198</v>
      </c>
      <c r="J3294">
        <v>0.99550000000000005</v>
      </c>
      <c r="K3294">
        <v>3.25</v>
      </c>
      <c r="L3294">
        <v>0.41</v>
      </c>
      <c r="M3294">
        <v>10.199999999999999</v>
      </c>
      <c r="N3294">
        <v>5</v>
      </c>
    </row>
    <row r="3295" spans="1:14" x14ac:dyDescent="0.3">
      <c r="A3295" t="s">
        <v>3874</v>
      </c>
      <c r="B3295" t="s">
        <v>2180</v>
      </c>
      <c r="C3295">
        <v>7.7</v>
      </c>
      <c r="D3295">
        <v>0.12</v>
      </c>
      <c r="E3295">
        <v>0.32</v>
      </c>
      <c r="F3295">
        <v>1.4</v>
      </c>
      <c r="G3295">
        <v>0.06</v>
      </c>
      <c r="H3295">
        <v>47</v>
      </c>
      <c r="I3295">
        <v>150</v>
      </c>
      <c r="J3295">
        <v>0.99519999999999997</v>
      </c>
      <c r="K3295">
        <v>3.37</v>
      </c>
      <c r="L3295">
        <v>0.42</v>
      </c>
      <c r="M3295">
        <v>9.1999999999999993</v>
      </c>
      <c r="N3295">
        <v>6</v>
      </c>
    </row>
    <row r="3296" spans="1:14" x14ac:dyDescent="0.3">
      <c r="A3296" t="s">
        <v>3875</v>
      </c>
      <c r="B3296" t="s">
        <v>2180</v>
      </c>
      <c r="C3296">
        <v>7.2</v>
      </c>
      <c r="D3296">
        <v>0.21</v>
      </c>
      <c r="E3296">
        <v>0.33</v>
      </c>
      <c r="F3296">
        <v>3</v>
      </c>
      <c r="G3296">
        <v>3.5999999999999997E-2</v>
      </c>
      <c r="H3296">
        <v>35</v>
      </c>
      <c r="I3296">
        <v>132</v>
      </c>
      <c r="J3296">
        <v>0.99280000000000002</v>
      </c>
      <c r="K3296">
        <v>3.25</v>
      </c>
      <c r="L3296">
        <v>0.4</v>
      </c>
      <c r="M3296">
        <v>11</v>
      </c>
      <c r="N3296">
        <v>6</v>
      </c>
    </row>
    <row r="3297" spans="1:14" x14ac:dyDescent="0.3">
      <c r="A3297" t="s">
        <v>3876</v>
      </c>
      <c r="B3297" t="s">
        <v>2180</v>
      </c>
      <c r="C3297">
        <v>8.5</v>
      </c>
      <c r="D3297">
        <v>0.32</v>
      </c>
      <c r="E3297">
        <v>0.36</v>
      </c>
      <c r="F3297">
        <v>14.9</v>
      </c>
      <c r="G3297">
        <v>4.1000000000000002E-2</v>
      </c>
      <c r="H3297">
        <v>47</v>
      </c>
      <c r="I3297">
        <v>190</v>
      </c>
      <c r="J3297">
        <v>0.99819999999999998</v>
      </c>
      <c r="K3297">
        <v>3.08</v>
      </c>
      <c r="L3297">
        <v>0.31</v>
      </c>
      <c r="M3297">
        <v>10</v>
      </c>
      <c r="N3297">
        <v>6</v>
      </c>
    </row>
    <row r="3298" spans="1:14" x14ac:dyDescent="0.3">
      <c r="A3298" t="s">
        <v>3877</v>
      </c>
      <c r="B3298" t="s">
        <v>2180</v>
      </c>
      <c r="C3298">
        <v>6.9</v>
      </c>
      <c r="D3298">
        <v>0.18</v>
      </c>
      <c r="E3298">
        <v>0.3</v>
      </c>
      <c r="F3298">
        <v>2</v>
      </c>
      <c r="G3298">
        <v>3.7999999999999999E-2</v>
      </c>
      <c r="H3298">
        <v>39</v>
      </c>
      <c r="I3298">
        <v>190</v>
      </c>
      <c r="J3298">
        <v>0.99139999999999995</v>
      </c>
      <c r="K3298">
        <v>3.32</v>
      </c>
      <c r="L3298">
        <v>0.37</v>
      </c>
      <c r="M3298">
        <v>12.2</v>
      </c>
      <c r="N3298">
        <v>6</v>
      </c>
    </row>
    <row r="3299" spans="1:14" x14ac:dyDescent="0.3">
      <c r="A3299" t="s">
        <v>3878</v>
      </c>
      <c r="B3299" t="s">
        <v>2180</v>
      </c>
      <c r="C3299">
        <v>7</v>
      </c>
      <c r="D3299">
        <v>0.24</v>
      </c>
      <c r="E3299">
        <v>0.3</v>
      </c>
      <c r="F3299">
        <v>4.2</v>
      </c>
      <c r="G3299">
        <v>0.04</v>
      </c>
      <c r="H3299">
        <v>41</v>
      </c>
      <c r="I3299">
        <v>213</v>
      </c>
      <c r="J3299">
        <v>0.99270000000000003</v>
      </c>
      <c r="K3299">
        <v>3.28</v>
      </c>
      <c r="L3299">
        <v>0.49</v>
      </c>
      <c r="M3299">
        <v>11.8</v>
      </c>
      <c r="N3299">
        <v>6</v>
      </c>
    </row>
    <row r="3300" spans="1:14" x14ac:dyDescent="0.3">
      <c r="A3300" t="s">
        <v>3879</v>
      </c>
      <c r="B3300" t="s">
        <v>2180</v>
      </c>
      <c r="C3300">
        <v>6.3</v>
      </c>
      <c r="D3300">
        <v>0.26</v>
      </c>
      <c r="E3300">
        <v>0.28999999999999998</v>
      </c>
      <c r="F3300">
        <v>2.2000000000000002</v>
      </c>
      <c r="G3300">
        <v>4.2999999999999997E-2</v>
      </c>
      <c r="H3300">
        <v>35</v>
      </c>
      <c r="I3300">
        <v>175</v>
      </c>
      <c r="J3300">
        <v>0.99180000000000001</v>
      </c>
      <c r="K3300">
        <v>3.38</v>
      </c>
      <c r="L3300">
        <v>0.43</v>
      </c>
      <c r="M3300">
        <v>11.6</v>
      </c>
      <c r="N3300">
        <v>6</v>
      </c>
    </row>
    <row r="3301" spans="1:14" x14ac:dyDescent="0.3">
      <c r="A3301" t="s">
        <v>3880</v>
      </c>
      <c r="B3301" t="s">
        <v>2180</v>
      </c>
      <c r="C3301">
        <v>6.7</v>
      </c>
      <c r="D3301">
        <v>0.26</v>
      </c>
      <c r="E3301">
        <v>0.3</v>
      </c>
      <c r="F3301">
        <v>1.8</v>
      </c>
      <c r="G3301">
        <v>4.2999999999999997E-2</v>
      </c>
      <c r="H3301">
        <v>25</v>
      </c>
      <c r="I3301">
        <v>121</v>
      </c>
      <c r="J3301">
        <v>0.99439999999999995</v>
      </c>
      <c r="K3301">
        <v>3.44</v>
      </c>
      <c r="L3301">
        <v>0.61</v>
      </c>
      <c r="M3301">
        <v>10.199999999999999</v>
      </c>
      <c r="N3301">
        <v>6</v>
      </c>
    </row>
    <row r="3302" spans="1:14" x14ac:dyDescent="0.3">
      <c r="A3302" t="s">
        <v>3881</v>
      </c>
      <c r="B3302" t="s">
        <v>2180</v>
      </c>
      <c r="C3302">
        <v>7.9</v>
      </c>
      <c r="D3302">
        <v>0.28999999999999998</v>
      </c>
      <c r="E3302">
        <v>0.36</v>
      </c>
      <c r="F3302">
        <v>11.1</v>
      </c>
      <c r="G3302">
        <v>3.3000000000000002E-2</v>
      </c>
      <c r="H3302">
        <v>43</v>
      </c>
      <c r="I3302">
        <v>208</v>
      </c>
      <c r="J3302">
        <v>0.99690000000000001</v>
      </c>
      <c r="K3302">
        <v>3.14</v>
      </c>
      <c r="L3302">
        <v>0.46</v>
      </c>
      <c r="M3302">
        <v>10.3</v>
      </c>
      <c r="N3302">
        <v>5</v>
      </c>
    </row>
    <row r="3303" spans="1:14" x14ac:dyDescent="0.3">
      <c r="A3303" t="s">
        <v>3882</v>
      </c>
      <c r="B3303" t="s">
        <v>2180</v>
      </c>
      <c r="C3303">
        <v>6.5</v>
      </c>
      <c r="D3303">
        <v>0.27</v>
      </c>
      <c r="E3303">
        <v>0.19</v>
      </c>
      <c r="F3303">
        <v>4.2</v>
      </c>
      <c r="G3303">
        <v>4.5999999999999999E-2</v>
      </c>
      <c r="H3303">
        <v>6</v>
      </c>
      <c r="I3303">
        <v>114</v>
      </c>
      <c r="J3303">
        <v>0.99550000000000005</v>
      </c>
      <c r="K3303">
        <v>3.25</v>
      </c>
      <c r="L3303">
        <v>0.35</v>
      </c>
      <c r="M3303">
        <v>8.6</v>
      </c>
      <c r="N3303">
        <v>4</v>
      </c>
    </row>
    <row r="3304" spans="1:14" x14ac:dyDescent="0.3">
      <c r="A3304" t="s">
        <v>3883</v>
      </c>
      <c r="B3304" t="s">
        <v>2180</v>
      </c>
      <c r="C3304">
        <v>6.7</v>
      </c>
      <c r="D3304">
        <v>0.33</v>
      </c>
      <c r="E3304">
        <v>0.42</v>
      </c>
      <c r="F3304">
        <v>6.4</v>
      </c>
      <c r="G3304">
        <v>5.8000000000000003E-2</v>
      </c>
      <c r="H3304">
        <v>27</v>
      </c>
      <c r="I3304">
        <v>151</v>
      </c>
      <c r="J3304">
        <v>0.99539999999999995</v>
      </c>
      <c r="K3304">
        <v>3.16</v>
      </c>
      <c r="L3304">
        <v>0.44</v>
      </c>
      <c r="M3304">
        <v>9.6</v>
      </c>
      <c r="N3304">
        <v>5</v>
      </c>
    </row>
    <row r="3305" spans="1:14" x14ac:dyDescent="0.3">
      <c r="A3305" t="s">
        <v>3884</v>
      </c>
      <c r="B3305" t="s">
        <v>2180</v>
      </c>
      <c r="C3305">
        <v>6.7</v>
      </c>
      <c r="D3305">
        <v>0.31</v>
      </c>
      <c r="E3305">
        <v>0.42</v>
      </c>
      <c r="F3305">
        <v>6.4</v>
      </c>
      <c r="G3305">
        <v>5.7000000000000002E-2</v>
      </c>
      <c r="H3305">
        <v>25</v>
      </c>
      <c r="I3305">
        <v>148</v>
      </c>
      <c r="J3305">
        <v>0.99550000000000005</v>
      </c>
      <c r="K3305">
        <v>3.16</v>
      </c>
      <c r="L3305">
        <v>0.45</v>
      </c>
      <c r="M3305">
        <v>9.6</v>
      </c>
      <c r="N3305">
        <v>5</v>
      </c>
    </row>
    <row r="3306" spans="1:14" x14ac:dyDescent="0.3">
      <c r="A3306" t="s">
        <v>3885</v>
      </c>
      <c r="B3306" t="s">
        <v>2180</v>
      </c>
      <c r="C3306">
        <v>6.6</v>
      </c>
      <c r="D3306">
        <v>0.25</v>
      </c>
      <c r="E3306">
        <v>0.31</v>
      </c>
      <c r="F3306">
        <v>1.5</v>
      </c>
      <c r="G3306">
        <v>3.5000000000000003E-2</v>
      </c>
      <c r="H3306">
        <v>32</v>
      </c>
      <c r="I3306">
        <v>127</v>
      </c>
      <c r="J3306">
        <v>0.99209999999999998</v>
      </c>
      <c r="K3306">
        <v>3.41</v>
      </c>
      <c r="L3306">
        <v>0.47</v>
      </c>
      <c r="M3306">
        <v>11.3</v>
      </c>
      <c r="N3306">
        <v>6</v>
      </c>
    </row>
    <row r="3307" spans="1:14" x14ac:dyDescent="0.3">
      <c r="A3307" t="s">
        <v>3886</v>
      </c>
      <c r="B3307" t="s">
        <v>2180</v>
      </c>
      <c r="C3307">
        <v>6.4</v>
      </c>
      <c r="D3307">
        <v>0.24</v>
      </c>
      <c r="E3307">
        <v>0.22</v>
      </c>
      <c r="F3307">
        <v>1.5</v>
      </c>
      <c r="G3307">
        <v>3.7999999999999999E-2</v>
      </c>
      <c r="H3307">
        <v>38</v>
      </c>
      <c r="I3307">
        <v>157</v>
      </c>
      <c r="J3307">
        <v>0.99339999999999995</v>
      </c>
      <c r="K3307">
        <v>3.41</v>
      </c>
      <c r="L3307">
        <v>0.55000000000000004</v>
      </c>
      <c r="M3307">
        <v>9.9</v>
      </c>
      <c r="N3307">
        <v>6</v>
      </c>
    </row>
    <row r="3308" spans="1:14" x14ac:dyDescent="0.3">
      <c r="A3308" t="s">
        <v>3887</v>
      </c>
      <c r="B3308" t="s">
        <v>2180</v>
      </c>
      <c r="C3308">
        <v>6.8</v>
      </c>
      <c r="D3308">
        <v>0.26</v>
      </c>
      <c r="E3308">
        <v>0.28999999999999998</v>
      </c>
      <c r="F3308">
        <v>16.95</v>
      </c>
      <c r="G3308">
        <v>5.6000000000000001E-2</v>
      </c>
      <c r="H3308">
        <v>48</v>
      </c>
      <c r="I3308">
        <v>179</v>
      </c>
      <c r="J3308">
        <v>0.99980000000000002</v>
      </c>
      <c r="K3308">
        <v>3.45</v>
      </c>
      <c r="L3308">
        <v>0.4</v>
      </c>
      <c r="M3308">
        <v>9.6</v>
      </c>
      <c r="N3308">
        <v>5</v>
      </c>
    </row>
    <row r="3309" spans="1:14" x14ac:dyDescent="0.3">
      <c r="A3309" t="s">
        <v>3888</v>
      </c>
      <c r="B3309" t="s">
        <v>2180</v>
      </c>
      <c r="C3309">
        <v>7</v>
      </c>
      <c r="D3309">
        <v>0.61</v>
      </c>
      <c r="E3309">
        <v>0.26</v>
      </c>
      <c r="F3309">
        <v>1.7</v>
      </c>
      <c r="G3309">
        <v>5.0999999999999997E-2</v>
      </c>
      <c r="H3309">
        <v>25</v>
      </c>
      <c r="I3309">
        <v>161</v>
      </c>
      <c r="J3309">
        <v>0.99460000000000004</v>
      </c>
      <c r="K3309">
        <v>3.36</v>
      </c>
      <c r="L3309">
        <v>0.6</v>
      </c>
      <c r="M3309">
        <v>10.6</v>
      </c>
      <c r="N3309">
        <v>4</v>
      </c>
    </row>
    <row r="3310" spans="1:14" x14ac:dyDescent="0.3">
      <c r="A3310" t="s">
        <v>3889</v>
      </c>
      <c r="B3310" t="s">
        <v>2180</v>
      </c>
      <c r="C3310">
        <v>6.8</v>
      </c>
      <c r="D3310">
        <v>0.22</v>
      </c>
      <c r="E3310">
        <v>0.3</v>
      </c>
      <c r="F3310">
        <v>13.6</v>
      </c>
      <c r="G3310">
        <v>5.5E-2</v>
      </c>
      <c r="H3310">
        <v>50</v>
      </c>
      <c r="I3310">
        <v>180</v>
      </c>
      <c r="J3310">
        <v>0.99839999999999995</v>
      </c>
      <c r="K3310">
        <v>3.44</v>
      </c>
      <c r="L3310">
        <v>0.39</v>
      </c>
      <c r="M3310">
        <v>9.8000000000000007</v>
      </c>
      <c r="N3310">
        <v>5</v>
      </c>
    </row>
    <row r="3311" spans="1:14" x14ac:dyDescent="0.3">
      <c r="A3311" t="s">
        <v>3890</v>
      </c>
      <c r="B3311" t="s">
        <v>2180</v>
      </c>
      <c r="C3311">
        <v>8.1</v>
      </c>
      <c r="D3311">
        <v>0.31</v>
      </c>
      <c r="E3311">
        <v>0.24</v>
      </c>
      <c r="F3311">
        <v>1.6</v>
      </c>
      <c r="G3311">
        <v>3.2000000000000001E-2</v>
      </c>
      <c r="H3311">
        <v>10</v>
      </c>
      <c r="I3311">
        <v>67</v>
      </c>
      <c r="J3311">
        <v>0.99239999999999995</v>
      </c>
      <c r="K3311">
        <v>3.08</v>
      </c>
      <c r="L3311">
        <v>0.47</v>
      </c>
      <c r="M3311">
        <v>10.5</v>
      </c>
      <c r="N3311">
        <v>5</v>
      </c>
    </row>
    <row r="3312" spans="1:14" x14ac:dyDescent="0.3">
      <c r="A3312" t="s">
        <v>3891</v>
      </c>
      <c r="B3312" t="s">
        <v>2180</v>
      </c>
      <c r="C3312">
        <v>7</v>
      </c>
      <c r="D3312">
        <v>0.2</v>
      </c>
      <c r="E3312">
        <v>0.3</v>
      </c>
      <c r="F3312">
        <v>6.1</v>
      </c>
      <c r="G3312">
        <v>3.6999999999999998E-2</v>
      </c>
      <c r="H3312">
        <v>31</v>
      </c>
      <c r="I3312">
        <v>120</v>
      </c>
      <c r="J3312">
        <v>0.99390000000000001</v>
      </c>
      <c r="K3312">
        <v>3.24</v>
      </c>
      <c r="L3312">
        <v>0.51</v>
      </c>
      <c r="M3312">
        <v>10.8</v>
      </c>
      <c r="N3312">
        <v>5</v>
      </c>
    </row>
    <row r="3313" spans="1:14" x14ac:dyDescent="0.3">
      <c r="A3313" t="s">
        <v>3892</v>
      </c>
      <c r="B3313" t="s">
        <v>2180</v>
      </c>
      <c r="C3313">
        <v>7.9</v>
      </c>
      <c r="D3313">
        <v>0.18</v>
      </c>
      <c r="E3313">
        <v>0.37</v>
      </c>
      <c r="F3313">
        <v>3</v>
      </c>
      <c r="G3313">
        <v>6.0999999999999999E-2</v>
      </c>
      <c r="H3313">
        <v>25</v>
      </c>
      <c r="I3313">
        <v>178</v>
      </c>
      <c r="J3313">
        <v>0.995</v>
      </c>
      <c r="K3313">
        <v>3.22</v>
      </c>
      <c r="L3313">
        <v>0.51</v>
      </c>
      <c r="M3313">
        <v>10</v>
      </c>
      <c r="N3313">
        <v>6</v>
      </c>
    </row>
    <row r="3314" spans="1:14" x14ac:dyDescent="0.3">
      <c r="A3314" t="s">
        <v>3893</v>
      </c>
      <c r="B3314" t="s">
        <v>2180</v>
      </c>
      <c r="C3314">
        <v>6.6</v>
      </c>
      <c r="D3314">
        <v>0.34</v>
      </c>
      <c r="E3314">
        <v>0.27</v>
      </c>
      <c r="F3314">
        <v>6.2</v>
      </c>
      <c r="G3314">
        <v>5.8999999999999997E-2</v>
      </c>
      <c r="H3314">
        <v>23</v>
      </c>
      <c r="I3314">
        <v>136</v>
      </c>
      <c r="J3314">
        <v>0.99570000000000003</v>
      </c>
      <c r="K3314">
        <v>3.3</v>
      </c>
      <c r="L3314">
        <v>0.49</v>
      </c>
      <c r="M3314">
        <v>10.1</v>
      </c>
      <c r="N3314">
        <v>6</v>
      </c>
    </row>
    <row r="3315" spans="1:14" x14ac:dyDescent="0.3">
      <c r="A3315" t="s">
        <v>3894</v>
      </c>
      <c r="B3315" t="s">
        <v>2180</v>
      </c>
      <c r="C3315">
        <v>6.8</v>
      </c>
      <c r="D3315">
        <v>0.3</v>
      </c>
      <c r="E3315">
        <v>0.24</v>
      </c>
      <c r="F3315">
        <v>6.6</v>
      </c>
      <c r="G3315">
        <v>0.123</v>
      </c>
      <c r="H3315">
        <v>35</v>
      </c>
      <c r="I3315">
        <v>116</v>
      </c>
      <c r="J3315">
        <v>0.99529999999999996</v>
      </c>
      <c r="K3315">
        <v>3.07</v>
      </c>
      <c r="L3315">
        <v>0.48</v>
      </c>
      <c r="M3315">
        <v>9.4</v>
      </c>
      <c r="N3315">
        <v>5</v>
      </c>
    </row>
    <row r="3316" spans="1:14" x14ac:dyDescent="0.3">
      <c r="A3316" t="s">
        <v>3895</v>
      </c>
      <c r="B3316" t="s">
        <v>2180</v>
      </c>
      <c r="C3316">
        <v>6.5</v>
      </c>
      <c r="D3316">
        <v>0.18</v>
      </c>
      <c r="E3316">
        <v>0.34</v>
      </c>
      <c r="F3316">
        <v>1.6</v>
      </c>
      <c r="G3316">
        <v>0.04</v>
      </c>
      <c r="H3316">
        <v>43</v>
      </c>
      <c r="I3316">
        <v>148</v>
      </c>
      <c r="J3316">
        <v>0.99119999999999997</v>
      </c>
      <c r="K3316">
        <v>3.32</v>
      </c>
      <c r="L3316">
        <v>0.59</v>
      </c>
      <c r="M3316">
        <v>11.5</v>
      </c>
      <c r="N3316">
        <v>8</v>
      </c>
    </row>
    <row r="3317" spans="1:14" x14ac:dyDescent="0.3">
      <c r="A3317" t="s">
        <v>3896</v>
      </c>
      <c r="B3317" t="s">
        <v>2180</v>
      </c>
      <c r="C3317">
        <v>7</v>
      </c>
      <c r="D3317">
        <v>0.21</v>
      </c>
      <c r="E3317">
        <v>0.31</v>
      </c>
      <c r="F3317">
        <v>6</v>
      </c>
      <c r="G3317">
        <v>4.5999999999999999E-2</v>
      </c>
      <c r="H3317">
        <v>29</v>
      </c>
      <c r="I3317">
        <v>108</v>
      </c>
      <c r="J3317">
        <v>0.99390000000000001</v>
      </c>
      <c r="K3317">
        <v>3.26</v>
      </c>
      <c r="L3317">
        <v>0.5</v>
      </c>
      <c r="M3317">
        <v>10.8</v>
      </c>
      <c r="N3317">
        <v>6</v>
      </c>
    </row>
    <row r="3318" spans="1:14" x14ac:dyDescent="0.3">
      <c r="A3318" t="s">
        <v>3897</v>
      </c>
      <c r="B3318" t="s">
        <v>2180</v>
      </c>
      <c r="C3318">
        <v>6.8</v>
      </c>
      <c r="D3318">
        <v>0.27</v>
      </c>
      <c r="E3318">
        <v>0.32</v>
      </c>
      <c r="F3318">
        <v>1.5</v>
      </c>
      <c r="G3318">
        <v>4.3999999999999997E-2</v>
      </c>
      <c r="H3318">
        <v>19</v>
      </c>
      <c r="I3318">
        <v>142</v>
      </c>
      <c r="J3318">
        <v>0.99209999999999998</v>
      </c>
      <c r="K3318">
        <v>3.1</v>
      </c>
      <c r="L3318">
        <v>0.43</v>
      </c>
      <c r="M3318">
        <v>9.9</v>
      </c>
      <c r="N3318">
        <v>6</v>
      </c>
    </row>
    <row r="3319" spans="1:14" x14ac:dyDescent="0.3">
      <c r="A3319" t="s">
        <v>3898</v>
      </c>
      <c r="B3319" t="s">
        <v>2180</v>
      </c>
      <c r="C3319">
        <v>9.3000000000000007</v>
      </c>
      <c r="D3319">
        <v>0.2</v>
      </c>
      <c r="E3319">
        <v>0.33</v>
      </c>
      <c r="F3319">
        <v>1.7</v>
      </c>
      <c r="G3319">
        <v>0.05</v>
      </c>
      <c r="H3319">
        <v>28</v>
      </c>
      <c r="I3319">
        <v>178</v>
      </c>
      <c r="J3319">
        <v>0.99539999999999995</v>
      </c>
      <c r="K3319">
        <v>3.16</v>
      </c>
      <c r="L3319">
        <v>0.43</v>
      </c>
      <c r="M3319">
        <v>9</v>
      </c>
      <c r="N3319">
        <v>4</v>
      </c>
    </row>
    <row r="3320" spans="1:14" x14ac:dyDescent="0.3">
      <c r="A3320" t="s">
        <v>3899</v>
      </c>
      <c r="B3320" t="s">
        <v>2180</v>
      </c>
      <c r="C3320">
        <v>5.8</v>
      </c>
      <c r="D3320">
        <v>0.23</v>
      </c>
      <c r="E3320">
        <v>0.27</v>
      </c>
      <c r="F3320">
        <v>1.8</v>
      </c>
      <c r="G3320">
        <v>4.2999999999999997E-2</v>
      </c>
      <c r="H3320">
        <v>24</v>
      </c>
      <c r="I3320">
        <v>69</v>
      </c>
      <c r="J3320">
        <v>0.99329999999999996</v>
      </c>
      <c r="K3320">
        <v>3.38</v>
      </c>
      <c r="L3320">
        <v>0.31</v>
      </c>
      <c r="M3320">
        <v>9.4</v>
      </c>
      <c r="N3320">
        <v>6</v>
      </c>
    </row>
    <row r="3321" spans="1:14" x14ac:dyDescent="0.3">
      <c r="A3321" t="s">
        <v>3900</v>
      </c>
      <c r="B3321" t="s">
        <v>2180</v>
      </c>
      <c r="C3321">
        <v>7.6</v>
      </c>
      <c r="D3321">
        <v>0.2</v>
      </c>
      <c r="E3321">
        <v>0.39</v>
      </c>
      <c r="F3321">
        <v>2.6</v>
      </c>
      <c r="G3321">
        <v>4.3999999999999997E-2</v>
      </c>
      <c r="H3321">
        <v>30</v>
      </c>
      <c r="I3321">
        <v>180</v>
      </c>
      <c r="J3321">
        <v>0.99409999999999998</v>
      </c>
      <c r="K3321">
        <v>3.46</v>
      </c>
      <c r="L3321">
        <v>0.44</v>
      </c>
      <c r="M3321">
        <v>10.8</v>
      </c>
      <c r="N3321">
        <v>7</v>
      </c>
    </row>
    <row r="3322" spans="1:14" x14ac:dyDescent="0.3">
      <c r="A3322" t="s">
        <v>3901</v>
      </c>
      <c r="B3322" t="s">
        <v>2180</v>
      </c>
      <c r="C3322">
        <v>8.1999999999999993</v>
      </c>
      <c r="D3322">
        <v>0.15</v>
      </c>
      <c r="E3322">
        <v>0.48</v>
      </c>
      <c r="F3322">
        <v>2.7</v>
      </c>
      <c r="G3322">
        <v>5.1999999999999998E-2</v>
      </c>
      <c r="H3322">
        <v>24</v>
      </c>
      <c r="I3322">
        <v>190</v>
      </c>
      <c r="J3322">
        <v>0.995</v>
      </c>
      <c r="K3322">
        <v>3.5</v>
      </c>
      <c r="L3322">
        <v>0.45</v>
      </c>
      <c r="M3322">
        <v>10.9</v>
      </c>
      <c r="N3322">
        <v>7</v>
      </c>
    </row>
    <row r="3323" spans="1:14" x14ac:dyDescent="0.3">
      <c r="A3323" t="s">
        <v>3902</v>
      </c>
      <c r="B3323" t="s">
        <v>2180</v>
      </c>
      <c r="C3323">
        <v>7.5</v>
      </c>
      <c r="D3323">
        <v>0.4</v>
      </c>
      <c r="E3323">
        <v>1</v>
      </c>
      <c r="F3323">
        <v>19.5</v>
      </c>
      <c r="G3323">
        <v>4.1000000000000002E-2</v>
      </c>
      <c r="H3323">
        <v>33</v>
      </c>
      <c r="I3323">
        <v>148</v>
      </c>
      <c r="J3323">
        <v>0.99770000000000003</v>
      </c>
      <c r="K3323">
        <v>3.24</v>
      </c>
      <c r="L3323">
        <v>0.38</v>
      </c>
      <c r="M3323">
        <v>12</v>
      </c>
      <c r="N3323">
        <v>6</v>
      </c>
    </row>
    <row r="3324" spans="1:14" x14ac:dyDescent="0.3">
      <c r="A3324" t="s">
        <v>3903</v>
      </c>
      <c r="B3324" t="s">
        <v>2180</v>
      </c>
      <c r="C3324">
        <v>6.5</v>
      </c>
      <c r="D3324">
        <v>0.18</v>
      </c>
      <c r="E3324">
        <v>0.34</v>
      </c>
      <c r="F3324">
        <v>1.6</v>
      </c>
      <c r="G3324">
        <v>0.04</v>
      </c>
      <c r="H3324">
        <v>43</v>
      </c>
      <c r="I3324">
        <v>148</v>
      </c>
      <c r="J3324">
        <v>0.99119999999999997</v>
      </c>
      <c r="K3324">
        <v>3.32</v>
      </c>
      <c r="L3324">
        <v>0.59</v>
      </c>
      <c r="M3324">
        <v>11.5</v>
      </c>
      <c r="N3324">
        <v>8</v>
      </c>
    </row>
    <row r="3325" spans="1:14" x14ac:dyDescent="0.3">
      <c r="A3325" t="s">
        <v>3904</v>
      </c>
      <c r="B3325" t="s">
        <v>2180</v>
      </c>
      <c r="C3325">
        <v>7</v>
      </c>
      <c r="D3325">
        <v>0.13</v>
      </c>
      <c r="E3325">
        <v>0.3</v>
      </c>
      <c r="F3325">
        <v>5</v>
      </c>
      <c r="G3325">
        <v>5.6000000000000001E-2</v>
      </c>
      <c r="H3325">
        <v>31</v>
      </c>
      <c r="I3325">
        <v>122</v>
      </c>
      <c r="J3325">
        <v>0.99450000000000005</v>
      </c>
      <c r="K3325">
        <v>3.47</v>
      </c>
      <c r="L3325">
        <v>0.42</v>
      </c>
      <c r="M3325">
        <v>10.5</v>
      </c>
      <c r="N3325">
        <v>6</v>
      </c>
    </row>
    <row r="3326" spans="1:14" x14ac:dyDescent="0.3">
      <c r="A3326" t="s">
        <v>3905</v>
      </c>
      <c r="B3326" t="s">
        <v>2180</v>
      </c>
      <c r="C3326">
        <v>6.9</v>
      </c>
      <c r="D3326">
        <v>0.17</v>
      </c>
      <c r="E3326">
        <v>0.22</v>
      </c>
      <c r="F3326">
        <v>4.5999999999999996</v>
      </c>
      <c r="G3326">
        <v>6.4000000000000001E-2</v>
      </c>
      <c r="H3326">
        <v>55</v>
      </c>
      <c r="I3326">
        <v>152</v>
      </c>
      <c r="J3326">
        <v>0.99519999999999997</v>
      </c>
      <c r="K3326">
        <v>3.29</v>
      </c>
      <c r="L3326">
        <v>0.37</v>
      </c>
      <c r="M3326">
        <v>9.3000000000000007</v>
      </c>
      <c r="N3326">
        <v>6</v>
      </c>
    </row>
    <row r="3327" spans="1:14" x14ac:dyDescent="0.3">
      <c r="A3327" t="s">
        <v>3906</v>
      </c>
      <c r="B3327" t="s">
        <v>2180</v>
      </c>
      <c r="C3327">
        <v>7</v>
      </c>
      <c r="D3327">
        <v>0.3</v>
      </c>
      <c r="E3327">
        <v>0.32</v>
      </c>
      <c r="F3327">
        <v>6.4</v>
      </c>
      <c r="G3327">
        <v>3.4000000000000002E-2</v>
      </c>
      <c r="H3327">
        <v>28</v>
      </c>
      <c r="I3327">
        <v>97</v>
      </c>
      <c r="J3327">
        <v>0.99239999999999995</v>
      </c>
      <c r="K3327">
        <v>3.23</v>
      </c>
      <c r="L3327">
        <v>0.44</v>
      </c>
      <c r="M3327">
        <v>11.8</v>
      </c>
      <c r="N3327">
        <v>6</v>
      </c>
    </row>
    <row r="3328" spans="1:14" x14ac:dyDescent="0.3">
      <c r="A3328" t="s">
        <v>3907</v>
      </c>
      <c r="B3328" t="s">
        <v>2180</v>
      </c>
      <c r="C3328">
        <v>7.6</v>
      </c>
      <c r="D3328">
        <v>0.44500000000000001</v>
      </c>
      <c r="E3328">
        <v>0.44</v>
      </c>
      <c r="F3328">
        <v>14.5</v>
      </c>
      <c r="G3328">
        <v>4.4999999999999998E-2</v>
      </c>
      <c r="H3328">
        <v>68</v>
      </c>
      <c r="I3328">
        <v>212</v>
      </c>
      <c r="J3328">
        <v>0.99860000000000004</v>
      </c>
      <c r="K3328">
        <v>3.48</v>
      </c>
      <c r="L3328">
        <v>0.36</v>
      </c>
      <c r="M3328">
        <v>10</v>
      </c>
      <c r="N3328">
        <v>6</v>
      </c>
    </row>
    <row r="3329" spans="1:14" x14ac:dyDescent="0.3">
      <c r="A3329" t="s">
        <v>3908</v>
      </c>
      <c r="B3329" t="s">
        <v>2180</v>
      </c>
      <c r="C3329">
        <v>6.8</v>
      </c>
      <c r="D3329">
        <v>0.3</v>
      </c>
      <c r="E3329">
        <v>0.24</v>
      </c>
      <c r="F3329">
        <v>6.6</v>
      </c>
      <c r="G3329">
        <v>0.123</v>
      </c>
      <c r="H3329">
        <v>35</v>
      </c>
      <c r="I3329">
        <v>116</v>
      </c>
      <c r="J3329">
        <v>0.99529999999999996</v>
      </c>
      <c r="K3329">
        <v>3.07</v>
      </c>
      <c r="L3329">
        <v>0.48</v>
      </c>
      <c r="M3329">
        <v>9.4</v>
      </c>
      <c r="N3329">
        <v>5</v>
      </c>
    </row>
    <row r="3330" spans="1:14" x14ac:dyDescent="0.3">
      <c r="A3330" t="s">
        <v>3909</v>
      </c>
      <c r="B3330" t="s">
        <v>2180</v>
      </c>
      <c r="C3330">
        <v>7.5</v>
      </c>
      <c r="D3330">
        <v>0.22</v>
      </c>
      <c r="E3330">
        <v>0.33</v>
      </c>
      <c r="F3330">
        <v>6.7</v>
      </c>
      <c r="G3330">
        <v>3.5999999999999997E-2</v>
      </c>
      <c r="H3330">
        <v>45</v>
      </c>
      <c r="I3330">
        <v>138</v>
      </c>
      <c r="J3330">
        <v>0.99390000000000001</v>
      </c>
      <c r="K3330">
        <v>3.2</v>
      </c>
      <c r="L3330">
        <v>0.68</v>
      </c>
      <c r="M3330">
        <v>11.4</v>
      </c>
      <c r="N3330">
        <v>6</v>
      </c>
    </row>
    <row r="3331" spans="1:14" x14ac:dyDescent="0.3">
      <c r="A3331" t="s">
        <v>3910</v>
      </c>
      <c r="B3331" t="s">
        <v>2180</v>
      </c>
      <c r="C3331">
        <v>9.1999999999999993</v>
      </c>
      <c r="D3331">
        <v>0.23</v>
      </c>
      <c r="E3331">
        <v>0.3</v>
      </c>
      <c r="F3331">
        <v>1.1000000000000001</v>
      </c>
      <c r="G3331">
        <v>3.1E-2</v>
      </c>
      <c r="H3331">
        <v>40</v>
      </c>
      <c r="I3331">
        <v>99</v>
      </c>
      <c r="J3331">
        <v>0.9929</v>
      </c>
      <c r="K3331">
        <v>2.94</v>
      </c>
      <c r="L3331">
        <v>0.3</v>
      </c>
      <c r="M3331">
        <v>10.4</v>
      </c>
      <c r="N3331">
        <v>6</v>
      </c>
    </row>
    <row r="3332" spans="1:14" x14ac:dyDescent="0.3">
      <c r="A3332" t="s">
        <v>3911</v>
      </c>
      <c r="B3332" t="s">
        <v>2180</v>
      </c>
      <c r="C3332">
        <v>8.6999999999999993</v>
      </c>
      <c r="D3332">
        <v>0.34</v>
      </c>
      <c r="E3332">
        <v>0.46</v>
      </c>
      <c r="F3332">
        <v>13.8</v>
      </c>
      <c r="G3332">
        <v>5.5E-2</v>
      </c>
      <c r="H3332">
        <v>68</v>
      </c>
      <c r="I3332">
        <v>198</v>
      </c>
      <c r="J3332">
        <v>0.99880000000000002</v>
      </c>
      <c r="K3332">
        <v>3.36</v>
      </c>
      <c r="L3332">
        <v>0.37</v>
      </c>
      <c r="M3332">
        <v>9.5</v>
      </c>
      <c r="N3332">
        <v>6</v>
      </c>
    </row>
    <row r="3333" spans="1:14" x14ac:dyDescent="0.3">
      <c r="A3333" t="s">
        <v>3912</v>
      </c>
      <c r="B3333" t="s">
        <v>2180</v>
      </c>
      <c r="C3333">
        <v>6.6</v>
      </c>
      <c r="D3333">
        <v>0.54500000000000004</v>
      </c>
      <c r="E3333">
        <v>0.04</v>
      </c>
      <c r="F3333">
        <v>2.5</v>
      </c>
      <c r="G3333">
        <v>3.1E-2</v>
      </c>
      <c r="H3333">
        <v>48</v>
      </c>
      <c r="I3333">
        <v>111</v>
      </c>
      <c r="J3333">
        <v>0.99060000000000004</v>
      </c>
      <c r="K3333">
        <v>3.14</v>
      </c>
      <c r="L3333">
        <v>0.32</v>
      </c>
      <c r="M3333">
        <v>11.9</v>
      </c>
      <c r="N3333">
        <v>5</v>
      </c>
    </row>
    <row r="3334" spans="1:14" x14ac:dyDescent="0.3">
      <c r="A3334" t="s">
        <v>3913</v>
      </c>
      <c r="B3334" t="s">
        <v>2180</v>
      </c>
      <c r="C3334">
        <v>8.1</v>
      </c>
      <c r="D3334">
        <v>0.3</v>
      </c>
      <c r="E3334">
        <v>0.31</v>
      </c>
      <c r="F3334">
        <v>1.1000000000000001</v>
      </c>
      <c r="G3334">
        <v>4.1000000000000002E-2</v>
      </c>
      <c r="H3334">
        <v>49</v>
      </c>
      <c r="I3334">
        <v>123</v>
      </c>
      <c r="J3334">
        <v>0.99139999999999995</v>
      </c>
      <c r="K3334">
        <v>2.99</v>
      </c>
      <c r="L3334">
        <v>0.45</v>
      </c>
      <c r="M3334">
        <v>11.1</v>
      </c>
      <c r="N3334">
        <v>6</v>
      </c>
    </row>
    <row r="3335" spans="1:14" x14ac:dyDescent="0.3">
      <c r="A3335" t="s">
        <v>3914</v>
      </c>
      <c r="B3335" t="s">
        <v>2180</v>
      </c>
      <c r="C3335">
        <v>6.9</v>
      </c>
      <c r="D3335">
        <v>0.16</v>
      </c>
      <c r="E3335">
        <v>0.3</v>
      </c>
      <c r="F3335">
        <v>9.6</v>
      </c>
      <c r="G3335">
        <v>5.7000000000000002E-2</v>
      </c>
      <c r="H3335">
        <v>50</v>
      </c>
      <c r="I3335">
        <v>185</v>
      </c>
      <c r="J3335">
        <v>0.99780000000000002</v>
      </c>
      <c r="K3335">
        <v>3.39</v>
      </c>
      <c r="L3335">
        <v>0.38</v>
      </c>
      <c r="M3335">
        <v>9.6</v>
      </c>
      <c r="N3335">
        <v>6</v>
      </c>
    </row>
    <row r="3336" spans="1:14" x14ac:dyDescent="0.3">
      <c r="A3336" t="s">
        <v>3915</v>
      </c>
      <c r="B3336" t="s">
        <v>2180</v>
      </c>
      <c r="C3336">
        <v>8</v>
      </c>
      <c r="D3336">
        <v>0.32</v>
      </c>
      <c r="E3336">
        <v>0.36</v>
      </c>
      <c r="F3336">
        <v>4.5999999999999996</v>
      </c>
      <c r="G3336">
        <v>4.2000000000000003E-2</v>
      </c>
      <c r="H3336">
        <v>56</v>
      </c>
      <c r="I3336">
        <v>178</v>
      </c>
      <c r="J3336">
        <v>0.99280000000000002</v>
      </c>
      <c r="K3336">
        <v>3.29</v>
      </c>
      <c r="L3336">
        <v>0.47</v>
      </c>
      <c r="M3336">
        <v>12</v>
      </c>
      <c r="N3336">
        <v>6</v>
      </c>
    </row>
    <row r="3337" spans="1:14" x14ac:dyDescent="0.3">
      <c r="A3337" t="s">
        <v>3916</v>
      </c>
      <c r="B3337" t="s">
        <v>2180</v>
      </c>
      <c r="C3337">
        <v>6.1</v>
      </c>
      <c r="D3337">
        <v>0.22</v>
      </c>
      <c r="E3337">
        <v>0.23</v>
      </c>
      <c r="F3337">
        <v>3.1</v>
      </c>
      <c r="G3337">
        <v>5.1999999999999998E-2</v>
      </c>
      <c r="H3337">
        <v>15</v>
      </c>
      <c r="I3337">
        <v>104</v>
      </c>
      <c r="J3337">
        <v>0.99480000000000002</v>
      </c>
      <c r="K3337">
        <v>3.14</v>
      </c>
      <c r="L3337">
        <v>0.42</v>
      </c>
      <c r="M3337">
        <v>8.6999999999999993</v>
      </c>
      <c r="N3337">
        <v>5</v>
      </c>
    </row>
    <row r="3338" spans="1:14" x14ac:dyDescent="0.3">
      <c r="A3338" t="s">
        <v>3917</v>
      </c>
      <c r="B3338" t="s">
        <v>2180</v>
      </c>
      <c r="C3338">
        <v>6.9</v>
      </c>
      <c r="D3338">
        <v>0.16</v>
      </c>
      <c r="E3338">
        <v>0.3</v>
      </c>
      <c r="F3338">
        <v>9.6</v>
      </c>
      <c r="G3338">
        <v>5.7000000000000002E-2</v>
      </c>
      <c r="H3338">
        <v>50</v>
      </c>
      <c r="I3338">
        <v>185</v>
      </c>
      <c r="J3338">
        <v>0.99780000000000002</v>
      </c>
      <c r="K3338">
        <v>3.39</v>
      </c>
      <c r="L3338">
        <v>0.38</v>
      </c>
      <c r="M3338">
        <v>9.6</v>
      </c>
      <c r="N3338">
        <v>6</v>
      </c>
    </row>
    <row r="3339" spans="1:14" x14ac:dyDescent="0.3">
      <c r="A3339" t="s">
        <v>3918</v>
      </c>
      <c r="B3339" t="s">
        <v>2180</v>
      </c>
      <c r="C3339">
        <v>7.5</v>
      </c>
      <c r="D3339">
        <v>0.15</v>
      </c>
      <c r="E3339">
        <v>0.38</v>
      </c>
      <c r="F3339">
        <v>1.8</v>
      </c>
      <c r="G3339">
        <v>5.3999999999999999E-2</v>
      </c>
      <c r="H3339">
        <v>19</v>
      </c>
      <c r="I3339">
        <v>101</v>
      </c>
      <c r="J3339">
        <v>0.99460000000000004</v>
      </c>
      <c r="K3339">
        <v>3.24</v>
      </c>
      <c r="L3339">
        <v>0.44</v>
      </c>
      <c r="M3339">
        <v>10</v>
      </c>
      <c r="N3339">
        <v>5</v>
      </c>
    </row>
    <row r="3340" spans="1:14" x14ac:dyDescent="0.3">
      <c r="A3340" t="s">
        <v>3919</v>
      </c>
      <c r="B3340" t="s">
        <v>2180</v>
      </c>
      <c r="C3340">
        <v>8.4</v>
      </c>
      <c r="D3340">
        <v>0.28999999999999998</v>
      </c>
      <c r="E3340">
        <v>0.28999999999999998</v>
      </c>
      <c r="F3340">
        <v>1.05</v>
      </c>
      <c r="G3340">
        <v>3.2000000000000001E-2</v>
      </c>
      <c r="H3340">
        <v>4</v>
      </c>
      <c r="I3340">
        <v>55</v>
      </c>
      <c r="J3340">
        <v>0.99080000000000001</v>
      </c>
      <c r="K3340">
        <v>2.91</v>
      </c>
      <c r="L3340">
        <v>0.32</v>
      </c>
      <c r="M3340">
        <v>11.4</v>
      </c>
      <c r="N3340">
        <v>4</v>
      </c>
    </row>
    <row r="3341" spans="1:14" x14ac:dyDescent="0.3">
      <c r="A3341" t="s">
        <v>3920</v>
      </c>
      <c r="B3341" t="s">
        <v>2180</v>
      </c>
      <c r="C3341">
        <v>6.6</v>
      </c>
      <c r="D3341">
        <v>0.37</v>
      </c>
      <c r="E3341">
        <v>0.47</v>
      </c>
      <c r="F3341">
        <v>6.5</v>
      </c>
      <c r="G3341">
        <v>6.0999999999999999E-2</v>
      </c>
      <c r="H3341">
        <v>23</v>
      </c>
      <c r="I3341">
        <v>150</v>
      </c>
      <c r="J3341">
        <v>0.99539999999999995</v>
      </c>
      <c r="K3341">
        <v>3.14</v>
      </c>
      <c r="L3341">
        <v>0.45</v>
      </c>
      <c r="M3341">
        <v>9.6</v>
      </c>
      <c r="N3341">
        <v>6</v>
      </c>
    </row>
    <row r="3342" spans="1:14" x14ac:dyDescent="0.3">
      <c r="A3342" t="s">
        <v>3921</v>
      </c>
      <c r="B3342" t="s">
        <v>2180</v>
      </c>
      <c r="C3342">
        <v>7.7</v>
      </c>
      <c r="D3342">
        <v>0.38</v>
      </c>
      <c r="E3342">
        <v>0.4</v>
      </c>
      <c r="F3342">
        <v>2</v>
      </c>
      <c r="G3342">
        <v>3.7999999999999999E-2</v>
      </c>
      <c r="H3342">
        <v>28</v>
      </c>
      <c r="I3342">
        <v>152</v>
      </c>
      <c r="J3342">
        <v>0.99060000000000004</v>
      </c>
      <c r="K3342">
        <v>3.18</v>
      </c>
      <c r="L3342">
        <v>0.32</v>
      </c>
      <c r="M3342">
        <v>12.9</v>
      </c>
      <c r="N3342">
        <v>6</v>
      </c>
    </row>
    <row r="3343" spans="1:14" x14ac:dyDescent="0.3">
      <c r="A3343" t="s">
        <v>3922</v>
      </c>
      <c r="B3343" t="s">
        <v>2180</v>
      </c>
      <c r="C3343">
        <v>6.3</v>
      </c>
      <c r="D3343">
        <v>0.25</v>
      </c>
      <c r="E3343">
        <v>0.23</v>
      </c>
      <c r="F3343">
        <v>14.9</v>
      </c>
      <c r="G3343">
        <v>3.9E-2</v>
      </c>
      <c r="H3343">
        <v>47</v>
      </c>
      <c r="I3343">
        <v>142</v>
      </c>
      <c r="J3343">
        <v>0.99704999999999999</v>
      </c>
      <c r="K3343">
        <v>3.14</v>
      </c>
      <c r="L3343">
        <v>0.35</v>
      </c>
      <c r="M3343">
        <v>9.6999999999999993</v>
      </c>
      <c r="N3343">
        <v>6</v>
      </c>
    </row>
    <row r="3344" spans="1:14" x14ac:dyDescent="0.3">
      <c r="A3344" t="s">
        <v>3923</v>
      </c>
      <c r="B3344" t="s">
        <v>2180</v>
      </c>
      <c r="C3344">
        <v>8.3000000000000007</v>
      </c>
      <c r="D3344">
        <v>0.3</v>
      </c>
      <c r="E3344">
        <v>0.36</v>
      </c>
      <c r="F3344">
        <v>10</v>
      </c>
      <c r="G3344">
        <v>4.2000000000000003E-2</v>
      </c>
      <c r="H3344">
        <v>33</v>
      </c>
      <c r="I3344">
        <v>169</v>
      </c>
      <c r="J3344">
        <v>0.99819999999999998</v>
      </c>
      <c r="K3344">
        <v>3.23</v>
      </c>
      <c r="L3344">
        <v>0.51</v>
      </c>
      <c r="M3344">
        <v>9.3000000000000007</v>
      </c>
      <c r="N3344">
        <v>6</v>
      </c>
    </row>
    <row r="3345" spans="1:14" x14ac:dyDescent="0.3">
      <c r="A3345" t="s">
        <v>3924</v>
      </c>
      <c r="B3345" t="s">
        <v>2180</v>
      </c>
      <c r="C3345">
        <v>6.6</v>
      </c>
      <c r="D3345">
        <v>0.22</v>
      </c>
      <c r="E3345">
        <v>0.57999999999999996</v>
      </c>
      <c r="F3345">
        <v>1.1000000000000001</v>
      </c>
      <c r="G3345">
        <v>0.13300000000000001</v>
      </c>
      <c r="H3345">
        <v>52</v>
      </c>
      <c r="I3345">
        <v>136</v>
      </c>
      <c r="J3345">
        <v>0.99319999999999997</v>
      </c>
      <c r="K3345">
        <v>3.1</v>
      </c>
      <c r="L3345">
        <v>0.3</v>
      </c>
      <c r="M3345">
        <v>9.1</v>
      </c>
      <c r="N3345">
        <v>5</v>
      </c>
    </row>
    <row r="3346" spans="1:14" x14ac:dyDescent="0.3">
      <c r="A3346" t="s">
        <v>3925</v>
      </c>
      <c r="B3346" t="s">
        <v>2180</v>
      </c>
      <c r="C3346">
        <v>6.1</v>
      </c>
      <c r="D3346">
        <v>0.34</v>
      </c>
      <c r="E3346">
        <v>0.31</v>
      </c>
      <c r="F3346">
        <v>12</v>
      </c>
      <c r="G3346">
        <v>5.2999999999999999E-2</v>
      </c>
      <c r="H3346">
        <v>46</v>
      </c>
      <c r="I3346">
        <v>238</v>
      </c>
      <c r="J3346">
        <v>0.99770000000000003</v>
      </c>
      <c r="K3346">
        <v>3.16</v>
      </c>
      <c r="L3346">
        <v>0.48</v>
      </c>
      <c r="M3346">
        <v>8.6</v>
      </c>
      <c r="N3346">
        <v>5</v>
      </c>
    </row>
    <row r="3347" spans="1:14" x14ac:dyDescent="0.3">
      <c r="A3347" t="s">
        <v>3926</v>
      </c>
      <c r="B3347" t="s">
        <v>2180</v>
      </c>
      <c r="C3347">
        <v>7.5</v>
      </c>
      <c r="D3347">
        <v>0.22</v>
      </c>
      <c r="E3347">
        <v>0.28999999999999998</v>
      </c>
      <c r="F3347">
        <v>4.8</v>
      </c>
      <c r="G3347">
        <v>0.05</v>
      </c>
      <c r="H3347">
        <v>33</v>
      </c>
      <c r="I3347">
        <v>87</v>
      </c>
      <c r="J3347">
        <v>0.99399999999999999</v>
      </c>
      <c r="K3347">
        <v>3.14</v>
      </c>
      <c r="L3347">
        <v>0.42</v>
      </c>
      <c r="M3347">
        <v>9.9</v>
      </c>
      <c r="N3347">
        <v>5</v>
      </c>
    </row>
    <row r="3348" spans="1:14" x14ac:dyDescent="0.3">
      <c r="A3348" t="s">
        <v>3927</v>
      </c>
      <c r="B3348" t="s">
        <v>2180</v>
      </c>
      <c r="C3348">
        <v>8.3000000000000007</v>
      </c>
      <c r="D3348">
        <v>0.3</v>
      </c>
      <c r="E3348">
        <v>0.36</v>
      </c>
      <c r="F3348">
        <v>10</v>
      </c>
      <c r="G3348">
        <v>4.2000000000000003E-2</v>
      </c>
      <c r="H3348">
        <v>33</v>
      </c>
      <c r="I3348">
        <v>169</v>
      </c>
      <c r="J3348">
        <v>0.99819999999999998</v>
      </c>
      <c r="K3348">
        <v>3.23</v>
      </c>
      <c r="L3348">
        <v>0.51</v>
      </c>
      <c r="M3348">
        <v>9.3000000000000007</v>
      </c>
      <c r="N3348">
        <v>6</v>
      </c>
    </row>
    <row r="3349" spans="1:14" x14ac:dyDescent="0.3">
      <c r="A3349" t="s">
        <v>3928</v>
      </c>
      <c r="B3349" t="s">
        <v>2180</v>
      </c>
      <c r="C3349">
        <v>8</v>
      </c>
      <c r="D3349">
        <v>0.27</v>
      </c>
      <c r="E3349">
        <v>0.24</v>
      </c>
      <c r="F3349">
        <v>1.2</v>
      </c>
      <c r="G3349">
        <v>4.3999999999999997E-2</v>
      </c>
      <c r="H3349">
        <v>20</v>
      </c>
      <c r="I3349">
        <v>102</v>
      </c>
      <c r="J3349">
        <v>0.9929</v>
      </c>
      <c r="K3349">
        <v>3.28</v>
      </c>
      <c r="L3349">
        <v>0.42</v>
      </c>
      <c r="M3349">
        <v>10.9</v>
      </c>
      <c r="N3349">
        <v>5</v>
      </c>
    </row>
    <row r="3350" spans="1:14" x14ac:dyDescent="0.3">
      <c r="A3350" t="s">
        <v>3929</v>
      </c>
      <c r="B3350" t="s">
        <v>2180</v>
      </c>
      <c r="C3350">
        <v>6.1</v>
      </c>
      <c r="D3350">
        <v>0.17</v>
      </c>
      <c r="E3350">
        <v>0.27</v>
      </c>
      <c r="F3350">
        <v>1.5</v>
      </c>
      <c r="G3350">
        <v>5.6000000000000001E-2</v>
      </c>
      <c r="H3350">
        <v>45</v>
      </c>
      <c r="I3350">
        <v>135</v>
      </c>
      <c r="J3350">
        <v>0.99239999999999995</v>
      </c>
      <c r="K3350">
        <v>3.2</v>
      </c>
      <c r="L3350">
        <v>0.43</v>
      </c>
      <c r="M3350">
        <v>10.199999999999999</v>
      </c>
      <c r="N3350">
        <v>6</v>
      </c>
    </row>
    <row r="3351" spans="1:14" x14ac:dyDescent="0.3">
      <c r="A3351" t="s">
        <v>3930</v>
      </c>
      <c r="B3351" t="s">
        <v>2180</v>
      </c>
      <c r="C3351">
        <v>7.4</v>
      </c>
      <c r="D3351">
        <v>0.18</v>
      </c>
      <c r="E3351">
        <v>0.3</v>
      </c>
      <c r="F3351">
        <v>10.4</v>
      </c>
      <c r="G3351">
        <v>4.4999999999999998E-2</v>
      </c>
      <c r="H3351">
        <v>44</v>
      </c>
      <c r="I3351">
        <v>174</v>
      </c>
      <c r="J3351">
        <v>0.99660000000000004</v>
      </c>
      <c r="K3351">
        <v>3.11</v>
      </c>
      <c r="L3351">
        <v>0.56999999999999995</v>
      </c>
      <c r="M3351">
        <v>9.6999999999999993</v>
      </c>
      <c r="N3351">
        <v>6</v>
      </c>
    </row>
    <row r="3352" spans="1:14" x14ac:dyDescent="0.3">
      <c r="A3352" t="s">
        <v>3931</v>
      </c>
      <c r="B3352" t="s">
        <v>2180</v>
      </c>
      <c r="C3352">
        <v>6.7</v>
      </c>
      <c r="D3352">
        <v>0.16</v>
      </c>
      <c r="E3352">
        <v>0.28000000000000003</v>
      </c>
      <c r="F3352">
        <v>2.5</v>
      </c>
      <c r="G3352">
        <v>4.5999999999999999E-2</v>
      </c>
      <c r="H3352">
        <v>40</v>
      </c>
      <c r="I3352">
        <v>153</v>
      </c>
      <c r="J3352">
        <v>0.99209999999999998</v>
      </c>
      <c r="K3352">
        <v>3.38</v>
      </c>
      <c r="L3352">
        <v>0.51</v>
      </c>
      <c r="M3352">
        <v>11.4</v>
      </c>
      <c r="N3352">
        <v>7</v>
      </c>
    </row>
    <row r="3353" spans="1:14" x14ac:dyDescent="0.3">
      <c r="A3353" t="s">
        <v>3932</v>
      </c>
      <c r="B3353" t="s">
        <v>2180</v>
      </c>
      <c r="C3353">
        <v>6.1</v>
      </c>
      <c r="D3353">
        <v>0.255</v>
      </c>
      <c r="E3353">
        <v>0.44</v>
      </c>
      <c r="F3353">
        <v>12.3</v>
      </c>
      <c r="G3353">
        <v>4.4999999999999998E-2</v>
      </c>
      <c r="H3353">
        <v>53</v>
      </c>
      <c r="I3353">
        <v>197</v>
      </c>
      <c r="J3353">
        <v>0.99670000000000003</v>
      </c>
      <c r="K3353">
        <v>3.24</v>
      </c>
      <c r="L3353">
        <v>0.54</v>
      </c>
      <c r="M3353">
        <v>9.5</v>
      </c>
      <c r="N3353">
        <v>6</v>
      </c>
    </row>
    <row r="3354" spans="1:14" x14ac:dyDescent="0.3">
      <c r="A3354" t="s">
        <v>3933</v>
      </c>
      <c r="B3354" t="s">
        <v>2180</v>
      </c>
      <c r="C3354">
        <v>7.4</v>
      </c>
      <c r="D3354">
        <v>0.23</v>
      </c>
      <c r="E3354">
        <v>0.25</v>
      </c>
      <c r="F3354">
        <v>1.4</v>
      </c>
      <c r="G3354">
        <v>4.9000000000000002E-2</v>
      </c>
      <c r="H3354">
        <v>43</v>
      </c>
      <c r="I3354">
        <v>141</v>
      </c>
      <c r="J3354">
        <v>0.99339999999999995</v>
      </c>
      <c r="K3354">
        <v>3.42</v>
      </c>
      <c r="L3354">
        <v>0.54</v>
      </c>
      <c r="M3354">
        <v>10.199999999999999</v>
      </c>
      <c r="N3354">
        <v>7</v>
      </c>
    </row>
    <row r="3355" spans="1:14" x14ac:dyDescent="0.3">
      <c r="A3355" t="s">
        <v>3934</v>
      </c>
      <c r="B3355" t="s">
        <v>2180</v>
      </c>
      <c r="C3355">
        <v>6.4</v>
      </c>
      <c r="D3355">
        <v>0.16</v>
      </c>
      <c r="E3355">
        <v>0.28000000000000003</v>
      </c>
      <c r="F3355">
        <v>2.2000000000000002</v>
      </c>
      <c r="G3355">
        <v>4.2000000000000003E-2</v>
      </c>
      <c r="H3355">
        <v>33</v>
      </c>
      <c r="I3355">
        <v>93</v>
      </c>
      <c r="J3355">
        <v>0.99139999999999995</v>
      </c>
      <c r="K3355">
        <v>3.31</v>
      </c>
      <c r="L3355">
        <v>0.43</v>
      </c>
      <c r="M3355">
        <v>11.1</v>
      </c>
      <c r="N3355">
        <v>6</v>
      </c>
    </row>
    <row r="3356" spans="1:14" x14ac:dyDescent="0.3">
      <c r="A3356" t="s">
        <v>3935</v>
      </c>
      <c r="B3356" t="s">
        <v>2180</v>
      </c>
      <c r="C3356">
        <v>6.3</v>
      </c>
      <c r="D3356">
        <v>0.25</v>
      </c>
      <c r="E3356">
        <v>0.23</v>
      </c>
      <c r="F3356">
        <v>14.9</v>
      </c>
      <c r="G3356">
        <v>3.9E-2</v>
      </c>
      <c r="H3356">
        <v>47</v>
      </c>
      <c r="I3356">
        <v>142</v>
      </c>
      <c r="J3356">
        <v>0.99704999999999999</v>
      </c>
      <c r="K3356">
        <v>3.14</v>
      </c>
      <c r="L3356">
        <v>0.35</v>
      </c>
      <c r="M3356">
        <v>9.6999999999999993</v>
      </c>
      <c r="N3356">
        <v>6</v>
      </c>
    </row>
    <row r="3357" spans="1:14" x14ac:dyDescent="0.3">
      <c r="A3357" t="s">
        <v>3936</v>
      </c>
      <c r="B3357" t="s">
        <v>2180</v>
      </c>
      <c r="C3357">
        <v>6.7</v>
      </c>
      <c r="D3357">
        <v>0.27</v>
      </c>
      <c r="E3357">
        <v>0.25</v>
      </c>
      <c r="F3357">
        <v>8</v>
      </c>
      <c r="G3357">
        <v>5.2999999999999999E-2</v>
      </c>
      <c r="H3357">
        <v>54</v>
      </c>
      <c r="I3357">
        <v>202</v>
      </c>
      <c r="J3357">
        <v>0.99609999999999999</v>
      </c>
      <c r="K3357">
        <v>3.22</v>
      </c>
      <c r="L3357">
        <v>0.43</v>
      </c>
      <c r="M3357">
        <v>9.3000000000000007</v>
      </c>
      <c r="N3357">
        <v>5</v>
      </c>
    </row>
    <row r="3358" spans="1:14" x14ac:dyDescent="0.3">
      <c r="A3358" t="s">
        <v>3937</v>
      </c>
      <c r="B3358" t="s">
        <v>2180</v>
      </c>
      <c r="C3358">
        <v>6.9</v>
      </c>
      <c r="D3358">
        <v>0.28999999999999998</v>
      </c>
      <c r="E3358">
        <v>0.23</v>
      </c>
      <c r="F3358">
        <v>8.6</v>
      </c>
      <c r="G3358">
        <v>5.6000000000000001E-2</v>
      </c>
      <c r="H3358">
        <v>56</v>
      </c>
      <c r="I3358">
        <v>215</v>
      </c>
      <c r="J3358">
        <v>0.99670000000000003</v>
      </c>
      <c r="K3358">
        <v>3.17</v>
      </c>
      <c r="L3358">
        <v>0.44</v>
      </c>
      <c r="M3358">
        <v>8.8000000000000007</v>
      </c>
      <c r="N3358">
        <v>5</v>
      </c>
    </row>
    <row r="3359" spans="1:14" x14ac:dyDescent="0.3">
      <c r="A3359" t="s">
        <v>3938</v>
      </c>
      <c r="B3359" t="s">
        <v>2180</v>
      </c>
      <c r="C3359">
        <v>9.6</v>
      </c>
      <c r="D3359">
        <v>0.21</v>
      </c>
      <c r="E3359">
        <v>0.28000000000000003</v>
      </c>
      <c r="F3359">
        <v>1.2</v>
      </c>
      <c r="G3359">
        <v>3.7999999999999999E-2</v>
      </c>
      <c r="H3359">
        <v>12</v>
      </c>
      <c r="I3359">
        <v>53</v>
      </c>
      <c r="J3359">
        <v>0.99260000000000004</v>
      </c>
      <c r="K3359">
        <v>2.8</v>
      </c>
      <c r="L3359">
        <v>0.46</v>
      </c>
      <c r="M3359">
        <v>10.6</v>
      </c>
      <c r="N3359">
        <v>5</v>
      </c>
    </row>
    <row r="3360" spans="1:14" x14ac:dyDescent="0.3">
      <c r="A3360" t="s">
        <v>3939</v>
      </c>
      <c r="B3360" t="s">
        <v>2180</v>
      </c>
      <c r="C3360">
        <v>6.6</v>
      </c>
      <c r="D3360">
        <v>0.62</v>
      </c>
      <c r="E3360">
        <v>0.2</v>
      </c>
      <c r="F3360">
        <v>8.6999999999999993</v>
      </c>
      <c r="G3360">
        <v>4.5999999999999999E-2</v>
      </c>
      <c r="H3360">
        <v>81</v>
      </c>
      <c r="I3360">
        <v>224</v>
      </c>
      <c r="J3360">
        <v>0.99604999999999999</v>
      </c>
      <c r="K3360">
        <v>3.17</v>
      </c>
      <c r="L3360">
        <v>0.44</v>
      </c>
      <c r="M3360">
        <v>9.3000000000000007</v>
      </c>
      <c r="N3360">
        <v>5</v>
      </c>
    </row>
    <row r="3361" spans="1:14" x14ac:dyDescent="0.3">
      <c r="A3361" t="s">
        <v>3940</v>
      </c>
      <c r="B3361" t="s">
        <v>2180</v>
      </c>
      <c r="C3361">
        <v>6.4</v>
      </c>
      <c r="D3361">
        <v>0.28000000000000003</v>
      </c>
      <c r="E3361">
        <v>0.19</v>
      </c>
      <c r="F3361">
        <v>5.4</v>
      </c>
      <c r="G3361">
        <v>4.2000000000000003E-2</v>
      </c>
      <c r="H3361">
        <v>67</v>
      </c>
      <c r="I3361">
        <v>181</v>
      </c>
      <c r="J3361">
        <v>0.99434999999999996</v>
      </c>
      <c r="K3361">
        <v>3.31</v>
      </c>
      <c r="L3361">
        <v>0.35</v>
      </c>
      <c r="M3361">
        <v>10.199999999999999</v>
      </c>
      <c r="N3361">
        <v>6</v>
      </c>
    </row>
    <row r="3362" spans="1:14" x14ac:dyDescent="0.3">
      <c r="A3362" t="s">
        <v>3941</v>
      </c>
      <c r="B3362" t="s">
        <v>2180</v>
      </c>
      <c r="C3362">
        <v>8</v>
      </c>
      <c r="D3362">
        <v>0.3</v>
      </c>
      <c r="E3362">
        <v>0.28000000000000003</v>
      </c>
      <c r="F3362">
        <v>5.7</v>
      </c>
      <c r="G3362">
        <v>4.3999999999999997E-2</v>
      </c>
      <c r="H3362">
        <v>31</v>
      </c>
      <c r="I3362">
        <v>124</v>
      </c>
      <c r="J3362">
        <v>0.99480000000000002</v>
      </c>
      <c r="K3362">
        <v>3.16</v>
      </c>
      <c r="L3362">
        <v>0.51</v>
      </c>
      <c r="M3362">
        <v>10.199999999999999</v>
      </c>
      <c r="N3362">
        <v>6</v>
      </c>
    </row>
    <row r="3363" spans="1:14" x14ac:dyDescent="0.3">
      <c r="A3363" t="s">
        <v>3942</v>
      </c>
      <c r="B3363" t="s">
        <v>2180</v>
      </c>
      <c r="C3363">
        <v>6.4</v>
      </c>
      <c r="D3363">
        <v>0.17</v>
      </c>
      <c r="E3363">
        <v>0.27</v>
      </c>
      <c r="F3363">
        <v>1.5</v>
      </c>
      <c r="G3363">
        <v>3.6999999999999998E-2</v>
      </c>
      <c r="H3363">
        <v>20</v>
      </c>
      <c r="I3363">
        <v>98</v>
      </c>
      <c r="J3363">
        <v>0.99160000000000004</v>
      </c>
      <c r="K3363">
        <v>3.46</v>
      </c>
      <c r="L3363">
        <v>0.42</v>
      </c>
      <c r="M3363">
        <v>11</v>
      </c>
      <c r="N3363">
        <v>7</v>
      </c>
    </row>
    <row r="3364" spans="1:14" x14ac:dyDescent="0.3">
      <c r="A3364" t="s">
        <v>3943</v>
      </c>
      <c r="B3364" t="s">
        <v>2180</v>
      </c>
      <c r="C3364">
        <v>7.3</v>
      </c>
      <c r="D3364">
        <v>0.21</v>
      </c>
      <c r="E3364">
        <v>0.3</v>
      </c>
      <c r="F3364">
        <v>10.9</v>
      </c>
      <c r="G3364">
        <v>3.6999999999999998E-2</v>
      </c>
      <c r="H3364">
        <v>18</v>
      </c>
      <c r="I3364">
        <v>112</v>
      </c>
      <c r="J3364">
        <v>0.997</v>
      </c>
      <c r="K3364">
        <v>3.4</v>
      </c>
      <c r="L3364">
        <v>0.5</v>
      </c>
      <c r="M3364">
        <v>9.6</v>
      </c>
      <c r="N3364">
        <v>6</v>
      </c>
    </row>
    <row r="3365" spans="1:14" x14ac:dyDescent="0.3">
      <c r="A3365" t="s">
        <v>3944</v>
      </c>
      <c r="B3365" t="s">
        <v>2180</v>
      </c>
      <c r="C3365">
        <v>6.7</v>
      </c>
      <c r="D3365">
        <v>0.27</v>
      </c>
      <c r="E3365">
        <v>0.25</v>
      </c>
      <c r="F3365">
        <v>8</v>
      </c>
      <c r="G3365">
        <v>5.2999999999999999E-2</v>
      </c>
      <c r="H3365">
        <v>54</v>
      </c>
      <c r="I3365">
        <v>202</v>
      </c>
      <c r="J3365">
        <v>0.99609999999999999</v>
      </c>
      <c r="K3365">
        <v>3.22</v>
      </c>
      <c r="L3365">
        <v>0.43</v>
      </c>
      <c r="M3365">
        <v>9.3000000000000007</v>
      </c>
      <c r="N3365">
        <v>5</v>
      </c>
    </row>
    <row r="3366" spans="1:14" x14ac:dyDescent="0.3">
      <c r="A3366" t="s">
        <v>3945</v>
      </c>
      <c r="B3366" t="s">
        <v>2180</v>
      </c>
      <c r="C3366">
        <v>6.9</v>
      </c>
      <c r="D3366">
        <v>0.28999999999999998</v>
      </c>
      <c r="E3366">
        <v>0.23</v>
      </c>
      <c r="F3366">
        <v>8.6</v>
      </c>
      <c r="G3366">
        <v>5.6000000000000001E-2</v>
      </c>
      <c r="H3366">
        <v>56</v>
      </c>
      <c r="I3366">
        <v>215</v>
      </c>
      <c r="J3366">
        <v>0.99670000000000003</v>
      </c>
      <c r="K3366">
        <v>3.17</v>
      </c>
      <c r="L3366">
        <v>0.44</v>
      </c>
      <c r="M3366">
        <v>8.8000000000000007</v>
      </c>
      <c r="N3366">
        <v>5</v>
      </c>
    </row>
    <row r="3367" spans="1:14" x14ac:dyDescent="0.3">
      <c r="A3367" t="s">
        <v>3946</v>
      </c>
      <c r="B3367" t="s">
        <v>2180</v>
      </c>
      <c r="C3367">
        <v>6.6</v>
      </c>
      <c r="D3367">
        <v>0.32</v>
      </c>
      <c r="E3367">
        <v>0.26</v>
      </c>
      <c r="F3367">
        <v>7.7</v>
      </c>
      <c r="G3367">
        <v>5.3999999999999999E-2</v>
      </c>
      <c r="H3367">
        <v>56</v>
      </c>
      <c r="I3367">
        <v>209</v>
      </c>
      <c r="J3367">
        <v>0.99609999999999999</v>
      </c>
      <c r="K3367">
        <v>3.17</v>
      </c>
      <c r="L3367">
        <v>0.45</v>
      </c>
      <c r="M3367">
        <v>8.8000000000000007</v>
      </c>
      <c r="N3367">
        <v>5</v>
      </c>
    </row>
    <row r="3368" spans="1:14" x14ac:dyDescent="0.3">
      <c r="A3368" t="s">
        <v>3947</v>
      </c>
      <c r="B3368" t="s">
        <v>2180</v>
      </c>
      <c r="C3368">
        <v>7.4</v>
      </c>
      <c r="D3368">
        <v>0.32</v>
      </c>
      <c r="E3368">
        <v>0.22</v>
      </c>
      <c r="F3368">
        <v>1.7</v>
      </c>
      <c r="G3368">
        <v>5.0999999999999997E-2</v>
      </c>
      <c r="H3368">
        <v>50</v>
      </c>
      <c r="I3368">
        <v>179</v>
      </c>
      <c r="J3368">
        <v>0.99550000000000005</v>
      </c>
      <c r="K3368">
        <v>3.28</v>
      </c>
      <c r="L3368">
        <v>0.69</v>
      </c>
      <c r="M3368">
        <v>8.9</v>
      </c>
      <c r="N3368">
        <v>5</v>
      </c>
    </row>
    <row r="3369" spans="1:14" x14ac:dyDescent="0.3">
      <c r="A3369" t="s">
        <v>3948</v>
      </c>
      <c r="B3369" t="s">
        <v>2180</v>
      </c>
      <c r="C3369">
        <v>6.6</v>
      </c>
      <c r="D3369">
        <v>0.37</v>
      </c>
      <c r="E3369">
        <v>7.0000000000000007E-2</v>
      </c>
      <c r="F3369">
        <v>1.4</v>
      </c>
      <c r="G3369">
        <v>4.8000000000000001E-2</v>
      </c>
      <c r="H3369">
        <v>58</v>
      </c>
      <c r="I3369">
        <v>144</v>
      </c>
      <c r="J3369">
        <v>0.99219999999999997</v>
      </c>
      <c r="K3369">
        <v>3.17</v>
      </c>
      <c r="L3369">
        <v>0.38</v>
      </c>
      <c r="M3369">
        <v>10</v>
      </c>
      <c r="N3369">
        <v>5</v>
      </c>
    </row>
    <row r="3370" spans="1:14" x14ac:dyDescent="0.3">
      <c r="A3370" t="s">
        <v>3949</v>
      </c>
      <c r="B3370" t="s">
        <v>2180</v>
      </c>
      <c r="C3370">
        <v>7.7</v>
      </c>
      <c r="D3370">
        <v>0.43</v>
      </c>
      <c r="E3370">
        <v>0.28000000000000003</v>
      </c>
      <c r="F3370">
        <v>4.5</v>
      </c>
      <c r="G3370">
        <v>4.5999999999999999E-2</v>
      </c>
      <c r="H3370">
        <v>33</v>
      </c>
      <c r="I3370">
        <v>102</v>
      </c>
      <c r="J3370">
        <v>0.99180000000000001</v>
      </c>
      <c r="K3370">
        <v>3.16</v>
      </c>
      <c r="L3370">
        <v>0.56000000000000005</v>
      </c>
      <c r="M3370">
        <v>12.2</v>
      </c>
      <c r="N3370">
        <v>7</v>
      </c>
    </row>
    <row r="3371" spans="1:14" x14ac:dyDescent="0.3">
      <c r="A3371" t="s">
        <v>3950</v>
      </c>
      <c r="B3371" t="s">
        <v>2180</v>
      </c>
      <c r="C3371">
        <v>7.8</v>
      </c>
      <c r="D3371">
        <v>0.39</v>
      </c>
      <c r="E3371">
        <v>0.26</v>
      </c>
      <c r="F3371">
        <v>9.9</v>
      </c>
      <c r="G3371">
        <v>5.8999999999999997E-2</v>
      </c>
      <c r="H3371">
        <v>33</v>
      </c>
      <c r="I3371">
        <v>181</v>
      </c>
      <c r="J3371">
        <v>0.99550000000000005</v>
      </c>
      <c r="K3371">
        <v>3.04</v>
      </c>
      <c r="L3371">
        <v>0.42</v>
      </c>
      <c r="M3371">
        <v>10.9</v>
      </c>
      <c r="N3371">
        <v>6</v>
      </c>
    </row>
    <row r="3372" spans="1:14" x14ac:dyDescent="0.3">
      <c r="A3372" t="s">
        <v>3951</v>
      </c>
      <c r="B3372" t="s">
        <v>2180</v>
      </c>
      <c r="C3372">
        <v>6.5</v>
      </c>
      <c r="D3372">
        <v>0.18</v>
      </c>
      <c r="E3372">
        <v>0.26</v>
      </c>
      <c r="F3372">
        <v>1.4</v>
      </c>
      <c r="G3372">
        <v>4.1000000000000002E-2</v>
      </c>
      <c r="H3372">
        <v>40</v>
      </c>
      <c r="I3372">
        <v>141</v>
      </c>
      <c r="J3372">
        <v>0.99409999999999998</v>
      </c>
      <c r="K3372">
        <v>3.34</v>
      </c>
      <c r="L3372">
        <v>0.72</v>
      </c>
      <c r="M3372">
        <v>9.5</v>
      </c>
      <c r="N3372">
        <v>6</v>
      </c>
    </row>
    <row r="3373" spans="1:14" x14ac:dyDescent="0.3">
      <c r="A3373" t="s">
        <v>3952</v>
      </c>
      <c r="B3373" t="s">
        <v>2180</v>
      </c>
      <c r="C3373">
        <v>7.8</v>
      </c>
      <c r="D3373">
        <v>0.4</v>
      </c>
      <c r="E3373">
        <v>0.26</v>
      </c>
      <c r="F3373">
        <v>9.5</v>
      </c>
      <c r="G3373">
        <v>5.8999999999999997E-2</v>
      </c>
      <c r="H3373">
        <v>32</v>
      </c>
      <c r="I3373">
        <v>178</v>
      </c>
      <c r="J3373">
        <v>0.99550000000000005</v>
      </c>
      <c r="K3373">
        <v>3.04</v>
      </c>
      <c r="L3373">
        <v>0.43</v>
      </c>
      <c r="M3373">
        <v>10.9</v>
      </c>
      <c r="N3373">
        <v>6</v>
      </c>
    </row>
    <row r="3374" spans="1:14" x14ac:dyDescent="0.3">
      <c r="A3374" t="s">
        <v>3953</v>
      </c>
      <c r="B3374" t="s">
        <v>2180</v>
      </c>
      <c r="C3374">
        <v>7.8</v>
      </c>
      <c r="D3374">
        <v>0.39</v>
      </c>
      <c r="E3374">
        <v>0.26</v>
      </c>
      <c r="F3374">
        <v>9.9</v>
      </c>
      <c r="G3374">
        <v>5.8999999999999997E-2</v>
      </c>
      <c r="H3374">
        <v>33</v>
      </c>
      <c r="I3374">
        <v>181</v>
      </c>
      <c r="J3374">
        <v>0.99550000000000005</v>
      </c>
      <c r="K3374">
        <v>3.04</v>
      </c>
      <c r="L3374">
        <v>0.42</v>
      </c>
      <c r="M3374">
        <v>10.9</v>
      </c>
      <c r="N3374">
        <v>6</v>
      </c>
    </row>
    <row r="3375" spans="1:14" x14ac:dyDescent="0.3">
      <c r="A3375" t="s">
        <v>3954</v>
      </c>
      <c r="B3375" t="s">
        <v>2180</v>
      </c>
      <c r="C3375">
        <v>6.9</v>
      </c>
      <c r="D3375">
        <v>0.19</v>
      </c>
      <c r="E3375">
        <v>0.28000000000000003</v>
      </c>
      <c r="F3375">
        <v>3</v>
      </c>
      <c r="G3375">
        <v>5.3999999999999999E-2</v>
      </c>
      <c r="H3375">
        <v>33</v>
      </c>
      <c r="I3375">
        <v>99</v>
      </c>
      <c r="J3375">
        <v>0.99239999999999995</v>
      </c>
      <c r="K3375">
        <v>3.16</v>
      </c>
      <c r="L3375">
        <v>0.4</v>
      </c>
      <c r="M3375">
        <v>10.8</v>
      </c>
      <c r="N3375">
        <v>6</v>
      </c>
    </row>
    <row r="3376" spans="1:14" x14ac:dyDescent="0.3">
      <c r="A3376" t="s">
        <v>3955</v>
      </c>
      <c r="B3376" t="s">
        <v>2180</v>
      </c>
      <c r="C3376">
        <v>7.7</v>
      </c>
      <c r="D3376">
        <v>0.49</v>
      </c>
      <c r="E3376">
        <v>1</v>
      </c>
      <c r="F3376">
        <v>19.600000000000001</v>
      </c>
      <c r="G3376">
        <v>0.03</v>
      </c>
      <c r="H3376">
        <v>28</v>
      </c>
      <c r="I3376">
        <v>135</v>
      </c>
      <c r="J3376">
        <v>0.99729999999999996</v>
      </c>
      <c r="K3376">
        <v>3.24</v>
      </c>
      <c r="L3376">
        <v>0.4</v>
      </c>
      <c r="M3376">
        <v>12</v>
      </c>
      <c r="N3376">
        <v>6</v>
      </c>
    </row>
    <row r="3377" spans="1:14" x14ac:dyDescent="0.3">
      <c r="A3377" t="s">
        <v>3956</v>
      </c>
      <c r="B3377" t="s">
        <v>2180</v>
      </c>
      <c r="C3377">
        <v>6.6</v>
      </c>
      <c r="D3377">
        <v>0.25</v>
      </c>
      <c r="E3377">
        <v>0.35</v>
      </c>
      <c r="F3377">
        <v>14</v>
      </c>
      <c r="G3377">
        <v>6.9000000000000006E-2</v>
      </c>
      <c r="H3377">
        <v>42</v>
      </c>
      <c r="I3377">
        <v>163</v>
      </c>
      <c r="J3377">
        <v>0.999</v>
      </c>
      <c r="K3377">
        <v>3.56</v>
      </c>
      <c r="L3377">
        <v>0.47</v>
      </c>
      <c r="M3377">
        <v>9.8000000000000007</v>
      </c>
      <c r="N3377">
        <v>5</v>
      </c>
    </row>
    <row r="3378" spans="1:14" x14ac:dyDescent="0.3">
      <c r="A3378" t="s">
        <v>3957</v>
      </c>
      <c r="B3378" t="s">
        <v>2180</v>
      </c>
      <c r="C3378">
        <v>6.5</v>
      </c>
      <c r="D3378">
        <v>0.18</v>
      </c>
      <c r="E3378">
        <v>0.26</v>
      </c>
      <c r="F3378">
        <v>1.4</v>
      </c>
      <c r="G3378">
        <v>4.1000000000000002E-2</v>
      </c>
      <c r="H3378">
        <v>40</v>
      </c>
      <c r="I3378">
        <v>141</v>
      </c>
      <c r="J3378">
        <v>0.99409999999999998</v>
      </c>
      <c r="K3378">
        <v>3.34</v>
      </c>
      <c r="L3378">
        <v>0.72</v>
      </c>
      <c r="M3378">
        <v>9.5</v>
      </c>
      <c r="N3378">
        <v>6</v>
      </c>
    </row>
    <row r="3379" spans="1:14" x14ac:dyDescent="0.3">
      <c r="A3379" t="s">
        <v>3958</v>
      </c>
      <c r="B3379" t="s">
        <v>2180</v>
      </c>
      <c r="C3379">
        <v>6.4</v>
      </c>
      <c r="D3379">
        <v>0.15</v>
      </c>
      <c r="E3379">
        <v>0.36</v>
      </c>
      <c r="F3379">
        <v>1.8</v>
      </c>
      <c r="G3379">
        <v>3.4000000000000002E-2</v>
      </c>
      <c r="H3379">
        <v>43</v>
      </c>
      <c r="I3379">
        <v>150</v>
      </c>
      <c r="J3379">
        <v>0.99219999999999997</v>
      </c>
      <c r="K3379">
        <v>3.42</v>
      </c>
      <c r="L3379">
        <v>0.69</v>
      </c>
      <c r="M3379">
        <v>11</v>
      </c>
      <c r="N3379">
        <v>8</v>
      </c>
    </row>
    <row r="3380" spans="1:14" x14ac:dyDescent="0.3">
      <c r="A3380" t="s">
        <v>3959</v>
      </c>
      <c r="B3380" t="s">
        <v>2180</v>
      </c>
      <c r="C3380">
        <v>6.4</v>
      </c>
      <c r="D3380">
        <v>0.15</v>
      </c>
      <c r="E3380">
        <v>0.36</v>
      </c>
      <c r="F3380">
        <v>1.8</v>
      </c>
      <c r="G3380">
        <v>3.4000000000000002E-2</v>
      </c>
      <c r="H3380">
        <v>43</v>
      </c>
      <c r="I3380">
        <v>150</v>
      </c>
      <c r="J3380">
        <v>0.99219999999999997</v>
      </c>
      <c r="K3380">
        <v>3.42</v>
      </c>
      <c r="L3380">
        <v>0.69</v>
      </c>
      <c r="M3380">
        <v>11</v>
      </c>
      <c r="N3380">
        <v>8</v>
      </c>
    </row>
    <row r="3381" spans="1:14" x14ac:dyDescent="0.3">
      <c r="A3381" t="s">
        <v>3960</v>
      </c>
      <c r="B3381" t="s">
        <v>2180</v>
      </c>
      <c r="C3381">
        <v>8.4</v>
      </c>
      <c r="D3381">
        <v>0.17</v>
      </c>
      <c r="E3381">
        <v>0.31</v>
      </c>
      <c r="F3381">
        <v>5.4</v>
      </c>
      <c r="G3381">
        <v>5.1999999999999998E-2</v>
      </c>
      <c r="H3381">
        <v>47</v>
      </c>
      <c r="I3381">
        <v>150</v>
      </c>
      <c r="J3381">
        <v>0.99529999999999996</v>
      </c>
      <c r="K3381">
        <v>3.24</v>
      </c>
      <c r="L3381">
        <v>0.38</v>
      </c>
      <c r="M3381">
        <v>9.8000000000000007</v>
      </c>
      <c r="N3381">
        <v>5</v>
      </c>
    </row>
    <row r="3382" spans="1:14" x14ac:dyDescent="0.3">
      <c r="A3382" t="s">
        <v>3961</v>
      </c>
      <c r="B3382" t="s">
        <v>2180</v>
      </c>
      <c r="C3382">
        <v>6.1</v>
      </c>
      <c r="D3382">
        <v>0.32</v>
      </c>
      <c r="E3382">
        <v>0.37</v>
      </c>
      <c r="F3382">
        <v>1.8</v>
      </c>
      <c r="G3382">
        <v>5.0999999999999997E-2</v>
      </c>
      <c r="H3382">
        <v>13</v>
      </c>
      <c r="I3382">
        <v>200</v>
      </c>
      <c r="J3382">
        <v>0.99450000000000005</v>
      </c>
      <c r="K3382">
        <v>3.49</v>
      </c>
      <c r="L3382">
        <v>0.44</v>
      </c>
      <c r="M3382">
        <v>10.5</v>
      </c>
      <c r="N3382">
        <v>4</v>
      </c>
    </row>
    <row r="3383" spans="1:14" x14ac:dyDescent="0.3">
      <c r="A3383" t="s">
        <v>3962</v>
      </c>
      <c r="B3383" t="s">
        <v>2180</v>
      </c>
      <c r="C3383">
        <v>8.5</v>
      </c>
      <c r="D3383">
        <v>0.21</v>
      </c>
      <c r="E3383">
        <v>0.26</v>
      </c>
      <c r="F3383">
        <v>9.25</v>
      </c>
      <c r="G3383">
        <v>3.4000000000000002E-2</v>
      </c>
      <c r="H3383">
        <v>73</v>
      </c>
      <c r="I3383">
        <v>142</v>
      </c>
      <c r="J3383">
        <v>0.99450000000000005</v>
      </c>
      <c r="K3383">
        <v>3.05</v>
      </c>
      <c r="L3383">
        <v>0.37</v>
      </c>
      <c r="M3383">
        <v>11.4</v>
      </c>
      <c r="N3383">
        <v>6</v>
      </c>
    </row>
    <row r="3384" spans="1:14" x14ac:dyDescent="0.3">
      <c r="A3384" t="s">
        <v>3963</v>
      </c>
      <c r="B3384" t="s">
        <v>2180</v>
      </c>
      <c r="C3384">
        <v>8.6999999999999993</v>
      </c>
      <c r="D3384">
        <v>0.45</v>
      </c>
      <c r="E3384">
        <v>0.4</v>
      </c>
      <c r="F3384">
        <v>1.5</v>
      </c>
      <c r="G3384">
        <v>6.7000000000000004E-2</v>
      </c>
      <c r="H3384">
        <v>17</v>
      </c>
      <c r="I3384">
        <v>100</v>
      </c>
      <c r="J3384">
        <v>0.99570000000000003</v>
      </c>
      <c r="K3384">
        <v>3.27</v>
      </c>
      <c r="L3384">
        <v>0.56999999999999995</v>
      </c>
      <c r="M3384">
        <v>10.1</v>
      </c>
      <c r="N3384">
        <v>6</v>
      </c>
    </row>
    <row r="3385" spans="1:14" x14ac:dyDescent="0.3">
      <c r="A3385" t="s">
        <v>3964</v>
      </c>
      <c r="B3385" t="s">
        <v>2180</v>
      </c>
      <c r="C3385">
        <v>6.7</v>
      </c>
      <c r="D3385">
        <v>0.24</v>
      </c>
      <c r="E3385">
        <v>0.28999999999999998</v>
      </c>
      <c r="F3385">
        <v>6.8</v>
      </c>
      <c r="G3385">
        <v>3.7999999999999999E-2</v>
      </c>
      <c r="H3385">
        <v>54</v>
      </c>
      <c r="I3385">
        <v>127</v>
      </c>
      <c r="J3385">
        <v>0.99319999999999997</v>
      </c>
      <c r="K3385">
        <v>3.33</v>
      </c>
      <c r="L3385">
        <v>0.46</v>
      </c>
      <c r="M3385">
        <v>11.6</v>
      </c>
      <c r="N3385">
        <v>7</v>
      </c>
    </row>
    <row r="3386" spans="1:14" x14ac:dyDescent="0.3">
      <c r="A3386" t="s">
        <v>3965</v>
      </c>
      <c r="B3386" t="s">
        <v>2180</v>
      </c>
      <c r="C3386">
        <v>8.5</v>
      </c>
      <c r="D3386">
        <v>0.21</v>
      </c>
      <c r="E3386">
        <v>0.26</v>
      </c>
      <c r="F3386">
        <v>9.25</v>
      </c>
      <c r="G3386">
        <v>3.4000000000000002E-2</v>
      </c>
      <c r="H3386">
        <v>73</v>
      </c>
      <c r="I3386">
        <v>142</v>
      </c>
      <c r="J3386">
        <v>0.99450000000000005</v>
      </c>
      <c r="K3386">
        <v>3.05</v>
      </c>
      <c r="L3386">
        <v>0.37</v>
      </c>
      <c r="M3386">
        <v>11.4</v>
      </c>
      <c r="N3386">
        <v>6</v>
      </c>
    </row>
    <row r="3387" spans="1:14" x14ac:dyDescent="0.3">
      <c r="A3387" t="s">
        <v>3966</v>
      </c>
      <c r="B3387" t="s">
        <v>2180</v>
      </c>
      <c r="C3387">
        <v>7.4</v>
      </c>
      <c r="D3387">
        <v>0.33</v>
      </c>
      <c r="E3387">
        <v>0.26</v>
      </c>
      <c r="F3387">
        <v>2.6</v>
      </c>
      <c r="G3387">
        <v>0.04</v>
      </c>
      <c r="H3387">
        <v>29</v>
      </c>
      <c r="I3387">
        <v>115</v>
      </c>
      <c r="J3387">
        <v>0.99129999999999996</v>
      </c>
      <c r="K3387">
        <v>3.07</v>
      </c>
      <c r="L3387">
        <v>0.52</v>
      </c>
      <c r="M3387">
        <v>11.8</v>
      </c>
      <c r="N3387">
        <v>7</v>
      </c>
    </row>
    <row r="3388" spans="1:14" x14ac:dyDescent="0.3">
      <c r="A3388" t="s">
        <v>3967</v>
      </c>
      <c r="B3388" t="s">
        <v>2180</v>
      </c>
      <c r="C3388">
        <v>7.2</v>
      </c>
      <c r="D3388">
        <v>0.26</v>
      </c>
      <c r="E3388">
        <v>0.3</v>
      </c>
      <c r="F3388">
        <v>2.1</v>
      </c>
      <c r="G3388">
        <v>3.3000000000000002E-2</v>
      </c>
      <c r="H3388">
        <v>50</v>
      </c>
      <c r="I3388">
        <v>158</v>
      </c>
      <c r="J3388">
        <v>0.9909</v>
      </c>
      <c r="K3388">
        <v>3.33</v>
      </c>
      <c r="L3388">
        <v>0.43</v>
      </c>
      <c r="M3388">
        <v>12.1</v>
      </c>
      <c r="N3388">
        <v>7</v>
      </c>
    </row>
    <row r="3389" spans="1:14" x14ac:dyDescent="0.3">
      <c r="A3389" t="s">
        <v>3968</v>
      </c>
      <c r="B3389" t="s">
        <v>2180</v>
      </c>
      <c r="C3389">
        <v>8.1999999999999993</v>
      </c>
      <c r="D3389">
        <v>0.36</v>
      </c>
      <c r="E3389">
        <v>0.28999999999999998</v>
      </c>
      <c r="F3389">
        <v>7.6</v>
      </c>
      <c r="G3389">
        <v>3.5000000000000003E-2</v>
      </c>
      <c r="H3389">
        <v>37</v>
      </c>
      <c r="I3389">
        <v>122</v>
      </c>
      <c r="J3389">
        <v>0.99390000000000001</v>
      </c>
      <c r="K3389">
        <v>3.16</v>
      </c>
      <c r="L3389">
        <v>0.34</v>
      </c>
      <c r="M3389">
        <v>12</v>
      </c>
      <c r="N3389">
        <v>5</v>
      </c>
    </row>
    <row r="3390" spans="1:14" x14ac:dyDescent="0.3">
      <c r="A3390" t="s">
        <v>3969</v>
      </c>
      <c r="B3390" t="s">
        <v>2180</v>
      </c>
      <c r="C3390">
        <v>7.8</v>
      </c>
      <c r="D3390">
        <v>0.2</v>
      </c>
      <c r="E3390">
        <v>0.24</v>
      </c>
      <c r="F3390">
        <v>1.6</v>
      </c>
      <c r="G3390">
        <v>2.5999999999999999E-2</v>
      </c>
      <c r="H3390">
        <v>26</v>
      </c>
      <c r="I3390">
        <v>189</v>
      </c>
      <c r="J3390">
        <v>0.99099999999999999</v>
      </c>
      <c r="K3390">
        <v>3.08</v>
      </c>
      <c r="L3390">
        <v>0.74</v>
      </c>
      <c r="M3390">
        <v>12.1</v>
      </c>
      <c r="N3390">
        <v>7</v>
      </c>
    </row>
    <row r="3391" spans="1:14" x14ac:dyDescent="0.3">
      <c r="A3391" t="s">
        <v>3970</v>
      </c>
      <c r="B3391" t="s">
        <v>2180</v>
      </c>
      <c r="C3391">
        <v>9.4</v>
      </c>
      <c r="D3391">
        <v>0.16</v>
      </c>
      <c r="E3391">
        <v>0.3</v>
      </c>
      <c r="F3391">
        <v>1.4</v>
      </c>
      <c r="G3391">
        <v>4.2000000000000003E-2</v>
      </c>
      <c r="H3391">
        <v>26</v>
      </c>
      <c r="I3391">
        <v>176</v>
      </c>
      <c r="J3391">
        <v>0.99539999999999995</v>
      </c>
      <c r="K3391">
        <v>3.15</v>
      </c>
      <c r="L3391">
        <v>0.46</v>
      </c>
      <c r="M3391">
        <v>9.1</v>
      </c>
      <c r="N3391">
        <v>5</v>
      </c>
    </row>
    <row r="3392" spans="1:14" x14ac:dyDescent="0.3">
      <c r="A3392" t="s">
        <v>3971</v>
      </c>
      <c r="B3392" t="s">
        <v>2180</v>
      </c>
      <c r="C3392">
        <v>6.4</v>
      </c>
      <c r="D3392">
        <v>0.33</v>
      </c>
      <c r="E3392">
        <v>0.24</v>
      </c>
      <c r="F3392">
        <v>1.6</v>
      </c>
      <c r="G3392">
        <v>5.3999999999999999E-2</v>
      </c>
      <c r="H3392">
        <v>25</v>
      </c>
      <c r="I3392">
        <v>117</v>
      </c>
      <c r="J3392">
        <v>0.99429999999999996</v>
      </c>
      <c r="K3392">
        <v>3.36</v>
      </c>
      <c r="L3392">
        <v>0.5</v>
      </c>
      <c r="M3392">
        <v>9.3000000000000007</v>
      </c>
      <c r="N3392">
        <v>5</v>
      </c>
    </row>
    <row r="3393" spans="1:14" x14ac:dyDescent="0.3">
      <c r="A3393" t="s">
        <v>3972</v>
      </c>
      <c r="B3393" t="s">
        <v>2180</v>
      </c>
      <c r="C3393">
        <v>7.8</v>
      </c>
      <c r="D3393">
        <v>0.22</v>
      </c>
      <c r="E3393">
        <v>0.36</v>
      </c>
      <c r="F3393">
        <v>1.4</v>
      </c>
      <c r="G3393">
        <v>5.6000000000000001E-2</v>
      </c>
      <c r="H3393">
        <v>21</v>
      </c>
      <c r="I3393">
        <v>153</v>
      </c>
      <c r="J3393">
        <v>0.99299999999999999</v>
      </c>
      <c r="K3393">
        <v>3.2</v>
      </c>
      <c r="L3393">
        <v>0.53</v>
      </c>
      <c r="M3393">
        <v>10.4</v>
      </c>
      <c r="N3393">
        <v>6</v>
      </c>
    </row>
    <row r="3394" spans="1:14" x14ac:dyDescent="0.3">
      <c r="A3394" t="s">
        <v>3973</v>
      </c>
      <c r="B3394" t="s">
        <v>2180</v>
      </c>
      <c r="C3394">
        <v>7.4</v>
      </c>
      <c r="D3394">
        <v>0.35</v>
      </c>
      <c r="E3394">
        <v>0.31</v>
      </c>
      <c r="F3394">
        <v>17.95</v>
      </c>
      <c r="G3394">
        <v>6.2E-2</v>
      </c>
      <c r="H3394">
        <v>42</v>
      </c>
      <c r="I3394">
        <v>187</v>
      </c>
      <c r="J3394">
        <v>1.0002</v>
      </c>
      <c r="K3394">
        <v>3.27</v>
      </c>
      <c r="L3394">
        <v>0.64</v>
      </c>
      <c r="M3394">
        <v>9.1</v>
      </c>
      <c r="N3394">
        <v>5</v>
      </c>
    </row>
    <row r="3395" spans="1:14" x14ac:dyDescent="0.3">
      <c r="A3395" t="s">
        <v>3974</v>
      </c>
      <c r="B3395" t="s">
        <v>2180</v>
      </c>
      <c r="C3395">
        <v>6.6</v>
      </c>
      <c r="D3395">
        <v>0.37</v>
      </c>
      <c r="E3395">
        <v>0.24</v>
      </c>
      <c r="F3395">
        <v>2</v>
      </c>
      <c r="G3395">
        <v>6.4000000000000001E-2</v>
      </c>
      <c r="H3395">
        <v>23</v>
      </c>
      <c r="I3395">
        <v>120</v>
      </c>
      <c r="J3395">
        <v>0.99460000000000004</v>
      </c>
      <c r="K3395">
        <v>3.32</v>
      </c>
      <c r="L3395">
        <v>0.54</v>
      </c>
      <c r="M3395">
        <v>9.4</v>
      </c>
      <c r="N3395">
        <v>5</v>
      </c>
    </row>
    <row r="3396" spans="1:14" x14ac:dyDescent="0.3">
      <c r="A3396" t="s">
        <v>3975</v>
      </c>
      <c r="B3396" t="s">
        <v>2180</v>
      </c>
      <c r="C3396">
        <v>6.7</v>
      </c>
      <c r="D3396">
        <v>0.37</v>
      </c>
      <c r="E3396">
        <v>0.41</v>
      </c>
      <c r="F3396">
        <v>6.3</v>
      </c>
      <c r="G3396">
        <v>6.0999999999999999E-2</v>
      </c>
      <c r="H3396">
        <v>22</v>
      </c>
      <c r="I3396">
        <v>149</v>
      </c>
      <c r="J3396">
        <v>0.99529999999999996</v>
      </c>
      <c r="K3396">
        <v>3.16</v>
      </c>
      <c r="L3396">
        <v>0.47</v>
      </c>
      <c r="M3396">
        <v>9.6</v>
      </c>
      <c r="N3396">
        <v>6</v>
      </c>
    </row>
    <row r="3397" spans="1:14" x14ac:dyDescent="0.3">
      <c r="A3397" t="s">
        <v>3976</v>
      </c>
      <c r="B3397" t="s">
        <v>2180</v>
      </c>
      <c r="C3397">
        <v>7.1</v>
      </c>
      <c r="D3397">
        <v>0.37</v>
      </c>
      <c r="E3397">
        <v>0.32</v>
      </c>
      <c r="F3397">
        <v>1.4</v>
      </c>
      <c r="G3397">
        <v>3.6999999999999998E-2</v>
      </c>
      <c r="H3397">
        <v>27</v>
      </c>
      <c r="I3397">
        <v>126</v>
      </c>
      <c r="J3397">
        <v>0.99180000000000001</v>
      </c>
      <c r="K3397">
        <v>3.19</v>
      </c>
      <c r="L3397">
        <v>0.62</v>
      </c>
      <c r="M3397">
        <v>12</v>
      </c>
      <c r="N3397">
        <v>5</v>
      </c>
    </row>
    <row r="3398" spans="1:14" x14ac:dyDescent="0.3">
      <c r="A3398" t="s">
        <v>3977</v>
      </c>
      <c r="B3398" t="s">
        <v>2180</v>
      </c>
      <c r="C3398">
        <v>6.9</v>
      </c>
      <c r="D3398">
        <v>0.25</v>
      </c>
      <c r="E3398">
        <v>0.27</v>
      </c>
      <c r="F3398">
        <v>9.0500000000000007</v>
      </c>
      <c r="G3398">
        <v>3.9E-2</v>
      </c>
      <c r="H3398">
        <v>37</v>
      </c>
      <c r="I3398">
        <v>128</v>
      </c>
      <c r="J3398">
        <v>0.99360000000000004</v>
      </c>
      <c r="K3398">
        <v>3.27</v>
      </c>
      <c r="L3398">
        <v>0.34</v>
      </c>
      <c r="M3398">
        <v>11.3</v>
      </c>
      <c r="N3398">
        <v>8</v>
      </c>
    </row>
    <row r="3399" spans="1:14" x14ac:dyDescent="0.3">
      <c r="A3399" t="s">
        <v>3978</v>
      </c>
      <c r="B3399" t="s">
        <v>2180</v>
      </c>
      <c r="C3399">
        <v>6.8</v>
      </c>
      <c r="D3399">
        <v>0.23</v>
      </c>
      <c r="E3399">
        <v>0.28999999999999998</v>
      </c>
      <c r="F3399">
        <v>15.4</v>
      </c>
      <c r="G3399">
        <v>7.2999999999999995E-2</v>
      </c>
      <c r="H3399">
        <v>56</v>
      </c>
      <c r="I3399">
        <v>173</v>
      </c>
      <c r="J3399">
        <v>0.99839999999999995</v>
      </c>
      <c r="K3399">
        <v>3.06</v>
      </c>
      <c r="L3399">
        <v>0.41</v>
      </c>
      <c r="M3399">
        <v>8.6999999999999993</v>
      </c>
      <c r="N3399">
        <v>6</v>
      </c>
    </row>
    <row r="3400" spans="1:14" x14ac:dyDescent="0.3">
      <c r="A3400" t="s">
        <v>3979</v>
      </c>
      <c r="B3400" t="s">
        <v>2180</v>
      </c>
      <c r="C3400">
        <v>6.4</v>
      </c>
      <c r="D3400">
        <v>0.26</v>
      </c>
      <c r="E3400">
        <v>0.21</v>
      </c>
      <c r="F3400">
        <v>7.1</v>
      </c>
      <c r="G3400">
        <v>0.04</v>
      </c>
      <c r="H3400">
        <v>35</v>
      </c>
      <c r="I3400">
        <v>162</v>
      </c>
      <c r="J3400">
        <v>0.99560000000000004</v>
      </c>
      <c r="K3400">
        <v>3.39</v>
      </c>
      <c r="L3400">
        <v>0.57999999999999996</v>
      </c>
      <c r="M3400">
        <v>9.9</v>
      </c>
      <c r="N3400">
        <v>6</v>
      </c>
    </row>
    <row r="3401" spans="1:14" x14ac:dyDescent="0.3">
      <c r="A3401" t="s">
        <v>3980</v>
      </c>
      <c r="B3401" t="s">
        <v>2180</v>
      </c>
      <c r="C3401">
        <v>7.6</v>
      </c>
      <c r="D3401">
        <v>0.3</v>
      </c>
      <c r="E3401">
        <v>0.22</v>
      </c>
      <c r="F3401">
        <v>10.199999999999999</v>
      </c>
      <c r="G3401">
        <v>4.9000000000000002E-2</v>
      </c>
      <c r="H3401">
        <v>57</v>
      </c>
      <c r="I3401">
        <v>191</v>
      </c>
      <c r="J3401">
        <v>0.99660000000000004</v>
      </c>
      <c r="K3401">
        <v>3.08</v>
      </c>
      <c r="L3401">
        <v>0.4</v>
      </c>
      <c r="M3401">
        <v>9.3000000000000007</v>
      </c>
      <c r="N3401">
        <v>6</v>
      </c>
    </row>
    <row r="3402" spans="1:14" x14ac:dyDescent="0.3">
      <c r="A3402" t="s">
        <v>3981</v>
      </c>
      <c r="B3402" t="s">
        <v>2180</v>
      </c>
      <c r="C3402">
        <v>9.4</v>
      </c>
      <c r="D3402">
        <v>0.16</v>
      </c>
      <c r="E3402">
        <v>0.23</v>
      </c>
      <c r="F3402">
        <v>1.6</v>
      </c>
      <c r="G3402">
        <v>4.2000000000000003E-2</v>
      </c>
      <c r="H3402">
        <v>14</v>
      </c>
      <c r="I3402">
        <v>67</v>
      </c>
      <c r="J3402">
        <v>0.99419999999999997</v>
      </c>
      <c r="K3402">
        <v>3.07</v>
      </c>
      <c r="L3402">
        <v>0.32</v>
      </c>
      <c r="M3402">
        <v>9.5</v>
      </c>
      <c r="N3402">
        <v>5</v>
      </c>
    </row>
    <row r="3403" spans="1:14" x14ac:dyDescent="0.3">
      <c r="A3403" t="s">
        <v>3982</v>
      </c>
      <c r="B3403" t="s">
        <v>2180</v>
      </c>
      <c r="C3403">
        <v>6.8</v>
      </c>
      <c r="D3403">
        <v>0.23</v>
      </c>
      <c r="E3403">
        <v>0.28999999999999998</v>
      </c>
      <c r="F3403">
        <v>15.4</v>
      </c>
      <c r="G3403">
        <v>7.2999999999999995E-2</v>
      </c>
      <c r="H3403">
        <v>56</v>
      </c>
      <c r="I3403">
        <v>173</v>
      </c>
      <c r="J3403">
        <v>0.99839999999999995</v>
      </c>
      <c r="K3403">
        <v>3.06</v>
      </c>
      <c r="L3403">
        <v>0.41</v>
      </c>
      <c r="M3403">
        <v>8.6999999999999993</v>
      </c>
      <c r="N3403">
        <v>6</v>
      </c>
    </row>
    <row r="3404" spans="1:14" x14ac:dyDescent="0.3">
      <c r="A3404" t="s">
        <v>3983</v>
      </c>
      <c r="B3404" t="s">
        <v>2180</v>
      </c>
      <c r="C3404">
        <v>6.4</v>
      </c>
      <c r="D3404">
        <v>0.26</v>
      </c>
      <c r="E3404">
        <v>0.21</v>
      </c>
      <c r="F3404">
        <v>7.1</v>
      </c>
      <c r="G3404">
        <v>0.04</v>
      </c>
      <c r="H3404">
        <v>35</v>
      </c>
      <c r="I3404">
        <v>162</v>
      </c>
      <c r="J3404">
        <v>0.99560000000000004</v>
      </c>
      <c r="K3404">
        <v>3.39</v>
      </c>
      <c r="L3404">
        <v>0.57999999999999996</v>
      </c>
      <c r="M3404">
        <v>9.9</v>
      </c>
      <c r="N3404">
        <v>6</v>
      </c>
    </row>
    <row r="3405" spans="1:14" x14ac:dyDescent="0.3">
      <c r="A3405" t="s">
        <v>3984</v>
      </c>
      <c r="B3405" t="s">
        <v>2180</v>
      </c>
      <c r="C3405">
        <v>7.6</v>
      </c>
      <c r="D3405">
        <v>0.3</v>
      </c>
      <c r="E3405">
        <v>0.22</v>
      </c>
      <c r="F3405">
        <v>10.199999999999999</v>
      </c>
      <c r="G3405">
        <v>4.9000000000000002E-2</v>
      </c>
      <c r="H3405">
        <v>57</v>
      </c>
      <c r="I3405">
        <v>191</v>
      </c>
      <c r="J3405">
        <v>0.99660000000000004</v>
      </c>
      <c r="K3405">
        <v>3.08</v>
      </c>
      <c r="L3405">
        <v>0.4</v>
      </c>
      <c r="M3405">
        <v>9.3000000000000007</v>
      </c>
      <c r="N3405">
        <v>6</v>
      </c>
    </row>
    <row r="3406" spans="1:14" x14ac:dyDescent="0.3">
      <c r="A3406" t="s">
        <v>3985</v>
      </c>
      <c r="B3406" t="s">
        <v>2180</v>
      </c>
      <c r="C3406">
        <v>7.5</v>
      </c>
      <c r="D3406">
        <v>0.33</v>
      </c>
      <c r="E3406">
        <v>0.39</v>
      </c>
      <c r="F3406">
        <v>12.4</v>
      </c>
      <c r="G3406">
        <v>6.5000000000000002E-2</v>
      </c>
      <c r="H3406">
        <v>29</v>
      </c>
      <c r="I3406">
        <v>119</v>
      </c>
      <c r="J3406">
        <v>0.99739999999999995</v>
      </c>
      <c r="K3406">
        <v>3.16</v>
      </c>
      <c r="L3406">
        <v>0.39</v>
      </c>
      <c r="M3406">
        <v>9.4</v>
      </c>
      <c r="N3406">
        <v>5</v>
      </c>
    </row>
    <row r="3407" spans="1:14" x14ac:dyDescent="0.3">
      <c r="A3407" t="s">
        <v>3986</v>
      </c>
      <c r="B3407" t="s">
        <v>2180</v>
      </c>
      <c r="C3407">
        <v>7.6</v>
      </c>
      <c r="D3407">
        <v>0.38</v>
      </c>
      <c r="E3407">
        <v>0.2</v>
      </c>
      <c r="F3407">
        <v>3.4</v>
      </c>
      <c r="G3407">
        <v>4.5999999999999999E-2</v>
      </c>
      <c r="H3407">
        <v>9</v>
      </c>
      <c r="I3407">
        <v>116</v>
      </c>
      <c r="J3407">
        <v>0.99439999999999995</v>
      </c>
      <c r="K3407">
        <v>3.15</v>
      </c>
      <c r="L3407">
        <v>0.41</v>
      </c>
      <c r="M3407">
        <v>9.4</v>
      </c>
      <c r="N3407">
        <v>5</v>
      </c>
    </row>
    <row r="3408" spans="1:14" x14ac:dyDescent="0.3">
      <c r="A3408" t="s">
        <v>3987</v>
      </c>
      <c r="B3408" t="s">
        <v>2180</v>
      </c>
      <c r="C3408">
        <v>8.8000000000000007</v>
      </c>
      <c r="D3408">
        <v>0.2</v>
      </c>
      <c r="E3408">
        <v>0.43</v>
      </c>
      <c r="F3408">
        <v>15</v>
      </c>
      <c r="G3408">
        <v>5.2999999999999999E-2</v>
      </c>
      <c r="H3408">
        <v>60</v>
      </c>
      <c r="I3408">
        <v>184</v>
      </c>
      <c r="J3408">
        <v>1.0007999999999999</v>
      </c>
      <c r="K3408">
        <v>3.28</v>
      </c>
      <c r="L3408">
        <v>0.79</v>
      </c>
      <c r="M3408">
        <v>8.8000000000000007</v>
      </c>
      <c r="N3408">
        <v>6</v>
      </c>
    </row>
    <row r="3409" spans="1:14" x14ac:dyDescent="0.3">
      <c r="A3409" t="s">
        <v>3988</v>
      </c>
      <c r="B3409" t="s">
        <v>2180</v>
      </c>
      <c r="C3409">
        <v>7.5</v>
      </c>
      <c r="D3409">
        <v>0.33</v>
      </c>
      <c r="E3409">
        <v>0.39</v>
      </c>
      <c r="F3409">
        <v>12.4</v>
      </c>
      <c r="G3409">
        <v>6.5000000000000002E-2</v>
      </c>
      <c r="H3409">
        <v>29</v>
      </c>
      <c r="I3409">
        <v>119</v>
      </c>
      <c r="J3409">
        <v>0.99739999999999995</v>
      </c>
      <c r="K3409">
        <v>3.16</v>
      </c>
      <c r="L3409">
        <v>0.39</v>
      </c>
      <c r="M3409">
        <v>9.4</v>
      </c>
      <c r="N3409">
        <v>5</v>
      </c>
    </row>
    <row r="3410" spans="1:14" x14ac:dyDescent="0.3">
      <c r="A3410" t="s">
        <v>3989</v>
      </c>
      <c r="B3410" t="s">
        <v>2180</v>
      </c>
      <c r="C3410">
        <v>8.8000000000000007</v>
      </c>
      <c r="D3410">
        <v>0.2</v>
      </c>
      <c r="E3410">
        <v>0.43</v>
      </c>
      <c r="F3410">
        <v>15</v>
      </c>
      <c r="G3410">
        <v>5.2999999999999999E-2</v>
      </c>
      <c r="H3410">
        <v>60</v>
      </c>
      <c r="I3410">
        <v>184</v>
      </c>
      <c r="J3410">
        <v>1.0007999999999999</v>
      </c>
      <c r="K3410">
        <v>3.28</v>
      </c>
      <c r="L3410">
        <v>0.79</v>
      </c>
      <c r="M3410">
        <v>8.8000000000000007</v>
      </c>
      <c r="N3410">
        <v>6</v>
      </c>
    </row>
    <row r="3411" spans="1:14" x14ac:dyDescent="0.3">
      <c r="A3411" t="s">
        <v>3990</v>
      </c>
      <c r="B3411" t="s">
        <v>2180</v>
      </c>
      <c r="C3411">
        <v>6.6</v>
      </c>
      <c r="D3411">
        <v>0.36</v>
      </c>
      <c r="E3411">
        <v>0.21</v>
      </c>
      <c r="F3411">
        <v>1.5</v>
      </c>
      <c r="G3411">
        <v>4.9000000000000002E-2</v>
      </c>
      <c r="H3411">
        <v>39</v>
      </c>
      <c r="I3411">
        <v>184</v>
      </c>
      <c r="J3411">
        <v>0.99280000000000002</v>
      </c>
      <c r="K3411">
        <v>3.18</v>
      </c>
      <c r="L3411">
        <v>0.41</v>
      </c>
      <c r="M3411">
        <v>9.9</v>
      </c>
      <c r="N3411">
        <v>6</v>
      </c>
    </row>
    <row r="3412" spans="1:14" x14ac:dyDescent="0.3">
      <c r="A3412" t="s">
        <v>3991</v>
      </c>
      <c r="B3412" t="s">
        <v>2180</v>
      </c>
      <c r="C3412">
        <v>7.6</v>
      </c>
      <c r="D3412">
        <v>0.38</v>
      </c>
      <c r="E3412">
        <v>0.2</v>
      </c>
      <c r="F3412">
        <v>3.4</v>
      </c>
      <c r="G3412">
        <v>4.5999999999999999E-2</v>
      </c>
      <c r="H3412">
        <v>9</v>
      </c>
      <c r="I3412">
        <v>116</v>
      </c>
      <c r="J3412">
        <v>0.99439999999999995</v>
      </c>
      <c r="K3412">
        <v>3.15</v>
      </c>
      <c r="L3412">
        <v>0.41</v>
      </c>
      <c r="M3412">
        <v>9.4</v>
      </c>
      <c r="N3412">
        <v>5</v>
      </c>
    </row>
    <row r="3413" spans="1:14" x14ac:dyDescent="0.3">
      <c r="A3413" t="s">
        <v>3992</v>
      </c>
      <c r="B3413" t="s">
        <v>2180</v>
      </c>
      <c r="C3413">
        <v>5.6</v>
      </c>
      <c r="D3413">
        <v>0.46</v>
      </c>
      <c r="E3413">
        <v>0.24</v>
      </c>
      <c r="F3413">
        <v>4.8</v>
      </c>
      <c r="G3413">
        <v>4.2000000000000003E-2</v>
      </c>
      <c r="H3413">
        <v>24</v>
      </c>
      <c r="I3413">
        <v>72</v>
      </c>
      <c r="J3413">
        <v>0.99080000000000001</v>
      </c>
      <c r="K3413">
        <v>3.29</v>
      </c>
      <c r="L3413">
        <v>0.37</v>
      </c>
      <c r="M3413">
        <v>12.6</v>
      </c>
      <c r="N3413">
        <v>6</v>
      </c>
    </row>
    <row r="3414" spans="1:14" x14ac:dyDescent="0.3">
      <c r="A3414" t="s">
        <v>3993</v>
      </c>
      <c r="B3414" t="s">
        <v>2180</v>
      </c>
      <c r="C3414">
        <v>7.2</v>
      </c>
      <c r="D3414">
        <v>0.15</v>
      </c>
      <c r="E3414">
        <v>0.38</v>
      </c>
      <c r="F3414">
        <v>1.2</v>
      </c>
      <c r="G3414">
        <v>3.7999999999999999E-2</v>
      </c>
      <c r="H3414">
        <v>18</v>
      </c>
      <c r="I3414">
        <v>110</v>
      </c>
      <c r="J3414">
        <v>0.99170000000000003</v>
      </c>
      <c r="K3414">
        <v>3.19</v>
      </c>
      <c r="L3414">
        <v>0.43</v>
      </c>
      <c r="M3414">
        <v>11.1</v>
      </c>
      <c r="N3414">
        <v>6</v>
      </c>
    </row>
    <row r="3415" spans="1:14" x14ac:dyDescent="0.3">
      <c r="A3415" t="s">
        <v>3994</v>
      </c>
      <c r="B3415" t="s">
        <v>2180</v>
      </c>
      <c r="C3415">
        <v>8.1999999999999993</v>
      </c>
      <c r="D3415">
        <v>0.42</v>
      </c>
      <c r="E3415">
        <v>0.28999999999999998</v>
      </c>
      <c r="F3415">
        <v>4.0999999999999996</v>
      </c>
      <c r="G3415">
        <v>0.03</v>
      </c>
      <c r="H3415">
        <v>31</v>
      </c>
      <c r="I3415">
        <v>100</v>
      </c>
      <c r="J3415">
        <v>0.99109999999999998</v>
      </c>
      <c r="K3415">
        <v>3</v>
      </c>
      <c r="L3415">
        <v>0.32</v>
      </c>
      <c r="M3415">
        <v>12.8</v>
      </c>
      <c r="N3415">
        <v>7</v>
      </c>
    </row>
    <row r="3416" spans="1:14" x14ac:dyDescent="0.3">
      <c r="A3416" t="s">
        <v>3995</v>
      </c>
      <c r="B3416" t="s">
        <v>2180</v>
      </c>
      <c r="C3416">
        <v>6.8</v>
      </c>
      <c r="D3416">
        <v>0.3</v>
      </c>
      <c r="E3416">
        <v>0.35</v>
      </c>
      <c r="F3416">
        <v>2.8</v>
      </c>
      <c r="G3416">
        <v>3.7999999999999999E-2</v>
      </c>
      <c r="H3416">
        <v>10</v>
      </c>
      <c r="I3416">
        <v>164</v>
      </c>
      <c r="J3416">
        <v>0.99119999999999997</v>
      </c>
      <c r="K3416">
        <v>3.09</v>
      </c>
      <c r="L3416">
        <v>0.53</v>
      </c>
      <c r="M3416">
        <v>12</v>
      </c>
      <c r="N3416">
        <v>6</v>
      </c>
    </row>
    <row r="3417" spans="1:14" x14ac:dyDescent="0.3">
      <c r="A3417" t="s">
        <v>3996</v>
      </c>
      <c r="B3417" t="s">
        <v>2180</v>
      </c>
      <c r="C3417">
        <v>6.7</v>
      </c>
      <c r="D3417">
        <v>0.27</v>
      </c>
      <c r="E3417">
        <v>0.3</v>
      </c>
      <c r="F3417">
        <v>13.9</v>
      </c>
      <c r="G3417">
        <v>2.9000000000000001E-2</v>
      </c>
      <c r="H3417">
        <v>34</v>
      </c>
      <c r="I3417">
        <v>131</v>
      </c>
      <c r="J3417">
        <v>0.99529999999999996</v>
      </c>
      <c r="K3417">
        <v>3.36</v>
      </c>
      <c r="L3417">
        <v>0.5</v>
      </c>
      <c r="M3417">
        <v>12</v>
      </c>
      <c r="N3417">
        <v>7</v>
      </c>
    </row>
    <row r="3418" spans="1:14" x14ac:dyDescent="0.3">
      <c r="A3418" t="s">
        <v>3997</v>
      </c>
      <c r="B3418" t="s">
        <v>2180</v>
      </c>
      <c r="C3418">
        <v>7.2</v>
      </c>
      <c r="D3418">
        <v>0.5</v>
      </c>
      <c r="E3418">
        <v>0</v>
      </c>
      <c r="F3418">
        <v>0.8</v>
      </c>
      <c r="G3418">
        <v>3.4000000000000002E-2</v>
      </c>
      <c r="H3418">
        <v>46</v>
      </c>
      <c r="I3418">
        <v>114</v>
      </c>
      <c r="J3418">
        <v>0.99319999999999997</v>
      </c>
      <c r="K3418">
        <v>3.19</v>
      </c>
      <c r="L3418">
        <v>0.34</v>
      </c>
      <c r="M3418">
        <v>9.1999999999999993</v>
      </c>
      <c r="N3418">
        <v>4</v>
      </c>
    </row>
    <row r="3419" spans="1:14" x14ac:dyDescent="0.3">
      <c r="A3419" t="s">
        <v>3998</v>
      </c>
      <c r="B3419" t="s">
        <v>2180</v>
      </c>
      <c r="C3419">
        <v>6</v>
      </c>
      <c r="D3419">
        <v>0.26</v>
      </c>
      <c r="E3419">
        <v>0.28999999999999998</v>
      </c>
      <c r="F3419">
        <v>1</v>
      </c>
      <c r="G3419">
        <v>3.2000000000000001E-2</v>
      </c>
      <c r="H3419">
        <v>27</v>
      </c>
      <c r="I3419">
        <v>96</v>
      </c>
      <c r="J3419">
        <v>0.98960000000000004</v>
      </c>
      <c r="K3419">
        <v>3.38</v>
      </c>
      <c r="L3419">
        <v>0.44</v>
      </c>
      <c r="M3419">
        <v>12.3</v>
      </c>
      <c r="N3419">
        <v>6</v>
      </c>
    </row>
    <row r="3420" spans="1:14" x14ac:dyDescent="0.3">
      <c r="A3420" t="s">
        <v>3999</v>
      </c>
      <c r="B3420" t="s">
        <v>2180</v>
      </c>
      <c r="C3420">
        <v>6.8</v>
      </c>
      <c r="D3420">
        <v>0.33</v>
      </c>
      <c r="E3420">
        <v>0.28000000000000003</v>
      </c>
      <c r="F3420">
        <v>1.2</v>
      </c>
      <c r="G3420">
        <v>3.2000000000000001E-2</v>
      </c>
      <c r="H3420">
        <v>38</v>
      </c>
      <c r="I3420">
        <v>131</v>
      </c>
      <c r="J3420">
        <v>0.9889</v>
      </c>
      <c r="K3420">
        <v>3.19</v>
      </c>
      <c r="L3420">
        <v>0.41</v>
      </c>
      <c r="M3420">
        <v>13</v>
      </c>
      <c r="N3420">
        <v>6</v>
      </c>
    </row>
    <row r="3421" spans="1:14" x14ac:dyDescent="0.3">
      <c r="A3421" t="s">
        <v>4000</v>
      </c>
      <c r="B3421" t="s">
        <v>2180</v>
      </c>
      <c r="C3421">
        <v>6.8</v>
      </c>
      <c r="D3421">
        <v>0.3</v>
      </c>
      <c r="E3421">
        <v>0.35</v>
      </c>
      <c r="F3421">
        <v>2.8</v>
      </c>
      <c r="G3421">
        <v>3.7999999999999999E-2</v>
      </c>
      <c r="H3421">
        <v>10</v>
      </c>
      <c r="I3421">
        <v>164</v>
      </c>
      <c r="J3421">
        <v>0.99119999999999997</v>
      </c>
      <c r="K3421">
        <v>3.09</v>
      </c>
      <c r="L3421">
        <v>0.53</v>
      </c>
      <c r="M3421">
        <v>12</v>
      </c>
      <c r="N3421">
        <v>6</v>
      </c>
    </row>
    <row r="3422" spans="1:14" x14ac:dyDescent="0.3">
      <c r="A3422" t="s">
        <v>4001</v>
      </c>
      <c r="B3422" t="s">
        <v>2180</v>
      </c>
      <c r="C3422">
        <v>7.4</v>
      </c>
      <c r="D3422">
        <v>0.28999999999999998</v>
      </c>
      <c r="E3422">
        <v>0.31</v>
      </c>
      <c r="F3422">
        <v>1.7</v>
      </c>
      <c r="G3422">
        <v>3.5000000000000003E-2</v>
      </c>
      <c r="H3422">
        <v>23</v>
      </c>
      <c r="I3422">
        <v>110</v>
      </c>
      <c r="J3422">
        <v>0.99260000000000004</v>
      </c>
      <c r="K3422">
        <v>3.07</v>
      </c>
      <c r="L3422">
        <v>0.38</v>
      </c>
      <c r="M3422">
        <v>10.9</v>
      </c>
      <c r="N3422">
        <v>5</v>
      </c>
    </row>
    <row r="3423" spans="1:14" x14ac:dyDescent="0.3">
      <c r="A3423" t="s">
        <v>4002</v>
      </c>
      <c r="B3423" t="s">
        <v>2180</v>
      </c>
      <c r="C3423">
        <v>8.1999999999999993</v>
      </c>
      <c r="D3423">
        <v>0.42</v>
      </c>
      <c r="E3423">
        <v>0.28999999999999998</v>
      </c>
      <c r="F3423">
        <v>4.0999999999999996</v>
      </c>
      <c r="G3423">
        <v>0.03</v>
      </c>
      <c r="H3423">
        <v>31</v>
      </c>
      <c r="I3423">
        <v>100</v>
      </c>
      <c r="J3423">
        <v>0.99109999999999998</v>
      </c>
      <c r="K3423">
        <v>3</v>
      </c>
      <c r="L3423">
        <v>0.32</v>
      </c>
      <c r="M3423">
        <v>12.8</v>
      </c>
      <c r="N3423">
        <v>7</v>
      </c>
    </row>
    <row r="3424" spans="1:14" x14ac:dyDescent="0.3">
      <c r="A3424" t="s">
        <v>4003</v>
      </c>
      <c r="B3424" t="s">
        <v>2180</v>
      </c>
      <c r="C3424">
        <v>7.3</v>
      </c>
      <c r="D3424">
        <v>0.19</v>
      </c>
      <c r="E3424">
        <v>0.24</v>
      </c>
      <c r="F3424">
        <v>6.3</v>
      </c>
      <c r="G3424">
        <v>5.3999999999999999E-2</v>
      </c>
      <c r="H3424">
        <v>34</v>
      </c>
      <c r="I3424">
        <v>231</v>
      </c>
      <c r="J3424">
        <v>0.99639999999999995</v>
      </c>
      <c r="K3424">
        <v>3.36</v>
      </c>
      <c r="L3424">
        <v>0.54</v>
      </c>
      <c r="M3424">
        <v>10</v>
      </c>
      <c r="N3424">
        <v>6</v>
      </c>
    </row>
    <row r="3425" spans="1:14" x14ac:dyDescent="0.3">
      <c r="A3425" t="s">
        <v>4004</v>
      </c>
      <c r="B3425" t="s">
        <v>2180</v>
      </c>
      <c r="C3425">
        <v>6.5</v>
      </c>
      <c r="D3425">
        <v>0.32</v>
      </c>
      <c r="E3425">
        <v>0.12</v>
      </c>
      <c r="F3425">
        <v>11.5</v>
      </c>
      <c r="G3425">
        <v>3.3000000000000002E-2</v>
      </c>
      <c r="H3425">
        <v>35</v>
      </c>
      <c r="I3425">
        <v>165</v>
      </c>
      <c r="J3425">
        <v>0.99739999999999995</v>
      </c>
      <c r="K3425">
        <v>3.22</v>
      </c>
      <c r="L3425">
        <v>0.32</v>
      </c>
      <c r="M3425">
        <v>9</v>
      </c>
      <c r="N3425">
        <v>5</v>
      </c>
    </row>
    <row r="3426" spans="1:14" x14ac:dyDescent="0.3">
      <c r="A3426" t="s">
        <v>4005</v>
      </c>
      <c r="B3426" t="s">
        <v>2180</v>
      </c>
      <c r="C3426">
        <v>7.1</v>
      </c>
      <c r="D3426">
        <v>0.32</v>
      </c>
      <c r="E3426">
        <v>0.4</v>
      </c>
      <c r="F3426">
        <v>1.5</v>
      </c>
      <c r="G3426">
        <v>3.4000000000000002E-2</v>
      </c>
      <c r="H3426">
        <v>13</v>
      </c>
      <c r="I3426">
        <v>84</v>
      </c>
      <c r="J3426">
        <v>0.99439999999999995</v>
      </c>
      <c r="K3426">
        <v>3.42</v>
      </c>
      <c r="L3426">
        <v>0.6</v>
      </c>
      <c r="M3426">
        <v>10.4</v>
      </c>
      <c r="N3426">
        <v>5</v>
      </c>
    </row>
    <row r="3427" spans="1:14" x14ac:dyDescent="0.3">
      <c r="A3427" t="s">
        <v>4006</v>
      </c>
      <c r="B3427" t="s">
        <v>2180</v>
      </c>
      <c r="C3427">
        <v>6.5</v>
      </c>
      <c r="D3427">
        <v>0.32</v>
      </c>
      <c r="E3427">
        <v>0.12</v>
      </c>
      <c r="F3427">
        <v>11.5</v>
      </c>
      <c r="G3427">
        <v>3.3000000000000002E-2</v>
      </c>
      <c r="H3427">
        <v>35</v>
      </c>
      <c r="I3427">
        <v>165</v>
      </c>
      <c r="J3427">
        <v>0.99739999999999995</v>
      </c>
      <c r="K3427">
        <v>3.22</v>
      </c>
      <c r="L3427">
        <v>0.32</v>
      </c>
      <c r="M3427">
        <v>9</v>
      </c>
      <c r="N3427">
        <v>5</v>
      </c>
    </row>
    <row r="3428" spans="1:14" x14ac:dyDescent="0.3">
      <c r="A3428" t="s">
        <v>4007</v>
      </c>
      <c r="B3428" t="s">
        <v>2180</v>
      </c>
      <c r="C3428">
        <v>7.3</v>
      </c>
      <c r="D3428">
        <v>0.19</v>
      </c>
      <c r="E3428">
        <v>0.24</v>
      </c>
      <c r="F3428">
        <v>6.3</v>
      </c>
      <c r="G3428">
        <v>5.3999999999999999E-2</v>
      </c>
      <c r="H3428">
        <v>34</v>
      </c>
      <c r="I3428">
        <v>231</v>
      </c>
      <c r="J3428">
        <v>0.99639999999999995</v>
      </c>
      <c r="K3428">
        <v>3.36</v>
      </c>
      <c r="L3428">
        <v>0.54</v>
      </c>
      <c r="M3428">
        <v>10</v>
      </c>
      <c r="N3428">
        <v>6</v>
      </c>
    </row>
    <row r="3429" spans="1:14" x14ac:dyDescent="0.3">
      <c r="A3429" t="s">
        <v>4008</v>
      </c>
      <c r="B3429" t="s">
        <v>2180</v>
      </c>
      <c r="C3429">
        <v>7.3</v>
      </c>
      <c r="D3429">
        <v>0.17</v>
      </c>
      <c r="E3429">
        <v>0.23</v>
      </c>
      <c r="F3429">
        <v>6.3</v>
      </c>
      <c r="G3429">
        <v>5.0999999999999997E-2</v>
      </c>
      <c r="H3429">
        <v>35</v>
      </c>
      <c r="I3429">
        <v>240</v>
      </c>
      <c r="J3429">
        <v>0.99629999999999996</v>
      </c>
      <c r="K3429">
        <v>3.36</v>
      </c>
      <c r="L3429">
        <v>0.54</v>
      </c>
      <c r="M3429">
        <v>10</v>
      </c>
      <c r="N3429">
        <v>6</v>
      </c>
    </row>
    <row r="3430" spans="1:14" x14ac:dyDescent="0.3">
      <c r="A3430" t="s">
        <v>4009</v>
      </c>
      <c r="B3430" t="s">
        <v>2180</v>
      </c>
      <c r="C3430">
        <v>7.7</v>
      </c>
      <c r="D3430">
        <v>0.44</v>
      </c>
      <c r="E3430">
        <v>0.24</v>
      </c>
      <c r="F3430">
        <v>11.2</v>
      </c>
      <c r="G3430">
        <v>3.1E-2</v>
      </c>
      <c r="H3430">
        <v>41</v>
      </c>
      <c r="I3430">
        <v>167</v>
      </c>
      <c r="J3430">
        <v>0.99480000000000002</v>
      </c>
      <c r="K3430">
        <v>3.12</v>
      </c>
      <c r="L3430">
        <v>0.43</v>
      </c>
      <c r="M3430">
        <v>11.3</v>
      </c>
      <c r="N3430">
        <v>7</v>
      </c>
    </row>
    <row r="3431" spans="1:14" x14ac:dyDescent="0.3">
      <c r="A3431" t="s">
        <v>4010</v>
      </c>
      <c r="B3431" t="s">
        <v>2180</v>
      </c>
      <c r="C3431">
        <v>7.7</v>
      </c>
      <c r="D3431">
        <v>0.44</v>
      </c>
      <c r="E3431">
        <v>0.24</v>
      </c>
      <c r="F3431">
        <v>11.2</v>
      </c>
      <c r="G3431">
        <v>3.1E-2</v>
      </c>
      <c r="H3431">
        <v>41</v>
      </c>
      <c r="I3431">
        <v>167</v>
      </c>
      <c r="J3431">
        <v>0.99480000000000002</v>
      </c>
      <c r="K3431">
        <v>3.12</v>
      </c>
      <c r="L3431">
        <v>0.43</v>
      </c>
      <c r="M3431">
        <v>11.3</v>
      </c>
      <c r="N3431">
        <v>7</v>
      </c>
    </row>
    <row r="3432" spans="1:14" x14ac:dyDescent="0.3">
      <c r="A3432" t="s">
        <v>4011</v>
      </c>
      <c r="B3432" t="s">
        <v>2180</v>
      </c>
      <c r="C3432">
        <v>7.4</v>
      </c>
      <c r="D3432">
        <v>0.49</v>
      </c>
      <c r="E3432">
        <v>0.24</v>
      </c>
      <c r="F3432">
        <v>15.1</v>
      </c>
      <c r="G3432">
        <v>0.03</v>
      </c>
      <c r="H3432">
        <v>34</v>
      </c>
      <c r="I3432">
        <v>153</v>
      </c>
      <c r="J3432">
        <v>0.99529999999999996</v>
      </c>
      <c r="K3432">
        <v>3.13</v>
      </c>
      <c r="L3432">
        <v>0.51</v>
      </c>
      <c r="M3432">
        <v>12</v>
      </c>
      <c r="N3432">
        <v>7</v>
      </c>
    </row>
    <row r="3433" spans="1:14" x14ac:dyDescent="0.3">
      <c r="A3433" t="s">
        <v>4012</v>
      </c>
      <c r="B3433" t="s">
        <v>2180</v>
      </c>
      <c r="C3433">
        <v>7.7</v>
      </c>
      <c r="D3433">
        <v>0.44</v>
      </c>
      <c r="E3433">
        <v>0.24</v>
      </c>
      <c r="F3433">
        <v>11.2</v>
      </c>
      <c r="G3433">
        <v>3.1E-2</v>
      </c>
      <c r="H3433">
        <v>41</v>
      </c>
      <c r="I3433">
        <v>167</v>
      </c>
      <c r="J3433">
        <v>0.99480000000000002</v>
      </c>
      <c r="K3433">
        <v>3.12</v>
      </c>
      <c r="L3433">
        <v>0.43</v>
      </c>
      <c r="M3433">
        <v>11.3</v>
      </c>
      <c r="N3433">
        <v>7</v>
      </c>
    </row>
    <row r="3434" spans="1:14" x14ac:dyDescent="0.3">
      <c r="A3434" t="s">
        <v>4013</v>
      </c>
      <c r="B3434" t="s">
        <v>2180</v>
      </c>
      <c r="C3434">
        <v>7.4</v>
      </c>
      <c r="D3434">
        <v>0.49</v>
      </c>
      <c r="E3434">
        <v>0.24</v>
      </c>
      <c r="F3434">
        <v>15.1</v>
      </c>
      <c r="G3434">
        <v>0.03</v>
      </c>
      <c r="H3434">
        <v>34</v>
      </c>
      <c r="I3434">
        <v>153</v>
      </c>
      <c r="J3434">
        <v>0.99529999999999996</v>
      </c>
      <c r="K3434">
        <v>3.13</v>
      </c>
      <c r="L3434">
        <v>0.51</v>
      </c>
      <c r="M3434">
        <v>12</v>
      </c>
      <c r="N3434">
        <v>7</v>
      </c>
    </row>
    <row r="3435" spans="1:14" x14ac:dyDescent="0.3">
      <c r="A3435" t="s">
        <v>4014</v>
      </c>
      <c r="B3435" t="s">
        <v>2180</v>
      </c>
      <c r="C3435">
        <v>6.4</v>
      </c>
      <c r="D3435">
        <v>0.21</v>
      </c>
      <c r="E3435">
        <v>0.3</v>
      </c>
      <c r="F3435">
        <v>5.6</v>
      </c>
      <c r="G3435">
        <v>4.3999999999999997E-2</v>
      </c>
      <c r="H3435">
        <v>43</v>
      </c>
      <c r="I3435">
        <v>160</v>
      </c>
      <c r="J3435">
        <v>0.99490000000000001</v>
      </c>
      <c r="K3435">
        <v>3.6</v>
      </c>
      <c r="L3435">
        <v>0.41</v>
      </c>
      <c r="M3435">
        <v>10.6</v>
      </c>
      <c r="N3435">
        <v>6</v>
      </c>
    </row>
    <row r="3436" spans="1:14" x14ac:dyDescent="0.3">
      <c r="A3436" t="s">
        <v>4015</v>
      </c>
      <c r="B3436" t="s">
        <v>2180</v>
      </c>
      <c r="C3436">
        <v>8</v>
      </c>
      <c r="D3436">
        <v>0.55000000000000004</v>
      </c>
      <c r="E3436">
        <v>0.42</v>
      </c>
      <c r="F3436">
        <v>12.6</v>
      </c>
      <c r="G3436">
        <v>0.21099999999999999</v>
      </c>
      <c r="H3436">
        <v>37</v>
      </c>
      <c r="I3436">
        <v>213</v>
      </c>
      <c r="J3436">
        <v>0.99880000000000002</v>
      </c>
      <c r="K3436">
        <v>2.99</v>
      </c>
      <c r="L3436">
        <v>0.56000000000000005</v>
      </c>
      <c r="M3436">
        <v>9.3000000000000007</v>
      </c>
      <c r="N3436">
        <v>5</v>
      </c>
    </row>
    <row r="3437" spans="1:14" x14ac:dyDescent="0.3">
      <c r="A3437" t="s">
        <v>4016</v>
      </c>
      <c r="B3437" t="s">
        <v>2180</v>
      </c>
      <c r="C3437">
        <v>7</v>
      </c>
      <c r="D3437">
        <v>0.19</v>
      </c>
      <c r="E3437">
        <v>0.23</v>
      </c>
      <c r="F3437">
        <v>5.7</v>
      </c>
      <c r="G3437">
        <v>0.123</v>
      </c>
      <c r="H3437">
        <v>27</v>
      </c>
      <c r="I3437">
        <v>104</v>
      </c>
      <c r="J3437">
        <v>0.99539999999999995</v>
      </c>
      <c r="K3437">
        <v>3.04</v>
      </c>
      <c r="L3437">
        <v>0.54</v>
      </c>
      <c r="M3437">
        <v>9.4</v>
      </c>
      <c r="N3437">
        <v>6</v>
      </c>
    </row>
    <row r="3438" spans="1:14" x14ac:dyDescent="0.3">
      <c r="A3438" t="s">
        <v>4017</v>
      </c>
      <c r="B3438" t="s">
        <v>2180</v>
      </c>
      <c r="C3438">
        <v>7.2</v>
      </c>
      <c r="D3438">
        <v>0.24</v>
      </c>
      <c r="E3438">
        <v>0.28999999999999998</v>
      </c>
      <c r="F3438">
        <v>2.2000000000000002</v>
      </c>
      <c r="G3438">
        <v>3.6999999999999998E-2</v>
      </c>
      <c r="H3438">
        <v>37</v>
      </c>
      <c r="I3438">
        <v>102</v>
      </c>
      <c r="J3438">
        <v>0.99199999999999999</v>
      </c>
      <c r="K3438">
        <v>3.27</v>
      </c>
      <c r="L3438">
        <v>0.64</v>
      </c>
      <c r="M3438">
        <v>11</v>
      </c>
      <c r="N3438">
        <v>7</v>
      </c>
    </row>
    <row r="3439" spans="1:14" x14ac:dyDescent="0.3">
      <c r="A3439" t="s">
        <v>4018</v>
      </c>
      <c r="B3439" t="s">
        <v>2180</v>
      </c>
      <c r="C3439">
        <v>6.5</v>
      </c>
      <c r="D3439">
        <v>0.34</v>
      </c>
      <c r="E3439">
        <v>0.36</v>
      </c>
      <c r="F3439">
        <v>11</v>
      </c>
      <c r="G3439">
        <v>5.1999999999999998E-2</v>
      </c>
      <c r="H3439">
        <v>53</v>
      </c>
      <c r="I3439">
        <v>247</v>
      </c>
      <c r="J3439">
        <v>0.99839999999999995</v>
      </c>
      <c r="K3439">
        <v>3.44</v>
      </c>
      <c r="L3439">
        <v>0.55000000000000004</v>
      </c>
      <c r="M3439">
        <v>9.3000000000000007</v>
      </c>
      <c r="N3439">
        <v>6</v>
      </c>
    </row>
    <row r="3440" spans="1:14" x14ac:dyDescent="0.3">
      <c r="A3440" t="s">
        <v>4019</v>
      </c>
      <c r="B3440" t="s">
        <v>2180</v>
      </c>
      <c r="C3440">
        <v>7</v>
      </c>
      <c r="D3440">
        <v>0.19</v>
      </c>
      <c r="E3440">
        <v>0.23</v>
      </c>
      <c r="F3440">
        <v>5.7</v>
      </c>
      <c r="G3440">
        <v>0.123</v>
      </c>
      <c r="H3440">
        <v>27</v>
      </c>
      <c r="I3440">
        <v>104</v>
      </c>
      <c r="J3440">
        <v>0.99539999999999995</v>
      </c>
      <c r="K3440">
        <v>3.04</v>
      </c>
      <c r="L3440">
        <v>0.54</v>
      </c>
      <c r="M3440">
        <v>9.4</v>
      </c>
      <c r="N3440">
        <v>6</v>
      </c>
    </row>
    <row r="3441" spans="1:14" x14ac:dyDescent="0.3">
      <c r="A3441" t="s">
        <v>4020</v>
      </c>
      <c r="B3441" t="s">
        <v>2180</v>
      </c>
      <c r="C3441">
        <v>6.9</v>
      </c>
      <c r="D3441">
        <v>0.18</v>
      </c>
      <c r="E3441">
        <v>0.33</v>
      </c>
      <c r="F3441">
        <v>1</v>
      </c>
      <c r="G3441">
        <v>5.3999999999999999E-2</v>
      </c>
      <c r="H3441">
        <v>24</v>
      </c>
      <c r="I3441">
        <v>164</v>
      </c>
      <c r="J3441">
        <v>0.99260000000000004</v>
      </c>
      <c r="K3441">
        <v>3.42</v>
      </c>
      <c r="L3441">
        <v>0.51</v>
      </c>
      <c r="M3441">
        <v>10.5</v>
      </c>
      <c r="N3441">
        <v>5</v>
      </c>
    </row>
    <row r="3442" spans="1:14" x14ac:dyDescent="0.3">
      <c r="A3442" t="s">
        <v>4021</v>
      </c>
      <c r="B3442" t="s">
        <v>2180</v>
      </c>
      <c r="C3442">
        <v>7.2</v>
      </c>
      <c r="D3442">
        <v>0.24</v>
      </c>
      <c r="E3442">
        <v>0.28999999999999998</v>
      </c>
      <c r="F3442">
        <v>2.2000000000000002</v>
      </c>
      <c r="G3442">
        <v>3.6999999999999998E-2</v>
      </c>
      <c r="H3442">
        <v>37</v>
      </c>
      <c r="I3442">
        <v>102</v>
      </c>
      <c r="J3442">
        <v>0.99199999999999999</v>
      </c>
      <c r="K3442">
        <v>3.27</v>
      </c>
      <c r="L3442">
        <v>0.64</v>
      </c>
      <c r="M3442">
        <v>11</v>
      </c>
      <c r="N3442">
        <v>7</v>
      </c>
    </row>
    <row r="3443" spans="1:14" x14ac:dyDescent="0.3">
      <c r="A3443" t="s">
        <v>4022</v>
      </c>
      <c r="B3443" t="s">
        <v>2180</v>
      </c>
      <c r="C3443">
        <v>8.1999999999999993</v>
      </c>
      <c r="D3443">
        <v>0.18</v>
      </c>
      <c r="E3443">
        <v>0.31</v>
      </c>
      <c r="F3443">
        <v>11.8</v>
      </c>
      <c r="G3443">
        <v>3.9E-2</v>
      </c>
      <c r="H3443">
        <v>96</v>
      </c>
      <c r="I3443">
        <v>249</v>
      </c>
      <c r="J3443">
        <v>0.99760000000000004</v>
      </c>
      <c r="K3443">
        <v>3.07</v>
      </c>
      <c r="L3443">
        <v>0.52</v>
      </c>
      <c r="M3443">
        <v>9.5</v>
      </c>
      <c r="N3443">
        <v>6</v>
      </c>
    </row>
    <row r="3444" spans="1:14" x14ac:dyDescent="0.3">
      <c r="A3444" t="s">
        <v>4023</v>
      </c>
      <c r="B3444" t="s">
        <v>2180</v>
      </c>
      <c r="C3444">
        <v>8.3000000000000007</v>
      </c>
      <c r="D3444">
        <v>0.28000000000000003</v>
      </c>
      <c r="E3444">
        <v>0.45</v>
      </c>
      <c r="F3444">
        <v>7.8</v>
      </c>
      <c r="G3444">
        <v>5.8999999999999997E-2</v>
      </c>
      <c r="H3444">
        <v>32</v>
      </c>
      <c r="I3444">
        <v>139</v>
      </c>
      <c r="J3444">
        <v>0.99719999999999998</v>
      </c>
      <c r="K3444">
        <v>3.33</v>
      </c>
      <c r="L3444">
        <v>0.77</v>
      </c>
      <c r="M3444">
        <v>11.2</v>
      </c>
      <c r="N3444">
        <v>6</v>
      </c>
    </row>
    <row r="3445" spans="1:14" x14ac:dyDescent="0.3">
      <c r="A3445" t="s">
        <v>4024</v>
      </c>
      <c r="B3445" t="s">
        <v>2180</v>
      </c>
      <c r="C3445">
        <v>6.1</v>
      </c>
      <c r="D3445">
        <v>0.34</v>
      </c>
      <c r="E3445">
        <v>0.46</v>
      </c>
      <c r="F3445">
        <v>4.7</v>
      </c>
      <c r="G3445">
        <v>2.9000000000000001E-2</v>
      </c>
      <c r="H3445">
        <v>21</v>
      </c>
      <c r="I3445">
        <v>94</v>
      </c>
      <c r="J3445">
        <v>0.99099999999999999</v>
      </c>
      <c r="K3445">
        <v>3.29</v>
      </c>
      <c r="L3445">
        <v>0.62</v>
      </c>
      <c r="M3445">
        <v>12.3</v>
      </c>
      <c r="N3445">
        <v>6</v>
      </c>
    </row>
    <row r="3446" spans="1:14" x14ac:dyDescent="0.3">
      <c r="A3446" t="s">
        <v>4025</v>
      </c>
      <c r="B3446" t="s">
        <v>2180</v>
      </c>
      <c r="C3446">
        <v>7.4</v>
      </c>
      <c r="D3446">
        <v>0.44</v>
      </c>
      <c r="E3446">
        <v>0.2</v>
      </c>
      <c r="F3446">
        <v>11.5</v>
      </c>
      <c r="G3446">
        <v>4.9000000000000002E-2</v>
      </c>
      <c r="H3446">
        <v>44</v>
      </c>
      <c r="I3446">
        <v>157</v>
      </c>
      <c r="J3446">
        <v>0.998</v>
      </c>
      <c r="K3446">
        <v>3.27</v>
      </c>
      <c r="L3446">
        <v>0.44</v>
      </c>
      <c r="M3446">
        <v>9</v>
      </c>
      <c r="N3446">
        <v>5</v>
      </c>
    </row>
    <row r="3447" spans="1:14" x14ac:dyDescent="0.3">
      <c r="A3447" t="s">
        <v>4026</v>
      </c>
      <c r="B3447" t="s">
        <v>2180</v>
      </c>
      <c r="C3447">
        <v>7.6</v>
      </c>
      <c r="D3447">
        <v>0.26</v>
      </c>
      <c r="E3447">
        <v>0.57999999999999996</v>
      </c>
      <c r="F3447">
        <v>7.9</v>
      </c>
      <c r="G3447">
        <v>4.1000000000000002E-2</v>
      </c>
      <c r="H3447">
        <v>62</v>
      </c>
      <c r="I3447">
        <v>180</v>
      </c>
      <c r="J3447">
        <v>0.99660000000000004</v>
      </c>
      <c r="K3447">
        <v>3.07</v>
      </c>
      <c r="L3447">
        <v>0.38</v>
      </c>
      <c r="M3447">
        <v>9</v>
      </c>
      <c r="N3447">
        <v>5</v>
      </c>
    </row>
    <row r="3448" spans="1:14" x14ac:dyDescent="0.3">
      <c r="A3448" t="s">
        <v>4027</v>
      </c>
      <c r="B3448" t="s">
        <v>2180</v>
      </c>
      <c r="C3448">
        <v>7.4</v>
      </c>
      <c r="D3448">
        <v>0.44</v>
      </c>
      <c r="E3448">
        <v>0.2</v>
      </c>
      <c r="F3448">
        <v>11.5</v>
      </c>
      <c r="G3448">
        <v>4.9000000000000002E-2</v>
      </c>
      <c r="H3448">
        <v>44</v>
      </c>
      <c r="I3448">
        <v>157</v>
      </c>
      <c r="J3448">
        <v>0.998</v>
      </c>
      <c r="K3448">
        <v>3.27</v>
      </c>
      <c r="L3448">
        <v>0.44</v>
      </c>
      <c r="M3448">
        <v>9</v>
      </c>
      <c r="N3448">
        <v>5</v>
      </c>
    </row>
    <row r="3449" spans="1:14" x14ac:dyDescent="0.3">
      <c r="A3449" t="s">
        <v>4028</v>
      </c>
      <c r="B3449" t="s">
        <v>2180</v>
      </c>
      <c r="C3449">
        <v>8.6999999999999993</v>
      </c>
      <c r="D3449">
        <v>0.49</v>
      </c>
      <c r="E3449">
        <v>0.56999999999999995</v>
      </c>
      <c r="F3449">
        <v>17.8</v>
      </c>
      <c r="G3449">
        <v>5.1999999999999998E-2</v>
      </c>
      <c r="H3449">
        <v>34</v>
      </c>
      <c r="I3449">
        <v>243</v>
      </c>
      <c r="J3449">
        <v>1.0006999999999999</v>
      </c>
      <c r="K3449">
        <v>2.98</v>
      </c>
      <c r="L3449">
        <v>0.82</v>
      </c>
      <c r="M3449">
        <v>9</v>
      </c>
      <c r="N3449">
        <v>5</v>
      </c>
    </row>
    <row r="3450" spans="1:14" x14ac:dyDescent="0.3">
      <c r="A3450" t="s">
        <v>4029</v>
      </c>
      <c r="B3450" t="s">
        <v>2180</v>
      </c>
      <c r="C3450">
        <v>7</v>
      </c>
      <c r="D3450">
        <v>0.24</v>
      </c>
      <c r="E3450">
        <v>0.25</v>
      </c>
      <c r="F3450">
        <v>1.7</v>
      </c>
      <c r="G3450">
        <v>4.2000000000000003E-2</v>
      </c>
      <c r="H3450">
        <v>48</v>
      </c>
      <c r="I3450">
        <v>189</v>
      </c>
      <c r="J3450">
        <v>0.99199999999999999</v>
      </c>
      <c r="K3450">
        <v>3.25</v>
      </c>
      <c r="L3450">
        <v>0.42</v>
      </c>
      <c r="M3450">
        <v>11.4</v>
      </c>
      <c r="N3450">
        <v>6</v>
      </c>
    </row>
    <row r="3451" spans="1:14" x14ac:dyDescent="0.3">
      <c r="A3451" t="s">
        <v>4030</v>
      </c>
      <c r="B3451" t="s">
        <v>2180</v>
      </c>
      <c r="C3451">
        <v>7.1</v>
      </c>
      <c r="D3451">
        <v>0.25</v>
      </c>
      <c r="E3451">
        <v>0.25</v>
      </c>
      <c r="F3451">
        <v>1.6</v>
      </c>
      <c r="G3451">
        <v>4.5999999999999999E-2</v>
      </c>
      <c r="H3451">
        <v>50</v>
      </c>
      <c r="I3451">
        <v>181</v>
      </c>
      <c r="J3451">
        <v>0.99250000000000005</v>
      </c>
      <c r="K3451">
        <v>3.2</v>
      </c>
      <c r="L3451">
        <v>0.42</v>
      </c>
      <c r="M3451">
        <v>11</v>
      </c>
      <c r="N3451">
        <v>7</v>
      </c>
    </row>
    <row r="3452" spans="1:14" x14ac:dyDescent="0.3">
      <c r="A3452" t="s">
        <v>4031</v>
      </c>
      <c r="B3452" t="s">
        <v>2180</v>
      </c>
      <c r="C3452">
        <v>6.1</v>
      </c>
      <c r="D3452">
        <v>0.34</v>
      </c>
      <c r="E3452">
        <v>0.46</v>
      </c>
      <c r="F3452">
        <v>4.7</v>
      </c>
      <c r="G3452">
        <v>2.9000000000000001E-2</v>
      </c>
      <c r="H3452">
        <v>21</v>
      </c>
      <c r="I3452">
        <v>94</v>
      </c>
      <c r="J3452">
        <v>0.99099999999999999</v>
      </c>
      <c r="K3452">
        <v>3.29</v>
      </c>
      <c r="L3452">
        <v>0.62</v>
      </c>
      <c r="M3452">
        <v>12.3</v>
      </c>
      <c r="N3452">
        <v>6</v>
      </c>
    </row>
    <row r="3453" spans="1:14" x14ac:dyDescent="0.3">
      <c r="A3453" t="s">
        <v>4032</v>
      </c>
      <c r="B3453" t="s">
        <v>2180</v>
      </c>
      <c r="C3453">
        <v>6.4</v>
      </c>
      <c r="D3453">
        <v>0.18</v>
      </c>
      <c r="E3453">
        <v>0.31</v>
      </c>
      <c r="F3453">
        <v>1.6</v>
      </c>
      <c r="G3453">
        <v>4.9000000000000002E-2</v>
      </c>
      <c r="H3453">
        <v>36</v>
      </c>
      <c r="I3453">
        <v>127</v>
      </c>
      <c r="J3453">
        <v>0.99339999999999995</v>
      </c>
      <c r="K3453">
        <v>3.6</v>
      </c>
      <c r="L3453">
        <v>0.67</v>
      </c>
      <c r="M3453">
        <v>10.4</v>
      </c>
      <c r="N3453">
        <v>7</v>
      </c>
    </row>
    <row r="3454" spans="1:14" x14ac:dyDescent="0.3">
      <c r="A3454" t="s">
        <v>4033</v>
      </c>
      <c r="B3454" t="s">
        <v>2180</v>
      </c>
      <c r="C3454">
        <v>8.3000000000000007</v>
      </c>
      <c r="D3454">
        <v>0.27</v>
      </c>
      <c r="E3454">
        <v>0.39</v>
      </c>
      <c r="F3454">
        <v>2.4</v>
      </c>
      <c r="G3454">
        <v>5.8000000000000003E-2</v>
      </c>
      <c r="H3454">
        <v>16</v>
      </c>
      <c r="I3454">
        <v>107</v>
      </c>
      <c r="J3454">
        <v>0.99550000000000005</v>
      </c>
      <c r="K3454">
        <v>3.28</v>
      </c>
      <c r="L3454">
        <v>0.59</v>
      </c>
      <c r="M3454">
        <v>10.3</v>
      </c>
      <c r="N3454">
        <v>5</v>
      </c>
    </row>
    <row r="3455" spans="1:14" x14ac:dyDescent="0.3">
      <c r="A3455" t="s">
        <v>4034</v>
      </c>
      <c r="B3455" t="s">
        <v>2180</v>
      </c>
      <c r="C3455">
        <v>6.8</v>
      </c>
      <c r="D3455">
        <v>0.24</v>
      </c>
      <c r="E3455">
        <v>0.35</v>
      </c>
      <c r="F3455">
        <v>6.4</v>
      </c>
      <c r="G3455">
        <v>4.8000000000000001E-2</v>
      </c>
      <c r="H3455">
        <v>44</v>
      </c>
      <c r="I3455">
        <v>172</v>
      </c>
      <c r="J3455">
        <v>0.99439999999999995</v>
      </c>
      <c r="K3455">
        <v>3.29</v>
      </c>
      <c r="L3455">
        <v>0.55000000000000004</v>
      </c>
      <c r="M3455">
        <v>10.5</v>
      </c>
      <c r="N3455">
        <v>7</v>
      </c>
    </row>
    <row r="3456" spans="1:14" x14ac:dyDescent="0.3">
      <c r="A3456" t="s">
        <v>4035</v>
      </c>
      <c r="B3456" t="s">
        <v>2180</v>
      </c>
      <c r="C3456">
        <v>8</v>
      </c>
      <c r="D3456">
        <v>0.22</v>
      </c>
      <c r="E3456">
        <v>0.28000000000000003</v>
      </c>
      <c r="F3456">
        <v>14</v>
      </c>
      <c r="G3456">
        <v>5.2999999999999999E-2</v>
      </c>
      <c r="H3456">
        <v>83</v>
      </c>
      <c r="I3456">
        <v>197</v>
      </c>
      <c r="J3456">
        <v>0.99809999999999999</v>
      </c>
      <c r="K3456">
        <v>3.14</v>
      </c>
      <c r="L3456">
        <v>0.45</v>
      </c>
      <c r="M3456">
        <v>9.8000000000000007</v>
      </c>
      <c r="N3456">
        <v>6</v>
      </c>
    </row>
    <row r="3457" spans="1:14" x14ac:dyDescent="0.3">
      <c r="A3457" t="s">
        <v>4036</v>
      </c>
      <c r="B3457" t="s">
        <v>2180</v>
      </c>
      <c r="C3457">
        <v>10</v>
      </c>
      <c r="D3457">
        <v>0.91</v>
      </c>
      <c r="E3457">
        <v>0.42</v>
      </c>
      <c r="F3457">
        <v>1.6</v>
      </c>
      <c r="G3457">
        <v>5.6000000000000001E-2</v>
      </c>
      <c r="H3457">
        <v>34</v>
      </c>
      <c r="I3457">
        <v>181</v>
      </c>
      <c r="J3457">
        <v>0.99680000000000002</v>
      </c>
      <c r="K3457">
        <v>3.11</v>
      </c>
      <c r="L3457">
        <v>0.46</v>
      </c>
      <c r="M3457">
        <v>10</v>
      </c>
      <c r="N3457">
        <v>4</v>
      </c>
    </row>
    <row r="3458" spans="1:14" x14ac:dyDescent="0.3">
      <c r="A3458" t="s">
        <v>4037</v>
      </c>
      <c r="B3458" t="s">
        <v>2180</v>
      </c>
      <c r="C3458">
        <v>8.9</v>
      </c>
      <c r="D3458">
        <v>0.34</v>
      </c>
      <c r="E3458">
        <v>0.34</v>
      </c>
      <c r="F3458">
        <v>1.6</v>
      </c>
      <c r="G3458">
        <v>5.6000000000000001E-2</v>
      </c>
      <c r="H3458">
        <v>13</v>
      </c>
      <c r="I3458">
        <v>176</v>
      </c>
      <c r="J3458">
        <v>0.99460000000000004</v>
      </c>
      <c r="K3458">
        <v>3.14</v>
      </c>
      <c r="L3458">
        <v>0.47</v>
      </c>
      <c r="M3458">
        <v>9.6999999999999993</v>
      </c>
      <c r="N3458">
        <v>5</v>
      </c>
    </row>
    <row r="3459" spans="1:14" x14ac:dyDescent="0.3">
      <c r="A3459" t="s">
        <v>4038</v>
      </c>
      <c r="B3459" t="s">
        <v>2180</v>
      </c>
      <c r="C3459">
        <v>8.9</v>
      </c>
      <c r="D3459">
        <v>0.33</v>
      </c>
      <c r="E3459">
        <v>0.34</v>
      </c>
      <c r="F3459">
        <v>1.4</v>
      </c>
      <c r="G3459">
        <v>5.6000000000000001E-2</v>
      </c>
      <c r="H3459">
        <v>14</v>
      </c>
      <c r="I3459">
        <v>171</v>
      </c>
      <c r="J3459">
        <v>0.99460000000000004</v>
      </c>
      <c r="K3459">
        <v>3.13</v>
      </c>
      <c r="L3459">
        <v>0.47</v>
      </c>
      <c r="M3459">
        <v>9.6999999999999993</v>
      </c>
      <c r="N3459">
        <v>5</v>
      </c>
    </row>
    <row r="3460" spans="1:14" x14ac:dyDescent="0.3">
      <c r="A3460" t="s">
        <v>4039</v>
      </c>
      <c r="B3460" t="s">
        <v>2180</v>
      </c>
      <c r="C3460">
        <v>8</v>
      </c>
      <c r="D3460">
        <v>0.22</v>
      </c>
      <c r="E3460">
        <v>0.28000000000000003</v>
      </c>
      <c r="F3460">
        <v>14</v>
      </c>
      <c r="G3460">
        <v>5.2999999999999999E-2</v>
      </c>
      <c r="H3460">
        <v>83</v>
      </c>
      <c r="I3460">
        <v>197</v>
      </c>
      <c r="J3460">
        <v>0.99809999999999999</v>
      </c>
      <c r="K3460">
        <v>3.14</v>
      </c>
      <c r="L3460">
        <v>0.45</v>
      </c>
      <c r="M3460">
        <v>9.8000000000000007</v>
      </c>
      <c r="N3460">
        <v>6</v>
      </c>
    </row>
    <row r="3461" spans="1:14" x14ac:dyDescent="0.3">
      <c r="A3461" t="s">
        <v>4040</v>
      </c>
      <c r="B3461" t="s">
        <v>2180</v>
      </c>
      <c r="C3461">
        <v>6.7</v>
      </c>
      <c r="D3461">
        <v>0.18</v>
      </c>
      <c r="E3461">
        <v>0.19</v>
      </c>
      <c r="F3461">
        <v>4.7</v>
      </c>
      <c r="G3461">
        <v>4.5999999999999999E-2</v>
      </c>
      <c r="H3461">
        <v>57</v>
      </c>
      <c r="I3461">
        <v>161</v>
      </c>
      <c r="J3461">
        <v>0.99460000000000004</v>
      </c>
      <c r="K3461">
        <v>3.32</v>
      </c>
      <c r="L3461">
        <v>0.66</v>
      </c>
      <c r="M3461">
        <v>10.5</v>
      </c>
      <c r="N3461">
        <v>6</v>
      </c>
    </row>
    <row r="3462" spans="1:14" x14ac:dyDescent="0.3">
      <c r="A3462" t="s">
        <v>4041</v>
      </c>
      <c r="B3462" t="s">
        <v>2180</v>
      </c>
      <c r="C3462">
        <v>7.8</v>
      </c>
      <c r="D3462">
        <v>0.2</v>
      </c>
      <c r="E3462">
        <v>0.28000000000000003</v>
      </c>
      <c r="F3462">
        <v>10.199999999999999</v>
      </c>
      <c r="G3462">
        <v>5.3999999999999999E-2</v>
      </c>
      <c r="H3462">
        <v>78</v>
      </c>
      <c r="I3462">
        <v>186</v>
      </c>
      <c r="J3462">
        <v>0.997</v>
      </c>
      <c r="K3462">
        <v>3.14</v>
      </c>
      <c r="L3462">
        <v>0.46</v>
      </c>
      <c r="M3462">
        <v>10</v>
      </c>
      <c r="N3462">
        <v>6</v>
      </c>
    </row>
    <row r="3463" spans="1:14" x14ac:dyDescent="0.3">
      <c r="A3463" t="s">
        <v>4042</v>
      </c>
      <c r="B3463" t="s">
        <v>2180</v>
      </c>
      <c r="C3463">
        <v>7.3</v>
      </c>
      <c r="D3463">
        <v>0.13</v>
      </c>
      <c r="E3463">
        <v>0.31</v>
      </c>
      <c r="F3463">
        <v>2.2999999999999998</v>
      </c>
      <c r="G3463">
        <v>5.3999999999999999E-2</v>
      </c>
      <c r="H3463">
        <v>22</v>
      </c>
      <c r="I3463">
        <v>104</v>
      </c>
      <c r="J3463">
        <v>0.99239999999999995</v>
      </c>
      <c r="K3463">
        <v>3.24</v>
      </c>
      <c r="L3463">
        <v>0.92</v>
      </c>
      <c r="M3463">
        <v>11.5</v>
      </c>
      <c r="N3463">
        <v>7</v>
      </c>
    </row>
    <row r="3464" spans="1:14" x14ac:dyDescent="0.3">
      <c r="A3464" t="s">
        <v>4043</v>
      </c>
      <c r="B3464" t="s">
        <v>2180</v>
      </c>
      <c r="C3464">
        <v>6.6</v>
      </c>
      <c r="D3464">
        <v>0.28000000000000003</v>
      </c>
      <c r="E3464">
        <v>0.3</v>
      </c>
      <c r="F3464">
        <v>7.8</v>
      </c>
      <c r="G3464">
        <v>4.9000000000000002E-2</v>
      </c>
      <c r="H3464">
        <v>57</v>
      </c>
      <c r="I3464">
        <v>202</v>
      </c>
      <c r="J3464">
        <v>0.99580000000000002</v>
      </c>
      <c r="K3464">
        <v>3.24</v>
      </c>
      <c r="L3464">
        <v>0.39</v>
      </c>
      <c r="M3464">
        <v>9.5</v>
      </c>
      <c r="N3464">
        <v>5</v>
      </c>
    </row>
    <row r="3465" spans="1:14" x14ac:dyDescent="0.3">
      <c r="A3465" t="s">
        <v>4044</v>
      </c>
      <c r="B3465" t="s">
        <v>2180</v>
      </c>
      <c r="C3465">
        <v>7.1</v>
      </c>
      <c r="D3465">
        <v>0.25</v>
      </c>
      <c r="E3465">
        <v>0.3</v>
      </c>
      <c r="F3465">
        <v>2.4</v>
      </c>
      <c r="G3465">
        <v>4.2000000000000003E-2</v>
      </c>
      <c r="H3465">
        <v>25</v>
      </c>
      <c r="I3465">
        <v>122</v>
      </c>
      <c r="J3465">
        <v>0.99399999999999999</v>
      </c>
      <c r="K3465">
        <v>3.43</v>
      </c>
      <c r="L3465">
        <v>0.61</v>
      </c>
      <c r="M3465">
        <v>10.5</v>
      </c>
      <c r="N3465">
        <v>6</v>
      </c>
    </row>
    <row r="3466" spans="1:14" x14ac:dyDescent="0.3">
      <c r="A3466" t="s">
        <v>4045</v>
      </c>
      <c r="B3466" t="s">
        <v>2180</v>
      </c>
      <c r="C3466">
        <v>7.6</v>
      </c>
      <c r="D3466">
        <v>0.36</v>
      </c>
      <c r="E3466">
        <v>0.44</v>
      </c>
      <c r="F3466">
        <v>8.3000000000000007</v>
      </c>
      <c r="G3466">
        <v>0.255</v>
      </c>
      <c r="H3466">
        <v>28</v>
      </c>
      <c r="I3466">
        <v>142</v>
      </c>
      <c r="J3466">
        <v>0.99580000000000002</v>
      </c>
      <c r="K3466">
        <v>3.12</v>
      </c>
      <c r="L3466">
        <v>0.43</v>
      </c>
      <c r="M3466">
        <v>10.199999999999999</v>
      </c>
      <c r="N3466">
        <v>6</v>
      </c>
    </row>
    <row r="3467" spans="1:14" x14ac:dyDescent="0.3">
      <c r="A3467" t="s">
        <v>4046</v>
      </c>
      <c r="B3467" t="s">
        <v>2180</v>
      </c>
      <c r="C3467">
        <v>7.6</v>
      </c>
      <c r="D3467">
        <v>0.27</v>
      </c>
      <c r="E3467">
        <v>0.25</v>
      </c>
      <c r="F3467">
        <v>13.9</v>
      </c>
      <c r="G3467">
        <v>0.05</v>
      </c>
      <c r="H3467">
        <v>45</v>
      </c>
      <c r="I3467">
        <v>199</v>
      </c>
      <c r="J3467">
        <v>0.99839999999999995</v>
      </c>
      <c r="K3467">
        <v>3.34</v>
      </c>
      <c r="L3467">
        <v>0.5</v>
      </c>
      <c r="M3467">
        <v>9.8000000000000007</v>
      </c>
      <c r="N3467">
        <v>6</v>
      </c>
    </row>
    <row r="3468" spans="1:14" x14ac:dyDescent="0.3">
      <c r="A3468" t="s">
        <v>4047</v>
      </c>
      <c r="B3468" t="s">
        <v>2180</v>
      </c>
      <c r="C3468">
        <v>6.9</v>
      </c>
      <c r="D3468">
        <v>0.37</v>
      </c>
      <c r="E3468">
        <v>0.28000000000000003</v>
      </c>
      <c r="F3468">
        <v>13.8</v>
      </c>
      <c r="G3468">
        <v>3.1E-2</v>
      </c>
      <c r="H3468">
        <v>34</v>
      </c>
      <c r="I3468">
        <v>137</v>
      </c>
      <c r="J3468">
        <v>0.99480000000000002</v>
      </c>
      <c r="K3468">
        <v>3.1</v>
      </c>
      <c r="L3468">
        <v>0.37</v>
      </c>
      <c r="M3468">
        <v>11.6</v>
      </c>
      <c r="N3468">
        <v>6</v>
      </c>
    </row>
    <row r="3469" spans="1:14" x14ac:dyDescent="0.3">
      <c r="A3469" t="s">
        <v>4048</v>
      </c>
      <c r="B3469" t="s">
        <v>2180</v>
      </c>
      <c r="C3469">
        <v>7.4</v>
      </c>
      <c r="D3469">
        <v>0.21</v>
      </c>
      <c r="E3469">
        <v>0.27</v>
      </c>
      <c r="F3469">
        <v>7.3</v>
      </c>
      <c r="G3469">
        <v>3.1E-2</v>
      </c>
      <c r="H3469">
        <v>41</v>
      </c>
      <c r="I3469">
        <v>144</v>
      </c>
      <c r="J3469">
        <v>0.99319999999999997</v>
      </c>
      <c r="K3469">
        <v>3.15</v>
      </c>
      <c r="L3469">
        <v>0.38</v>
      </c>
      <c r="M3469">
        <v>11.8</v>
      </c>
      <c r="N3469">
        <v>7</v>
      </c>
    </row>
    <row r="3470" spans="1:14" x14ac:dyDescent="0.3">
      <c r="A3470" t="s">
        <v>4049</v>
      </c>
      <c r="B3470" t="s">
        <v>2180</v>
      </c>
      <c r="C3470">
        <v>8.1999999999999993</v>
      </c>
      <c r="D3470">
        <v>0.18</v>
      </c>
      <c r="E3470">
        <v>0.28000000000000003</v>
      </c>
      <c r="F3470">
        <v>8.5</v>
      </c>
      <c r="G3470">
        <v>3.5000000000000003E-2</v>
      </c>
      <c r="H3470">
        <v>41</v>
      </c>
      <c r="I3470">
        <v>140</v>
      </c>
      <c r="J3470">
        <v>0.99519999999999997</v>
      </c>
      <c r="K3470">
        <v>3.04</v>
      </c>
      <c r="L3470">
        <v>0.37</v>
      </c>
      <c r="M3470">
        <v>10.1</v>
      </c>
      <c r="N3470">
        <v>7</v>
      </c>
    </row>
    <row r="3471" spans="1:14" x14ac:dyDescent="0.3">
      <c r="A3471" t="s">
        <v>4050</v>
      </c>
      <c r="B3471" t="s">
        <v>2180</v>
      </c>
      <c r="C3471">
        <v>6.3</v>
      </c>
      <c r="D3471">
        <v>0.19</v>
      </c>
      <c r="E3471">
        <v>0.21</v>
      </c>
      <c r="F3471">
        <v>1.8</v>
      </c>
      <c r="G3471">
        <v>4.9000000000000002E-2</v>
      </c>
      <c r="H3471">
        <v>35</v>
      </c>
      <c r="I3471">
        <v>163</v>
      </c>
      <c r="J3471">
        <v>0.99239999999999995</v>
      </c>
      <c r="K3471">
        <v>3.31</v>
      </c>
      <c r="L3471">
        <v>0.5</v>
      </c>
      <c r="M3471">
        <v>10.3</v>
      </c>
      <c r="N3471">
        <v>6</v>
      </c>
    </row>
    <row r="3472" spans="1:14" x14ac:dyDescent="0.3">
      <c r="A3472" t="s">
        <v>4051</v>
      </c>
      <c r="B3472" t="s">
        <v>2180</v>
      </c>
      <c r="C3472">
        <v>7</v>
      </c>
      <c r="D3472">
        <v>0.21</v>
      </c>
      <c r="E3472">
        <v>0.22</v>
      </c>
      <c r="F3472">
        <v>5.0999999999999996</v>
      </c>
      <c r="G3472">
        <v>4.8000000000000001E-2</v>
      </c>
      <c r="H3472">
        <v>38</v>
      </c>
      <c r="I3472">
        <v>168</v>
      </c>
      <c r="J3472">
        <v>0.99450000000000005</v>
      </c>
      <c r="K3472">
        <v>3.34</v>
      </c>
      <c r="L3472">
        <v>0.49</v>
      </c>
      <c r="M3472">
        <v>10.4</v>
      </c>
      <c r="N3472">
        <v>6</v>
      </c>
    </row>
    <row r="3473" spans="1:14" x14ac:dyDescent="0.3">
      <c r="A3473" t="s">
        <v>4052</v>
      </c>
      <c r="B3473" t="s">
        <v>2180</v>
      </c>
      <c r="C3473">
        <v>5.8</v>
      </c>
      <c r="D3473">
        <v>0.33</v>
      </c>
      <c r="E3473">
        <v>0.2</v>
      </c>
      <c r="F3473">
        <v>16.05</v>
      </c>
      <c r="G3473">
        <v>4.7E-2</v>
      </c>
      <c r="H3473">
        <v>26</v>
      </c>
      <c r="I3473">
        <v>166</v>
      </c>
      <c r="J3473">
        <v>0.99760000000000004</v>
      </c>
      <c r="K3473">
        <v>3.09</v>
      </c>
      <c r="L3473">
        <v>0.46</v>
      </c>
      <c r="M3473">
        <v>8.9</v>
      </c>
      <c r="N3473">
        <v>5</v>
      </c>
    </row>
    <row r="3474" spans="1:14" x14ac:dyDescent="0.3">
      <c r="A3474" t="s">
        <v>4053</v>
      </c>
      <c r="B3474" t="s">
        <v>2180</v>
      </c>
      <c r="C3474">
        <v>5.8</v>
      </c>
      <c r="D3474">
        <v>0.33</v>
      </c>
      <c r="E3474">
        <v>0.2</v>
      </c>
      <c r="F3474">
        <v>16.05</v>
      </c>
      <c r="G3474">
        <v>4.7E-2</v>
      </c>
      <c r="H3474">
        <v>26</v>
      </c>
      <c r="I3474">
        <v>166</v>
      </c>
      <c r="J3474">
        <v>0.99760000000000004</v>
      </c>
      <c r="K3474">
        <v>3.09</v>
      </c>
      <c r="L3474">
        <v>0.46</v>
      </c>
      <c r="M3474">
        <v>8.9</v>
      </c>
      <c r="N3474">
        <v>5</v>
      </c>
    </row>
    <row r="3475" spans="1:14" x14ac:dyDescent="0.3">
      <c r="A3475" t="s">
        <v>4054</v>
      </c>
      <c r="B3475" t="s">
        <v>2180</v>
      </c>
      <c r="C3475">
        <v>7.9</v>
      </c>
      <c r="D3475">
        <v>0.28999999999999998</v>
      </c>
      <c r="E3475">
        <v>0.31</v>
      </c>
      <c r="F3475">
        <v>7.35</v>
      </c>
      <c r="G3475">
        <v>3.4000000000000002E-2</v>
      </c>
      <c r="H3475">
        <v>37</v>
      </c>
      <c r="I3475">
        <v>154</v>
      </c>
      <c r="J3475">
        <v>0.99380000000000002</v>
      </c>
      <c r="K3475">
        <v>3.06</v>
      </c>
      <c r="L3475">
        <v>0.31</v>
      </c>
      <c r="M3475">
        <v>10.8</v>
      </c>
      <c r="N3475">
        <v>5</v>
      </c>
    </row>
    <row r="3476" spans="1:14" x14ac:dyDescent="0.3">
      <c r="A3476" t="s">
        <v>4055</v>
      </c>
      <c r="B3476" t="s">
        <v>2180</v>
      </c>
      <c r="C3476">
        <v>6.6</v>
      </c>
      <c r="D3476">
        <v>0.31</v>
      </c>
      <c r="E3476">
        <v>0.38</v>
      </c>
      <c r="F3476">
        <v>16.05</v>
      </c>
      <c r="G3476">
        <v>5.8000000000000003E-2</v>
      </c>
      <c r="H3476">
        <v>16</v>
      </c>
      <c r="I3476">
        <v>165</v>
      </c>
      <c r="J3476">
        <v>0.99970000000000003</v>
      </c>
      <c r="K3476">
        <v>3.38</v>
      </c>
      <c r="L3476">
        <v>0.6</v>
      </c>
      <c r="M3476">
        <v>9.1999999999999993</v>
      </c>
      <c r="N3476">
        <v>5</v>
      </c>
    </row>
    <row r="3477" spans="1:14" x14ac:dyDescent="0.3">
      <c r="A3477" t="s">
        <v>4056</v>
      </c>
      <c r="B3477" t="s">
        <v>2180</v>
      </c>
      <c r="C3477">
        <v>8</v>
      </c>
      <c r="D3477">
        <v>0.19</v>
      </c>
      <c r="E3477">
        <v>0.3</v>
      </c>
      <c r="F3477">
        <v>2</v>
      </c>
      <c r="G3477">
        <v>5.2999999999999999E-2</v>
      </c>
      <c r="H3477">
        <v>48</v>
      </c>
      <c r="I3477">
        <v>140</v>
      </c>
      <c r="J3477">
        <v>0.99399999999999999</v>
      </c>
      <c r="K3477">
        <v>3.18</v>
      </c>
      <c r="L3477">
        <v>0.49</v>
      </c>
      <c r="M3477">
        <v>9.6</v>
      </c>
      <c r="N3477">
        <v>6</v>
      </c>
    </row>
    <row r="3478" spans="1:14" x14ac:dyDescent="0.3">
      <c r="A3478" t="s">
        <v>4057</v>
      </c>
      <c r="B3478" t="s">
        <v>2180</v>
      </c>
      <c r="C3478">
        <v>8</v>
      </c>
      <c r="D3478">
        <v>0.2</v>
      </c>
      <c r="E3478">
        <v>0.36</v>
      </c>
      <c r="F3478">
        <v>1.2</v>
      </c>
      <c r="G3478">
        <v>3.2000000000000001E-2</v>
      </c>
      <c r="H3478">
        <v>21</v>
      </c>
      <c r="I3478">
        <v>78</v>
      </c>
      <c r="J3478">
        <v>0.99209999999999998</v>
      </c>
      <c r="K3478">
        <v>3.08</v>
      </c>
      <c r="L3478">
        <v>0.37</v>
      </c>
      <c r="M3478">
        <v>10.4</v>
      </c>
      <c r="N3478">
        <v>6</v>
      </c>
    </row>
    <row r="3479" spans="1:14" x14ac:dyDescent="0.3">
      <c r="A3479" t="s">
        <v>4058</v>
      </c>
      <c r="B3479" t="s">
        <v>2180</v>
      </c>
      <c r="C3479">
        <v>8</v>
      </c>
      <c r="D3479">
        <v>0.25</v>
      </c>
      <c r="E3479">
        <v>0.26</v>
      </c>
      <c r="F3479">
        <v>14</v>
      </c>
      <c r="G3479">
        <v>4.2999999999999997E-2</v>
      </c>
      <c r="H3479">
        <v>41</v>
      </c>
      <c r="I3479">
        <v>248</v>
      </c>
      <c r="J3479">
        <v>0.99860000000000004</v>
      </c>
      <c r="K3479">
        <v>3.03</v>
      </c>
      <c r="L3479">
        <v>0.56999999999999995</v>
      </c>
      <c r="M3479">
        <v>8.6999999999999993</v>
      </c>
      <c r="N3479">
        <v>6</v>
      </c>
    </row>
    <row r="3480" spans="1:14" x14ac:dyDescent="0.3">
      <c r="A3480" t="s">
        <v>4059</v>
      </c>
      <c r="B3480" t="s">
        <v>2180</v>
      </c>
      <c r="C3480">
        <v>7.2</v>
      </c>
      <c r="D3480">
        <v>0.2</v>
      </c>
      <c r="E3480">
        <v>0.61</v>
      </c>
      <c r="F3480">
        <v>16.2</v>
      </c>
      <c r="G3480">
        <v>4.2999999999999997E-2</v>
      </c>
      <c r="H3480">
        <v>14</v>
      </c>
      <c r="I3480">
        <v>103</v>
      </c>
      <c r="J3480">
        <v>0.99870000000000003</v>
      </c>
      <c r="K3480">
        <v>3.06</v>
      </c>
      <c r="L3480">
        <v>0.36</v>
      </c>
      <c r="M3480">
        <v>9.1999999999999993</v>
      </c>
      <c r="N3480">
        <v>6</v>
      </c>
    </row>
    <row r="3481" spans="1:14" x14ac:dyDescent="0.3">
      <c r="A3481" t="s">
        <v>4060</v>
      </c>
      <c r="B3481" t="s">
        <v>2180</v>
      </c>
      <c r="C3481">
        <v>7.7</v>
      </c>
      <c r="D3481">
        <v>0.3</v>
      </c>
      <c r="E3481">
        <v>0.42</v>
      </c>
      <c r="F3481">
        <v>14.3</v>
      </c>
      <c r="G3481">
        <v>4.4999999999999998E-2</v>
      </c>
      <c r="H3481">
        <v>45</v>
      </c>
      <c r="I3481">
        <v>213</v>
      </c>
      <c r="J3481">
        <v>0.99909999999999999</v>
      </c>
      <c r="K3481">
        <v>3.18</v>
      </c>
      <c r="L3481">
        <v>0.63</v>
      </c>
      <c r="M3481">
        <v>9.1999999999999993</v>
      </c>
      <c r="N3481">
        <v>5</v>
      </c>
    </row>
    <row r="3482" spans="1:14" x14ac:dyDescent="0.3">
      <c r="A3482" t="s">
        <v>4061</v>
      </c>
      <c r="B3482" t="s">
        <v>2180</v>
      </c>
      <c r="C3482">
        <v>7.2</v>
      </c>
      <c r="D3482">
        <v>0.2</v>
      </c>
      <c r="E3482">
        <v>0.61</v>
      </c>
      <c r="F3482">
        <v>16.2</v>
      </c>
      <c r="G3482">
        <v>4.2999999999999997E-2</v>
      </c>
      <c r="H3482">
        <v>14</v>
      </c>
      <c r="I3482">
        <v>103</v>
      </c>
      <c r="J3482">
        <v>0.99870000000000003</v>
      </c>
      <c r="K3482">
        <v>3.06</v>
      </c>
      <c r="L3482">
        <v>0.36</v>
      </c>
      <c r="M3482">
        <v>9.1999999999999993</v>
      </c>
      <c r="N3482">
        <v>6</v>
      </c>
    </row>
    <row r="3483" spans="1:14" x14ac:dyDescent="0.3">
      <c r="A3483" t="s">
        <v>4062</v>
      </c>
      <c r="B3483" t="s">
        <v>2180</v>
      </c>
      <c r="C3483">
        <v>7.7</v>
      </c>
      <c r="D3483">
        <v>0.3</v>
      </c>
      <c r="E3483">
        <v>0.42</v>
      </c>
      <c r="F3483">
        <v>14.3</v>
      </c>
      <c r="G3483">
        <v>4.4999999999999998E-2</v>
      </c>
      <c r="H3483">
        <v>45</v>
      </c>
      <c r="I3483">
        <v>213</v>
      </c>
      <c r="J3483">
        <v>0.99909999999999999</v>
      </c>
      <c r="K3483">
        <v>3.18</v>
      </c>
      <c r="L3483">
        <v>0.63</v>
      </c>
      <c r="M3483">
        <v>9.1999999999999993</v>
      </c>
      <c r="N3483">
        <v>5</v>
      </c>
    </row>
    <row r="3484" spans="1:14" x14ac:dyDescent="0.3">
      <c r="A3484" t="s">
        <v>4063</v>
      </c>
      <c r="B3484" t="s">
        <v>2180</v>
      </c>
      <c r="C3484">
        <v>7.7</v>
      </c>
      <c r="D3484">
        <v>0.3</v>
      </c>
      <c r="E3484">
        <v>0.42</v>
      </c>
      <c r="F3484">
        <v>14.3</v>
      </c>
      <c r="G3484">
        <v>4.4999999999999998E-2</v>
      </c>
      <c r="H3484">
        <v>45</v>
      </c>
      <c r="I3484">
        <v>213</v>
      </c>
      <c r="J3484">
        <v>0.99909999999999999</v>
      </c>
      <c r="K3484">
        <v>3.18</v>
      </c>
      <c r="L3484">
        <v>0.63</v>
      </c>
      <c r="M3484">
        <v>9.1999999999999993</v>
      </c>
      <c r="N3484">
        <v>5</v>
      </c>
    </row>
    <row r="3485" spans="1:14" x14ac:dyDescent="0.3">
      <c r="A3485" t="s">
        <v>4064</v>
      </c>
      <c r="B3485" t="s">
        <v>2180</v>
      </c>
      <c r="C3485">
        <v>6.4</v>
      </c>
      <c r="D3485">
        <v>0.22</v>
      </c>
      <c r="E3485">
        <v>0.32</v>
      </c>
      <c r="F3485">
        <v>7.9</v>
      </c>
      <c r="G3485">
        <v>2.9000000000000001E-2</v>
      </c>
      <c r="H3485">
        <v>34</v>
      </c>
      <c r="I3485">
        <v>124</v>
      </c>
      <c r="J3485">
        <v>0.99480000000000002</v>
      </c>
      <c r="K3485">
        <v>3.4</v>
      </c>
      <c r="L3485">
        <v>0.39</v>
      </c>
      <c r="M3485">
        <v>10.199999999999999</v>
      </c>
      <c r="N3485">
        <v>5</v>
      </c>
    </row>
    <row r="3486" spans="1:14" x14ac:dyDescent="0.3">
      <c r="A3486" t="s">
        <v>4065</v>
      </c>
      <c r="B3486" t="s">
        <v>2180</v>
      </c>
      <c r="C3486">
        <v>7.2</v>
      </c>
      <c r="D3486">
        <v>0.2</v>
      </c>
      <c r="E3486">
        <v>0.61</v>
      </c>
      <c r="F3486">
        <v>16.2</v>
      </c>
      <c r="G3486">
        <v>4.2999999999999997E-2</v>
      </c>
      <c r="H3486">
        <v>14</v>
      </c>
      <c r="I3486">
        <v>103</v>
      </c>
      <c r="J3486">
        <v>0.99870000000000003</v>
      </c>
      <c r="K3486">
        <v>3.06</v>
      </c>
      <c r="L3486">
        <v>0.36</v>
      </c>
      <c r="M3486">
        <v>9.1999999999999993</v>
      </c>
      <c r="N3486">
        <v>6</v>
      </c>
    </row>
    <row r="3487" spans="1:14" x14ac:dyDescent="0.3">
      <c r="A3487" t="s">
        <v>4066</v>
      </c>
      <c r="B3487" t="s">
        <v>2180</v>
      </c>
      <c r="C3487">
        <v>7</v>
      </c>
      <c r="D3487">
        <v>0.53</v>
      </c>
      <c r="E3487">
        <v>0.02</v>
      </c>
      <c r="F3487">
        <v>1</v>
      </c>
      <c r="G3487">
        <v>3.5999999999999997E-2</v>
      </c>
      <c r="H3487">
        <v>39</v>
      </c>
      <c r="I3487">
        <v>107</v>
      </c>
      <c r="J3487">
        <v>0.99299999999999999</v>
      </c>
      <c r="K3487">
        <v>3.2</v>
      </c>
      <c r="L3487">
        <v>0.32</v>
      </c>
      <c r="M3487">
        <v>9</v>
      </c>
      <c r="N3487">
        <v>5</v>
      </c>
    </row>
    <row r="3488" spans="1:14" x14ac:dyDescent="0.3">
      <c r="A3488" t="s">
        <v>4067</v>
      </c>
      <c r="B3488" t="s">
        <v>2180</v>
      </c>
      <c r="C3488">
        <v>7.3</v>
      </c>
      <c r="D3488">
        <v>0.24</v>
      </c>
      <c r="E3488">
        <v>0.41</v>
      </c>
      <c r="F3488">
        <v>13.6</v>
      </c>
      <c r="G3488">
        <v>0.05</v>
      </c>
      <c r="H3488">
        <v>41</v>
      </c>
      <c r="I3488">
        <v>178</v>
      </c>
      <c r="J3488">
        <v>0.99880000000000002</v>
      </c>
      <c r="K3488">
        <v>3.37</v>
      </c>
      <c r="L3488">
        <v>0.43</v>
      </c>
      <c r="M3488">
        <v>9.6999999999999993</v>
      </c>
      <c r="N3488">
        <v>5</v>
      </c>
    </row>
    <row r="3489" spans="1:14" x14ac:dyDescent="0.3">
      <c r="A3489" t="s">
        <v>4068</v>
      </c>
      <c r="B3489" t="s">
        <v>2180</v>
      </c>
      <c r="C3489">
        <v>7.2</v>
      </c>
      <c r="D3489">
        <v>0.24</v>
      </c>
      <c r="E3489">
        <v>0.4</v>
      </c>
      <c r="F3489">
        <v>17.850000000000001</v>
      </c>
      <c r="G3489">
        <v>4.9000000000000002E-2</v>
      </c>
      <c r="H3489">
        <v>50</v>
      </c>
      <c r="I3489">
        <v>185</v>
      </c>
      <c r="J3489">
        <v>1</v>
      </c>
      <c r="K3489">
        <v>3.34</v>
      </c>
      <c r="L3489">
        <v>0.42</v>
      </c>
      <c r="M3489">
        <v>9.6</v>
      </c>
      <c r="N3489">
        <v>5</v>
      </c>
    </row>
    <row r="3490" spans="1:14" x14ac:dyDescent="0.3">
      <c r="A3490" t="s">
        <v>4069</v>
      </c>
      <c r="B3490" t="s">
        <v>2180</v>
      </c>
      <c r="C3490">
        <v>7.6</v>
      </c>
      <c r="D3490">
        <v>0.15</v>
      </c>
      <c r="E3490">
        <v>0.4</v>
      </c>
      <c r="F3490">
        <v>1.3</v>
      </c>
      <c r="G3490">
        <v>3.5999999999999997E-2</v>
      </c>
      <c r="H3490">
        <v>24</v>
      </c>
      <c r="I3490">
        <v>112</v>
      </c>
      <c r="J3490">
        <v>0.99319999999999997</v>
      </c>
      <c r="K3490">
        <v>3.14</v>
      </c>
      <c r="L3490">
        <v>0.76</v>
      </c>
      <c r="M3490">
        <v>10</v>
      </c>
      <c r="N3490">
        <v>5</v>
      </c>
    </row>
    <row r="3491" spans="1:14" x14ac:dyDescent="0.3">
      <c r="A3491" t="s">
        <v>4070</v>
      </c>
      <c r="B3491" t="s">
        <v>2180</v>
      </c>
      <c r="C3491">
        <v>7.7</v>
      </c>
      <c r="D3491">
        <v>0.3</v>
      </c>
      <c r="E3491">
        <v>0.42</v>
      </c>
      <c r="F3491">
        <v>14.3</v>
      </c>
      <c r="G3491">
        <v>4.4999999999999998E-2</v>
      </c>
      <c r="H3491">
        <v>45</v>
      </c>
      <c r="I3491">
        <v>213</v>
      </c>
      <c r="J3491">
        <v>0.99909999999999999</v>
      </c>
      <c r="K3491">
        <v>3.18</v>
      </c>
      <c r="L3491">
        <v>0.63</v>
      </c>
      <c r="M3491">
        <v>9.1999999999999993</v>
      </c>
      <c r="N3491">
        <v>5</v>
      </c>
    </row>
    <row r="3492" spans="1:14" x14ac:dyDescent="0.3">
      <c r="A3492" t="s">
        <v>4071</v>
      </c>
      <c r="B3492" t="s">
        <v>2180</v>
      </c>
      <c r="C3492">
        <v>7.6</v>
      </c>
      <c r="D3492">
        <v>0.33</v>
      </c>
      <c r="E3492">
        <v>0.41</v>
      </c>
      <c r="F3492">
        <v>13.7</v>
      </c>
      <c r="G3492">
        <v>4.4999999999999998E-2</v>
      </c>
      <c r="H3492">
        <v>44</v>
      </c>
      <c r="I3492">
        <v>197</v>
      </c>
      <c r="J3492">
        <v>0.99890000000000001</v>
      </c>
      <c r="K3492">
        <v>3.18</v>
      </c>
      <c r="L3492">
        <v>0.64</v>
      </c>
      <c r="M3492">
        <v>9.1</v>
      </c>
      <c r="N3492">
        <v>5</v>
      </c>
    </row>
    <row r="3493" spans="1:14" x14ac:dyDescent="0.3">
      <c r="A3493" t="s">
        <v>4072</v>
      </c>
      <c r="B3493" t="s">
        <v>2180</v>
      </c>
      <c r="C3493">
        <v>6.8</v>
      </c>
      <c r="D3493">
        <v>0.24</v>
      </c>
      <c r="E3493">
        <v>0.31</v>
      </c>
      <c r="F3493">
        <v>18.3</v>
      </c>
      <c r="G3493">
        <v>4.5999999999999999E-2</v>
      </c>
      <c r="H3493">
        <v>40</v>
      </c>
      <c r="I3493">
        <v>142</v>
      </c>
      <c r="J3493">
        <v>1</v>
      </c>
      <c r="K3493">
        <v>3.3</v>
      </c>
      <c r="L3493">
        <v>0.41</v>
      </c>
      <c r="M3493">
        <v>8.6999999999999993</v>
      </c>
      <c r="N3493">
        <v>5</v>
      </c>
    </row>
    <row r="3494" spans="1:14" x14ac:dyDescent="0.3">
      <c r="A3494" t="s">
        <v>4073</v>
      </c>
      <c r="B3494" t="s">
        <v>2180</v>
      </c>
      <c r="C3494">
        <v>6.8</v>
      </c>
      <c r="D3494">
        <v>0.24</v>
      </c>
      <c r="E3494">
        <v>0.31</v>
      </c>
      <c r="F3494">
        <v>18.3</v>
      </c>
      <c r="G3494">
        <v>4.5999999999999999E-2</v>
      </c>
      <c r="H3494">
        <v>40</v>
      </c>
      <c r="I3494">
        <v>142</v>
      </c>
      <c r="J3494">
        <v>1</v>
      </c>
      <c r="K3494">
        <v>3.3</v>
      </c>
      <c r="L3494">
        <v>0.41</v>
      </c>
      <c r="M3494">
        <v>8.6999999999999993</v>
      </c>
      <c r="N3494">
        <v>5</v>
      </c>
    </row>
    <row r="3495" spans="1:14" x14ac:dyDescent="0.3">
      <c r="A3495" t="s">
        <v>4074</v>
      </c>
      <c r="B3495" t="s">
        <v>2180</v>
      </c>
      <c r="C3495">
        <v>6.8</v>
      </c>
      <c r="D3495">
        <v>0.35</v>
      </c>
      <c r="E3495">
        <v>0.44</v>
      </c>
      <c r="F3495">
        <v>6.5</v>
      </c>
      <c r="G3495">
        <v>5.6000000000000001E-2</v>
      </c>
      <c r="H3495">
        <v>31</v>
      </c>
      <c r="I3495">
        <v>161</v>
      </c>
      <c r="J3495">
        <v>0.99519999999999997</v>
      </c>
      <c r="K3495">
        <v>3.14</v>
      </c>
      <c r="L3495">
        <v>0.44</v>
      </c>
      <c r="M3495">
        <v>9.5</v>
      </c>
      <c r="N3495">
        <v>5</v>
      </c>
    </row>
    <row r="3496" spans="1:14" x14ac:dyDescent="0.3">
      <c r="A3496" t="s">
        <v>4075</v>
      </c>
      <c r="B3496" t="s">
        <v>2180</v>
      </c>
      <c r="C3496">
        <v>7.9</v>
      </c>
      <c r="D3496">
        <v>0.26</v>
      </c>
      <c r="E3496">
        <v>0.33</v>
      </c>
      <c r="F3496">
        <v>10.3</v>
      </c>
      <c r="G3496">
        <v>3.9E-2</v>
      </c>
      <c r="H3496">
        <v>73</v>
      </c>
      <c r="I3496">
        <v>212</v>
      </c>
      <c r="J3496">
        <v>0.99690000000000001</v>
      </c>
      <c r="K3496">
        <v>2.93</v>
      </c>
      <c r="L3496">
        <v>0.49</v>
      </c>
      <c r="M3496">
        <v>9.5</v>
      </c>
      <c r="N3496">
        <v>6</v>
      </c>
    </row>
    <row r="3497" spans="1:14" x14ac:dyDescent="0.3">
      <c r="A3497" t="s">
        <v>4076</v>
      </c>
      <c r="B3497" t="s">
        <v>2180</v>
      </c>
      <c r="C3497">
        <v>7.5</v>
      </c>
      <c r="D3497">
        <v>0.28999999999999998</v>
      </c>
      <c r="E3497">
        <v>0.67</v>
      </c>
      <c r="F3497">
        <v>8.1</v>
      </c>
      <c r="G3497">
        <v>3.6999999999999998E-2</v>
      </c>
      <c r="H3497">
        <v>53</v>
      </c>
      <c r="I3497">
        <v>166</v>
      </c>
      <c r="J3497">
        <v>0.99660000000000004</v>
      </c>
      <c r="K3497">
        <v>2.9</v>
      </c>
      <c r="L3497">
        <v>0.41</v>
      </c>
      <c r="M3497">
        <v>8.9</v>
      </c>
      <c r="N3497">
        <v>6</v>
      </c>
    </row>
    <row r="3498" spans="1:14" x14ac:dyDescent="0.3">
      <c r="A3498" t="s">
        <v>4077</v>
      </c>
      <c r="B3498" t="s">
        <v>2180</v>
      </c>
      <c r="C3498">
        <v>7.5</v>
      </c>
      <c r="D3498">
        <v>0.28999999999999998</v>
      </c>
      <c r="E3498">
        <v>0.67</v>
      </c>
      <c r="F3498">
        <v>8.1</v>
      </c>
      <c r="G3498">
        <v>3.6999999999999998E-2</v>
      </c>
      <c r="H3498">
        <v>53</v>
      </c>
      <c r="I3498">
        <v>166</v>
      </c>
      <c r="J3498">
        <v>0.99660000000000004</v>
      </c>
      <c r="K3498">
        <v>2.9</v>
      </c>
      <c r="L3498">
        <v>0.41</v>
      </c>
      <c r="M3498">
        <v>8.9</v>
      </c>
      <c r="N3498">
        <v>6</v>
      </c>
    </row>
    <row r="3499" spans="1:14" x14ac:dyDescent="0.3">
      <c r="A3499" t="s">
        <v>4078</v>
      </c>
      <c r="B3499" t="s">
        <v>2180</v>
      </c>
      <c r="C3499">
        <v>7.2</v>
      </c>
      <c r="D3499">
        <v>0.31</v>
      </c>
      <c r="E3499">
        <v>0.41</v>
      </c>
      <c r="F3499">
        <v>8.6</v>
      </c>
      <c r="G3499">
        <v>5.2999999999999999E-2</v>
      </c>
      <c r="H3499">
        <v>15</v>
      </c>
      <c r="I3499">
        <v>89</v>
      </c>
      <c r="J3499">
        <v>0.99760000000000004</v>
      </c>
      <c r="K3499">
        <v>3.29</v>
      </c>
      <c r="L3499">
        <v>0.64</v>
      </c>
      <c r="M3499">
        <v>9.9</v>
      </c>
      <c r="N3499">
        <v>6</v>
      </c>
    </row>
    <row r="3500" spans="1:14" x14ac:dyDescent="0.3">
      <c r="A3500" t="s">
        <v>4079</v>
      </c>
      <c r="B3500" t="s">
        <v>2180</v>
      </c>
      <c r="C3500">
        <v>6.7</v>
      </c>
      <c r="D3500">
        <v>0.44</v>
      </c>
      <c r="E3500">
        <v>0.31</v>
      </c>
      <c r="F3500">
        <v>1.9</v>
      </c>
      <c r="G3500">
        <v>0.03</v>
      </c>
      <c r="H3500">
        <v>41</v>
      </c>
      <c r="I3500">
        <v>104</v>
      </c>
      <c r="J3500">
        <v>0.99</v>
      </c>
      <c r="K3500">
        <v>3.29</v>
      </c>
      <c r="L3500">
        <v>0.62</v>
      </c>
      <c r="M3500">
        <v>12.6</v>
      </c>
      <c r="N3500">
        <v>7</v>
      </c>
    </row>
    <row r="3501" spans="1:14" x14ac:dyDescent="0.3">
      <c r="A3501" t="s">
        <v>4080</v>
      </c>
      <c r="B3501" t="s">
        <v>2180</v>
      </c>
      <c r="C3501">
        <v>10</v>
      </c>
      <c r="D3501">
        <v>0.23</v>
      </c>
      <c r="E3501">
        <v>0.27</v>
      </c>
      <c r="F3501">
        <v>14.1</v>
      </c>
      <c r="G3501">
        <v>3.3000000000000002E-2</v>
      </c>
      <c r="H3501">
        <v>45</v>
      </c>
      <c r="I3501">
        <v>166</v>
      </c>
      <c r="J3501">
        <v>0.99880000000000002</v>
      </c>
      <c r="K3501">
        <v>2.72</v>
      </c>
      <c r="L3501">
        <v>0.43</v>
      </c>
      <c r="M3501">
        <v>9.6999999999999993</v>
      </c>
      <c r="N3501">
        <v>6</v>
      </c>
    </row>
    <row r="3502" spans="1:14" x14ac:dyDescent="0.3">
      <c r="A3502" t="s">
        <v>4081</v>
      </c>
      <c r="B3502" t="s">
        <v>2180</v>
      </c>
      <c r="C3502">
        <v>7.4</v>
      </c>
      <c r="D3502">
        <v>0.21</v>
      </c>
      <c r="E3502">
        <v>0.3</v>
      </c>
      <c r="F3502">
        <v>7.9</v>
      </c>
      <c r="G3502">
        <v>3.9E-2</v>
      </c>
      <c r="H3502">
        <v>14</v>
      </c>
      <c r="I3502">
        <v>118</v>
      </c>
      <c r="J3502">
        <v>0.99419999999999997</v>
      </c>
      <c r="K3502">
        <v>2.96</v>
      </c>
      <c r="L3502">
        <v>0.34</v>
      </c>
      <c r="M3502">
        <v>10.4</v>
      </c>
      <c r="N3502">
        <v>5</v>
      </c>
    </row>
    <row r="3503" spans="1:14" x14ac:dyDescent="0.3">
      <c r="A3503" t="s">
        <v>4082</v>
      </c>
      <c r="B3503" t="s">
        <v>2180</v>
      </c>
      <c r="C3503">
        <v>8.8000000000000007</v>
      </c>
      <c r="D3503">
        <v>0.23</v>
      </c>
      <c r="E3503">
        <v>0.35</v>
      </c>
      <c r="F3503">
        <v>10.7</v>
      </c>
      <c r="G3503">
        <v>0.04</v>
      </c>
      <c r="H3503">
        <v>26</v>
      </c>
      <c r="I3503">
        <v>183</v>
      </c>
      <c r="J3503">
        <v>0.99839999999999995</v>
      </c>
      <c r="K3503">
        <v>2.93</v>
      </c>
      <c r="L3503">
        <v>0.49</v>
      </c>
      <c r="M3503">
        <v>9.1</v>
      </c>
      <c r="N3503">
        <v>6</v>
      </c>
    </row>
    <row r="3504" spans="1:14" x14ac:dyDescent="0.3">
      <c r="A3504" t="s">
        <v>4083</v>
      </c>
      <c r="B3504" t="s">
        <v>2180</v>
      </c>
      <c r="C3504">
        <v>7.8</v>
      </c>
      <c r="D3504">
        <v>0.34</v>
      </c>
      <c r="E3504">
        <v>0.27</v>
      </c>
      <c r="F3504">
        <v>1.2</v>
      </c>
      <c r="G3504">
        <v>0.04</v>
      </c>
      <c r="H3504">
        <v>25</v>
      </c>
      <c r="I3504">
        <v>106</v>
      </c>
      <c r="J3504">
        <v>0.99319999999999997</v>
      </c>
      <c r="K3504">
        <v>3.01</v>
      </c>
      <c r="L3504">
        <v>0.55000000000000004</v>
      </c>
      <c r="M3504">
        <v>10.4</v>
      </c>
      <c r="N3504">
        <v>5</v>
      </c>
    </row>
    <row r="3505" spans="1:14" x14ac:dyDescent="0.3">
      <c r="A3505" t="s">
        <v>4084</v>
      </c>
      <c r="B3505" t="s">
        <v>2180</v>
      </c>
      <c r="C3505">
        <v>7.9</v>
      </c>
      <c r="D3505">
        <v>0.26</v>
      </c>
      <c r="E3505">
        <v>0.33</v>
      </c>
      <c r="F3505">
        <v>10.3</v>
      </c>
      <c r="G3505">
        <v>3.9E-2</v>
      </c>
      <c r="H3505">
        <v>73</v>
      </c>
      <c r="I3505">
        <v>212</v>
      </c>
      <c r="J3505">
        <v>0.99690000000000001</v>
      </c>
      <c r="K3505">
        <v>2.93</v>
      </c>
      <c r="L3505">
        <v>0.49</v>
      </c>
      <c r="M3505">
        <v>9.5</v>
      </c>
      <c r="N3505">
        <v>6</v>
      </c>
    </row>
    <row r="3506" spans="1:14" x14ac:dyDescent="0.3">
      <c r="A3506" t="s">
        <v>4085</v>
      </c>
      <c r="B3506" t="s">
        <v>2180</v>
      </c>
      <c r="C3506">
        <v>7.5</v>
      </c>
      <c r="D3506">
        <v>0.28999999999999998</v>
      </c>
      <c r="E3506">
        <v>0.67</v>
      </c>
      <c r="F3506">
        <v>8.1</v>
      </c>
      <c r="G3506">
        <v>3.6999999999999998E-2</v>
      </c>
      <c r="H3506">
        <v>53</v>
      </c>
      <c r="I3506">
        <v>166</v>
      </c>
      <c r="J3506">
        <v>0.99660000000000004</v>
      </c>
      <c r="K3506">
        <v>2.9</v>
      </c>
      <c r="L3506">
        <v>0.41</v>
      </c>
      <c r="M3506">
        <v>8.9</v>
      </c>
      <c r="N3506">
        <v>6</v>
      </c>
    </row>
    <row r="3507" spans="1:14" x14ac:dyDescent="0.3">
      <c r="A3507" t="s">
        <v>4086</v>
      </c>
      <c r="B3507" t="s">
        <v>2180</v>
      </c>
      <c r="C3507">
        <v>6</v>
      </c>
      <c r="D3507">
        <v>0.28000000000000003</v>
      </c>
      <c r="E3507">
        <v>0.35</v>
      </c>
      <c r="F3507">
        <v>1.9</v>
      </c>
      <c r="G3507">
        <v>3.6999999999999998E-2</v>
      </c>
      <c r="H3507">
        <v>16</v>
      </c>
      <c r="I3507">
        <v>120</v>
      </c>
      <c r="J3507">
        <v>0.99329999999999996</v>
      </c>
      <c r="K3507">
        <v>3.16</v>
      </c>
      <c r="L3507">
        <v>0.69</v>
      </c>
      <c r="M3507">
        <v>10.6</v>
      </c>
      <c r="N3507">
        <v>5</v>
      </c>
    </row>
    <row r="3508" spans="1:14" x14ac:dyDescent="0.3">
      <c r="A3508" t="s">
        <v>4087</v>
      </c>
      <c r="B3508" t="s">
        <v>2180</v>
      </c>
      <c r="C3508">
        <v>7.9</v>
      </c>
      <c r="D3508">
        <v>0.37</v>
      </c>
      <c r="E3508">
        <v>0.3</v>
      </c>
      <c r="F3508">
        <v>2.7</v>
      </c>
      <c r="G3508">
        <v>2.9000000000000001E-2</v>
      </c>
      <c r="H3508">
        <v>64</v>
      </c>
      <c r="I3508">
        <v>158</v>
      </c>
      <c r="J3508">
        <v>0.99160000000000004</v>
      </c>
      <c r="K3508">
        <v>3.12</v>
      </c>
      <c r="L3508">
        <v>0.59</v>
      </c>
      <c r="M3508">
        <v>12</v>
      </c>
      <c r="N3508">
        <v>7</v>
      </c>
    </row>
    <row r="3509" spans="1:14" x14ac:dyDescent="0.3">
      <c r="A3509" t="s">
        <v>4088</v>
      </c>
      <c r="B3509" t="s">
        <v>2180</v>
      </c>
      <c r="C3509">
        <v>7.2</v>
      </c>
      <c r="D3509">
        <v>0.36</v>
      </c>
      <c r="E3509">
        <v>0.36</v>
      </c>
      <c r="F3509">
        <v>5.7</v>
      </c>
      <c r="G3509">
        <v>3.7999999999999999E-2</v>
      </c>
      <c r="H3509">
        <v>26</v>
      </c>
      <c r="I3509">
        <v>98</v>
      </c>
      <c r="J3509">
        <v>0.99139999999999995</v>
      </c>
      <c r="K3509">
        <v>2.93</v>
      </c>
      <c r="L3509">
        <v>0.59</v>
      </c>
      <c r="M3509">
        <v>12.5</v>
      </c>
      <c r="N3509">
        <v>7</v>
      </c>
    </row>
    <row r="3510" spans="1:14" x14ac:dyDescent="0.3">
      <c r="A3510" t="s">
        <v>4089</v>
      </c>
      <c r="B3510" t="s">
        <v>2180</v>
      </c>
      <c r="C3510">
        <v>7.6</v>
      </c>
      <c r="D3510">
        <v>0.13</v>
      </c>
      <c r="E3510">
        <v>0.34</v>
      </c>
      <c r="F3510">
        <v>9.3000000000000007</v>
      </c>
      <c r="G3510">
        <v>6.2E-2</v>
      </c>
      <c r="H3510">
        <v>40</v>
      </c>
      <c r="I3510">
        <v>126</v>
      </c>
      <c r="J3510">
        <v>0.99660000000000004</v>
      </c>
      <c r="K3510">
        <v>3.21</v>
      </c>
      <c r="L3510">
        <v>0.39</v>
      </c>
      <c r="M3510">
        <v>9.6</v>
      </c>
      <c r="N3510">
        <v>5</v>
      </c>
    </row>
    <row r="3511" spans="1:14" x14ac:dyDescent="0.3">
      <c r="A3511" t="s">
        <v>4090</v>
      </c>
      <c r="B3511" t="s">
        <v>2180</v>
      </c>
      <c r="C3511">
        <v>6.6</v>
      </c>
      <c r="D3511">
        <v>0.25</v>
      </c>
      <c r="E3511">
        <v>0.36</v>
      </c>
      <c r="F3511">
        <v>8.1</v>
      </c>
      <c r="G3511">
        <v>4.4999999999999998E-2</v>
      </c>
      <c r="H3511">
        <v>54</v>
      </c>
      <c r="I3511">
        <v>180</v>
      </c>
      <c r="J3511">
        <v>0.99580000000000002</v>
      </c>
      <c r="K3511">
        <v>3.08</v>
      </c>
      <c r="L3511">
        <v>0.42</v>
      </c>
      <c r="M3511">
        <v>9.1999999999999993</v>
      </c>
      <c r="N3511">
        <v>5</v>
      </c>
    </row>
    <row r="3512" spans="1:14" x14ac:dyDescent="0.3">
      <c r="A3512" t="s">
        <v>4091</v>
      </c>
      <c r="B3512" t="s">
        <v>2180</v>
      </c>
      <c r="C3512">
        <v>7.1</v>
      </c>
      <c r="D3512">
        <v>0.18</v>
      </c>
      <c r="E3512">
        <v>0.26</v>
      </c>
      <c r="F3512">
        <v>1.3</v>
      </c>
      <c r="G3512">
        <v>4.1000000000000002E-2</v>
      </c>
      <c r="H3512">
        <v>20</v>
      </c>
      <c r="I3512">
        <v>71</v>
      </c>
      <c r="J3512">
        <v>0.99260000000000004</v>
      </c>
      <c r="K3512">
        <v>3.04</v>
      </c>
      <c r="L3512">
        <v>0.74</v>
      </c>
      <c r="M3512">
        <v>9.9</v>
      </c>
      <c r="N3512">
        <v>6</v>
      </c>
    </row>
    <row r="3513" spans="1:14" x14ac:dyDescent="0.3">
      <c r="A3513" t="s">
        <v>4092</v>
      </c>
      <c r="B3513" t="s">
        <v>2180</v>
      </c>
      <c r="C3513">
        <v>7.9</v>
      </c>
      <c r="D3513">
        <v>0.3</v>
      </c>
      <c r="E3513">
        <v>0.27</v>
      </c>
      <c r="F3513">
        <v>8.5</v>
      </c>
      <c r="G3513">
        <v>3.5999999999999997E-2</v>
      </c>
      <c r="H3513">
        <v>20</v>
      </c>
      <c r="I3513">
        <v>112</v>
      </c>
      <c r="J3513">
        <v>0.99390000000000001</v>
      </c>
      <c r="K3513">
        <v>2.96</v>
      </c>
      <c r="L3513">
        <v>0.46</v>
      </c>
      <c r="M3513">
        <v>11.7</v>
      </c>
      <c r="N3513">
        <v>6</v>
      </c>
    </row>
    <row r="3514" spans="1:14" x14ac:dyDescent="0.3">
      <c r="A3514" t="s">
        <v>4093</v>
      </c>
      <c r="B3514" t="s">
        <v>2180</v>
      </c>
      <c r="C3514">
        <v>8.3000000000000007</v>
      </c>
      <c r="D3514">
        <v>0.23</v>
      </c>
      <c r="E3514">
        <v>0.3</v>
      </c>
      <c r="F3514">
        <v>2.1</v>
      </c>
      <c r="G3514">
        <v>4.9000000000000002E-2</v>
      </c>
      <c r="H3514">
        <v>21</v>
      </c>
      <c r="I3514">
        <v>153</v>
      </c>
      <c r="J3514">
        <v>0.99529999999999996</v>
      </c>
      <c r="K3514">
        <v>3.09</v>
      </c>
      <c r="L3514">
        <v>0.5</v>
      </c>
      <c r="M3514">
        <v>9.6</v>
      </c>
      <c r="N3514">
        <v>6</v>
      </c>
    </row>
    <row r="3515" spans="1:14" x14ac:dyDescent="0.3">
      <c r="A3515" t="s">
        <v>4094</v>
      </c>
      <c r="B3515" t="s">
        <v>2180</v>
      </c>
      <c r="C3515">
        <v>6.8</v>
      </c>
      <c r="D3515">
        <v>0.43</v>
      </c>
      <c r="E3515">
        <v>0.3</v>
      </c>
      <c r="F3515">
        <v>3.5</v>
      </c>
      <c r="G3515">
        <v>3.3000000000000002E-2</v>
      </c>
      <c r="H3515">
        <v>27</v>
      </c>
      <c r="I3515">
        <v>135</v>
      </c>
      <c r="J3515">
        <v>0.99060000000000004</v>
      </c>
      <c r="K3515">
        <v>3</v>
      </c>
      <c r="L3515">
        <v>0.37</v>
      </c>
      <c r="M3515">
        <v>12</v>
      </c>
      <c r="N3515">
        <v>6</v>
      </c>
    </row>
    <row r="3516" spans="1:14" x14ac:dyDescent="0.3">
      <c r="A3516" t="s">
        <v>4095</v>
      </c>
      <c r="B3516" t="s">
        <v>2180</v>
      </c>
      <c r="C3516">
        <v>7.2</v>
      </c>
      <c r="D3516">
        <v>0.36</v>
      </c>
      <c r="E3516">
        <v>0.36</v>
      </c>
      <c r="F3516">
        <v>5.7</v>
      </c>
      <c r="G3516">
        <v>3.7999999999999999E-2</v>
      </c>
      <c r="H3516">
        <v>26</v>
      </c>
      <c r="I3516">
        <v>98</v>
      </c>
      <c r="J3516">
        <v>0.99139999999999995</v>
      </c>
      <c r="K3516">
        <v>2.93</v>
      </c>
      <c r="L3516">
        <v>0.59</v>
      </c>
      <c r="M3516">
        <v>12.5</v>
      </c>
      <c r="N3516">
        <v>7</v>
      </c>
    </row>
    <row r="3517" spans="1:14" x14ac:dyDescent="0.3">
      <c r="A3517" t="s">
        <v>4096</v>
      </c>
      <c r="B3517" t="s">
        <v>2180</v>
      </c>
      <c r="C3517">
        <v>6.6</v>
      </c>
      <c r="D3517">
        <v>0.25</v>
      </c>
      <c r="E3517">
        <v>0.36</v>
      </c>
      <c r="F3517">
        <v>8.1</v>
      </c>
      <c r="G3517">
        <v>4.4999999999999998E-2</v>
      </c>
      <c r="H3517">
        <v>54</v>
      </c>
      <c r="I3517">
        <v>180</v>
      </c>
      <c r="J3517">
        <v>0.99580000000000002</v>
      </c>
      <c r="K3517">
        <v>3.08</v>
      </c>
      <c r="L3517">
        <v>0.42</v>
      </c>
      <c r="M3517">
        <v>9.1999999999999993</v>
      </c>
      <c r="N3517">
        <v>5</v>
      </c>
    </row>
    <row r="3518" spans="1:14" x14ac:dyDescent="0.3">
      <c r="A3518" t="s">
        <v>4097</v>
      </c>
      <c r="B3518" t="s">
        <v>2180</v>
      </c>
      <c r="C3518">
        <v>7.1</v>
      </c>
      <c r="D3518">
        <v>0.18</v>
      </c>
      <c r="E3518">
        <v>0.26</v>
      </c>
      <c r="F3518">
        <v>1.3</v>
      </c>
      <c r="G3518">
        <v>4.1000000000000002E-2</v>
      </c>
      <c r="H3518">
        <v>20</v>
      </c>
      <c r="I3518">
        <v>71</v>
      </c>
      <c r="J3518">
        <v>0.99260000000000004</v>
      </c>
      <c r="K3518">
        <v>3.04</v>
      </c>
      <c r="L3518">
        <v>0.74</v>
      </c>
      <c r="M3518">
        <v>9.9</v>
      </c>
      <c r="N3518">
        <v>6</v>
      </c>
    </row>
    <row r="3519" spans="1:14" x14ac:dyDescent="0.3">
      <c r="A3519" t="s">
        <v>4098</v>
      </c>
      <c r="B3519" t="s">
        <v>2180</v>
      </c>
      <c r="C3519">
        <v>6.6</v>
      </c>
      <c r="D3519">
        <v>0.35</v>
      </c>
      <c r="E3519">
        <v>0.28999999999999998</v>
      </c>
      <c r="F3519">
        <v>14.4</v>
      </c>
      <c r="G3519">
        <v>4.3999999999999997E-2</v>
      </c>
      <c r="H3519">
        <v>54</v>
      </c>
      <c r="I3519">
        <v>177</v>
      </c>
      <c r="J3519">
        <v>0.99909999999999999</v>
      </c>
      <c r="K3519">
        <v>3.17</v>
      </c>
      <c r="L3519">
        <v>0.57999999999999996</v>
      </c>
      <c r="M3519">
        <v>8.9</v>
      </c>
      <c r="N3519">
        <v>6</v>
      </c>
    </row>
    <row r="3520" spans="1:14" x14ac:dyDescent="0.3">
      <c r="A3520" t="s">
        <v>4099</v>
      </c>
      <c r="B3520" t="s">
        <v>2180</v>
      </c>
      <c r="C3520">
        <v>7.3</v>
      </c>
      <c r="D3520">
        <v>0.22</v>
      </c>
      <c r="E3520">
        <v>0.5</v>
      </c>
      <c r="F3520">
        <v>13.7</v>
      </c>
      <c r="G3520">
        <v>4.9000000000000002E-2</v>
      </c>
      <c r="H3520">
        <v>56</v>
      </c>
      <c r="I3520">
        <v>189</v>
      </c>
      <c r="J3520">
        <v>0.99939999999999996</v>
      </c>
      <c r="K3520">
        <v>3.24</v>
      </c>
      <c r="L3520">
        <v>0.66</v>
      </c>
      <c r="M3520">
        <v>9</v>
      </c>
      <c r="N3520">
        <v>6</v>
      </c>
    </row>
    <row r="3521" spans="1:14" x14ac:dyDescent="0.3">
      <c r="A3521" t="s">
        <v>4100</v>
      </c>
      <c r="B3521" t="s">
        <v>2180</v>
      </c>
      <c r="C3521">
        <v>8.1</v>
      </c>
      <c r="D3521">
        <v>0.26</v>
      </c>
      <c r="E3521">
        <v>0.33</v>
      </c>
      <c r="F3521">
        <v>11.1</v>
      </c>
      <c r="G3521">
        <v>5.1999999999999998E-2</v>
      </c>
      <c r="H3521">
        <v>52.5</v>
      </c>
      <c r="I3521">
        <v>158</v>
      </c>
      <c r="J3521">
        <v>0.99760000000000004</v>
      </c>
      <c r="K3521">
        <v>3.03</v>
      </c>
      <c r="L3521">
        <v>0.49</v>
      </c>
      <c r="M3521">
        <v>10.199999999999999</v>
      </c>
      <c r="N3521">
        <v>7</v>
      </c>
    </row>
    <row r="3522" spans="1:14" x14ac:dyDescent="0.3">
      <c r="A3522" t="s">
        <v>4101</v>
      </c>
      <c r="B3522" t="s">
        <v>2180</v>
      </c>
      <c r="C3522">
        <v>7.6</v>
      </c>
      <c r="D3522">
        <v>0.13</v>
      </c>
      <c r="E3522">
        <v>0.34</v>
      </c>
      <c r="F3522">
        <v>9.3000000000000007</v>
      </c>
      <c r="G3522">
        <v>6.2E-2</v>
      </c>
      <c r="H3522">
        <v>40</v>
      </c>
      <c r="I3522">
        <v>126</v>
      </c>
      <c r="J3522">
        <v>0.99660000000000004</v>
      </c>
      <c r="K3522">
        <v>3.21</v>
      </c>
      <c r="L3522">
        <v>0.39</v>
      </c>
      <c r="M3522">
        <v>9.6</v>
      </c>
      <c r="N3522">
        <v>5</v>
      </c>
    </row>
    <row r="3523" spans="1:14" x14ac:dyDescent="0.3">
      <c r="A3523" t="s">
        <v>4102</v>
      </c>
      <c r="B3523" t="s">
        <v>2180</v>
      </c>
      <c r="C3523">
        <v>7</v>
      </c>
      <c r="D3523">
        <v>0.12</v>
      </c>
      <c r="E3523">
        <v>0.19</v>
      </c>
      <c r="F3523">
        <v>4.9000000000000004</v>
      </c>
      <c r="G3523">
        <v>5.5E-2</v>
      </c>
      <c r="H3523">
        <v>27</v>
      </c>
      <c r="I3523">
        <v>127</v>
      </c>
      <c r="J3523">
        <v>0.99529999999999996</v>
      </c>
      <c r="K3523">
        <v>3.29</v>
      </c>
      <c r="L3523">
        <v>0.41</v>
      </c>
      <c r="M3523">
        <v>9.4</v>
      </c>
      <c r="N3523">
        <v>5</v>
      </c>
    </row>
    <row r="3524" spans="1:14" x14ac:dyDescent="0.3">
      <c r="A3524" t="s">
        <v>4103</v>
      </c>
      <c r="B3524" t="s">
        <v>2180</v>
      </c>
      <c r="C3524">
        <v>8.1999999999999993</v>
      </c>
      <c r="D3524">
        <v>0.37</v>
      </c>
      <c r="E3524">
        <v>0.27</v>
      </c>
      <c r="F3524">
        <v>1.7</v>
      </c>
      <c r="G3524">
        <v>2.8000000000000001E-2</v>
      </c>
      <c r="H3524">
        <v>10</v>
      </c>
      <c r="I3524">
        <v>59</v>
      </c>
      <c r="J3524">
        <v>0.99229999999999996</v>
      </c>
      <c r="K3524">
        <v>2.97</v>
      </c>
      <c r="L3524">
        <v>0.48</v>
      </c>
      <c r="M3524">
        <v>10.4</v>
      </c>
      <c r="N3524">
        <v>5</v>
      </c>
    </row>
    <row r="3525" spans="1:14" x14ac:dyDescent="0.3">
      <c r="A3525" t="s">
        <v>4104</v>
      </c>
      <c r="B3525" t="s">
        <v>2180</v>
      </c>
      <c r="C3525">
        <v>7.6</v>
      </c>
      <c r="D3525">
        <v>0.26</v>
      </c>
      <c r="E3525">
        <v>0.36</v>
      </c>
      <c r="F3525">
        <v>1.6</v>
      </c>
      <c r="G3525">
        <v>3.2000000000000001E-2</v>
      </c>
      <c r="H3525">
        <v>6</v>
      </c>
      <c r="I3525">
        <v>106</v>
      </c>
      <c r="J3525">
        <v>0.99299999999999999</v>
      </c>
      <c r="K3525">
        <v>3.15</v>
      </c>
      <c r="L3525">
        <v>0.4</v>
      </c>
      <c r="M3525">
        <v>10.4</v>
      </c>
      <c r="N3525">
        <v>4</v>
      </c>
    </row>
    <row r="3526" spans="1:14" x14ac:dyDescent="0.3">
      <c r="A3526" t="s">
        <v>4105</v>
      </c>
      <c r="B3526" t="s">
        <v>2180</v>
      </c>
      <c r="C3526">
        <v>6.3</v>
      </c>
      <c r="D3526">
        <v>0.2</v>
      </c>
      <c r="E3526">
        <v>0.57999999999999996</v>
      </c>
      <c r="F3526">
        <v>1.4</v>
      </c>
      <c r="G3526">
        <v>0.20399999999999999</v>
      </c>
      <c r="H3526">
        <v>15</v>
      </c>
      <c r="I3526">
        <v>97</v>
      </c>
      <c r="J3526">
        <v>0.99309999999999998</v>
      </c>
      <c r="K3526">
        <v>3.16</v>
      </c>
      <c r="L3526">
        <v>0.43</v>
      </c>
      <c r="M3526">
        <v>10</v>
      </c>
      <c r="N3526">
        <v>6</v>
      </c>
    </row>
    <row r="3527" spans="1:14" x14ac:dyDescent="0.3">
      <c r="A3527" t="s">
        <v>4106</v>
      </c>
      <c r="B3527" t="s">
        <v>2180</v>
      </c>
      <c r="C3527">
        <v>6.3</v>
      </c>
      <c r="D3527">
        <v>0.22</v>
      </c>
      <c r="E3527">
        <v>0.56999999999999995</v>
      </c>
      <c r="F3527">
        <v>1.4</v>
      </c>
      <c r="G3527">
        <v>0.20799999999999999</v>
      </c>
      <c r="H3527">
        <v>14</v>
      </c>
      <c r="I3527">
        <v>96</v>
      </c>
      <c r="J3527">
        <v>0.99319999999999997</v>
      </c>
      <c r="K3527">
        <v>3.16</v>
      </c>
      <c r="L3527">
        <v>0.43</v>
      </c>
      <c r="M3527">
        <v>10</v>
      </c>
      <c r="N3527">
        <v>6</v>
      </c>
    </row>
    <row r="3528" spans="1:14" x14ac:dyDescent="0.3">
      <c r="A3528" t="s">
        <v>4107</v>
      </c>
      <c r="B3528" t="s">
        <v>2180</v>
      </c>
      <c r="C3528">
        <v>7.1</v>
      </c>
      <c r="D3528">
        <v>0.25</v>
      </c>
      <c r="E3528">
        <v>0.28000000000000003</v>
      </c>
      <c r="F3528">
        <v>1.6</v>
      </c>
      <c r="G3528">
        <v>5.1999999999999998E-2</v>
      </c>
      <c r="H3528">
        <v>46</v>
      </c>
      <c r="I3528">
        <v>169</v>
      </c>
      <c r="J3528">
        <v>0.99260000000000004</v>
      </c>
      <c r="K3528">
        <v>3.05</v>
      </c>
      <c r="L3528">
        <v>0.41</v>
      </c>
      <c r="M3528">
        <v>10.5</v>
      </c>
      <c r="N3528">
        <v>5</v>
      </c>
    </row>
    <row r="3529" spans="1:14" x14ac:dyDescent="0.3">
      <c r="A3529" t="s">
        <v>4108</v>
      </c>
      <c r="B3529" t="s">
        <v>2180</v>
      </c>
      <c r="C3529">
        <v>7</v>
      </c>
      <c r="D3529">
        <v>0.27</v>
      </c>
      <c r="E3529">
        <v>0.32</v>
      </c>
      <c r="F3529">
        <v>6.8</v>
      </c>
      <c r="G3529">
        <v>4.7E-2</v>
      </c>
      <c r="H3529">
        <v>47</v>
      </c>
      <c r="I3529">
        <v>193</v>
      </c>
      <c r="J3529">
        <v>0.99380000000000002</v>
      </c>
      <c r="K3529">
        <v>3.23</v>
      </c>
      <c r="L3529">
        <v>0.39</v>
      </c>
      <c r="M3529">
        <v>11.4</v>
      </c>
      <c r="N3529">
        <v>6</v>
      </c>
    </row>
    <row r="3530" spans="1:14" x14ac:dyDescent="0.3">
      <c r="A3530" t="s">
        <v>4109</v>
      </c>
      <c r="B3530" t="s">
        <v>2180</v>
      </c>
      <c r="C3530">
        <v>8.8000000000000007</v>
      </c>
      <c r="D3530">
        <v>0.34</v>
      </c>
      <c r="E3530">
        <v>0.33</v>
      </c>
      <c r="F3530">
        <v>9.6999999999999993</v>
      </c>
      <c r="G3530">
        <v>3.5999999999999997E-2</v>
      </c>
      <c r="H3530">
        <v>46</v>
      </c>
      <c r="I3530">
        <v>172</v>
      </c>
      <c r="J3530">
        <v>0.99660000000000004</v>
      </c>
      <c r="K3530">
        <v>3.08</v>
      </c>
      <c r="L3530">
        <v>0.4</v>
      </c>
      <c r="M3530">
        <v>10.199999999999999</v>
      </c>
      <c r="N3530">
        <v>5</v>
      </c>
    </row>
    <row r="3531" spans="1:14" x14ac:dyDescent="0.3">
      <c r="A3531" t="s">
        <v>4110</v>
      </c>
      <c r="B3531" t="s">
        <v>2180</v>
      </c>
      <c r="C3531">
        <v>9.1999999999999993</v>
      </c>
      <c r="D3531">
        <v>0.27</v>
      </c>
      <c r="E3531">
        <v>0.34</v>
      </c>
      <c r="F3531">
        <v>10.5</v>
      </c>
      <c r="G3531">
        <v>4.2999999999999997E-2</v>
      </c>
      <c r="H3531">
        <v>49</v>
      </c>
      <c r="I3531">
        <v>228</v>
      </c>
      <c r="J3531">
        <v>0.99739999999999995</v>
      </c>
      <c r="K3531">
        <v>3.04</v>
      </c>
      <c r="L3531">
        <v>0.41</v>
      </c>
      <c r="M3531">
        <v>10.4</v>
      </c>
      <c r="N3531">
        <v>6</v>
      </c>
    </row>
    <row r="3532" spans="1:14" x14ac:dyDescent="0.3">
      <c r="A3532" t="s">
        <v>4111</v>
      </c>
      <c r="B3532" t="s">
        <v>2180</v>
      </c>
      <c r="C3532">
        <v>7.1</v>
      </c>
      <c r="D3532">
        <v>0.49</v>
      </c>
      <c r="E3532">
        <v>0.22</v>
      </c>
      <c r="F3532">
        <v>2</v>
      </c>
      <c r="G3532">
        <v>4.7E-2</v>
      </c>
      <c r="H3532">
        <v>146.5</v>
      </c>
      <c r="I3532">
        <v>307.5</v>
      </c>
      <c r="J3532">
        <v>0.99239999999999995</v>
      </c>
      <c r="K3532">
        <v>3.24</v>
      </c>
      <c r="L3532">
        <v>0.37</v>
      </c>
      <c r="M3532">
        <v>11</v>
      </c>
      <c r="N3532">
        <v>3</v>
      </c>
    </row>
    <row r="3533" spans="1:14" x14ac:dyDescent="0.3">
      <c r="A3533" t="s">
        <v>4112</v>
      </c>
      <c r="B3533" t="s">
        <v>2180</v>
      </c>
      <c r="C3533">
        <v>9.1999999999999993</v>
      </c>
      <c r="D3533">
        <v>0.71</v>
      </c>
      <c r="E3533">
        <v>0.23</v>
      </c>
      <c r="F3533">
        <v>6.2</v>
      </c>
      <c r="G3533">
        <v>4.2000000000000003E-2</v>
      </c>
      <c r="H3533">
        <v>15</v>
      </c>
      <c r="I3533">
        <v>93</v>
      </c>
      <c r="J3533">
        <v>0.99480000000000002</v>
      </c>
      <c r="K3533">
        <v>2.89</v>
      </c>
      <c r="L3533">
        <v>0.34</v>
      </c>
      <c r="M3533">
        <v>10.1</v>
      </c>
      <c r="N3533">
        <v>6</v>
      </c>
    </row>
    <row r="3534" spans="1:14" x14ac:dyDescent="0.3">
      <c r="A3534" t="s">
        <v>4113</v>
      </c>
      <c r="B3534" t="s">
        <v>2180</v>
      </c>
      <c r="C3534">
        <v>7.2</v>
      </c>
      <c r="D3534">
        <v>0.47</v>
      </c>
      <c r="E3534">
        <v>0.65</v>
      </c>
      <c r="F3534">
        <v>8.3000000000000007</v>
      </c>
      <c r="G3534">
        <v>8.3000000000000004E-2</v>
      </c>
      <c r="H3534">
        <v>27</v>
      </c>
      <c r="I3534">
        <v>182</v>
      </c>
      <c r="J3534">
        <v>0.99639999999999995</v>
      </c>
      <c r="K3534">
        <v>3</v>
      </c>
      <c r="L3534">
        <v>0.35</v>
      </c>
      <c r="M3534">
        <v>9.1999999999999993</v>
      </c>
      <c r="N3534">
        <v>5</v>
      </c>
    </row>
    <row r="3535" spans="1:14" x14ac:dyDescent="0.3">
      <c r="A3535" t="s">
        <v>4114</v>
      </c>
      <c r="B3535" t="s">
        <v>2180</v>
      </c>
      <c r="C3535">
        <v>6.8</v>
      </c>
      <c r="D3535">
        <v>0.28000000000000003</v>
      </c>
      <c r="E3535">
        <v>0.36</v>
      </c>
      <c r="F3535">
        <v>1.6</v>
      </c>
      <c r="G3535">
        <v>0.04</v>
      </c>
      <c r="H3535">
        <v>25</v>
      </c>
      <c r="I3535">
        <v>87</v>
      </c>
      <c r="J3535">
        <v>0.99239999999999995</v>
      </c>
      <c r="K3535">
        <v>3.23</v>
      </c>
      <c r="L3535">
        <v>0.66</v>
      </c>
      <c r="M3535">
        <v>10.3</v>
      </c>
      <c r="N3535">
        <v>6</v>
      </c>
    </row>
    <row r="3536" spans="1:14" x14ac:dyDescent="0.3">
      <c r="A3536" t="s">
        <v>4115</v>
      </c>
      <c r="B3536" t="s">
        <v>2180</v>
      </c>
      <c r="C3536">
        <v>8.8000000000000007</v>
      </c>
      <c r="D3536">
        <v>0.34</v>
      </c>
      <c r="E3536">
        <v>0.33</v>
      </c>
      <c r="F3536">
        <v>9.6999999999999993</v>
      </c>
      <c r="G3536">
        <v>3.5999999999999997E-2</v>
      </c>
      <c r="H3536">
        <v>46</v>
      </c>
      <c r="I3536">
        <v>172</v>
      </c>
      <c r="J3536">
        <v>0.99660000000000004</v>
      </c>
      <c r="K3536">
        <v>3.08</v>
      </c>
      <c r="L3536">
        <v>0.4</v>
      </c>
      <c r="M3536">
        <v>10.199999999999999</v>
      </c>
      <c r="N3536">
        <v>5</v>
      </c>
    </row>
    <row r="3537" spans="1:14" x14ac:dyDescent="0.3">
      <c r="A3537" t="s">
        <v>4116</v>
      </c>
      <c r="B3537" t="s">
        <v>2180</v>
      </c>
      <c r="C3537">
        <v>9.1999999999999993</v>
      </c>
      <c r="D3537">
        <v>0.27</v>
      </c>
      <c r="E3537">
        <v>0.34</v>
      </c>
      <c r="F3537">
        <v>10.5</v>
      </c>
      <c r="G3537">
        <v>4.2999999999999997E-2</v>
      </c>
      <c r="H3537">
        <v>49</v>
      </c>
      <c r="I3537">
        <v>228</v>
      </c>
      <c r="J3537">
        <v>0.99739999999999995</v>
      </c>
      <c r="K3537">
        <v>3.04</v>
      </c>
      <c r="L3537">
        <v>0.41</v>
      </c>
      <c r="M3537">
        <v>10.4</v>
      </c>
      <c r="N3537">
        <v>6</v>
      </c>
    </row>
    <row r="3538" spans="1:14" x14ac:dyDescent="0.3">
      <c r="A3538" t="s">
        <v>4117</v>
      </c>
      <c r="B3538" t="s">
        <v>2180</v>
      </c>
      <c r="C3538">
        <v>7.3</v>
      </c>
      <c r="D3538">
        <v>0.13</v>
      </c>
      <c r="E3538">
        <v>0.27</v>
      </c>
      <c r="F3538">
        <v>4.5999999999999996</v>
      </c>
      <c r="G3538">
        <v>0.08</v>
      </c>
      <c r="H3538">
        <v>34</v>
      </c>
      <c r="I3538">
        <v>172</v>
      </c>
      <c r="J3538">
        <v>0.99380000000000002</v>
      </c>
      <c r="K3538">
        <v>3.23</v>
      </c>
      <c r="L3538">
        <v>0.39</v>
      </c>
      <c r="M3538">
        <v>11.1</v>
      </c>
      <c r="N3538">
        <v>7</v>
      </c>
    </row>
    <row r="3539" spans="1:14" x14ac:dyDescent="0.3">
      <c r="A3539" t="s">
        <v>4118</v>
      </c>
      <c r="B3539" t="s">
        <v>2180</v>
      </c>
      <c r="C3539">
        <v>7.2</v>
      </c>
      <c r="D3539">
        <v>0.16</v>
      </c>
      <c r="E3539">
        <v>0.35</v>
      </c>
      <c r="F3539">
        <v>1.2</v>
      </c>
      <c r="G3539">
        <v>3.1E-2</v>
      </c>
      <c r="H3539">
        <v>27</v>
      </c>
      <c r="I3539">
        <v>84</v>
      </c>
      <c r="J3539">
        <v>0.99280000000000002</v>
      </c>
      <c r="K3539">
        <v>3.33</v>
      </c>
      <c r="L3539">
        <v>0.34</v>
      </c>
      <c r="M3539">
        <v>9.9</v>
      </c>
      <c r="N3539">
        <v>5</v>
      </c>
    </row>
    <row r="3540" spans="1:14" x14ac:dyDescent="0.3">
      <c r="A3540" t="s">
        <v>4119</v>
      </c>
      <c r="B3540" t="s">
        <v>2180</v>
      </c>
      <c r="C3540">
        <v>6.8</v>
      </c>
      <c r="D3540">
        <v>0.31</v>
      </c>
      <c r="E3540">
        <v>0.32</v>
      </c>
      <c r="F3540">
        <v>7.6</v>
      </c>
      <c r="G3540">
        <v>5.1999999999999998E-2</v>
      </c>
      <c r="H3540">
        <v>35</v>
      </c>
      <c r="I3540">
        <v>143</v>
      </c>
      <c r="J3540">
        <v>0.99590000000000001</v>
      </c>
      <c r="K3540">
        <v>3.14</v>
      </c>
      <c r="L3540">
        <v>0.38</v>
      </c>
      <c r="M3540">
        <v>9</v>
      </c>
      <c r="N3540">
        <v>5</v>
      </c>
    </row>
    <row r="3541" spans="1:14" x14ac:dyDescent="0.3">
      <c r="A3541" t="s">
        <v>4120</v>
      </c>
      <c r="B3541" t="s">
        <v>2180</v>
      </c>
      <c r="C3541">
        <v>8.3000000000000007</v>
      </c>
      <c r="D3541">
        <v>0.36</v>
      </c>
      <c r="E3541">
        <v>0.56999999999999995</v>
      </c>
      <c r="F3541">
        <v>15</v>
      </c>
      <c r="G3541">
        <v>5.1999999999999998E-2</v>
      </c>
      <c r="H3541">
        <v>35</v>
      </c>
      <c r="I3541">
        <v>256</v>
      </c>
      <c r="J3541">
        <v>1.0001</v>
      </c>
      <c r="K3541">
        <v>2.93</v>
      </c>
      <c r="L3541">
        <v>0.64</v>
      </c>
      <c r="M3541">
        <v>8.6</v>
      </c>
      <c r="N3541">
        <v>5</v>
      </c>
    </row>
    <row r="3542" spans="1:14" x14ac:dyDescent="0.3">
      <c r="A3542" t="s">
        <v>4121</v>
      </c>
      <c r="B3542" t="s">
        <v>2180</v>
      </c>
      <c r="C3542">
        <v>6.8</v>
      </c>
      <c r="D3542">
        <v>0.31</v>
      </c>
      <c r="E3542">
        <v>0.32</v>
      </c>
      <c r="F3542">
        <v>7.6</v>
      </c>
      <c r="G3542">
        <v>5.1999999999999998E-2</v>
      </c>
      <c r="H3542">
        <v>35</v>
      </c>
      <c r="I3542">
        <v>143</v>
      </c>
      <c r="J3542">
        <v>0.99590000000000001</v>
      </c>
      <c r="K3542">
        <v>3.14</v>
      </c>
      <c r="L3542">
        <v>0.38</v>
      </c>
      <c r="M3542">
        <v>9</v>
      </c>
      <c r="N3542">
        <v>5</v>
      </c>
    </row>
    <row r="3543" spans="1:14" x14ac:dyDescent="0.3">
      <c r="A3543" t="s">
        <v>4122</v>
      </c>
      <c r="B3543" t="s">
        <v>2180</v>
      </c>
      <c r="C3543">
        <v>8.3000000000000007</v>
      </c>
      <c r="D3543">
        <v>0.36</v>
      </c>
      <c r="E3543">
        <v>0.56999999999999995</v>
      </c>
      <c r="F3543">
        <v>15</v>
      </c>
      <c r="G3543">
        <v>5.1999999999999998E-2</v>
      </c>
      <c r="H3543">
        <v>35</v>
      </c>
      <c r="I3543">
        <v>256</v>
      </c>
      <c r="J3543">
        <v>1.0001</v>
      </c>
      <c r="K3543">
        <v>2.93</v>
      </c>
      <c r="L3543">
        <v>0.64</v>
      </c>
      <c r="M3543">
        <v>8.6</v>
      </c>
      <c r="N3543">
        <v>5</v>
      </c>
    </row>
    <row r="3544" spans="1:14" x14ac:dyDescent="0.3">
      <c r="A3544" t="s">
        <v>4123</v>
      </c>
      <c r="B3544" t="s">
        <v>2180</v>
      </c>
      <c r="C3544">
        <v>6.3</v>
      </c>
      <c r="D3544">
        <v>0.25</v>
      </c>
      <c r="E3544">
        <v>0.44</v>
      </c>
      <c r="F3544">
        <v>11.6</v>
      </c>
      <c r="G3544">
        <v>4.1000000000000002E-2</v>
      </c>
      <c r="H3544">
        <v>48</v>
      </c>
      <c r="I3544">
        <v>195</v>
      </c>
      <c r="J3544">
        <v>0.99680000000000002</v>
      </c>
      <c r="K3544">
        <v>3.18</v>
      </c>
      <c r="L3544">
        <v>0.52</v>
      </c>
      <c r="M3544">
        <v>9.5</v>
      </c>
      <c r="N3544">
        <v>5</v>
      </c>
    </row>
    <row r="3545" spans="1:14" x14ac:dyDescent="0.3">
      <c r="A3545" t="s">
        <v>4124</v>
      </c>
      <c r="B3545" t="s">
        <v>2180</v>
      </c>
      <c r="C3545">
        <v>6</v>
      </c>
      <c r="D3545">
        <v>0.45</v>
      </c>
      <c r="E3545">
        <v>0.42</v>
      </c>
      <c r="F3545">
        <v>1.1000000000000001</v>
      </c>
      <c r="G3545">
        <v>5.0999999999999997E-2</v>
      </c>
      <c r="H3545">
        <v>61</v>
      </c>
      <c r="I3545">
        <v>197</v>
      </c>
      <c r="J3545">
        <v>0.99319999999999997</v>
      </c>
      <c r="K3545">
        <v>3.02</v>
      </c>
      <c r="L3545">
        <v>0.4</v>
      </c>
      <c r="M3545">
        <v>9</v>
      </c>
      <c r="N3545">
        <v>5</v>
      </c>
    </row>
    <row r="3546" spans="1:14" x14ac:dyDescent="0.3">
      <c r="A3546" t="s">
        <v>4125</v>
      </c>
      <c r="B3546" t="s">
        <v>2180</v>
      </c>
      <c r="C3546">
        <v>8.1</v>
      </c>
      <c r="D3546">
        <v>0.26</v>
      </c>
      <c r="E3546">
        <v>0.3</v>
      </c>
      <c r="F3546">
        <v>7.8</v>
      </c>
      <c r="G3546">
        <v>4.9000000000000002E-2</v>
      </c>
      <c r="H3546">
        <v>39</v>
      </c>
      <c r="I3546">
        <v>152</v>
      </c>
      <c r="J3546">
        <v>0.99539999999999995</v>
      </c>
      <c r="K3546">
        <v>2.99</v>
      </c>
      <c r="L3546">
        <v>0.57999999999999996</v>
      </c>
      <c r="M3546">
        <v>10</v>
      </c>
      <c r="N3546">
        <v>6</v>
      </c>
    </row>
    <row r="3547" spans="1:14" x14ac:dyDescent="0.3">
      <c r="A3547" t="s">
        <v>4126</v>
      </c>
      <c r="B3547" t="s">
        <v>2180</v>
      </c>
      <c r="C3547">
        <v>6.4</v>
      </c>
      <c r="D3547">
        <v>0.22</v>
      </c>
      <c r="E3547">
        <v>0.32</v>
      </c>
      <c r="F3547">
        <v>12</v>
      </c>
      <c r="G3547">
        <v>6.6000000000000003E-2</v>
      </c>
      <c r="H3547">
        <v>57</v>
      </c>
      <c r="I3547">
        <v>158</v>
      </c>
      <c r="J3547">
        <v>0.99919999999999998</v>
      </c>
      <c r="K3547">
        <v>3.6</v>
      </c>
      <c r="L3547">
        <v>0.43</v>
      </c>
      <c r="M3547">
        <v>9</v>
      </c>
      <c r="N3547">
        <v>6</v>
      </c>
    </row>
    <row r="3548" spans="1:14" x14ac:dyDescent="0.3">
      <c r="A3548" t="s">
        <v>4127</v>
      </c>
      <c r="B3548" t="s">
        <v>2180</v>
      </c>
      <c r="C3548">
        <v>5.7</v>
      </c>
      <c r="D3548">
        <v>0.45</v>
      </c>
      <c r="E3548">
        <v>0.42</v>
      </c>
      <c r="F3548">
        <v>1.1000000000000001</v>
      </c>
      <c r="G3548">
        <v>5.0999999999999997E-2</v>
      </c>
      <c r="H3548">
        <v>61</v>
      </c>
      <c r="I3548">
        <v>197</v>
      </c>
      <c r="J3548">
        <v>0.99319999999999997</v>
      </c>
      <c r="K3548">
        <v>3.02</v>
      </c>
      <c r="L3548">
        <v>0.4</v>
      </c>
      <c r="M3548">
        <v>9</v>
      </c>
      <c r="N3548">
        <v>5</v>
      </c>
    </row>
    <row r="3549" spans="1:14" x14ac:dyDescent="0.3">
      <c r="A3549" t="s">
        <v>4128</v>
      </c>
      <c r="B3549" t="s">
        <v>2180</v>
      </c>
      <c r="C3549">
        <v>7.2</v>
      </c>
      <c r="D3549">
        <v>0.19</v>
      </c>
      <c r="E3549">
        <v>0.31</v>
      </c>
      <c r="F3549">
        <v>1.4</v>
      </c>
      <c r="G3549">
        <v>4.5999999999999999E-2</v>
      </c>
      <c r="H3549">
        <v>37</v>
      </c>
      <c r="I3549">
        <v>135</v>
      </c>
      <c r="J3549">
        <v>0.99390000000000001</v>
      </c>
      <c r="K3549">
        <v>3.34</v>
      </c>
      <c r="L3549">
        <v>0.56999999999999995</v>
      </c>
      <c r="M3549">
        <v>10.199999999999999</v>
      </c>
      <c r="N3549">
        <v>7</v>
      </c>
    </row>
    <row r="3550" spans="1:14" x14ac:dyDescent="0.3">
      <c r="A3550" t="s">
        <v>4129</v>
      </c>
      <c r="B3550" t="s">
        <v>2180</v>
      </c>
      <c r="C3550">
        <v>6.7</v>
      </c>
      <c r="D3550">
        <v>0.31</v>
      </c>
      <c r="E3550">
        <v>0.44</v>
      </c>
      <c r="F3550">
        <v>6.7</v>
      </c>
      <c r="G3550">
        <v>5.3999999999999999E-2</v>
      </c>
      <c r="H3550">
        <v>29</v>
      </c>
      <c r="I3550">
        <v>160</v>
      </c>
      <c r="J3550">
        <v>0.99519999999999997</v>
      </c>
      <c r="K3550">
        <v>3.04</v>
      </c>
      <c r="L3550">
        <v>0.44</v>
      </c>
      <c r="M3550">
        <v>9.6</v>
      </c>
      <c r="N3550">
        <v>5</v>
      </c>
    </row>
    <row r="3551" spans="1:14" x14ac:dyDescent="0.3">
      <c r="A3551" t="s">
        <v>4130</v>
      </c>
      <c r="B3551" t="s">
        <v>2180</v>
      </c>
      <c r="C3551">
        <v>8</v>
      </c>
      <c r="D3551">
        <v>0.25</v>
      </c>
      <c r="E3551">
        <v>0.13</v>
      </c>
      <c r="F3551">
        <v>17.2</v>
      </c>
      <c r="G3551">
        <v>3.5999999999999997E-2</v>
      </c>
      <c r="H3551">
        <v>49</v>
      </c>
      <c r="I3551">
        <v>219</v>
      </c>
      <c r="J3551">
        <v>0.99960000000000004</v>
      </c>
      <c r="K3551">
        <v>2.96</v>
      </c>
      <c r="L3551">
        <v>0.46</v>
      </c>
      <c r="M3551">
        <v>9.6999999999999993</v>
      </c>
      <c r="N3551">
        <v>5</v>
      </c>
    </row>
    <row r="3552" spans="1:14" x14ac:dyDescent="0.3">
      <c r="A3552" t="s">
        <v>4131</v>
      </c>
      <c r="B3552" t="s">
        <v>2180</v>
      </c>
      <c r="C3552">
        <v>9.9</v>
      </c>
      <c r="D3552">
        <v>1.0049999999999999</v>
      </c>
      <c r="E3552">
        <v>0.46</v>
      </c>
      <c r="F3552">
        <v>1.4</v>
      </c>
      <c r="G3552">
        <v>4.5999999999999999E-2</v>
      </c>
      <c r="H3552">
        <v>34</v>
      </c>
      <c r="I3552">
        <v>185</v>
      </c>
      <c r="J3552">
        <v>0.99660000000000004</v>
      </c>
      <c r="K3552">
        <v>3.02</v>
      </c>
      <c r="L3552">
        <v>0.49</v>
      </c>
      <c r="M3552">
        <v>10.199999999999999</v>
      </c>
      <c r="N3552">
        <v>4</v>
      </c>
    </row>
    <row r="3553" spans="1:14" x14ac:dyDescent="0.3">
      <c r="A3553" t="s">
        <v>4132</v>
      </c>
      <c r="B3553" t="s">
        <v>2180</v>
      </c>
      <c r="C3553">
        <v>8.1</v>
      </c>
      <c r="D3553">
        <v>0.31</v>
      </c>
      <c r="E3553">
        <v>0.36</v>
      </c>
      <c r="F3553">
        <v>8.1999999999999993</v>
      </c>
      <c r="G3553">
        <v>2.8000000000000001E-2</v>
      </c>
      <c r="H3553">
        <v>29</v>
      </c>
      <c r="I3553">
        <v>142</v>
      </c>
      <c r="J3553">
        <v>0.99250000000000005</v>
      </c>
      <c r="K3553">
        <v>3.01</v>
      </c>
      <c r="L3553">
        <v>0.34</v>
      </c>
      <c r="M3553">
        <v>13</v>
      </c>
      <c r="N3553">
        <v>7</v>
      </c>
    </row>
    <row r="3554" spans="1:14" x14ac:dyDescent="0.3">
      <c r="A3554" t="s">
        <v>4133</v>
      </c>
      <c r="B3554" t="s">
        <v>2180</v>
      </c>
      <c r="C3554">
        <v>8.1</v>
      </c>
      <c r="D3554">
        <v>0.24</v>
      </c>
      <c r="E3554">
        <v>0.38</v>
      </c>
      <c r="F3554">
        <v>4.3</v>
      </c>
      <c r="G3554">
        <v>4.3999999999999997E-2</v>
      </c>
      <c r="H3554">
        <v>49</v>
      </c>
      <c r="I3554">
        <v>172</v>
      </c>
      <c r="J3554">
        <v>0.996</v>
      </c>
      <c r="K3554">
        <v>3.37</v>
      </c>
      <c r="L3554">
        <v>0.74</v>
      </c>
      <c r="M3554">
        <v>10.8</v>
      </c>
      <c r="N3554">
        <v>6</v>
      </c>
    </row>
    <row r="3555" spans="1:14" x14ac:dyDescent="0.3">
      <c r="A3555" t="s">
        <v>4134</v>
      </c>
      <c r="B3555" t="s">
        <v>2180</v>
      </c>
      <c r="C3555">
        <v>8</v>
      </c>
      <c r="D3555">
        <v>0.25</v>
      </c>
      <c r="E3555">
        <v>0.13</v>
      </c>
      <c r="F3555">
        <v>17.2</v>
      </c>
      <c r="G3555">
        <v>3.5999999999999997E-2</v>
      </c>
      <c r="H3555">
        <v>49</v>
      </c>
      <c r="I3555">
        <v>219</v>
      </c>
      <c r="J3555">
        <v>0.99960000000000004</v>
      </c>
      <c r="K3555">
        <v>2.96</v>
      </c>
      <c r="L3555">
        <v>0.46</v>
      </c>
      <c r="M3555">
        <v>9.6999999999999993</v>
      </c>
      <c r="N3555">
        <v>5</v>
      </c>
    </row>
    <row r="3556" spans="1:14" x14ac:dyDescent="0.3">
      <c r="A3556" t="s">
        <v>4135</v>
      </c>
      <c r="B3556" t="s">
        <v>2180</v>
      </c>
      <c r="C3556">
        <v>6.4</v>
      </c>
      <c r="D3556">
        <v>0.28999999999999998</v>
      </c>
      <c r="E3556">
        <v>0.28000000000000003</v>
      </c>
      <c r="F3556">
        <v>11.1</v>
      </c>
      <c r="G3556">
        <v>6.3E-2</v>
      </c>
      <c r="H3556">
        <v>66</v>
      </c>
      <c r="I3556">
        <v>169</v>
      </c>
      <c r="J3556">
        <v>0.99729999999999996</v>
      </c>
      <c r="K3556">
        <v>2.89</v>
      </c>
      <c r="L3556">
        <v>0.56999999999999995</v>
      </c>
      <c r="M3556">
        <v>9</v>
      </c>
      <c r="N3556">
        <v>5</v>
      </c>
    </row>
    <row r="3557" spans="1:14" x14ac:dyDescent="0.3">
      <c r="A3557" t="s">
        <v>4136</v>
      </c>
      <c r="B3557" t="s">
        <v>2180</v>
      </c>
      <c r="C3557">
        <v>7.2</v>
      </c>
      <c r="D3557">
        <v>0.15</v>
      </c>
      <c r="E3557">
        <v>0.33</v>
      </c>
      <c r="F3557">
        <v>1.1000000000000001</v>
      </c>
      <c r="G3557">
        <v>2.7E-2</v>
      </c>
      <c r="H3557">
        <v>16</v>
      </c>
      <c r="I3557">
        <v>63</v>
      </c>
      <c r="J3557">
        <v>0.99370000000000003</v>
      </c>
      <c r="K3557">
        <v>3.37</v>
      </c>
      <c r="L3557">
        <v>0.4</v>
      </c>
      <c r="M3557">
        <v>9.9</v>
      </c>
      <c r="N3557">
        <v>5</v>
      </c>
    </row>
    <row r="3558" spans="1:14" x14ac:dyDescent="0.3">
      <c r="A3558" t="s">
        <v>4137</v>
      </c>
      <c r="B3558" t="s">
        <v>2180</v>
      </c>
      <c r="C3558">
        <v>7</v>
      </c>
      <c r="D3558">
        <v>0.12</v>
      </c>
      <c r="E3558">
        <v>0.32</v>
      </c>
      <c r="F3558">
        <v>7.2</v>
      </c>
      <c r="G3558">
        <v>5.8000000000000003E-2</v>
      </c>
      <c r="H3558">
        <v>22</v>
      </c>
      <c r="I3558">
        <v>89</v>
      </c>
      <c r="J3558">
        <v>0.99660000000000004</v>
      </c>
      <c r="K3558">
        <v>3.29</v>
      </c>
      <c r="L3558">
        <v>0.38</v>
      </c>
      <c r="M3558">
        <v>9.1999999999999993</v>
      </c>
      <c r="N3558">
        <v>6</v>
      </c>
    </row>
    <row r="3559" spans="1:14" x14ac:dyDescent="0.3">
      <c r="A3559" t="s">
        <v>4138</v>
      </c>
      <c r="B3559" t="s">
        <v>2180</v>
      </c>
      <c r="C3559">
        <v>7.4</v>
      </c>
      <c r="D3559">
        <v>0.32</v>
      </c>
      <c r="E3559">
        <v>0.55000000000000004</v>
      </c>
      <c r="F3559">
        <v>16.600000000000001</v>
      </c>
      <c r="G3559">
        <v>5.6000000000000001E-2</v>
      </c>
      <c r="H3559">
        <v>53</v>
      </c>
      <c r="I3559">
        <v>238</v>
      </c>
      <c r="J3559">
        <v>1.0017</v>
      </c>
      <c r="K3559">
        <v>2.96</v>
      </c>
      <c r="L3559">
        <v>0.57999999999999996</v>
      </c>
      <c r="M3559">
        <v>8.6999999999999993</v>
      </c>
      <c r="N3559">
        <v>6</v>
      </c>
    </row>
    <row r="3560" spans="1:14" x14ac:dyDescent="0.3">
      <c r="A3560" t="s">
        <v>4139</v>
      </c>
      <c r="B3560" t="s">
        <v>2180</v>
      </c>
      <c r="C3560">
        <v>8.5</v>
      </c>
      <c r="D3560">
        <v>0.17</v>
      </c>
      <c r="E3560">
        <v>0.31</v>
      </c>
      <c r="F3560">
        <v>1</v>
      </c>
      <c r="G3560">
        <v>2.4E-2</v>
      </c>
      <c r="H3560">
        <v>13</v>
      </c>
      <c r="I3560">
        <v>91</v>
      </c>
      <c r="J3560">
        <v>0.99299999999999999</v>
      </c>
      <c r="K3560">
        <v>2.79</v>
      </c>
      <c r="L3560">
        <v>0.37</v>
      </c>
      <c r="M3560">
        <v>10.1</v>
      </c>
      <c r="N3560">
        <v>5</v>
      </c>
    </row>
    <row r="3561" spans="1:14" x14ac:dyDescent="0.3">
      <c r="A3561" t="s">
        <v>4140</v>
      </c>
      <c r="B3561" t="s">
        <v>2180</v>
      </c>
      <c r="C3561">
        <v>8.5</v>
      </c>
      <c r="D3561">
        <v>0.17</v>
      </c>
      <c r="E3561">
        <v>0.31</v>
      </c>
      <c r="F3561">
        <v>1</v>
      </c>
      <c r="G3561">
        <v>2.4E-2</v>
      </c>
      <c r="H3561">
        <v>13</v>
      </c>
      <c r="I3561">
        <v>91</v>
      </c>
      <c r="J3561">
        <v>0.99299999999999999</v>
      </c>
      <c r="K3561">
        <v>2.79</v>
      </c>
      <c r="L3561">
        <v>0.37</v>
      </c>
      <c r="M3561">
        <v>10.1</v>
      </c>
      <c r="N3561">
        <v>5</v>
      </c>
    </row>
    <row r="3562" spans="1:14" x14ac:dyDescent="0.3">
      <c r="A3562" t="s">
        <v>4141</v>
      </c>
      <c r="B3562" t="s">
        <v>2180</v>
      </c>
      <c r="C3562">
        <v>9.5</v>
      </c>
      <c r="D3562">
        <v>0.21</v>
      </c>
      <c r="E3562">
        <v>0.47</v>
      </c>
      <c r="F3562">
        <v>1.3</v>
      </c>
      <c r="G3562">
        <v>3.9E-2</v>
      </c>
      <c r="H3562">
        <v>21</v>
      </c>
      <c r="I3562">
        <v>123</v>
      </c>
      <c r="J3562">
        <v>0.99590000000000001</v>
      </c>
      <c r="K3562">
        <v>2.9</v>
      </c>
      <c r="L3562">
        <v>0.64</v>
      </c>
      <c r="M3562">
        <v>9.5</v>
      </c>
      <c r="N3562">
        <v>5</v>
      </c>
    </row>
    <row r="3563" spans="1:14" x14ac:dyDescent="0.3">
      <c r="A3563" t="s">
        <v>4142</v>
      </c>
      <c r="B3563" t="s">
        <v>2180</v>
      </c>
      <c r="C3563">
        <v>8.1999999999999993</v>
      </c>
      <c r="D3563">
        <v>0.21</v>
      </c>
      <c r="E3563">
        <v>0.48</v>
      </c>
      <c r="F3563">
        <v>1.4</v>
      </c>
      <c r="G3563">
        <v>4.1000000000000002E-2</v>
      </c>
      <c r="H3563">
        <v>11</v>
      </c>
      <c r="I3563">
        <v>99</v>
      </c>
      <c r="J3563">
        <v>0.99580000000000002</v>
      </c>
      <c r="K3563">
        <v>3.17</v>
      </c>
      <c r="L3563">
        <v>0.56999999999999995</v>
      </c>
      <c r="M3563">
        <v>9.9</v>
      </c>
      <c r="N3563">
        <v>5</v>
      </c>
    </row>
    <row r="3564" spans="1:14" x14ac:dyDescent="0.3">
      <c r="A3564" t="s">
        <v>4143</v>
      </c>
      <c r="B3564" t="s">
        <v>2180</v>
      </c>
      <c r="C3564">
        <v>7.4</v>
      </c>
      <c r="D3564">
        <v>0.32</v>
      </c>
      <c r="E3564">
        <v>0.55000000000000004</v>
      </c>
      <c r="F3564">
        <v>16.600000000000001</v>
      </c>
      <c r="G3564">
        <v>5.6000000000000001E-2</v>
      </c>
      <c r="H3564">
        <v>53</v>
      </c>
      <c r="I3564">
        <v>238</v>
      </c>
      <c r="J3564">
        <v>1.0017</v>
      </c>
      <c r="K3564">
        <v>2.96</v>
      </c>
      <c r="L3564">
        <v>0.57999999999999996</v>
      </c>
      <c r="M3564">
        <v>8.6999999999999993</v>
      </c>
      <c r="N3564">
        <v>6</v>
      </c>
    </row>
    <row r="3565" spans="1:14" x14ac:dyDescent="0.3">
      <c r="A3565" t="s">
        <v>4144</v>
      </c>
      <c r="B3565" t="s">
        <v>2180</v>
      </c>
      <c r="C3565">
        <v>6.8</v>
      </c>
      <c r="D3565">
        <v>0.31</v>
      </c>
      <c r="E3565">
        <v>0.42</v>
      </c>
      <c r="F3565">
        <v>6.9</v>
      </c>
      <c r="G3565">
        <v>4.5999999999999999E-2</v>
      </c>
      <c r="H3565">
        <v>50</v>
      </c>
      <c r="I3565">
        <v>173</v>
      </c>
      <c r="J3565">
        <v>0.99580000000000002</v>
      </c>
      <c r="K3565">
        <v>3.19</v>
      </c>
      <c r="L3565">
        <v>0.46</v>
      </c>
      <c r="M3565">
        <v>9</v>
      </c>
      <c r="N3565">
        <v>5</v>
      </c>
    </row>
    <row r="3566" spans="1:14" x14ac:dyDescent="0.3">
      <c r="A3566" t="s">
        <v>4145</v>
      </c>
      <c r="B3566" t="s">
        <v>2180</v>
      </c>
      <c r="C3566">
        <v>6.8</v>
      </c>
      <c r="D3566">
        <v>0.27</v>
      </c>
      <c r="E3566">
        <v>0.28000000000000003</v>
      </c>
      <c r="F3566">
        <v>13.3</v>
      </c>
      <c r="G3566">
        <v>7.5999999999999998E-2</v>
      </c>
      <c r="H3566">
        <v>50</v>
      </c>
      <c r="I3566">
        <v>163</v>
      </c>
      <c r="J3566">
        <v>0.99790000000000001</v>
      </c>
      <c r="K3566">
        <v>3.03</v>
      </c>
      <c r="L3566">
        <v>0.38</v>
      </c>
      <c r="M3566">
        <v>8.6</v>
      </c>
      <c r="N3566">
        <v>6</v>
      </c>
    </row>
    <row r="3567" spans="1:14" x14ac:dyDescent="0.3">
      <c r="A3567" t="s">
        <v>4146</v>
      </c>
      <c r="B3567" t="s">
        <v>2180</v>
      </c>
      <c r="C3567">
        <v>7.4</v>
      </c>
      <c r="D3567">
        <v>0.21</v>
      </c>
      <c r="E3567">
        <v>0.3</v>
      </c>
      <c r="F3567">
        <v>8.1</v>
      </c>
      <c r="G3567">
        <v>4.7E-2</v>
      </c>
      <c r="H3567">
        <v>13</v>
      </c>
      <c r="I3567">
        <v>114</v>
      </c>
      <c r="J3567">
        <v>0.99409999999999998</v>
      </c>
      <c r="K3567">
        <v>3.12</v>
      </c>
      <c r="L3567">
        <v>0.35</v>
      </c>
      <c r="M3567">
        <v>10.5</v>
      </c>
      <c r="N3567">
        <v>6</v>
      </c>
    </row>
    <row r="3568" spans="1:14" x14ac:dyDescent="0.3">
      <c r="A3568" t="s">
        <v>4147</v>
      </c>
      <c r="B3568" t="s">
        <v>2180</v>
      </c>
      <c r="C3568">
        <v>8</v>
      </c>
      <c r="D3568">
        <v>0.23</v>
      </c>
      <c r="E3568">
        <v>0.35</v>
      </c>
      <c r="F3568">
        <v>9.1999999999999993</v>
      </c>
      <c r="G3568">
        <v>4.3999999999999997E-2</v>
      </c>
      <c r="H3568">
        <v>53</v>
      </c>
      <c r="I3568">
        <v>186</v>
      </c>
      <c r="J3568">
        <v>0.997</v>
      </c>
      <c r="K3568">
        <v>3.09</v>
      </c>
      <c r="L3568">
        <v>0.56000000000000005</v>
      </c>
      <c r="M3568">
        <v>9.5</v>
      </c>
      <c r="N3568">
        <v>7</v>
      </c>
    </row>
    <row r="3569" spans="1:14" x14ac:dyDescent="0.3">
      <c r="A3569" t="s">
        <v>4148</v>
      </c>
      <c r="B3569" t="s">
        <v>2180</v>
      </c>
      <c r="C3569">
        <v>7.6</v>
      </c>
      <c r="D3569">
        <v>0.2</v>
      </c>
      <c r="E3569">
        <v>0.31</v>
      </c>
      <c r="F3569">
        <v>1.4</v>
      </c>
      <c r="G3569">
        <v>4.7E-2</v>
      </c>
      <c r="H3569">
        <v>41</v>
      </c>
      <c r="I3569">
        <v>142</v>
      </c>
      <c r="J3569">
        <v>0.99339999999999995</v>
      </c>
      <c r="K3569">
        <v>3.43</v>
      </c>
      <c r="L3569">
        <v>0.53</v>
      </c>
      <c r="M3569">
        <v>10.1</v>
      </c>
      <c r="N3569">
        <v>6</v>
      </c>
    </row>
    <row r="3570" spans="1:14" x14ac:dyDescent="0.3">
      <c r="A3570" t="s">
        <v>4149</v>
      </c>
      <c r="B3570" t="s">
        <v>2180</v>
      </c>
      <c r="C3570">
        <v>6.3</v>
      </c>
      <c r="D3570">
        <v>0.41</v>
      </c>
      <c r="E3570">
        <v>0.3</v>
      </c>
      <c r="F3570">
        <v>3.2</v>
      </c>
      <c r="G3570">
        <v>0.03</v>
      </c>
      <c r="H3570">
        <v>49</v>
      </c>
      <c r="I3570">
        <v>164</v>
      </c>
      <c r="J3570">
        <v>0.99270000000000003</v>
      </c>
      <c r="K3570">
        <v>3.53</v>
      </c>
      <c r="L3570">
        <v>0.79</v>
      </c>
      <c r="M3570">
        <v>11.7</v>
      </c>
      <c r="N3570">
        <v>7</v>
      </c>
    </row>
    <row r="3571" spans="1:14" x14ac:dyDescent="0.3">
      <c r="A3571" t="s">
        <v>4150</v>
      </c>
      <c r="B3571" t="s">
        <v>2180</v>
      </c>
      <c r="C3571">
        <v>8.3000000000000007</v>
      </c>
      <c r="D3571">
        <v>0.49</v>
      </c>
      <c r="E3571">
        <v>0.43</v>
      </c>
      <c r="F3571">
        <v>2.5</v>
      </c>
      <c r="G3571">
        <v>3.5999999999999997E-2</v>
      </c>
      <c r="H3571">
        <v>32</v>
      </c>
      <c r="I3571">
        <v>116</v>
      </c>
      <c r="J3571">
        <v>0.99439999999999995</v>
      </c>
      <c r="K3571">
        <v>3.23</v>
      </c>
      <c r="L3571">
        <v>0.47</v>
      </c>
      <c r="M3571">
        <v>10.7</v>
      </c>
      <c r="N3571">
        <v>6</v>
      </c>
    </row>
    <row r="3572" spans="1:14" x14ac:dyDescent="0.3">
      <c r="A3572" t="s">
        <v>4151</v>
      </c>
      <c r="B3572" t="s">
        <v>2180</v>
      </c>
      <c r="C3572">
        <v>6.3</v>
      </c>
      <c r="D3572">
        <v>0.41</v>
      </c>
      <c r="E3572">
        <v>0.3</v>
      </c>
      <c r="F3572">
        <v>3.2</v>
      </c>
      <c r="G3572">
        <v>0.03</v>
      </c>
      <c r="H3572">
        <v>49</v>
      </c>
      <c r="I3572">
        <v>164</v>
      </c>
      <c r="J3572">
        <v>0.99270000000000003</v>
      </c>
      <c r="K3572">
        <v>3.53</v>
      </c>
      <c r="L3572">
        <v>0.79</v>
      </c>
      <c r="M3572">
        <v>11.7</v>
      </c>
      <c r="N3572">
        <v>7</v>
      </c>
    </row>
    <row r="3573" spans="1:14" x14ac:dyDescent="0.3">
      <c r="A3573" t="s">
        <v>4152</v>
      </c>
      <c r="B3573" t="s">
        <v>2180</v>
      </c>
      <c r="C3573">
        <v>7.6</v>
      </c>
      <c r="D3573">
        <v>0.2</v>
      </c>
      <c r="E3573">
        <v>0.26</v>
      </c>
      <c r="F3573">
        <v>4.5</v>
      </c>
      <c r="G3573">
        <v>8.5999999999999993E-2</v>
      </c>
      <c r="H3573">
        <v>37</v>
      </c>
      <c r="I3573">
        <v>133</v>
      </c>
      <c r="J3573">
        <v>0.99629999999999996</v>
      </c>
      <c r="K3573">
        <v>3.15</v>
      </c>
      <c r="L3573">
        <v>0.42</v>
      </c>
      <c r="M3573">
        <v>9.1999999999999993</v>
      </c>
      <c r="N3573">
        <v>5</v>
      </c>
    </row>
    <row r="3574" spans="1:14" x14ac:dyDescent="0.3">
      <c r="A3574" t="s">
        <v>4153</v>
      </c>
      <c r="B3574" t="s">
        <v>2180</v>
      </c>
      <c r="C3574">
        <v>7.5</v>
      </c>
      <c r="D3574">
        <v>0.26</v>
      </c>
      <c r="E3574">
        <v>0.26</v>
      </c>
      <c r="F3574">
        <v>18.350000000000001</v>
      </c>
      <c r="G3574">
        <v>8.4000000000000005E-2</v>
      </c>
      <c r="H3574">
        <v>33</v>
      </c>
      <c r="I3574">
        <v>139</v>
      </c>
      <c r="J3574">
        <v>1.0011000000000001</v>
      </c>
      <c r="K3574">
        <v>3.17</v>
      </c>
      <c r="L3574">
        <v>0.39</v>
      </c>
      <c r="M3574">
        <v>8.8000000000000007</v>
      </c>
      <c r="N3574">
        <v>5</v>
      </c>
    </row>
    <row r="3575" spans="1:14" x14ac:dyDescent="0.3">
      <c r="A3575" t="s">
        <v>4154</v>
      </c>
      <c r="B3575" t="s">
        <v>2180</v>
      </c>
      <c r="C3575">
        <v>7.5</v>
      </c>
      <c r="D3575">
        <v>0.26</v>
      </c>
      <c r="E3575">
        <v>0.26</v>
      </c>
      <c r="F3575">
        <v>18.350000000000001</v>
      </c>
      <c r="G3575">
        <v>8.4000000000000005E-2</v>
      </c>
      <c r="H3575">
        <v>33</v>
      </c>
      <c r="I3575">
        <v>139</v>
      </c>
      <c r="J3575">
        <v>1.0011000000000001</v>
      </c>
      <c r="K3575">
        <v>3.17</v>
      </c>
      <c r="L3575">
        <v>0.39</v>
      </c>
      <c r="M3575">
        <v>8.8000000000000007</v>
      </c>
      <c r="N3575">
        <v>5</v>
      </c>
    </row>
    <row r="3576" spans="1:14" x14ac:dyDescent="0.3">
      <c r="A3576" t="s">
        <v>4155</v>
      </c>
      <c r="B3576" t="s">
        <v>2180</v>
      </c>
      <c r="C3576">
        <v>6.8</v>
      </c>
      <c r="D3576">
        <v>0.27</v>
      </c>
      <c r="E3576">
        <v>0.35</v>
      </c>
      <c r="F3576">
        <v>7.8</v>
      </c>
      <c r="G3576">
        <v>4.8000000000000001E-2</v>
      </c>
      <c r="H3576">
        <v>76</v>
      </c>
      <c r="I3576">
        <v>197</v>
      </c>
      <c r="J3576">
        <v>0.99590000000000001</v>
      </c>
      <c r="K3576">
        <v>3.24</v>
      </c>
      <c r="L3576">
        <v>0.43</v>
      </c>
      <c r="M3576">
        <v>9.5</v>
      </c>
      <c r="N3576">
        <v>6</v>
      </c>
    </row>
    <row r="3577" spans="1:14" x14ac:dyDescent="0.3">
      <c r="A3577" t="s">
        <v>4156</v>
      </c>
      <c r="B3577" t="s">
        <v>2180</v>
      </c>
      <c r="C3577">
        <v>6.8</v>
      </c>
      <c r="D3577">
        <v>0.28000000000000003</v>
      </c>
      <c r="E3577">
        <v>0.37</v>
      </c>
      <c r="F3577">
        <v>7</v>
      </c>
      <c r="G3577">
        <v>5.7000000000000002E-2</v>
      </c>
      <c r="H3577">
        <v>35</v>
      </c>
      <c r="I3577">
        <v>208</v>
      </c>
      <c r="J3577">
        <v>0.99729999999999996</v>
      </c>
      <c r="K3577">
        <v>3.57</v>
      </c>
      <c r="L3577">
        <v>0.55000000000000004</v>
      </c>
      <c r="M3577">
        <v>10.199999999999999</v>
      </c>
      <c r="N3577">
        <v>5</v>
      </c>
    </row>
    <row r="3578" spans="1:14" x14ac:dyDescent="0.3">
      <c r="A3578" t="s">
        <v>4157</v>
      </c>
      <c r="B3578" t="s">
        <v>2180</v>
      </c>
      <c r="C3578">
        <v>8.4</v>
      </c>
      <c r="D3578">
        <v>0.2</v>
      </c>
      <c r="E3578">
        <v>0.27</v>
      </c>
      <c r="F3578">
        <v>6.3</v>
      </c>
      <c r="G3578">
        <v>4.8000000000000001E-2</v>
      </c>
      <c r="H3578">
        <v>30</v>
      </c>
      <c r="I3578">
        <v>143</v>
      </c>
      <c r="J3578">
        <v>0.99660000000000004</v>
      </c>
      <c r="K3578">
        <v>3.25</v>
      </c>
      <c r="L3578">
        <v>0.5</v>
      </c>
      <c r="M3578">
        <v>9.1</v>
      </c>
      <c r="N3578">
        <v>6</v>
      </c>
    </row>
    <row r="3579" spans="1:14" x14ac:dyDescent="0.3">
      <c r="A3579" t="s">
        <v>4158</v>
      </c>
      <c r="B3579" t="s">
        <v>2180</v>
      </c>
      <c r="C3579">
        <v>7.9</v>
      </c>
      <c r="D3579">
        <v>0.33</v>
      </c>
      <c r="E3579">
        <v>0.26</v>
      </c>
      <c r="F3579">
        <v>1.2</v>
      </c>
      <c r="G3579">
        <v>4.3999999999999997E-2</v>
      </c>
      <c r="H3579">
        <v>23</v>
      </c>
      <c r="I3579">
        <v>103</v>
      </c>
      <c r="J3579">
        <v>0.99319999999999997</v>
      </c>
      <c r="K3579">
        <v>3.19</v>
      </c>
      <c r="L3579">
        <v>0.54</v>
      </c>
      <c r="M3579">
        <v>10.5</v>
      </c>
      <c r="N3579">
        <v>6</v>
      </c>
    </row>
    <row r="3580" spans="1:14" x14ac:dyDescent="0.3">
      <c r="A3580" t="s">
        <v>4159</v>
      </c>
      <c r="B3580" t="s">
        <v>2180</v>
      </c>
      <c r="C3580">
        <v>7.5</v>
      </c>
      <c r="D3580">
        <v>0.38</v>
      </c>
      <c r="E3580">
        <v>0.5</v>
      </c>
      <c r="F3580">
        <v>12.8</v>
      </c>
      <c r="G3580">
        <v>4.2000000000000003E-2</v>
      </c>
      <c r="H3580">
        <v>57</v>
      </c>
      <c r="I3580">
        <v>184</v>
      </c>
      <c r="J3580">
        <v>0.99839999999999995</v>
      </c>
      <c r="K3580">
        <v>3.09</v>
      </c>
      <c r="L3580">
        <v>0.46</v>
      </c>
      <c r="M3580">
        <v>9</v>
      </c>
      <c r="N3580">
        <v>6</v>
      </c>
    </row>
    <row r="3581" spans="1:14" x14ac:dyDescent="0.3">
      <c r="A3581" t="s">
        <v>4160</v>
      </c>
      <c r="B3581" t="s">
        <v>2180</v>
      </c>
      <c r="C3581">
        <v>7.6</v>
      </c>
      <c r="D3581">
        <v>0.2</v>
      </c>
      <c r="E3581">
        <v>0.3</v>
      </c>
      <c r="F3581">
        <v>14.2</v>
      </c>
      <c r="G3581">
        <v>5.6000000000000001E-2</v>
      </c>
      <c r="H3581">
        <v>53</v>
      </c>
      <c r="I3581">
        <v>212.5</v>
      </c>
      <c r="J3581">
        <v>0.999</v>
      </c>
      <c r="K3581">
        <v>3.14</v>
      </c>
      <c r="L3581">
        <v>0.46</v>
      </c>
      <c r="M3581">
        <v>8.9</v>
      </c>
      <c r="N3581">
        <v>8</v>
      </c>
    </row>
    <row r="3582" spans="1:14" x14ac:dyDescent="0.3">
      <c r="A3582" t="s">
        <v>4161</v>
      </c>
      <c r="B3582" t="s">
        <v>2180</v>
      </c>
      <c r="C3582">
        <v>7.6</v>
      </c>
      <c r="D3582">
        <v>0.2</v>
      </c>
      <c r="E3582">
        <v>0.3</v>
      </c>
      <c r="F3582">
        <v>14.2</v>
      </c>
      <c r="G3582">
        <v>5.6000000000000001E-2</v>
      </c>
      <c r="H3582">
        <v>53</v>
      </c>
      <c r="I3582">
        <v>212.5</v>
      </c>
      <c r="J3582">
        <v>0.999</v>
      </c>
      <c r="K3582">
        <v>3.14</v>
      </c>
      <c r="L3582">
        <v>0.46</v>
      </c>
      <c r="M3582">
        <v>8.9</v>
      </c>
      <c r="N3582">
        <v>8</v>
      </c>
    </row>
    <row r="3583" spans="1:14" x14ac:dyDescent="0.3">
      <c r="A3583" t="s">
        <v>4162</v>
      </c>
      <c r="B3583" t="s">
        <v>2180</v>
      </c>
      <c r="C3583">
        <v>7.6</v>
      </c>
      <c r="D3583">
        <v>0.2</v>
      </c>
      <c r="E3583">
        <v>0.3</v>
      </c>
      <c r="F3583">
        <v>14.2</v>
      </c>
      <c r="G3583">
        <v>5.6000000000000001E-2</v>
      </c>
      <c r="H3583">
        <v>53</v>
      </c>
      <c r="I3583">
        <v>212.5</v>
      </c>
      <c r="J3583">
        <v>0.999</v>
      </c>
      <c r="K3583">
        <v>3.14</v>
      </c>
      <c r="L3583">
        <v>0.46</v>
      </c>
      <c r="M3583">
        <v>8.9</v>
      </c>
      <c r="N3583">
        <v>8</v>
      </c>
    </row>
    <row r="3584" spans="1:14" x14ac:dyDescent="0.3">
      <c r="A3584" t="s">
        <v>4163</v>
      </c>
      <c r="B3584" t="s">
        <v>2180</v>
      </c>
      <c r="C3584">
        <v>7.6</v>
      </c>
      <c r="D3584">
        <v>0.2</v>
      </c>
      <c r="E3584">
        <v>0.3</v>
      </c>
      <c r="F3584">
        <v>14.2</v>
      </c>
      <c r="G3584">
        <v>5.6000000000000001E-2</v>
      </c>
      <c r="H3584">
        <v>53</v>
      </c>
      <c r="I3584">
        <v>212.5</v>
      </c>
      <c r="J3584">
        <v>0.999</v>
      </c>
      <c r="K3584">
        <v>3.14</v>
      </c>
      <c r="L3584">
        <v>0.46</v>
      </c>
      <c r="M3584">
        <v>8.9</v>
      </c>
      <c r="N3584">
        <v>8</v>
      </c>
    </row>
    <row r="3585" spans="1:14" x14ac:dyDescent="0.3">
      <c r="A3585" t="s">
        <v>4164</v>
      </c>
      <c r="B3585" t="s">
        <v>2180</v>
      </c>
      <c r="C3585">
        <v>7.6</v>
      </c>
      <c r="D3585">
        <v>0.2</v>
      </c>
      <c r="E3585">
        <v>0.3</v>
      </c>
      <c r="F3585">
        <v>14.2</v>
      </c>
      <c r="G3585">
        <v>5.6000000000000001E-2</v>
      </c>
      <c r="H3585">
        <v>53</v>
      </c>
      <c r="I3585">
        <v>212.5</v>
      </c>
      <c r="J3585">
        <v>0.999</v>
      </c>
      <c r="K3585">
        <v>3.14</v>
      </c>
      <c r="L3585">
        <v>0.46</v>
      </c>
      <c r="M3585">
        <v>8.9</v>
      </c>
      <c r="N3585">
        <v>8</v>
      </c>
    </row>
    <row r="3586" spans="1:14" x14ac:dyDescent="0.3">
      <c r="A3586" t="s">
        <v>4165</v>
      </c>
      <c r="B3586" t="s">
        <v>2180</v>
      </c>
      <c r="C3586">
        <v>8.1</v>
      </c>
      <c r="D3586">
        <v>0.19</v>
      </c>
      <c r="E3586">
        <v>0.57999999999999996</v>
      </c>
      <c r="F3586">
        <v>16.649999999999999</v>
      </c>
      <c r="G3586">
        <v>4.9000000000000002E-2</v>
      </c>
      <c r="H3586">
        <v>48</v>
      </c>
      <c r="I3586">
        <v>181</v>
      </c>
      <c r="J3586">
        <v>1.0005999999999999</v>
      </c>
      <c r="K3586">
        <v>3.2</v>
      </c>
      <c r="L3586">
        <v>0.62</v>
      </c>
      <c r="M3586">
        <v>9.1</v>
      </c>
      <c r="N3586">
        <v>6</v>
      </c>
    </row>
    <row r="3587" spans="1:14" x14ac:dyDescent="0.3">
      <c r="A3587" t="s">
        <v>4166</v>
      </c>
      <c r="B3587" t="s">
        <v>2180</v>
      </c>
      <c r="C3587">
        <v>7.6</v>
      </c>
      <c r="D3587">
        <v>0.16</v>
      </c>
      <c r="E3587">
        <v>0.41</v>
      </c>
      <c r="F3587">
        <v>1.9</v>
      </c>
      <c r="G3587">
        <v>4.7E-2</v>
      </c>
      <c r="H3587">
        <v>27</v>
      </c>
      <c r="I3587">
        <v>151</v>
      </c>
      <c r="J3587">
        <v>0.99370000000000003</v>
      </c>
      <c r="K3587">
        <v>3.2</v>
      </c>
      <c r="L3587">
        <v>0.53</v>
      </c>
      <c r="M3587">
        <v>10.1</v>
      </c>
      <c r="N3587">
        <v>6</v>
      </c>
    </row>
    <row r="3588" spans="1:14" x14ac:dyDescent="0.3">
      <c r="A3588" t="s">
        <v>4167</v>
      </c>
      <c r="B3588" t="s">
        <v>2180</v>
      </c>
      <c r="C3588">
        <v>8.1</v>
      </c>
      <c r="D3588">
        <v>0.22</v>
      </c>
      <c r="E3588">
        <v>0.28000000000000003</v>
      </c>
      <c r="F3588">
        <v>7.7</v>
      </c>
      <c r="G3588">
        <v>4.2999999999999997E-2</v>
      </c>
      <c r="H3588">
        <v>57</v>
      </c>
      <c r="I3588">
        <v>176</v>
      </c>
      <c r="J3588">
        <v>0.99539999999999995</v>
      </c>
      <c r="K3588">
        <v>3.12</v>
      </c>
      <c r="L3588">
        <v>0.55000000000000004</v>
      </c>
      <c r="M3588">
        <v>10</v>
      </c>
      <c r="N3588">
        <v>5</v>
      </c>
    </row>
    <row r="3589" spans="1:14" x14ac:dyDescent="0.3">
      <c r="A3589" t="s">
        <v>4168</v>
      </c>
      <c r="B3589" t="s">
        <v>2180</v>
      </c>
      <c r="C3589">
        <v>8</v>
      </c>
      <c r="D3589">
        <v>0.22</v>
      </c>
      <c r="E3589">
        <v>0.32</v>
      </c>
      <c r="F3589">
        <v>10.4</v>
      </c>
      <c r="G3589">
        <v>4.2999999999999997E-2</v>
      </c>
      <c r="H3589">
        <v>63</v>
      </c>
      <c r="I3589">
        <v>201</v>
      </c>
      <c r="J3589">
        <v>0.997</v>
      </c>
      <c r="K3589">
        <v>3.11</v>
      </c>
      <c r="L3589">
        <v>0.53</v>
      </c>
      <c r="M3589">
        <v>9.5</v>
      </c>
      <c r="N3589">
        <v>6</v>
      </c>
    </row>
    <row r="3590" spans="1:14" x14ac:dyDescent="0.3">
      <c r="A3590" t="s">
        <v>4169</v>
      </c>
      <c r="B3590" t="s">
        <v>2180</v>
      </c>
      <c r="C3590">
        <v>7.1</v>
      </c>
      <c r="D3590">
        <v>0.33</v>
      </c>
      <c r="E3590">
        <v>0.3</v>
      </c>
      <c r="F3590">
        <v>3.3</v>
      </c>
      <c r="G3590">
        <v>3.4000000000000002E-2</v>
      </c>
      <c r="H3590">
        <v>30</v>
      </c>
      <c r="I3590">
        <v>102</v>
      </c>
      <c r="J3590">
        <v>0.99119999999999997</v>
      </c>
      <c r="K3590">
        <v>3.08</v>
      </c>
      <c r="L3590">
        <v>0.31</v>
      </c>
      <c r="M3590">
        <v>12.3</v>
      </c>
      <c r="N3590">
        <v>7</v>
      </c>
    </row>
    <row r="3591" spans="1:14" x14ac:dyDescent="0.3">
      <c r="A3591" t="s">
        <v>4170</v>
      </c>
      <c r="B3591" t="s">
        <v>2180</v>
      </c>
      <c r="C3591">
        <v>6.4</v>
      </c>
      <c r="D3591">
        <v>0.43</v>
      </c>
      <c r="E3591">
        <v>0.27</v>
      </c>
      <c r="F3591">
        <v>1.1000000000000001</v>
      </c>
      <c r="G3591">
        <v>5.3999999999999999E-2</v>
      </c>
      <c r="H3591">
        <v>5</v>
      </c>
      <c r="I3591">
        <v>110</v>
      </c>
      <c r="J3591">
        <v>0.99390000000000001</v>
      </c>
      <c r="K3591">
        <v>3.24</v>
      </c>
      <c r="L3591">
        <v>0.52</v>
      </c>
      <c r="M3591">
        <v>9.1</v>
      </c>
      <c r="N3591">
        <v>4</v>
      </c>
    </row>
    <row r="3592" spans="1:14" x14ac:dyDescent="0.3">
      <c r="A3592" t="s">
        <v>4171</v>
      </c>
      <c r="B3592" t="s">
        <v>2180</v>
      </c>
      <c r="C3592">
        <v>7.6</v>
      </c>
      <c r="D3592">
        <v>0.2</v>
      </c>
      <c r="E3592">
        <v>0.3</v>
      </c>
      <c r="F3592">
        <v>14.2</v>
      </c>
      <c r="G3592">
        <v>5.6000000000000001E-2</v>
      </c>
      <c r="H3592">
        <v>53</v>
      </c>
      <c r="I3592">
        <v>212.5</v>
      </c>
      <c r="J3592">
        <v>0.999</v>
      </c>
      <c r="K3592">
        <v>3.14</v>
      </c>
      <c r="L3592">
        <v>0.46</v>
      </c>
      <c r="M3592">
        <v>8.9</v>
      </c>
      <c r="N3592">
        <v>8</v>
      </c>
    </row>
    <row r="3593" spans="1:14" x14ac:dyDescent="0.3">
      <c r="A3593" t="s">
        <v>4172</v>
      </c>
      <c r="B3593" t="s">
        <v>2180</v>
      </c>
      <c r="C3593">
        <v>7</v>
      </c>
      <c r="D3593">
        <v>0.12</v>
      </c>
      <c r="E3593">
        <v>0.28000000000000003</v>
      </c>
      <c r="F3593">
        <v>6.3</v>
      </c>
      <c r="G3593">
        <v>5.7000000000000002E-2</v>
      </c>
      <c r="H3593">
        <v>17</v>
      </c>
      <c r="I3593">
        <v>103</v>
      </c>
      <c r="J3593">
        <v>0.99570000000000003</v>
      </c>
      <c r="K3593">
        <v>3.5</v>
      </c>
      <c r="L3593">
        <v>0.44</v>
      </c>
      <c r="M3593">
        <v>9.6</v>
      </c>
      <c r="N3593">
        <v>5</v>
      </c>
    </row>
    <row r="3594" spans="1:14" x14ac:dyDescent="0.3">
      <c r="A3594" t="s">
        <v>4173</v>
      </c>
      <c r="B3594" t="s">
        <v>2180</v>
      </c>
      <c r="C3594">
        <v>7.4</v>
      </c>
      <c r="D3594">
        <v>0.3</v>
      </c>
      <c r="E3594">
        <v>0.22</v>
      </c>
      <c r="F3594">
        <v>5.25</v>
      </c>
      <c r="G3594">
        <v>5.2999999999999999E-2</v>
      </c>
      <c r="H3594">
        <v>33</v>
      </c>
      <c r="I3594">
        <v>180</v>
      </c>
      <c r="J3594">
        <v>0.99260000000000004</v>
      </c>
      <c r="K3594">
        <v>3.13</v>
      </c>
      <c r="L3594">
        <v>0.45</v>
      </c>
      <c r="M3594">
        <v>11.6</v>
      </c>
      <c r="N3594">
        <v>6</v>
      </c>
    </row>
    <row r="3595" spans="1:14" x14ac:dyDescent="0.3">
      <c r="A3595" t="s">
        <v>4174</v>
      </c>
      <c r="B3595" t="s">
        <v>2180</v>
      </c>
      <c r="C3595">
        <v>7</v>
      </c>
      <c r="D3595">
        <v>0.28000000000000003</v>
      </c>
      <c r="E3595">
        <v>0.33</v>
      </c>
      <c r="F3595">
        <v>14.6</v>
      </c>
      <c r="G3595">
        <v>4.2999999999999997E-2</v>
      </c>
      <c r="H3595">
        <v>47</v>
      </c>
      <c r="I3595">
        <v>168</v>
      </c>
      <c r="J3595">
        <v>0.99939999999999996</v>
      </c>
      <c r="K3595">
        <v>3.34</v>
      </c>
      <c r="L3595">
        <v>0.67</v>
      </c>
      <c r="M3595">
        <v>8.8000000000000007</v>
      </c>
      <c r="N3595">
        <v>6</v>
      </c>
    </row>
    <row r="3596" spans="1:14" x14ac:dyDescent="0.3">
      <c r="A3596" t="s">
        <v>4175</v>
      </c>
      <c r="B3596" t="s">
        <v>2180</v>
      </c>
      <c r="C3596">
        <v>8.4</v>
      </c>
      <c r="D3596">
        <v>0.2</v>
      </c>
      <c r="E3596">
        <v>0.38</v>
      </c>
      <c r="F3596">
        <v>11.8</v>
      </c>
      <c r="G3596">
        <v>5.5E-2</v>
      </c>
      <c r="H3596">
        <v>51</v>
      </c>
      <c r="I3596">
        <v>170</v>
      </c>
      <c r="J3596">
        <v>1.0004</v>
      </c>
      <c r="K3596">
        <v>3.34</v>
      </c>
      <c r="L3596">
        <v>0.82</v>
      </c>
      <c r="M3596">
        <v>8.9</v>
      </c>
      <c r="N3596">
        <v>6</v>
      </c>
    </row>
    <row r="3597" spans="1:14" x14ac:dyDescent="0.3">
      <c r="A3597" t="s">
        <v>4176</v>
      </c>
      <c r="B3597" t="s">
        <v>2180</v>
      </c>
      <c r="C3597">
        <v>7</v>
      </c>
      <c r="D3597">
        <v>0.28000000000000003</v>
      </c>
      <c r="E3597">
        <v>0.33</v>
      </c>
      <c r="F3597">
        <v>14.6</v>
      </c>
      <c r="G3597">
        <v>4.2999999999999997E-2</v>
      </c>
      <c r="H3597">
        <v>47</v>
      </c>
      <c r="I3597">
        <v>168</v>
      </c>
      <c r="J3597">
        <v>0.99939999999999996</v>
      </c>
      <c r="K3597">
        <v>3.34</v>
      </c>
      <c r="L3597">
        <v>0.67</v>
      </c>
      <c r="M3597">
        <v>8.8000000000000007</v>
      </c>
      <c r="N3597">
        <v>6</v>
      </c>
    </row>
    <row r="3598" spans="1:14" x14ac:dyDescent="0.3">
      <c r="A3598" t="s">
        <v>4177</v>
      </c>
      <c r="B3598" t="s">
        <v>2180</v>
      </c>
      <c r="C3598">
        <v>8.4</v>
      </c>
      <c r="D3598">
        <v>0.2</v>
      </c>
      <c r="E3598">
        <v>0.38</v>
      </c>
      <c r="F3598">
        <v>11.8</v>
      </c>
      <c r="G3598">
        <v>5.5E-2</v>
      </c>
      <c r="H3598">
        <v>51</v>
      </c>
      <c r="I3598">
        <v>170</v>
      </c>
      <c r="J3598">
        <v>1.0004</v>
      </c>
      <c r="K3598">
        <v>3.34</v>
      </c>
      <c r="L3598">
        <v>0.82</v>
      </c>
      <c r="M3598">
        <v>8.9</v>
      </c>
      <c r="N3598">
        <v>6</v>
      </c>
    </row>
    <row r="3599" spans="1:14" x14ac:dyDescent="0.3">
      <c r="A3599" t="s">
        <v>4178</v>
      </c>
      <c r="B3599" t="s">
        <v>2180</v>
      </c>
      <c r="C3599">
        <v>8.4</v>
      </c>
      <c r="D3599">
        <v>0.2</v>
      </c>
      <c r="E3599">
        <v>0.38</v>
      </c>
      <c r="F3599">
        <v>11.8</v>
      </c>
      <c r="G3599">
        <v>5.5E-2</v>
      </c>
      <c r="H3599">
        <v>51</v>
      </c>
      <c r="I3599">
        <v>170</v>
      </c>
      <c r="J3599">
        <v>1.0004</v>
      </c>
      <c r="K3599">
        <v>3.34</v>
      </c>
      <c r="L3599">
        <v>0.82</v>
      </c>
      <c r="M3599">
        <v>8.9</v>
      </c>
      <c r="N3599">
        <v>6</v>
      </c>
    </row>
    <row r="3600" spans="1:14" x14ac:dyDescent="0.3">
      <c r="A3600" t="s">
        <v>4179</v>
      </c>
      <c r="B3600" t="s">
        <v>2180</v>
      </c>
      <c r="C3600">
        <v>7.3</v>
      </c>
      <c r="D3600">
        <v>0.18</v>
      </c>
      <c r="E3600">
        <v>0.31</v>
      </c>
      <c r="F3600">
        <v>17.3</v>
      </c>
      <c r="G3600">
        <v>5.5E-2</v>
      </c>
      <c r="H3600">
        <v>32</v>
      </c>
      <c r="I3600">
        <v>197</v>
      </c>
      <c r="J3600">
        <v>1.0002</v>
      </c>
      <c r="K3600">
        <v>3.13</v>
      </c>
      <c r="L3600">
        <v>0.46</v>
      </c>
      <c r="M3600">
        <v>9</v>
      </c>
      <c r="N3600">
        <v>6</v>
      </c>
    </row>
    <row r="3601" spans="1:14" x14ac:dyDescent="0.3">
      <c r="A3601" t="s">
        <v>4180</v>
      </c>
      <c r="B3601" t="s">
        <v>2180</v>
      </c>
      <c r="C3601">
        <v>6.8</v>
      </c>
      <c r="D3601">
        <v>0.31</v>
      </c>
      <c r="E3601">
        <v>0.09</v>
      </c>
      <c r="F3601">
        <v>1.4</v>
      </c>
      <c r="G3601">
        <v>0.04</v>
      </c>
      <c r="H3601">
        <v>56</v>
      </c>
      <c r="I3601">
        <v>145</v>
      </c>
      <c r="J3601">
        <v>0.99219999999999997</v>
      </c>
      <c r="K3601">
        <v>3.19</v>
      </c>
      <c r="L3601">
        <v>0.46</v>
      </c>
      <c r="M3601">
        <v>10</v>
      </c>
      <c r="N3601">
        <v>5</v>
      </c>
    </row>
    <row r="3602" spans="1:14" x14ac:dyDescent="0.3">
      <c r="A3602" t="s">
        <v>4181</v>
      </c>
      <c r="B3602" t="s">
        <v>2180</v>
      </c>
      <c r="C3602">
        <v>6.7</v>
      </c>
      <c r="D3602">
        <v>0.31</v>
      </c>
      <c r="E3602">
        <v>0.08</v>
      </c>
      <c r="F3602">
        <v>1.3</v>
      </c>
      <c r="G3602">
        <v>3.7999999999999999E-2</v>
      </c>
      <c r="H3602">
        <v>58</v>
      </c>
      <c r="I3602">
        <v>147</v>
      </c>
      <c r="J3602">
        <v>0.99219999999999997</v>
      </c>
      <c r="K3602">
        <v>3.18</v>
      </c>
      <c r="L3602">
        <v>0.46</v>
      </c>
      <c r="M3602">
        <v>10</v>
      </c>
      <c r="N3602">
        <v>5</v>
      </c>
    </row>
    <row r="3603" spans="1:14" x14ac:dyDescent="0.3">
      <c r="A3603" t="s">
        <v>4182</v>
      </c>
      <c r="B3603" t="s">
        <v>2180</v>
      </c>
      <c r="C3603">
        <v>7.6</v>
      </c>
      <c r="D3603">
        <v>0.17</v>
      </c>
      <c r="E3603">
        <v>0.35</v>
      </c>
      <c r="F3603">
        <v>1.6</v>
      </c>
      <c r="G3603">
        <v>4.7E-2</v>
      </c>
      <c r="H3603">
        <v>43</v>
      </c>
      <c r="I3603">
        <v>154</v>
      </c>
      <c r="J3603">
        <v>0.99339999999999995</v>
      </c>
      <c r="K3603">
        <v>3.36</v>
      </c>
      <c r="L3603">
        <v>0.69</v>
      </c>
      <c r="M3603">
        <v>11.1</v>
      </c>
      <c r="N3603">
        <v>6</v>
      </c>
    </row>
    <row r="3604" spans="1:14" x14ac:dyDescent="0.3">
      <c r="A3604" t="s">
        <v>4183</v>
      </c>
      <c r="B3604" t="s">
        <v>2180</v>
      </c>
      <c r="C3604">
        <v>7.4</v>
      </c>
      <c r="D3604">
        <v>0.3</v>
      </c>
      <c r="E3604">
        <v>0.22</v>
      </c>
      <c r="F3604">
        <v>5.25</v>
      </c>
      <c r="G3604">
        <v>5.2999999999999999E-2</v>
      </c>
      <c r="H3604">
        <v>33</v>
      </c>
      <c r="I3604">
        <v>180</v>
      </c>
      <c r="J3604">
        <v>0.99260000000000004</v>
      </c>
      <c r="K3604">
        <v>3.13</v>
      </c>
      <c r="L3604">
        <v>0.45</v>
      </c>
      <c r="M3604">
        <v>11.6</v>
      </c>
      <c r="N3604">
        <v>6</v>
      </c>
    </row>
    <row r="3605" spans="1:14" x14ac:dyDescent="0.3">
      <c r="A3605" t="s">
        <v>4184</v>
      </c>
      <c r="B3605" t="s">
        <v>2180</v>
      </c>
      <c r="C3605">
        <v>7.4</v>
      </c>
      <c r="D3605">
        <v>0.26</v>
      </c>
      <c r="E3605">
        <v>0.31</v>
      </c>
      <c r="F3605">
        <v>2.4</v>
      </c>
      <c r="G3605">
        <v>4.2999999999999997E-2</v>
      </c>
      <c r="H3605">
        <v>58</v>
      </c>
      <c r="I3605">
        <v>178</v>
      </c>
      <c r="J3605">
        <v>0.99409999999999998</v>
      </c>
      <c r="K3605">
        <v>3.42</v>
      </c>
      <c r="L3605">
        <v>0.68</v>
      </c>
      <c r="M3605">
        <v>10.6</v>
      </c>
      <c r="N3605">
        <v>6</v>
      </c>
    </row>
    <row r="3606" spans="1:14" x14ac:dyDescent="0.3">
      <c r="A3606" t="s">
        <v>4185</v>
      </c>
      <c r="B3606" t="s">
        <v>2180</v>
      </c>
      <c r="C3606">
        <v>7</v>
      </c>
      <c r="D3606">
        <v>0.28000000000000003</v>
      </c>
      <c r="E3606">
        <v>0.33</v>
      </c>
      <c r="F3606">
        <v>14.6</v>
      </c>
      <c r="G3606">
        <v>4.2999999999999997E-2</v>
      </c>
      <c r="H3606">
        <v>47</v>
      </c>
      <c r="I3606">
        <v>168</v>
      </c>
      <c r="J3606">
        <v>0.99939999999999996</v>
      </c>
      <c r="K3606">
        <v>3.34</v>
      </c>
      <c r="L3606">
        <v>0.67</v>
      </c>
      <c r="M3606">
        <v>8.8000000000000007</v>
      </c>
      <c r="N3606">
        <v>6</v>
      </c>
    </row>
    <row r="3607" spans="1:14" x14ac:dyDescent="0.3">
      <c r="A3607" t="s">
        <v>4186</v>
      </c>
      <c r="B3607" t="s">
        <v>2180</v>
      </c>
      <c r="C3607">
        <v>8.4</v>
      </c>
      <c r="D3607">
        <v>0.2</v>
      </c>
      <c r="E3607">
        <v>0.38</v>
      </c>
      <c r="F3607">
        <v>11.8</v>
      </c>
      <c r="G3607">
        <v>5.5E-2</v>
      </c>
      <c r="H3607">
        <v>51</v>
      </c>
      <c r="I3607">
        <v>170</v>
      </c>
      <c r="J3607">
        <v>1.0004</v>
      </c>
      <c r="K3607">
        <v>3.34</v>
      </c>
      <c r="L3607">
        <v>0.82</v>
      </c>
      <c r="M3607">
        <v>8.9</v>
      </c>
      <c r="N3607">
        <v>6</v>
      </c>
    </row>
    <row r="3608" spans="1:14" x14ac:dyDescent="0.3">
      <c r="A3608" t="s">
        <v>4187</v>
      </c>
      <c r="B3608" t="s">
        <v>2180</v>
      </c>
      <c r="C3608">
        <v>5.6</v>
      </c>
      <c r="D3608">
        <v>0.18</v>
      </c>
      <c r="E3608">
        <v>0.31</v>
      </c>
      <c r="F3608">
        <v>1.5</v>
      </c>
      <c r="G3608">
        <v>3.7999999999999999E-2</v>
      </c>
      <c r="H3608">
        <v>16</v>
      </c>
      <c r="I3608">
        <v>84</v>
      </c>
      <c r="J3608">
        <v>0.99239999999999995</v>
      </c>
      <c r="K3608">
        <v>3.34</v>
      </c>
      <c r="L3608">
        <v>0.57999999999999996</v>
      </c>
      <c r="M3608">
        <v>10.1</v>
      </c>
      <c r="N3608">
        <v>6</v>
      </c>
    </row>
    <row r="3609" spans="1:14" x14ac:dyDescent="0.3">
      <c r="A3609" t="s">
        <v>4188</v>
      </c>
      <c r="B3609" t="s">
        <v>2180</v>
      </c>
      <c r="C3609">
        <v>7.2</v>
      </c>
      <c r="D3609">
        <v>0.15</v>
      </c>
      <c r="E3609">
        <v>0.39</v>
      </c>
      <c r="F3609">
        <v>1.8</v>
      </c>
      <c r="G3609">
        <v>4.2999999999999997E-2</v>
      </c>
      <c r="H3609">
        <v>21</v>
      </c>
      <c r="I3609">
        <v>159</v>
      </c>
      <c r="J3609">
        <v>0.99480000000000002</v>
      </c>
      <c r="K3609">
        <v>3.52</v>
      </c>
      <c r="L3609">
        <v>0.47</v>
      </c>
      <c r="M3609">
        <v>10</v>
      </c>
      <c r="N3609">
        <v>5</v>
      </c>
    </row>
    <row r="3610" spans="1:14" x14ac:dyDescent="0.3">
      <c r="A3610" t="s">
        <v>4189</v>
      </c>
      <c r="B3610" t="s">
        <v>2180</v>
      </c>
      <c r="C3610">
        <v>8</v>
      </c>
      <c r="D3610">
        <v>0.4</v>
      </c>
      <c r="E3610">
        <v>0.33</v>
      </c>
      <c r="F3610">
        <v>7.7</v>
      </c>
      <c r="G3610">
        <v>3.4000000000000002E-2</v>
      </c>
      <c r="H3610">
        <v>27</v>
      </c>
      <c r="I3610">
        <v>98</v>
      </c>
      <c r="J3610">
        <v>0.99350000000000005</v>
      </c>
      <c r="K3610">
        <v>3.18</v>
      </c>
      <c r="L3610">
        <v>0.41</v>
      </c>
      <c r="M3610">
        <v>12.2</v>
      </c>
      <c r="N3610">
        <v>7</v>
      </c>
    </row>
    <row r="3611" spans="1:14" x14ac:dyDescent="0.3">
      <c r="A3611" t="s">
        <v>4190</v>
      </c>
      <c r="B3611" t="s">
        <v>2180</v>
      </c>
      <c r="C3611">
        <v>7</v>
      </c>
      <c r="D3611">
        <v>0.25</v>
      </c>
      <c r="E3611">
        <v>0.56000000000000005</v>
      </c>
      <c r="F3611">
        <v>2</v>
      </c>
      <c r="G3611">
        <v>3.5000000000000003E-2</v>
      </c>
      <c r="H3611">
        <v>20</v>
      </c>
      <c r="I3611">
        <v>95</v>
      </c>
      <c r="J3611">
        <v>0.99180000000000001</v>
      </c>
      <c r="K3611">
        <v>3.23</v>
      </c>
      <c r="L3611">
        <v>0.53</v>
      </c>
      <c r="M3611">
        <v>11</v>
      </c>
      <c r="N3611">
        <v>6</v>
      </c>
    </row>
    <row r="3612" spans="1:14" x14ac:dyDescent="0.3">
      <c r="A3612" t="s">
        <v>4191</v>
      </c>
      <c r="B3612" t="s">
        <v>2180</v>
      </c>
      <c r="C3612">
        <v>7.2</v>
      </c>
      <c r="D3612">
        <v>0.15</v>
      </c>
      <c r="E3612">
        <v>0.39</v>
      </c>
      <c r="F3612">
        <v>1.8</v>
      </c>
      <c r="G3612">
        <v>4.2999999999999997E-2</v>
      </c>
      <c r="H3612">
        <v>21</v>
      </c>
      <c r="I3612">
        <v>159</v>
      </c>
      <c r="J3612">
        <v>0.99480000000000002</v>
      </c>
      <c r="K3612">
        <v>3.52</v>
      </c>
      <c r="L3612">
        <v>0.47</v>
      </c>
      <c r="M3612">
        <v>10</v>
      </c>
      <c r="N3612">
        <v>5</v>
      </c>
    </row>
    <row r="3613" spans="1:14" x14ac:dyDescent="0.3">
      <c r="A3613" t="s">
        <v>4192</v>
      </c>
      <c r="B3613" t="s">
        <v>2180</v>
      </c>
      <c r="C3613">
        <v>6.8</v>
      </c>
      <c r="D3613">
        <v>0.18</v>
      </c>
      <c r="E3613">
        <v>0.46</v>
      </c>
      <c r="F3613">
        <v>1.4</v>
      </c>
      <c r="G3613">
        <v>6.4000000000000001E-2</v>
      </c>
      <c r="H3613">
        <v>37</v>
      </c>
      <c r="I3613">
        <v>160</v>
      </c>
      <c r="J3613">
        <v>0.99239999999999995</v>
      </c>
      <c r="K3613">
        <v>3.37</v>
      </c>
      <c r="L3613">
        <v>0.45</v>
      </c>
      <c r="M3613">
        <v>11.1</v>
      </c>
      <c r="N3613">
        <v>5</v>
      </c>
    </row>
    <row r="3614" spans="1:14" x14ac:dyDescent="0.3">
      <c r="A3614" t="s">
        <v>4193</v>
      </c>
      <c r="B3614" t="s">
        <v>2180</v>
      </c>
      <c r="C3614">
        <v>6.6</v>
      </c>
      <c r="D3614">
        <v>0.32</v>
      </c>
      <c r="E3614">
        <v>0.22</v>
      </c>
      <c r="F3614">
        <v>16.7</v>
      </c>
      <c r="G3614">
        <v>4.5999999999999999E-2</v>
      </c>
      <c r="H3614">
        <v>38</v>
      </c>
      <c r="I3614">
        <v>133</v>
      </c>
      <c r="J3614">
        <v>0.99790000000000001</v>
      </c>
      <c r="K3614">
        <v>3.22</v>
      </c>
      <c r="L3614">
        <v>0.67</v>
      </c>
      <c r="M3614">
        <v>10.4</v>
      </c>
      <c r="N3614">
        <v>6</v>
      </c>
    </row>
    <row r="3615" spans="1:14" x14ac:dyDescent="0.3">
      <c r="A3615" t="s">
        <v>4194</v>
      </c>
      <c r="B3615" t="s">
        <v>2180</v>
      </c>
      <c r="C3615">
        <v>9</v>
      </c>
      <c r="D3615">
        <v>0.55000000000000004</v>
      </c>
      <c r="E3615">
        <v>0.3</v>
      </c>
      <c r="F3615">
        <v>8.1</v>
      </c>
      <c r="G3615">
        <v>2.5999999999999999E-2</v>
      </c>
      <c r="H3615">
        <v>14</v>
      </c>
      <c r="I3615">
        <v>71</v>
      </c>
      <c r="J3615">
        <v>0.99299999999999999</v>
      </c>
      <c r="K3615">
        <v>2.94</v>
      </c>
      <c r="L3615">
        <v>0.36</v>
      </c>
      <c r="M3615">
        <v>11.8</v>
      </c>
      <c r="N3615">
        <v>5</v>
      </c>
    </row>
    <row r="3616" spans="1:14" x14ac:dyDescent="0.3">
      <c r="A3616" t="s">
        <v>4195</v>
      </c>
      <c r="B3616" t="s">
        <v>2180</v>
      </c>
      <c r="C3616">
        <v>6.9</v>
      </c>
      <c r="D3616">
        <v>0.19</v>
      </c>
      <c r="E3616">
        <v>0.39</v>
      </c>
      <c r="F3616">
        <v>8</v>
      </c>
      <c r="G3616">
        <v>2.8000000000000001E-2</v>
      </c>
      <c r="H3616">
        <v>22</v>
      </c>
      <c r="I3616">
        <v>84</v>
      </c>
      <c r="J3616">
        <v>0.99399999999999999</v>
      </c>
      <c r="K3616">
        <v>3.11</v>
      </c>
      <c r="L3616">
        <v>0.66</v>
      </c>
      <c r="M3616">
        <v>10.8</v>
      </c>
      <c r="N3616">
        <v>6</v>
      </c>
    </row>
    <row r="3617" spans="1:14" x14ac:dyDescent="0.3">
      <c r="A3617" t="s">
        <v>4196</v>
      </c>
      <c r="B3617" t="s">
        <v>2180</v>
      </c>
      <c r="C3617">
        <v>6.3</v>
      </c>
      <c r="D3617">
        <v>0.41</v>
      </c>
      <c r="E3617">
        <v>0.33</v>
      </c>
      <c r="F3617">
        <v>4.7</v>
      </c>
      <c r="G3617">
        <v>2.3E-2</v>
      </c>
      <c r="H3617">
        <v>28</v>
      </c>
      <c r="I3617">
        <v>110</v>
      </c>
      <c r="J3617">
        <v>0.99099999999999999</v>
      </c>
      <c r="K3617">
        <v>3.3</v>
      </c>
      <c r="L3617">
        <v>0.38</v>
      </c>
      <c r="M3617">
        <v>12.5</v>
      </c>
      <c r="N3617">
        <v>7</v>
      </c>
    </row>
    <row r="3618" spans="1:14" x14ac:dyDescent="0.3">
      <c r="A3618" t="s">
        <v>4197</v>
      </c>
      <c r="B3618" t="s">
        <v>2180</v>
      </c>
      <c r="C3618">
        <v>9</v>
      </c>
      <c r="D3618">
        <v>0.55000000000000004</v>
      </c>
      <c r="E3618">
        <v>0.3</v>
      </c>
      <c r="F3618">
        <v>8.1</v>
      </c>
      <c r="G3618">
        <v>2.5999999999999999E-2</v>
      </c>
      <c r="H3618">
        <v>14</v>
      </c>
      <c r="I3618">
        <v>71</v>
      </c>
      <c r="J3618">
        <v>0.99299999999999999</v>
      </c>
      <c r="K3618">
        <v>2.94</v>
      </c>
      <c r="L3618">
        <v>0.36</v>
      </c>
      <c r="M3618">
        <v>11.8</v>
      </c>
      <c r="N3618">
        <v>5</v>
      </c>
    </row>
    <row r="3619" spans="1:14" x14ac:dyDescent="0.3">
      <c r="A3619" t="s">
        <v>4198</v>
      </c>
      <c r="B3619" t="s">
        <v>2180</v>
      </c>
      <c r="C3619">
        <v>7</v>
      </c>
      <c r="D3619">
        <v>0.2</v>
      </c>
      <c r="E3619">
        <v>0.34</v>
      </c>
      <c r="F3619">
        <v>2.1</v>
      </c>
      <c r="G3619">
        <v>4.9000000000000002E-2</v>
      </c>
      <c r="H3619">
        <v>12</v>
      </c>
      <c r="I3619">
        <v>136</v>
      </c>
      <c r="J3619">
        <v>0.99219999999999997</v>
      </c>
      <c r="K3619">
        <v>3.25</v>
      </c>
      <c r="L3619">
        <v>0.46</v>
      </c>
      <c r="M3619">
        <v>11.6</v>
      </c>
      <c r="N3619">
        <v>7</v>
      </c>
    </row>
    <row r="3620" spans="1:14" x14ac:dyDescent="0.3">
      <c r="A3620" t="s">
        <v>4199</v>
      </c>
      <c r="B3620" t="s">
        <v>2180</v>
      </c>
      <c r="C3620">
        <v>6.6</v>
      </c>
      <c r="D3620">
        <v>0.32</v>
      </c>
      <c r="E3620">
        <v>0.22</v>
      </c>
      <c r="F3620">
        <v>16.7</v>
      </c>
      <c r="G3620">
        <v>4.5999999999999999E-2</v>
      </c>
      <c r="H3620">
        <v>38</v>
      </c>
      <c r="I3620">
        <v>133</v>
      </c>
      <c r="J3620">
        <v>0.99790000000000001</v>
      </c>
      <c r="K3620">
        <v>3.22</v>
      </c>
      <c r="L3620">
        <v>0.67</v>
      </c>
      <c r="M3620">
        <v>10.4</v>
      </c>
      <c r="N3620">
        <v>6</v>
      </c>
    </row>
    <row r="3621" spans="1:14" x14ac:dyDescent="0.3">
      <c r="A3621" t="s">
        <v>4200</v>
      </c>
      <c r="B3621" t="s">
        <v>2180</v>
      </c>
      <c r="C3621">
        <v>7.7</v>
      </c>
      <c r="D3621">
        <v>0.26</v>
      </c>
      <c r="E3621">
        <v>0.34</v>
      </c>
      <c r="F3621">
        <v>6.4</v>
      </c>
      <c r="G3621">
        <v>0.05</v>
      </c>
      <c r="H3621">
        <v>36</v>
      </c>
      <c r="I3621">
        <v>163</v>
      </c>
      <c r="J3621">
        <v>0.99370000000000003</v>
      </c>
      <c r="K3621">
        <v>3.19</v>
      </c>
      <c r="L3621">
        <v>0.7</v>
      </c>
      <c r="M3621">
        <v>11.5</v>
      </c>
      <c r="N3621">
        <v>6</v>
      </c>
    </row>
    <row r="3622" spans="1:14" x14ac:dyDescent="0.3">
      <c r="A3622" t="s">
        <v>4201</v>
      </c>
      <c r="B3622" t="s">
        <v>2180</v>
      </c>
      <c r="C3622">
        <v>6.3</v>
      </c>
      <c r="D3622">
        <v>0.21</v>
      </c>
      <c r="E3622">
        <v>0.28000000000000003</v>
      </c>
      <c r="F3622">
        <v>1.5</v>
      </c>
      <c r="G3622">
        <v>5.0999999999999997E-2</v>
      </c>
      <c r="H3622">
        <v>46</v>
      </c>
      <c r="I3622">
        <v>142</v>
      </c>
      <c r="J3622">
        <v>0.99280000000000002</v>
      </c>
      <c r="K3622">
        <v>3.23</v>
      </c>
      <c r="L3622">
        <v>0.42</v>
      </c>
      <c r="M3622">
        <v>10.1</v>
      </c>
      <c r="N3622">
        <v>6</v>
      </c>
    </row>
    <row r="3623" spans="1:14" x14ac:dyDescent="0.3">
      <c r="A3623" t="s">
        <v>4202</v>
      </c>
      <c r="B3623" t="s">
        <v>2180</v>
      </c>
      <c r="C3623">
        <v>7.6</v>
      </c>
      <c r="D3623">
        <v>0.34</v>
      </c>
      <c r="E3623">
        <v>0.39</v>
      </c>
      <c r="F3623">
        <v>7.6</v>
      </c>
      <c r="G3623">
        <v>0.04</v>
      </c>
      <c r="H3623">
        <v>45</v>
      </c>
      <c r="I3623">
        <v>215</v>
      </c>
      <c r="J3623">
        <v>0.99650000000000005</v>
      </c>
      <c r="K3623">
        <v>3.11</v>
      </c>
      <c r="L3623">
        <v>0.53</v>
      </c>
      <c r="M3623">
        <v>9.1999999999999993</v>
      </c>
      <c r="N3623">
        <v>6</v>
      </c>
    </row>
    <row r="3624" spans="1:14" x14ac:dyDescent="0.3">
      <c r="A3624" t="s">
        <v>4203</v>
      </c>
      <c r="B3624" t="s">
        <v>2180</v>
      </c>
      <c r="C3624">
        <v>6.3</v>
      </c>
      <c r="D3624">
        <v>0.21</v>
      </c>
      <c r="E3624">
        <v>0.28000000000000003</v>
      </c>
      <c r="F3624">
        <v>1.5</v>
      </c>
      <c r="G3624">
        <v>5.0999999999999997E-2</v>
      </c>
      <c r="H3624">
        <v>46</v>
      </c>
      <c r="I3624">
        <v>142</v>
      </c>
      <c r="J3624">
        <v>0.99280000000000002</v>
      </c>
      <c r="K3624">
        <v>3.23</v>
      </c>
      <c r="L3624">
        <v>0.42</v>
      </c>
      <c r="M3624">
        <v>10.1</v>
      </c>
      <c r="N3624">
        <v>6</v>
      </c>
    </row>
    <row r="3625" spans="1:14" x14ac:dyDescent="0.3">
      <c r="A3625" t="s">
        <v>4204</v>
      </c>
      <c r="B3625" t="s">
        <v>2180</v>
      </c>
      <c r="C3625">
        <v>8</v>
      </c>
      <c r="D3625">
        <v>0.43</v>
      </c>
      <c r="E3625">
        <v>0.4</v>
      </c>
      <c r="F3625">
        <v>12.4</v>
      </c>
      <c r="G3625">
        <v>0.16800000000000001</v>
      </c>
      <c r="H3625">
        <v>29</v>
      </c>
      <c r="I3625">
        <v>190</v>
      </c>
      <c r="J3625">
        <v>0.99909999999999999</v>
      </c>
      <c r="K3625">
        <v>3.07</v>
      </c>
      <c r="L3625">
        <v>0.64</v>
      </c>
      <c r="M3625">
        <v>9.1999999999999993</v>
      </c>
      <c r="N3625">
        <v>5</v>
      </c>
    </row>
    <row r="3626" spans="1:14" x14ac:dyDescent="0.3">
      <c r="A3626" t="s">
        <v>4205</v>
      </c>
      <c r="B3626" t="s">
        <v>2180</v>
      </c>
      <c r="C3626">
        <v>7.5</v>
      </c>
      <c r="D3626">
        <v>0.3</v>
      </c>
      <c r="E3626">
        <v>0.71</v>
      </c>
      <c r="F3626">
        <v>1.3</v>
      </c>
      <c r="G3626">
        <v>0.16</v>
      </c>
      <c r="H3626">
        <v>44</v>
      </c>
      <c r="I3626">
        <v>149</v>
      </c>
      <c r="J3626">
        <v>0.99480000000000002</v>
      </c>
      <c r="K3626">
        <v>3.08</v>
      </c>
      <c r="L3626">
        <v>0.42</v>
      </c>
      <c r="M3626">
        <v>8.9</v>
      </c>
      <c r="N3626">
        <v>5</v>
      </c>
    </row>
    <row r="3627" spans="1:14" x14ac:dyDescent="0.3">
      <c r="A3627" t="s">
        <v>4206</v>
      </c>
      <c r="B3627" t="s">
        <v>2180</v>
      </c>
      <c r="C3627">
        <v>6.4</v>
      </c>
      <c r="D3627">
        <v>0.26</v>
      </c>
      <c r="E3627">
        <v>0.4</v>
      </c>
      <c r="F3627">
        <v>1.7</v>
      </c>
      <c r="G3627">
        <v>0.17899999999999999</v>
      </c>
      <c r="H3627">
        <v>5</v>
      </c>
      <c r="I3627">
        <v>60</v>
      </c>
      <c r="J3627">
        <v>0.99250000000000005</v>
      </c>
      <c r="K3627">
        <v>3.09</v>
      </c>
      <c r="L3627">
        <v>0.54</v>
      </c>
      <c r="M3627">
        <v>10.1</v>
      </c>
      <c r="N3627">
        <v>5</v>
      </c>
    </row>
    <row r="3628" spans="1:14" x14ac:dyDescent="0.3">
      <c r="A3628" t="s">
        <v>4207</v>
      </c>
      <c r="B3628" t="s">
        <v>2180</v>
      </c>
      <c r="C3628">
        <v>6.9</v>
      </c>
      <c r="D3628">
        <v>0.32</v>
      </c>
      <c r="E3628">
        <v>0.15</v>
      </c>
      <c r="F3628">
        <v>8.1</v>
      </c>
      <c r="G3628">
        <v>4.5999999999999999E-2</v>
      </c>
      <c r="H3628">
        <v>51</v>
      </c>
      <c r="I3628">
        <v>180</v>
      </c>
      <c r="J3628">
        <v>0.99580000000000002</v>
      </c>
      <c r="K3628">
        <v>3.13</v>
      </c>
      <c r="L3628">
        <v>0.45</v>
      </c>
      <c r="M3628">
        <v>8.9</v>
      </c>
      <c r="N3628">
        <v>5</v>
      </c>
    </row>
    <row r="3629" spans="1:14" x14ac:dyDescent="0.3">
      <c r="A3629" t="s">
        <v>4208</v>
      </c>
      <c r="B3629" t="s">
        <v>2180</v>
      </c>
      <c r="C3629">
        <v>8.9</v>
      </c>
      <c r="D3629">
        <v>0.21</v>
      </c>
      <c r="E3629">
        <v>0.34</v>
      </c>
      <c r="F3629">
        <v>7.1</v>
      </c>
      <c r="G3629">
        <v>3.6999999999999998E-2</v>
      </c>
      <c r="H3629">
        <v>33</v>
      </c>
      <c r="I3629">
        <v>150</v>
      </c>
      <c r="J3629">
        <v>0.99619999999999997</v>
      </c>
      <c r="K3629">
        <v>3.1</v>
      </c>
      <c r="L3629">
        <v>0.45</v>
      </c>
      <c r="M3629">
        <v>9.6999999999999993</v>
      </c>
      <c r="N3629">
        <v>6</v>
      </c>
    </row>
    <row r="3630" spans="1:14" x14ac:dyDescent="0.3">
      <c r="A3630" t="s">
        <v>4209</v>
      </c>
      <c r="B3630" t="s">
        <v>2180</v>
      </c>
      <c r="C3630">
        <v>7.6</v>
      </c>
      <c r="D3630">
        <v>0.34</v>
      </c>
      <c r="E3630">
        <v>0.39</v>
      </c>
      <c r="F3630">
        <v>7.6</v>
      </c>
      <c r="G3630">
        <v>0.04</v>
      </c>
      <c r="H3630">
        <v>45</v>
      </c>
      <c r="I3630">
        <v>215</v>
      </c>
      <c r="J3630">
        <v>0.99650000000000005</v>
      </c>
      <c r="K3630">
        <v>3.11</v>
      </c>
      <c r="L3630">
        <v>0.53</v>
      </c>
      <c r="M3630">
        <v>9.1999999999999993</v>
      </c>
      <c r="N3630">
        <v>6</v>
      </c>
    </row>
    <row r="3631" spans="1:14" x14ac:dyDescent="0.3">
      <c r="A3631" t="s">
        <v>4210</v>
      </c>
      <c r="B3631" t="s">
        <v>2180</v>
      </c>
      <c r="C3631">
        <v>9.5</v>
      </c>
      <c r="D3631">
        <v>0.42</v>
      </c>
      <c r="E3631">
        <v>0.41</v>
      </c>
      <c r="F3631">
        <v>2.2999999999999998</v>
      </c>
      <c r="G3631">
        <v>3.4000000000000002E-2</v>
      </c>
      <c r="H3631">
        <v>22</v>
      </c>
      <c r="I3631">
        <v>145</v>
      </c>
      <c r="J3631">
        <v>0.99509999999999998</v>
      </c>
      <c r="K3631">
        <v>3.06</v>
      </c>
      <c r="L3631">
        <v>0.52</v>
      </c>
      <c r="M3631">
        <v>11</v>
      </c>
      <c r="N3631">
        <v>6</v>
      </c>
    </row>
    <row r="3632" spans="1:14" x14ac:dyDescent="0.3">
      <c r="A3632" t="s">
        <v>4211</v>
      </c>
      <c r="B3632" t="s">
        <v>2180</v>
      </c>
      <c r="C3632">
        <v>7.6</v>
      </c>
      <c r="D3632">
        <v>0.28999999999999998</v>
      </c>
      <c r="E3632">
        <v>0.26</v>
      </c>
      <c r="F3632">
        <v>6.5</v>
      </c>
      <c r="G3632">
        <v>4.2000000000000003E-2</v>
      </c>
      <c r="H3632">
        <v>32</v>
      </c>
      <c r="I3632">
        <v>160</v>
      </c>
      <c r="J3632">
        <v>0.99439999999999995</v>
      </c>
      <c r="K3632">
        <v>3.14</v>
      </c>
      <c r="L3632">
        <v>0.47</v>
      </c>
      <c r="M3632">
        <v>10.7</v>
      </c>
      <c r="N3632">
        <v>5</v>
      </c>
    </row>
    <row r="3633" spans="1:14" x14ac:dyDescent="0.3">
      <c r="A3633" t="s">
        <v>4212</v>
      </c>
      <c r="B3633" t="s">
        <v>2180</v>
      </c>
      <c r="C3633">
        <v>6.5</v>
      </c>
      <c r="D3633">
        <v>0.25</v>
      </c>
      <c r="E3633">
        <v>0.2</v>
      </c>
      <c r="F3633">
        <v>1.4</v>
      </c>
      <c r="G3633">
        <v>2.4E-2</v>
      </c>
      <c r="H3633">
        <v>29</v>
      </c>
      <c r="I3633">
        <v>101</v>
      </c>
      <c r="J3633">
        <v>0.99160000000000004</v>
      </c>
      <c r="K3633">
        <v>3.24</v>
      </c>
      <c r="L3633">
        <v>0.54</v>
      </c>
      <c r="M3633">
        <v>10.8</v>
      </c>
      <c r="N3633">
        <v>6</v>
      </c>
    </row>
    <row r="3634" spans="1:14" x14ac:dyDescent="0.3">
      <c r="A3634" t="s">
        <v>4213</v>
      </c>
      <c r="B3634" t="s">
        <v>2180</v>
      </c>
      <c r="C3634">
        <v>7.2</v>
      </c>
      <c r="D3634">
        <v>0.23</v>
      </c>
      <c r="E3634">
        <v>0.33</v>
      </c>
      <c r="F3634">
        <v>12.7</v>
      </c>
      <c r="G3634">
        <v>4.9000000000000002E-2</v>
      </c>
      <c r="H3634">
        <v>50</v>
      </c>
      <c r="I3634">
        <v>183</v>
      </c>
      <c r="J3634">
        <v>0.99870000000000003</v>
      </c>
      <c r="K3634">
        <v>3.41</v>
      </c>
      <c r="L3634">
        <v>0.4</v>
      </c>
      <c r="M3634">
        <v>9.8000000000000007</v>
      </c>
      <c r="N3634">
        <v>5</v>
      </c>
    </row>
    <row r="3635" spans="1:14" x14ac:dyDescent="0.3">
      <c r="A3635" t="s">
        <v>4214</v>
      </c>
      <c r="B3635" t="s">
        <v>2180</v>
      </c>
      <c r="C3635">
        <v>7.9</v>
      </c>
      <c r="D3635">
        <v>0.35</v>
      </c>
      <c r="E3635">
        <v>0.36</v>
      </c>
      <c r="F3635">
        <v>1.6</v>
      </c>
      <c r="G3635">
        <v>3.7999999999999999E-2</v>
      </c>
      <c r="H3635">
        <v>11</v>
      </c>
      <c r="I3635">
        <v>124</v>
      </c>
      <c r="J3635">
        <v>0.99280000000000002</v>
      </c>
      <c r="K3635">
        <v>3.25</v>
      </c>
      <c r="L3635">
        <v>0.48</v>
      </c>
      <c r="M3635">
        <v>11</v>
      </c>
      <c r="N3635">
        <v>5</v>
      </c>
    </row>
    <row r="3636" spans="1:14" x14ac:dyDescent="0.3">
      <c r="A3636" t="s">
        <v>4215</v>
      </c>
      <c r="B3636" t="s">
        <v>2180</v>
      </c>
      <c r="C3636">
        <v>8.8000000000000007</v>
      </c>
      <c r="D3636">
        <v>0.2</v>
      </c>
      <c r="E3636">
        <v>0.28000000000000003</v>
      </c>
      <c r="F3636">
        <v>1.1000000000000001</v>
      </c>
      <c r="G3636">
        <v>1.7999999999999999E-2</v>
      </c>
      <c r="H3636">
        <v>18</v>
      </c>
      <c r="I3636">
        <v>72</v>
      </c>
      <c r="J3636">
        <v>0.99260000000000004</v>
      </c>
      <c r="K3636">
        <v>2.97</v>
      </c>
      <c r="L3636">
        <v>0.35</v>
      </c>
      <c r="M3636">
        <v>10.4</v>
      </c>
      <c r="N3636">
        <v>5</v>
      </c>
    </row>
    <row r="3637" spans="1:14" x14ac:dyDescent="0.3">
      <c r="A3637" t="s">
        <v>4216</v>
      </c>
      <c r="B3637" t="s">
        <v>2180</v>
      </c>
      <c r="C3637">
        <v>5.7</v>
      </c>
      <c r="D3637">
        <v>0.27</v>
      </c>
      <c r="E3637">
        <v>0.32</v>
      </c>
      <c r="F3637">
        <v>1.2</v>
      </c>
      <c r="G3637">
        <v>4.5999999999999999E-2</v>
      </c>
      <c r="H3637">
        <v>20</v>
      </c>
      <c r="I3637">
        <v>155</v>
      </c>
      <c r="J3637">
        <v>0.99339999999999995</v>
      </c>
      <c r="K3637">
        <v>3.8</v>
      </c>
      <c r="L3637">
        <v>0.41</v>
      </c>
      <c r="M3637">
        <v>10.199999999999999</v>
      </c>
      <c r="N3637">
        <v>6</v>
      </c>
    </row>
    <row r="3638" spans="1:14" x14ac:dyDescent="0.3">
      <c r="A3638" t="s">
        <v>4217</v>
      </c>
      <c r="B3638" t="s">
        <v>2180</v>
      </c>
      <c r="C3638">
        <v>7.6</v>
      </c>
      <c r="D3638">
        <v>0.28999999999999998</v>
      </c>
      <c r="E3638">
        <v>0.26</v>
      </c>
      <c r="F3638">
        <v>6.5</v>
      </c>
      <c r="G3638">
        <v>4.2000000000000003E-2</v>
      </c>
      <c r="H3638">
        <v>32</v>
      </c>
      <c r="I3638">
        <v>160</v>
      </c>
      <c r="J3638">
        <v>0.99439999999999995</v>
      </c>
      <c r="K3638">
        <v>3.14</v>
      </c>
      <c r="L3638">
        <v>0.47</v>
      </c>
      <c r="M3638">
        <v>10.7</v>
      </c>
      <c r="N3638">
        <v>5</v>
      </c>
    </row>
    <row r="3639" spans="1:14" x14ac:dyDescent="0.3">
      <c r="A3639" t="s">
        <v>4218</v>
      </c>
      <c r="B3639" t="s">
        <v>2180</v>
      </c>
      <c r="C3639">
        <v>5.5</v>
      </c>
      <c r="D3639">
        <v>0.14000000000000001</v>
      </c>
      <c r="E3639">
        <v>0.27</v>
      </c>
      <c r="F3639">
        <v>4.5999999999999996</v>
      </c>
      <c r="G3639">
        <v>2.9000000000000001E-2</v>
      </c>
      <c r="H3639">
        <v>22</v>
      </c>
      <c r="I3639">
        <v>104</v>
      </c>
      <c r="J3639">
        <v>0.99490000000000001</v>
      </c>
      <c r="K3639">
        <v>3.34</v>
      </c>
      <c r="L3639">
        <v>0.44</v>
      </c>
      <c r="M3639">
        <v>9</v>
      </c>
      <c r="N3639">
        <v>5</v>
      </c>
    </row>
    <row r="3640" spans="1:14" x14ac:dyDescent="0.3">
      <c r="A3640" t="s">
        <v>4219</v>
      </c>
      <c r="B3640" t="s">
        <v>2180</v>
      </c>
      <c r="C3640">
        <v>8.6999999999999993</v>
      </c>
      <c r="D3640">
        <v>0.24</v>
      </c>
      <c r="E3640">
        <v>0.35</v>
      </c>
      <c r="F3640">
        <v>0.6</v>
      </c>
      <c r="G3640">
        <v>4.2000000000000003E-2</v>
      </c>
      <c r="H3640">
        <v>11</v>
      </c>
      <c r="I3640">
        <v>71</v>
      </c>
      <c r="J3640">
        <v>0.99260000000000004</v>
      </c>
      <c r="K3640">
        <v>3.08</v>
      </c>
      <c r="L3640">
        <v>0.38</v>
      </c>
      <c r="M3640">
        <v>10.6</v>
      </c>
      <c r="N3640">
        <v>5</v>
      </c>
    </row>
    <row r="3641" spans="1:14" x14ac:dyDescent="0.3">
      <c r="A3641" t="s">
        <v>4220</v>
      </c>
      <c r="B3641" t="s">
        <v>2180</v>
      </c>
      <c r="C3641">
        <v>6.7</v>
      </c>
      <c r="D3641">
        <v>0.3</v>
      </c>
      <c r="E3641">
        <v>0.45</v>
      </c>
      <c r="F3641">
        <v>10.6</v>
      </c>
      <c r="G3641">
        <v>3.2000000000000001E-2</v>
      </c>
      <c r="H3641">
        <v>56</v>
      </c>
      <c r="I3641">
        <v>212</v>
      </c>
      <c r="J3641">
        <v>0.997</v>
      </c>
      <c r="K3641">
        <v>3.22</v>
      </c>
      <c r="L3641">
        <v>0.59</v>
      </c>
      <c r="M3641">
        <v>9.5</v>
      </c>
      <c r="N3641">
        <v>6</v>
      </c>
    </row>
    <row r="3642" spans="1:14" x14ac:dyDescent="0.3">
      <c r="A3642" t="s">
        <v>4221</v>
      </c>
      <c r="B3642" t="s">
        <v>2180</v>
      </c>
      <c r="C3642">
        <v>5.5</v>
      </c>
      <c r="D3642">
        <v>0.14000000000000001</v>
      </c>
      <c r="E3642">
        <v>0.27</v>
      </c>
      <c r="F3642">
        <v>4.5999999999999996</v>
      </c>
      <c r="G3642">
        <v>2.9000000000000001E-2</v>
      </c>
      <c r="H3642">
        <v>22</v>
      </c>
      <c r="I3642">
        <v>104</v>
      </c>
      <c r="J3642">
        <v>0.99490000000000001</v>
      </c>
      <c r="K3642">
        <v>3.34</v>
      </c>
      <c r="L3642">
        <v>0.44</v>
      </c>
      <c r="M3642">
        <v>9</v>
      </c>
      <c r="N3642">
        <v>5</v>
      </c>
    </row>
    <row r="3643" spans="1:14" x14ac:dyDescent="0.3">
      <c r="A3643" t="s">
        <v>4222</v>
      </c>
      <c r="B3643" t="s">
        <v>2180</v>
      </c>
      <c r="C3643">
        <v>5.6</v>
      </c>
      <c r="D3643">
        <v>0.13</v>
      </c>
      <c r="E3643">
        <v>0.27</v>
      </c>
      <c r="F3643">
        <v>4.8</v>
      </c>
      <c r="G3643">
        <v>2.8000000000000001E-2</v>
      </c>
      <c r="H3643">
        <v>22</v>
      </c>
      <c r="I3643">
        <v>104</v>
      </c>
      <c r="J3643">
        <v>0.99480000000000002</v>
      </c>
      <c r="K3643">
        <v>3.34</v>
      </c>
      <c r="L3643">
        <v>0.45</v>
      </c>
      <c r="M3643">
        <v>9.1999999999999993</v>
      </c>
      <c r="N3643">
        <v>6</v>
      </c>
    </row>
    <row r="3644" spans="1:14" x14ac:dyDescent="0.3">
      <c r="A3644" t="s">
        <v>4223</v>
      </c>
      <c r="B3644" t="s">
        <v>2180</v>
      </c>
      <c r="C3644">
        <v>7.4</v>
      </c>
      <c r="D3644">
        <v>0.18</v>
      </c>
      <c r="E3644">
        <v>0.34</v>
      </c>
      <c r="F3644">
        <v>2.7</v>
      </c>
      <c r="G3644">
        <v>0.03</v>
      </c>
      <c r="H3644">
        <v>30</v>
      </c>
      <c r="I3644">
        <v>107</v>
      </c>
      <c r="J3644">
        <v>0.99199999999999999</v>
      </c>
      <c r="K3644">
        <v>2.97</v>
      </c>
      <c r="L3644">
        <v>0.53</v>
      </c>
      <c r="M3644">
        <v>11</v>
      </c>
      <c r="N3644">
        <v>6</v>
      </c>
    </row>
    <row r="3645" spans="1:14" x14ac:dyDescent="0.3">
      <c r="A3645" t="s">
        <v>4224</v>
      </c>
      <c r="B3645" t="s">
        <v>2180</v>
      </c>
      <c r="C3645">
        <v>5.7</v>
      </c>
      <c r="D3645">
        <v>0.38500000000000001</v>
      </c>
      <c r="E3645">
        <v>0.04</v>
      </c>
      <c r="F3645">
        <v>12.6</v>
      </c>
      <c r="G3645">
        <v>3.4000000000000002E-2</v>
      </c>
      <c r="H3645">
        <v>22</v>
      </c>
      <c r="I3645">
        <v>115</v>
      </c>
      <c r="J3645">
        <v>0.99639999999999995</v>
      </c>
      <c r="K3645">
        <v>3.28</v>
      </c>
      <c r="L3645">
        <v>0.63</v>
      </c>
      <c r="M3645">
        <v>9.9</v>
      </c>
      <c r="N3645">
        <v>6</v>
      </c>
    </row>
    <row r="3646" spans="1:14" x14ac:dyDescent="0.3">
      <c r="A3646" t="s">
        <v>4225</v>
      </c>
      <c r="B3646" t="s">
        <v>2180</v>
      </c>
      <c r="C3646">
        <v>8.6999999999999993</v>
      </c>
      <c r="D3646">
        <v>0.24</v>
      </c>
      <c r="E3646">
        <v>0.35</v>
      </c>
      <c r="F3646">
        <v>0.6</v>
      </c>
      <c r="G3646">
        <v>4.2000000000000003E-2</v>
      </c>
      <c r="H3646">
        <v>11</v>
      </c>
      <c r="I3646">
        <v>71</v>
      </c>
      <c r="J3646">
        <v>0.99260000000000004</v>
      </c>
      <c r="K3646">
        <v>3.08</v>
      </c>
      <c r="L3646">
        <v>0.38</v>
      </c>
      <c r="M3646">
        <v>10.6</v>
      </c>
      <c r="N3646">
        <v>5</v>
      </c>
    </row>
    <row r="3647" spans="1:14" x14ac:dyDescent="0.3">
      <c r="A3647" t="s">
        <v>4226</v>
      </c>
      <c r="B3647" t="s">
        <v>2180</v>
      </c>
      <c r="C3647">
        <v>8.3000000000000007</v>
      </c>
      <c r="D3647">
        <v>0.33</v>
      </c>
      <c r="E3647">
        <v>0.43</v>
      </c>
      <c r="F3647">
        <v>9.1999999999999993</v>
      </c>
      <c r="G3647">
        <v>4.5999999999999999E-2</v>
      </c>
      <c r="H3647">
        <v>22</v>
      </c>
      <c r="I3647">
        <v>126</v>
      </c>
      <c r="J3647">
        <v>0.99819999999999998</v>
      </c>
      <c r="K3647">
        <v>3.38</v>
      </c>
      <c r="L3647">
        <v>0.47</v>
      </c>
      <c r="M3647">
        <v>9.3000000000000007</v>
      </c>
      <c r="N3647">
        <v>5</v>
      </c>
    </row>
    <row r="3648" spans="1:14" x14ac:dyDescent="0.3">
      <c r="A3648" t="s">
        <v>4227</v>
      </c>
      <c r="B3648" t="s">
        <v>2180</v>
      </c>
      <c r="C3648">
        <v>6.8</v>
      </c>
      <c r="D3648">
        <v>0.34</v>
      </c>
      <c r="E3648">
        <v>0.44</v>
      </c>
      <c r="F3648">
        <v>6.6</v>
      </c>
      <c r="G3648">
        <v>5.1999999999999998E-2</v>
      </c>
      <c r="H3648">
        <v>28</v>
      </c>
      <c r="I3648">
        <v>156</v>
      </c>
      <c r="J3648">
        <v>0.99550000000000005</v>
      </c>
      <c r="K3648">
        <v>3.14</v>
      </c>
      <c r="L3648">
        <v>0.41</v>
      </c>
      <c r="M3648">
        <v>9.6</v>
      </c>
      <c r="N3648">
        <v>5</v>
      </c>
    </row>
    <row r="3649" spans="1:14" x14ac:dyDescent="0.3">
      <c r="A3649" t="s">
        <v>4228</v>
      </c>
      <c r="B3649" t="s">
        <v>2180</v>
      </c>
      <c r="C3649">
        <v>6.8</v>
      </c>
      <c r="D3649">
        <v>0.33</v>
      </c>
      <c r="E3649">
        <v>0.44</v>
      </c>
      <c r="F3649">
        <v>7</v>
      </c>
      <c r="G3649">
        <v>0.05</v>
      </c>
      <c r="H3649">
        <v>29</v>
      </c>
      <c r="I3649">
        <v>155</v>
      </c>
      <c r="J3649">
        <v>0.99550000000000005</v>
      </c>
      <c r="K3649">
        <v>3.14</v>
      </c>
      <c r="L3649">
        <v>0.42</v>
      </c>
      <c r="M3649">
        <v>9.5</v>
      </c>
      <c r="N3649">
        <v>5</v>
      </c>
    </row>
    <row r="3650" spans="1:14" x14ac:dyDescent="0.3">
      <c r="A3650" t="s">
        <v>4229</v>
      </c>
      <c r="B3650" t="s">
        <v>2180</v>
      </c>
      <c r="C3650">
        <v>6.3</v>
      </c>
      <c r="D3650">
        <v>0.28000000000000003</v>
      </c>
      <c r="E3650">
        <v>0.24</v>
      </c>
      <c r="F3650">
        <v>8.4499999999999993</v>
      </c>
      <c r="G3650">
        <v>3.1E-2</v>
      </c>
      <c r="H3650">
        <v>32</v>
      </c>
      <c r="I3650">
        <v>172</v>
      </c>
      <c r="J3650">
        <v>0.99580000000000002</v>
      </c>
      <c r="K3650">
        <v>3.39</v>
      </c>
      <c r="L3650">
        <v>0.56999999999999995</v>
      </c>
      <c r="M3650">
        <v>9.6999999999999993</v>
      </c>
      <c r="N3650">
        <v>7</v>
      </c>
    </row>
    <row r="3651" spans="1:14" x14ac:dyDescent="0.3">
      <c r="A3651" t="s">
        <v>4230</v>
      </c>
      <c r="B3651" t="s">
        <v>2180</v>
      </c>
      <c r="C3651">
        <v>11.8</v>
      </c>
      <c r="D3651">
        <v>0.23</v>
      </c>
      <c r="E3651">
        <v>0.38</v>
      </c>
      <c r="F3651">
        <v>11.1</v>
      </c>
      <c r="G3651">
        <v>3.4000000000000002E-2</v>
      </c>
      <c r="H3651">
        <v>15</v>
      </c>
      <c r="I3651">
        <v>123</v>
      </c>
      <c r="J3651">
        <v>0.99970000000000003</v>
      </c>
      <c r="K3651">
        <v>2.93</v>
      </c>
      <c r="L3651">
        <v>0.55000000000000004</v>
      </c>
      <c r="M3651">
        <v>9.6999999999999993</v>
      </c>
      <c r="N3651">
        <v>3</v>
      </c>
    </row>
    <row r="3652" spans="1:14" x14ac:dyDescent="0.3">
      <c r="A3652" t="s">
        <v>4231</v>
      </c>
      <c r="B3652" t="s">
        <v>2180</v>
      </c>
      <c r="C3652">
        <v>6.8</v>
      </c>
      <c r="D3652">
        <v>0.21</v>
      </c>
      <c r="E3652">
        <v>0.27</v>
      </c>
      <c r="F3652">
        <v>18.149999999999999</v>
      </c>
      <c r="G3652">
        <v>4.2000000000000003E-2</v>
      </c>
      <c r="H3652">
        <v>41</v>
      </c>
      <c r="I3652">
        <v>146</v>
      </c>
      <c r="J3652">
        <v>1.0001</v>
      </c>
      <c r="K3652">
        <v>3.3</v>
      </c>
      <c r="L3652">
        <v>0.36</v>
      </c>
      <c r="M3652">
        <v>8.6999999999999993</v>
      </c>
      <c r="N3652">
        <v>5</v>
      </c>
    </row>
    <row r="3653" spans="1:14" x14ac:dyDescent="0.3">
      <c r="A3653" t="s">
        <v>4232</v>
      </c>
      <c r="B3653" t="s">
        <v>2180</v>
      </c>
      <c r="C3653">
        <v>6.8</v>
      </c>
      <c r="D3653">
        <v>0.21</v>
      </c>
      <c r="E3653">
        <v>0.27</v>
      </c>
      <c r="F3653">
        <v>18.149999999999999</v>
      </c>
      <c r="G3653">
        <v>4.2000000000000003E-2</v>
      </c>
      <c r="H3653">
        <v>41</v>
      </c>
      <c r="I3653">
        <v>146</v>
      </c>
      <c r="J3653">
        <v>1.0001</v>
      </c>
      <c r="K3653">
        <v>3.3</v>
      </c>
      <c r="L3653">
        <v>0.36</v>
      </c>
      <c r="M3653">
        <v>8.6999999999999993</v>
      </c>
      <c r="N3653">
        <v>5</v>
      </c>
    </row>
    <row r="3654" spans="1:14" x14ac:dyDescent="0.3">
      <c r="A3654" t="s">
        <v>4233</v>
      </c>
      <c r="B3654" t="s">
        <v>2180</v>
      </c>
      <c r="C3654">
        <v>8.6</v>
      </c>
      <c r="D3654">
        <v>0.48499999999999999</v>
      </c>
      <c r="E3654">
        <v>0.28999999999999998</v>
      </c>
      <c r="F3654">
        <v>4.0999999999999996</v>
      </c>
      <c r="G3654">
        <v>2.5999999999999999E-2</v>
      </c>
      <c r="H3654">
        <v>19</v>
      </c>
      <c r="I3654">
        <v>101</v>
      </c>
      <c r="J3654">
        <v>0.99180000000000001</v>
      </c>
      <c r="K3654">
        <v>3.01</v>
      </c>
      <c r="L3654">
        <v>0.38</v>
      </c>
      <c r="M3654">
        <v>12.4</v>
      </c>
      <c r="N3654">
        <v>5</v>
      </c>
    </row>
    <row r="3655" spans="1:14" x14ac:dyDescent="0.3">
      <c r="A3655" t="s">
        <v>4234</v>
      </c>
      <c r="B3655" t="s">
        <v>2180</v>
      </c>
      <c r="C3655">
        <v>8.6</v>
      </c>
      <c r="D3655">
        <v>0.48499999999999999</v>
      </c>
      <c r="E3655">
        <v>0.28999999999999998</v>
      </c>
      <c r="F3655">
        <v>4.0999999999999996</v>
      </c>
      <c r="G3655">
        <v>2.5999999999999999E-2</v>
      </c>
      <c r="H3655">
        <v>19</v>
      </c>
      <c r="I3655">
        <v>101</v>
      </c>
      <c r="J3655">
        <v>0.99180000000000001</v>
      </c>
      <c r="K3655">
        <v>3.01</v>
      </c>
      <c r="L3655">
        <v>0.38</v>
      </c>
      <c r="M3655">
        <v>12.4</v>
      </c>
      <c r="N3655">
        <v>5</v>
      </c>
    </row>
    <row r="3656" spans="1:14" x14ac:dyDescent="0.3">
      <c r="A3656" t="s">
        <v>4235</v>
      </c>
      <c r="B3656" t="s">
        <v>2180</v>
      </c>
      <c r="C3656">
        <v>7.3</v>
      </c>
      <c r="D3656">
        <v>0.28999999999999998</v>
      </c>
      <c r="E3656">
        <v>0.28999999999999998</v>
      </c>
      <c r="F3656">
        <v>4.5999999999999996</v>
      </c>
      <c r="G3656">
        <v>2.9000000000000001E-2</v>
      </c>
      <c r="H3656">
        <v>27</v>
      </c>
      <c r="I3656">
        <v>155</v>
      </c>
      <c r="J3656">
        <v>0.99309999999999998</v>
      </c>
      <c r="K3656">
        <v>3.07</v>
      </c>
      <c r="L3656">
        <v>0.26</v>
      </c>
      <c r="M3656">
        <v>10.6</v>
      </c>
      <c r="N3656">
        <v>6</v>
      </c>
    </row>
    <row r="3657" spans="1:14" x14ac:dyDescent="0.3">
      <c r="A3657" t="s">
        <v>4236</v>
      </c>
      <c r="B3657" t="s">
        <v>2180</v>
      </c>
      <c r="C3657">
        <v>6.8</v>
      </c>
      <c r="D3657">
        <v>0.21</v>
      </c>
      <c r="E3657">
        <v>0.27</v>
      </c>
      <c r="F3657">
        <v>18.149999999999999</v>
      </c>
      <c r="G3657">
        <v>4.2000000000000003E-2</v>
      </c>
      <c r="H3657">
        <v>41</v>
      </c>
      <c r="I3657">
        <v>146</v>
      </c>
      <c r="J3657">
        <v>1.0001</v>
      </c>
      <c r="K3657">
        <v>3.3</v>
      </c>
      <c r="L3657">
        <v>0.36</v>
      </c>
      <c r="M3657">
        <v>8.6999999999999993</v>
      </c>
      <c r="N3657">
        <v>5</v>
      </c>
    </row>
    <row r="3658" spans="1:14" x14ac:dyDescent="0.3">
      <c r="A3658" t="s">
        <v>4237</v>
      </c>
      <c r="B3658" t="s">
        <v>2180</v>
      </c>
      <c r="C3658">
        <v>6.7</v>
      </c>
      <c r="D3658">
        <v>0.31</v>
      </c>
      <c r="E3658">
        <v>0.31</v>
      </c>
      <c r="F3658">
        <v>4.9000000000000004</v>
      </c>
      <c r="G3658">
        <v>3.1E-2</v>
      </c>
      <c r="H3658">
        <v>20</v>
      </c>
      <c r="I3658">
        <v>151</v>
      </c>
      <c r="J3658">
        <v>0.99260000000000004</v>
      </c>
      <c r="K3658">
        <v>3.36</v>
      </c>
      <c r="L3658">
        <v>0.82</v>
      </c>
      <c r="M3658">
        <v>12</v>
      </c>
      <c r="N3658">
        <v>7</v>
      </c>
    </row>
    <row r="3659" spans="1:14" x14ac:dyDescent="0.3">
      <c r="A3659" t="s">
        <v>4238</v>
      </c>
      <c r="B3659" t="s">
        <v>2180</v>
      </c>
      <c r="C3659">
        <v>7.3</v>
      </c>
      <c r="D3659">
        <v>0.28999999999999998</v>
      </c>
      <c r="E3659">
        <v>0.37</v>
      </c>
      <c r="F3659">
        <v>8.3000000000000007</v>
      </c>
      <c r="G3659">
        <v>4.3999999999999997E-2</v>
      </c>
      <c r="H3659">
        <v>45</v>
      </c>
      <c r="I3659">
        <v>227</v>
      </c>
      <c r="J3659">
        <v>0.99660000000000004</v>
      </c>
      <c r="K3659">
        <v>3.12</v>
      </c>
      <c r="L3659">
        <v>0.47</v>
      </c>
      <c r="M3659">
        <v>9</v>
      </c>
      <c r="N3659">
        <v>5</v>
      </c>
    </row>
    <row r="3660" spans="1:14" x14ac:dyDescent="0.3">
      <c r="A3660" t="s">
        <v>4239</v>
      </c>
      <c r="B3660" t="s">
        <v>2180</v>
      </c>
      <c r="C3660">
        <v>5.7</v>
      </c>
      <c r="D3660">
        <v>0.46</v>
      </c>
      <c r="E3660">
        <v>0.46</v>
      </c>
      <c r="F3660">
        <v>1.4</v>
      </c>
      <c r="G3660">
        <v>0.04</v>
      </c>
      <c r="H3660">
        <v>31</v>
      </c>
      <c r="I3660">
        <v>169</v>
      </c>
      <c r="J3660">
        <v>0.99319999999999997</v>
      </c>
      <c r="K3660">
        <v>3.13</v>
      </c>
      <c r="L3660">
        <v>0.47</v>
      </c>
      <c r="M3660">
        <v>8.8000000000000007</v>
      </c>
      <c r="N3660">
        <v>5</v>
      </c>
    </row>
    <row r="3661" spans="1:14" x14ac:dyDescent="0.3">
      <c r="A3661" t="s">
        <v>4240</v>
      </c>
      <c r="B3661" t="s">
        <v>2180</v>
      </c>
      <c r="C3661">
        <v>6.8</v>
      </c>
      <c r="D3661">
        <v>0.28000000000000003</v>
      </c>
      <c r="E3661">
        <v>0.44</v>
      </c>
      <c r="F3661">
        <v>11.5</v>
      </c>
      <c r="G3661">
        <v>0.04</v>
      </c>
      <c r="H3661">
        <v>58</v>
      </c>
      <c r="I3661">
        <v>223</v>
      </c>
      <c r="J3661">
        <v>0.99690000000000001</v>
      </c>
      <c r="K3661">
        <v>3.22</v>
      </c>
      <c r="L3661">
        <v>0.56000000000000005</v>
      </c>
      <c r="M3661">
        <v>9.5</v>
      </c>
      <c r="N3661">
        <v>5</v>
      </c>
    </row>
    <row r="3662" spans="1:14" x14ac:dyDescent="0.3">
      <c r="A3662" t="s">
        <v>4241</v>
      </c>
      <c r="B3662" t="s">
        <v>2180</v>
      </c>
      <c r="C3662">
        <v>6.7</v>
      </c>
      <c r="D3662">
        <v>0.23</v>
      </c>
      <c r="E3662">
        <v>0.33</v>
      </c>
      <c r="F3662">
        <v>1.8</v>
      </c>
      <c r="G3662">
        <v>3.5999999999999997E-2</v>
      </c>
      <c r="H3662">
        <v>23</v>
      </c>
      <c r="I3662">
        <v>96</v>
      </c>
      <c r="J3662">
        <v>0.99250000000000005</v>
      </c>
      <c r="K3662">
        <v>3.32</v>
      </c>
      <c r="L3662">
        <v>0.4</v>
      </c>
      <c r="M3662">
        <v>10.8</v>
      </c>
      <c r="N3662">
        <v>6</v>
      </c>
    </row>
    <row r="3663" spans="1:14" x14ac:dyDescent="0.3">
      <c r="A3663" t="s">
        <v>4242</v>
      </c>
      <c r="B3663" t="s">
        <v>2180</v>
      </c>
      <c r="C3663">
        <v>6.9</v>
      </c>
      <c r="D3663">
        <v>0.17</v>
      </c>
      <c r="E3663">
        <v>0.25</v>
      </c>
      <c r="F3663">
        <v>1.6</v>
      </c>
      <c r="G3663">
        <v>4.7E-2</v>
      </c>
      <c r="H3663">
        <v>34</v>
      </c>
      <c r="I3663">
        <v>132</v>
      </c>
      <c r="J3663">
        <v>0.99139999999999995</v>
      </c>
      <c r="K3663">
        <v>3.16</v>
      </c>
      <c r="L3663">
        <v>0.48</v>
      </c>
      <c r="M3663">
        <v>11.4</v>
      </c>
      <c r="N3663">
        <v>5</v>
      </c>
    </row>
    <row r="3664" spans="1:14" x14ac:dyDescent="0.3">
      <c r="A3664" t="s">
        <v>4243</v>
      </c>
      <c r="B3664" t="s">
        <v>2180</v>
      </c>
      <c r="C3664">
        <v>7.6</v>
      </c>
      <c r="D3664">
        <v>0.18</v>
      </c>
      <c r="E3664">
        <v>0.36</v>
      </c>
      <c r="F3664">
        <v>2.4</v>
      </c>
      <c r="G3664">
        <v>4.9000000000000002E-2</v>
      </c>
      <c r="H3664">
        <v>38</v>
      </c>
      <c r="I3664">
        <v>123</v>
      </c>
      <c r="J3664">
        <v>0.996</v>
      </c>
      <c r="K3664">
        <v>3.6</v>
      </c>
      <c r="L3664">
        <v>0.46</v>
      </c>
      <c r="M3664">
        <v>10.3</v>
      </c>
      <c r="N3664">
        <v>5</v>
      </c>
    </row>
    <row r="3665" spans="1:14" x14ac:dyDescent="0.3">
      <c r="A3665" t="s">
        <v>4244</v>
      </c>
      <c r="B3665" t="s">
        <v>2180</v>
      </c>
      <c r="C3665">
        <v>6.6</v>
      </c>
      <c r="D3665">
        <v>0.22</v>
      </c>
      <c r="E3665">
        <v>0.28000000000000003</v>
      </c>
      <c r="F3665">
        <v>4.9000000000000004</v>
      </c>
      <c r="G3665">
        <v>4.2000000000000003E-2</v>
      </c>
      <c r="H3665">
        <v>51</v>
      </c>
      <c r="I3665">
        <v>180</v>
      </c>
      <c r="J3665">
        <v>0.99519999999999997</v>
      </c>
      <c r="K3665">
        <v>3.3</v>
      </c>
      <c r="L3665">
        <v>0.75</v>
      </c>
      <c r="M3665">
        <v>9.5</v>
      </c>
      <c r="N3665">
        <v>6</v>
      </c>
    </row>
    <row r="3666" spans="1:14" x14ac:dyDescent="0.3">
      <c r="A3666" t="s">
        <v>4245</v>
      </c>
      <c r="B3666" t="s">
        <v>2180</v>
      </c>
      <c r="C3666">
        <v>7.8</v>
      </c>
      <c r="D3666">
        <v>0.27</v>
      </c>
      <c r="E3666">
        <v>0.28000000000000003</v>
      </c>
      <c r="F3666">
        <v>1.8</v>
      </c>
      <c r="G3666">
        <v>0.05</v>
      </c>
      <c r="H3666">
        <v>21</v>
      </c>
      <c r="I3666">
        <v>127</v>
      </c>
      <c r="J3666">
        <v>0.99339999999999995</v>
      </c>
      <c r="K3666">
        <v>3.15</v>
      </c>
      <c r="L3666">
        <v>0.44</v>
      </c>
      <c r="M3666">
        <v>9.9</v>
      </c>
      <c r="N3666">
        <v>5</v>
      </c>
    </row>
    <row r="3667" spans="1:14" x14ac:dyDescent="0.3">
      <c r="A3667" t="s">
        <v>4246</v>
      </c>
      <c r="B3667" t="s">
        <v>2180</v>
      </c>
      <c r="C3667">
        <v>7.7</v>
      </c>
      <c r="D3667">
        <v>0.28000000000000003</v>
      </c>
      <c r="E3667">
        <v>0.28999999999999998</v>
      </c>
      <c r="F3667">
        <v>4.3</v>
      </c>
      <c r="G3667">
        <v>5.0999999999999997E-2</v>
      </c>
      <c r="H3667">
        <v>25</v>
      </c>
      <c r="I3667">
        <v>142</v>
      </c>
      <c r="J3667">
        <v>0.99390000000000001</v>
      </c>
      <c r="K3667">
        <v>3.16</v>
      </c>
      <c r="L3667">
        <v>0.39</v>
      </c>
      <c r="M3667">
        <v>10.199999999999999</v>
      </c>
      <c r="N3667">
        <v>5</v>
      </c>
    </row>
    <row r="3668" spans="1:14" x14ac:dyDescent="0.3">
      <c r="A3668" t="s">
        <v>4247</v>
      </c>
      <c r="B3668" t="s">
        <v>2180</v>
      </c>
      <c r="C3668">
        <v>7.6</v>
      </c>
      <c r="D3668">
        <v>0.28999999999999998</v>
      </c>
      <c r="E3668">
        <v>0.28999999999999998</v>
      </c>
      <c r="F3668">
        <v>4.4000000000000004</v>
      </c>
      <c r="G3668">
        <v>5.0999999999999997E-2</v>
      </c>
      <c r="H3668">
        <v>26</v>
      </c>
      <c r="I3668">
        <v>146</v>
      </c>
      <c r="J3668">
        <v>0.99390000000000001</v>
      </c>
      <c r="K3668">
        <v>3.16</v>
      </c>
      <c r="L3668">
        <v>0.39</v>
      </c>
      <c r="M3668">
        <v>10.199999999999999</v>
      </c>
      <c r="N3668">
        <v>5</v>
      </c>
    </row>
    <row r="3669" spans="1:14" x14ac:dyDescent="0.3">
      <c r="A3669" t="s">
        <v>4248</v>
      </c>
      <c r="B3669" t="s">
        <v>2180</v>
      </c>
      <c r="C3669">
        <v>5.7</v>
      </c>
      <c r="D3669">
        <v>0.32</v>
      </c>
      <c r="E3669">
        <v>0.18</v>
      </c>
      <c r="F3669">
        <v>1.4</v>
      </c>
      <c r="G3669">
        <v>2.9000000000000001E-2</v>
      </c>
      <c r="H3669">
        <v>26</v>
      </c>
      <c r="I3669">
        <v>104</v>
      </c>
      <c r="J3669">
        <v>0.99060000000000004</v>
      </c>
      <c r="K3669">
        <v>3.44</v>
      </c>
      <c r="L3669">
        <v>0.37</v>
      </c>
      <c r="M3669">
        <v>11</v>
      </c>
      <c r="N3669">
        <v>6</v>
      </c>
    </row>
    <row r="3670" spans="1:14" x14ac:dyDescent="0.3">
      <c r="A3670" t="s">
        <v>4249</v>
      </c>
      <c r="B3670" t="s">
        <v>2180</v>
      </c>
      <c r="C3670">
        <v>7.1</v>
      </c>
      <c r="D3670">
        <v>0.33</v>
      </c>
      <c r="E3670">
        <v>0.25</v>
      </c>
      <c r="F3670">
        <v>1.6</v>
      </c>
      <c r="G3670">
        <v>0.03</v>
      </c>
      <c r="H3670">
        <v>25</v>
      </c>
      <c r="I3670">
        <v>126</v>
      </c>
      <c r="J3670">
        <v>0.99009999999999998</v>
      </c>
      <c r="K3670">
        <v>3.22</v>
      </c>
      <c r="L3670">
        <v>0.34</v>
      </c>
      <c r="M3670">
        <v>12.1</v>
      </c>
      <c r="N3670">
        <v>7</v>
      </c>
    </row>
    <row r="3671" spans="1:14" x14ac:dyDescent="0.3">
      <c r="A3671" t="s">
        <v>4250</v>
      </c>
      <c r="B3671" t="s">
        <v>2180</v>
      </c>
      <c r="C3671">
        <v>7.3</v>
      </c>
      <c r="D3671">
        <v>0.34</v>
      </c>
      <c r="E3671">
        <v>0.3</v>
      </c>
      <c r="F3671">
        <v>1.3</v>
      </c>
      <c r="G3671">
        <v>5.7000000000000002E-2</v>
      </c>
      <c r="H3671">
        <v>25</v>
      </c>
      <c r="I3671">
        <v>173</v>
      </c>
      <c r="J3671">
        <v>0.99480000000000002</v>
      </c>
      <c r="K3671">
        <v>3.26</v>
      </c>
      <c r="L3671">
        <v>0.51</v>
      </c>
      <c r="M3671">
        <v>9.1</v>
      </c>
      <c r="N3671">
        <v>6</v>
      </c>
    </row>
    <row r="3672" spans="1:14" x14ac:dyDescent="0.3">
      <c r="A3672" t="s">
        <v>4251</v>
      </c>
      <c r="B3672" t="s">
        <v>2180</v>
      </c>
      <c r="C3672">
        <v>6.5</v>
      </c>
      <c r="D3672">
        <v>0.19</v>
      </c>
      <c r="E3672">
        <v>0.26</v>
      </c>
      <c r="F3672">
        <v>5.2</v>
      </c>
      <c r="G3672">
        <v>0.04</v>
      </c>
      <c r="H3672">
        <v>31</v>
      </c>
      <c r="I3672">
        <v>140</v>
      </c>
      <c r="J3672">
        <v>0.995</v>
      </c>
      <c r="K3672">
        <v>3.26</v>
      </c>
      <c r="L3672">
        <v>0.68</v>
      </c>
      <c r="M3672">
        <v>9.5</v>
      </c>
      <c r="N3672">
        <v>6</v>
      </c>
    </row>
    <row r="3673" spans="1:14" x14ac:dyDescent="0.3">
      <c r="A3673" t="s">
        <v>4252</v>
      </c>
      <c r="B3673" t="s">
        <v>2180</v>
      </c>
      <c r="C3673">
        <v>6.6</v>
      </c>
      <c r="D3673">
        <v>0.23</v>
      </c>
      <c r="E3673">
        <v>0.27</v>
      </c>
      <c r="F3673">
        <v>5.6</v>
      </c>
      <c r="G3673">
        <v>4.2999999999999997E-2</v>
      </c>
      <c r="H3673">
        <v>43</v>
      </c>
      <c r="I3673">
        <v>164</v>
      </c>
      <c r="J3673">
        <v>0.99529999999999996</v>
      </c>
      <c r="K3673">
        <v>3.27</v>
      </c>
      <c r="L3673">
        <v>0.76</v>
      </c>
      <c r="M3673">
        <v>9.5</v>
      </c>
      <c r="N3673">
        <v>5</v>
      </c>
    </row>
    <row r="3674" spans="1:14" x14ac:dyDescent="0.3">
      <c r="A3674" t="s">
        <v>4253</v>
      </c>
      <c r="B3674" t="s">
        <v>2180</v>
      </c>
      <c r="C3674">
        <v>6.6</v>
      </c>
      <c r="D3674">
        <v>0.27</v>
      </c>
      <c r="E3674">
        <v>0.28999999999999998</v>
      </c>
      <c r="F3674">
        <v>5.3</v>
      </c>
      <c r="G3674">
        <v>4.4999999999999998E-2</v>
      </c>
      <c r="H3674">
        <v>57</v>
      </c>
      <c r="I3674">
        <v>189</v>
      </c>
      <c r="J3674">
        <v>0.99529999999999996</v>
      </c>
      <c r="K3674">
        <v>3.31</v>
      </c>
      <c r="L3674">
        <v>0.79</v>
      </c>
      <c r="M3674">
        <v>9.8000000000000007</v>
      </c>
      <c r="N3674">
        <v>5</v>
      </c>
    </row>
    <row r="3675" spans="1:14" x14ac:dyDescent="0.3">
      <c r="A3675" t="s">
        <v>4254</v>
      </c>
      <c r="B3675" t="s">
        <v>2180</v>
      </c>
      <c r="C3675">
        <v>6.6</v>
      </c>
      <c r="D3675">
        <v>0.22</v>
      </c>
      <c r="E3675">
        <v>0.28000000000000003</v>
      </c>
      <c r="F3675">
        <v>4.9000000000000004</v>
      </c>
      <c r="G3675">
        <v>4.2000000000000003E-2</v>
      </c>
      <c r="H3675">
        <v>51</v>
      </c>
      <c r="I3675">
        <v>180</v>
      </c>
      <c r="J3675">
        <v>0.99519999999999997</v>
      </c>
      <c r="K3675">
        <v>3.3</v>
      </c>
      <c r="L3675">
        <v>0.75</v>
      </c>
      <c r="M3675">
        <v>9.5</v>
      </c>
      <c r="N3675">
        <v>6</v>
      </c>
    </row>
    <row r="3676" spans="1:14" x14ac:dyDescent="0.3">
      <c r="A3676" t="s">
        <v>4255</v>
      </c>
      <c r="B3676" t="s">
        <v>2180</v>
      </c>
      <c r="C3676">
        <v>7.6</v>
      </c>
      <c r="D3676">
        <v>0.18</v>
      </c>
      <c r="E3676">
        <v>0.36</v>
      </c>
      <c r="F3676">
        <v>2.4</v>
      </c>
      <c r="G3676">
        <v>4.9000000000000002E-2</v>
      </c>
      <c r="H3676">
        <v>38</v>
      </c>
      <c r="I3676">
        <v>123</v>
      </c>
      <c r="J3676">
        <v>0.996</v>
      </c>
      <c r="K3676">
        <v>3.6</v>
      </c>
      <c r="L3676">
        <v>0.46</v>
      </c>
      <c r="M3676">
        <v>10.3</v>
      </c>
      <c r="N3676">
        <v>5</v>
      </c>
    </row>
    <row r="3677" spans="1:14" x14ac:dyDescent="0.3">
      <c r="A3677" t="s">
        <v>4256</v>
      </c>
      <c r="B3677" t="s">
        <v>2180</v>
      </c>
      <c r="C3677">
        <v>6.8</v>
      </c>
      <c r="D3677">
        <v>0.36</v>
      </c>
      <c r="E3677">
        <v>0.32</v>
      </c>
      <c r="F3677">
        <v>1.6</v>
      </c>
      <c r="G3677">
        <v>3.9E-2</v>
      </c>
      <c r="H3677">
        <v>10</v>
      </c>
      <c r="I3677">
        <v>124</v>
      </c>
      <c r="J3677">
        <v>0.99480000000000002</v>
      </c>
      <c r="K3677">
        <v>3.3</v>
      </c>
      <c r="L3677">
        <v>0.67</v>
      </c>
      <c r="M3677">
        <v>9.6</v>
      </c>
      <c r="N3677">
        <v>5</v>
      </c>
    </row>
    <row r="3678" spans="1:14" x14ac:dyDescent="0.3">
      <c r="A3678" t="s">
        <v>4257</v>
      </c>
      <c r="B3678" t="s">
        <v>2180</v>
      </c>
      <c r="C3678">
        <v>7</v>
      </c>
      <c r="D3678">
        <v>0.22</v>
      </c>
      <c r="E3678">
        <v>0.39</v>
      </c>
      <c r="F3678">
        <v>2.1</v>
      </c>
      <c r="G3678">
        <v>5.5E-2</v>
      </c>
      <c r="H3678">
        <v>39</v>
      </c>
      <c r="I3678">
        <v>198</v>
      </c>
      <c r="J3678">
        <v>0.99509999999999998</v>
      </c>
      <c r="K3678">
        <v>3.52</v>
      </c>
      <c r="L3678">
        <v>0.54</v>
      </c>
      <c r="M3678">
        <v>10.199999999999999</v>
      </c>
      <c r="N3678">
        <v>6</v>
      </c>
    </row>
    <row r="3679" spans="1:14" x14ac:dyDescent="0.3">
      <c r="A3679" t="s">
        <v>4258</v>
      </c>
      <c r="B3679" t="s">
        <v>2180</v>
      </c>
      <c r="C3679">
        <v>5.9</v>
      </c>
      <c r="D3679">
        <v>0.17</v>
      </c>
      <c r="E3679">
        <v>0.3</v>
      </c>
      <c r="F3679">
        <v>1.4</v>
      </c>
      <c r="G3679">
        <v>4.2000000000000003E-2</v>
      </c>
      <c r="H3679">
        <v>25</v>
      </c>
      <c r="I3679">
        <v>119</v>
      </c>
      <c r="J3679">
        <v>0.99309999999999998</v>
      </c>
      <c r="K3679">
        <v>3.68</v>
      </c>
      <c r="L3679">
        <v>0.72</v>
      </c>
      <c r="M3679">
        <v>10.5</v>
      </c>
      <c r="N3679">
        <v>6</v>
      </c>
    </row>
    <row r="3680" spans="1:14" x14ac:dyDescent="0.3">
      <c r="A3680" t="s">
        <v>4259</v>
      </c>
      <c r="B3680" t="s">
        <v>2180</v>
      </c>
      <c r="C3680">
        <v>7.4</v>
      </c>
      <c r="D3680">
        <v>0.45</v>
      </c>
      <c r="E3680">
        <v>0.32</v>
      </c>
      <c r="F3680">
        <v>7.1</v>
      </c>
      <c r="G3680">
        <v>4.3999999999999997E-2</v>
      </c>
      <c r="H3680">
        <v>17</v>
      </c>
      <c r="I3680">
        <v>117</v>
      </c>
      <c r="J3680">
        <v>0.99619999999999997</v>
      </c>
      <c r="K3680">
        <v>3.32</v>
      </c>
      <c r="L3680">
        <v>0.41</v>
      </c>
      <c r="M3680">
        <v>10.4</v>
      </c>
      <c r="N3680">
        <v>4</v>
      </c>
    </row>
    <row r="3681" spans="1:14" x14ac:dyDescent="0.3">
      <c r="A3681" t="s">
        <v>4260</v>
      </c>
      <c r="B3681" t="s">
        <v>2180</v>
      </c>
      <c r="C3681">
        <v>6.8</v>
      </c>
      <c r="D3681">
        <v>0.36</v>
      </c>
      <c r="E3681">
        <v>0.32</v>
      </c>
      <c r="F3681">
        <v>1.6</v>
      </c>
      <c r="G3681">
        <v>3.9E-2</v>
      </c>
      <c r="H3681">
        <v>10</v>
      </c>
      <c r="I3681">
        <v>124</v>
      </c>
      <c r="J3681">
        <v>0.99480000000000002</v>
      </c>
      <c r="K3681">
        <v>3.3</v>
      </c>
      <c r="L3681">
        <v>0.67</v>
      </c>
      <c r="M3681">
        <v>9.6</v>
      </c>
      <c r="N3681">
        <v>5</v>
      </c>
    </row>
    <row r="3682" spans="1:14" x14ac:dyDescent="0.3">
      <c r="A3682" t="s">
        <v>4261</v>
      </c>
      <c r="B3682" t="s">
        <v>2180</v>
      </c>
      <c r="C3682">
        <v>7.5</v>
      </c>
      <c r="D3682">
        <v>0.42</v>
      </c>
      <c r="E3682">
        <v>0.14000000000000001</v>
      </c>
      <c r="F3682">
        <v>10.7</v>
      </c>
      <c r="G3682">
        <v>4.5999999999999999E-2</v>
      </c>
      <c r="H3682">
        <v>18</v>
      </c>
      <c r="I3682">
        <v>95</v>
      </c>
      <c r="J3682">
        <v>0.99590000000000001</v>
      </c>
      <c r="K3682">
        <v>3.22</v>
      </c>
      <c r="L3682">
        <v>0.33</v>
      </c>
      <c r="M3682">
        <v>10.7</v>
      </c>
      <c r="N3682">
        <v>5</v>
      </c>
    </row>
    <row r="3683" spans="1:14" x14ac:dyDescent="0.3">
      <c r="A3683" t="s">
        <v>4262</v>
      </c>
      <c r="B3683" t="s">
        <v>2180</v>
      </c>
      <c r="C3683">
        <v>7.5</v>
      </c>
      <c r="D3683">
        <v>0.33</v>
      </c>
      <c r="E3683">
        <v>0.32</v>
      </c>
      <c r="F3683">
        <v>11.1</v>
      </c>
      <c r="G3683">
        <v>3.5999999999999997E-2</v>
      </c>
      <c r="H3683">
        <v>25</v>
      </c>
      <c r="I3683">
        <v>119</v>
      </c>
      <c r="J3683">
        <v>0.99619999999999997</v>
      </c>
      <c r="K3683">
        <v>3.15</v>
      </c>
      <c r="L3683">
        <v>0.34</v>
      </c>
      <c r="M3683">
        <v>10.5</v>
      </c>
      <c r="N3683">
        <v>6</v>
      </c>
    </row>
    <row r="3684" spans="1:14" x14ac:dyDescent="0.3">
      <c r="A3684" t="s">
        <v>4263</v>
      </c>
      <c r="B3684" t="s">
        <v>2180</v>
      </c>
      <c r="C3684">
        <v>9.4</v>
      </c>
      <c r="D3684">
        <v>0.3</v>
      </c>
      <c r="E3684">
        <v>0.32</v>
      </c>
      <c r="F3684">
        <v>10.7</v>
      </c>
      <c r="G3684">
        <v>2.9000000000000001E-2</v>
      </c>
      <c r="H3684">
        <v>14</v>
      </c>
      <c r="I3684">
        <v>111</v>
      </c>
      <c r="J3684">
        <v>0.99580000000000002</v>
      </c>
      <c r="K3684">
        <v>2.85</v>
      </c>
      <c r="L3684">
        <v>0.42</v>
      </c>
      <c r="M3684">
        <v>10.6</v>
      </c>
      <c r="N3684">
        <v>5</v>
      </c>
    </row>
    <row r="3685" spans="1:14" x14ac:dyDescent="0.3">
      <c r="A3685" t="s">
        <v>4264</v>
      </c>
      <c r="B3685" t="s">
        <v>2180</v>
      </c>
      <c r="C3685">
        <v>7.9</v>
      </c>
      <c r="D3685">
        <v>0.17</v>
      </c>
      <c r="E3685">
        <v>0.32</v>
      </c>
      <c r="F3685">
        <v>1.6</v>
      </c>
      <c r="G3685">
        <v>5.2999999999999999E-2</v>
      </c>
      <c r="H3685">
        <v>47</v>
      </c>
      <c r="I3685">
        <v>150</v>
      </c>
      <c r="J3685">
        <v>0.99480000000000002</v>
      </c>
      <c r="K3685">
        <v>3.29</v>
      </c>
      <c r="L3685">
        <v>0.76</v>
      </c>
      <c r="M3685">
        <v>9.6</v>
      </c>
      <c r="N3685">
        <v>6</v>
      </c>
    </row>
    <row r="3686" spans="1:14" x14ac:dyDescent="0.3">
      <c r="A3686" t="s">
        <v>4265</v>
      </c>
      <c r="B3686" t="s">
        <v>2180</v>
      </c>
      <c r="C3686">
        <v>7.9</v>
      </c>
      <c r="D3686">
        <v>0.17</v>
      </c>
      <c r="E3686">
        <v>0.32</v>
      </c>
      <c r="F3686">
        <v>1.6</v>
      </c>
      <c r="G3686">
        <v>5.2999999999999999E-2</v>
      </c>
      <c r="H3686">
        <v>47</v>
      </c>
      <c r="I3686">
        <v>150</v>
      </c>
      <c r="J3686">
        <v>0.99480000000000002</v>
      </c>
      <c r="K3686">
        <v>3.29</v>
      </c>
      <c r="L3686">
        <v>0.76</v>
      </c>
      <c r="M3686">
        <v>9.6</v>
      </c>
      <c r="N3686">
        <v>6</v>
      </c>
    </row>
    <row r="3687" spans="1:14" x14ac:dyDescent="0.3">
      <c r="A3687" t="s">
        <v>4266</v>
      </c>
      <c r="B3687" t="s">
        <v>2180</v>
      </c>
      <c r="C3687">
        <v>8.1999999999999993</v>
      </c>
      <c r="D3687">
        <v>0.17</v>
      </c>
      <c r="E3687">
        <v>0.32</v>
      </c>
      <c r="F3687">
        <v>1.5</v>
      </c>
      <c r="G3687">
        <v>0.05</v>
      </c>
      <c r="H3687">
        <v>17</v>
      </c>
      <c r="I3687">
        <v>101</v>
      </c>
      <c r="J3687">
        <v>0.99399999999999999</v>
      </c>
      <c r="K3687">
        <v>3.14</v>
      </c>
      <c r="L3687">
        <v>0.57999999999999996</v>
      </c>
      <c r="M3687">
        <v>9.5</v>
      </c>
      <c r="N3687">
        <v>5</v>
      </c>
    </row>
    <row r="3688" spans="1:14" x14ac:dyDescent="0.3">
      <c r="A3688" t="s">
        <v>4267</v>
      </c>
      <c r="B3688" t="s">
        <v>2180</v>
      </c>
      <c r="C3688">
        <v>8.3000000000000007</v>
      </c>
      <c r="D3688">
        <v>0.17</v>
      </c>
      <c r="E3688">
        <v>0.31</v>
      </c>
      <c r="F3688">
        <v>1.5</v>
      </c>
      <c r="G3688">
        <v>4.9000000000000002E-2</v>
      </c>
      <c r="H3688">
        <v>48</v>
      </c>
      <c r="I3688">
        <v>153</v>
      </c>
      <c r="J3688">
        <v>0.99419999999999997</v>
      </c>
      <c r="K3688">
        <v>3.12</v>
      </c>
      <c r="L3688">
        <v>0.57999999999999996</v>
      </c>
      <c r="M3688">
        <v>9.4</v>
      </c>
      <c r="N3688">
        <v>6</v>
      </c>
    </row>
    <row r="3689" spans="1:14" x14ac:dyDescent="0.3">
      <c r="A3689" t="s">
        <v>4268</v>
      </c>
      <c r="B3689" t="s">
        <v>2180</v>
      </c>
      <c r="C3689">
        <v>8.6999999999999993</v>
      </c>
      <c r="D3689">
        <v>0.15</v>
      </c>
      <c r="E3689">
        <v>0.3</v>
      </c>
      <c r="F3689">
        <v>1.6</v>
      </c>
      <c r="G3689">
        <v>4.5999999999999999E-2</v>
      </c>
      <c r="H3689">
        <v>29</v>
      </c>
      <c r="I3689">
        <v>130</v>
      </c>
      <c r="J3689">
        <v>0.99419999999999997</v>
      </c>
      <c r="K3689">
        <v>3.22</v>
      </c>
      <c r="L3689">
        <v>0.38</v>
      </c>
      <c r="M3689">
        <v>9.8000000000000007</v>
      </c>
      <c r="N3689">
        <v>6</v>
      </c>
    </row>
    <row r="3690" spans="1:14" x14ac:dyDescent="0.3">
      <c r="A3690" t="s">
        <v>4269</v>
      </c>
      <c r="B3690" t="s">
        <v>2180</v>
      </c>
      <c r="C3690">
        <v>7.9</v>
      </c>
      <c r="D3690">
        <v>0.17</v>
      </c>
      <c r="E3690">
        <v>0.32</v>
      </c>
      <c r="F3690">
        <v>1.6</v>
      </c>
      <c r="G3690">
        <v>5.2999999999999999E-2</v>
      </c>
      <c r="H3690">
        <v>47</v>
      </c>
      <c r="I3690">
        <v>150</v>
      </c>
      <c r="J3690">
        <v>0.99480000000000002</v>
      </c>
      <c r="K3690">
        <v>3.29</v>
      </c>
      <c r="L3690">
        <v>0.76</v>
      </c>
      <c r="M3690">
        <v>9.6</v>
      </c>
      <c r="N3690">
        <v>6</v>
      </c>
    </row>
    <row r="3691" spans="1:14" x14ac:dyDescent="0.3">
      <c r="A3691" t="s">
        <v>4270</v>
      </c>
      <c r="B3691" t="s">
        <v>2180</v>
      </c>
      <c r="C3691">
        <v>7.2</v>
      </c>
      <c r="D3691">
        <v>0.25</v>
      </c>
      <c r="E3691">
        <v>0.19</v>
      </c>
      <c r="F3691">
        <v>8</v>
      </c>
      <c r="G3691">
        <v>4.3999999999999997E-2</v>
      </c>
      <c r="H3691">
        <v>51</v>
      </c>
      <c r="I3691">
        <v>172</v>
      </c>
      <c r="J3691">
        <v>0.99639999999999995</v>
      </c>
      <c r="K3691">
        <v>3.16</v>
      </c>
      <c r="L3691">
        <v>0.44</v>
      </c>
      <c r="M3691">
        <v>9.1999999999999993</v>
      </c>
      <c r="N3691">
        <v>5</v>
      </c>
    </row>
    <row r="3692" spans="1:14" x14ac:dyDescent="0.3">
      <c r="A3692" t="s">
        <v>4271</v>
      </c>
      <c r="B3692" t="s">
        <v>2180</v>
      </c>
      <c r="C3692">
        <v>7.2</v>
      </c>
      <c r="D3692">
        <v>0.24</v>
      </c>
      <c r="E3692">
        <v>0.19</v>
      </c>
      <c r="F3692">
        <v>7.7</v>
      </c>
      <c r="G3692">
        <v>4.4999999999999998E-2</v>
      </c>
      <c r="H3692">
        <v>53</v>
      </c>
      <c r="I3692">
        <v>176</v>
      </c>
      <c r="J3692">
        <v>0.99580000000000002</v>
      </c>
      <c r="K3692">
        <v>3.17</v>
      </c>
      <c r="L3692">
        <v>0.38</v>
      </c>
      <c r="M3692">
        <v>9.5</v>
      </c>
      <c r="N3692">
        <v>5</v>
      </c>
    </row>
    <row r="3693" spans="1:14" x14ac:dyDescent="0.3">
      <c r="A3693" t="s">
        <v>4272</v>
      </c>
      <c r="B3693" t="s">
        <v>2180</v>
      </c>
      <c r="C3693">
        <v>5.3</v>
      </c>
      <c r="D3693">
        <v>0.76</v>
      </c>
      <c r="E3693">
        <v>0.03</v>
      </c>
      <c r="F3693">
        <v>2.7</v>
      </c>
      <c r="G3693">
        <v>4.2999999999999997E-2</v>
      </c>
      <c r="H3693">
        <v>27</v>
      </c>
      <c r="I3693">
        <v>93</v>
      </c>
      <c r="J3693">
        <v>0.99319999999999997</v>
      </c>
      <c r="K3693">
        <v>3.34</v>
      </c>
      <c r="L3693">
        <v>0.38</v>
      </c>
      <c r="M3693">
        <v>9.1999999999999993</v>
      </c>
      <c r="N3693">
        <v>5</v>
      </c>
    </row>
    <row r="3694" spans="1:14" x14ac:dyDescent="0.3">
      <c r="A3694" t="s">
        <v>4273</v>
      </c>
      <c r="B3694" t="s">
        <v>2180</v>
      </c>
      <c r="C3694">
        <v>6.6</v>
      </c>
      <c r="D3694">
        <v>0.22</v>
      </c>
      <c r="E3694">
        <v>0.53</v>
      </c>
      <c r="F3694">
        <v>15.1</v>
      </c>
      <c r="G3694">
        <v>5.1999999999999998E-2</v>
      </c>
      <c r="H3694">
        <v>22</v>
      </c>
      <c r="I3694">
        <v>136</v>
      </c>
      <c r="J3694">
        <v>0.99860000000000004</v>
      </c>
      <c r="K3694">
        <v>2.94</v>
      </c>
      <c r="L3694">
        <v>0.35</v>
      </c>
      <c r="M3694">
        <v>9.4</v>
      </c>
      <c r="N3694">
        <v>5</v>
      </c>
    </row>
    <row r="3695" spans="1:14" x14ac:dyDescent="0.3">
      <c r="A3695" t="s">
        <v>4274</v>
      </c>
      <c r="B3695" t="s">
        <v>2180</v>
      </c>
      <c r="C3695">
        <v>6.6</v>
      </c>
      <c r="D3695">
        <v>0.22</v>
      </c>
      <c r="E3695">
        <v>0.53</v>
      </c>
      <c r="F3695">
        <v>15.1</v>
      </c>
      <c r="G3695">
        <v>5.1999999999999998E-2</v>
      </c>
      <c r="H3695">
        <v>22</v>
      </c>
      <c r="I3695">
        <v>136</v>
      </c>
      <c r="J3695">
        <v>0.99860000000000004</v>
      </c>
      <c r="K3695">
        <v>2.94</v>
      </c>
      <c r="L3695">
        <v>0.35</v>
      </c>
      <c r="M3695">
        <v>9.4</v>
      </c>
      <c r="N3695">
        <v>5</v>
      </c>
    </row>
    <row r="3696" spans="1:14" x14ac:dyDescent="0.3">
      <c r="A3696" t="s">
        <v>4275</v>
      </c>
      <c r="B3696" t="s">
        <v>2180</v>
      </c>
      <c r="C3696">
        <v>8.4</v>
      </c>
      <c r="D3696">
        <v>0.28000000000000003</v>
      </c>
      <c r="E3696">
        <v>0.4</v>
      </c>
      <c r="F3696">
        <v>8.9</v>
      </c>
      <c r="G3696">
        <v>4.8000000000000001E-2</v>
      </c>
      <c r="H3696">
        <v>33</v>
      </c>
      <c r="I3696">
        <v>146</v>
      </c>
      <c r="J3696">
        <v>0.99880000000000002</v>
      </c>
      <c r="K3696">
        <v>3.4</v>
      </c>
      <c r="L3696">
        <v>0.46</v>
      </c>
      <c r="M3696">
        <v>9.3000000000000007</v>
      </c>
      <c r="N3696">
        <v>5</v>
      </c>
    </row>
    <row r="3697" spans="1:14" x14ac:dyDescent="0.3">
      <c r="A3697" t="s">
        <v>4276</v>
      </c>
      <c r="B3697" t="s">
        <v>2180</v>
      </c>
      <c r="C3697">
        <v>6.8</v>
      </c>
      <c r="D3697">
        <v>0.32</v>
      </c>
      <c r="E3697">
        <v>0.34</v>
      </c>
      <c r="F3697">
        <v>6</v>
      </c>
      <c r="G3697">
        <v>0.05</v>
      </c>
      <c r="H3697">
        <v>5</v>
      </c>
      <c r="I3697">
        <v>129</v>
      </c>
      <c r="J3697">
        <v>0.99529999999999996</v>
      </c>
      <c r="K3697">
        <v>3.19</v>
      </c>
      <c r="L3697">
        <v>0.4</v>
      </c>
      <c r="M3697">
        <v>9.1</v>
      </c>
      <c r="N3697">
        <v>5</v>
      </c>
    </row>
    <row r="3698" spans="1:14" x14ac:dyDescent="0.3">
      <c r="A3698" t="s">
        <v>4277</v>
      </c>
      <c r="B3698" t="s">
        <v>2180</v>
      </c>
      <c r="C3698">
        <v>6.7</v>
      </c>
      <c r="D3698">
        <v>0.24</v>
      </c>
      <c r="E3698">
        <v>0.33</v>
      </c>
      <c r="F3698">
        <v>12.3</v>
      </c>
      <c r="G3698">
        <v>4.5999999999999999E-2</v>
      </c>
      <c r="H3698">
        <v>31</v>
      </c>
      <c r="I3698">
        <v>145</v>
      </c>
      <c r="J3698">
        <v>0.99829999999999997</v>
      </c>
      <c r="K3698">
        <v>3.36</v>
      </c>
      <c r="L3698">
        <v>0.4</v>
      </c>
      <c r="M3698">
        <v>9.5</v>
      </c>
      <c r="N3698">
        <v>5</v>
      </c>
    </row>
    <row r="3699" spans="1:14" x14ac:dyDescent="0.3">
      <c r="A3699" t="s">
        <v>4278</v>
      </c>
      <c r="B3699" t="s">
        <v>2180</v>
      </c>
      <c r="C3699">
        <v>7.4</v>
      </c>
      <c r="D3699">
        <v>0.18</v>
      </c>
      <c r="E3699">
        <v>0.36</v>
      </c>
      <c r="F3699">
        <v>13.1</v>
      </c>
      <c r="G3699">
        <v>5.6000000000000001E-2</v>
      </c>
      <c r="H3699">
        <v>72</v>
      </c>
      <c r="I3699">
        <v>163</v>
      </c>
      <c r="J3699">
        <v>1</v>
      </c>
      <c r="K3699">
        <v>3.42</v>
      </c>
      <c r="L3699">
        <v>0.35</v>
      </c>
      <c r="M3699">
        <v>9.1</v>
      </c>
      <c r="N3699">
        <v>6</v>
      </c>
    </row>
    <row r="3700" spans="1:14" x14ac:dyDescent="0.3">
      <c r="A3700" t="s">
        <v>4279</v>
      </c>
      <c r="B3700" t="s">
        <v>2180</v>
      </c>
      <c r="C3700">
        <v>6</v>
      </c>
      <c r="D3700">
        <v>0.16</v>
      </c>
      <c r="E3700">
        <v>0.3</v>
      </c>
      <c r="F3700">
        <v>6.7</v>
      </c>
      <c r="G3700">
        <v>4.2999999999999997E-2</v>
      </c>
      <c r="H3700">
        <v>43</v>
      </c>
      <c r="I3700">
        <v>153</v>
      </c>
      <c r="J3700">
        <v>0.99509999999999998</v>
      </c>
      <c r="K3700">
        <v>3.63</v>
      </c>
      <c r="L3700">
        <v>0.46</v>
      </c>
      <c r="M3700">
        <v>10.6</v>
      </c>
      <c r="N3700">
        <v>5</v>
      </c>
    </row>
    <row r="3701" spans="1:14" x14ac:dyDescent="0.3">
      <c r="A3701" t="s">
        <v>4280</v>
      </c>
      <c r="B3701" t="s">
        <v>2180</v>
      </c>
      <c r="C3701">
        <v>6.7</v>
      </c>
      <c r="D3701">
        <v>0.24</v>
      </c>
      <c r="E3701">
        <v>0.33</v>
      </c>
      <c r="F3701">
        <v>12.3</v>
      </c>
      <c r="G3701">
        <v>4.5999999999999999E-2</v>
      </c>
      <c r="H3701">
        <v>31</v>
      </c>
      <c r="I3701">
        <v>145</v>
      </c>
      <c r="J3701">
        <v>0.99829999999999997</v>
      </c>
      <c r="K3701">
        <v>3.36</v>
      </c>
      <c r="L3701">
        <v>0.4</v>
      </c>
      <c r="M3701">
        <v>9.5</v>
      </c>
      <c r="N3701">
        <v>5</v>
      </c>
    </row>
    <row r="3702" spans="1:14" x14ac:dyDescent="0.3">
      <c r="A3702" t="s">
        <v>4281</v>
      </c>
      <c r="B3702" t="s">
        <v>2180</v>
      </c>
      <c r="C3702">
        <v>6.8</v>
      </c>
      <c r="D3702">
        <v>0.28000000000000003</v>
      </c>
      <c r="E3702">
        <v>0.35</v>
      </c>
      <c r="F3702">
        <v>2.2999999999999998</v>
      </c>
      <c r="G3702">
        <v>4.2000000000000003E-2</v>
      </c>
      <c r="H3702">
        <v>16</v>
      </c>
      <c r="I3702">
        <v>85</v>
      </c>
      <c r="J3702">
        <v>0.99060000000000004</v>
      </c>
      <c r="K3702">
        <v>3.19</v>
      </c>
      <c r="L3702">
        <v>0.56000000000000005</v>
      </c>
      <c r="M3702">
        <v>12.4</v>
      </c>
      <c r="N3702">
        <v>6</v>
      </c>
    </row>
    <row r="3703" spans="1:14" x14ac:dyDescent="0.3">
      <c r="A3703" t="s">
        <v>4282</v>
      </c>
      <c r="B3703" t="s">
        <v>2180</v>
      </c>
      <c r="C3703">
        <v>6.2</v>
      </c>
      <c r="D3703">
        <v>0.34</v>
      </c>
      <c r="E3703">
        <v>0.3</v>
      </c>
      <c r="F3703">
        <v>11.1</v>
      </c>
      <c r="G3703">
        <v>4.7E-2</v>
      </c>
      <c r="H3703">
        <v>28</v>
      </c>
      <c r="I3703">
        <v>237</v>
      </c>
      <c r="J3703">
        <v>0.99809999999999999</v>
      </c>
      <c r="K3703">
        <v>3.18</v>
      </c>
      <c r="L3703">
        <v>0.49</v>
      </c>
      <c r="M3703">
        <v>8.6999999999999993</v>
      </c>
      <c r="N3703">
        <v>5</v>
      </c>
    </row>
    <row r="3704" spans="1:14" x14ac:dyDescent="0.3">
      <c r="A3704" t="s">
        <v>4283</v>
      </c>
      <c r="B3704" t="s">
        <v>2180</v>
      </c>
      <c r="C3704">
        <v>6</v>
      </c>
      <c r="D3704">
        <v>0.27</v>
      </c>
      <c r="E3704">
        <v>0.15</v>
      </c>
      <c r="F3704">
        <v>1.5</v>
      </c>
      <c r="G3704">
        <v>5.6000000000000001E-2</v>
      </c>
      <c r="H3704">
        <v>35</v>
      </c>
      <c r="I3704">
        <v>128</v>
      </c>
      <c r="J3704">
        <v>0.99360000000000004</v>
      </c>
      <c r="K3704">
        <v>3.12</v>
      </c>
      <c r="L3704">
        <v>0.45</v>
      </c>
      <c r="M3704">
        <v>8.8000000000000007</v>
      </c>
      <c r="N3704">
        <v>5</v>
      </c>
    </row>
    <row r="3705" spans="1:14" x14ac:dyDescent="0.3">
      <c r="A3705" t="s">
        <v>4284</v>
      </c>
      <c r="B3705" t="s">
        <v>2180</v>
      </c>
      <c r="C3705">
        <v>6</v>
      </c>
      <c r="D3705">
        <v>0.16</v>
      </c>
      <c r="E3705">
        <v>0.3</v>
      </c>
      <c r="F3705">
        <v>6.7</v>
      </c>
      <c r="G3705">
        <v>4.2999999999999997E-2</v>
      </c>
      <c r="H3705">
        <v>43</v>
      </c>
      <c r="I3705">
        <v>153</v>
      </c>
      <c r="J3705">
        <v>0.99509999999999998</v>
      </c>
      <c r="K3705">
        <v>3.63</v>
      </c>
      <c r="L3705">
        <v>0.46</v>
      </c>
      <c r="M3705">
        <v>10.6</v>
      </c>
      <c r="N3705">
        <v>5</v>
      </c>
    </row>
    <row r="3706" spans="1:14" x14ac:dyDescent="0.3">
      <c r="A3706" t="s">
        <v>4285</v>
      </c>
      <c r="B3706" t="s">
        <v>2180</v>
      </c>
      <c r="C3706">
        <v>6.8</v>
      </c>
      <c r="D3706">
        <v>0.32</v>
      </c>
      <c r="E3706">
        <v>0.34</v>
      </c>
      <c r="F3706">
        <v>6</v>
      </c>
      <c r="G3706">
        <v>0.05</v>
      </c>
      <c r="H3706">
        <v>5</v>
      </c>
      <c r="I3706">
        <v>129</v>
      </c>
      <c r="J3706">
        <v>0.99529999999999996</v>
      </c>
      <c r="K3706">
        <v>3.19</v>
      </c>
      <c r="L3706">
        <v>0.4</v>
      </c>
      <c r="M3706">
        <v>9.1</v>
      </c>
      <c r="N3706">
        <v>5</v>
      </c>
    </row>
    <row r="3707" spans="1:14" x14ac:dyDescent="0.3">
      <c r="A3707" t="s">
        <v>4286</v>
      </c>
      <c r="B3707" t="s">
        <v>2180</v>
      </c>
      <c r="C3707">
        <v>8.5</v>
      </c>
      <c r="D3707">
        <v>0.24</v>
      </c>
      <c r="E3707">
        <v>0.47</v>
      </c>
      <c r="F3707">
        <v>15.2</v>
      </c>
      <c r="G3707">
        <v>5.7000000000000002E-2</v>
      </c>
      <c r="H3707">
        <v>40</v>
      </c>
      <c r="I3707">
        <v>234</v>
      </c>
      <c r="J3707">
        <v>1.0004999999999999</v>
      </c>
      <c r="K3707">
        <v>3.02</v>
      </c>
      <c r="L3707">
        <v>0.66</v>
      </c>
      <c r="M3707">
        <v>9</v>
      </c>
      <c r="N3707">
        <v>5</v>
      </c>
    </row>
    <row r="3708" spans="1:14" x14ac:dyDescent="0.3">
      <c r="A3708" t="s">
        <v>4287</v>
      </c>
      <c r="B3708" t="s">
        <v>2180</v>
      </c>
      <c r="C3708">
        <v>8.1</v>
      </c>
      <c r="D3708">
        <v>0.24</v>
      </c>
      <c r="E3708">
        <v>0.33</v>
      </c>
      <c r="F3708">
        <v>10.199999999999999</v>
      </c>
      <c r="G3708">
        <v>4.8000000000000001E-2</v>
      </c>
      <c r="H3708">
        <v>46</v>
      </c>
      <c r="I3708">
        <v>141</v>
      </c>
      <c r="J3708">
        <v>0.99719999999999998</v>
      </c>
      <c r="K3708">
        <v>3.16</v>
      </c>
      <c r="L3708">
        <v>0.48</v>
      </c>
      <c r="M3708">
        <v>10.3</v>
      </c>
      <c r="N3708">
        <v>6</v>
      </c>
    </row>
    <row r="3709" spans="1:14" x14ac:dyDescent="0.3">
      <c r="A3709" t="s">
        <v>4288</v>
      </c>
      <c r="B3709" t="s">
        <v>2180</v>
      </c>
      <c r="C3709">
        <v>7.4</v>
      </c>
      <c r="D3709">
        <v>0.18</v>
      </c>
      <c r="E3709">
        <v>0.36</v>
      </c>
      <c r="F3709">
        <v>13.1</v>
      </c>
      <c r="G3709">
        <v>5.6000000000000001E-2</v>
      </c>
      <c r="H3709">
        <v>72</v>
      </c>
      <c r="I3709">
        <v>163</v>
      </c>
      <c r="J3709">
        <v>1</v>
      </c>
      <c r="K3709">
        <v>3.42</v>
      </c>
      <c r="L3709">
        <v>0.35</v>
      </c>
      <c r="M3709">
        <v>9.1</v>
      </c>
      <c r="N3709">
        <v>6</v>
      </c>
    </row>
    <row r="3710" spans="1:14" x14ac:dyDescent="0.3">
      <c r="A3710" t="s">
        <v>4289</v>
      </c>
      <c r="B3710" t="s">
        <v>2180</v>
      </c>
      <c r="C3710">
        <v>7.7</v>
      </c>
      <c r="D3710">
        <v>0.23</v>
      </c>
      <c r="E3710">
        <v>0.31</v>
      </c>
      <c r="F3710">
        <v>10.7</v>
      </c>
      <c r="G3710">
        <v>3.7999999999999999E-2</v>
      </c>
      <c r="H3710">
        <v>59</v>
      </c>
      <c r="I3710">
        <v>186</v>
      </c>
      <c r="J3710">
        <v>0.99690000000000001</v>
      </c>
      <c r="K3710">
        <v>3.12</v>
      </c>
      <c r="L3710">
        <v>0.55000000000000004</v>
      </c>
      <c r="M3710">
        <v>9.5</v>
      </c>
      <c r="N3710">
        <v>6</v>
      </c>
    </row>
    <row r="3711" spans="1:14" x14ac:dyDescent="0.3">
      <c r="A3711" t="s">
        <v>4290</v>
      </c>
      <c r="B3711" t="s">
        <v>2180</v>
      </c>
      <c r="C3711">
        <v>6.5</v>
      </c>
      <c r="D3711">
        <v>0.22</v>
      </c>
      <c r="E3711">
        <v>0.25</v>
      </c>
      <c r="F3711">
        <v>17.100000000000001</v>
      </c>
      <c r="G3711">
        <v>0.05</v>
      </c>
      <c r="H3711">
        <v>44</v>
      </c>
      <c r="I3711">
        <v>138</v>
      </c>
      <c r="J3711">
        <v>1.0001</v>
      </c>
      <c r="K3711">
        <v>3.3</v>
      </c>
      <c r="L3711">
        <v>0.37</v>
      </c>
      <c r="M3711">
        <v>8.8000000000000007</v>
      </c>
      <c r="N3711">
        <v>5</v>
      </c>
    </row>
    <row r="3712" spans="1:14" x14ac:dyDescent="0.3">
      <c r="A3712" t="s">
        <v>4291</v>
      </c>
      <c r="B3712" t="s">
        <v>2180</v>
      </c>
      <c r="C3712">
        <v>6.5</v>
      </c>
      <c r="D3712">
        <v>0.22</v>
      </c>
      <c r="E3712">
        <v>0.25</v>
      </c>
      <c r="F3712">
        <v>17.100000000000001</v>
      </c>
      <c r="G3712">
        <v>0.05</v>
      </c>
      <c r="H3712">
        <v>44</v>
      </c>
      <c r="I3712">
        <v>138</v>
      </c>
      <c r="J3712">
        <v>1.0001</v>
      </c>
      <c r="K3712">
        <v>3.3</v>
      </c>
      <c r="L3712">
        <v>0.37</v>
      </c>
      <c r="M3712">
        <v>8.8000000000000007</v>
      </c>
      <c r="N3712">
        <v>5</v>
      </c>
    </row>
    <row r="3713" spans="1:14" x14ac:dyDescent="0.3">
      <c r="A3713" t="s">
        <v>4292</v>
      </c>
      <c r="B3713" t="s">
        <v>2180</v>
      </c>
      <c r="C3713">
        <v>6.5</v>
      </c>
      <c r="D3713">
        <v>0.22</v>
      </c>
      <c r="E3713">
        <v>0.25</v>
      </c>
      <c r="F3713">
        <v>17.100000000000001</v>
      </c>
      <c r="G3713">
        <v>0.05</v>
      </c>
      <c r="H3713">
        <v>44</v>
      </c>
      <c r="I3713">
        <v>138</v>
      </c>
      <c r="J3713">
        <v>1.0001</v>
      </c>
      <c r="K3713">
        <v>3.3</v>
      </c>
      <c r="L3713">
        <v>0.37</v>
      </c>
      <c r="M3713">
        <v>8.8000000000000007</v>
      </c>
      <c r="N3713">
        <v>5</v>
      </c>
    </row>
    <row r="3714" spans="1:14" x14ac:dyDescent="0.3">
      <c r="A3714" t="s">
        <v>4293</v>
      </c>
      <c r="B3714" t="s">
        <v>2180</v>
      </c>
      <c r="C3714">
        <v>5.7</v>
      </c>
      <c r="D3714">
        <v>0.33</v>
      </c>
      <c r="E3714">
        <v>0.15</v>
      </c>
      <c r="F3714">
        <v>1.9</v>
      </c>
      <c r="G3714">
        <v>0.05</v>
      </c>
      <c r="H3714">
        <v>20</v>
      </c>
      <c r="I3714">
        <v>93</v>
      </c>
      <c r="J3714">
        <v>0.99339999999999995</v>
      </c>
      <c r="K3714">
        <v>3.38</v>
      </c>
      <c r="L3714">
        <v>0.62</v>
      </c>
      <c r="M3714">
        <v>9.9</v>
      </c>
      <c r="N3714">
        <v>5</v>
      </c>
    </row>
    <row r="3715" spans="1:14" x14ac:dyDescent="0.3">
      <c r="A3715" t="s">
        <v>4294</v>
      </c>
      <c r="B3715" t="s">
        <v>2180</v>
      </c>
      <c r="C3715">
        <v>7.7</v>
      </c>
      <c r="D3715">
        <v>0.23</v>
      </c>
      <c r="E3715">
        <v>0.31</v>
      </c>
      <c r="F3715">
        <v>10.7</v>
      </c>
      <c r="G3715">
        <v>3.7999999999999999E-2</v>
      </c>
      <c r="H3715">
        <v>59</v>
      </c>
      <c r="I3715">
        <v>186</v>
      </c>
      <c r="J3715">
        <v>0.99690000000000001</v>
      </c>
      <c r="K3715">
        <v>3.12</v>
      </c>
      <c r="L3715">
        <v>0.55000000000000004</v>
      </c>
      <c r="M3715">
        <v>9.5</v>
      </c>
      <c r="N3715">
        <v>6</v>
      </c>
    </row>
    <row r="3716" spans="1:14" x14ac:dyDescent="0.3">
      <c r="A3716" t="s">
        <v>4295</v>
      </c>
      <c r="B3716" t="s">
        <v>2180</v>
      </c>
      <c r="C3716">
        <v>6.5</v>
      </c>
      <c r="D3716">
        <v>0.22</v>
      </c>
      <c r="E3716">
        <v>0.25</v>
      </c>
      <c r="F3716">
        <v>17.100000000000001</v>
      </c>
      <c r="G3716">
        <v>0.05</v>
      </c>
      <c r="H3716">
        <v>44</v>
      </c>
      <c r="I3716">
        <v>138</v>
      </c>
      <c r="J3716">
        <v>1.0001</v>
      </c>
      <c r="K3716">
        <v>3.3</v>
      </c>
      <c r="L3716">
        <v>0.37</v>
      </c>
      <c r="M3716">
        <v>8.8000000000000007</v>
      </c>
      <c r="N3716">
        <v>5</v>
      </c>
    </row>
    <row r="3717" spans="1:14" x14ac:dyDescent="0.3">
      <c r="A3717" t="s">
        <v>4296</v>
      </c>
      <c r="B3717" t="s">
        <v>2180</v>
      </c>
      <c r="C3717">
        <v>6.8</v>
      </c>
      <c r="D3717">
        <v>0.2</v>
      </c>
      <c r="E3717">
        <v>0.27</v>
      </c>
      <c r="F3717">
        <v>1.2</v>
      </c>
      <c r="G3717">
        <v>3.4000000000000002E-2</v>
      </c>
      <c r="H3717">
        <v>19</v>
      </c>
      <c r="I3717">
        <v>68</v>
      </c>
      <c r="J3717">
        <v>0.99019999999999997</v>
      </c>
      <c r="K3717">
        <v>3.14</v>
      </c>
      <c r="L3717">
        <v>0.37</v>
      </c>
      <c r="M3717">
        <v>11.7</v>
      </c>
      <c r="N3717">
        <v>4</v>
      </c>
    </row>
    <row r="3718" spans="1:14" x14ac:dyDescent="0.3">
      <c r="A3718" t="s">
        <v>4297</v>
      </c>
      <c r="B3718" t="s">
        <v>2180</v>
      </c>
      <c r="C3718">
        <v>7.7</v>
      </c>
      <c r="D3718">
        <v>0.26</v>
      </c>
      <c r="E3718">
        <v>0.32</v>
      </c>
      <c r="F3718">
        <v>1.2</v>
      </c>
      <c r="G3718">
        <v>0.04</v>
      </c>
      <c r="H3718">
        <v>26</v>
      </c>
      <c r="I3718">
        <v>117</v>
      </c>
      <c r="J3718">
        <v>0.99299999999999999</v>
      </c>
      <c r="K3718">
        <v>3.21</v>
      </c>
      <c r="L3718">
        <v>0.56000000000000005</v>
      </c>
      <c r="M3718">
        <v>10.8</v>
      </c>
      <c r="N3718">
        <v>5</v>
      </c>
    </row>
    <row r="3719" spans="1:14" x14ac:dyDescent="0.3">
      <c r="A3719" t="s">
        <v>4298</v>
      </c>
      <c r="B3719" t="s">
        <v>2180</v>
      </c>
      <c r="C3719">
        <v>6.4</v>
      </c>
      <c r="D3719">
        <v>0.2</v>
      </c>
      <c r="E3719">
        <v>0.32</v>
      </c>
      <c r="F3719">
        <v>3.1</v>
      </c>
      <c r="G3719">
        <v>4.1000000000000002E-2</v>
      </c>
      <c r="H3719">
        <v>18</v>
      </c>
      <c r="I3719">
        <v>126</v>
      </c>
      <c r="J3719">
        <v>0.99139999999999995</v>
      </c>
      <c r="K3719">
        <v>3.43</v>
      </c>
      <c r="L3719">
        <v>0.42</v>
      </c>
      <c r="M3719">
        <v>12</v>
      </c>
      <c r="N3719">
        <v>6</v>
      </c>
    </row>
    <row r="3720" spans="1:14" x14ac:dyDescent="0.3">
      <c r="A3720" t="s">
        <v>4299</v>
      </c>
      <c r="B3720" t="s">
        <v>2180</v>
      </c>
      <c r="C3720">
        <v>8</v>
      </c>
      <c r="D3720">
        <v>0.16</v>
      </c>
      <c r="E3720">
        <v>0.36</v>
      </c>
      <c r="F3720">
        <v>1.5</v>
      </c>
      <c r="G3720">
        <v>3.3000000000000002E-2</v>
      </c>
      <c r="H3720">
        <v>14</v>
      </c>
      <c r="I3720">
        <v>122</v>
      </c>
      <c r="J3720">
        <v>0.99409999999999998</v>
      </c>
      <c r="K3720">
        <v>3.2</v>
      </c>
      <c r="L3720">
        <v>0.39</v>
      </c>
      <c r="M3720">
        <v>10.3</v>
      </c>
      <c r="N3720">
        <v>4</v>
      </c>
    </row>
    <row r="3721" spans="1:14" x14ac:dyDescent="0.3">
      <c r="A3721" t="s">
        <v>4300</v>
      </c>
      <c r="B3721" t="s">
        <v>2180</v>
      </c>
      <c r="C3721">
        <v>6.8</v>
      </c>
      <c r="D3721">
        <v>0.25</v>
      </c>
      <c r="E3721">
        <v>0.27</v>
      </c>
      <c r="F3721">
        <v>10.7</v>
      </c>
      <c r="G3721">
        <v>7.5999999999999998E-2</v>
      </c>
      <c r="H3721">
        <v>47</v>
      </c>
      <c r="I3721">
        <v>154</v>
      </c>
      <c r="J3721">
        <v>0.99670000000000003</v>
      </c>
      <c r="K3721">
        <v>3.05</v>
      </c>
      <c r="L3721">
        <v>0.38</v>
      </c>
      <c r="M3721">
        <v>9</v>
      </c>
      <c r="N3721">
        <v>5</v>
      </c>
    </row>
    <row r="3722" spans="1:14" x14ac:dyDescent="0.3">
      <c r="A3722" t="s">
        <v>4301</v>
      </c>
      <c r="B3722" t="s">
        <v>2180</v>
      </c>
      <c r="C3722">
        <v>7.7</v>
      </c>
      <c r="D3722">
        <v>0.39</v>
      </c>
      <c r="E3722">
        <v>0.28000000000000003</v>
      </c>
      <c r="F3722">
        <v>4.9000000000000004</v>
      </c>
      <c r="G3722">
        <v>3.5000000000000003E-2</v>
      </c>
      <c r="H3722">
        <v>36</v>
      </c>
      <c r="I3722">
        <v>109</v>
      </c>
      <c r="J3722">
        <v>0.99180000000000001</v>
      </c>
      <c r="K3722">
        <v>3.19</v>
      </c>
      <c r="L3722">
        <v>0.57999999999999996</v>
      </c>
      <c r="M3722">
        <v>12.2</v>
      </c>
      <c r="N3722">
        <v>7</v>
      </c>
    </row>
    <row r="3723" spans="1:14" x14ac:dyDescent="0.3">
      <c r="A3723" t="s">
        <v>4302</v>
      </c>
      <c r="B3723" t="s">
        <v>2180</v>
      </c>
      <c r="C3723">
        <v>6.9</v>
      </c>
      <c r="D3723">
        <v>0.26</v>
      </c>
      <c r="E3723">
        <v>0.33</v>
      </c>
      <c r="F3723">
        <v>12.6</v>
      </c>
      <c r="G3723">
        <v>5.0999999999999997E-2</v>
      </c>
      <c r="H3723">
        <v>59</v>
      </c>
      <c r="I3723">
        <v>173</v>
      </c>
      <c r="J3723">
        <v>0.998</v>
      </c>
      <c r="K3723">
        <v>3.39</v>
      </c>
      <c r="L3723">
        <v>0.38</v>
      </c>
      <c r="M3723">
        <v>9.9</v>
      </c>
      <c r="N3723">
        <v>5</v>
      </c>
    </row>
    <row r="3724" spans="1:14" x14ac:dyDescent="0.3">
      <c r="A3724" t="s">
        <v>4303</v>
      </c>
      <c r="B3724" t="s">
        <v>2180</v>
      </c>
      <c r="C3724">
        <v>6.8</v>
      </c>
      <c r="D3724">
        <v>0.25</v>
      </c>
      <c r="E3724">
        <v>0.27</v>
      </c>
      <c r="F3724">
        <v>10.7</v>
      </c>
      <c r="G3724">
        <v>7.5999999999999998E-2</v>
      </c>
      <c r="H3724">
        <v>47</v>
      </c>
      <c r="I3724">
        <v>154</v>
      </c>
      <c r="J3724">
        <v>0.99670000000000003</v>
      </c>
      <c r="K3724">
        <v>3.05</v>
      </c>
      <c r="L3724">
        <v>0.38</v>
      </c>
      <c r="M3724">
        <v>9</v>
      </c>
      <c r="N3724">
        <v>5</v>
      </c>
    </row>
    <row r="3725" spans="1:14" x14ac:dyDescent="0.3">
      <c r="A3725" t="s">
        <v>4304</v>
      </c>
      <c r="B3725" t="s">
        <v>2180</v>
      </c>
      <c r="C3725">
        <v>7.7</v>
      </c>
      <c r="D3725">
        <v>0.39</v>
      </c>
      <c r="E3725">
        <v>0.28000000000000003</v>
      </c>
      <c r="F3725">
        <v>4.9000000000000004</v>
      </c>
      <c r="G3725">
        <v>3.5000000000000003E-2</v>
      </c>
      <c r="H3725">
        <v>36</v>
      </c>
      <c r="I3725">
        <v>109</v>
      </c>
      <c r="J3725">
        <v>0.99180000000000001</v>
      </c>
      <c r="K3725">
        <v>3.19</v>
      </c>
      <c r="L3725">
        <v>0.57999999999999996</v>
      </c>
      <c r="M3725">
        <v>12.2</v>
      </c>
      <c r="N3725">
        <v>7</v>
      </c>
    </row>
    <row r="3726" spans="1:14" x14ac:dyDescent="0.3">
      <c r="A3726" t="s">
        <v>4305</v>
      </c>
      <c r="B3726" t="s">
        <v>2180</v>
      </c>
      <c r="C3726">
        <v>6</v>
      </c>
      <c r="D3726">
        <v>0.28000000000000003</v>
      </c>
      <c r="E3726">
        <v>0.22</v>
      </c>
      <c r="F3726">
        <v>12.15</v>
      </c>
      <c r="G3726">
        <v>4.8000000000000001E-2</v>
      </c>
      <c r="H3726">
        <v>42</v>
      </c>
      <c r="I3726">
        <v>163</v>
      </c>
      <c r="J3726">
        <v>0.99570000000000003</v>
      </c>
      <c r="K3726">
        <v>3.2</v>
      </c>
      <c r="L3726">
        <v>0.46</v>
      </c>
      <c r="M3726">
        <v>10.1</v>
      </c>
      <c r="N3726">
        <v>5</v>
      </c>
    </row>
    <row r="3727" spans="1:14" x14ac:dyDescent="0.3">
      <c r="A3727" t="s">
        <v>4306</v>
      </c>
      <c r="B3727" t="s">
        <v>2180</v>
      </c>
      <c r="C3727">
        <v>6.5</v>
      </c>
      <c r="D3727">
        <v>0.43</v>
      </c>
      <c r="E3727">
        <v>0.28000000000000003</v>
      </c>
      <c r="F3727">
        <v>12</v>
      </c>
      <c r="G3727">
        <v>5.6000000000000001E-2</v>
      </c>
      <c r="H3727">
        <v>23</v>
      </c>
      <c r="I3727">
        <v>174</v>
      </c>
      <c r="J3727">
        <v>0.99860000000000004</v>
      </c>
      <c r="K3727">
        <v>3.31</v>
      </c>
      <c r="L3727">
        <v>0.55000000000000004</v>
      </c>
      <c r="M3727">
        <v>9.3000000000000007</v>
      </c>
      <c r="N3727">
        <v>5</v>
      </c>
    </row>
    <row r="3728" spans="1:14" x14ac:dyDescent="0.3">
      <c r="A3728" t="s">
        <v>4307</v>
      </c>
      <c r="B3728" t="s">
        <v>2180</v>
      </c>
      <c r="C3728">
        <v>9.1</v>
      </c>
      <c r="D3728">
        <v>0.33</v>
      </c>
      <c r="E3728">
        <v>0.38</v>
      </c>
      <c r="F3728">
        <v>1.7</v>
      </c>
      <c r="G3728">
        <v>6.2E-2</v>
      </c>
      <c r="H3728">
        <v>50.5</v>
      </c>
      <c r="I3728">
        <v>344</v>
      </c>
      <c r="J3728">
        <v>0.99580000000000002</v>
      </c>
      <c r="K3728">
        <v>3.1</v>
      </c>
      <c r="L3728">
        <v>0.7</v>
      </c>
      <c r="M3728">
        <v>9.5</v>
      </c>
      <c r="N3728">
        <v>5</v>
      </c>
    </row>
    <row r="3729" spans="1:14" x14ac:dyDescent="0.3">
      <c r="A3729" t="s">
        <v>4308</v>
      </c>
      <c r="B3729" t="s">
        <v>2180</v>
      </c>
      <c r="C3729">
        <v>5.9</v>
      </c>
      <c r="D3729">
        <v>0.5</v>
      </c>
      <c r="E3729">
        <v>0.05</v>
      </c>
      <c r="F3729">
        <v>2.6</v>
      </c>
      <c r="G3729">
        <v>5.3999999999999999E-2</v>
      </c>
      <c r="H3729">
        <v>36</v>
      </c>
      <c r="I3729">
        <v>146</v>
      </c>
      <c r="J3729">
        <v>0.99480000000000002</v>
      </c>
      <c r="K3729">
        <v>3.43</v>
      </c>
      <c r="L3729">
        <v>0.5</v>
      </c>
      <c r="M3729">
        <v>9.1999999999999993</v>
      </c>
      <c r="N3729">
        <v>6</v>
      </c>
    </row>
    <row r="3730" spans="1:14" x14ac:dyDescent="0.3">
      <c r="A3730" t="s">
        <v>4309</v>
      </c>
      <c r="B3730" t="s">
        <v>2180</v>
      </c>
      <c r="C3730">
        <v>6.8</v>
      </c>
      <c r="D3730">
        <v>0.28000000000000003</v>
      </c>
      <c r="E3730">
        <v>0.39</v>
      </c>
      <c r="F3730">
        <v>1.4</v>
      </c>
      <c r="G3730">
        <v>3.5999999999999997E-2</v>
      </c>
      <c r="H3730">
        <v>15</v>
      </c>
      <c r="I3730">
        <v>115</v>
      </c>
      <c r="J3730">
        <v>0.99180000000000001</v>
      </c>
      <c r="K3730">
        <v>3.27</v>
      </c>
      <c r="L3730">
        <v>0.72</v>
      </c>
      <c r="M3730">
        <v>11.7</v>
      </c>
      <c r="N3730">
        <v>5</v>
      </c>
    </row>
    <row r="3731" spans="1:14" x14ac:dyDescent="0.3">
      <c r="A3731" t="s">
        <v>4310</v>
      </c>
      <c r="B3731" t="s">
        <v>2180</v>
      </c>
      <c r="C3731">
        <v>7</v>
      </c>
      <c r="D3731">
        <v>0.35</v>
      </c>
      <c r="E3731">
        <v>0.24</v>
      </c>
      <c r="F3731">
        <v>1.9</v>
      </c>
      <c r="G3731">
        <v>0.04</v>
      </c>
      <c r="H3731">
        <v>21</v>
      </c>
      <c r="I3731">
        <v>144</v>
      </c>
      <c r="J3731">
        <v>0.99229999999999996</v>
      </c>
      <c r="K3731">
        <v>3.35</v>
      </c>
      <c r="L3731">
        <v>0.38</v>
      </c>
      <c r="M3731">
        <v>11</v>
      </c>
      <c r="N3731">
        <v>5</v>
      </c>
    </row>
    <row r="3732" spans="1:14" x14ac:dyDescent="0.3">
      <c r="A3732" t="s">
        <v>4311</v>
      </c>
      <c r="B3732" t="s">
        <v>2180</v>
      </c>
      <c r="C3732">
        <v>7.1</v>
      </c>
      <c r="D3732">
        <v>0.22</v>
      </c>
      <c r="E3732">
        <v>0.32</v>
      </c>
      <c r="F3732">
        <v>16.899999999999999</v>
      </c>
      <c r="G3732">
        <v>5.6000000000000001E-2</v>
      </c>
      <c r="H3732">
        <v>49</v>
      </c>
      <c r="I3732">
        <v>158</v>
      </c>
      <c r="J3732">
        <v>0.99980000000000002</v>
      </c>
      <c r="K3732">
        <v>3.37</v>
      </c>
      <c r="L3732">
        <v>0.38</v>
      </c>
      <c r="M3732">
        <v>9.6</v>
      </c>
      <c r="N3732">
        <v>6</v>
      </c>
    </row>
    <row r="3733" spans="1:14" x14ac:dyDescent="0.3">
      <c r="A3733" t="s">
        <v>4312</v>
      </c>
      <c r="B3733" t="s">
        <v>2180</v>
      </c>
      <c r="C3733">
        <v>7.1</v>
      </c>
      <c r="D3733">
        <v>0.22</v>
      </c>
      <c r="E3733">
        <v>0.32</v>
      </c>
      <c r="F3733">
        <v>16.899999999999999</v>
      </c>
      <c r="G3733">
        <v>5.6000000000000001E-2</v>
      </c>
      <c r="H3733">
        <v>49</v>
      </c>
      <c r="I3733">
        <v>158</v>
      </c>
      <c r="J3733">
        <v>0.99980000000000002</v>
      </c>
      <c r="K3733">
        <v>3.37</v>
      </c>
      <c r="L3733">
        <v>0.38</v>
      </c>
      <c r="M3733">
        <v>9.6</v>
      </c>
      <c r="N3733">
        <v>6</v>
      </c>
    </row>
    <row r="3734" spans="1:14" x14ac:dyDescent="0.3">
      <c r="A3734" t="s">
        <v>4313</v>
      </c>
      <c r="B3734" t="s">
        <v>2180</v>
      </c>
      <c r="C3734">
        <v>8.3000000000000007</v>
      </c>
      <c r="D3734">
        <v>0.24</v>
      </c>
      <c r="E3734">
        <v>0.27</v>
      </c>
      <c r="F3734">
        <v>2.1</v>
      </c>
      <c r="G3734">
        <v>0.03</v>
      </c>
      <c r="H3734">
        <v>22</v>
      </c>
      <c r="I3734">
        <v>162</v>
      </c>
      <c r="J3734">
        <v>0.99139999999999995</v>
      </c>
      <c r="K3734">
        <v>2.99</v>
      </c>
      <c r="L3734">
        <v>0.68</v>
      </c>
      <c r="M3734">
        <v>11.9</v>
      </c>
      <c r="N3734">
        <v>6</v>
      </c>
    </row>
    <row r="3735" spans="1:14" x14ac:dyDescent="0.3">
      <c r="A3735" t="s">
        <v>4314</v>
      </c>
      <c r="B3735" t="s">
        <v>2180</v>
      </c>
      <c r="C3735">
        <v>6.8</v>
      </c>
      <c r="D3735">
        <v>0.26</v>
      </c>
      <c r="E3735">
        <v>0.32</v>
      </c>
      <c r="F3735">
        <v>7</v>
      </c>
      <c r="G3735">
        <v>4.1000000000000002E-2</v>
      </c>
      <c r="H3735">
        <v>38</v>
      </c>
      <c r="I3735">
        <v>118</v>
      </c>
      <c r="J3735">
        <v>0.99390000000000001</v>
      </c>
      <c r="K3735">
        <v>3.25</v>
      </c>
      <c r="L3735">
        <v>0.52</v>
      </c>
      <c r="M3735">
        <v>10.8</v>
      </c>
      <c r="N3735">
        <v>6</v>
      </c>
    </row>
    <row r="3736" spans="1:14" x14ac:dyDescent="0.3">
      <c r="A3736" t="s">
        <v>4315</v>
      </c>
      <c r="B3736" t="s">
        <v>2180</v>
      </c>
      <c r="C3736">
        <v>7.2</v>
      </c>
      <c r="D3736">
        <v>0.16</v>
      </c>
      <c r="E3736">
        <v>0.26</v>
      </c>
      <c r="F3736">
        <v>7.1</v>
      </c>
      <c r="G3736">
        <v>5.3999999999999999E-2</v>
      </c>
      <c r="H3736">
        <v>41</v>
      </c>
      <c r="I3736">
        <v>224</v>
      </c>
      <c r="J3736">
        <v>0.99660000000000004</v>
      </c>
      <c r="K3736">
        <v>3.38</v>
      </c>
      <c r="L3736">
        <v>0.55000000000000004</v>
      </c>
      <c r="M3736">
        <v>10.1</v>
      </c>
      <c r="N3736">
        <v>5</v>
      </c>
    </row>
    <row r="3737" spans="1:14" x14ac:dyDescent="0.3">
      <c r="A3737" t="s">
        <v>4316</v>
      </c>
      <c r="B3737" t="s">
        <v>2180</v>
      </c>
      <c r="C3737">
        <v>7.9</v>
      </c>
      <c r="D3737">
        <v>0.18</v>
      </c>
      <c r="E3737">
        <v>0.36</v>
      </c>
      <c r="F3737">
        <v>5.9</v>
      </c>
      <c r="G3737">
        <v>5.8000000000000003E-2</v>
      </c>
      <c r="H3737">
        <v>31</v>
      </c>
      <c r="I3737">
        <v>132</v>
      </c>
      <c r="J3737">
        <v>0.995</v>
      </c>
      <c r="K3737">
        <v>3.25</v>
      </c>
      <c r="L3737">
        <v>0.52</v>
      </c>
      <c r="M3737">
        <v>10.9</v>
      </c>
      <c r="N3737">
        <v>6</v>
      </c>
    </row>
    <row r="3738" spans="1:14" x14ac:dyDescent="0.3">
      <c r="A3738" t="s">
        <v>4317</v>
      </c>
      <c r="B3738" t="s">
        <v>2180</v>
      </c>
      <c r="C3738">
        <v>7.2</v>
      </c>
      <c r="D3738">
        <v>0.16</v>
      </c>
      <c r="E3738">
        <v>0.26</v>
      </c>
      <c r="F3738">
        <v>7.1</v>
      </c>
      <c r="G3738">
        <v>5.3999999999999999E-2</v>
      </c>
      <c r="H3738">
        <v>41</v>
      </c>
      <c r="I3738">
        <v>224</v>
      </c>
      <c r="J3738">
        <v>0.99660000000000004</v>
      </c>
      <c r="K3738">
        <v>3.38</v>
      </c>
      <c r="L3738">
        <v>0.55000000000000004</v>
      </c>
      <c r="M3738">
        <v>10.1</v>
      </c>
      <c r="N3738">
        <v>5</v>
      </c>
    </row>
    <row r="3739" spans="1:14" x14ac:dyDescent="0.3">
      <c r="A3739" t="s">
        <v>4318</v>
      </c>
      <c r="B3739" t="s">
        <v>2180</v>
      </c>
      <c r="C3739">
        <v>5.5</v>
      </c>
      <c r="D3739">
        <v>0.24</v>
      </c>
      <c r="E3739">
        <v>0.32</v>
      </c>
      <c r="F3739">
        <v>8.6999999999999993</v>
      </c>
      <c r="G3739">
        <v>0.06</v>
      </c>
      <c r="H3739">
        <v>19</v>
      </c>
      <c r="I3739">
        <v>102</v>
      </c>
      <c r="J3739">
        <v>0.99399999999999999</v>
      </c>
      <c r="K3739">
        <v>3.27</v>
      </c>
      <c r="L3739">
        <v>0.31</v>
      </c>
      <c r="M3739">
        <v>10.4</v>
      </c>
      <c r="N3739">
        <v>5</v>
      </c>
    </row>
    <row r="3740" spans="1:14" x14ac:dyDescent="0.3">
      <c r="A3740" t="s">
        <v>4319</v>
      </c>
      <c r="B3740" t="s">
        <v>2180</v>
      </c>
      <c r="C3740">
        <v>7.1</v>
      </c>
      <c r="D3740">
        <v>0.33</v>
      </c>
      <c r="E3740">
        <v>0.64</v>
      </c>
      <c r="F3740">
        <v>13.2</v>
      </c>
      <c r="G3740">
        <v>5.6000000000000001E-2</v>
      </c>
      <c r="H3740">
        <v>12</v>
      </c>
      <c r="I3740">
        <v>105</v>
      </c>
      <c r="J3740">
        <v>0.99719999999999998</v>
      </c>
      <c r="K3740">
        <v>3.05</v>
      </c>
      <c r="L3740">
        <v>0.39</v>
      </c>
      <c r="M3740">
        <v>9.1999999999999993</v>
      </c>
      <c r="N3740">
        <v>5</v>
      </c>
    </row>
    <row r="3741" spans="1:14" x14ac:dyDescent="0.3">
      <c r="A3741" t="s">
        <v>4320</v>
      </c>
      <c r="B3741" t="s">
        <v>2180</v>
      </c>
      <c r="C3741">
        <v>7.7</v>
      </c>
      <c r="D3741">
        <v>0.28000000000000003</v>
      </c>
      <c r="E3741">
        <v>0.35</v>
      </c>
      <c r="F3741">
        <v>15.3</v>
      </c>
      <c r="G3741">
        <v>5.6000000000000001E-2</v>
      </c>
      <c r="H3741">
        <v>31</v>
      </c>
      <c r="I3741">
        <v>117</v>
      </c>
      <c r="J3741">
        <v>0.99980000000000002</v>
      </c>
      <c r="K3741">
        <v>3.27</v>
      </c>
      <c r="L3741">
        <v>0.5</v>
      </c>
      <c r="M3741">
        <v>9.6</v>
      </c>
      <c r="N3741">
        <v>5</v>
      </c>
    </row>
    <row r="3742" spans="1:14" x14ac:dyDescent="0.3">
      <c r="A3742" t="s">
        <v>4321</v>
      </c>
      <c r="B3742" t="s">
        <v>2180</v>
      </c>
      <c r="C3742">
        <v>7.7</v>
      </c>
      <c r="D3742">
        <v>0.28000000000000003</v>
      </c>
      <c r="E3742">
        <v>0.35</v>
      </c>
      <c r="F3742">
        <v>15.3</v>
      </c>
      <c r="G3742">
        <v>5.6000000000000001E-2</v>
      </c>
      <c r="H3742">
        <v>31</v>
      </c>
      <c r="I3742">
        <v>117</v>
      </c>
      <c r="J3742">
        <v>0.99980000000000002</v>
      </c>
      <c r="K3742">
        <v>3.27</v>
      </c>
      <c r="L3742">
        <v>0.5</v>
      </c>
      <c r="M3742">
        <v>9.6</v>
      </c>
      <c r="N3742">
        <v>5</v>
      </c>
    </row>
    <row r="3743" spans="1:14" x14ac:dyDescent="0.3">
      <c r="A3743" t="s">
        <v>4322</v>
      </c>
      <c r="B3743" t="s">
        <v>2180</v>
      </c>
      <c r="C3743">
        <v>7.5</v>
      </c>
      <c r="D3743">
        <v>0.26</v>
      </c>
      <c r="E3743">
        <v>0.52</v>
      </c>
      <c r="F3743">
        <v>13.2</v>
      </c>
      <c r="G3743">
        <v>4.7E-2</v>
      </c>
      <c r="H3743">
        <v>64</v>
      </c>
      <c r="I3743">
        <v>179</v>
      </c>
      <c r="J3743">
        <v>0.99819999999999998</v>
      </c>
      <c r="K3743">
        <v>3.1</v>
      </c>
      <c r="L3743">
        <v>0.46</v>
      </c>
      <c r="M3743">
        <v>9</v>
      </c>
      <c r="N3743">
        <v>5</v>
      </c>
    </row>
    <row r="3744" spans="1:14" x14ac:dyDescent="0.3">
      <c r="A3744" t="s">
        <v>4323</v>
      </c>
      <c r="B3744" t="s">
        <v>2180</v>
      </c>
      <c r="C3744">
        <v>6.5</v>
      </c>
      <c r="D3744">
        <v>0.14000000000000001</v>
      </c>
      <c r="E3744">
        <v>0.32</v>
      </c>
      <c r="F3744">
        <v>2.7</v>
      </c>
      <c r="G3744">
        <v>3.6999999999999998E-2</v>
      </c>
      <c r="H3744">
        <v>18</v>
      </c>
      <c r="I3744">
        <v>89</v>
      </c>
      <c r="J3744">
        <v>0.99239999999999995</v>
      </c>
      <c r="K3744">
        <v>3.4</v>
      </c>
      <c r="L3744">
        <v>0.74</v>
      </c>
      <c r="M3744">
        <v>11.5</v>
      </c>
      <c r="N3744">
        <v>7</v>
      </c>
    </row>
    <row r="3745" spans="1:14" x14ac:dyDescent="0.3">
      <c r="A3745" t="s">
        <v>4324</v>
      </c>
      <c r="B3745" t="s">
        <v>2180</v>
      </c>
      <c r="C3745">
        <v>8.1999999999999993</v>
      </c>
      <c r="D3745">
        <v>0.21</v>
      </c>
      <c r="E3745">
        <v>0.32</v>
      </c>
      <c r="F3745">
        <v>10.65</v>
      </c>
      <c r="G3745">
        <v>5.2999999999999999E-2</v>
      </c>
      <c r="H3745">
        <v>53</v>
      </c>
      <c r="I3745">
        <v>145</v>
      </c>
      <c r="J3745">
        <v>0.99719999999999998</v>
      </c>
      <c r="K3745">
        <v>3.17</v>
      </c>
      <c r="L3745">
        <v>0.48</v>
      </c>
      <c r="M3745">
        <v>10.199999999999999</v>
      </c>
      <c r="N3745">
        <v>6</v>
      </c>
    </row>
    <row r="3746" spans="1:14" x14ac:dyDescent="0.3">
      <c r="A3746" t="s">
        <v>4325</v>
      </c>
      <c r="B3746" t="s">
        <v>2180</v>
      </c>
      <c r="C3746">
        <v>7.2</v>
      </c>
      <c r="D3746">
        <v>0.2</v>
      </c>
      <c r="E3746">
        <v>0.31</v>
      </c>
      <c r="F3746">
        <v>10</v>
      </c>
      <c r="G3746">
        <v>5.3999999999999999E-2</v>
      </c>
      <c r="H3746">
        <v>49</v>
      </c>
      <c r="I3746">
        <v>165</v>
      </c>
      <c r="J3746">
        <v>0.997</v>
      </c>
      <c r="K3746">
        <v>3.4</v>
      </c>
      <c r="L3746">
        <v>0.42</v>
      </c>
      <c r="M3746">
        <v>9.9</v>
      </c>
      <c r="N3746">
        <v>6</v>
      </c>
    </row>
    <row r="3747" spans="1:14" x14ac:dyDescent="0.3">
      <c r="A3747" t="s">
        <v>4326</v>
      </c>
      <c r="B3747" t="s">
        <v>2180</v>
      </c>
      <c r="C3747">
        <v>7.2</v>
      </c>
      <c r="D3747">
        <v>0.115</v>
      </c>
      <c r="E3747">
        <v>0.3</v>
      </c>
      <c r="F3747">
        <v>6.8</v>
      </c>
      <c r="G3747">
        <v>5.6000000000000001E-2</v>
      </c>
      <c r="H3747">
        <v>26</v>
      </c>
      <c r="I3747">
        <v>105</v>
      </c>
      <c r="J3747">
        <v>0.99539999999999995</v>
      </c>
      <c r="K3747">
        <v>3.44</v>
      </c>
      <c r="L3747">
        <v>0.4</v>
      </c>
      <c r="M3747">
        <v>9.6</v>
      </c>
      <c r="N3747">
        <v>6</v>
      </c>
    </row>
    <row r="3748" spans="1:14" x14ac:dyDescent="0.3">
      <c r="A3748" t="s">
        <v>4327</v>
      </c>
      <c r="B3748" t="s">
        <v>2180</v>
      </c>
      <c r="C3748">
        <v>6.4</v>
      </c>
      <c r="D3748">
        <v>0.28999999999999998</v>
      </c>
      <c r="E3748">
        <v>0.2</v>
      </c>
      <c r="F3748">
        <v>15.6</v>
      </c>
      <c r="G3748">
        <v>0.04</v>
      </c>
      <c r="H3748">
        <v>20</v>
      </c>
      <c r="I3748">
        <v>142</v>
      </c>
      <c r="J3748">
        <v>0.99619999999999997</v>
      </c>
      <c r="K3748">
        <v>3.1</v>
      </c>
      <c r="L3748">
        <v>0.54</v>
      </c>
      <c r="M3748">
        <v>10.6</v>
      </c>
      <c r="N3748">
        <v>5</v>
      </c>
    </row>
    <row r="3749" spans="1:14" x14ac:dyDescent="0.3">
      <c r="A3749" t="s">
        <v>4328</v>
      </c>
      <c r="B3749" t="s">
        <v>2180</v>
      </c>
      <c r="C3749">
        <v>7.1</v>
      </c>
      <c r="D3749">
        <v>0.33</v>
      </c>
      <c r="E3749">
        <v>0.64</v>
      </c>
      <c r="F3749">
        <v>13.2</v>
      </c>
      <c r="G3749">
        <v>5.6000000000000001E-2</v>
      </c>
      <c r="H3749">
        <v>12</v>
      </c>
      <c r="I3749">
        <v>105</v>
      </c>
      <c r="J3749">
        <v>0.99719999999999998</v>
      </c>
      <c r="K3749">
        <v>3.05</v>
      </c>
      <c r="L3749">
        <v>0.39</v>
      </c>
      <c r="M3749">
        <v>9.1999999999999993</v>
      </c>
      <c r="N3749">
        <v>5</v>
      </c>
    </row>
    <row r="3750" spans="1:14" x14ac:dyDescent="0.3">
      <c r="A3750" t="s">
        <v>4329</v>
      </c>
      <c r="B3750" t="s">
        <v>2180</v>
      </c>
      <c r="C3750">
        <v>6.8</v>
      </c>
      <c r="D3750">
        <v>0.24</v>
      </c>
      <c r="E3750">
        <v>0.34</v>
      </c>
      <c r="F3750">
        <v>5.0999999999999996</v>
      </c>
      <c r="G3750">
        <v>3.7999999999999999E-2</v>
      </c>
      <c r="H3750">
        <v>31</v>
      </c>
      <c r="I3750">
        <v>99</v>
      </c>
      <c r="J3750">
        <v>0.99209999999999998</v>
      </c>
      <c r="K3750">
        <v>3.24</v>
      </c>
      <c r="L3750">
        <v>0.46</v>
      </c>
      <c r="M3750">
        <v>11.8</v>
      </c>
      <c r="N3750">
        <v>6</v>
      </c>
    </row>
    <row r="3751" spans="1:14" x14ac:dyDescent="0.3">
      <c r="A3751" t="s">
        <v>4330</v>
      </c>
      <c r="B3751" t="s">
        <v>2180</v>
      </c>
      <c r="C3751">
        <v>7</v>
      </c>
      <c r="D3751">
        <v>0.24</v>
      </c>
      <c r="E3751">
        <v>0.34</v>
      </c>
      <c r="F3751">
        <v>3</v>
      </c>
      <c r="G3751">
        <v>3.5000000000000003E-2</v>
      </c>
      <c r="H3751">
        <v>36</v>
      </c>
      <c r="I3751">
        <v>102</v>
      </c>
      <c r="J3751">
        <v>0.99050000000000005</v>
      </c>
      <c r="K3751">
        <v>3.18</v>
      </c>
      <c r="L3751">
        <v>0.43</v>
      </c>
      <c r="M3751">
        <v>12.2</v>
      </c>
      <c r="N3751">
        <v>6</v>
      </c>
    </row>
    <row r="3752" spans="1:14" x14ac:dyDescent="0.3">
      <c r="A3752" t="s">
        <v>4331</v>
      </c>
      <c r="B3752" t="s">
        <v>2180</v>
      </c>
      <c r="C3752">
        <v>7.7</v>
      </c>
      <c r="D3752">
        <v>0.28000000000000003</v>
      </c>
      <c r="E3752">
        <v>0.35</v>
      </c>
      <c r="F3752">
        <v>15.3</v>
      </c>
      <c r="G3752">
        <v>5.6000000000000001E-2</v>
      </c>
      <c r="H3752">
        <v>31</v>
      </c>
      <c r="I3752">
        <v>117</v>
      </c>
      <c r="J3752">
        <v>0.99980000000000002</v>
      </c>
      <c r="K3752">
        <v>3.27</v>
      </c>
      <c r="L3752">
        <v>0.5</v>
      </c>
      <c r="M3752">
        <v>9.6</v>
      </c>
      <c r="N3752">
        <v>5</v>
      </c>
    </row>
    <row r="3753" spans="1:14" x14ac:dyDescent="0.3">
      <c r="A3753" t="s">
        <v>4332</v>
      </c>
      <c r="B3753" t="s">
        <v>2180</v>
      </c>
      <c r="C3753">
        <v>7</v>
      </c>
      <c r="D3753">
        <v>0.22</v>
      </c>
      <c r="E3753">
        <v>0.33</v>
      </c>
      <c r="F3753">
        <v>2.1</v>
      </c>
      <c r="G3753">
        <v>5.1999999999999998E-2</v>
      </c>
      <c r="H3753">
        <v>15</v>
      </c>
      <c r="I3753">
        <v>76</v>
      </c>
      <c r="J3753">
        <v>0.99299999999999999</v>
      </c>
      <c r="K3753">
        <v>3.2</v>
      </c>
      <c r="L3753">
        <v>0.41</v>
      </c>
      <c r="M3753">
        <v>10.6</v>
      </c>
      <c r="N3753">
        <v>6</v>
      </c>
    </row>
    <row r="3754" spans="1:14" x14ac:dyDescent="0.3">
      <c r="A3754" t="s">
        <v>4333</v>
      </c>
      <c r="B3754" t="s">
        <v>2180</v>
      </c>
      <c r="C3754">
        <v>7.5</v>
      </c>
      <c r="D3754">
        <v>0.18</v>
      </c>
      <c r="E3754">
        <v>0.39</v>
      </c>
      <c r="F3754">
        <v>1.9</v>
      </c>
      <c r="G3754">
        <v>5.3999999999999999E-2</v>
      </c>
      <c r="H3754">
        <v>23</v>
      </c>
      <c r="I3754">
        <v>91</v>
      </c>
      <c r="J3754">
        <v>0.99409999999999998</v>
      </c>
      <c r="K3754">
        <v>3.27</v>
      </c>
      <c r="L3754">
        <v>0.45</v>
      </c>
      <c r="M3754">
        <v>10.3</v>
      </c>
      <c r="N3754">
        <v>6</v>
      </c>
    </row>
    <row r="3755" spans="1:14" x14ac:dyDescent="0.3">
      <c r="A3755" t="s">
        <v>4334</v>
      </c>
      <c r="B3755" t="s">
        <v>2180</v>
      </c>
      <c r="C3755">
        <v>9.8000000000000007</v>
      </c>
      <c r="D3755">
        <v>0.93</v>
      </c>
      <c r="E3755">
        <v>0.45</v>
      </c>
      <c r="F3755">
        <v>8.6</v>
      </c>
      <c r="G3755">
        <v>5.1999999999999998E-2</v>
      </c>
      <c r="H3755">
        <v>34</v>
      </c>
      <c r="I3755">
        <v>187</v>
      </c>
      <c r="J3755">
        <v>0.99939999999999996</v>
      </c>
      <c r="K3755">
        <v>3.12</v>
      </c>
      <c r="L3755">
        <v>0.59</v>
      </c>
      <c r="M3755">
        <v>10.199999999999999</v>
      </c>
      <c r="N3755">
        <v>4</v>
      </c>
    </row>
    <row r="3756" spans="1:14" x14ac:dyDescent="0.3">
      <c r="A3756" t="s">
        <v>4335</v>
      </c>
      <c r="B3756" t="s">
        <v>2180</v>
      </c>
      <c r="C3756">
        <v>7.8</v>
      </c>
      <c r="D3756">
        <v>0.28999999999999998</v>
      </c>
      <c r="E3756">
        <v>0.33</v>
      </c>
      <c r="F3756">
        <v>8.75</v>
      </c>
      <c r="G3756">
        <v>3.5000000000000003E-2</v>
      </c>
      <c r="H3756">
        <v>33</v>
      </c>
      <c r="I3756">
        <v>181</v>
      </c>
      <c r="J3756">
        <v>0.99619999999999997</v>
      </c>
      <c r="K3756">
        <v>3.11</v>
      </c>
      <c r="L3756">
        <v>0.46</v>
      </c>
      <c r="M3756">
        <v>10.7</v>
      </c>
      <c r="N3756">
        <v>5</v>
      </c>
    </row>
    <row r="3757" spans="1:14" x14ac:dyDescent="0.3">
      <c r="A3757" t="s">
        <v>4336</v>
      </c>
      <c r="B3757" t="s">
        <v>2180</v>
      </c>
      <c r="C3757">
        <v>7.9</v>
      </c>
      <c r="D3757">
        <v>0.28000000000000003</v>
      </c>
      <c r="E3757">
        <v>0.32</v>
      </c>
      <c r="F3757">
        <v>3.6</v>
      </c>
      <c r="G3757">
        <v>3.7999999999999999E-2</v>
      </c>
      <c r="H3757">
        <v>9</v>
      </c>
      <c r="I3757">
        <v>76</v>
      </c>
      <c r="J3757">
        <v>0.99199999999999999</v>
      </c>
      <c r="K3757">
        <v>3.05</v>
      </c>
      <c r="L3757">
        <v>0.31</v>
      </c>
      <c r="M3757">
        <v>11.7</v>
      </c>
      <c r="N3757">
        <v>4</v>
      </c>
    </row>
    <row r="3758" spans="1:14" x14ac:dyDescent="0.3">
      <c r="A3758" t="s">
        <v>4337</v>
      </c>
      <c r="B3758" t="s">
        <v>2180</v>
      </c>
      <c r="C3758">
        <v>8.5</v>
      </c>
      <c r="D3758">
        <v>0.25</v>
      </c>
      <c r="E3758">
        <v>0.27</v>
      </c>
      <c r="F3758">
        <v>4.7</v>
      </c>
      <c r="G3758">
        <v>3.1E-2</v>
      </c>
      <c r="H3758">
        <v>31</v>
      </c>
      <c r="I3758">
        <v>92</v>
      </c>
      <c r="J3758">
        <v>0.99219999999999997</v>
      </c>
      <c r="K3758">
        <v>3.01</v>
      </c>
      <c r="L3758">
        <v>0.33</v>
      </c>
      <c r="M3758">
        <v>12</v>
      </c>
      <c r="N3758">
        <v>6</v>
      </c>
    </row>
    <row r="3759" spans="1:14" x14ac:dyDescent="0.3">
      <c r="A3759" t="s">
        <v>4338</v>
      </c>
      <c r="B3759" t="s">
        <v>2180</v>
      </c>
      <c r="C3759">
        <v>7.4</v>
      </c>
      <c r="D3759">
        <v>0.18</v>
      </c>
      <c r="E3759">
        <v>0.27</v>
      </c>
      <c r="F3759">
        <v>1.3</v>
      </c>
      <c r="G3759">
        <v>4.8000000000000001E-2</v>
      </c>
      <c r="H3759">
        <v>26</v>
      </c>
      <c r="I3759">
        <v>105</v>
      </c>
      <c r="J3759">
        <v>0.99399999999999999</v>
      </c>
      <c r="K3759">
        <v>3.52</v>
      </c>
      <c r="L3759">
        <v>0.66</v>
      </c>
      <c r="M3759">
        <v>10.6</v>
      </c>
      <c r="N3759">
        <v>6</v>
      </c>
    </row>
    <row r="3760" spans="1:14" x14ac:dyDescent="0.3">
      <c r="A3760" t="s">
        <v>4339</v>
      </c>
      <c r="B3760" t="s">
        <v>2180</v>
      </c>
      <c r="C3760">
        <v>6.3</v>
      </c>
      <c r="D3760">
        <v>0.24</v>
      </c>
      <c r="E3760">
        <v>0.37</v>
      </c>
      <c r="F3760">
        <v>1.8</v>
      </c>
      <c r="G3760">
        <v>3.1E-2</v>
      </c>
      <c r="H3760">
        <v>6</v>
      </c>
      <c r="I3760">
        <v>61</v>
      </c>
      <c r="J3760">
        <v>0.98970000000000002</v>
      </c>
      <c r="K3760">
        <v>3.3</v>
      </c>
      <c r="L3760">
        <v>0.34</v>
      </c>
      <c r="M3760">
        <v>12.2</v>
      </c>
      <c r="N3760">
        <v>4</v>
      </c>
    </row>
    <row r="3761" spans="1:14" x14ac:dyDescent="0.3">
      <c r="A3761" t="s">
        <v>4340</v>
      </c>
      <c r="B3761" t="s">
        <v>2180</v>
      </c>
      <c r="C3761">
        <v>6</v>
      </c>
      <c r="D3761">
        <v>0.33</v>
      </c>
      <c r="E3761">
        <v>0.38</v>
      </c>
      <c r="F3761">
        <v>9.6999999999999993</v>
      </c>
      <c r="G3761">
        <v>0.04</v>
      </c>
      <c r="H3761">
        <v>29</v>
      </c>
      <c r="I3761">
        <v>124</v>
      </c>
      <c r="J3761">
        <v>0.99539999999999995</v>
      </c>
      <c r="K3761">
        <v>3.47</v>
      </c>
      <c r="L3761">
        <v>0.48</v>
      </c>
      <c r="M3761">
        <v>11</v>
      </c>
      <c r="N3761">
        <v>6</v>
      </c>
    </row>
    <row r="3762" spans="1:14" x14ac:dyDescent="0.3">
      <c r="A3762" t="s">
        <v>4341</v>
      </c>
      <c r="B3762" t="s">
        <v>2180</v>
      </c>
      <c r="C3762">
        <v>6.8</v>
      </c>
      <c r="D3762">
        <v>0.37</v>
      </c>
      <c r="E3762">
        <v>0.28000000000000003</v>
      </c>
      <c r="F3762">
        <v>4</v>
      </c>
      <c r="G3762">
        <v>0.03</v>
      </c>
      <c r="H3762">
        <v>29</v>
      </c>
      <c r="I3762">
        <v>79</v>
      </c>
      <c r="J3762">
        <v>0.99</v>
      </c>
      <c r="K3762">
        <v>3.23</v>
      </c>
      <c r="L3762">
        <v>0.46</v>
      </c>
      <c r="M3762">
        <v>12.4</v>
      </c>
      <c r="N3762">
        <v>7</v>
      </c>
    </row>
    <row r="3763" spans="1:14" x14ac:dyDescent="0.3">
      <c r="A3763" t="s">
        <v>4342</v>
      </c>
      <c r="B3763" t="s">
        <v>2180</v>
      </c>
      <c r="C3763">
        <v>9.9</v>
      </c>
      <c r="D3763">
        <v>0.49</v>
      </c>
      <c r="E3763">
        <v>0.23</v>
      </c>
      <c r="F3763">
        <v>2.4</v>
      </c>
      <c r="G3763">
        <v>8.6999999999999994E-2</v>
      </c>
      <c r="H3763">
        <v>19</v>
      </c>
      <c r="I3763">
        <v>115</v>
      </c>
      <c r="J3763">
        <v>0.99480000000000002</v>
      </c>
      <c r="K3763">
        <v>2.77</v>
      </c>
      <c r="L3763">
        <v>0.44</v>
      </c>
      <c r="M3763">
        <v>9.4</v>
      </c>
      <c r="N3763">
        <v>6</v>
      </c>
    </row>
    <row r="3764" spans="1:14" x14ac:dyDescent="0.3">
      <c r="A3764" t="s">
        <v>4343</v>
      </c>
      <c r="B3764" t="s">
        <v>2180</v>
      </c>
      <c r="C3764">
        <v>8.5</v>
      </c>
      <c r="D3764">
        <v>0.25</v>
      </c>
      <c r="E3764">
        <v>0.27</v>
      </c>
      <c r="F3764">
        <v>4.7</v>
      </c>
      <c r="G3764">
        <v>3.1E-2</v>
      </c>
      <c r="H3764">
        <v>31</v>
      </c>
      <c r="I3764">
        <v>92</v>
      </c>
      <c r="J3764">
        <v>0.99219999999999997</v>
      </c>
      <c r="K3764">
        <v>3.01</v>
      </c>
      <c r="L3764">
        <v>0.33</v>
      </c>
      <c r="M3764">
        <v>12</v>
      </c>
      <c r="N3764">
        <v>6</v>
      </c>
    </row>
    <row r="3765" spans="1:14" x14ac:dyDescent="0.3">
      <c r="A3765" t="s">
        <v>4344</v>
      </c>
      <c r="B3765" t="s">
        <v>2180</v>
      </c>
      <c r="C3765">
        <v>8.4</v>
      </c>
      <c r="D3765">
        <v>0.22</v>
      </c>
      <c r="E3765">
        <v>0.28000000000000003</v>
      </c>
      <c r="F3765">
        <v>18.8</v>
      </c>
      <c r="G3765">
        <v>2.8000000000000001E-2</v>
      </c>
      <c r="H3765">
        <v>55</v>
      </c>
      <c r="I3765">
        <v>130</v>
      </c>
      <c r="J3765">
        <v>0.998</v>
      </c>
      <c r="K3765">
        <v>2.96</v>
      </c>
      <c r="L3765">
        <v>0.35</v>
      </c>
      <c r="M3765">
        <v>11.6</v>
      </c>
      <c r="N3765">
        <v>5</v>
      </c>
    </row>
    <row r="3766" spans="1:14" x14ac:dyDescent="0.3">
      <c r="A3766" t="s">
        <v>4345</v>
      </c>
      <c r="B3766" t="s">
        <v>2180</v>
      </c>
      <c r="C3766">
        <v>7</v>
      </c>
      <c r="D3766">
        <v>0.35</v>
      </c>
      <c r="E3766">
        <v>0.31</v>
      </c>
      <c r="F3766">
        <v>1.8</v>
      </c>
      <c r="G3766">
        <v>6.9000000000000006E-2</v>
      </c>
      <c r="H3766">
        <v>15</v>
      </c>
      <c r="I3766">
        <v>162</v>
      </c>
      <c r="J3766">
        <v>0.99439999999999995</v>
      </c>
      <c r="K3766">
        <v>3.18</v>
      </c>
      <c r="L3766">
        <v>0.47</v>
      </c>
      <c r="M3766">
        <v>9.4</v>
      </c>
      <c r="N3766">
        <v>5</v>
      </c>
    </row>
    <row r="3767" spans="1:14" x14ac:dyDescent="0.3">
      <c r="A3767" t="s">
        <v>4346</v>
      </c>
      <c r="B3767" t="s">
        <v>2180</v>
      </c>
      <c r="C3767">
        <v>7</v>
      </c>
      <c r="D3767">
        <v>0.35</v>
      </c>
      <c r="E3767">
        <v>0.31</v>
      </c>
      <c r="F3767">
        <v>1.8</v>
      </c>
      <c r="G3767">
        <v>6.9000000000000006E-2</v>
      </c>
      <c r="H3767">
        <v>15</v>
      </c>
      <c r="I3767">
        <v>162</v>
      </c>
      <c r="J3767">
        <v>0.99439999999999995</v>
      </c>
      <c r="K3767">
        <v>3.18</v>
      </c>
      <c r="L3767">
        <v>0.47</v>
      </c>
      <c r="M3767">
        <v>9.4</v>
      </c>
      <c r="N3767">
        <v>5</v>
      </c>
    </row>
    <row r="3768" spans="1:14" x14ac:dyDescent="0.3">
      <c r="A3768" t="s">
        <v>4347</v>
      </c>
      <c r="B3768" t="s">
        <v>2180</v>
      </c>
      <c r="C3768">
        <v>7.4</v>
      </c>
      <c r="D3768">
        <v>0.19</v>
      </c>
      <c r="E3768">
        <v>0.3</v>
      </c>
      <c r="F3768">
        <v>12.8</v>
      </c>
      <c r="G3768">
        <v>5.2999999999999999E-2</v>
      </c>
      <c r="H3768">
        <v>48.5</v>
      </c>
      <c r="I3768">
        <v>229</v>
      </c>
      <c r="J3768">
        <v>0.99860000000000004</v>
      </c>
      <c r="K3768">
        <v>3.14</v>
      </c>
      <c r="L3768">
        <v>0.49</v>
      </c>
      <c r="M3768">
        <v>9.1</v>
      </c>
      <c r="N3768">
        <v>7</v>
      </c>
    </row>
    <row r="3769" spans="1:14" x14ac:dyDescent="0.3">
      <c r="A3769" t="s">
        <v>4348</v>
      </c>
      <c r="B3769" t="s">
        <v>2180</v>
      </c>
      <c r="C3769">
        <v>7.4</v>
      </c>
      <c r="D3769">
        <v>0.19</v>
      </c>
      <c r="E3769">
        <v>0.3</v>
      </c>
      <c r="F3769">
        <v>12.8</v>
      </c>
      <c r="G3769">
        <v>5.2999999999999999E-2</v>
      </c>
      <c r="H3769">
        <v>48.5</v>
      </c>
      <c r="I3769">
        <v>229</v>
      </c>
      <c r="J3769">
        <v>0.99860000000000004</v>
      </c>
      <c r="K3769">
        <v>3.14</v>
      </c>
      <c r="L3769">
        <v>0.49</v>
      </c>
      <c r="M3769">
        <v>9.1</v>
      </c>
      <c r="N3769">
        <v>7</v>
      </c>
    </row>
    <row r="3770" spans="1:14" x14ac:dyDescent="0.3">
      <c r="A3770" t="s">
        <v>4349</v>
      </c>
      <c r="B3770" t="s">
        <v>2180</v>
      </c>
      <c r="C3770">
        <v>7.4</v>
      </c>
      <c r="D3770">
        <v>0.19</v>
      </c>
      <c r="E3770">
        <v>0.3</v>
      </c>
      <c r="F3770">
        <v>12.8</v>
      </c>
      <c r="G3770">
        <v>5.2999999999999999E-2</v>
      </c>
      <c r="H3770">
        <v>48.5</v>
      </c>
      <c r="I3770">
        <v>229</v>
      </c>
      <c r="J3770">
        <v>0.99860000000000004</v>
      </c>
      <c r="K3770">
        <v>3.14</v>
      </c>
      <c r="L3770">
        <v>0.49</v>
      </c>
      <c r="M3770">
        <v>9.1</v>
      </c>
      <c r="N3770">
        <v>7</v>
      </c>
    </row>
    <row r="3771" spans="1:14" x14ac:dyDescent="0.3">
      <c r="A3771" t="s">
        <v>4350</v>
      </c>
      <c r="B3771" t="s">
        <v>2180</v>
      </c>
      <c r="C3771">
        <v>7.4</v>
      </c>
      <c r="D3771">
        <v>0.19</v>
      </c>
      <c r="E3771">
        <v>0.3</v>
      </c>
      <c r="F3771">
        <v>12.8</v>
      </c>
      <c r="G3771">
        <v>5.2999999999999999E-2</v>
      </c>
      <c r="H3771">
        <v>48.5</v>
      </c>
      <c r="I3771">
        <v>229</v>
      </c>
      <c r="J3771">
        <v>0.99860000000000004</v>
      </c>
      <c r="K3771">
        <v>3.14</v>
      </c>
      <c r="L3771">
        <v>0.49</v>
      </c>
      <c r="M3771">
        <v>9.1</v>
      </c>
      <c r="N3771">
        <v>7</v>
      </c>
    </row>
    <row r="3772" spans="1:14" x14ac:dyDescent="0.3">
      <c r="A3772" t="s">
        <v>4351</v>
      </c>
      <c r="B3772" t="s">
        <v>2180</v>
      </c>
      <c r="C3772">
        <v>7.4</v>
      </c>
      <c r="D3772">
        <v>0.19</v>
      </c>
      <c r="E3772">
        <v>0.3</v>
      </c>
      <c r="F3772">
        <v>12.8</v>
      </c>
      <c r="G3772">
        <v>5.2999999999999999E-2</v>
      </c>
      <c r="H3772">
        <v>48.5</v>
      </c>
      <c r="I3772">
        <v>229</v>
      </c>
      <c r="J3772">
        <v>0.99860000000000004</v>
      </c>
      <c r="K3772">
        <v>3.14</v>
      </c>
      <c r="L3772">
        <v>0.49</v>
      </c>
      <c r="M3772">
        <v>9.1</v>
      </c>
      <c r="N3772">
        <v>7</v>
      </c>
    </row>
    <row r="3773" spans="1:14" x14ac:dyDescent="0.3">
      <c r="A3773" t="s">
        <v>4352</v>
      </c>
      <c r="B3773" t="s">
        <v>2180</v>
      </c>
      <c r="C3773">
        <v>6.9</v>
      </c>
      <c r="D3773">
        <v>0.32</v>
      </c>
      <c r="E3773">
        <v>0.13</v>
      </c>
      <c r="F3773">
        <v>7.8</v>
      </c>
      <c r="G3773">
        <v>4.2000000000000003E-2</v>
      </c>
      <c r="H3773">
        <v>11</v>
      </c>
      <c r="I3773">
        <v>117</v>
      </c>
      <c r="J3773">
        <v>0.996</v>
      </c>
      <c r="K3773">
        <v>3.23</v>
      </c>
      <c r="L3773">
        <v>0.37</v>
      </c>
      <c r="M3773">
        <v>9.1999999999999993</v>
      </c>
      <c r="N3773">
        <v>5</v>
      </c>
    </row>
    <row r="3774" spans="1:14" x14ac:dyDescent="0.3">
      <c r="A3774" t="s">
        <v>4353</v>
      </c>
      <c r="B3774" t="s">
        <v>2180</v>
      </c>
      <c r="C3774">
        <v>7.6</v>
      </c>
      <c r="D3774">
        <v>0.32</v>
      </c>
      <c r="E3774">
        <v>0.57999999999999996</v>
      </c>
      <c r="F3774">
        <v>16.75</v>
      </c>
      <c r="G3774">
        <v>0.05</v>
      </c>
      <c r="H3774">
        <v>43</v>
      </c>
      <c r="I3774">
        <v>163</v>
      </c>
      <c r="J3774">
        <v>0.99990000000000001</v>
      </c>
      <c r="K3774">
        <v>3.15</v>
      </c>
      <c r="L3774">
        <v>0.54</v>
      </c>
      <c r="M3774">
        <v>9.1999999999999993</v>
      </c>
      <c r="N3774">
        <v>5</v>
      </c>
    </row>
    <row r="3775" spans="1:14" x14ac:dyDescent="0.3">
      <c r="A3775" t="s">
        <v>4354</v>
      </c>
      <c r="B3775" t="s">
        <v>2180</v>
      </c>
      <c r="C3775">
        <v>7.4</v>
      </c>
      <c r="D3775">
        <v>0.19</v>
      </c>
      <c r="E3775">
        <v>0.3</v>
      </c>
      <c r="F3775">
        <v>12.8</v>
      </c>
      <c r="G3775">
        <v>5.2999999999999999E-2</v>
      </c>
      <c r="H3775">
        <v>48.5</v>
      </c>
      <c r="I3775">
        <v>229</v>
      </c>
      <c r="J3775">
        <v>0.99860000000000004</v>
      </c>
      <c r="K3775">
        <v>3.14</v>
      </c>
      <c r="L3775">
        <v>0.49</v>
      </c>
      <c r="M3775">
        <v>9.1</v>
      </c>
      <c r="N3775">
        <v>7</v>
      </c>
    </row>
    <row r="3776" spans="1:14" x14ac:dyDescent="0.3">
      <c r="A3776" t="s">
        <v>4355</v>
      </c>
      <c r="B3776" t="s">
        <v>2180</v>
      </c>
      <c r="C3776">
        <v>7.4</v>
      </c>
      <c r="D3776">
        <v>0.19</v>
      </c>
      <c r="E3776">
        <v>0.3</v>
      </c>
      <c r="F3776">
        <v>12.8</v>
      </c>
      <c r="G3776">
        <v>5.2999999999999999E-2</v>
      </c>
      <c r="H3776">
        <v>48.5</v>
      </c>
      <c r="I3776">
        <v>212</v>
      </c>
      <c r="J3776">
        <v>0.99860000000000004</v>
      </c>
      <c r="K3776">
        <v>3.14</v>
      </c>
      <c r="L3776">
        <v>0.49</v>
      </c>
      <c r="M3776">
        <v>9.1</v>
      </c>
      <c r="N3776">
        <v>7</v>
      </c>
    </row>
    <row r="3777" spans="1:14" x14ac:dyDescent="0.3">
      <c r="A3777" t="s">
        <v>4356</v>
      </c>
      <c r="B3777" t="s">
        <v>2180</v>
      </c>
      <c r="C3777">
        <v>6.9</v>
      </c>
      <c r="D3777">
        <v>0.32</v>
      </c>
      <c r="E3777">
        <v>0.13</v>
      </c>
      <c r="F3777">
        <v>7.8</v>
      </c>
      <c r="G3777">
        <v>4.2000000000000003E-2</v>
      </c>
      <c r="H3777">
        <v>11</v>
      </c>
      <c r="I3777">
        <v>117</v>
      </c>
      <c r="J3777">
        <v>0.996</v>
      </c>
      <c r="K3777">
        <v>3.23</v>
      </c>
      <c r="L3777">
        <v>0.37</v>
      </c>
      <c r="M3777">
        <v>9.1999999999999993</v>
      </c>
      <c r="N3777">
        <v>5</v>
      </c>
    </row>
    <row r="3778" spans="1:14" x14ac:dyDescent="0.3">
      <c r="A3778" t="s">
        <v>4357</v>
      </c>
      <c r="B3778" t="s">
        <v>2180</v>
      </c>
      <c r="C3778">
        <v>6</v>
      </c>
      <c r="D3778">
        <v>0.34</v>
      </c>
      <c r="E3778">
        <v>0.24</v>
      </c>
      <c r="F3778">
        <v>5.4</v>
      </c>
      <c r="G3778">
        <v>0.06</v>
      </c>
      <c r="H3778">
        <v>23</v>
      </c>
      <c r="I3778">
        <v>126</v>
      </c>
      <c r="J3778">
        <v>0.99509999999999998</v>
      </c>
      <c r="K3778">
        <v>3.25</v>
      </c>
      <c r="L3778">
        <v>0.44</v>
      </c>
      <c r="M3778">
        <v>9</v>
      </c>
      <c r="N3778">
        <v>7</v>
      </c>
    </row>
    <row r="3779" spans="1:14" x14ac:dyDescent="0.3">
      <c r="A3779" t="s">
        <v>4358</v>
      </c>
      <c r="B3779" t="s">
        <v>2180</v>
      </c>
      <c r="C3779">
        <v>7.6</v>
      </c>
      <c r="D3779">
        <v>0.32</v>
      </c>
      <c r="E3779">
        <v>0.57999999999999996</v>
      </c>
      <c r="F3779">
        <v>16.75</v>
      </c>
      <c r="G3779">
        <v>0.05</v>
      </c>
      <c r="H3779">
        <v>43</v>
      </c>
      <c r="I3779">
        <v>163</v>
      </c>
      <c r="J3779">
        <v>0.99990000000000001</v>
      </c>
      <c r="K3779">
        <v>3.15</v>
      </c>
      <c r="L3779">
        <v>0.54</v>
      </c>
      <c r="M3779">
        <v>9.1999999999999993</v>
      </c>
      <c r="N3779">
        <v>5</v>
      </c>
    </row>
    <row r="3780" spans="1:14" x14ac:dyDescent="0.3">
      <c r="A3780" t="s">
        <v>4359</v>
      </c>
      <c r="B3780" t="s">
        <v>2180</v>
      </c>
      <c r="C3780">
        <v>7.7</v>
      </c>
      <c r="D3780">
        <v>0.24</v>
      </c>
      <c r="E3780">
        <v>0.31</v>
      </c>
      <c r="F3780">
        <v>1.3</v>
      </c>
      <c r="G3780">
        <v>4.7E-2</v>
      </c>
      <c r="H3780">
        <v>33</v>
      </c>
      <c r="I3780">
        <v>106</v>
      </c>
      <c r="J3780">
        <v>0.99299999999999999</v>
      </c>
      <c r="K3780">
        <v>3.22</v>
      </c>
      <c r="L3780">
        <v>0.55000000000000004</v>
      </c>
      <c r="M3780">
        <v>10.8</v>
      </c>
      <c r="N3780">
        <v>6</v>
      </c>
    </row>
    <row r="3781" spans="1:14" x14ac:dyDescent="0.3">
      <c r="A3781" t="s">
        <v>4360</v>
      </c>
      <c r="B3781" t="s">
        <v>2180</v>
      </c>
      <c r="C3781">
        <v>8</v>
      </c>
      <c r="D3781">
        <v>0.36</v>
      </c>
      <c r="E3781">
        <v>0.43</v>
      </c>
      <c r="F3781">
        <v>10.1</v>
      </c>
      <c r="G3781">
        <v>5.2999999999999999E-2</v>
      </c>
      <c r="H3781">
        <v>29</v>
      </c>
      <c r="I3781">
        <v>146</v>
      </c>
      <c r="J3781">
        <v>0.99819999999999998</v>
      </c>
      <c r="K3781">
        <v>3.4</v>
      </c>
      <c r="L3781">
        <v>0.46</v>
      </c>
      <c r="M3781">
        <v>9.5</v>
      </c>
      <c r="N3781">
        <v>6</v>
      </c>
    </row>
    <row r="3782" spans="1:14" x14ac:dyDescent="0.3">
      <c r="A3782" t="s">
        <v>4361</v>
      </c>
      <c r="B3782" t="s">
        <v>2180</v>
      </c>
      <c r="C3782">
        <v>7.4</v>
      </c>
      <c r="D3782">
        <v>0.28999999999999998</v>
      </c>
      <c r="E3782">
        <v>0.25</v>
      </c>
      <c r="F3782">
        <v>3.8</v>
      </c>
      <c r="G3782">
        <v>4.3999999999999997E-2</v>
      </c>
      <c r="H3782">
        <v>30</v>
      </c>
      <c r="I3782">
        <v>114</v>
      </c>
      <c r="J3782">
        <v>0.99199999999999999</v>
      </c>
      <c r="K3782">
        <v>3.11</v>
      </c>
      <c r="L3782">
        <v>0.4</v>
      </c>
      <c r="M3782">
        <v>11</v>
      </c>
      <c r="N3782">
        <v>6</v>
      </c>
    </row>
    <row r="3783" spans="1:14" x14ac:dyDescent="0.3">
      <c r="A3783" t="s">
        <v>4362</v>
      </c>
      <c r="B3783" t="s">
        <v>2180</v>
      </c>
      <c r="C3783">
        <v>6.6</v>
      </c>
      <c r="D3783">
        <v>0.32</v>
      </c>
      <c r="E3783">
        <v>0.27</v>
      </c>
      <c r="F3783">
        <v>10.9</v>
      </c>
      <c r="G3783">
        <v>4.1000000000000002E-2</v>
      </c>
      <c r="H3783">
        <v>37</v>
      </c>
      <c r="I3783">
        <v>146</v>
      </c>
      <c r="J3783">
        <v>0.99629999999999996</v>
      </c>
      <c r="K3783">
        <v>3.24</v>
      </c>
      <c r="L3783">
        <v>0.47</v>
      </c>
      <c r="M3783">
        <v>10</v>
      </c>
      <c r="N3783">
        <v>5</v>
      </c>
    </row>
    <row r="3784" spans="1:14" x14ac:dyDescent="0.3">
      <c r="A3784" t="s">
        <v>4363</v>
      </c>
      <c r="B3784" t="s">
        <v>2180</v>
      </c>
      <c r="C3784">
        <v>6.3</v>
      </c>
      <c r="D3784">
        <v>0.3</v>
      </c>
      <c r="E3784">
        <v>0.24</v>
      </c>
      <c r="F3784">
        <v>6.6</v>
      </c>
      <c r="G3784">
        <v>0.04</v>
      </c>
      <c r="H3784">
        <v>38</v>
      </c>
      <c r="I3784">
        <v>141</v>
      </c>
      <c r="J3784">
        <v>0.995</v>
      </c>
      <c r="K3784">
        <v>3.22</v>
      </c>
      <c r="L3784">
        <v>0.47</v>
      </c>
      <c r="M3784">
        <v>9.5</v>
      </c>
      <c r="N3784">
        <v>5</v>
      </c>
    </row>
    <row r="3785" spans="1:14" x14ac:dyDescent="0.3">
      <c r="A3785" t="s">
        <v>4364</v>
      </c>
      <c r="B3785" t="s">
        <v>2180</v>
      </c>
      <c r="C3785">
        <v>6.4</v>
      </c>
      <c r="D3785">
        <v>0.33</v>
      </c>
      <c r="E3785">
        <v>0.24</v>
      </c>
      <c r="F3785">
        <v>9.8000000000000007</v>
      </c>
      <c r="G3785">
        <v>4.1000000000000002E-2</v>
      </c>
      <c r="H3785">
        <v>29</v>
      </c>
      <c r="I3785">
        <v>109</v>
      </c>
      <c r="J3785">
        <v>0.99560000000000004</v>
      </c>
      <c r="K3785">
        <v>3.29</v>
      </c>
      <c r="L3785">
        <v>0.47</v>
      </c>
      <c r="M3785">
        <v>10.1</v>
      </c>
      <c r="N3785">
        <v>6</v>
      </c>
    </row>
    <row r="3786" spans="1:14" x14ac:dyDescent="0.3">
      <c r="A3786" t="s">
        <v>4365</v>
      </c>
      <c r="B3786" t="s">
        <v>2180</v>
      </c>
      <c r="C3786">
        <v>7.5</v>
      </c>
      <c r="D3786">
        <v>0.18</v>
      </c>
      <c r="E3786">
        <v>0.31</v>
      </c>
      <c r="F3786">
        <v>11.7</v>
      </c>
      <c r="G3786">
        <v>5.0999999999999997E-2</v>
      </c>
      <c r="H3786">
        <v>24</v>
      </c>
      <c r="I3786">
        <v>94</v>
      </c>
      <c r="J3786">
        <v>0.997</v>
      </c>
      <c r="K3786">
        <v>3.19</v>
      </c>
      <c r="L3786">
        <v>0.44</v>
      </c>
      <c r="M3786">
        <v>9.5</v>
      </c>
      <c r="N3786">
        <v>7</v>
      </c>
    </row>
    <row r="3787" spans="1:14" x14ac:dyDescent="0.3">
      <c r="A3787" t="s">
        <v>4366</v>
      </c>
      <c r="B3787" t="s">
        <v>2180</v>
      </c>
      <c r="C3787">
        <v>6.5</v>
      </c>
      <c r="D3787">
        <v>0.39</v>
      </c>
      <c r="E3787">
        <v>0.81</v>
      </c>
      <c r="F3787">
        <v>1.2</v>
      </c>
      <c r="G3787">
        <v>0.217</v>
      </c>
      <c r="H3787">
        <v>14</v>
      </c>
      <c r="I3787">
        <v>74</v>
      </c>
      <c r="J3787">
        <v>0.99360000000000004</v>
      </c>
      <c r="K3787">
        <v>3.08</v>
      </c>
      <c r="L3787">
        <v>0.53</v>
      </c>
      <c r="M3787">
        <v>9.5</v>
      </c>
      <c r="N3787">
        <v>5</v>
      </c>
    </row>
    <row r="3788" spans="1:14" x14ac:dyDescent="0.3">
      <c r="A3788" t="s">
        <v>4367</v>
      </c>
      <c r="B3788" t="s">
        <v>2180</v>
      </c>
      <c r="C3788">
        <v>6.8</v>
      </c>
      <c r="D3788">
        <v>0.25</v>
      </c>
      <c r="E3788">
        <v>0.18</v>
      </c>
      <c r="F3788">
        <v>1.4</v>
      </c>
      <c r="G3788">
        <v>5.6000000000000001E-2</v>
      </c>
      <c r="H3788">
        <v>13</v>
      </c>
      <c r="I3788">
        <v>137</v>
      </c>
      <c r="J3788">
        <v>0.99350000000000005</v>
      </c>
      <c r="K3788">
        <v>3.11</v>
      </c>
      <c r="L3788">
        <v>0.42</v>
      </c>
      <c r="M3788">
        <v>9.5</v>
      </c>
      <c r="N3788">
        <v>5</v>
      </c>
    </row>
    <row r="3789" spans="1:14" x14ac:dyDescent="0.3">
      <c r="A3789" t="s">
        <v>4368</v>
      </c>
      <c r="B3789" t="s">
        <v>2180</v>
      </c>
      <c r="C3789">
        <v>6.4</v>
      </c>
      <c r="D3789">
        <v>0.18</v>
      </c>
      <c r="E3789">
        <v>0.32</v>
      </c>
      <c r="F3789">
        <v>9.6</v>
      </c>
      <c r="G3789">
        <v>5.1999999999999998E-2</v>
      </c>
      <c r="H3789">
        <v>24</v>
      </c>
      <c r="I3789">
        <v>90</v>
      </c>
      <c r="J3789">
        <v>0.99629999999999996</v>
      </c>
      <c r="K3789">
        <v>3.35</v>
      </c>
      <c r="L3789">
        <v>0.49</v>
      </c>
      <c r="M3789">
        <v>9.4</v>
      </c>
      <c r="N3789">
        <v>6</v>
      </c>
    </row>
    <row r="3790" spans="1:14" x14ac:dyDescent="0.3">
      <c r="A3790" t="s">
        <v>4369</v>
      </c>
      <c r="B3790" t="s">
        <v>2180</v>
      </c>
      <c r="C3790">
        <v>7.1</v>
      </c>
      <c r="D3790">
        <v>0.18</v>
      </c>
      <c r="E3790">
        <v>0.32</v>
      </c>
      <c r="F3790">
        <v>12.2</v>
      </c>
      <c r="G3790">
        <v>4.8000000000000001E-2</v>
      </c>
      <c r="H3790">
        <v>36</v>
      </c>
      <c r="I3790">
        <v>125</v>
      </c>
      <c r="J3790">
        <v>0.99670000000000003</v>
      </c>
      <c r="K3790">
        <v>2.92</v>
      </c>
      <c r="L3790">
        <v>0.54</v>
      </c>
      <c r="M3790">
        <v>9.4</v>
      </c>
      <c r="N3790">
        <v>6</v>
      </c>
    </row>
    <row r="3791" spans="1:14" x14ac:dyDescent="0.3">
      <c r="A3791" t="s">
        <v>4370</v>
      </c>
      <c r="B3791" t="s">
        <v>2180</v>
      </c>
      <c r="C3791">
        <v>7.6</v>
      </c>
      <c r="D3791">
        <v>0.27</v>
      </c>
      <c r="E3791">
        <v>0.42</v>
      </c>
      <c r="F3791">
        <v>2.6</v>
      </c>
      <c r="G3791">
        <v>4.3999999999999997E-2</v>
      </c>
      <c r="H3791">
        <v>29</v>
      </c>
      <c r="I3791">
        <v>110</v>
      </c>
      <c r="J3791">
        <v>0.99119999999999997</v>
      </c>
      <c r="K3791">
        <v>3.31</v>
      </c>
      <c r="L3791">
        <v>0.51</v>
      </c>
      <c r="M3791">
        <v>12.7</v>
      </c>
      <c r="N3791">
        <v>6</v>
      </c>
    </row>
    <row r="3792" spans="1:14" x14ac:dyDescent="0.3">
      <c r="A3792" t="s">
        <v>4371</v>
      </c>
      <c r="B3792" t="s">
        <v>2180</v>
      </c>
      <c r="C3792">
        <v>9.1999999999999993</v>
      </c>
      <c r="D3792">
        <v>0.23</v>
      </c>
      <c r="E3792">
        <v>0.35</v>
      </c>
      <c r="F3792">
        <v>10.7</v>
      </c>
      <c r="G3792">
        <v>3.6999999999999998E-2</v>
      </c>
      <c r="H3792">
        <v>34</v>
      </c>
      <c r="I3792">
        <v>145</v>
      </c>
      <c r="J3792">
        <v>0.99809999999999999</v>
      </c>
      <c r="K3792">
        <v>3.09</v>
      </c>
      <c r="L3792">
        <v>0.32</v>
      </c>
      <c r="M3792">
        <v>9.6999999999999993</v>
      </c>
      <c r="N3792">
        <v>5</v>
      </c>
    </row>
    <row r="3793" spans="1:14" x14ac:dyDescent="0.3">
      <c r="A3793" t="s">
        <v>4372</v>
      </c>
      <c r="B3793" t="s">
        <v>2180</v>
      </c>
      <c r="C3793">
        <v>7.9</v>
      </c>
      <c r="D3793">
        <v>0.28000000000000003</v>
      </c>
      <c r="E3793">
        <v>0.41</v>
      </c>
      <c r="F3793">
        <v>4.9000000000000004</v>
      </c>
      <c r="G3793">
        <v>5.8000000000000003E-2</v>
      </c>
      <c r="H3793">
        <v>31</v>
      </c>
      <c r="I3793">
        <v>153</v>
      </c>
      <c r="J3793">
        <v>0.99660000000000004</v>
      </c>
      <c r="K3793">
        <v>3.27</v>
      </c>
      <c r="L3793">
        <v>0.51</v>
      </c>
      <c r="M3793">
        <v>9.6999999999999993</v>
      </c>
      <c r="N3793">
        <v>6</v>
      </c>
    </row>
    <row r="3794" spans="1:14" x14ac:dyDescent="0.3">
      <c r="A3794" t="s">
        <v>4373</v>
      </c>
      <c r="B3794" t="s">
        <v>2180</v>
      </c>
      <c r="C3794">
        <v>7.1</v>
      </c>
      <c r="D3794">
        <v>0.18</v>
      </c>
      <c r="E3794">
        <v>0.32</v>
      </c>
      <c r="F3794">
        <v>12.2</v>
      </c>
      <c r="G3794">
        <v>4.8000000000000001E-2</v>
      </c>
      <c r="H3794">
        <v>36</v>
      </c>
      <c r="I3794">
        <v>125</v>
      </c>
      <c r="J3794">
        <v>0.99670000000000003</v>
      </c>
      <c r="K3794">
        <v>2.92</v>
      </c>
      <c r="L3794">
        <v>0.54</v>
      </c>
      <c r="M3794">
        <v>9.4</v>
      </c>
      <c r="N3794">
        <v>6</v>
      </c>
    </row>
    <row r="3795" spans="1:14" x14ac:dyDescent="0.3">
      <c r="A3795" t="s">
        <v>4374</v>
      </c>
      <c r="B3795" t="s">
        <v>2180</v>
      </c>
      <c r="C3795">
        <v>6.4</v>
      </c>
      <c r="D3795">
        <v>0.18</v>
      </c>
      <c r="E3795">
        <v>0.32</v>
      </c>
      <c r="F3795">
        <v>9.6</v>
      </c>
      <c r="G3795">
        <v>5.1999999999999998E-2</v>
      </c>
      <c r="H3795">
        <v>24</v>
      </c>
      <c r="I3795">
        <v>90</v>
      </c>
      <c r="J3795">
        <v>0.99629999999999996</v>
      </c>
      <c r="K3795">
        <v>3.35</v>
      </c>
      <c r="L3795">
        <v>0.49</v>
      </c>
      <c r="M3795">
        <v>9.4</v>
      </c>
      <c r="N3795">
        <v>6</v>
      </c>
    </row>
    <row r="3796" spans="1:14" x14ac:dyDescent="0.3">
      <c r="A3796" t="s">
        <v>4375</v>
      </c>
      <c r="B3796" t="s">
        <v>2180</v>
      </c>
      <c r="C3796">
        <v>6.8</v>
      </c>
      <c r="D3796">
        <v>0.25</v>
      </c>
      <c r="E3796">
        <v>0.18</v>
      </c>
      <c r="F3796">
        <v>1.4</v>
      </c>
      <c r="G3796">
        <v>5.6000000000000001E-2</v>
      </c>
      <c r="H3796">
        <v>13</v>
      </c>
      <c r="I3796">
        <v>137</v>
      </c>
      <c r="J3796">
        <v>0.99350000000000005</v>
      </c>
      <c r="K3796">
        <v>3.11</v>
      </c>
      <c r="L3796">
        <v>0.42</v>
      </c>
      <c r="M3796">
        <v>9.5</v>
      </c>
      <c r="N3796">
        <v>5</v>
      </c>
    </row>
    <row r="3797" spans="1:14" x14ac:dyDescent="0.3">
      <c r="A3797" t="s">
        <v>4376</v>
      </c>
      <c r="B3797" t="s">
        <v>2180</v>
      </c>
      <c r="C3797">
        <v>7</v>
      </c>
      <c r="D3797">
        <v>0.22</v>
      </c>
      <c r="E3797">
        <v>0.26</v>
      </c>
      <c r="F3797">
        <v>1.1000000000000001</v>
      </c>
      <c r="G3797">
        <v>3.6999999999999998E-2</v>
      </c>
      <c r="H3797">
        <v>20</v>
      </c>
      <c r="I3797">
        <v>71</v>
      </c>
      <c r="J3797">
        <v>0.99019999999999997</v>
      </c>
      <c r="K3797">
        <v>3.1</v>
      </c>
      <c r="L3797">
        <v>0.38</v>
      </c>
      <c r="M3797">
        <v>11.7</v>
      </c>
      <c r="N3797">
        <v>6</v>
      </c>
    </row>
    <row r="3798" spans="1:14" x14ac:dyDescent="0.3">
      <c r="A3798" t="s">
        <v>4377</v>
      </c>
      <c r="B3798" t="s">
        <v>2180</v>
      </c>
      <c r="C3798">
        <v>7.3</v>
      </c>
      <c r="D3798">
        <v>0.18</v>
      </c>
      <c r="E3798">
        <v>0.28999999999999998</v>
      </c>
      <c r="F3798">
        <v>1</v>
      </c>
      <c r="G3798">
        <v>3.5999999999999997E-2</v>
      </c>
      <c r="H3798">
        <v>26</v>
      </c>
      <c r="I3798">
        <v>101</v>
      </c>
      <c r="J3798">
        <v>0.99</v>
      </c>
      <c r="K3798">
        <v>3.09</v>
      </c>
      <c r="L3798">
        <v>0.37</v>
      </c>
      <c r="M3798">
        <v>11.7</v>
      </c>
      <c r="N3798">
        <v>6</v>
      </c>
    </row>
    <row r="3799" spans="1:14" x14ac:dyDescent="0.3">
      <c r="A3799" t="s">
        <v>4378</v>
      </c>
      <c r="B3799" t="s">
        <v>2180</v>
      </c>
      <c r="C3799">
        <v>7.1</v>
      </c>
      <c r="D3799">
        <v>0.26</v>
      </c>
      <c r="E3799">
        <v>0.19</v>
      </c>
      <c r="F3799">
        <v>8.1999999999999993</v>
      </c>
      <c r="G3799">
        <v>5.0999999999999997E-2</v>
      </c>
      <c r="H3799">
        <v>53</v>
      </c>
      <c r="I3799">
        <v>187</v>
      </c>
      <c r="J3799">
        <v>0.996</v>
      </c>
      <c r="K3799">
        <v>3.16</v>
      </c>
      <c r="L3799">
        <v>0.52</v>
      </c>
      <c r="M3799">
        <v>9.6999999999999993</v>
      </c>
      <c r="N3799">
        <v>5</v>
      </c>
    </row>
    <row r="3800" spans="1:14" x14ac:dyDescent="0.3">
      <c r="A3800" t="s">
        <v>4379</v>
      </c>
      <c r="B3800" t="s">
        <v>2180</v>
      </c>
      <c r="C3800">
        <v>6.6</v>
      </c>
      <c r="D3800">
        <v>0.25</v>
      </c>
      <c r="E3800">
        <v>0.42</v>
      </c>
      <c r="F3800">
        <v>11.3</v>
      </c>
      <c r="G3800">
        <v>4.9000000000000002E-2</v>
      </c>
      <c r="H3800">
        <v>77</v>
      </c>
      <c r="I3800">
        <v>231</v>
      </c>
      <c r="J3800">
        <v>0.99660000000000004</v>
      </c>
      <c r="K3800">
        <v>3.24</v>
      </c>
      <c r="L3800">
        <v>0.52</v>
      </c>
      <c r="M3800">
        <v>9.5</v>
      </c>
      <c r="N3800">
        <v>6</v>
      </c>
    </row>
    <row r="3801" spans="1:14" x14ac:dyDescent="0.3">
      <c r="A3801" t="s">
        <v>4380</v>
      </c>
      <c r="B3801" t="s">
        <v>2180</v>
      </c>
      <c r="C3801">
        <v>6.4</v>
      </c>
      <c r="D3801">
        <v>0.24</v>
      </c>
      <c r="E3801">
        <v>0.23</v>
      </c>
      <c r="F3801">
        <v>7.3</v>
      </c>
      <c r="G3801">
        <v>6.9000000000000006E-2</v>
      </c>
      <c r="H3801">
        <v>31</v>
      </c>
      <c r="I3801">
        <v>157</v>
      </c>
      <c r="J3801">
        <v>0.99619999999999997</v>
      </c>
      <c r="K3801">
        <v>3.25</v>
      </c>
      <c r="L3801">
        <v>0.53</v>
      </c>
      <c r="M3801">
        <v>9.1</v>
      </c>
      <c r="N3801">
        <v>5</v>
      </c>
    </row>
    <row r="3802" spans="1:14" x14ac:dyDescent="0.3">
      <c r="A3802" t="s">
        <v>4381</v>
      </c>
      <c r="B3802" t="s">
        <v>2180</v>
      </c>
      <c r="C3802">
        <v>6</v>
      </c>
      <c r="D3802">
        <v>0.28000000000000003</v>
      </c>
      <c r="E3802">
        <v>0.27</v>
      </c>
      <c r="F3802">
        <v>2.2999999999999998</v>
      </c>
      <c r="G3802">
        <v>5.0999999999999997E-2</v>
      </c>
      <c r="H3802">
        <v>23</v>
      </c>
      <c r="I3802">
        <v>147</v>
      </c>
      <c r="J3802">
        <v>0.99399999999999999</v>
      </c>
      <c r="K3802">
        <v>3.23</v>
      </c>
      <c r="L3802">
        <v>0.67</v>
      </c>
      <c r="M3802">
        <v>10.3</v>
      </c>
      <c r="N3802">
        <v>6</v>
      </c>
    </row>
    <row r="3803" spans="1:14" x14ac:dyDescent="0.3">
      <c r="A3803" t="s">
        <v>4382</v>
      </c>
      <c r="B3803" t="s">
        <v>2180</v>
      </c>
      <c r="C3803">
        <v>7.1</v>
      </c>
      <c r="D3803">
        <v>0.26</v>
      </c>
      <c r="E3803">
        <v>0.19</v>
      </c>
      <c r="F3803">
        <v>8.1999999999999993</v>
      </c>
      <c r="G3803">
        <v>5.0999999999999997E-2</v>
      </c>
      <c r="H3803">
        <v>53</v>
      </c>
      <c r="I3803">
        <v>187</v>
      </c>
      <c r="J3803">
        <v>0.996</v>
      </c>
      <c r="K3803">
        <v>3.16</v>
      </c>
      <c r="L3803">
        <v>0.52</v>
      </c>
      <c r="M3803">
        <v>9.6999999999999993</v>
      </c>
      <c r="N3803">
        <v>5</v>
      </c>
    </row>
    <row r="3804" spans="1:14" x14ac:dyDescent="0.3">
      <c r="A3804" t="s">
        <v>4383</v>
      </c>
      <c r="B3804" t="s">
        <v>2180</v>
      </c>
      <c r="C3804">
        <v>7.8</v>
      </c>
      <c r="D3804">
        <v>0.24</v>
      </c>
      <c r="E3804">
        <v>0.38</v>
      </c>
      <c r="F3804">
        <v>2.1</v>
      </c>
      <c r="G3804">
        <v>5.8000000000000003E-2</v>
      </c>
      <c r="H3804">
        <v>14</v>
      </c>
      <c r="I3804">
        <v>167</v>
      </c>
      <c r="J3804">
        <v>0.99399999999999999</v>
      </c>
      <c r="K3804">
        <v>3.21</v>
      </c>
      <c r="L3804">
        <v>0.55000000000000004</v>
      </c>
      <c r="M3804">
        <v>9.9</v>
      </c>
      <c r="N3804">
        <v>5</v>
      </c>
    </row>
    <row r="3805" spans="1:14" x14ac:dyDescent="0.3">
      <c r="A3805" t="s">
        <v>4384</v>
      </c>
      <c r="B3805" t="s">
        <v>2180</v>
      </c>
      <c r="C3805">
        <v>7.6</v>
      </c>
      <c r="D3805">
        <v>0.27</v>
      </c>
      <c r="E3805">
        <v>0.33</v>
      </c>
      <c r="F3805">
        <v>2</v>
      </c>
      <c r="G3805">
        <v>5.8999999999999997E-2</v>
      </c>
      <c r="H3805">
        <v>19</v>
      </c>
      <c r="I3805">
        <v>175</v>
      </c>
      <c r="J3805">
        <v>0.99439999999999995</v>
      </c>
      <c r="K3805">
        <v>3.22</v>
      </c>
      <c r="L3805">
        <v>0.56000000000000005</v>
      </c>
      <c r="M3805">
        <v>9.9</v>
      </c>
      <c r="N3805">
        <v>5</v>
      </c>
    </row>
    <row r="3806" spans="1:14" x14ac:dyDescent="0.3">
      <c r="A3806" t="s">
        <v>4385</v>
      </c>
      <c r="B3806" t="s">
        <v>2180</v>
      </c>
      <c r="C3806">
        <v>7.7</v>
      </c>
      <c r="D3806">
        <v>0.39</v>
      </c>
      <c r="E3806">
        <v>0.34</v>
      </c>
      <c r="F3806">
        <v>10</v>
      </c>
      <c r="G3806">
        <v>5.6000000000000001E-2</v>
      </c>
      <c r="H3806">
        <v>35</v>
      </c>
      <c r="I3806">
        <v>178</v>
      </c>
      <c r="J3806">
        <v>0.99739999999999995</v>
      </c>
      <c r="K3806">
        <v>3.26</v>
      </c>
      <c r="L3806">
        <v>0.6</v>
      </c>
      <c r="M3806">
        <v>10.199999999999999</v>
      </c>
      <c r="N3806">
        <v>5</v>
      </c>
    </row>
    <row r="3807" spans="1:14" x14ac:dyDescent="0.3">
      <c r="A3807" t="s">
        <v>4386</v>
      </c>
      <c r="B3807" t="s">
        <v>2180</v>
      </c>
      <c r="C3807">
        <v>8.9</v>
      </c>
      <c r="D3807">
        <v>0.24</v>
      </c>
      <c r="E3807">
        <v>0.33</v>
      </c>
      <c r="F3807">
        <v>15.75</v>
      </c>
      <c r="G3807">
        <v>3.5000000000000003E-2</v>
      </c>
      <c r="H3807">
        <v>16</v>
      </c>
      <c r="I3807">
        <v>132</v>
      </c>
      <c r="J3807">
        <v>0.996</v>
      </c>
      <c r="K3807">
        <v>3</v>
      </c>
      <c r="L3807">
        <v>0.37</v>
      </c>
      <c r="M3807">
        <v>12.1</v>
      </c>
      <c r="N3807">
        <v>6</v>
      </c>
    </row>
    <row r="3808" spans="1:14" x14ac:dyDescent="0.3">
      <c r="A3808" t="s">
        <v>4387</v>
      </c>
      <c r="B3808" t="s">
        <v>2180</v>
      </c>
      <c r="C3808">
        <v>6.6</v>
      </c>
      <c r="D3808">
        <v>0.23</v>
      </c>
      <c r="E3808">
        <v>0.24</v>
      </c>
      <c r="F3808">
        <v>3.9</v>
      </c>
      <c r="G3808">
        <v>4.4999999999999998E-2</v>
      </c>
      <c r="H3808">
        <v>36</v>
      </c>
      <c r="I3808">
        <v>138</v>
      </c>
      <c r="J3808">
        <v>0.99219999999999997</v>
      </c>
      <c r="K3808">
        <v>3.15</v>
      </c>
      <c r="L3808">
        <v>0.64</v>
      </c>
      <c r="M3808">
        <v>11.3</v>
      </c>
      <c r="N3808">
        <v>7</v>
      </c>
    </row>
    <row r="3809" spans="1:14" x14ac:dyDescent="0.3">
      <c r="A3809" t="s">
        <v>4388</v>
      </c>
      <c r="B3809" t="s">
        <v>2180</v>
      </c>
      <c r="C3809">
        <v>7.1</v>
      </c>
      <c r="D3809">
        <v>0.26</v>
      </c>
      <c r="E3809">
        <v>0.3</v>
      </c>
      <c r="F3809">
        <v>2</v>
      </c>
      <c r="G3809">
        <v>3.1E-2</v>
      </c>
      <c r="H3809">
        <v>13</v>
      </c>
      <c r="I3809">
        <v>128</v>
      </c>
      <c r="J3809">
        <v>0.99170000000000003</v>
      </c>
      <c r="K3809">
        <v>3.19</v>
      </c>
      <c r="L3809">
        <v>0.49</v>
      </c>
      <c r="M3809">
        <v>11.4</v>
      </c>
      <c r="N3809">
        <v>5</v>
      </c>
    </row>
    <row r="3810" spans="1:14" x14ac:dyDescent="0.3">
      <c r="A3810" t="s">
        <v>4389</v>
      </c>
      <c r="B3810" t="s">
        <v>2180</v>
      </c>
      <c r="C3810">
        <v>7</v>
      </c>
      <c r="D3810">
        <v>0.32</v>
      </c>
      <c r="E3810">
        <v>0.35</v>
      </c>
      <c r="F3810">
        <v>1.5</v>
      </c>
      <c r="G3810">
        <v>3.9E-2</v>
      </c>
      <c r="H3810">
        <v>24</v>
      </c>
      <c r="I3810">
        <v>125</v>
      </c>
      <c r="J3810">
        <v>0.99180000000000001</v>
      </c>
      <c r="K3810">
        <v>3.17</v>
      </c>
      <c r="L3810">
        <v>0.64</v>
      </c>
      <c r="M3810">
        <v>12.2</v>
      </c>
      <c r="N3810">
        <v>6</v>
      </c>
    </row>
    <row r="3811" spans="1:14" x14ac:dyDescent="0.3">
      <c r="A3811" t="s">
        <v>4390</v>
      </c>
      <c r="B3811" t="s">
        <v>2180</v>
      </c>
      <c r="C3811">
        <v>7.4</v>
      </c>
      <c r="D3811">
        <v>0.24</v>
      </c>
      <c r="E3811">
        <v>0.26</v>
      </c>
      <c r="F3811">
        <v>1.6</v>
      </c>
      <c r="G3811">
        <v>5.8000000000000003E-2</v>
      </c>
      <c r="H3811">
        <v>53</v>
      </c>
      <c r="I3811">
        <v>150</v>
      </c>
      <c r="J3811">
        <v>0.99360000000000004</v>
      </c>
      <c r="K3811">
        <v>3.18</v>
      </c>
      <c r="L3811">
        <v>0.5</v>
      </c>
      <c r="M3811">
        <v>9.9</v>
      </c>
      <c r="N3811">
        <v>7</v>
      </c>
    </row>
    <row r="3812" spans="1:14" x14ac:dyDescent="0.3">
      <c r="A3812" t="s">
        <v>4391</v>
      </c>
      <c r="B3812" t="s">
        <v>2180</v>
      </c>
      <c r="C3812">
        <v>6.9</v>
      </c>
      <c r="D3812">
        <v>0.21</v>
      </c>
      <c r="E3812">
        <v>0.33</v>
      </c>
      <c r="F3812">
        <v>1.4</v>
      </c>
      <c r="G3812">
        <v>5.6000000000000001E-2</v>
      </c>
      <c r="H3812">
        <v>35</v>
      </c>
      <c r="I3812">
        <v>136</v>
      </c>
      <c r="J3812">
        <v>0.99380000000000002</v>
      </c>
      <c r="K3812">
        <v>3.63</v>
      </c>
      <c r="L3812">
        <v>0.78</v>
      </c>
      <c r="M3812">
        <v>10.3</v>
      </c>
      <c r="N3812">
        <v>6</v>
      </c>
    </row>
    <row r="3813" spans="1:14" x14ac:dyDescent="0.3">
      <c r="A3813" t="s">
        <v>4392</v>
      </c>
      <c r="B3813" t="s">
        <v>2180</v>
      </c>
      <c r="C3813">
        <v>7</v>
      </c>
      <c r="D3813">
        <v>0.32</v>
      </c>
      <c r="E3813">
        <v>0.35</v>
      </c>
      <c r="F3813">
        <v>1.5</v>
      </c>
      <c r="G3813">
        <v>3.9E-2</v>
      </c>
      <c r="H3813">
        <v>24</v>
      </c>
      <c r="I3813">
        <v>125</v>
      </c>
      <c r="J3813">
        <v>0.99180000000000001</v>
      </c>
      <c r="K3813">
        <v>3.17</v>
      </c>
      <c r="L3813">
        <v>0.64</v>
      </c>
      <c r="M3813">
        <v>12.2</v>
      </c>
      <c r="N3813">
        <v>6</v>
      </c>
    </row>
    <row r="3814" spans="1:14" x14ac:dyDescent="0.3">
      <c r="A3814" t="s">
        <v>4393</v>
      </c>
      <c r="B3814" t="s">
        <v>2180</v>
      </c>
      <c r="C3814">
        <v>7.4</v>
      </c>
      <c r="D3814">
        <v>0.17</v>
      </c>
      <c r="E3814">
        <v>0.28999999999999998</v>
      </c>
      <c r="F3814">
        <v>1.4</v>
      </c>
      <c r="G3814">
        <v>4.7E-2</v>
      </c>
      <c r="H3814">
        <v>23</v>
      </c>
      <c r="I3814">
        <v>107</v>
      </c>
      <c r="J3814">
        <v>0.99390000000000001</v>
      </c>
      <c r="K3814">
        <v>3.52</v>
      </c>
      <c r="L3814">
        <v>0.65</v>
      </c>
      <c r="M3814">
        <v>10.4</v>
      </c>
      <c r="N3814">
        <v>6</v>
      </c>
    </row>
    <row r="3815" spans="1:14" x14ac:dyDescent="0.3">
      <c r="A3815" t="s">
        <v>4394</v>
      </c>
      <c r="B3815" t="s">
        <v>2180</v>
      </c>
      <c r="C3815">
        <v>7.1</v>
      </c>
      <c r="D3815">
        <v>0.26</v>
      </c>
      <c r="E3815">
        <v>0.3</v>
      </c>
      <c r="F3815">
        <v>2</v>
      </c>
      <c r="G3815">
        <v>3.1E-2</v>
      </c>
      <c r="H3815">
        <v>13</v>
      </c>
      <c r="I3815">
        <v>128</v>
      </c>
      <c r="J3815">
        <v>0.99170000000000003</v>
      </c>
      <c r="K3815">
        <v>3.19</v>
      </c>
      <c r="L3815">
        <v>0.49</v>
      </c>
      <c r="M3815">
        <v>11.4</v>
      </c>
      <c r="N3815">
        <v>5</v>
      </c>
    </row>
    <row r="3816" spans="1:14" x14ac:dyDescent="0.3">
      <c r="A3816" t="s">
        <v>4395</v>
      </c>
      <c r="B3816" t="s">
        <v>2180</v>
      </c>
      <c r="C3816">
        <v>8.5</v>
      </c>
      <c r="D3816">
        <v>0.28000000000000003</v>
      </c>
      <c r="E3816">
        <v>0.34</v>
      </c>
      <c r="F3816">
        <v>13.8</v>
      </c>
      <c r="G3816">
        <v>4.1000000000000002E-2</v>
      </c>
      <c r="H3816">
        <v>32</v>
      </c>
      <c r="I3816">
        <v>161</v>
      </c>
      <c r="J3816">
        <v>0.99809999999999999</v>
      </c>
      <c r="K3816">
        <v>3.13</v>
      </c>
      <c r="L3816">
        <v>0.4</v>
      </c>
      <c r="M3816">
        <v>9.9</v>
      </c>
      <c r="N3816">
        <v>6</v>
      </c>
    </row>
    <row r="3817" spans="1:14" x14ac:dyDescent="0.3">
      <c r="A3817" t="s">
        <v>4396</v>
      </c>
      <c r="B3817" t="s">
        <v>2180</v>
      </c>
      <c r="C3817">
        <v>7.8</v>
      </c>
      <c r="D3817">
        <v>0.3</v>
      </c>
      <c r="E3817">
        <v>0.37</v>
      </c>
      <c r="F3817">
        <v>1.3</v>
      </c>
      <c r="G3817">
        <v>5.0999999999999997E-2</v>
      </c>
      <c r="H3817">
        <v>16</v>
      </c>
      <c r="I3817">
        <v>96</v>
      </c>
      <c r="J3817">
        <v>0.99409999999999998</v>
      </c>
      <c r="K3817">
        <v>3.32</v>
      </c>
      <c r="L3817">
        <v>0.62</v>
      </c>
      <c r="M3817">
        <v>10</v>
      </c>
      <c r="N3817">
        <v>5</v>
      </c>
    </row>
    <row r="3818" spans="1:14" x14ac:dyDescent="0.3">
      <c r="A3818" t="s">
        <v>4397</v>
      </c>
      <c r="B3818" t="s">
        <v>2180</v>
      </c>
      <c r="C3818">
        <v>8.1</v>
      </c>
      <c r="D3818">
        <v>0.25</v>
      </c>
      <c r="E3818">
        <v>0.38</v>
      </c>
      <c r="F3818">
        <v>3.8</v>
      </c>
      <c r="G3818">
        <v>5.0999999999999997E-2</v>
      </c>
      <c r="H3818">
        <v>18</v>
      </c>
      <c r="I3818">
        <v>129</v>
      </c>
      <c r="J3818">
        <v>0.99280000000000002</v>
      </c>
      <c r="K3818">
        <v>3.21</v>
      </c>
      <c r="L3818">
        <v>0.38</v>
      </c>
      <c r="M3818">
        <v>11.5</v>
      </c>
      <c r="N3818">
        <v>6</v>
      </c>
    </row>
    <row r="3819" spans="1:14" x14ac:dyDescent="0.3">
      <c r="A3819" t="s">
        <v>4398</v>
      </c>
      <c r="B3819" t="s">
        <v>2180</v>
      </c>
      <c r="C3819">
        <v>7.7</v>
      </c>
      <c r="D3819">
        <v>0.28000000000000003</v>
      </c>
      <c r="E3819">
        <v>0.28999999999999998</v>
      </c>
      <c r="F3819">
        <v>6.9</v>
      </c>
      <c r="G3819">
        <v>4.1000000000000002E-2</v>
      </c>
      <c r="H3819">
        <v>29</v>
      </c>
      <c r="I3819">
        <v>163</v>
      </c>
      <c r="J3819">
        <v>0.99519999999999997</v>
      </c>
      <c r="K3819">
        <v>3.44</v>
      </c>
      <c r="L3819">
        <v>0.6</v>
      </c>
      <c r="M3819">
        <v>10.5</v>
      </c>
      <c r="N3819">
        <v>6</v>
      </c>
    </row>
    <row r="3820" spans="1:14" x14ac:dyDescent="0.3">
      <c r="A3820" t="s">
        <v>4399</v>
      </c>
      <c r="B3820" t="s">
        <v>2180</v>
      </c>
      <c r="C3820">
        <v>6.5</v>
      </c>
      <c r="D3820">
        <v>0.24</v>
      </c>
      <c r="E3820">
        <v>0.36</v>
      </c>
      <c r="F3820">
        <v>2.2000000000000002</v>
      </c>
      <c r="G3820">
        <v>2.7E-2</v>
      </c>
      <c r="H3820">
        <v>36</v>
      </c>
      <c r="I3820">
        <v>134</v>
      </c>
      <c r="J3820">
        <v>0.98980000000000001</v>
      </c>
      <c r="K3820">
        <v>3.28</v>
      </c>
      <c r="L3820">
        <v>0.36</v>
      </c>
      <c r="M3820">
        <v>12.5</v>
      </c>
      <c r="N3820">
        <v>7</v>
      </c>
    </row>
    <row r="3821" spans="1:14" x14ac:dyDescent="0.3">
      <c r="A3821" t="s">
        <v>4400</v>
      </c>
      <c r="B3821" t="s">
        <v>2180</v>
      </c>
      <c r="C3821">
        <v>7</v>
      </c>
      <c r="D3821">
        <v>0.22</v>
      </c>
      <c r="E3821">
        <v>0.32</v>
      </c>
      <c r="F3821">
        <v>1.6</v>
      </c>
      <c r="G3821">
        <v>4.4999999999999998E-2</v>
      </c>
      <c r="H3821">
        <v>40</v>
      </c>
      <c r="I3821">
        <v>120</v>
      </c>
      <c r="J3821">
        <v>0.99139999999999995</v>
      </c>
      <c r="K3821">
        <v>2.98</v>
      </c>
      <c r="L3821">
        <v>0.44</v>
      </c>
      <c r="M3821">
        <v>10.5</v>
      </c>
      <c r="N3821">
        <v>6</v>
      </c>
    </row>
    <row r="3822" spans="1:14" x14ac:dyDescent="0.3">
      <c r="A3822" t="s">
        <v>4401</v>
      </c>
      <c r="B3822" t="s">
        <v>2180</v>
      </c>
      <c r="C3822">
        <v>8.5</v>
      </c>
      <c r="D3822">
        <v>0.28000000000000003</v>
      </c>
      <c r="E3822">
        <v>0.34</v>
      </c>
      <c r="F3822">
        <v>13.8</v>
      </c>
      <c r="G3822">
        <v>4.1000000000000002E-2</v>
      </c>
      <c r="H3822">
        <v>32</v>
      </c>
      <c r="I3822">
        <v>161</v>
      </c>
      <c r="J3822">
        <v>0.99809999999999999</v>
      </c>
      <c r="K3822">
        <v>3.13</v>
      </c>
      <c r="L3822">
        <v>0.4</v>
      </c>
      <c r="M3822">
        <v>9.9</v>
      </c>
      <c r="N3822">
        <v>6</v>
      </c>
    </row>
    <row r="3823" spans="1:14" x14ac:dyDescent="0.3">
      <c r="A3823" t="s">
        <v>4402</v>
      </c>
      <c r="B3823" t="s">
        <v>2180</v>
      </c>
      <c r="C3823">
        <v>8</v>
      </c>
      <c r="D3823">
        <v>0.45</v>
      </c>
      <c r="E3823">
        <v>0.28000000000000003</v>
      </c>
      <c r="F3823">
        <v>10.8</v>
      </c>
      <c r="G3823">
        <v>5.0999999999999997E-2</v>
      </c>
      <c r="H3823">
        <v>25</v>
      </c>
      <c r="I3823">
        <v>157</v>
      </c>
      <c r="J3823">
        <v>0.99570000000000003</v>
      </c>
      <c r="K3823">
        <v>3.06</v>
      </c>
      <c r="L3823">
        <v>0.47</v>
      </c>
      <c r="M3823">
        <v>11.4</v>
      </c>
      <c r="N3823">
        <v>7</v>
      </c>
    </row>
    <row r="3824" spans="1:14" x14ac:dyDescent="0.3">
      <c r="A3824" t="s">
        <v>4403</v>
      </c>
      <c r="B3824" t="s">
        <v>2180</v>
      </c>
      <c r="C3824">
        <v>6.9</v>
      </c>
      <c r="D3824">
        <v>0.23</v>
      </c>
      <c r="E3824">
        <v>0.33</v>
      </c>
      <c r="F3824">
        <v>12.8</v>
      </c>
      <c r="G3824">
        <v>5.6000000000000001E-2</v>
      </c>
      <c r="H3824">
        <v>44</v>
      </c>
      <c r="I3824">
        <v>169</v>
      </c>
      <c r="J3824">
        <v>0.998</v>
      </c>
      <c r="K3824">
        <v>3.42</v>
      </c>
      <c r="L3824">
        <v>0.42</v>
      </c>
      <c r="M3824">
        <v>9.8000000000000007</v>
      </c>
      <c r="N3824">
        <v>6</v>
      </c>
    </row>
    <row r="3825" spans="1:14" x14ac:dyDescent="0.3">
      <c r="A3825" t="s">
        <v>4404</v>
      </c>
      <c r="B3825" t="s">
        <v>2180</v>
      </c>
      <c r="C3825">
        <v>8</v>
      </c>
      <c r="D3825">
        <v>0.45</v>
      </c>
      <c r="E3825">
        <v>0.28000000000000003</v>
      </c>
      <c r="F3825">
        <v>10.8</v>
      </c>
      <c r="G3825">
        <v>5.0999999999999997E-2</v>
      </c>
      <c r="H3825">
        <v>25</v>
      </c>
      <c r="I3825">
        <v>157</v>
      </c>
      <c r="J3825">
        <v>0.99570000000000003</v>
      </c>
      <c r="K3825">
        <v>3.06</v>
      </c>
      <c r="L3825">
        <v>0.47</v>
      </c>
      <c r="M3825">
        <v>11.4</v>
      </c>
      <c r="N3825">
        <v>7</v>
      </c>
    </row>
    <row r="3826" spans="1:14" x14ac:dyDescent="0.3">
      <c r="A3826" t="s">
        <v>4405</v>
      </c>
      <c r="B3826" t="s">
        <v>2180</v>
      </c>
      <c r="C3826">
        <v>7.6</v>
      </c>
      <c r="D3826">
        <v>0.23</v>
      </c>
      <c r="E3826">
        <v>0.26</v>
      </c>
      <c r="F3826">
        <v>15.3</v>
      </c>
      <c r="G3826">
        <v>6.7000000000000004E-2</v>
      </c>
      <c r="H3826">
        <v>32</v>
      </c>
      <c r="I3826">
        <v>166</v>
      </c>
      <c r="J3826">
        <v>0.99860000000000004</v>
      </c>
      <c r="K3826">
        <v>3.03</v>
      </c>
      <c r="L3826">
        <v>0.44</v>
      </c>
      <c r="M3826">
        <v>9.1999999999999993</v>
      </c>
      <c r="N3826">
        <v>4</v>
      </c>
    </row>
    <row r="3827" spans="1:14" x14ac:dyDescent="0.3">
      <c r="A3827" t="s">
        <v>4406</v>
      </c>
      <c r="B3827" t="s">
        <v>2180</v>
      </c>
      <c r="C3827">
        <v>7.7</v>
      </c>
      <c r="D3827">
        <v>0.28000000000000003</v>
      </c>
      <c r="E3827">
        <v>0.57999999999999996</v>
      </c>
      <c r="F3827">
        <v>12.1</v>
      </c>
      <c r="G3827">
        <v>4.5999999999999999E-2</v>
      </c>
      <c r="H3827">
        <v>60</v>
      </c>
      <c r="I3827">
        <v>177</v>
      </c>
      <c r="J3827">
        <v>0.99829999999999997</v>
      </c>
      <c r="K3827">
        <v>3.08</v>
      </c>
      <c r="L3827">
        <v>0.46</v>
      </c>
      <c r="M3827">
        <v>8.9</v>
      </c>
      <c r="N3827">
        <v>5</v>
      </c>
    </row>
    <row r="3828" spans="1:14" x14ac:dyDescent="0.3">
      <c r="A3828" t="s">
        <v>4407</v>
      </c>
      <c r="B3828" t="s">
        <v>2180</v>
      </c>
      <c r="C3828">
        <v>7.7</v>
      </c>
      <c r="D3828">
        <v>0.27</v>
      </c>
      <c r="E3828">
        <v>0.61</v>
      </c>
      <c r="F3828">
        <v>12</v>
      </c>
      <c r="G3828">
        <v>4.5999999999999999E-2</v>
      </c>
      <c r="H3828">
        <v>64</v>
      </c>
      <c r="I3828">
        <v>179</v>
      </c>
      <c r="J3828">
        <v>0.99819999999999998</v>
      </c>
      <c r="K3828">
        <v>3.07</v>
      </c>
      <c r="L3828">
        <v>0.46</v>
      </c>
      <c r="M3828">
        <v>8.9</v>
      </c>
      <c r="N3828">
        <v>5</v>
      </c>
    </row>
    <row r="3829" spans="1:14" x14ac:dyDescent="0.3">
      <c r="A3829" t="s">
        <v>4408</v>
      </c>
      <c r="B3829" t="s">
        <v>2180</v>
      </c>
      <c r="C3829">
        <v>7.1</v>
      </c>
      <c r="D3829">
        <v>0.2</v>
      </c>
      <c r="E3829">
        <v>0.36</v>
      </c>
      <c r="F3829">
        <v>11.6</v>
      </c>
      <c r="G3829">
        <v>4.2000000000000003E-2</v>
      </c>
      <c r="H3829">
        <v>45</v>
      </c>
      <c r="I3829">
        <v>124</v>
      </c>
      <c r="J3829">
        <v>0.997</v>
      </c>
      <c r="K3829">
        <v>2.92</v>
      </c>
      <c r="L3829">
        <v>0.59</v>
      </c>
      <c r="M3829">
        <v>9.5</v>
      </c>
      <c r="N3829">
        <v>7</v>
      </c>
    </row>
    <row r="3830" spans="1:14" x14ac:dyDescent="0.3">
      <c r="A3830" t="s">
        <v>4409</v>
      </c>
      <c r="B3830" t="s">
        <v>2180</v>
      </c>
      <c r="C3830">
        <v>6.9</v>
      </c>
      <c r="D3830">
        <v>0.25</v>
      </c>
      <c r="E3830">
        <v>0.35</v>
      </c>
      <c r="F3830">
        <v>9.1999999999999993</v>
      </c>
      <c r="G3830">
        <v>3.4000000000000002E-2</v>
      </c>
      <c r="H3830">
        <v>42</v>
      </c>
      <c r="I3830">
        <v>150</v>
      </c>
      <c r="J3830">
        <v>0.99470000000000003</v>
      </c>
      <c r="K3830">
        <v>3.21</v>
      </c>
      <c r="L3830">
        <v>0.36</v>
      </c>
      <c r="M3830">
        <v>11.5</v>
      </c>
      <c r="N3830">
        <v>6</v>
      </c>
    </row>
    <row r="3831" spans="1:14" x14ac:dyDescent="0.3">
      <c r="A3831" t="s">
        <v>4410</v>
      </c>
      <c r="B3831" t="s">
        <v>2180</v>
      </c>
      <c r="C3831">
        <v>7.1</v>
      </c>
      <c r="D3831">
        <v>0.2</v>
      </c>
      <c r="E3831">
        <v>0.36</v>
      </c>
      <c r="F3831">
        <v>11.6</v>
      </c>
      <c r="G3831">
        <v>4.2000000000000003E-2</v>
      </c>
      <c r="H3831">
        <v>45</v>
      </c>
      <c r="I3831">
        <v>124</v>
      </c>
      <c r="J3831">
        <v>0.997</v>
      </c>
      <c r="K3831">
        <v>2.92</v>
      </c>
      <c r="L3831">
        <v>0.59</v>
      </c>
      <c r="M3831">
        <v>9.5</v>
      </c>
      <c r="N3831">
        <v>7</v>
      </c>
    </row>
    <row r="3832" spans="1:14" x14ac:dyDescent="0.3">
      <c r="A3832" t="s">
        <v>4411</v>
      </c>
      <c r="B3832" t="s">
        <v>2180</v>
      </c>
      <c r="C3832">
        <v>6.9</v>
      </c>
      <c r="D3832">
        <v>0.25</v>
      </c>
      <c r="E3832">
        <v>0.35</v>
      </c>
      <c r="F3832">
        <v>9.1999999999999993</v>
      </c>
      <c r="G3832">
        <v>3.4000000000000002E-2</v>
      </c>
      <c r="H3832">
        <v>42</v>
      </c>
      <c r="I3832">
        <v>150</v>
      </c>
      <c r="J3832">
        <v>0.99470000000000003</v>
      </c>
      <c r="K3832">
        <v>3.21</v>
      </c>
      <c r="L3832">
        <v>0.36</v>
      </c>
      <c r="M3832">
        <v>11.5</v>
      </c>
      <c r="N3832">
        <v>6</v>
      </c>
    </row>
    <row r="3833" spans="1:14" x14ac:dyDescent="0.3">
      <c r="A3833" t="s">
        <v>4412</v>
      </c>
      <c r="B3833" t="s">
        <v>2180</v>
      </c>
      <c r="C3833">
        <v>8.4</v>
      </c>
      <c r="D3833">
        <v>0.2</v>
      </c>
      <c r="E3833">
        <v>0.31</v>
      </c>
      <c r="F3833">
        <v>2.8</v>
      </c>
      <c r="G3833">
        <v>5.3999999999999999E-2</v>
      </c>
      <c r="H3833">
        <v>16</v>
      </c>
      <c r="I3833">
        <v>89</v>
      </c>
      <c r="J3833">
        <v>0.99416000000000004</v>
      </c>
      <c r="K3833">
        <v>2.96</v>
      </c>
      <c r="L3833">
        <v>0.45</v>
      </c>
      <c r="M3833">
        <v>9.5</v>
      </c>
      <c r="N3833">
        <v>6</v>
      </c>
    </row>
    <row r="3834" spans="1:14" x14ac:dyDescent="0.3">
      <c r="A3834" t="s">
        <v>4413</v>
      </c>
      <c r="B3834" t="s">
        <v>2180</v>
      </c>
      <c r="C3834">
        <v>6.5</v>
      </c>
      <c r="D3834">
        <v>0.39</v>
      </c>
      <c r="E3834">
        <v>0.35</v>
      </c>
      <c r="F3834">
        <v>1.6</v>
      </c>
      <c r="G3834">
        <v>4.9000000000000002E-2</v>
      </c>
      <c r="H3834">
        <v>10</v>
      </c>
      <c r="I3834">
        <v>164</v>
      </c>
      <c r="J3834">
        <v>0.99516000000000004</v>
      </c>
      <c r="K3834">
        <v>3.35</v>
      </c>
      <c r="L3834">
        <v>0.51</v>
      </c>
      <c r="M3834">
        <v>9.6999999999999993</v>
      </c>
      <c r="N3834">
        <v>5</v>
      </c>
    </row>
    <row r="3835" spans="1:14" x14ac:dyDescent="0.3">
      <c r="A3835" t="s">
        <v>4414</v>
      </c>
      <c r="B3835" t="s">
        <v>2180</v>
      </c>
      <c r="C3835">
        <v>7.2</v>
      </c>
      <c r="D3835">
        <v>0.23</v>
      </c>
      <c r="E3835">
        <v>0.38</v>
      </c>
      <c r="F3835">
        <v>6.1</v>
      </c>
      <c r="G3835">
        <v>6.7000000000000004E-2</v>
      </c>
      <c r="H3835">
        <v>20</v>
      </c>
      <c r="I3835">
        <v>90</v>
      </c>
      <c r="J3835">
        <v>0.99495999999999996</v>
      </c>
      <c r="K3835">
        <v>3.17</v>
      </c>
      <c r="L3835">
        <v>0.79</v>
      </c>
      <c r="M3835">
        <v>9.6999999999999993</v>
      </c>
      <c r="N3835">
        <v>5</v>
      </c>
    </row>
    <row r="3836" spans="1:14" x14ac:dyDescent="0.3">
      <c r="A3836" t="s">
        <v>4415</v>
      </c>
      <c r="B3836" t="s">
        <v>2180</v>
      </c>
      <c r="C3836">
        <v>6.9</v>
      </c>
      <c r="D3836">
        <v>0.44</v>
      </c>
      <c r="E3836">
        <v>0.42</v>
      </c>
      <c r="F3836">
        <v>8.5</v>
      </c>
      <c r="G3836">
        <v>4.8000000000000001E-2</v>
      </c>
      <c r="H3836">
        <v>10</v>
      </c>
      <c r="I3836">
        <v>147</v>
      </c>
      <c r="J3836">
        <v>0.99739999999999995</v>
      </c>
      <c r="K3836">
        <v>3.32</v>
      </c>
      <c r="L3836">
        <v>0.46</v>
      </c>
      <c r="M3836">
        <v>9.5</v>
      </c>
      <c r="N3836">
        <v>6</v>
      </c>
    </row>
    <row r="3837" spans="1:14" x14ac:dyDescent="0.3">
      <c r="A3837" t="s">
        <v>4416</v>
      </c>
      <c r="B3837" t="s">
        <v>2180</v>
      </c>
      <c r="C3837">
        <v>7.1</v>
      </c>
      <c r="D3837">
        <v>0.28000000000000003</v>
      </c>
      <c r="E3837">
        <v>0.19</v>
      </c>
      <c r="F3837">
        <v>7.8</v>
      </c>
      <c r="G3837">
        <v>0.04</v>
      </c>
      <c r="H3837">
        <v>48</v>
      </c>
      <c r="I3837">
        <v>184</v>
      </c>
      <c r="J3837">
        <v>0.99578999999999995</v>
      </c>
      <c r="K3837">
        <v>3.16</v>
      </c>
      <c r="L3837">
        <v>0.5</v>
      </c>
      <c r="M3837">
        <v>9.4</v>
      </c>
      <c r="N3837">
        <v>5</v>
      </c>
    </row>
    <row r="3838" spans="1:14" x14ac:dyDescent="0.3">
      <c r="A3838" t="s">
        <v>4417</v>
      </c>
      <c r="B3838" t="s">
        <v>2180</v>
      </c>
      <c r="C3838">
        <v>6.4</v>
      </c>
      <c r="D3838">
        <v>0.34</v>
      </c>
      <c r="E3838">
        <v>0.2</v>
      </c>
      <c r="F3838">
        <v>14.9</v>
      </c>
      <c r="G3838">
        <v>0.06</v>
      </c>
      <c r="H3838">
        <v>37</v>
      </c>
      <c r="I3838">
        <v>162</v>
      </c>
      <c r="J3838">
        <v>0.99829999999999997</v>
      </c>
      <c r="K3838">
        <v>3.13</v>
      </c>
      <c r="L3838">
        <v>0.45</v>
      </c>
      <c r="M3838">
        <v>9</v>
      </c>
      <c r="N3838">
        <v>4</v>
      </c>
    </row>
    <row r="3839" spans="1:14" x14ac:dyDescent="0.3">
      <c r="A3839" t="s">
        <v>4418</v>
      </c>
      <c r="B3839" t="s">
        <v>2180</v>
      </c>
      <c r="C3839">
        <v>6.1</v>
      </c>
      <c r="D3839">
        <v>0.15</v>
      </c>
      <c r="E3839">
        <v>0.28999999999999998</v>
      </c>
      <c r="F3839">
        <v>6.2</v>
      </c>
      <c r="G3839">
        <v>4.5999999999999999E-2</v>
      </c>
      <c r="H3839">
        <v>39</v>
      </c>
      <c r="I3839">
        <v>151</v>
      </c>
      <c r="J3839">
        <v>0.99470999999999998</v>
      </c>
      <c r="K3839">
        <v>3.6</v>
      </c>
      <c r="L3839">
        <v>0.44</v>
      </c>
      <c r="M3839">
        <v>10.6</v>
      </c>
      <c r="N3839">
        <v>6</v>
      </c>
    </row>
    <row r="3840" spans="1:14" x14ac:dyDescent="0.3">
      <c r="A3840" t="s">
        <v>4419</v>
      </c>
      <c r="B3840" t="s">
        <v>2180</v>
      </c>
      <c r="C3840">
        <v>6.9</v>
      </c>
      <c r="D3840">
        <v>0.44</v>
      </c>
      <c r="E3840">
        <v>0.42</v>
      </c>
      <c r="F3840">
        <v>8.5</v>
      </c>
      <c r="G3840">
        <v>4.8000000000000001E-2</v>
      </c>
      <c r="H3840">
        <v>10</v>
      </c>
      <c r="I3840">
        <v>147</v>
      </c>
      <c r="J3840">
        <v>0.99739999999999995</v>
      </c>
      <c r="K3840">
        <v>3.32</v>
      </c>
      <c r="L3840">
        <v>0.46</v>
      </c>
      <c r="M3840">
        <v>9.5</v>
      </c>
      <c r="N3840">
        <v>6</v>
      </c>
    </row>
    <row r="3841" spans="1:14" x14ac:dyDescent="0.3">
      <c r="A3841" t="s">
        <v>4420</v>
      </c>
      <c r="B3841" t="s">
        <v>2180</v>
      </c>
      <c r="C3841">
        <v>7.2</v>
      </c>
      <c r="D3841">
        <v>0.28999999999999998</v>
      </c>
      <c r="E3841">
        <v>0.18</v>
      </c>
      <c r="F3841">
        <v>8.1999999999999993</v>
      </c>
      <c r="G3841">
        <v>4.2000000000000003E-2</v>
      </c>
      <c r="H3841">
        <v>41</v>
      </c>
      <c r="I3841">
        <v>180</v>
      </c>
      <c r="J3841">
        <v>0.99643999999999999</v>
      </c>
      <c r="K3841">
        <v>3.16</v>
      </c>
      <c r="L3841">
        <v>0.49</v>
      </c>
      <c r="M3841">
        <v>9.1</v>
      </c>
      <c r="N3841">
        <v>5</v>
      </c>
    </row>
    <row r="3842" spans="1:14" x14ac:dyDescent="0.3">
      <c r="A3842" t="s">
        <v>4421</v>
      </c>
      <c r="B3842" t="s">
        <v>2180</v>
      </c>
      <c r="C3842">
        <v>7.1</v>
      </c>
      <c r="D3842">
        <v>0.28000000000000003</v>
      </c>
      <c r="E3842">
        <v>0.19</v>
      </c>
      <c r="F3842">
        <v>7.8</v>
      </c>
      <c r="G3842">
        <v>0.04</v>
      </c>
      <c r="H3842">
        <v>48</v>
      </c>
      <c r="I3842">
        <v>184</v>
      </c>
      <c r="J3842">
        <v>0.99578999999999995</v>
      </c>
      <c r="K3842">
        <v>3.16</v>
      </c>
      <c r="L3842">
        <v>0.5</v>
      </c>
      <c r="M3842">
        <v>9.4</v>
      </c>
      <c r="N3842">
        <v>5</v>
      </c>
    </row>
    <row r="3843" spans="1:14" x14ac:dyDescent="0.3">
      <c r="A3843" t="s">
        <v>4422</v>
      </c>
      <c r="B3843" t="s">
        <v>2180</v>
      </c>
      <c r="C3843">
        <v>6.1</v>
      </c>
      <c r="D3843">
        <v>0.23</v>
      </c>
      <c r="E3843">
        <v>0.45</v>
      </c>
      <c r="F3843">
        <v>10.6</v>
      </c>
      <c r="G3843">
        <v>9.4E-2</v>
      </c>
      <c r="H3843">
        <v>49</v>
      </c>
      <c r="I3843">
        <v>169</v>
      </c>
      <c r="J3843">
        <v>0.99699000000000004</v>
      </c>
      <c r="K3843">
        <v>3.05</v>
      </c>
      <c r="L3843">
        <v>0.54</v>
      </c>
      <c r="M3843">
        <v>8.8000000000000007</v>
      </c>
      <c r="N3843">
        <v>5</v>
      </c>
    </row>
    <row r="3844" spans="1:14" x14ac:dyDescent="0.3">
      <c r="A3844" t="s">
        <v>4423</v>
      </c>
      <c r="B3844" t="s">
        <v>2180</v>
      </c>
      <c r="C3844">
        <v>6.7</v>
      </c>
      <c r="D3844">
        <v>0.23</v>
      </c>
      <c r="E3844">
        <v>0.42</v>
      </c>
      <c r="F3844">
        <v>11.2</v>
      </c>
      <c r="G3844">
        <v>4.7E-2</v>
      </c>
      <c r="H3844">
        <v>52</v>
      </c>
      <c r="I3844">
        <v>171</v>
      </c>
      <c r="J3844">
        <v>0.99758000000000002</v>
      </c>
      <c r="K3844">
        <v>3.54</v>
      </c>
      <c r="L3844">
        <v>0.74</v>
      </c>
      <c r="M3844">
        <v>10.4</v>
      </c>
      <c r="N3844">
        <v>5</v>
      </c>
    </row>
    <row r="3845" spans="1:14" x14ac:dyDescent="0.3">
      <c r="A3845" t="s">
        <v>4424</v>
      </c>
      <c r="B3845" t="s">
        <v>2180</v>
      </c>
      <c r="C3845">
        <v>7</v>
      </c>
      <c r="D3845">
        <v>0.36</v>
      </c>
      <c r="E3845">
        <v>0.14000000000000001</v>
      </c>
      <c r="F3845">
        <v>11.6</v>
      </c>
      <c r="G3845">
        <v>4.2999999999999997E-2</v>
      </c>
      <c r="H3845">
        <v>35</v>
      </c>
      <c r="I3845">
        <v>228</v>
      </c>
      <c r="J3845">
        <v>0.99770000000000003</v>
      </c>
      <c r="K3845">
        <v>3.13</v>
      </c>
      <c r="L3845">
        <v>0.51</v>
      </c>
      <c r="M3845">
        <v>8.9</v>
      </c>
      <c r="N3845">
        <v>5</v>
      </c>
    </row>
    <row r="3846" spans="1:14" x14ac:dyDescent="0.3">
      <c r="A3846" t="s">
        <v>4425</v>
      </c>
      <c r="B3846" t="s">
        <v>2180</v>
      </c>
      <c r="C3846">
        <v>7.5</v>
      </c>
      <c r="D3846">
        <v>0.31</v>
      </c>
      <c r="E3846">
        <v>0.24</v>
      </c>
      <c r="F3846">
        <v>7.1</v>
      </c>
      <c r="G3846">
        <v>3.1E-2</v>
      </c>
      <c r="H3846">
        <v>28</v>
      </c>
      <c r="I3846">
        <v>141</v>
      </c>
      <c r="J3846">
        <v>0.99397000000000002</v>
      </c>
      <c r="K3846">
        <v>3.16</v>
      </c>
      <c r="L3846">
        <v>0.38</v>
      </c>
      <c r="M3846">
        <v>10.6</v>
      </c>
      <c r="N3846">
        <v>7</v>
      </c>
    </row>
    <row r="3847" spans="1:14" x14ac:dyDescent="0.3">
      <c r="A3847" t="s">
        <v>4426</v>
      </c>
      <c r="B3847" t="s">
        <v>2180</v>
      </c>
      <c r="C3847">
        <v>6.4</v>
      </c>
      <c r="D3847">
        <v>0.34</v>
      </c>
      <c r="E3847">
        <v>0.2</v>
      </c>
      <c r="F3847">
        <v>14.9</v>
      </c>
      <c r="G3847">
        <v>0.06</v>
      </c>
      <c r="H3847">
        <v>37</v>
      </c>
      <c r="I3847">
        <v>162</v>
      </c>
      <c r="J3847">
        <v>0.99829999999999997</v>
      </c>
      <c r="K3847">
        <v>3.13</v>
      </c>
      <c r="L3847">
        <v>0.45</v>
      </c>
      <c r="M3847">
        <v>9</v>
      </c>
      <c r="N3847">
        <v>4</v>
      </c>
    </row>
    <row r="3848" spans="1:14" x14ac:dyDescent="0.3">
      <c r="A3848" t="s">
        <v>4427</v>
      </c>
      <c r="B3848" t="s">
        <v>2180</v>
      </c>
      <c r="C3848">
        <v>6.1</v>
      </c>
      <c r="D3848">
        <v>0.15</v>
      </c>
      <c r="E3848">
        <v>0.28999999999999998</v>
      </c>
      <c r="F3848">
        <v>6.2</v>
      </c>
      <c r="G3848">
        <v>4.5999999999999999E-2</v>
      </c>
      <c r="H3848">
        <v>39</v>
      </c>
      <c r="I3848">
        <v>151</v>
      </c>
      <c r="J3848">
        <v>0.99470999999999998</v>
      </c>
      <c r="K3848">
        <v>3.6</v>
      </c>
      <c r="L3848">
        <v>0.44</v>
      </c>
      <c r="M3848">
        <v>10.6</v>
      </c>
      <c r="N3848">
        <v>6</v>
      </c>
    </row>
    <row r="3849" spans="1:14" x14ac:dyDescent="0.3">
      <c r="A3849" t="s">
        <v>4428</v>
      </c>
      <c r="B3849" t="s">
        <v>2180</v>
      </c>
      <c r="C3849">
        <v>7.4</v>
      </c>
      <c r="D3849">
        <v>0.2</v>
      </c>
      <c r="E3849">
        <v>0.28999999999999998</v>
      </c>
      <c r="F3849">
        <v>1.7</v>
      </c>
      <c r="G3849">
        <v>4.7E-2</v>
      </c>
      <c r="H3849">
        <v>16</v>
      </c>
      <c r="I3849">
        <v>100</v>
      </c>
      <c r="J3849">
        <v>0.99243000000000003</v>
      </c>
      <c r="K3849">
        <v>3.28</v>
      </c>
      <c r="L3849">
        <v>0.45</v>
      </c>
      <c r="M3849">
        <v>10.6</v>
      </c>
      <c r="N3849">
        <v>6</v>
      </c>
    </row>
    <row r="3850" spans="1:14" x14ac:dyDescent="0.3">
      <c r="A3850" t="s">
        <v>4429</v>
      </c>
      <c r="B3850" t="s">
        <v>2180</v>
      </c>
      <c r="C3850">
        <v>6.3</v>
      </c>
      <c r="D3850">
        <v>0.27</v>
      </c>
      <c r="E3850">
        <v>0.18</v>
      </c>
      <c r="F3850">
        <v>7.7</v>
      </c>
      <c r="G3850">
        <v>4.8000000000000001E-2</v>
      </c>
      <c r="H3850">
        <v>45</v>
      </c>
      <c r="I3850">
        <v>186</v>
      </c>
      <c r="J3850">
        <v>0.99619999999999997</v>
      </c>
      <c r="K3850">
        <v>3.23</v>
      </c>
      <c r="L3850">
        <v>0.47</v>
      </c>
      <c r="M3850">
        <v>9</v>
      </c>
      <c r="N3850">
        <v>5</v>
      </c>
    </row>
    <row r="3851" spans="1:14" x14ac:dyDescent="0.3">
      <c r="A3851" t="s">
        <v>4430</v>
      </c>
      <c r="B3851" t="s">
        <v>2180</v>
      </c>
      <c r="C3851">
        <v>9.1999999999999993</v>
      </c>
      <c r="D3851">
        <v>0.34</v>
      </c>
      <c r="E3851">
        <v>0.54</v>
      </c>
      <c r="F3851">
        <v>17.3</v>
      </c>
      <c r="G3851">
        <v>0.06</v>
      </c>
      <c r="H3851">
        <v>46</v>
      </c>
      <c r="I3851">
        <v>235</v>
      </c>
      <c r="J3851">
        <v>1.0018199999999999</v>
      </c>
      <c r="K3851">
        <v>3.08</v>
      </c>
      <c r="L3851">
        <v>0.61</v>
      </c>
      <c r="M3851">
        <v>8.8000000000000007</v>
      </c>
      <c r="N3851">
        <v>6</v>
      </c>
    </row>
    <row r="3852" spans="1:14" x14ac:dyDescent="0.3">
      <c r="A3852" t="s">
        <v>4431</v>
      </c>
      <c r="B3852" t="s">
        <v>2180</v>
      </c>
      <c r="C3852">
        <v>7.4</v>
      </c>
      <c r="D3852">
        <v>0.18</v>
      </c>
      <c r="E3852">
        <v>0.28999999999999998</v>
      </c>
      <c r="F3852">
        <v>1.4</v>
      </c>
      <c r="G3852">
        <v>4.2000000000000003E-2</v>
      </c>
      <c r="H3852">
        <v>34</v>
      </c>
      <c r="I3852">
        <v>101</v>
      </c>
      <c r="J3852">
        <v>0.99383999999999995</v>
      </c>
      <c r="K3852">
        <v>3.54</v>
      </c>
      <c r="L3852">
        <v>0.6</v>
      </c>
      <c r="M3852">
        <v>10.5</v>
      </c>
      <c r="N3852">
        <v>7</v>
      </c>
    </row>
    <row r="3853" spans="1:14" x14ac:dyDescent="0.3">
      <c r="A3853" t="s">
        <v>4432</v>
      </c>
      <c r="B3853" t="s">
        <v>2180</v>
      </c>
      <c r="C3853">
        <v>7.2</v>
      </c>
      <c r="D3853">
        <v>0.28999999999999998</v>
      </c>
      <c r="E3853">
        <v>0.2</v>
      </c>
      <c r="F3853">
        <v>7.7</v>
      </c>
      <c r="G3853">
        <v>4.5999999999999999E-2</v>
      </c>
      <c r="H3853">
        <v>51</v>
      </c>
      <c r="I3853">
        <v>174</v>
      </c>
      <c r="J3853">
        <v>0.99582000000000004</v>
      </c>
      <c r="K3853">
        <v>3.16</v>
      </c>
      <c r="L3853">
        <v>0.52</v>
      </c>
      <c r="M3853">
        <v>9.5</v>
      </c>
      <c r="N3853">
        <v>5</v>
      </c>
    </row>
    <row r="3854" spans="1:14" x14ac:dyDescent="0.3">
      <c r="A3854" t="s">
        <v>4433</v>
      </c>
      <c r="B3854" t="s">
        <v>2180</v>
      </c>
      <c r="C3854">
        <v>6.3</v>
      </c>
      <c r="D3854">
        <v>0.27</v>
      </c>
      <c r="E3854">
        <v>0.18</v>
      </c>
      <c r="F3854">
        <v>7.7</v>
      </c>
      <c r="G3854">
        <v>4.8000000000000001E-2</v>
      </c>
      <c r="H3854">
        <v>45</v>
      </c>
      <c r="I3854">
        <v>186</v>
      </c>
      <c r="J3854">
        <v>0.99619999999999997</v>
      </c>
      <c r="K3854">
        <v>3.23</v>
      </c>
      <c r="L3854">
        <v>0.47</v>
      </c>
      <c r="M3854">
        <v>9</v>
      </c>
      <c r="N3854">
        <v>5</v>
      </c>
    </row>
    <row r="3855" spans="1:14" x14ac:dyDescent="0.3">
      <c r="A3855" t="s">
        <v>4434</v>
      </c>
      <c r="B3855" t="s">
        <v>2180</v>
      </c>
      <c r="C3855">
        <v>6.2</v>
      </c>
      <c r="D3855">
        <v>0.26</v>
      </c>
      <c r="E3855">
        <v>0.19</v>
      </c>
      <c r="F3855">
        <v>3.4</v>
      </c>
      <c r="G3855">
        <v>4.9000000000000002E-2</v>
      </c>
      <c r="H3855">
        <v>47</v>
      </c>
      <c r="I3855">
        <v>172</v>
      </c>
      <c r="J3855">
        <v>0.99239999999999995</v>
      </c>
      <c r="K3855">
        <v>3.14</v>
      </c>
      <c r="L3855">
        <v>0.43</v>
      </c>
      <c r="M3855">
        <v>10.4</v>
      </c>
      <c r="N3855">
        <v>6</v>
      </c>
    </row>
    <row r="3856" spans="1:14" x14ac:dyDescent="0.3">
      <c r="A3856" t="s">
        <v>4435</v>
      </c>
      <c r="B3856" t="s">
        <v>2180</v>
      </c>
      <c r="C3856">
        <v>7.3</v>
      </c>
      <c r="D3856">
        <v>0.21</v>
      </c>
      <c r="E3856">
        <v>0.21</v>
      </c>
      <c r="F3856">
        <v>1.6</v>
      </c>
      <c r="G3856">
        <v>4.5999999999999999E-2</v>
      </c>
      <c r="H3856">
        <v>35</v>
      </c>
      <c r="I3856">
        <v>133</v>
      </c>
      <c r="J3856">
        <v>0.99465999999999999</v>
      </c>
      <c r="K3856">
        <v>3.38</v>
      </c>
      <c r="L3856">
        <v>0.46</v>
      </c>
      <c r="M3856">
        <v>10</v>
      </c>
      <c r="N3856">
        <v>6</v>
      </c>
    </row>
    <row r="3857" spans="1:14" x14ac:dyDescent="0.3">
      <c r="A3857" t="s">
        <v>4436</v>
      </c>
      <c r="B3857" t="s">
        <v>2180</v>
      </c>
      <c r="C3857">
        <v>7.1</v>
      </c>
      <c r="D3857">
        <v>0.14000000000000001</v>
      </c>
      <c r="E3857">
        <v>0.35</v>
      </c>
      <c r="F3857">
        <v>1.4</v>
      </c>
      <c r="G3857">
        <v>3.9E-2</v>
      </c>
      <c r="H3857">
        <v>24</v>
      </c>
      <c r="I3857">
        <v>128</v>
      </c>
      <c r="J3857">
        <v>0.99212</v>
      </c>
      <c r="K3857">
        <v>2.97</v>
      </c>
      <c r="L3857">
        <v>0.68</v>
      </c>
      <c r="M3857">
        <v>10.4</v>
      </c>
      <c r="N3857">
        <v>5</v>
      </c>
    </row>
    <row r="3858" spans="1:14" x14ac:dyDescent="0.3">
      <c r="A3858" t="s">
        <v>4437</v>
      </c>
      <c r="B3858" t="s">
        <v>2180</v>
      </c>
      <c r="C3858">
        <v>7.2</v>
      </c>
      <c r="D3858">
        <v>0.39</v>
      </c>
      <c r="E3858">
        <v>0.54</v>
      </c>
      <c r="F3858">
        <v>1.4</v>
      </c>
      <c r="G3858">
        <v>0.157</v>
      </c>
      <c r="H3858">
        <v>34</v>
      </c>
      <c r="I3858">
        <v>132</v>
      </c>
      <c r="J3858">
        <v>0.99448999999999999</v>
      </c>
      <c r="K3858">
        <v>3.11</v>
      </c>
      <c r="L3858">
        <v>0.53</v>
      </c>
      <c r="M3858">
        <v>9</v>
      </c>
      <c r="N3858">
        <v>6</v>
      </c>
    </row>
    <row r="3859" spans="1:14" x14ac:dyDescent="0.3">
      <c r="A3859" t="s">
        <v>4438</v>
      </c>
      <c r="B3859" t="s">
        <v>2180</v>
      </c>
      <c r="C3859">
        <v>7.6</v>
      </c>
      <c r="D3859">
        <v>0.48</v>
      </c>
      <c r="E3859">
        <v>0.28000000000000003</v>
      </c>
      <c r="F3859">
        <v>10.4</v>
      </c>
      <c r="G3859">
        <v>4.9000000000000002E-2</v>
      </c>
      <c r="H3859">
        <v>57</v>
      </c>
      <c r="I3859">
        <v>205</v>
      </c>
      <c r="J3859">
        <v>0.99748000000000003</v>
      </c>
      <c r="K3859">
        <v>3.24</v>
      </c>
      <c r="L3859">
        <v>0.45</v>
      </c>
      <c r="M3859">
        <v>9.3000000000000007</v>
      </c>
      <c r="N3859">
        <v>5</v>
      </c>
    </row>
    <row r="3860" spans="1:14" x14ac:dyDescent="0.3">
      <c r="A3860" t="s">
        <v>4439</v>
      </c>
      <c r="B3860" t="s">
        <v>2180</v>
      </c>
      <c r="C3860">
        <v>7.2</v>
      </c>
      <c r="D3860">
        <v>0.39</v>
      </c>
      <c r="E3860">
        <v>0.54</v>
      </c>
      <c r="F3860">
        <v>1.4</v>
      </c>
      <c r="G3860">
        <v>0.157</v>
      </c>
      <c r="H3860">
        <v>34</v>
      </c>
      <c r="I3860">
        <v>132</v>
      </c>
      <c r="J3860">
        <v>0.99448999999999999</v>
      </c>
      <c r="K3860">
        <v>3.11</v>
      </c>
      <c r="L3860">
        <v>0.53</v>
      </c>
      <c r="M3860">
        <v>9</v>
      </c>
      <c r="N3860">
        <v>6</v>
      </c>
    </row>
    <row r="3861" spans="1:14" x14ac:dyDescent="0.3">
      <c r="A3861" t="s">
        <v>4440</v>
      </c>
      <c r="B3861" t="s">
        <v>2180</v>
      </c>
      <c r="C3861">
        <v>7.6</v>
      </c>
      <c r="D3861">
        <v>0.48</v>
      </c>
      <c r="E3861">
        <v>0.28000000000000003</v>
      </c>
      <c r="F3861">
        <v>10.4</v>
      </c>
      <c r="G3861">
        <v>4.9000000000000002E-2</v>
      </c>
      <c r="H3861">
        <v>57</v>
      </c>
      <c r="I3861">
        <v>205</v>
      </c>
      <c r="J3861">
        <v>0.99748000000000003</v>
      </c>
      <c r="K3861">
        <v>3.24</v>
      </c>
      <c r="L3861">
        <v>0.45</v>
      </c>
      <c r="M3861">
        <v>9.3000000000000007</v>
      </c>
      <c r="N3861">
        <v>5</v>
      </c>
    </row>
    <row r="3862" spans="1:14" x14ac:dyDescent="0.3">
      <c r="A3862" t="s">
        <v>4441</v>
      </c>
      <c r="B3862" t="s">
        <v>2180</v>
      </c>
      <c r="C3862">
        <v>6.5</v>
      </c>
      <c r="D3862">
        <v>0.36</v>
      </c>
      <c r="E3862">
        <v>0.31</v>
      </c>
      <c r="F3862">
        <v>4.0999999999999996</v>
      </c>
      <c r="G3862">
        <v>6.0999999999999999E-2</v>
      </c>
      <c r="H3862">
        <v>20</v>
      </c>
      <c r="I3862">
        <v>134</v>
      </c>
      <c r="J3862">
        <v>0.99475000000000002</v>
      </c>
      <c r="K3862">
        <v>3.18</v>
      </c>
      <c r="L3862">
        <v>0.45</v>
      </c>
      <c r="M3862">
        <v>9</v>
      </c>
      <c r="N3862">
        <v>6</v>
      </c>
    </row>
    <row r="3863" spans="1:14" x14ac:dyDescent="0.3">
      <c r="A3863" t="s">
        <v>4442</v>
      </c>
      <c r="B3863" t="s">
        <v>2180</v>
      </c>
      <c r="C3863">
        <v>8.5</v>
      </c>
      <c r="D3863">
        <v>0.25</v>
      </c>
      <c r="E3863">
        <v>0.31</v>
      </c>
      <c r="F3863">
        <v>2.8</v>
      </c>
      <c r="G3863">
        <v>3.2000000000000001E-2</v>
      </c>
      <c r="H3863">
        <v>11</v>
      </c>
      <c r="I3863">
        <v>61</v>
      </c>
      <c r="J3863">
        <v>0.99189000000000005</v>
      </c>
      <c r="K3863">
        <v>3.06</v>
      </c>
      <c r="L3863">
        <v>0.44</v>
      </c>
      <c r="M3863">
        <v>11.5</v>
      </c>
      <c r="N3863">
        <v>6</v>
      </c>
    </row>
    <row r="3864" spans="1:14" x14ac:dyDescent="0.3">
      <c r="A3864" t="s">
        <v>4443</v>
      </c>
      <c r="B3864" t="s">
        <v>2180</v>
      </c>
      <c r="C3864">
        <v>6.9</v>
      </c>
      <c r="D3864">
        <v>0.3</v>
      </c>
      <c r="E3864">
        <v>0.21</v>
      </c>
      <c r="F3864">
        <v>15.7</v>
      </c>
      <c r="G3864">
        <v>5.6000000000000001E-2</v>
      </c>
      <c r="H3864">
        <v>49</v>
      </c>
      <c r="I3864">
        <v>159</v>
      </c>
      <c r="J3864">
        <v>0.99826999999999999</v>
      </c>
      <c r="K3864">
        <v>3.11</v>
      </c>
      <c r="L3864">
        <v>0.48</v>
      </c>
      <c r="M3864">
        <v>9</v>
      </c>
      <c r="N3864">
        <v>5</v>
      </c>
    </row>
    <row r="3865" spans="1:14" x14ac:dyDescent="0.3">
      <c r="A3865" t="s">
        <v>4444</v>
      </c>
      <c r="B3865" t="s">
        <v>2180</v>
      </c>
      <c r="C3865">
        <v>6.6</v>
      </c>
      <c r="D3865">
        <v>0.19</v>
      </c>
      <c r="E3865">
        <v>0.43</v>
      </c>
      <c r="F3865">
        <v>10.9</v>
      </c>
      <c r="G3865">
        <v>4.4999999999999998E-2</v>
      </c>
      <c r="H3865">
        <v>53</v>
      </c>
      <c r="I3865">
        <v>154</v>
      </c>
      <c r="J3865">
        <v>0.99751999999999996</v>
      </c>
      <c r="K3865">
        <v>3.52</v>
      </c>
      <c r="L3865">
        <v>0.77</v>
      </c>
      <c r="M3865">
        <v>10.4</v>
      </c>
      <c r="N3865">
        <v>6</v>
      </c>
    </row>
    <row r="3866" spans="1:14" x14ac:dyDescent="0.3">
      <c r="A3866" t="s">
        <v>4445</v>
      </c>
      <c r="B3866" t="s">
        <v>2180</v>
      </c>
      <c r="C3866">
        <v>6.9</v>
      </c>
      <c r="D3866">
        <v>0.3</v>
      </c>
      <c r="E3866">
        <v>0.21</v>
      </c>
      <c r="F3866">
        <v>15.7</v>
      </c>
      <c r="G3866">
        <v>5.6000000000000001E-2</v>
      </c>
      <c r="H3866">
        <v>49</v>
      </c>
      <c r="I3866">
        <v>159</v>
      </c>
      <c r="J3866">
        <v>0.99826999999999999</v>
      </c>
      <c r="K3866">
        <v>3.11</v>
      </c>
      <c r="L3866">
        <v>0.48</v>
      </c>
      <c r="M3866">
        <v>9</v>
      </c>
      <c r="N3866">
        <v>5</v>
      </c>
    </row>
    <row r="3867" spans="1:14" x14ac:dyDescent="0.3">
      <c r="A3867" t="s">
        <v>4446</v>
      </c>
      <c r="B3867" t="s">
        <v>2180</v>
      </c>
      <c r="C3867">
        <v>9.4</v>
      </c>
      <c r="D3867">
        <v>0.42</v>
      </c>
      <c r="E3867">
        <v>0.32</v>
      </c>
      <c r="F3867">
        <v>6.5</v>
      </c>
      <c r="G3867">
        <v>2.7E-2</v>
      </c>
      <c r="H3867">
        <v>20</v>
      </c>
      <c r="I3867">
        <v>167</v>
      </c>
      <c r="J3867">
        <v>0.99478999999999995</v>
      </c>
      <c r="K3867">
        <v>3.08</v>
      </c>
      <c r="L3867">
        <v>0.43</v>
      </c>
      <c r="M3867">
        <v>10.6</v>
      </c>
      <c r="N3867">
        <v>5</v>
      </c>
    </row>
    <row r="3868" spans="1:14" x14ac:dyDescent="0.3">
      <c r="A3868" t="s">
        <v>4447</v>
      </c>
      <c r="B3868" t="s">
        <v>2180</v>
      </c>
      <c r="C3868">
        <v>6.6</v>
      </c>
      <c r="D3868">
        <v>0.19</v>
      </c>
      <c r="E3868">
        <v>0.43</v>
      </c>
      <c r="F3868">
        <v>10.9</v>
      </c>
      <c r="G3868">
        <v>4.4999999999999998E-2</v>
      </c>
      <c r="H3868">
        <v>53</v>
      </c>
      <c r="I3868">
        <v>154</v>
      </c>
      <c r="J3868">
        <v>0.99751999999999996</v>
      </c>
      <c r="K3868">
        <v>3.52</v>
      </c>
      <c r="L3868">
        <v>0.77</v>
      </c>
      <c r="M3868">
        <v>10.4</v>
      </c>
      <c r="N3868">
        <v>6</v>
      </c>
    </row>
    <row r="3869" spans="1:14" x14ac:dyDescent="0.3">
      <c r="A3869" t="s">
        <v>4448</v>
      </c>
      <c r="B3869" t="s">
        <v>2180</v>
      </c>
      <c r="C3869">
        <v>6.3</v>
      </c>
      <c r="D3869">
        <v>0.2</v>
      </c>
      <c r="E3869">
        <v>0.3</v>
      </c>
      <c r="F3869">
        <v>5.9</v>
      </c>
      <c r="G3869">
        <v>3.4000000000000002E-2</v>
      </c>
      <c r="H3869">
        <v>35</v>
      </c>
      <c r="I3869">
        <v>152</v>
      </c>
      <c r="J3869">
        <v>0.99641999999999997</v>
      </c>
      <c r="K3869">
        <v>3.47</v>
      </c>
      <c r="L3869">
        <v>0.4</v>
      </c>
      <c r="M3869">
        <v>8.5</v>
      </c>
      <c r="N3869">
        <v>6</v>
      </c>
    </row>
    <row r="3870" spans="1:14" x14ac:dyDescent="0.3">
      <c r="A3870" t="s">
        <v>4449</v>
      </c>
      <c r="B3870" t="s">
        <v>2180</v>
      </c>
      <c r="C3870">
        <v>8.5</v>
      </c>
      <c r="D3870">
        <v>0.19</v>
      </c>
      <c r="E3870">
        <v>0.56000000000000005</v>
      </c>
      <c r="F3870">
        <v>17.3</v>
      </c>
      <c r="G3870">
        <v>5.5E-2</v>
      </c>
      <c r="H3870">
        <v>47</v>
      </c>
      <c r="I3870">
        <v>169</v>
      </c>
      <c r="J3870">
        <v>1.00047</v>
      </c>
      <c r="K3870">
        <v>3.07</v>
      </c>
      <c r="L3870">
        <v>0.67</v>
      </c>
      <c r="M3870">
        <v>9.3000000000000007</v>
      </c>
      <c r="N3870">
        <v>6</v>
      </c>
    </row>
    <row r="3871" spans="1:14" x14ac:dyDescent="0.3">
      <c r="A3871" t="s">
        <v>4450</v>
      </c>
      <c r="B3871" t="s">
        <v>2180</v>
      </c>
      <c r="C3871">
        <v>7.3</v>
      </c>
      <c r="D3871">
        <v>0.19</v>
      </c>
      <c r="E3871">
        <v>0.25</v>
      </c>
      <c r="F3871">
        <v>1.4</v>
      </c>
      <c r="G3871">
        <v>5.0999999999999997E-2</v>
      </c>
      <c r="H3871">
        <v>41</v>
      </c>
      <c r="I3871">
        <v>107</v>
      </c>
      <c r="J3871">
        <v>0.99382000000000004</v>
      </c>
      <c r="K3871">
        <v>3.53</v>
      </c>
      <c r="L3871">
        <v>0.66</v>
      </c>
      <c r="M3871">
        <v>10.5</v>
      </c>
      <c r="N3871">
        <v>7</v>
      </c>
    </row>
    <row r="3872" spans="1:14" x14ac:dyDescent="0.3">
      <c r="A3872" t="s">
        <v>4451</v>
      </c>
      <c r="B3872" t="s">
        <v>2180</v>
      </c>
      <c r="C3872">
        <v>6.7</v>
      </c>
      <c r="D3872">
        <v>0.25</v>
      </c>
      <c r="E3872">
        <v>0.26</v>
      </c>
      <c r="F3872">
        <v>13.5</v>
      </c>
      <c r="G3872">
        <v>0.06</v>
      </c>
      <c r="H3872">
        <v>50</v>
      </c>
      <c r="I3872">
        <v>156</v>
      </c>
      <c r="J3872">
        <v>0.99783999999999995</v>
      </c>
      <c r="K3872">
        <v>3.39</v>
      </c>
      <c r="L3872">
        <v>0.46</v>
      </c>
      <c r="M3872">
        <v>9.9</v>
      </c>
      <c r="N3872">
        <v>6</v>
      </c>
    </row>
    <row r="3873" spans="1:14" x14ac:dyDescent="0.3">
      <c r="A3873" t="s">
        <v>4452</v>
      </c>
      <c r="B3873" t="s">
        <v>2180</v>
      </c>
      <c r="C3873">
        <v>6.2</v>
      </c>
      <c r="D3873">
        <v>0.25</v>
      </c>
      <c r="E3873">
        <v>0.28000000000000003</v>
      </c>
      <c r="F3873">
        <v>8.5</v>
      </c>
      <c r="G3873">
        <v>3.5000000000000003E-2</v>
      </c>
      <c r="H3873">
        <v>28</v>
      </c>
      <c r="I3873">
        <v>108</v>
      </c>
      <c r="J3873">
        <v>0.99485999999999997</v>
      </c>
      <c r="K3873">
        <v>3.4</v>
      </c>
      <c r="L3873">
        <v>0.42</v>
      </c>
      <c r="M3873">
        <v>10.4</v>
      </c>
      <c r="N3873">
        <v>6</v>
      </c>
    </row>
    <row r="3874" spans="1:14" x14ac:dyDescent="0.3">
      <c r="A3874" t="s">
        <v>4453</v>
      </c>
      <c r="B3874" t="s">
        <v>2180</v>
      </c>
      <c r="C3874">
        <v>6.1</v>
      </c>
      <c r="D3874">
        <v>0.46</v>
      </c>
      <c r="E3874">
        <v>0.32</v>
      </c>
      <c r="F3874">
        <v>6.2</v>
      </c>
      <c r="G3874">
        <v>5.2999999999999999E-2</v>
      </c>
      <c r="H3874">
        <v>10</v>
      </c>
      <c r="I3874">
        <v>94</v>
      </c>
      <c r="J3874">
        <v>0.99536999999999998</v>
      </c>
      <c r="K3874">
        <v>3.35</v>
      </c>
      <c r="L3874">
        <v>0.47</v>
      </c>
      <c r="M3874">
        <v>10.1</v>
      </c>
      <c r="N3874">
        <v>5</v>
      </c>
    </row>
    <row r="3875" spans="1:14" x14ac:dyDescent="0.3">
      <c r="A3875" t="s">
        <v>4454</v>
      </c>
      <c r="B3875" t="s">
        <v>2180</v>
      </c>
      <c r="C3875">
        <v>7.3</v>
      </c>
      <c r="D3875">
        <v>0.19</v>
      </c>
      <c r="E3875">
        <v>0.25</v>
      </c>
      <c r="F3875">
        <v>1.4</v>
      </c>
      <c r="G3875">
        <v>5.0999999999999997E-2</v>
      </c>
      <c r="H3875">
        <v>41</v>
      </c>
      <c r="I3875">
        <v>107</v>
      </c>
      <c r="J3875">
        <v>0.99382000000000004</v>
      </c>
      <c r="K3875">
        <v>3.53</v>
      </c>
      <c r="L3875">
        <v>0.66</v>
      </c>
      <c r="M3875">
        <v>10.5</v>
      </c>
      <c r="N3875">
        <v>7</v>
      </c>
    </row>
    <row r="3876" spans="1:14" x14ac:dyDescent="0.3">
      <c r="A3876" t="s">
        <v>4455</v>
      </c>
      <c r="B3876" t="s">
        <v>2180</v>
      </c>
      <c r="C3876">
        <v>7.5</v>
      </c>
      <c r="D3876">
        <v>0.28999999999999998</v>
      </c>
      <c r="E3876">
        <v>0.26</v>
      </c>
      <c r="F3876">
        <v>14.95</v>
      </c>
      <c r="G3876">
        <v>6.7000000000000004E-2</v>
      </c>
      <c r="H3876">
        <v>47</v>
      </c>
      <c r="I3876">
        <v>178</v>
      </c>
      <c r="J3876">
        <v>0.99838000000000005</v>
      </c>
      <c r="K3876">
        <v>3.04</v>
      </c>
      <c r="L3876">
        <v>0.49</v>
      </c>
      <c r="M3876">
        <v>9.1999999999999993</v>
      </c>
      <c r="N3876">
        <v>4</v>
      </c>
    </row>
    <row r="3877" spans="1:14" x14ac:dyDescent="0.3">
      <c r="A3877" t="s">
        <v>4456</v>
      </c>
      <c r="B3877" t="s">
        <v>2180</v>
      </c>
      <c r="C3877">
        <v>6.7</v>
      </c>
      <c r="D3877">
        <v>0.31</v>
      </c>
      <c r="E3877">
        <v>0.18</v>
      </c>
      <c r="F3877">
        <v>7.7</v>
      </c>
      <c r="G3877">
        <v>4.2999999999999997E-2</v>
      </c>
      <c r="H3877">
        <v>57</v>
      </c>
      <c r="I3877">
        <v>200</v>
      </c>
      <c r="J3877">
        <v>0.99565999999999999</v>
      </c>
      <c r="K3877">
        <v>3.17</v>
      </c>
      <c r="L3877">
        <v>0.44</v>
      </c>
      <c r="M3877">
        <v>9.4</v>
      </c>
      <c r="N3877">
        <v>6</v>
      </c>
    </row>
    <row r="3878" spans="1:14" x14ac:dyDescent="0.3">
      <c r="A3878" t="s">
        <v>4457</v>
      </c>
      <c r="B3878" t="s">
        <v>2180</v>
      </c>
      <c r="C3878">
        <v>7.4</v>
      </c>
      <c r="D3878">
        <v>0.14000000000000001</v>
      </c>
      <c r="E3878">
        <v>0.3</v>
      </c>
      <c r="F3878">
        <v>1.3</v>
      </c>
      <c r="G3878">
        <v>3.3000000000000002E-2</v>
      </c>
      <c r="H3878">
        <v>25</v>
      </c>
      <c r="I3878">
        <v>91</v>
      </c>
      <c r="J3878">
        <v>0.99268000000000001</v>
      </c>
      <c r="K3878">
        <v>3.53</v>
      </c>
      <c r="L3878">
        <v>0.39</v>
      </c>
      <c r="M3878">
        <v>10.6</v>
      </c>
      <c r="N3878">
        <v>6</v>
      </c>
    </row>
    <row r="3879" spans="1:14" x14ac:dyDescent="0.3">
      <c r="A3879" t="s">
        <v>4458</v>
      </c>
      <c r="B3879" t="s">
        <v>2180</v>
      </c>
      <c r="C3879">
        <v>6.7</v>
      </c>
      <c r="D3879">
        <v>0.31</v>
      </c>
      <c r="E3879">
        <v>0.18</v>
      </c>
      <c r="F3879">
        <v>7.7</v>
      </c>
      <c r="G3879">
        <v>4.2999999999999997E-2</v>
      </c>
      <c r="H3879">
        <v>57</v>
      </c>
      <c r="I3879">
        <v>200</v>
      </c>
      <c r="J3879">
        <v>0.99565999999999999</v>
      </c>
      <c r="K3879">
        <v>3.17</v>
      </c>
      <c r="L3879">
        <v>0.44</v>
      </c>
      <c r="M3879">
        <v>9.4</v>
      </c>
      <c r="N3879">
        <v>6</v>
      </c>
    </row>
    <row r="3880" spans="1:14" x14ac:dyDescent="0.3">
      <c r="A3880" t="s">
        <v>4459</v>
      </c>
      <c r="B3880" t="s">
        <v>2180</v>
      </c>
      <c r="C3880">
        <v>7.1</v>
      </c>
      <c r="D3880">
        <v>0.4</v>
      </c>
      <c r="E3880">
        <v>0.52</v>
      </c>
      <c r="F3880">
        <v>1.3</v>
      </c>
      <c r="G3880">
        <v>0.14799999999999999</v>
      </c>
      <c r="H3880">
        <v>45</v>
      </c>
      <c r="I3880">
        <v>149</v>
      </c>
      <c r="J3880">
        <v>0.99468000000000001</v>
      </c>
      <c r="K3880">
        <v>3.08</v>
      </c>
      <c r="L3880">
        <v>0.56000000000000005</v>
      </c>
      <c r="M3880">
        <v>8.6999999999999993</v>
      </c>
      <c r="N3880">
        <v>5</v>
      </c>
    </row>
    <row r="3881" spans="1:14" x14ac:dyDescent="0.3">
      <c r="A3881" t="s">
        <v>4460</v>
      </c>
      <c r="B3881" t="s">
        <v>2180</v>
      </c>
      <c r="C3881">
        <v>6.4</v>
      </c>
      <c r="D3881">
        <v>0.16</v>
      </c>
      <c r="E3881">
        <v>0.25</v>
      </c>
      <c r="F3881">
        <v>1.3</v>
      </c>
      <c r="G3881">
        <v>4.7E-2</v>
      </c>
      <c r="H3881">
        <v>20</v>
      </c>
      <c r="I3881">
        <v>77</v>
      </c>
      <c r="J3881">
        <v>0.99329999999999996</v>
      </c>
      <c r="K3881">
        <v>3.61</v>
      </c>
      <c r="L3881">
        <v>0.54</v>
      </c>
      <c r="M3881">
        <v>10.199999999999999</v>
      </c>
      <c r="N3881">
        <v>6</v>
      </c>
    </row>
    <row r="3882" spans="1:14" x14ac:dyDescent="0.3">
      <c r="A3882" t="s">
        <v>4461</v>
      </c>
      <c r="B3882" t="s">
        <v>2180</v>
      </c>
      <c r="C3882">
        <v>6.3</v>
      </c>
      <c r="D3882">
        <v>0.16</v>
      </c>
      <c r="E3882">
        <v>0.22</v>
      </c>
      <c r="F3882">
        <v>1.3</v>
      </c>
      <c r="G3882">
        <v>4.5999999999999999E-2</v>
      </c>
      <c r="H3882">
        <v>18</v>
      </c>
      <c r="I3882">
        <v>66</v>
      </c>
      <c r="J3882">
        <v>0.99307000000000001</v>
      </c>
      <c r="K3882">
        <v>3.61</v>
      </c>
      <c r="L3882">
        <v>0.55000000000000004</v>
      </c>
      <c r="M3882">
        <v>10.3</v>
      </c>
      <c r="N3882">
        <v>6</v>
      </c>
    </row>
    <row r="3883" spans="1:14" x14ac:dyDescent="0.3">
      <c r="A3883" t="s">
        <v>4462</v>
      </c>
      <c r="B3883" t="s">
        <v>2180</v>
      </c>
      <c r="C3883">
        <v>7.4</v>
      </c>
      <c r="D3883">
        <v>0.33</v>
      </c>
      <c r="E3883">
        <v>0.26</v>
      </c>
      <c r="F3883">
        <v>15.6</v>
      </c>
      <c r="G3883">
        <v>4.9000000000000002E-2</v>
      </c>
      <c r="H3883">
        <v>67</v>
      </c>
      <c r="I3883">
        <v>210</v>
      </c>
      <c r="J3883">
        <v>0.99907000000000001</v>
      </c>
      <c r="K3883">
        <v>3.06</v>
      </c>
      <c r="L3883">
        <v>0.68</v>
      </c>
      <c r="M3883">
        <v>9.5</v>
      </c>
      <c r="N3883">
        <v>5</v>
      </c>
    </row>
    <row r="3884" spans="1:14" x14ac:dyDescent="0.3">
      <c r="A3884" t="s">
        <v>4463</v>
      </c>
      <c r="B3884" t="s">
        <v>2180</v>
      </c>
      <c r="C3884">
        <v>7.4</v>
      </c>
      <c r="D3884">
        <v>0.33</v>
      </c>
      <c r="E3884">
        <v>0.26</v>
      </c>
      <c r="F3884">
        <v>15.6</v>
      </c>
      <c r="G3884">
        <v>4.9000000000000002E-2</v>
      </c>
      <c r="H3884">
        <v>67</v>
      </c>
      <c r="I3884">
        <v>210</v>
      </c>
      <c r="J3884">
        <v>0.99907000000000001</v>
      </c>
      <c r="K3884">
        <v>3.06</v>
      </c>
      <c r="L3884">
        <v>0.68</v>
      </c>
      <c r="M3884">
        <v>9.5</v>
      </c>
      <c r="N3884">
        <v>5</v>
      </c>
    </row>
    <row r="3885" spans="1:14" x14ac:dyDescent="0.3">
      <c r="A3885" t="s">
        <v>4464</v>
      </c>
      <c r="B3885" t="s">
        <v>2180</v>
      </c>
      <c r="C3885">
        <v>7.4</v>
      </c>
      <c r="D3885">
        <v>0.33</v>
      </c>
      <c r="E3885">
        <v>0.26</v>
      </c>
      <c r="F3885">
        <v>15.6</v>
      </c>
      <c r="G3885">
        <v>4.9000000000000002E-2</v>
      </c>
      <c r="H3885">
        <v>67</v>
      </c>
      <c r="I3885">
        <v>210</v>
      </c>
      <c r="J3885">
        <v>0.99907000000000001</v>
      </c>
      <c r="K3885">
        <v>3.06</v>
      </c>
      <c r="L3885">
        <v>0.68</v>
      </c>
      <c r="M3885">
        <v>9.5</v>
      </c>
      <c r="N3885">
        <v>5</v>
      </c>
    </row>
    <row r="3886" spans="1:14" x14ac:dyDescent="0.3">
      <c r="A3886" t="s">
        <v>4465</v>
      </c>
      <c r="B3886" t="s">
        <v>2180</v>
      </c>
      <c r="C3886">
        <v>7.4</v>
      </c>
      <c r="D3886">
        <v>0.33</v>
      </c>
      <c r="E3886">
        <v>0.26</v>
      </c>
      <c r="F3886">
        <v>15.6</v>
      </c>
      <c r="G3886">
        <v>4.9000000000000002E-2</v>
      </c>
      <c r="H3886">
        <v>67</v>
      </c>
      <c r="I3886">
        <v>210</v>
      </c>
      <c r="J3886">
        <v>0.99907000000000001</v>
      </c>
      <c r="K3886">
        <v>3.06</v>
      </c>
      <c r="L3886">
        <v>0.68</v>
      </c>
      <c r="M3886">
        <v>9.5</v>
      </c>
      <c r="N3886">
        <v>5</v>
      </c>
    </row>
    <row r="3887" spans="1:14" x14ac:dyDescent="0.3">
      <c r="A3887" t="s">
        <v>4466</v>
      </c>
      <c r="B3887" t="s">
        <v>2180</v>
      </c>
      <c r="C3887">
        <v>6.6</v>
      </c>
      <c r="D3887">
        <v>0.41</v>
      </c>
      <c r="E3887">
        <v>0.24</v>
      </c>
      <c r="F3887">
        <v>4.9000000000000004</v>
      </c>
      <c r="G3887">
        <v>0.158</v>
      </c>
      <c r="H3887">
        <v>47</v>
      </c>
      <c r="I3887">
        <v>144</v>
      </c>
      <c r="J3887">
        <v>0.99470999999999998</v>
      </c>
      <c r="K3887">
        <v>3.17</v>
      </c>
      <c r="L3887">
        <v>0.49</v>
      </c>
      <c r="M3887">
        <v>9.4</v>
      </c>
      <c r="N3887">
        <v>5</v>
      </c>
    </row>
    <row r="3888" spans="1:14" x14ac:dyDescent="0.3">
      <c r="A3888" t="s">
        <v>4467</v>
      </c>
      <c r="B3888" t="s">
        <v>2180</v>
      </c>
      <c r="C3888">
        <v>6.7</v>
      </c>
      <c r="D3888">
        <v>0.43</v>
      </c>
      <c r="E3888">
        <v>0.23</v>
      </c>
      <c r="F3888">
        <v>5</v>
      </c>
      <c r="G3888">
        <v>0.157</v>
      </c>
      <c r="H3888">
        <v>49</v>
      </c>
      <c r="I3888">
        <v>145</v>
      </c>
      <c r="J3888">
        <v>0.99470999999999998</v>
      </c>
      <c r="K3888">
        <v>3.17</v>
      </c>
      <c r="L3888">
        <v>0.49</v>
      </c>
      <c r="M3888">
        <v>9.4</v>
      </c>
      <c r="N3888">
        <v>5</v>
      </c>
    </row>
    <row r="3889" spans="1:14" x14ac:dyDescent="0.3">
      <c r="A3889" t="s">
        <v>4468</v>
      </c>
      <c r="B3889" t="s">
        <v>2180</v>
      </c>
      <c r="C3889">
        <v>7.4</v>
      </c>
      <c r="D3889">
        <v>0.33</v>
      </c>
      <c r="E3889">
        <v>0.26</v>
      </c>
      <c r="F3889">
        <v>15.6</v>
      </c>
      <c r="G3889">
        <v>4.9000000000000002E-2</v>
      </c>
      <c r="H3889">
        <v>67</v>
      </c>
      <c r="I3889">
        <v>210</v>
      </c>
      <c r="J3889">
        <v>0.99907000000000001</v>
      </c>
      <c r="K3889">
        <v>3.06</v>
      </c>
      <c r="L3889">
        <v>0.68</v>
      </c>
      <c r="M3889">
        <v>9.5</v>
      </c>
      <c r="N3889">
        <v>5</v>
      </c>
    </row>
    <row r="3890" spans="1:14" x14ac:dyDescent="0.3">
      <c r="A3890" t="s">
        <v>4469</v>
      </c>
      <c r="B3890" t="s">
        <v>2180</v>
      </c>
      <c r="C3890">
        <v>7.3</v>
      </c>
      <c r="D3890">
        <v>0.4</v>
      </c>
      <c r="E3890">
        <v>0.28000000000000003</v>
      </c>
      <c r="F3890">
        <v>6.5</v>
      </c>
      <c r="G3890">
        <v>3.6999999999999998E-2</v>
      </c>
      <c r="H3890">
        <v>26</v>
      </c>
      <c r="I3890">
        <v>97</v>
      </c>
      <c r="J3890">
        <v>0.99148000000000003</v>
      </c>
      <c r="K3890">
        <v>3.16</v>
      </c>
      <c r="L3890">
        <v>0.57999999999999996</v>
      </c>
      <c r="M3890">
        <v>12.6</v>
      </c>
      <c r="N3890">
        <v>7</v>
      </c>
    </row>
    <row r="3891" spans="1:14" x14ac:dyDescent="0.3">
      <c r="A3891" t="s">
        <v>4470</v>
      </c>
      <c r="B3891" t="s">
        <v>2180</v>
      </c>
      <c r="C3891">
        <v>7.4</v>
      </c>
      <c r="D3891">
        <v>0.18</v>
      </c>
      <c r="E3891">
        <v>0.24</v>
      </c>
      <c r="F3891">
        <v>1.4</v>
      </c>
      <c r="G3891">
        <v>4.7E-2</v>
      </c>
      <c r="H3891">
        <v>21</v>
      </c>
      <c r="I3891">
        <v>106</v>
      </c>
      <c r="J3891">
        <v>0.99382999999999999</v>
      </c>
      <c r="K3891">
        <v>3.52</v>
      </c>
      <c r="L3891">
        <v>0.64</v>
      </c>
      <c r="M3891">
        <v>10.5</v>
      </c>
      <c r="N3891">
        <v>7</v>
      </c>
    </row>
    <row r="3892" spans="1:14" x14ac:dyDescent="0.3">
      <c r="A3892" t="s">
        <v>4471</v>
      </c>
      <c r="B3892" t="s">
        <v>2180</v>
      </c>
      <c r="C3892">
        <v>8.6</v>
      </c>
      <c r="D3892">
        <v>0.17</v>
      </c>
      <c r="E3892">
        <v>0.28000000000000003</v>
      </c>
      <c r="F3892">
        <v>2.7</v>
      </c>
      <c r="G3892">
        <v>4.7E-2</v>
      </c>
      <c r="H3892">
        <v>38</v>
      </c>
      <c r="I3892">
        <v>150</v>
      </c>
      <c r="J3892">
        <v>0.99365000000000003</v>
      </c>
      <c r="K3892">
        <v>3.1</v>
      </c>
      <c r="L3892">
        <v>0.56000000000000005</v>
      </c>
      <c r="M3892">
        <v>10.8</v>
      </c>
      <c r="N3892">
        <v>6</v>
      </c>
    </row>
    <row r="3893" spans="1:14" x14ac:dyDescent="0.3">
      <c r="A3893" t="s">
        <v>4472</v>
      </c>
      <c r="B3893" t="s">
        <v>2180</v>
      </c>
      <c r="C3893">
        <v>6.5</v>
      </c>
      <c r="D3893">
        <v>0.32</v>
      </c>
      <c r="E3893">
        <v>0.23</v>
      </c>
      <c r="F3893">
        <v>1.2</v>
      </c>
      <c r="G3893">
        <v>5.3999999999999999E-2</v>
      </c>
      <c r="H3893">
        <v>39</v>
      </c>
      <c r="I3893">
        <v>208</v>
      </c>
      <c r="J3893">
        <v>0.99272000000000005</v>
      </c>
      <c r="K3893">
        <v>3.18</v>
      </c>
      <c r="L3893">
        <v>0.46</v>
      </c>
      <c r="M3893">
        <v>9.9</v>
      </c>
      <c r="N3893">
        <v>6</v>
      </c>
    </row>
    <row r="3894" spans="1:14" x14ac:dyDescent="0.3">
      <c r="A3894" t="s">
        <v>4473</v>
      </c>
      <c r="B3894" t="s">
        <v>2180</v>
      </c>
      <c r="C3894">
        <v>7.3</v>
      </c>
      <c r="D3894">
        <v>0.4</v>
      </c>
      <c r="E3894">
        <v>0.28000000000000003</v>
      </c>
      <c r="F3894">
        <v>6.5</v>
      </c>
      <c r="G3894">
        <v>3.6999999999999998E-2</v>
      </c>
      <c r="H3894">
        <v>26</v>
      </c>
      <c r="I3894">
        <v>97</v>
      </c>
      <c r="J3894">
        <v>0.99148000000000003</v>
      </c>
      <c r="K3894">
        <v>3.16</v>
      </c>
      <c r="L3894">
        <v>0.57999999999999996</v>
      </c>
      <c r="M3894">
        <v>12.6</v>
      </c>
      <c r="N3894">
        <v>7</v>
      </c>
    </row>
    <row r="3895" spans="1:14" x14ac:dyDescent="0.3">
      <c r="A3895" t="s">
        <v>4474</v>
      </c>
      <c r="B3895" t="s">
        <v>2180</v>
      </c>
      <c r="C3895">
        <v>7</v>
      </c>
      <c r="D3895">
        <v>0.32</v>
      </c>
      <c r="E3895">
        <v>0.31</v>
      </c>
      <c r="F3895">
        <v>6.4</v>
      </c>
      <c r="G3895">
        <v>3.1E-2</v>
      </c>
      <c r="H3895">
        <v>38</v>
      </c>
      <c r="I3895">
        <v>115</v>
      </c>
      <c r="J3895">
        <v>0.99234999999999995</v>
      </c>
      <c r="K3895">
        <v>3.38</v>
      </c>
      <c r="L3895">
        <v>0.57999999999999996</v>
      </c>
      <c r="M3895">
        <v>12.2</v>
      </c>
      <c r="N3895">
        <v>7</v>
      </c>
    </row>
    <row r="3896" spans="1:14" x14ac:dyDescent="0.3">
      <c r="A3896" t="s">
        <v>4475</v>
      </c>
      <c r="B3896" t="s">
        <v>2180</v>
      </c>
      <c r="C3896">
        <v>7.5</v>
      </c>
      <c r="D3896">
        <v>0.42</v>
      </c>
      <c r="E3896">
        <v>0.19</v>
      </c>
      <c r="F3896">
        <v>6.9</v>
      </c>
      <c r="G3896">
        <v>4.1000000000000002E-2</v>
      </c>
      <c r="H3896">
        <v>62</v>
      </c>
      <c r="I3896">
        <v>150</v>
      </c>
      <c r="J3896">
        <v>0.99507999999999996</v>
      </c>
      <c r="K3896">
        <v>3.23</v>
      </c>
      <c r="L3896">
        <v>0.37</v>
      </c>
      <c r="M3896">
        <v>10</v>
      </c>
      <c r="N3896">
        <v>6</v>
      </c>
    </row>
    <row r="3897" spans="1:14" x14ac:dyDescent="0.3">
      <c r="A3897" t="s">
        <v>4476</v>
      </c>
      <c r="B3897" t="s">
        <v>2180</v>
      </c>
      <c r="C3897">
        <v>6.9</v>
      </c>
      <c r="D3897">
        <v>0.28000000000000003</v>
      </c>
      <c r="E3897">
        <v>0.31</v>
      </c>
      <c r="F3897">
        <v>7.2</v>
      </c>
      <c r="G3897">
        <v>0.04</v>
      </c>
      <c r="H3897">
        <v>47</v>
      </c>
      <c r="I3897">
        <v>168</v>
      </c>
      <c r="J3897">
        <v>0.99460000000000004</v>
      </c>
      <c r="K3897">
        <v>3.29</v>
      </c>
      <c r="L3897">
        <v>0.56999999999999995</v>
      </c>
      <c r="M3897">
        <v>10.6</v>
      </c>
      <c r="N3897">
        <v>7</v>
      </c>
    </row>
    <row r="3898" spans="1:14" x14ac:dyDescent="0.3">
      <c r="A3898" t="s">
        <v>4477</v>
      </c>
      <c r="B3898" t="s">
        <v>2180</v>
      </c>
      <c r="C3898">
        <v>6.5</v>
      </c>
      <c r="D3898">
        <v>0.28999999999999998</v>
      </c>
      <c r="E3898">
        <v>0.42</v>
      </c>
      <c r="F3898">
        <v>10.6</v>
      </c>
      <c r="G3898">
        <v>4.2000000000000003E-2</v>
      </c>
      <c r="H3898">
        <v>66</v>
      </c>
      <c r="I3898">
        <v>202</v>
      </c>
      <c r="J3898">
        <v>0.99673999999999996</v>
      </c>
      <c r="K3898">
        <v>3.24</v>
      </c>
      <c r="L3898">
        <v>0.53</v>
      </c>
      <c r="M3898">
        <v>9.5</v>
      </c>
      <c r="N3898">
        <v>6</v>
      </c>
    </row>
    <row r="3899" spans="1:14" x14ac:dyDescent="0.3">
      <c r="A3899" t="s">
        <v>4478</v>
      </c>
      <c r="B3899" t="s">
        <v>2180</v>
      </c>
      <c r="C3899">
        <v>6.3</v>
      </c>
      <c r="D3899">
        <v>0.41</v>
      </c>
      <c r="E3899">
        <v>0.18</v>
      </c>
      <c r="F3899">
        <v>3.5</v>
      </c>
      <c r="G3899">
        <v>2.7E-2</v>
      </c>
      <c r="H3899">
        <v>23</v>
      </c>
      <c r="I3899">
        <v>109</v>
      </c>
      <c r="J3899">
        <v>0.99017999999999995</v>
      </c>
      <c r="K3899">
        <v>3.34</v>
      </c>
      <c r="L3899">
        <v>0.54</v>
      </c>
      <c r="M3899">
        <v>12.8</v>
      </c>
      <c r="N3899">
        <v>8</v>
      </c>
    </row>
    <row r="3900" spans="1:14" x14ac:dyDescent="0.3">
      <c r="A3900" t="s">
        <v>4479</v>
      </c>
      <c r="B3900" t="s">
        <v>2180</v>
      </c>
      <c r="C3900">
        <v>7</v>
      </c>
      <c r="D3900">
        <v>0.32</v>
      </c>
      <c r="E3900">
        <v>0.31</v>
      </c>
      <c r="F3900">
        <v>6.4</v>
      </c>
      <c r="G3900">
        <v>3.1E-2</v>
      </c>
      <c r="H3900">
        <v>38</v>
      </c>
      <c r="I3900">
        <v>115</v>
      </c>
      <c r="J3900">
        <v>0.99234999999999995</v>
      </c>
      <c r="K3900">
        <v>3.38</v>
      </c>
      <c r="L3900">
        <v>0.57999999999999996</v>
      </c>
      <c r="M3900">
        <v>12.2</v>
      </c>
      <c r="N3900">
        <v>7</v>
      </c>
    </row>
    <row r="3901" spans="1:14" x14ac:dyDescent="0.3">
      <c r="A3901" t="s">
        <v>4480</v>
      </c>
      <c r="B3901" t="s">
        <v>2180</v>
      </c>
      <c r="C3901">
        <v>7.3</v>
      </c>
      <c r="D3901">
        <v>0.3</v>
      </c>
      <c r="E3901">
        <v>0.33</v>
      </c>
      <c r="F3901">
        <v>2.2999999999999998</v>
      </c>
      <c r="G3901">
        <v>4.2999999999999997E-2</v>
      </c>
      <c r="H3901">
        <v>28</v>
      </c>
      <c r="I3901">
        <v>125</v>
      </c>
      <c r="J3901">
        <v>0.99084000000000005</v>
      </c>
      <c r="K3901">
        <v>3.34</v>
      </c>
      <c r="L3901">
        <v>0.44</v>
      </c>
      <c r="M3901">
        <v>12.6</v>
      </c>
      <c r="N3901">
        <v>7</v>
      </c>
    </row>
    <row r="3902" spans="1:14" x14ac:dyDescent="0.3">
      <c r="A3902" t="s">
        <v>4481</v>
      </c>
      <c r="B3902" t="s">
        <v>2180</v>
      </c>
      <c r="C3902">
        <v>6.6</v>
      </c>
      <c r="D3902">
        <v>0.22</v>
      </c>
      <c r="E3902">
        <v>0.28000000000000003</v>
      </c>
      <c r="F3902">
        <v>12.05</v>
      </c>
      <c r="G3902">
        <v>5.8000000000000003E-2</v>
      </c>
      <c r="H3902">
        <v>25</v>
      </c>
      <c r="I3902">
        <v>125</v>
      </c>
      <c r="J3902">
        <v>0.99856</v>
      </c>
      <c r="K3902">
        <v>3.45</v>
      </c>
      <c r="L3902">
        <v>0.45</v>
      </c>
      <c r="M3902">
        <v>9.4</v>
      </c>
      <c r="N3902">
        <v>5</v>
      </c>
    </row>
    <row r="3903" spans="1:14" x14ac:dyDescent="0.3">
      <c r="A3903" t="s">
        <v>4482</v>
      </c>
      <c r="B3903" t="s">
        <v>2180</v>
      </c>
      <c r="C3903">
        <v>6</v>
      </c>
      <c r="D3903">
        <v>0.26</v>
      </c>
      <c r="E3903">
        <v>0.18</v>
      </c>
      <c r="F3903">
        <v>7</v>
      </c>
      <c r="G3903">
        <v>5.5E-2</v>
      </c>
      <c r="H3903">
        <v>50</v>
      </c>
      <c r="I3903">
        <v>194</v>
      </c>
      <c r="J3903">
        <v>0.99590999999999996</v>
      </c>
      <c r="K3903">
        <v>3.21</v>
      </c>
      <c r="L3903">
        <v>0.43</v>
      </c>
      <c r="M3903">
        <v>9</v>
      </c>
      <c r="N3903">
        <v>5</v>
      </c>
    </row>
    <row r="3904" spans="1:14" x14ac:dyDescent="0.3">
      <c r="A3904" t="s">
        <v>4483</v>
      </c>
      <c r="B3904" t="s">
        <v>2180</v>
      </c>
      <c r="C3904">
        <v>6.9</v>
      </c>
      <c r="D3904">
        <v>0.44</v>
      </c>
      <c r="E3904">
        <v>0.18</v>
      </c>
      <c r="F3904">
        <v>11.8</v>
      </c>
      <c r="G3904">
        <v>5.0999999999999997E-2</v>
      </c>
      <c r="H3904">
        <v>26</v>
      </c>
      <c r="I3904">
        <v>126</v>
      </c>
      <c r="J3904">
        <v>0.99750000000000005</v>
      </c>
      <c r="K3904">
        <v>3.23</v>
      </c>
      <c r="L3904">
        <v>0.48</v>
      </c>
      <c r="M3904">
        <v>9.1</v>
      </c>
      <c r="N3904">
        <v>5</v>
      </c>
    </row>
    <row r="3905" spans="1:14" x14ac:dyDescent="0.3">
      <c r="A3905" t="s">
        <v>4484</v>
      </c>
      <c r="B3905" t="s">
        <v>2180</v>
      </c>
      <c r="C3905">
        <v>7.5</v>
      </c>
      <c r="D3905">
        <v>0.42</v>
      </c>
      <c r="E3905">
        <v>0.2</v>
      </c>
      <c r="F3905">
        <v>1.4</v>
      </c>
      <c r="G3905">
        <v>0.06</v>
      </c>
      <c r="H3905">
        <v>15</v>
      </c>
      <c r="I3905">
        <v>168</v>
      </c>
      <c r="J3905">
        <v>0.99439999999999995</v>
      </c>
      <c r="K3905">
        <v>3.06</v>
      </c>
      <c r="L3905">
        <v>0.4</v>
      </c>
      <c r="M3905">
        <v>9.4</v>
      </c>
      <c r="N3905">
        <v>6</v>
      </c>
    </row>
    <row r="3906" spans="1:14" x14ac:dyDescent="0.3">
      <c r="A3906" t="s">
        <v>4485</v>
      </c>
      <c r="B3906" t="s">
        <v>2180</v>
      </c>
      <c r="C3906">
        <v>7</v>
      </c>
      <c r="D3906">
        <v>0.36</v>
      </c>
      <c r="E3906">
        <v>0.3</v>
      </c>
      <c r="F3906">
        <v>5</v>
      </c>
      <c r="G3906">
        <v>0.04</v>
      </c>
      <c r="H3906">
        <v>40</v>
      </c>
      <c r="I3906">
        <v>143</v>
      </c>
      <c r="J3906">
        <v>0.99173</v>
      </c>
      <c r="K3906">
        <v>3.33</v>
      </c>
      <c r="L3906">
        <v>0.42</v>
      </c>
      <c r="M3906">
        <v>12.2</v>
      </c>
      <c r="N3906">
        <v>7</v>
      </c>
    </row>
    <row r="3907" spans="1:14" x14ac:dyDescent="0.3">
      <c r="A3907" t="s">
        <v>4486</v>
      </c>
      <c r="B3907" t="s">
        <v>2180</v>
      </c>
      <c r="C3907">
        <v>5.6</v>
      </c>
      <c r="D3907">
        <v>0.29499999999999998</v>
      </c>
      <c r="E3907">
        <v>0.2</v>
      </c>
      <c r="F3907">
        <v>2.2000000000000002</v>
      </c>
      <c r="G3907">
        <v>4.9000000000000002E-2</v>
      </c>
      <c r="H3907">
        <v>18</v>
      </c>
      <c r="I3907">
        <v>134</v>
      </c>
      <c r="J3907">
        <v>0.99378</v>
      </c>
      <c r="K3907">
        <v>3.21</v>
      </c>
      <c r="L3907">
        <v>0.68</v>
      </c>
      <c r="M3907">
        <v>10</v>
      </c>
      <c r="N3907">
        <v>5</v>
      </c>
    </row>
    <row r="3908" spans="1:14" x14ac:dyDescent="0.3">
      <c r="A3908" t="s">
        <v>4487</v>
      </c>
      <c r="B3908" t="s">
        <v>2180</v>
      </c>
      <c r="C3908">
        <v>6.8</v>
      </c>
      <c r="D3908">
        <v>0.21</v>
      </c>
      <c r="E3908">
        <v>0.55000000000000004</v>
      </c>
      <c r="F3908">
        <v>14.6</v>
      </c>
      <c r="G3908">
        <v>5.2999999999999999E-2</v>
      </c>
      <c r="H3908">
        <v>34</v>
      </c>
      <c r="I3908">
        <v>159</v>
      </c>
      <c r="J3908">
        <v>0.99804999999999999</v>
      </c>
      <c r="K3908">
        <v>2.93</v>
      </c>
      <c r="L3908">
        <v>0.44</v>
      </c>
      <c r="M3908">
        <v>9.1999999999999993</v>
      </c>
      <c r="N3908">
        <v>5</v>
      </c>
    </row>
    <row r="3909" spans="1:14" x14ac:dyDescent="0.3">
      <c r="A3909" t="s">
        <v>4488</v>
      </c>
      <c r="B3909" t="s">
        <v>2180</v>
      </c>
      <c r="C3909">
        <v>9.4</v>
      </c>
      <c r="D3909">
        <v>0.28000000000000003</v>
      </c>
      <c r="E3909">
        <v>0.3</v>
      </c>
      <c r="F3909">
        <v>1.6</v>
      </c>
      <c r="G3909">
        <v>4.4999999999999998E-2</v>
      </c>
      <c r="H3909">
        <v>36</v>
      </c>
      <c r="I3909">
        <v>139</v>
      </c>
      <c r="J3909">
        <v>0.99534</v>
      </c>
      <c r="K3909">
        <v>3.11</v>
      </c>
      <c r="L3909">
        <v>0.49</v>
      </c>
      <c r="M3909">
        <v>9.3000000000000007</v>
      </c>
      <c r="N3909">
        <v>5</v>
      </c>
    </row>
    <row r="3910" spans="1:14" x14ac:dyDescent="0.3">
      <c r="A3910" t="s">
        <v>4489</v>
      </c>
      <c r="B3910" t="s">
        <v>2180</v>
      </c>
      <c r="C3910">
        <v>8.1</v>
      </c>
      <c r="D3910">
        <v>0.28000000000000003</v>
      </c>
      <c r="E3910">
        <v>0.34</v>
      </c>
      <c r="F3910">
        <v>1.3</v>
      </c>
      <c r="G3910">
        <v>3.5000000000000003E-2</v>
      </c>
      <c r="H3910">
        <v>11</v>
      </c>
      <c r="I3910">
        <v>126</v>
      </c>
      <c r="J3910">
        <v>0.99231999999999998</v>
      </c>
      <c r="K3910">
        <v>3.14</v>
      </c>
      <c r="L3910">
        <v>0.5</v>
      </c>
      <c r="M3910">
        <v>9.8000000000000007</v>
      </c>
      <c r="N3910">
        <v>6</v>
      </c>
    </row>
    <row r="3911" spans="1:14" x14ac:dyDescent="0.3">
      <c r="A3911" t="s">
        <v>4490</v>
      </c>
      <c r="B3911" t="s">
        <v>2180</v>
      </c>
      <c r="C3911">
        <v>6.8</v>
      </c>
      <c r="D3911">
        <v>0.21</v>
      </c>
      <c r="E3911">
        <v>0.55000000000000004</v>
      </c>
      <c r="F3911">
        <v>14.6</v>
      </c>
      <c r="G3911">
        <v>5.2999999999999999E-2</v>
      </c>
      <c r="H3911">
        <v>34</v>
      </c>
      <c r="I3911">
        <v>159</v>
      </c>
      <c r="J3911">
        <v>0.99804999999999999</v>
      </c>
      <c r="K3911">
        <v>2.93</v>
      </c>
      <c r="L3911">
        <v>0.44</v>
      </c>
      <c r="M3911">
        <v>9.1999999999999993</v>
      </c>
      <c r="N3911">
        <v>5</v>
      </c>
    </row>
    <row r="3912" spans="1:14" x14ac:dyDescent="0.3">
      <c r="A3912" t="s">
        <v>4491</v>
      </c>
      <c r="B3912" t="s">
        <v>2180</v>
      </c>
      <c r="C3912">
        <v>7</v>
      </c>
      <c r="D3912">
        <v>0.22</v>
      </c>
      <c r="E3912">
        <v>0.26</v>
      </c>
      <c r="F3912">
        <v>2.8</v>
      </c>
      <c r="G3912">
        <v>3.5999999999999997E-2</v>
      </c>
      <c r="H3912">
        <v>44</v>
      </c>
      <c r="I3912">
        <v>132</v>
      </c>
      <c r="J3912">
        <v>0.99077999999999999</v>
      </c>
      <c r="K3912">
        <v>3.34</v>
      </c>
      <c r="L3912">
        <v>0.41</v>
      </c>
      <c r="M3912">
        <v>12</v>
      </c>
      <c r="N3912">
        <v>7</v>
      </c>
    </row>
    <row r="3913" spans="1:14" x14ac:dyDescent="0.3">
      <c r="A3913" t="s">
        <v>4492</v>
      </c>
      <c r="B3913" t="s">
        <v>2180</v>
      </c>
      <c r="C3913">
        <v>9.4</v>
      </c>
      <c r="D3913">
        <v>0.28000000000000003</v>
      </c>
      <c r="E3913">
        <v>0.3</v>
      </c>
      <c r="F3913">
        <v>1.6</v>
      </c>
      <c r="G3913">
        <v>4.4999999999999998E-2</v>
      </c>
      <c r="H3913">
        <v>36</v>
      </c>
      <c r="I3913">
        <v>139</v>
      </c>
      <c r="J3913">
        <v>0.99534</v>
      </c>
      <c r="K3913">
        <v>3.11</v>
      </c>
      <c r="L3913">
        <v>0.49</v>
      </c>
      <c r="M3913">
        <v>9.3000000000000007</v>
      </c>
      <c r="N3913">
        <v>5</v>
      </c>
    </row>
    <row r="3914" spans="1:14" x14ac:dyDescent="0.3">
      <c r="A3914" t="s">
        <v>4493</v>
      </c>
      <c r="B3914" t="s">
        <v>2180</v>
      </c>
      <c r="C3914">
        <v>6.8</v>
      </c>
      <c r="D3914">
        <v>0.32</v>
      </c>
      <c r="E3914">
        <v>0.3</v>
      </c>
      <c r="F3914">
        <v>3.3</v>
      </c>
      <c r="G3914">
        <v>2.9000000000000001E-2</v>
      </c>
      <c r="H3914">
        <v>15</v>
      </c>
      <c r="I3914">
        <v>80</v>
      </c>
      <c r="J3914">
        <v>0.99060999999999999</v>
      </c>
      <c r="K3914">
        <v>3.33</v>
      </c>
      <c r="L3914">
        <v>0.63</v>
      </c>
      <c r="M3914">
        <v>12.6</v>
      </c>
      <c r="N3914">
        <v>7</v>
      </c>
    </row>
    <row r="3915" spans="1:14" x14ac:dyDescent="0.3">
      <c r="A3915" t="s">
        <v>4494</v>
      </c>
      <c r="B3915" t="s">
        <v>2180</v>
      </c>
      <c r="C3915">
        <v>7</v>
      </c>
      <c r="D3915">
        <v>0.19</v>
      </c>
      <c r="E3915">
        <v>0.33</v>
      </c>
      <c r="F3915">
        <v>6.3</v>
      </c>
      <c r="G3915">
        <v>3.2000000000000001E-2</v>
      </c>
      <c r="H3915">
        <v>42</v>
      </c>
      <c r="I3915">
        <v>127</v>
      </c>
      <c r="J3915">
        <v>0.99182000000000003</v>
      </c>
      <c r="K3915">
        <v>3.31</v>
      </c>
      <c r="L3915">
        <v>0.38</v>
      </c>
      <c r="M3915">
        <v>12.2</v>
      </c>
      <c r="N3915">
        <v>6</v>
      </c>
    </row>
    <row r="3916" spans="1:14" x14ac:dyDescent="0.3">
      <c r="A3916" t="s">
        <v>4495</v>
      </c>
      <c r="B3916" t="s">
        <v>2180</v>
      </c>
      <c r="C3916">
        <v>7.7</v>
      </c>
      <c r="D3916">
        <v>0.42</v>
      </c>
      <c r="E3916">
        <v>0.38</v>
      </c>
      <c r="F3916">
        <v>8.1</v>
      </c>
      <c r="G3916">
        <v>6.0999999999999999E-2</v>
      </c>
      <c r="H3916">
        <v>49</v>
      </c>
      <c r="I3916">
        <v>144</v>
      </c>
      <c r="J3916">
        <v>0.99660000000000004</v>
      </c>
      <c r="K3916">
        <v>3.4</v>
      </c>
      <c r="L3916">
        <v>0.57999999999999996</v>
      </c>
      <c r="M3916">
        <v>11</v>
      </c>
      <c r="N3916">
        <v>6</v>
      </c>
    </row>
    <row r="3917" spans="1:14" x14ac:dyDescent="0.3">
      <c r="A3917" t="s">
        <v>4496</v>
      </c>
      <c r="B3917" t="s">
        <v>2180</v>
      </c>
      <c r="C3917">
        <v>7.4</v>
      </c>
      <c r="D3917">
        <v>0.2</v>
      </c>
      <c r="E3917">
        <v>0.31</v>
      </c>
      <c r="F3917">
        <v>1.6</v>
      </c>
      <c r="G3917">
        <v>3.7999999999999999E-2</v>
      </c>
      <c r="H3917">
        <v>34</v>
      </c>
      <c r="I3917">
        <v>116</v>
      </c>
      <c r="J3917">
        <v>0.99119999999999997</v>
      </c>
      <c r="K3917">
        <v>3.25</v>
      </c>
      <c r="L3917">
        <v>0.39</v>
      </c>
      <c r="M3917">
        <v>12</v>
      </c>
      <c r="N3917">
        <v>7</v>
      </c>
    </row>
    <row r="3918" spans="1:14" x14ac:dyDescent="0.3">
      <c r="A3918" t="s">
        <v>4497</v>
      </c>
      <c r="B3918" t="s">
        <v>2180</v>
      </c>
      <c r="C3918">
        <v>7.5</v>
      </c>
      <c r="D3918">
        <v>0.24</v>
      </c>
      <c r="E3918">
        <v>0.62</v>
      </c>
      <c r="F3918">
        <v>10.6</v>
      </c>
      <c r="G3918">
        <v>4.4999999999999998E-2</v>
      </c>
      <c r="H3918">
        <v>51</v>
      </c>
      <c r="I3918">
        <v>153</v>
      </c>
      <c r="J3918">
        <v>0.99778999999999995</v>
      </c>
      <c r="K3918">
        <v>3.16</v>
      </c>
      <c r="L3918">
        <v>0.44</v>
      </c>
      <c r="M3918">
        <v>8.8000000000000007</v>
      </c>
      <c r="N3918">
        <v>5</v>
      </c>
    </row>
    <row r="3919" spans="1:14" x14ac:dyDescent="0.3">
      <c r="A3919" t="s">
        <v>4498</v>
      </c>
      <c r="B3919" t="s">
        <v>2180</v>
      </c>
      <c r="C3919">
        <v>7.5</v>
      </c>
      <c r="D3919">
        <v>0.26</v>
      </c>
      <c r="E3919">
        <v>0.59</v>
      </c>
      <c r="F3919">
        <v>11.8</v>
      </c>
      <c r="G3919">
        <v>4.5999999999999999E-2</v>
      </c>
      <c r="H3919">
        <v>58</v>
      </c>
      <c r="I3919">
        <v>164</v>
      </c>
      <c r="J3919">
        <v>0.99814000000000003</v>
      </c>
      <c r="K3919">
        <v>3.17</v>
      </c>
      <c r="L3919">
        <v>0.46</v>
      </c>
      <c r="M3919">
        <v>8.9</v>
      </c>
      <c r="N3919">
        <v>4</v>
      </c>
    </row>
    <row r="3920" spans="1:14" x14ac:dyDescent="0.3">
      <c r="A3920" t="s">
        <v>4499</v>
      </c>
      <c r="B3920" t="s">
        <v>2180</v>
      </c>
      <c r="C3920">
        <v>6.6</v>
      </c>
      <c r="D3920">
        <v>0.4</v>
      </c>
      <c r="E3920">
        <v>0.32</v>
      </c>
      <c r="F3920">
        <v>1.7</v>
      </c>
      <c r="G3920">
        <v>3.5000000000000003E-2</v>
      </c>
      <c r="H3920">
        <v>39</v>
      </c>
      <c r="I3920">
        <v>84</v>
      </c>
      <c r="J3920">
        <v>0.99095999999999995</v>
      </c>
      <c r="K3920">
        <v>3.59</v>
      </c>
      <c r="L3920">
        <v>0.48</v>
      </c>
      <c r="M3920">
        <v>12.7</v>
      </c>
      <c r="N3920">
        <v>7</v>
      </c>
    </row>
    <row r="3921" spans="1:14" x14ac:dyDescent="0.3">
      <c r="A3921" t="s">
        <v>4500</v>
      </c>
      <c r="B3921" t="s">
        <v>2180</v>
      </c>
      <c r="C3921">
        <v>8</v>
      </c>
      <c r="D3921">
        <v>0.2</v>
      </c>
      <c r="E3921">
        <v>0.3</v>
      </c>
      <c r="F3921">
        <v>8.1</v>
      </c>
      <c r="G3921">
        <v>3.6999999999999998E-2</v>
      </c>
      <c r="H3921">
        <v>42</v>
      </c>
      <c r="I3921">
        <v>130</v>
      </c>
      <c r="J3921">
        <v>0.99378999999999995</v>
      </c>
      <c r="K3921">
        <v>3.1</v>
      </c>
      <c r="L3921">
        <v>0.67</v>
      </c>
      <c r="M3921">
        <v>11.8</v>
      </c>
      <c r="N3921">
        <v>6</v>
      </c>
    </row>
    <row r="3922" spans="1:14" x14ac:dyDescent="0.3">
      <c r="A3922" t="s">
        <v>4501</v>
      </c>
      <c r="B3922" t="s">
        <v>2180</v>
      </c>
      <c r="C3922">
        <v>4.5999999999999996</v>
      </c>
      <c r="D3922">
        <v>0.44500000000000001</v>
      </c>
      <c r="E3922">
        <v>0</v>
      </c>
      <c r="F3922">
        <v>1.4</v>
      </c>
      <c r="G3922">
        <v>5.2999999999999999E-2</v>
      </c>
      <c r="H3922">
        <v>11</v>
      </c>
      <c r="I3922">
        <v>178</v>
      </c>
      <c r="J3922">
        <v>0.99426000000000003</v>
      </c>
      <c r="K3922">
        <v>3.79</v>
      </c>
      <c r="L3922">
        <v>0.55000000000000004</v>
      </c>
      <c r="M3922">
        <v>10.199999999999999</v>
      </c>
      <c r="N3922">
        <v>5</v>
      </c>
    </row>
    <row r="3923" spans="1:14" x14ac:dyDescent="0.3">
      <c r="A3923" t="s">
        <v>4502</v>
      </c>
      <c r="B3923" t="s">
        <v>2180</v>
      </c>
      <c r="C3923">
        <v>6.1</v>
      </c>
      <c r="D3923">
        <v>0.41</v>
      </c>
      <c r="E3923">
        <v>0.04</v>
      </c>
      <c r="F3923">
        <v>1.3</v>
      </c>
      <c r="G3923">
        <v>3.5999999999999997E-2</v>
      </c>
      <c r="H3923">
        <v>23</v>
      </c>
      <c r="I3923">
        <v>121</v>
      </c>
      <c r="J3923">
        <v>0.99228000000000005</v>
      </c>
      <c r="K3923">
        <v>3.24</v>
      </c>
      <c r="L3923">
        <v>0.61</v>
      </c>
      <c r="M3923">
        <v>9.9</v>
      </c>
      <c r="N3923">
        <v>6</v>
      </c>
    </row>
    <row r="3924" spans="1:14" x14ac:dyDescent="0.3">
      <c r="A3924" t="s">
        <v>4503</v>
      </c>
      <c r="B3924" t="s">
        <v>2180</v>
      </c>
      <c r="C3924">
        <v>7.6</v>
      </c>
      <c r="D3924">
        <v>0.2</v>
      </c>
      <c r="E3924">
        <v>0.34</v>
      </c>
      <c r="F3924">
        <v>1.8</v>
      </c>
      <c r="G3924">
        <v>4.1000000000000002E-2</v>
      </c>
      <c r="H3924">
        <v>42</v>
      </c>
      <c r="I3924">
        <v>148</v>
      </c>
      <c r="J3924">
        <v>0.99334999999999996</v>
      </c>
      <c r="K3924">
        <v>3.35</v>
      </c>
      <c r="L3924">
        <v>0.66</v>
      </c>
      <c r="M3924">
        <v>11.1</v>
      </c>
      <c r="N3924">
        <v>6</v>
      </c>
    </row>
    <row r="3925" spans="1:14" x14ac:dyDescent="0.3">
      <c r="A3925" t="s">
        <v>4504</v>
      </c>
      <c r="B3925" t="s">
        <v>2180</v>
      </c>
      <c r="C3925">
        <v>6.9</v>
      </c>
      <c r="D3925">
        <v>0.3</v>
      </c>
      <c r="E3925">
        <v>0.21</v>
      </c>
      <c r="F3925">
        <v>7.2</v>
      </c>
      <c r="G3925">
        <v>4.4999999999999998E-2</v>
      </c>
      <c r="H3925">
        <v>54</v>
      </c>
      <c r="I3925">
        <v>190</v>
      </c>
      <c r="J3925">
        <v>0.99595</v>
      </c>
      <c r="K3925">
        <v>3.22</v>
      </c>
      <c r="L3925">
        <v>0.48</v>
      </c>
      <c r="M3925">
        <v>9.4</v>
      </c>
      <c r="N3925">
        <v>5</v>
      </c>
    </row>
    <row r="3926" spans="1:14" x14ac:dyDescent="0.3">
      <c r="A3926" t="s">
        <v>4505</v>
      </c>
      <c r="B3926" t="s">
        <v>2180</v>
      </c>
      <c r="C3926">
        <v>7</v>
      </c>
      <c r="D3926">
        <v>0.35</v>
      </c>
      <c r="E3926">
        <v>0.17</v>
      </c>
      <c r="F3926">
        <v>1.1000000000000001</v>
      </c>
      <c r="G3926">
        <v>4.9000000000000002E-2</v>
      </c>
      <c r="H3926">
        <v>7</v>
      </c>
      <c r="I3926">
        <v>119</v>
      </c>
      <c r="J3926">
        <v>0.99297000000000002</v>
      </c>
      <c r="K3926">
        <v>3.13</v>
      </c>
      <c r="L3926">
        <v>0.36</v>
      </c>
      <c r="M3926">
        <v>9.6999999999999993</v>
      </c>
      <c r="N3926">
        <v>6</v>
      </c>
    </row>
    <row r="3927" spans="1:14" x14ac:dyDescent="0.3">
      <c r="A3927" t="s">
        <v>4506</v>
      </c>
      <c r="B3927" t="s">
        <v>2180</v>
      </c>
      <c r="C3927">
        <v>6.9</v>
      </c>
      <c r="D3927">
        <v>0.35</v>
      </c>
      <c r="E3927">
        <v>0.55000000000000004</v>
      </c>
      <c r="F3927">
        <v>11.95</v>
      </c>
      <c r="G3927">
        <v>3.7999999999999999E-2</v>
      </c>
      <c r="H3927">
        <v>22</v>
      </c>
      <c r="I3927">
        <v>111</v>
      </c>
      <c r="J3927">
        <v>0.99687000000000003</v>
      </c>
      <c r="K3927">
        <v>3.11</v>
      </c>
      <c r="L3927">
        <v>0.28999999999999998</v>
      </c>
      <c r="M3927">
        <v>9.6999999999999993</v>
      </c>
      <c r="N3927">
        <v>5</v>
      </c>
    </row>
    <row r="3928" spans="1:14" x14ac:dyDescent="0.3">
      <c r="A3928" t="s">
        <v>4507</v>
      </c>
      <c r="B3928" t="s">
        <v>2180</v>
      </c>
      <c r="C3928">
        <v>7</v>
      </c>
      <c r="D3928">
        <v>0.35</v>
      </c>
      <c r="E3928">
        <v>0.17</v>
      </c>
      <c r="F3928">
        <v>1.1000000000000001</v>
      </c>
      <c r="G3928">
        <v>4.9000000000000002E-2</v>
      </c>
      <c r="H3928">
        <v>7</v>
      </c>
      <c r="I3928">
        <v>119</v>
      </c>
      <c r="J3928">
        <v>0.99297000000000002</v>
      </c>
      <c r="K3928">
        <v>3.13</v>
      </c>
      <c r="L3928">
        <v>0.36</v>
      </c>
      <c r="M3928">
        <v>9.6999999999999993</v>
      </c>
      <c r="N3928">
        <v>6</v>
      </c>
    </row>
    <row r="3929" spans="1:14" x14ac:dyDescent="0.3">
      <c r="A3929" t="s">
        <v>4508</v>
      </c>
      <c r="B3929" t="s">
        <v>2180</v>
      </c>
      <c r="C3929">
        <v>6.9</v>
      </c>
      <c r="D3929">
        <v>0.35</v>
      </c>
      <c r="E3929">
        <v>0.55000000000000004</v>
      </c>
      <c r="F3929">
        <v>11.95</v>
      </c>
      <c r="G3929">
        <v>3.7999999999999999E-2</v>
      </c>
      <c r="H3929">
        <v>22</v>
      </c>
      <c r="I3929">
        <v>111</v>
      </c>
      <c r="J3929">
        <v>0.99687000000000003</v>
      </c>
      <c r="K3929">
        <v>3.11</v>
      </c>
      <c r="L3929">
        <v>0.28999999999999998</v>
      </c>
      <c r="M3929">
        <v>9.6999999999999993</v>
      </c>
      <c r="N3929">
        <v>5</v>
      </c>
    </row>
    <row r="3930" spans="1:14" x14ac:dyDescent="0.3">
      <c r="A3930" t="s">
        <v>4509</v>
      </c>
      <c r="B3930" t="s">
        <v>2180</v>
      </c>
      <c r="C3930">
        <v>7.6</v>
      </c>
      <c r="D3930">
        <v>0.3</v>
      </c>
      <c r="E3930">
        <v>0.4</v>
      </c>
      <c r="F3930">
        <v>2.2000000000000002</v>
      </c>
      <c r="G3930">
        <v>5.3999999999999999E-2</v>
      </c>
      <c r="H3930">
        <v>29</v>
      </c>
      <c r="I3930">
        <v>175</v>
      </c>
      <c r="J3930">
        <v>0.99444999999999995</v>
      </c>
      <c r="K3930">
        <v>3.19</v>
      </c>
      <c r="L3930">
        <v>0.53</v>
      </c>
      <c r="M3930">
        <v>9.8000000000000007</v>
      </c>
      <c r="N3930">
        <v>5</v>
      </c>
    </row>
    <row r="3931" spans="1:14" x14ac:dyDescent="0.3">
      <c r="A3931" t="s">
        <v>4510</v>
      </c>
      <c r="B3931" t="s">
        <v>2180</v>
      </c>
      <c r="C3931">
        <v>7.5</v>
      </c>
      <c r="D3931">
        <v>0.38</v>
      </c>
      <c r="E3931">
        <v>0.28999999999999998</v>
      </c>
      <c r="F3931">
        <v>12.7</v>
      </c>
      <c r="G3931">
        <v>0.05</v>
      </c>
      <c r="H3931">
        <v>25</v>
      </c>
      <c r="I3931">
        <v>209</v>
      </c>
      <c r="J3931">
        <v>0.99860000000000004</v>
      </c>
      <c r="K3931">
        <v>3.25</v>
      </c>
      <c r="L3931">
        <v>0.59</v>
      </c>
      <c r="M3931">
        <v>9.3000000000000007</v>
      </c>
      <c r="N3931">
        <v>6</v>
      </c>
    </row>
    <row r="3932" spans="1:14" x14ac:dyDescent="0.3">
      <c r="A3932" t="s">
        <v>4511</v>
      </c>
      <c r="B3932" t="s">
        <v>2180</v>
      </c>
      <c r="C3932">
        <v>7.5</v>
      </c>
      <c r="D3932">
        <v>0.3</v>
      </c>
      <c r="E3932">
        <v>0.32</v>
      </c>
      <c r="F3932">
        <v>1.4</v>
      </c>
      <c r="G3932">
        <v>3.2000000000000001E-2</v>
      </c>
      <c r="H3932">
        <v>31</v>
      </c>
      <c r="I3932">
        <v>161</v>
      </c>
      <c r="J3932">
        <v>0.99153999999999998</v>
      </c>
      <c r="K3932">
        <v>2.95</v>
      </c>
      <c r="L3932">
        <v>0.42</v>
      </c>
      <c r="M3932">
        <v>10.5</v>
      </c>
      <c r="N3932">
        <v>5</v>
      </c>
    </row>
    <row r="3933" spans="1:14" x14ac:dyDescent="0.3">
      <c r="A3933" t="s">
        <v>4512</v>
      </c>
      <c r="B3933" t="s">
        <v>2180</v>
      </c>
      <c r="C3933">
        <v>6.3</v>
      </c>
      <c r="D3933">
        <v>0.4</v>
      </c>
      <c r="E3933">
        <v>0.32</v>
      </c>
      <c r="F3933">
        <v>10.6</v>
      </c>
      <c r="G3933">
        <v>4.9000000000000002E-2</v>
      </c>
      <c r="H3933">
        <v>38</v>
      </c>
      <c r="I3933">
        <v>209</v>
      </c>
      <c r="J3933">
        <v>0.99809999999999999</v>
      </c>
      <c r="K3933">
        <v>3.47</v>
      </c>
      <c r="L3933">
        <v>0.59</v>
      </c>
      <c r="M3933">
        <v>9.3000000000000007</v>
      </c>
      <c r="N3933">
        <v>6</v>
      </c>
    </row>
    <row r="3934" spans="1:14" x14ac:dyDescent="0.3">
      <c r="A3934" t="s">
        <v>4513</v>
      </c>
      <c r="B3934" t="s">
        <v>2180</v>
      </c>
      <c r="C3934">
        <v>6.8</v>
      </c>
      <c r="D3934">
        <v>0.37</v>
      </c>
      <c r="E3934">
        <v>0.28000000000000003</v>
      </c>
      <c r="F3934">
        <v>1.9</v>
      </c>
      <c r="G3934">
        <v>2.4E-2</v>
      </c>
      <c r="H3934">
        <v>64</v>
      </c>
      <c r="I3934">
        <v>106</v>
      </c>
      <c r="J3934">
        <v>0.98992999999999998</v>
      </c>
      <c r="K3934">
        <v>3.45</v>
      </c>
      <c r="L3934">
        <v>0.6</v>
      </c>
      <c r="M3934">
        <v>12.6</v>
      </c>
      <c r="N3934">
        <v>8</v>
      </c>
    </row>
    <row r="3935" spans="1:14" x14ac:dyDescent="0.3">
      <c r="A3935" t="s">
        <v>4514</v>
      </c>
      <c r="B3935" t="s">
        <v>2180</v>
      </c>
      <c r="C3935">
        <v>7.5</v>
      </c>
      <c r="D3935">
        <v>0.23</v>
      </c>
      <c r="E3935">
        <v>0.35</v>
      </c>
      <c r="F3935">
        <v>17.8</v>
      </c>
      <c r="G3935">
        <v>5.8000000000000003E-2</v>
      </c>
      <c r="H3935">
        <v>128</v>
      </c>
      <c r="I3935">
        <v>212</v>
      </c>
      <c r="J3935">
        <v>1.00241</v>
      </c>
      <c r="K3935">
        <v>3.44</v>
      </c>
      <c r="L3935">
        <v>0.43</v>
      </c>
      <c r="M3935">
        <v>8.9</v>
      </c>
      <c r="N3935">
        <v>5</v>
      </c>
    </row>
    <row r="3936" spans="1:14" x14ac:dyDescent="0.3">
      <c r="A3936" t="s">
        <v>4515</v>
      </c>
      <c r="B3936" t="s">
        <v>2180</v>
      </c>
      <c r="C3936">
        <v>8.3000000000000007</v>
      </c>
      <c r="D3936">
        <v>0.27</v>
      </c>
      <c r="E3936">
        <v>0.34</v>
      </c>
      <c r="F3936">
        <v>10.199999999999999</v>
      </c>
      <c r="G3936">
        <v>4.8000000000000001E-2</v>
      </c>
      <c r="H3936">
        <v>50</v>
      </c>
      <c r="I3936">
        <v>118</v>
      </c>
      <c r="J3936">
        <v>0.99716000000000005</v>
      </c>
      <c r="K3936">
        <v>3.18</v>
      </c>
      <c r="L3936">
        <v>0.51</v>
      </c>
      <c r="M3936">
        <v>10.3</v>
      </c>
      <c r="N3936">
        <v>5</v>
      </c>
    </row>
    <row r="3937" spans="1:14" x14ac:dyDescent="0.3">
      <c r="A3937" t="s">
        <v>4516</v>
      </c>
      <c r="B3937" t="s">
        <v>2180</v>
      </c>
      <c r="C3937">
        <v>6.8</v>
      </c>
      <c r="D3937">
        <v>0.26</v>
      </c>
      <c r="E3937">
        <v>0.22</v>
      </c>
      <c r="F3937">
        <v>4.8</v>
      </c>
      <c r="G3937">
        <v>4.1000000000000002E-2</v>
      </c>
      <c r="H3937">
        <v>110</v>
      </c>
      <c r="I3937">
        <v>198</v>
      </c>
      <c r="J3937">
        <v>0.99436999999999998</v>
      </c>
      <c r="K3937">
        <v>3.29</v>
      </c>
      <c r="L3937">
        <v>0.67</v>
      </c>
      <c r="M3937">
        <v>10.6</v>
      </c>
      <c r="N3937">
        <v>5</v>
      </c>
    </row>
    <row r="3938" spans="1:14" x14ac:dyDescent="0.3">
      <c r="A3938" t="s">
        <v>4517</v>
      </c>
      <c r="B3938" t="s">
        <v>2180</v>
      </c>
      <c r="C3938">
        <v>6.5</v>
      </c>
      <c r="D3938">
        <v>0.28000000000000003</v>
      </c>
      <c r="E3938">
        <v>0.35</v>
      </c>
      <c r="F3938">
        <v>9.8000000000000007</v>
      </c>
      <c r="G3938">
        <v>6.7000000000000004E-2</v>
      </c>
      <c r="H3938">
        <v>61</v>
      </c>
      <c r="I3938">
        <v>180</v>
      </c>
      <c r="J3938">
        <v>0.99719999999999998</v>
      </c>
      <c r="K3938">
        <v>3.15</v>
      </c>
      <c r="L3938">
        <v>0.56999999999999995</v>
      </c>
      <c r="M3938">
        <v>9</v>
      </c>
      <c r="N3938">
        <v>4</v>
      </c>
    </row>
    <row r="3939" spans="1:14" x14ac:dyDescent="0.3">
      <c r="A3939" t="s">
        <v>4518</v>
      </c>
      <c r="B3939" t="s">
        <v>2180</v>
      </c>
      <c r="C3939">
        <v>7.2</v>
      </c>
      <c r="D3939">
        <v>0.34</v>
      </c>
      <c r="E3939">
        <v>0.3</v>
      </c>
      <c r="F3939">
        <v>8.4</v>
      </c>
      <c r="G3939">
        <v>5.0999999999999997E-2</v>
      </c>
      <c r="H3939">
        <v>40</v>
      </c>
      <c r="I3939">
        <v>167</v>
      </c>
      <c r="J3939">
        <v>0.99756</v>
      </c>
      <c r="K3939">
        <v>3.48</v>
      </c>
      <c r="L3939">
        <v>0.62</v>
      </c>
      <c r="M3939">
        <v>9.6999999999999993</v>
      </c>
      <c r="N3939">
        <v>5</v>
      </c>
    </row>
    <row r="3940" spans="1:14" x14ac:dyDescent="0.3">
      <c r="A3940" t="s">
        <v>4519</v>
      </c>
      <c r="B3940" t="s">
        <v>2180</v>
      </c>
      <c r="C3940">
        <v>7</v>
      </c>
      <c r="D3940">
        <v>0.23</v>
      </c>
      <c r="E3940">
        <v>0.26</v>
      </c>
      <c r="F3940">
        <v>7.2</v>
      </c>
      <c r="G3940">
        <v>4.1000000000000002E-2</v>
      </c>
      <c r="H3940">
        <v>21</v>
      </c>
      <c r="I3940">
        <v>90</v>
      </c>
      <c r="J3940">
        <v>0.99509000000000003</v>
      </c>
      <c r="K3940">
        <v>3.22</v>
      </c>
      <c r="L3940">
        <v>0.55000000000000004</v>
      </c>
      <c r="M3940">
        <v>9.5</v>
      </c>
      <c r="N3940">
        <v>6</v>
      </c>
    </row>
    <row r="3941" spans="1:14" x14ac:dyDescent="0.3">
      <c r="A3941" t="s">
        <v>4520</v>
      </c>
      <c r="B3941" t="s">
        <v>2180</v>
      </c>
      <c r="C3941">
        <v>7.7</v>
      </c>
      <c r="D3941">
        <v>0.28999999999999998</v>
      </c>
      <c r="E3941">
        <v>0.28999999999999998</v>
      </c>
      <c r="F3941">
        <v>4.8</v>
      </c>
      <c r="G3941">
        <v>0.06</v>
      </c>
      <c r="H3941">
        <v>27</v>
      </c>
      <c r="I3941">
        <v>156</v>
      </c>
      <c r="J3941">
        <v>0.99572000000000005</v>
      </c>
      <c r="K3941">
        <v>3.49</v>
      </c>
      <c r="L3941">
        <v>0.59</v>
      </c>
      <c r="M3941">
        <v>10.3</v>
      </c>
      <c r="N3941">
        <v>6</v>
      </c>
    </row>
    <row r="3942" spans="1:14" x14ac:dyDescent="0.3">
      <c r="A3942" t="s">
        <v>4521</v>
      </c>
      <c r="B3942" t="s">
        <v>2180</v>
      </c>
      <c r="C3942">
        <v>7.2</v>
      </c>
      <c r="D3942">
        <v>0.34</v>
      </c>
      <c r="E3942">
        <v>0.3</v>
      </c>
      <c r="F3942">
        <v>8.4</v>
      </c>
      <c r="G3942">
        <v>5.0999999999999997E-2</v>
      </c>
      <c r="H3942">
        <v>40</v>
      </c>
      <c r="I3942">
        <v>167</v>
      </c>
      <c r="J3942">
        <v>0.99756</v>
      </c>
      <c r="K3942">
        <v>3.48</v>
      </c>
      <c r="L3942">
        <v>0.62</v>
      </c>
      <c r="M3942">
        <v>9.6999999999999993</v>
      </c>
      <c r="N3942">
        <v>5</v>
      </c>
    </row>
    <row r="3943" spans="1:14" x14ac:dyDescent="0.3">
      <c r="A3943" t="s">
        <v>4522</v>
      </c>
      <c r="B3943" t="s">
        <v>2180</v>
      </c>
      <c r="C3943">
        <v>7.7</v>
      </c>
      <c r="D3943">
        <v>0.4</v>
      </c>
      <c r="E3943">
        <v>0.27</v>
      </c>
      <c r="F3943">
        <v>4.5</v>
      </c>
      <c r="G3943">
        <v>3.4000000000000002E-2</v>
      </c>
      <c r="H3943">
        <v>27</v>
      </c>
      <c r="I3943">
        <v>95</v>
      </c>
      <c r="J3943">
        <v>0.99175000000000002</v>
      </c>
      <c r="K3943">
        <v>3.21</v>
      </c>
      <c r="L3943">
        <v>0.59</v>
      </c>
      <c r="M3943">
        <v>12.3</v>
      </c>
      <c r="N3943">
        <v>8</v>
      </c>
    </row>
    <row r="3944" spans="1:14" x14ac:dyDescent="0.3">
      <c r="A3944" t="s">
        <v>4523</v>
      </c>
      <c r="B3944" t="s">
        <v>2180</v>
      </c>
      <c r="C3944">
        <v>6.7</v>
      </c>
      <c r="D3944">
        <v>0.17</v>
      </c>
      <c r="E3944">
        <v>0.27</v>
      </c>
      <c r="F3944">
        <v>1.4</v>
      </c>
      <c r="G3944">
        <v>3.2000000000000001E-2</v>
      </c>
      <c r="H3944">
        <v>39</v>
      </c>
      <c r="I3944">
        <v>149</v>
      </c>
      <c r="J3944">
        <v>0.99253999999999998</v>
      </c>
      <c r="K3944">
        <v>3.4</v>
      </c>
      <c r="L3944">
        <v>0.52</v>
      </c>
      <c r="M3944">
        <v>10.5</v>
      </c>
      <c r="N3944">
        <v>5</v>
      </c>
    </row>
    <row r="3945" spans="1:14" x14ac:dyDescent="0.3">
      <c r="A3945" t="s">
        <v>4524</v>
      </c>
      <c r="B3945" t="s">
        <v>2180</v>
      </c>
      <c r="C3945">
        <v>7</v>
      </c>
      <c r="D3945">
        <v>0.23</v>
      </c>
      <c r="E3945">
        <v>0.26</v>
      </c>
      <c r="F3945">
        <v>7.2</v>
      </c>
      <c r="G3945">
        <v>4.1000000000000002E-2</v>
      </c>
      <c r="H3945">
        <v>21</v>
      </c>
      <c r="I3945">
        <v>90</v>
      </c>
      <c r="J3945">
        <v>0.99509000000000003</v>
      </c>
      <c r="K3945">
        <v>3.22</v>
      </c>
      <c r="L3945">
        <v>0.55000000000000004</v>
      </c>
      <c r="M3945">
        <v>9.5</v>
      </c>
      <c r="N3945">
        <v>6</v>
      </c>
    </row>
    <row r="3946" spans="1:14" x14ac:dyDescent="0.3">
      <c r="A3946" t="s">
        <v>4525</v>
      </c>
      <c r="B3946" t="s">
        <v>2180</v>
      </c>
      <c r="C3946">
        <v>8.1</v>
      </c>
      <c r="D3946">
        <v>0.24</v>
      </c>
      <c r="E3946">
        <v>0.26</v>
      </c>
      <c r="F3946">
        <v>11</v>
      </c>
      <c r="G3946">
        <v>4.2999999999999997E-2</v>
      </c>
      <c r="H3946">
        <v>41</v>
      </c>
      <c r="I3946">
        <v>211</v>
      </c>
      <c r="J3946">
        <v>0.99675999999999998</v>
      </c>
      <c r="K3946">
        <v>3.11</v>
      </c>
      <c r="L3946">
        <v>0.49</v>
      </c>
      <c r="M3946">
        <v>10</v>
      </c>
      <c r="N3946">
        <v>6</v>
      </c>
    </row>
    <row r="3947" spans="1:14" x14ac:dyDescent="0.3">
      <c r="A3947" t="s">
        <v>4526</v>
      </c>
      <c r="B3947" t="s">
        <v>2180</v>
      </c>
      <c r="C3947">
        <v>7.7</v>
      </c>
      <c r="D3947">
        <v>0.28000000000000003</v>
      </c>
      <c r="E3947">
        <v>0.63</v>
      </c>
      <c r="F3947">
        <v>11.1</v>
      </c>
      <c r="G3947">
        <v>3.9E-2</v>
      </c>
      <c r="H3947">
        <v>58</v>
      </c>
      <c r="I3947">
        <v>179</v>
      </c>
      <c r="J3947">
        <v>0.99790000000000001</v>
      </c>
      <c r="K3947">
        <v>3.08</v>
      </c>
      <c r="L3947">
        <v>0.44</v>
      </c>
      <c r="M3947">
        <v>8.8000000000000007</v>
      </c>
      <c r="N3947">
        <v>4</v>
      </c>
    </row>
    <row r="3948" spans="1:14" x14ac:dyDescent="0.3">
      <c r="A3948" t="s">
        <v>4527</v>
      </c>
      <c r="B3948" t="s">
        <v>2180</v>
      </c>
      <c r="C3948">
        <v>7.5</v>
      </c>
      <c r="D3948">
        <v>0.23</v>
      </c>
      <c r="E3948">
        <v>0.28999999999999998</v>
      </c>
      <c r="F3948">
        <v>2.6</v>
      </c>
      <c r="G3948">
        <v>3.1E-2</v>
      </c>
      <c r="H3948">
        <v>24</v>
      </c>
      <c r="I3948">
        <v>98</v>
      </c>
      <c r="J3948">
        <v>0.99194000000000004</v>
      </c>
      <c r="K3948">
        <v>3</v>
      </c>
      <c r="L3948">
        <v>0.54</v>
      </c>
      <c r="M3948">
        <v>10.9</v>
      </c>
      <c r="N3948">
        <v>6</v>
      </c>
    </row>
    <row r="3949" spans="1:14" x14ac:dyDescent="0.3">
      <c r="A3949" t="s">
        <v>4528</v>
      </c>
      <c r="B3949" t="s">
        <v>2180</v>
      </c>
      <c r="C3949">
        <v>8.3000000000000007</v>
      </c>
      <c r="D3949">
        <v>0.26</v>
      </c>
      <c r="E3949">
        <v>0.31</v>
      </c>
      <c r="F3949">
        <v>2</v>
      </c>
      <c r="G3949">
        <v>2.9000000000000001E-2</v>
      </c>
      <c r="H3949">
        <v>14</v>
      </c>
      <c r="I3949">
        <v>141</v>
      </c>
      <c r="J3949">
        <v>0.99077000000000004</v>
      </c>
      <c r="K3949">
        <v>2.95</v>
      </c>
      <c r="L3949">
        <v>0.77</v>
      </c>
      <c r="M3949">
        <v>12.2</v>
      </c>
      <c r="N3949">
        <v>6</v>
      </c>
    </row>
    <row r="3950" spans="1:14" x14ac:dyDescent="0.3">
      <c r="A3950" t="s">
        <v>4529</v>
      </c>
      <c r="B3950" t="s">
        <v>2180</v>
      </c>
      <c r="C3950">
        <v>7.9</v>
      </c>
      <c r="D3950">
        <v>0.46</v>
      </c>
      <c r="E3950">
        <v>0.4</v>
      </c>
      <c r="F3950">
        <v>10.1</v>
      </c>
      <c r="G3950">
        <v>0.16800000000000001</v>
      </c>
      <c r="H3950">
        <v>19</v>
      </c>
      <c r="I3950">
        <v>184</v>
      </c>
      <c r="J3950">
        <v>0.99782000000000004</v>
      </c>
      <c r="K3950">
        <v>3.06</v>
      </c>
      <c r="L3950">
        <v>0.62</v>
      </c>
      <c r="M3950">
        <v>9.5</v>
      </c>
      <c r="N3950">
        <v>5</v>
      </c>
    </row>
    <row r="3951" spans="1:14" x14ac:dyDescent="0.3">
      <c r="A3951" t="s">
        <v>4530</v>
      </c>
      <c r="B3951" t="s">
        <v>2180</v>
      </c>
      <c r="C3951">
        <v>7.9</v>
      </c>
      <c r="D3951">
        <v>0.31</v>
      </c>
      <c r="E3951">
        <v>0.22</v>
      </c>
      <c r="F3951">
        <v>13.3</v>
      </c>
      <c r="G3951">
        <v>4.8000000000000001E-2</v>
      </c>
      <c r="H3951">
        <v>46</v>
      </c>
      <c r="I3951">
        <v>212</v>
      </c>
      <c r="J3951">
        <v>0.99941999999999998</v>
      </c>
      <c r="K3951">
        <v>3.47</v>
      </c>
      <c r="L3951">
        <v>0.59</v>
      </c>
      <c r="M3951">
        <v>10</v>
      </c>
      <c r="N3951">
        <v>5</v>
      </c>
    </row>
    <row r="3952" spans="1:14" x14ac:dyDescent="0.3">
      <c r="A3952" t="s">
        <v>4531</v>
      </c>
      <c r="B3952" t="s">
        <v>2180</v>
      </c>
      <c r="C3952">
        <v>7.9</v>
      </c>
      <c r="D3952">
        <v>0.25</v>
      </c>
      <c r="E3952">
        <v>0.34</v>
      </c>
      <c r="F3952">
        <v>11.4</v>
      </c>
      <c r="G3952">
        <v>0.04</v>
      </c>
      <c r="H3952">
        <v>53</v>
      </c>
      <c r="I3952">
        <v>202</v>
      </c>
      <c r="J3952">
        <v>0.99707999999999997</v>
      </c>
      <c r="K3952">
        <v>3.11</v>
      </c>
      <c r="L3952">
        <v>0.56999999999999995</v>
      </c>
      <c r="M3952">
        <v>9.6</v>
      </c>
      <c r="N3952">
        <v>6</v>
      </c>
    </row>
    <row r="3953" spans="1:14" x14ac:dyDescent="0.3">
      <c r="A3953" t="s">
        <v>4532</v>
      </c>
      <c r="B3953" t="s">
        <v>2180</v>
      </c>
      <c r="C3953">
        <v>6.1</v>
      </c>
      <c r="D3953">
        <v>0.28000000000000003</v>
      </c>
      <c r="E3953">
        <v>0.16</v>
      </c>
      <c r="F3953">
        <v>1.3</v>
      </c>
      <c r="G3953">
        <v>0.06</v>
      </c>
      <c r="H3953">
        <v>36</v>
      </c>
      <c r="I3953">
        <v>126</v>
      </c>
      <c r="J3953">
        <v>0.99353000000000002</v>
      </c>
      <c r="K3953">
        <v>3.13</v>
      </c>
      <c r="L3953">
        <v>0.46</v>
      </c>
      <c r="M3953">
        <v>8.6999999999999993</v>
      </c>
      <c r="N3953">
        <v>6</v>
      </c>
    </row>
    <row r="3954" spans="1:14" x14ac:dyDescent="0.3">
      <c r="A3954" t="s">
        <v>4533</v>
      </c>
      <c r="B3954" t="s">
        <v>2180</v>
      </c>
      <c r="C3954">
        <v>7</v>
      </c>
      <c r="D3954">
        <v>0.18</v>
      </c>
      <c r="E3954">
        <v>0.26</v>
      </c>
      <c r="F3954">
        <v>1.4</v>
      </c>
      <c r="G3954">
        <v>4.3999999999999997E-2</v>
      </c>
      <c r="H3954">
        <v>46</v>
      </c>
      <c r="I3954">
        <v>89</v>
      </c>
      <c r="J3954">
        <v>0.99256</v>
      </c>
      <c r="K3954">
        <v>3.39</v>
      </c>
      <c r="L3954">
        <v>0.48</v>
      </c>
      <c r="M3954">
        <v>10.7</v>
      </c>
      <c r="N3954">
        <v>7</v>
      </c>
    </row>
    <row r="3955" spans="1:14" x14ac:dyDescent="0.3">
      <c r="A3955" t="s">
        <v>4534</v>
      </c>
      <c r="B3955" t="s">
        <v>2180</v>
      </c>
      <c r="C3955">
        <v>6.5</v>
      </c>
      <c r="D3955">
        <v>0.21</v>
      </c>
      <c r="E3955">
        <v>0.28000000000000003</v>
      </c>
      <c r="F3955">
        <v>1.4</v>
      </c>
      <c r="G3955">
        <v>4.5999999999999999E-2</v>
      </c>
      <c r="H3955">
        <v>26</v>
      </c>
      <c r="I3955">
        <v>66</v>
      </c>
      <c r="J3955">
        <v>0.99199000000000004</v>
      </c>
      <c r="K3955">
        <v>3.43</v>
      </c>
      <c r="L3955">
        <v>0.48</v>
      </c>
      <c r="M3955">
        <v>11.1</v>
      </c>
      <c r="N3955">
        <v>6</v>
      </c>
    </row>
    <row r="3956" spans="1:14" x14ac:dyDescent="0.3">
      <c r="A3956" t="s">
        <v>4535</v>
      </c>
      <c r="B3956" t="s">
        <v>2180</v>
      </c>
      <c r="C3956">
        <v>7.6</v>
      </c>
      <c r="D3956">
        <v>0.48</v>
      </c>
      <c r="E3956">
        <v>0.33</v>
      </c>
      <c r="F3956">
        <v>7</v>
      </c>
      <c r="G3956">
        <v>2.4E-2</v>
      </c>
      <c r="H3956">
        <v>14</v>
      </c>
      <c r="I3956">
        <v>130</v>
      </c>
      <c r="J3956">
        <v>0.99180000000000001</v>
      </c>
      <c r="K3956">
        <v>3.25</v>
      </c>
      <c r="L3956">
        <v>0.45</v>
      </c>
      <c r="M3956">
        <v>12.5</v>
      </c>
      <c r="N3956">
        <v>7</v>
      </c>
    </row>
    <row r="3957" spans="1:14" x14ac:dyDescent="0.3">
      <c r="A3957" t="s">
        <v>4536</v>
      </c>
      <c r="B3957" t="s">
        <v>2180</v>
      </c>
      <c r="C3957">
        <v>7.1</v>
      </c>
      <c r="D3957">
        <v>0.34</v>
      </c>
      <c r="E3957">
        <v>0.32</v>
      </c>
      <c r="F3957">
        <v>2</v>
      </c>
      <c r="G3957">
        <v>5.0999999999999997E-2</v>
      </c>
      <c r="H3957">
        <v>29</v>
      </c>
      <c r="I3957">
        <v>130</v>
      </c>
      <c r="J3957">
        <v>0.99353999999999998</v>
      </c>
      <c r="K3957">
        <v>3.3</v>
      </c>
      <c r="L3957">
        <v>0.5</v>
      </c>
      <c r="M3957">
        <v>10.4</v>
      </c>
      <c r="N3957">
        <v>6</v>
      </c>
    </row>
    <row r="3958" spans="1:14" x14ac:dyDescent="0.3">
      <c r="A3958" t="s">
        <v>4537</v>
      </c>
      <c r="B3958" t="s">
        <v>2180</v>
      </c>
      <c r="C3958">
        <v>8.9</v>
      </c>
      <c r="D3958">
        <v>0.21</v>
      </c>
      <c r="E3958">
        <v>0.37</v>
      </c>
      <c r="F3958">
        <v>1.2</v>
      </c>
      <c r="G3958">
        <v>2.8000000000000001E-2</v>
      </c>
      <c r="H3958">
        <v>20</v>
      </c>
      <c r="I3958">
        <v>93</v>
      </c>
      <c r="J3958">
        <v>0.99243999999999999</v>
      </c>
      <c r="K3958">
        <v>3.2</v>
      </c>
      <c r="L3958">
        <v>0.37</v>
      </c>
      <c r="M3958">
        <v>11.5</v>
      </c>
      <c r="N3958">
        <v>5</v>
      </c>
    </row>
    <row r="3959" spans="1:14" x14ac:dyDescent="0.3">
      <c r="A3959" t="s">
        <v>4538</v>
      </c>
      <c r="B3959" t="s">
        <v>2180</v>
      </c>
      <c r="C3959">
        <v>7.4</v>
      </c>
      <c r="D3959">
        <v>0.32</v>
      </c>
      <c r="E3959">
        <v>0.27</v>
      </c>
      <c r="F3959">
        <v>12.9</v>
      </c>
      <c r="G3959">
        <v>0.04</v>
      </c>
      <c r="H3959">
        <v>60</v>
      </c>
      <c r="I3959">
        <v>221</v>
      </c>
      <c r="J3959">
        <v>0.99831000000000003</v>
      </c>
      <c r="K3959">
        <v>3.05</v>
      </c>
      <c r="L3959">
        <v>0.66</v>
      </c>
      <c r="M3959">
        <v>9.4</v>
      </c>
      <c r="N3959">
        <v>5</v>
      </c>
    </row>
    <row r="3960" spans="1:14" x14ac:dyDescent="0.3">
      <c r="A3960" t="s">
        <v>4539</v>
      </c>
      <c r="B3960" t="s">
        <v>2180</v>
      </c>
      <c r="C3960">
        <v>6</v>
      </c>
      <c r="D3960">
        <v>0.495</v>
      </c>
      <c r="E3960">
        <v>0.27</v>
      </c>
      <c r="F3960">
        <v>5</v>
      </c>
      <c r="G3960">
        <v>0.157</v>
      </c>
      <c r="H3960">
        <v>17</v>
      </c>
      <c r="I3960">
        <v>129</v>
      </c>
      <c r="J3960">
        <v>0.99395999999999995</v>
      </c>
      <c r="K3960">
        <v>3.03</v>
      </c>
      <c r="L3960">
        <v>0.36</v>
      </c>
      <c r="M3960">
        <v>9.3000000000000007</v>
      </c>
      <c r="N3960">
        <v>5</v>
      </c>
    </row>
    <row r="3961" spans="1:14" x14ac:dyDescent="0.3">
      <c r="A3961" t="s">
        <v>4540</v>
      </c>
      <c r="B3961" t="s">
        <v>2180</v>
      </c>
      <c r="C3961">
        <v>8.1</v>
      </c>
      <c r="D3961">
        <v>0.25</v>
      </c>
      <c r="E3961">
        <v>0.34</v>
      </c>
      <c r="F3961">
        <v>10.1</v>
      </c>
      <c r="G3961">
        <v>0.05</v>
      </c>
      <c r="H3961">
        <v>30</v>
      </c>
      <c r="I3961">
        <v>121</v>
      </c>
      <c r="J3961">
        <v>0.99724000000000002</v>
      </c>
      <c r="K3961">
        <v>3.17</v>
      </c>
      <c r="L3961">
        <v>0.49</v>
      </c>
      <c r="M3961">
        <v>10.1</v>
      </c>
      <c r="N3961">
        <v>6</v>
      </c>
    </row>
    <row r="3962" spans="1:14" x14ac:dyDescent="0.3">
      <c r="A3962" t="s">
        <v>4541</v>
      </c>
      <c r="B3962" t="s">
        <v>2180</v>
      </c>
      <c r="C3962">
        <v>8.1999999999999993</v>
      </c>
      <c r="D3962">
        <v>0.25</v>
      </c>
      <c r="E3962">
        <v>0.46</v>
      </c>
      <c r="F3962">
        <v>3.75</v>
      </c>
      <c r="G3962">
        <v>0.05</v>
      </c>
      <c r="H3962">
        <v>14</v>
      </c>
      <c r="I3962">
        <v>102</v>
      </c>
      <c r="J3962">
        <v>0.99524000000000001</v>
      </c>
      <c r="K3962">
        <v>3.28</v>
      </c>
      <c r="L3962">
        <v>0.57999999999999996</v>
      </c>
      <c r="M3962">
        <v>9.6999999999999993</v>
      </c>
      <c r="N3962">
        <v>5</v>
      </c>
    </row>
    <row r="3963" spans="1:14" x14ac:dyDescent="0.3">
      <c r="A3963" t="s">
        <v>4542</v>
      </c>
      <c r="B3963" t="s">
        <v>2180</v>
      </c>
      <c r="C3963">
        <v>6.5</v>
      </c>
      <c r="D3963">
        <v>0.18</v>
      </c>
      <c r="E3963">
        <v>0.28999999999999998</v>
      </c>
      <c r="F3963">
        <v>1.7</v>
      </c>
      <c r="G3963">
        <v>3.5000000000000003E-2</v>
      </c>
      <c r="H3963">
        <v>39</v>
      </c>
      <c r="I3963">
        <v>144</v>
      </c>
      <c r="J3963">
        <v>0.99270000000000003</v>
      </c>
      <c r="K3963">
        <v>3.49</v>
      </c>
      <c r="L3963">
        <v>0.5</v>
      </c>
      <c r="M3963">
        <v>10.5</v>
      </c>
      <c r="N3963">
        <v>6</v>
      </c>
    </row>
    <row r="3964" spans="1:14" x14ac:dyDescent="0.3">
      <c r="A3964" t="s">
        <v>4543</v>
      </c>
      <c r="B3964" t="s">
        <v>2180</v>
      </c>
      <c r="C3964">
        <v>6.7</v>
      </c>
      <c r="D3964">
        <v>0.24</v>
      </c>
      <c r="E3964">
        <v>0.26</v>
      </c>
      <c r="F3964">
        <v>12.6</v>
      </c>
      <c r="G3964">
        <v>5.2999999999999999E-2</v>
      </c>
      <c r="H3964">
        <v>44</v>
      </c>
      <c r="I3964">
        <v>182</v>
      </c>
      <c r="J3964">
        <v>0.99802000000000002</v>
      </c>
      <c r="K3964">
        <v>3.42</v>
      </c>
      <c r="L3964">
        <v>0.42</v>
      </c>
      <c r="M3964">
        <v>9.6999999999999993</v>
      </c>
      <c r="N3964">
        <v>5</v>
      </c>
    </row>
    <row r="3965" spans="1:14" x14ac:dyDescent="0.3">
      <c r="A3965" t="s">
        <v>4544</v>
      </c>
      <c r="B3965" t="s">
        <v>2180</v>
      </c>
      <c r="C3965">
        <v>6.6</v>
      </c>
      <c r="D3965">
        <v>0.32</v>
      </c>
      <c r="E3965">
        <v>0.24</v>
      </c>
      <c r="F3965">
        <v>1.3</v>
      </c>
      <c r="G3965">
        <v>0.06</v>
      </c>
      <c r="H3965">
        <v>42.5</v>
      </c>
      <c r="I3965">
        <v>204</v>
      </c>
      <c r="J3965">
        <v>0.99512</v>
      </c>
      <c r="K3965">
        <v>3.59</v>
      </c>
      <c r="L3965">
        <v>0.51</v>
      </c>
      <c r="M3965">
        <v>9.1999999999999993</v>
      </c>
      <c r="N3965">
        <v>5</v>
      </c>
    </row>
    <row r="3966" spans="1:14" x14ac:dyDescent="0.3">
      <c r="A3966" t="s">
        <v>4545</v>
      </c>
      <c r="B3966" t="s">
        <v>2180</v>
      </c>
      <c r="C3966">
        <v>7.6</v>
      </c>
      <c r="D3966">
        <v>0.32</v>
      </c>
      <c r="E3966">
        <v>0.35</v>
      </c>
      <c r="F3966">
        <v>1.6</v>
      </c>
      <c r="G3966">
        <v>9.1999999999999998E-2</v>
      </c>
      <c r="H3966">
        <v>24</v>
      </c>
      <c r="I3966">
        <v>138</v>
      </c>
      <c r="J3966">
        <v>0.99438000000000004</v>
      </c>
      <c r="K3966">
        <v>3.19</v>
      </c>
      <c r="L3966">
        <v>0.44</v>
      </c>
      <c r="M3966">
        <v>9.8000000000000007</v>
      </c>
      <c r="N3966">
        <v>5</v>
      </c>
    </row>
    <row r="3967" spans="1:14" x14ac:dyDescent="0.3">
      <c r="A3967" t="s">
        <v>4546</v>
      </c>
      <c r="B3967" t="s">
        <v>2180</v>
      </c>
      <c r="C3967">
        <v>7.4</v>
      </c>
      <c r="D3967">
        <v>0.33</v>
      </c>
      <c r="E3967">
        <v>0.44</v>
      </c>
      <c r="F3967">
        <v>7.6</v>
      </c>
      <c r="G3967">
        <v>0.05</v>
      </c>
      <c r="H3967">
        <v>40</v>
      </c>
      <c r="I3967">
        <v>227</v>
      </c>
      <c r="J3967">
        <v>0.99678999999999995</v>
      </c>
      <c r="K3967">
        <v>3.12</v>
      </c>
      <c r="L3967">
        <v>0.52</v>
      </c>
      <c r="M3967">
        <v>9</v>
      </c>
      <c r="N3967">
        <v>5</v>
      </c>
    </row>
    <row r="3968" spans="1:14" x14ac:dyDescent="0.3">
      <c r="A3968" t="s">
        <v>4547</v>
      </c>
      <c r="B3968" t="s">
        <v>2180</v>
      </c>
      <c r="C3968">
        <v>7.2</v>
      </c>
      <c r="D3968">
        <v>0.3</v>
      </c>
      <c r="E3968">
        <v>0.3</v>
      </c>
      <c r="F3968">
        <v>8.1</v>
      </c>
      <c r="G3968">
        <v>0.05</v>
      </c>
      <c r="H3968">
        <v>40</v>
      </c>
      <c r="I3968">
        <v>188</v>
      </c>
      <c r="J3968">
        <v>0.99651999999999996</v>
      </c>
      <c r="K3968">
        <v>3.15</v>
      </c>
      <c r="L3968">
        <v>0.49</v>
      </c>
      <c r="M3968">
        <v>9.1</v>
      </c>
      <c r="N3968">
        <v>6</v>
      </c>
    </row>
    <row r="3969" spans="1:14" x14ac:dyDescent="0.3">
      <c r="A3969" t="s">
        <v>4548</v>
      </c>
      <c r="B3969" t="s">
        <v>2180</v>
      </c>
      <c r="C3969">
        <v>7.4</v>
      </c>
      <c r="D3969">
        <v>0.34</v>
      </c>
      <c r="E3969">
        <v>0.3</v>
      </c>
      <c r="F3969">
        <v>14.9</v>
      </c>
      <c r="G3969">
        <v>3.6999999999999998E-2</v>
      </c>
      <c r="H3969">
        <v>70</v>
      </c>
      <c r="I3969">
        <v>169</v>
      </c>
      <c r="J3969">
        <v>0.99697999999999998</v>
      </c>
      <c r="K3969">
        <v>3.25</v>
      </c>
      <c r="L3969">
        <v>0.37</v>
      </c>
      <c r="M3969">
        <v>10.4</v>
      </c>
      <c r="N3969">
        <v>6</v>
      </c>
    </row>
    <row r="3970" spans="1:14" x14ac:dyDescent="0.3">
      <c r="A3970" t="s">
        <v>4549</v>
      </c>
      <c r="B3970" t="s">
        <v>2180</v>
      </c>
      <c r="C3970">
        <v>6.1</v>
      </c>
      <c r="D3970">
        <v>0.16</v>
      </c>
      <c r="E3970">
        <v>0.28999999999999998</v>
      </c>
      <c r="F3970">
        <v>6</v>
      </c>
      <c r="G3970">
        <v>0.03</v>
      </c>
      <c r="H3970">
        <v>29</v>
      </c>
      <c r="I3970">
        <v>144</v>
      </c>
      <c r="J3970">
        <v>0.99473999999999996</v>
      </c>
      <c r="K3970">
        <v>3.68</v>
      </c>
      <c r="L3970">
        <v>0.46</v>
      </c>
      <c r="M3970">
        <v>10.7</v>
      </c>
      <c r="N3970">
        <v>6</v>
      </c>
    </row>
    <row r="3971" spans="1:14" x14ac:dyDescent="0.3">
      <c r="A3971" t="s">
        <v>4550</v>
      </c>
      <c r="B3971" t="s">
        <v>2180</v>
      </c>
      <c r="C3971">
        <v>6.3</v>
      </c>
      <c r="D3971">
        <v>0.1</v>
      </c>
      <c r="E3971">
        <v>0.24</v>
      </c>
      <c r="F3971">
        <v>6</v>
      </c>
      <c r="G3971">
        <v>3.9E-2</v>
      </c>
      <c r="H3971">
        <v>25</v>
      </c>
      <c r="I3971">
        <v>107</v>
      </c>
      <c r="J3971">
        <v>0.99511000000000005</v>
      </c>
      <c r="K3971">
        <v>3.59</v>
      </c>
      <c r="L3971">
        <v>0.49</v>
      </c>
      <c r="M3971">
        <v>10.5</v>
      </c>
      <c r="N3971">
        <v>7</v>
      </c>
    </row>
    <row r="3972" spans="1:14" x14ac:dyDescent="0.3">
      <c r="A3972" t="s">
        <v>4551</v>
      </c>
      <c r="B3972" t="s">
        <v>2180</v>
      </c>
      <c r="C3972">
        <v>6.2</v>
      </c>
      <c r="D3972">
        <v>0.45</v>
      </c>
      <c r="E3972">
        <v>0.73</v>
      </c>
      <c r="F3972">
        <v>7.2</v>
      </c>
      <c r="G3972">
        <v>9.9000000000000005E-2</v>
      </c>
      <c r="H3972">
        <v>47</v>
      </c>
      <c r="I3972">
        <v>202</v>
      </c>
      <c r="J3972">
        <v>0.99582000000000004</v>
      </c>
      <c r="K3972">
        <v>3.21</v>
      </c>
      <c r="L3972">
        <v>0.43</v>
      </c>
      <c r="M3972">
        <v>9.1999999999999993</v>
      </c>
      <c r="N3972">
        <v>5</v>
      </c>
    </row>
    <row r="3973" spans="1:14" x14ac:dyDescent="0.3">
      <c r="A3973" t="s">
        <v>4552</v>
      </c>
      <c r="B3973" t="s">
        <v>2180</v>
      </c>
      <c r="C3973">
        <v>6</v>
      </c>
      <c r="D3973">
        <v>0.33</v>
      </c>
      <c r="E3973">
        <v>0.18</v>
      </c>
      <c r="F3973">
        <v>3</v>
      </c>
      <c r="G3973">
        <v>3.5999999999999997E-2</v>
      </c>
      <c r="H3973">
        <v>5</v>
      </c>
      <c r="I3973">
        <v>85</v>
      </c>
      <c r="J3973">
        <v>0.99124999999999996</v>
      </c>
      <c r="K3973">
        <v>3.28</v>
      </c>
      <c r="L3973">
        <v>0.4</v>
      </c>
      <c r="M3973">
        <v>11.5</v>
      </c>
      <c r="N3973">
        <v>4</v>
      </c>
    </row>
    <row r="3974" spans="1:14" x14ac:dyDescent="0.3">
      <c r="A3974" t="s">
        <v>4553</v>
      </c>
      <c r="B3974" t="s">
        <v>2180</v>
      </c>
      <c r="C3974">
        <v>7.6</v>
      </c>
      <c r="D3974">
        <v>0.48</v>
      </c>
      <c r="E3974">
        <v>0.37</v>
      </c>
      <c r="F3974">
        <v>1.2</v>
      </c>
      <c r="G3974">
        <v>3.4000000000000002E-2</v>
      </c>
      <c r="H3974">
        <v>5</v>
      </c>
      <c r="I3974">
        <v>57</v>
      </c>
      <c r="J3974">
        <v>0.99256</v>
      </c>
      <c r="K3974">
        <v>3.05</v>
      </c>
      <c r="L3974">
        <v>0.54</v>
      </c>
      <c r="M3974">
        <v>10.4</v>
      </c>
      <c r="N3974">
        <v>3</v>
      </c>
    </row>
    <row r="3975" spans="1:14" x14ac:dyDescent="0.3">
      <c r="A3975" t="s">
        <v>4554</v>
      </c>
      <c r="B3975" t="s">
        <v>2180</v>
      </c>
      <c r="C3975">
        <v>7.2</v>
      </c>
      <c r="D3975">
        <v>0.2</v>
      </c>
      <c r="E3975">
        <v>0.3</v>
      </c>
      <c r="F3975">
        <v>2</v>
      </c>
      <c r="G3975">
        <v>3.9E-2</v>
      </c>
      <c r="H3975">
        <v>43</v>
      </c>
      <c r="I3975">
        <v>188</v>
      </c>
      <c r="J3975">
        <v>0.99109999999999998</v>
      </c>
      <c r="K3975">
        <v>3.3</v>
      </c>
      <c r="L3975">
        <v>0.41</v>
      </c>
      <c r="M3975">
        <v>12</v>
      </c>
      <c r="N3975">
        <v>6</v>
      </c>
    </row>
    <row r="3976" spans="1:14" x14ac:dyDescent="0.3">
      <c r="A3976" t="s">
        <v>4555</v>
      </c>
      <c r="B3976" t="s">
        <v>2180</v>
      </c>
      <c r="C3976">
        <v>7</v>
      </c>
      <c r="D3976">
        <v>0.32</v>
      </c>
      <c r="E3976">
        <v>0.28999999999999998</v>
      </c>
      <c r="F3976">
        <v>4.9000000000000004</v>
      </c>
      <c r="G3976">
        <v>3.5999999999999997E-2</v>
      </c>
      <c r="H3976">
        <v>41</v>
      </c>
      <c r="I3976">
        <v>150</v>
      </c>
      <c r="J3976">
        <v>0.99168000000000001</v>
      </c>
      <c r="K3976">
        <v>3.38</v>
      </c>
      <c r="L3976">
        <v>0.43</v>
      </c>
      <c r="M3976">
        <v>12.2</v>
      </c>
      <c r="N3976">
        <v>6</v>
      </c>
    </row>
    <row r="3977" spans="1:14" x14ac:dyDescent="0.3">
      <c r="A3977" t="s">
        <v>4556</v>
      </c>
      <c r="B3977" t="s">
        <v>2180</v>
      </c>
      <c r="C3977">
        <v>7.2</v>
      </c>
      <c r="D3977">
        <v>0.2</v>
      </c>
      <c r="E3977">
        <v>0.3</v>
      </c>
      <c r="F3977">
        <v>2</v>
      </c>
      <c r="G3977">
        <v>3.9E-2</v>
      </c>
      <c r="H3977">
        <v>43</v>
      </c>
      <c r="I3977">
        <v>188</v>
      </c>
      <c r="J3977">
        <v>0.99109999999999998</v>
      </c>
      <c r="K3977">
        <v>3.3</v>
      </c>
      <c r="L3977">
        <v>0.41</v>
      </c>
      <c r="M3977">
        <v>12</v>
      </c>
      <c r="N3977">
        <v>6</v>
      </c>
    </row>
    <row r="3978" spans="1:14" x14ac:dyDescent="0.3">
      <c r="A3978" t="s">
        <v>4557</v>
      </c>
      <c r="B3978" t="s">
        <v>2180</v>
      </c>
      <c r="C3978">
        <v>7</v>
      </c>
      <c r="D3978">
        <v>0.22</v>
      </c>
      <c r="E3978">
        <v>0.28999999999999998</v>
      </c>
      <c r="F3978">
        <v>8.9</v>
      </c>
      <c r="G3978">
        <v>0.05</v>
      </c>
      <c r="H3978">
        <v>24</v>
      </c>
      <c r="I3978">
        <v>90</v>
      </c>
      <c r="J3978">
        <v>0.99556</v>
      </c>
      <c r="K3978">
        <v>3.29</v>
      </c>
      <c r="L3978">
        <v>0.46</v>
      </c>
      <c r="M3978">
        <v>9.8000000000000007</v>
      </c>
      <c r="N3978">
        <v>6</v>
      </c>
    </row>
    <row r="3979" spans="1:14" x14ac:dyDescent="0.3">
      <c r="A3979" t="s">
        <v>4558</v>
      </c>
      <c r="B3979" t="s">
        <v>2180</v>
      </c>
      <c r="C3979">
        <v>9.4</v>
      </c>
      <c r="D3979">
        <v>0.23</v>
      </c>
      <c r="E3979">
        <v>0.56000000000000005</v>
      </c>
      <c r="F3979">
        <v>16.45</v>
      </c>
      <c r="G3979">
        <v>6.3E-2</v>
      </c>
      <c r="H3979">
        <v>52.5</v>
      </c>
      <c r="I3979">
        <v>282</v>
      </c>
      <c r="J3979">
        <v>1.00098</v>
      </c>
      <c r="K3979">
        <v>3.1</v>
      </c>
      <c r="L3979">
        <v>0.51</v>
      </c>
      <c r="M3979">
        <v>9.3000000000000007</v>
      </c>
      <c r="N3979">
        <v>5</v>
      </c>
    </row>
    <row r="3980" spans="1:14" x14ac:dyDescent="0.3">
      <c r="A3980" t="s">
        <v>4559</v>
      </c>
      <c r="B3980" t="s">
        <v>2180</v>
      </c>
      <c r="C3980">
        <v>6.4</v>
      </c>
      <c r="D3980">
        <v>0.27</v>
      </c>
      <c r="E3980">
        <v>0.19</v>
      </c>
      <c r="F3980">
        <v>2</v>
      </c>
      <c r="G3980">
        <v>8.4000000000000005E-2</v>
      </c>
      <c r="H3980">
        <v>21</v>
      </c>
      <c r="I3980">
        <v>191</v>
      </c>
      <c r="J3980">
        <v>0.99516000000000004</v>
      </c>
      <c r="K3980">
        <v>3.49</v>
      </c>
      <c r="L3980">
        <v>0.63</v>
      </c>
      <c r="M3980">
        <v>9.6</v>
      </c>
      <c r="N3980">
        <v>4</v>
      </c>
    </row>
    <row r="3981" spans="1:14" x14ac:dyDescent="0.3">
      <c r="A3981" t="s">
        <v>4560</v>
      </c>
      <c r="B3981" t="s">
        <v>2180</v>
      </c>
      <c r="C3981">
        <v>6.4</v>
      </c>
      <c r="D3981">
        <v>0.27</v>
      </c>
      <c r="E3981">
        <v>0.19</v>
      </c>
      <c r="F3981">
        <v>1.9</v>
      </c>
      <c r="G3981">
        <v>8.5000000000000006E-2</v>
      </c>
      <c r="H3981">
        <v>21</v>
      </c>
      <c r="I3981">
        <v>196</v>
      </c>
      <c r="J3981">
        <v>0.99516000000000004</v>
      </c>
      <c r="K3981">
        <v>3.49</v>
      </c>
      <c r="L3981">
        <v>0.64</v>
      </c>
      <c r="M3981">
        <v>9.5</v>
      </c>
      <c r="N3981">
        <v>4</v>
      </c>
    </row>
    <row r="3982" spans="1:14" x14ac:dyDescent="0.3">
      <c r="A3982" t="s">
        <v>4561</v>
      </c>
      <c r="B3982" t="s">
        <v>2180</v>
      </c>
      <c r="C3982">
        <v>7</v>
      </c>
      <c r="D3982">
        <v>0.23</v>
      </c>
      <c r="E3982">
        <v>0.42</v>
      </c>
      <c r="F3982">
        <v>5.0999999999999996</v>
      </c>
      <c r="G3982">
        <v>4.2000000000000003E-2</v>
      </c>
      <c r="H3982">
        <v>37</v>
      </c>
      <c r="I3982">
        <v>144</v>
      </c>
      <c r="J3982">
        <v>0.99517999999999995</v>
      </c>
      <c r="K3982">
        <v>3.5</v>
      </c>
      <c r="L3982">
        <v>0.59</v>
      </c>
      <c r="M3982">
        <v>10.199999999999999</v>
      </c>
      <c r="N3982">
        <v>6</v>
      </c>
    </row>
    <row r="3983" spans="1:14" x14ac:dyDescent="0.3">
      <c r="A3983" t="s">
        <v>4562</v>
      </c>
      <c r="B3983" t="s">
        <v>2180</v>
      </c>
      <c r="C3983">
        <v>6.9</v>
      </c>
      <c r="D3983">
        <v>0.15</v>
      </c>
      <c r="E3983">
        <v>0.28000000000000003</v>
      </c>
      <c r="F3983">
        <v>4.4000000000000004</v>
      </c>
      <c r="G3983">
        <v>2.9000000000000001E-2</v>
      </c>
      <c r="H3983">
        <v>14</v>
      </c>
      <c r="I3983">
        <v>107</v>
      </c>
      <c r="J3983">
        <v>0.99346999999999996</v>
      </c>
      <c r="K3983">
        <v>3.24</v>
      </c>
      <c r="L3983">
        <v>0.46</v>
      </c>
      <c r="M3983">
        <v>10.4</v>
      </c>
      <c r="N3983">
        <v>8</v>
      </c>
    </row>
    <row r="3984" spans="1:14" x14ac:dyDescent="0.3">
      <c r="A3984" t="s">
        <v>4563</v>
      </c>
      <c r="B3984" t="s">
        <v>2180</v>
      </c>
      <c r="C3984">
        <v>6.7</v>
      </c>
      <c r="D3984">
        <v>0.26</v>
      </c>
      <c r="E3984">
        <v>0.28999999999999998</v>
      </c>
      <c r="F3984">
        <v>5.8</v>
      </c>
      <c r="G3984">
        <v>2.5000000000000001E-2</v>
      </c>
      <c r="H3984">
        <v>26</v>
      </c>
      <c r="I3984">
        <v>74</v>
      </c>
      <c r="J3984">
        <v>0.9929</v>
      </c>
      <c r="K3984">
        <v>3.28</v>
      </c>
      <c r="L3984">
        <v>0.53</v>
      </c>
      <c r="M3984">
        <v>11</v>
      </c>
      <c r="N3984">
        <v>6</v>
      </c>
    </row>
    <row r="3985" spans="1:14" x14ac:dyDescent="0.3">
      <c r="A3985" t="s">
        <v>4564</v>
      </c>
      <c r="B3985" t="s">
        <v>2180</v>
      </c>
      <c r="C3985">
        <v>6.9</v>
      </c>
      <c r="D3985">
        <v>0.15</v>
      </c>
      <c r="E3985">
        <v>0.28000000000000003</v>
      </c>
      <c r="F3985">
        <v>4.4000000000000004</v>
      </c>
      <c r="G3985">
        <v>2.9000000000000001E-2</v>
      </c>
      <c r="H3985">
        <v>14</v>
      </c>
      <c r="I3985">
        <v>107</v>
      </c>
      <c r="J3985">
        <v>0.99346999999999996</v>
      </c>
      <c r="K3985">
        <v>3.24</v>
      </c>
      <c r="L3985">
        <v>0.46</v>
      </c>
      <c r="M3985">
        <v>10.4</v>
      </c>
      <c r="N3985">
        <v>8</v>
      </c>
    </row>
    <row r="3986" spans="1:14" x14ac:dyDescent="0.3">
      <c r="A3986" t="s">
        <v>4565</v>
      </c>
      <c r="B3986" t="s">
        <v>2180</v>
      </c>
      <c r="C3986">
        <v>7.6</v>
      </c>
      <c r="D3986">
        <v>0.2</v>
      </c>
      <c r="E3986">
        <v>0.68</v>
      </c>
      <c r="F3986">
        <v>12.9</v>
      </c>
      <c r="G3986">
        <v>4.2000000000000003E-2</v>
      </c>
      <c r="H3986">
        <v>56</v>
      </c>
      <c r="I3986">
        <v>160</v>
      </c>
      <c r="J3986">
        <v>0.99841000000000002</v>
      </c>
      <c r="K3986">
        <v>3.05</v>
      </c>
      <c r="L3986">
        <v>0.41</v>
      </c>
      <c r="M3986">
        <v>8.6999999999999993</v>
      </c>
      <c r="N3986">
        <v>5</v>
      </c>
    </row>
    <row r="3987" spans="1:14" x14ac:dyDescent="0.3">
      <c r="A3987" t="s">
        <v>4566</v>
      </c>
      <c r="B3987" t="s">
        <v>2180</v>
      </c>
      <c r="C3987">
        <v>6.9</v>
      </c>
      <c r="D3987">
        <v>0.3</v>
      </c>
      <c r="E3987">
        <v>0.28999999999999998</v>
      </c>
      <c r="F3987">
        <v>1.3</v>
      </c>
      <c r="G3987">
        <v>5.2999999999999999E-2</v>
      </c>
      <c r="H3987">
        <v>24</v>
      </c>
      <c r="I3987">
        <v>189</v>
      </c>
      <c r="J3987">
        <v>0.99361999999999995</v>
      </c>
      <c r="K3987">
        <v>3.29</v>
      </c>
      <c r="L3987">
        <v>0.54</v>
      </c>
      <c r="M3987">
        <v>9.9</v>
      </c>
      <c r="N3987">
        <v>4</v>
      </c>
    </row>
    <row r="3988" spans="1:14" x14ac:dyDescent="0.3">
      <c r="A3988" t="s">
        <v>4567</v>
      </c>
      <c r="B3988" t="s">
        <v>2180</v>
      </c>
      <c r="C3988">
        <v>6.9</v>
      </c>
      <c r="D3988">
        <v>0.3</v>
      </c>
      <c r="E3988">
        <v>0.3</v>
      </c>
      <c r="F3988">
        <v>1.3</v>
      </c>
      <c r="G3988">
        <v>5.2999999999999999E-2</v>
      </c>
      <c r="H3988">
        <v>24</v>
      </c>
      <c r="I3988">
        <v>186</v>
      </c>
      <c r="J3988">
        <v>0.99360999999999999</v>
      </c>
      <c r="K3988">
        <v>3.29</v>
      </c>
      <c r="L3988">
        <v>0.54</v>
      </c>
      <c r="M3988">
        <v>9.9</v>
      </c>
      <c r="N3988">
        <v>4</v>
      </c>
    </row>
    <row r="3989" spans="1:14" x14ac:dyDescent="0.3">
      <c r="A3989" t="s">
        <v>4568</v>
      </c>
      <c r="B3989" t="s">
        <v>2180</v>
      </c>
      <c r="C3989">
        <v>7.6</v>
      </c>
      <c r="D3989">
        <v>0.21</v>
      </c>
      <c r="E3989">
        <v>0.35</v>
      </c>
      <c r="F3989">
        <v>1.2</v>
      </c>
      <c r="G3989">
        <v>4.1000000000000002E-2</v>
      </c>
      <c r="H3989">
        <v>7</v>
      </c>
      <c r="I3989">
        <v>106</v>
      </c>
      <c r="J3989">
        <v>0.99139999999999995</v>
      </c>
      <c r="K3989">
        <v>3.06</v>
      </c>
      <c r="L3989">
        <v>0.45</v>
      </c>
      <c r="M3989">
        <v>11.3</v>
      </c>
      <c r="N3989">
        <v>4</v>
      </c>
    </row>
    <row r="3990" spans="1:14" x14ac:dyDescent="0.3">
      <c r="A3990" t="s">
        <v>4569</v>
      </c>
      <c r="B3990" t="s">
        <v>2180</v>
      </c>
      <c r="C3990">
        <v>6.8</v>
      </c>
      <c r="D3990">
        <v>0.46</v>
      </c>
      <c r="E3990">
        <v>0.26</v>
      </c>
      <c r="F3990">
        <v>2.7</v>
      </c>
      <c r="G3990">
        <v>4.2000000000000003E-2</v>
      </c>
      <c r="H3990">
        <v>28</v>
      </c>
      <c r="I3990">
        <v>83</v>
      </c>
      <c r="J3990">
        <v>0.99114000000000002</v>
      </c>
      <c r="K3990">
        <v>3.38</v>
      </c>
      <c r="L3990">
        <v>0.51</v>
      </c>
      <c r="M3990">
        <v>12</v>
      </c>
      <c r="N3990">
        <v>8</v>
      </c>
    </row>
    <row r="3991" spans="1:14" x14ac:dyDescent="0.3">
      <c r="A3991" t="s">
        <v>4570</v>
      </c>
      <c r="B3991" t="s">
        <v>2180</v>
      </c>
      <c r="C3991">
        <v>7</v>
      </c>
      <c r="D3991">
        <v>0.28000000000000003</v>
      </c>
      <c r="E3991">
        <v>0.26</v>
      </c>
      <c r="F3991">
        <v>1.7</v>
      </c>
      <c r="G3991">
        <v>4.2000000000000003E-2</v>
      </c>
      <c r="H3991">
        <v>34</v>
      </c>
      <c r="I3991">
        <v>130</v>
      </c>
      <c r="J3991">
        <v>0.99250000000000005</v>
      </c>
      <c r="K3991">
        <v>3.43</v>
      </c>
      <c r="L3991">
        <v>0.5</v>
      </c>
      <c r="M3991">
        <v>10.7</v>
      </c>
      <c r="N3991">
        <v>8</v>
      </c>
    </row>
    <row r="3992" spans="1:14" x14ac:dyDescent="0.3">
      <c r="A3992" t="s">
        <v>4571</v>
      </c>
      <c r="B3992" t="s">
        <v>2180</v>
      </c>
      <c r="C3992">
        <v>6.5</v>
      </c>
      <c r="D3992">
        <v>0.24</v>
      </c>
      <c r="E3992">
        <v>0.28999999999999998</v>
      </c>
      <c r="F3992">
        <v>8.1999999999999993</v>
      </c>
      <c r="G3992">
        <v>4.2999999999999997E-2</v>
      </c>
      <c r="H3992">
        <v>32</v>
      </c>
      <c r="I3992">
        <v>156</v>
      </c>
      <c r="J3992">
        <v>0.99453000000000003</v>
      </c>
      <c r="K3992">
        <v>3.13</v>
      </c>
      <c r="L3992">
        <v>0.7</v>
      </c>
      <c r="M3992">
        <v>10.1</v>
      </c>
      <c r="N3992">
        <v>6</v>
      </c>
    </row>
    <row r="3993" spans="1:14" x14ac:dyDescent="0.3">
      <c r="A3993" t="s">
        <v>4572</v>
      </c>
      <c r="B3993" t="s">
        <v>2180</v>
      </c>
      <c r="C3993">
        <v>6.4</v>
      </c>
      <c r="D3993">
        <v>0.17</v>
      </c>
      <c r="E3993">
        <v>0.34</v>
      </c>
      <c r="F3993">
        <v>1.5</v>
      </c>
      <c r="G3993">
        <v>9.0999999999999998E-2</v>
      </c>
      <c r="H3993">
        <v>42</v>
      </c>
      <c r="I3993">
        <v>135</v>
      </c>
      <c r="J3993">
        <v>0.99380000000000002</v>
      </c>
      <c r="K3993">
        <v>3.25</v>
      </c>
      <c r="L3993">
        <v>0.49</v>
      </c>
      <c r="M3993">
        <v>9.6</v>
      </c>
      <c r="N3993">
        <v>7</v>
      </c>
    </row>
    <row r="3994" spans="1:14" x14ac:dyDescent="0.3">
      <c r="A3994" t="s">
        <v>4573</v>
      </c>
      <c r="B3994" t="s">
        <v>2180</v>
      </c>
      <c r="C3994">
        <v>6.4</v>
      </c>
      <c r="D3994">
        <v>0.17</v>
      </c>
      <c r="E3994">
        <v>0.34</v>
      </c>
      <c r="F3994">
        <v>1.5</v>
      </c>
      <c r="G3994">
        <v>9.2999999999999999E-2</v>
      </c>
      <c r="H3994">
        <v>43</v>
      </c>
      <c r="I3994">
        <v>136</v>
      </c>
      <c r="J3994">
        <v>0.99380000000000002</v>
      </c>
      <c r="K3994">
        <v>3.25</v>
      </c>
      <c r="L3994">
        <v>0.49</v>
      </c>
      <c r="M3994">
        <v>9.6</v>
      </c>
      <c r="N3994">
        <v>6</v>
      </c>
    </row>
    <row r="3995" spans="1:14" x14ac:dyDescent="0.3">
      <c r="A3995" t="s">
        <v>4574</v>
      </c>
      <c r="B3995" t="s">
        <v>2180</v>
      </c>
      <c r="C3995">
        <v>6.3</v>
      </c>
      <c r="D3995">
        <v>0.69499999999999995</v>
      </c>
      <c r="E3995">
        <v>0.55000000000000004</v>
      </c>
      <c r="F3995">
        <v>12.9</v>
      </c>
      <c r="G3995">
        <v>5.6000000000000001E-2</v>
      </c>
      <c r="H3995">
        <v>58</v>
      </c>
      <c r="I3995">
        <v>252</v>
      </c>
      <c r="J3995">
        <v>0.99805999999999995</v>
      </c>
      <c r="K3995">
        <v>3.29</v>
      </c>
      <c r="L3995">
        <v>0.49</v>
      </c>
      <c r="M3995">
        <v>8.6999999999999993</v>
      </c>
      <c r="N3995">
        <v>5</v>
      </c>
    </row>
    <row r="3996" spans="1:14" x14ac:dyDescent="0.3">
      <c r="A3996" t="s">
        <v>4575</v>
      </c>
      <c r="B3996" t="s">
        <v>2180</v>
      </c>
      <c r="C3996">
        <v>7</v>
      </c>
      <c r="D3996">
        <v>0.27</v>
      </c>
      <c r="E3996">
        <v>0.28999999999999998</v>
      </c>
      <c r="F3996">
        <v>3.9</v>
      </c>
      <c r="G3996">
        <v>5.8999999999999997E-2</v>
      </c>
      <c r="H3996">
        <v>28</v>
      </c>
      <c r="I3996">
        <v>199</v>
      </c>
      <c r="J3996">
        <v>0.99609999999999999</v>
      </c>
      <c r="K3996">
        <v>3.54</v>
      </c>
      <c r="L3996">
        <v>0.59</v>
      </c>
      <c r="M3996">
        <v>10.3</v>
      </c>
      <c r="N3996">
        <v>5</v>
      </c>
    </row>
    <row r="3997" spans="1:14" x14ac:dyDescent="0.3">
      <c r="A3997" t="s">
        <v>4576</v>
      </c>
      <c r="B3997" t="s">
        <v>2180</v>
      </c>
      <c r="C3997">
        <v>8.4</v>
      </c>
      <c r="D3997">
        <v>0.3</v>
      </c>
      <c r="E3997">
        <v>0.25</v>
      </c>
      <c r="F3997">
        <v>17.75</v>
      </c>
      <c r="G3997">
        <v>4.7E-2</v>
      </c>
      <c r="H3997">
        <v>25</v>
      </c>
      <c r="I3997">
        <v>218</v>
      </c>
      <c r="J3997">
        <v>1.0001599999999999</v>
      </c>
      <c r="K3997">
        <v>2.98</v>
      </c>
      <c r="L3997">
        <v>0.66</v>
      </c>
      <c r="M3997">
        <v>9.1</v>
      </c>
      <c r="N3997">
        <v>5</v>
      </c>
    </row>
    <row r="3998" spans="1:14" x14ac:dyDescent="0.3">
      <c r="A3998" t="s">
        <v>4577</v>
      </c>
      <c r="B3998" t="s">
        <v>2180</v>
      </c>
      <c r="C3998">
        <v>6.5</v>
      </c>
      <c r="D3998">
        <v>0.19</v>
      </c>
      <c r="E3998">
        <v>0.27</v>
      </c>
      <c r="F3998">
        <v>4.9000000000000004</v>
      </c>
      <c r="G3998">
        <v>3.6999999999999998E-2</v>
      </c>
      <c r="H3998">
        <v>13</v>
      </c>
      <c r="I3998">
        <v>101</v>
      </c>
      <c r="J3998">
        <v>0.99160000000000004</v>
      </c>
      <c r="K3998">
        <v>3.17</v>
      </c>
      <c r="L3998">
        <v>0.41</v>
      </c>
      <c r="M3998">
        <v>11.8</v>
      </c>
      <c r="N3998">
        <v>6</v>
      </c>
    </row>
    <row r="3999" spans="1:14" x14ac:dyDescent="0.3">
      <c r="A3999" t="s">
        <v>4578</v>
      </c>
      <c r="B3999" t="s">
        <v>2180</v>
      </c>
      <c r="C3999">
        <v>8</v>
      </c>
      <c r="D3999">
        <v>0.36</v>
      </c>
      <c r="E3999">
        <v>0.39</v>
      </c>
      <c r="F3999">
        <v>1.6</v>
      </c>
      <c r="G3999">
        <v>2.4E-2</v>
      </c>
      <c r="H3999">
        <v>26</v>
      </c>
      <c r="I3999">
        <v>93</v>
      </c>
      <c r="J3999">
        <v>0.99116000000000004</v>
      </c>
      <c r="K3999">
        <v>3.15</v>
      </c>
      <c r="L3999">
        <v>0.49</v>
      </c>
      <c r="M3999">
        <v>11.9</v>
      </c>
      <c r="N3999">
        <v>6</v>
      </c>
    </row>
    <row r="4000" spans="1:14" x14ac:dyDescent="0.3">
      <c r="A4000" t="s">
        <v>4579</v>
      </c>
      <c r="B4000" t="s">
        <v>2180</v>
      </c>
      <c r="C4000">
        <v>6.1</v>
      </c>
      <c r="D4000">
        <v>0.16</v>
      </c>
      <c r="E4000">
        <v>0.24</v>
      </c>
      <c r="F4000">
        <v>1.4</v>
      </c>
      <c r="G4000">
        <v>4.5999999999999999E-2</v>
      </c>
      <c r="H4000">
        <v>17</v>
      </c>
      <c r="I4000">
        <v>77</v>
      </c>
      <c r="J4000">
        <v>0.99319000000000002</v>
      </c>
      <c r="K4000">
        <v>3.66</v>
      </c>
      <c r="L4000">
        <v>0.56999999999999995</v>
      </c>
      <c r="M4000">
        <v>10.3</v>
      </c>
      <c r="N4000">
        <v>6</v>
      </c>
    </row>
    <row r="4001" spans="1:14" x14ac:dyDescent="0.3">
      <c r="A4001" t="s">
        <v>4580</v>
      </c>
      <c r="B4001" t="s">
        <v>2180</v>
      </c>
      <c r="C4001">
        <v>9.1999999999999993</v>
      </c>
      <c r="D4001">
        <v>0.19</v>
      </c>
      <c r="E4001">
        <v>0.42</v>
      </c>
      <c r="F4001">
        <v>2</v>
      </c>
      <c r="G4001">
        <v>4.7E-2</v>
      </c>
      <c r="H4001">
        <v>16</v>
      </c>
      <c r="I4001">
        <v>104</v>
      </c>
      <c r="J4001">
        <v>0.99517</v>
      </c>
      <c r="K4001">
        <v>3.09</v>
      </c>
      <c r="L4001">
        <v>0.66</v>
      </c>
      <c r="M4001">
        <v>10</v>
      </c>
      <c r="N4001">
        <v>4</v>
      </c>
    </row>
    <row r="4002" spans="1:14" x14ac:dyDescent="0.3">
      <c r="A4002" t="s">
        <v>4581</v>
      </c>
      <c r="B4002" t="s">
        <v>2180</v>
      </c>
      <c r="C4002">
        <v>9.1999999999999993</v>
      </c>
      <c r="D4002">
        <v>0.16</v>
      </c>
      <c r="E4002">
        <v>0.49</v>
      </c>
      <c r="F4002">
        <v>2</v>
      </c>
      <c r="G4002">
        <v>4.3999999999999997E-2</v>
      </c>
      <c r="H4002">
        <v>18</v>
      </c>
      <c r="I4002">
        <v>107</v>
      </c>
      <c r="J4002">
        <v>0.99514000000000002</v>
      </c>
      <c r="K4002">
        <v>3.1</v>
      </c>
      <c r="L4002">
        <v>0.53</v>
      </c>
      <c r="M4002">
        <v>10.199999999999999</v>
      </c>
      <c r="N4002">
        <v>4</v>
      </c>
    </row>
    <row r="4003" spans="1:14" x14ac:dyDescent="0.3">
      <c r="A4003" t="s">
        <v>4582</v>
      </c>
      <c r="B4003" t="s">
        <v>2180</v>
      </c>
      <c r="C4003">
        <v>8</v>
      </c>
      <c r="D4003">
        <v>0.26</v>
      </c>
      <c r="E4003">
        <v>0.28000000000000003</v>
      </c>
      <c r="F4003">
        <v>8.1999999999999993</v>
      </c>
      <c r="G4003">
        <v>3.7999999999999999E-2</v>
      </c>
      <c r="H4003">
        <v>72</v>
      </c>
      <c r="I4003">
        <v>202</v>
      </c>
      <c r="J4003">
        <v>0.99565999999999999</v>
      </c>
      <c r="K4003">
        <v>3.12</v>
      </c>
      <c r="L4003">
        <v>0.56000000000000005</v>
      </c>
      <c r="M4003">
        <v>10</v>
      </c>
      <c r="N4003">
        <v>6</v>
      </c>
    </row>
    <row r="4004" spans="1:14" x14ac:dyDescent="0.3">
      <c r="A4004" t="s">
        <v>4583</v>
      </c>
      <c r="B4004" t="s">
        <v>2180</v>
      </c>
      <c r="C4004">
        <v>8.8000000000000007</v>
      </c>
      <c r="D4004">
        <v>0.33</v>
      </c>
      <c r="E4004">
        <v>0.36</v>
      </c>
      <c r="F4004">
        <v>2.1</v>
      </c>
      <c r="G4004">
        <v>3.4000000000000002E-2</v>
      </c>
      <c r="H4004">
        <v>19</v>
      </c>
      <c r="I4004">
        <v>125</v>
      </c>
      <c r="J4004">
        <v>0.99165999999999999</v>
      </c>
      <c r="K4004">
        <v>2.96</v>
      </c>
      <c r="L4004">
        <v>0.98</v>
      </c>
      <c r="M4004">
        <v>12.7</v>
      </c>
      <c r="N4004">
        <v>6</v>
      </c>
    </row>
    <row r="4005" spans="1:14" x14ac:dyDescent="0.3">
      <c r="A4005" t="s">
        <v>4584</v>
      </c>
      <c r="B4005" t="s">
        <v>2180</v>
      </c>
      <c r="C4005">
        <v>9.8000000000000007</v>
      </c>
      <c r="D4005">
        <v>0.16</v>
      </c>
      <c r="E4005">
        <v>0.46</v>
      </c>
      <c r="F4005">
        <v>1.8</v>
      </c>
      <c r="G4005">
        <v>4.5999999999999999E-2</v>
      </c>
      <c r="H4005">
        <v>23</v>
      </c>
      <c r="I4005">
        <v>130</v>
      </c>
      <c r="J4005">
        <v>0.99587000000000003</v>
      </c>
      <c r="K4005">
        <v>3.04</v>
      </c>
      <c r="L4005">
        <v>0.67</v>
      </c>
      <c r="M4005">
        <v>9.6</v>
      </c>
      <c r="N4005">
        <v>5</v>
      </c>
    </row>
    <row r="4006" spans="1:14" x14ac:dyDescent="0.3">
      <c r="A4006" t="s">
        <v>4585</v>
      </c>
      <c r="B4006" t="s">
        <v>2180</v>
      </c>
      <c r="C4006">
        <v>6.6</v>
      </c>
      <c r="D4006">
        <v>0.23</v>
      </c>
      <c r="E4006">
        <v>0.18</v>
      </c>
      <c r="F4006">
        <v>8.5</v>
      </c>
      <c r="G4006">
        <v>4.3999999999999997E-2</v>
      </c>
      <c r="H4006">
        <v>59</v>
      </c>
      <c r="I4006">
        <v>188</v>
      </c>
      <c r="J4006">
        <v>0.99558000000000002</v>
      </c>
      <c r="K4006">
        <v>3.16</v>
      </c>
      <c r="L4006">
        <v>0.49</v>
      </c>
      <c r="M4006">
        <v>9.5</v>
      </c>
      <c r="N4006">
        <v>5</v>
      </c>
    </row>
    <row r="4007" spans="1:14" x14ac:dyDescent="0.3">
      <c r="A4007" t="s">
        <v>4586</v>
      </c>
      <c r="B4007" t="s">
        <v>2180</v>
      </c>
      <c r="C4007">
        <v>7.9</v>
      </c>
      <c r="D4007">
        <v>0.44</v>
      </c>
      <c r="E4007">
        <v>0.26</v>
      </c>
      <c r="F4007">
        <v>4.45</v>
      </c>
      <c r="G4007">
        <v>3.3000000000000002E-2</v>
      </c>
      <c r="H4007">
        <v>23</v>
      </c>
      <c r="I4007">
        <v>100</v>
      </c>
      <c r="J4007">
        <v>0.99117</v>
      </c>
      <c r="K4007">
        <v>3.17</v>
      </c>
      <c r="L4007">
        <v>0.52</v>
      </c>
      <c r="M4007">
        <v>12.7</v>
      </c>
      <c r="N4007">
        <v>6</v>
      </c>
    </row>
    <row r="4008" spans="1:14" x14ac:dyDescent="0.3">
      <c r="A4008" t="s">
        <v>4587</v>
      </c>
      <c r="B4008" t="s">
        <v>2180</v>
      </c>
      <c r="C4008">
        <v>7.6</v>
      </c>
      <c r="D4008">
        <v>0.31</v>
      </c>
      <c r="E4008">
        <v>0.27</v>
      </c>
      <c r="F4008">
        <v>5.8</v>
      </c>
      <c r="G4008">
        <v>3.5999999999999997E-2</v>
      </c>
      <c r="H4008">
        <v>23</v>
      </c>
      <c r="I4008">
        <v>109</v>
      </c>
      <c r="J4008">
        <v>0.99399000000000004</v>
      </c>
      <c r="K4008">
        <v>3.34</v>
      </c>
      <c r="L4008">
        <v>0.54</v>
      </c>
      <c r="M4008">
        <v>11</v>
      </c>
      <c r="N4008">
        <v>6</v>
      </c>
    </row>
    <row r="4009" spans="1:14" x14ac:dyDescent="0.3">
      <c r="A4009" t="s">
        <v>4588</v>
      </c>
      <c r="B4009" t="s">
        <v>2180</v>
      </c>
      <c r="C4009">
        <v>7.5</v>
      </c>
      <c r="D4009">
        <v>0.70499999999999996</v>
      </c>
      <c r="E4009">
        <v>0.1</v>
      </c>
      <c r="F4009">
        <v>13</v>
      </c>
      <c r="G4009">
        <v>4.3999999999999997E-2</v>
      </c>
      <c r="H4009">
        <v>44</v>
      </c>
      <c r="I4009">
        <v>214</v>
      </c>
      <c r="J4009">
        <v>0.99741000000000002</v>
      </c>
      <c r="K4009">
        <v>3.1</v>
      </c>
      <c r="L4009">
        <v>0.5</v>
      </c>
      <c r="M4009">
        <v>9.1</v>
      </c>
      <c r="N4009">
        <v>5</v>
      </c>
    </row>
    <row r="4010" spans="1:14" x14ac:dyDescent="0.3">
      <c r="A4010" t="s">
        <v>4589</v>
      </c>
      <c r="B4010" t="s">
        <v>2180</v>
      </c>
      <c r="C4010">
        <v>7.1</v>
      </c>
      <c r="D4010">
        <v>0.21</v>
      </c>
      <c r="E4010">
        <v>0.28000000000000003</v>
      </c>
      <c r="F4010">
        <v>2.7</v>
      </c>
      <c r="G4010">
        <v>3.4000000000000002E-2</v>
      </c>
      <c r="H4010">
        <v>23</v>
      </c>
      <c r="I4010">
        <v>111</v>
      </c>
      <c r="J4010">
        <v>0.99404999999999999</v>
      </c>
      <c r="K4010">
        <v>3.35</v>
      </c>
      <c r="L4010">
        <v>0.64</v>
      </c>
      <c r="M4010">
        <v>10.199999999999999</v>
      </c>
      <c r="N4010">
        <v>4</v>
      </c>
    </row>
    <row r="4011" spans="1:14" x14ac:dyDescent="0.3">
      <c r="A4011" t="s">
        <v>4590</v>
      </c>
      <c r="B4011" t="s">
        <v>2180</v>
      </c>
      <c r="C4011">
        <v>7</v>
      </c>
      <c r="D4011">
        <v>0.16</v>
      </c>
      <c r="E4011">
        <v>0.26</v>
      </c>
      <c r="F4011">
        <v>7.3</v>
      </c>
      <c r="G4011">
        <v>4.7E-2</v>
      </c>
      <c r="H4011">
        <v>30</v>
      </c>
      <c r="I4011">
        <v>220</v>
      </c>
      <c r="J4011">
        <v>0.99621999999999999</v>
      </c>
      <c r="K4011">
        <v>3.38</v>
      </c>
      <c r="L4011">
        <v>0.57999999999999996</v>
      </c>
      <c r="M4011">
        <v>10.1</v>
      </c>
      <c r="N4011">
        <v>6</v>
      </c>
    </row>
    <row r="4012" spans="1:14" x14ac:dyDescent="0.3">
      <c r="A4012" t="s">
        <v>4591</v>
      </c>
      <c r="B4012" t="s">
        <v>2180</v>
      </c>
      <c r="C4012">
        <v>8</v>
      </c>
      <c r="D4012">
        <v>0.27</v>
      </c>
      <c r="E4012">
        <v>0.25</v>
      </c>
      <c r="F4012">
        <v>19.100000000000001</v>
      </c>
      <c r="G4012">
        <v>4.4999999999999998E-2</v>
      </c>
      <c r="H4012">
        <v>50</v>
      </c>
      <c r="I4012">
        <v>208</v>
      </c>
      <c r="J4012">
        <v>1.00051</v>
      </c>
      <c r="K4012">
        <v>3.05</v>
      </c>
      <c r="L4012">
        <v>0.5</v>
      </c>
      <c r="M4012">
        <v>9.1999999999999993</v>
      </c>
      <c r="N4012">
        <v>6</v>
      </c>
    </row>
    <row r="4013" spans="1:14" x14ac:dyDescent="0.3">
      <c r="A4013" t="s">
        <v>4592</v>
      </c>
      <c r="B4013" t="s">
        <v>2180</v>
      </c>
      <c r="C4013">
        <v>6.3</v>
      </c>
      <c r="D4013">
        <v>0.38</v>
      </c>
      <c r="E4013">
        <v>0.17</v>
      </c>
      <c r="F4013">
        <v>8.8000000000000007</v>
      </c>
      <c r="G4013">
        <v>0.08</v>
      </c>
      <c r="H4013">
        <v>50</v>
      </c>
      <c r="I4013">
        <v>212</v>
      </c>
      <c r="J4013">
        <v>0.99802999999999997</v>
      </c>
      <c r="K4013">
        <v>3.47</v>
      </c>
      <c r="L4013">
        <v>0.66</v>
      </c>
      <c r="M4013">
        <v>9.4</v>
      </c>
      <c r="N4013">
        <v>4</v>
      </c>
    </row>
    <row r="4014" spans="1:14" x14ac:dyDescent="0.3">
      <c r="A4014" t="s">
        <v>4593</v>
      </c>
      <c r="B4014" t="s">
        <v>2180</v>
      </c>
      <c r="C4014">
        <v>7.1</v>
      </c>
      <c r="D4014">
        <v>0.21</v>
      </c>
      <c r="E4014">
        <v>0.28000000000000003</v>
      </c>
      <c r="F4014">
        <v>2.7</v>
      </c>
      <c r="G4014">
        <v>3.4000000000000002E-2</v>
      </c>
      <c r="H4014">
        <v>23</v>
      </c>
      <c r="I4014">
        <v>111</v>
      </c>
      <c r="J4014">
        <v>0.99404999999999999</v>
      </c>
      <c r="K4014">
        <v>3.35</v>
      </c>
      <c r="L4014">
        <v>0.64</v>
      </c>
      <c r="M4014">
        <v>10.199999999999999</v>
      </c>
      <c r="N4014">
        <v>4</v>
      </c>
    </row>
    <row r="4015" spans="1:14" x14ac:dyDescent="0.3">
      <c r="A4015" t="s">
        <v>4594</v>
      </c>
      <c r="B4015" t="s">
        <v>2180</v>
      </c>
      <c r="C4015">
        <v>6.2</v>
      </c>
      <c r="D4015">
        <v>0.38</v>
      </c>
      <c r="E4015">
        <v>0.18</v>
      </c>
      <c r="F4015">
        <v>7.4</v>
      </c>
      <c r="G4015">
        <v>9.5000000000000001E-2</v>
      </c>
      <c r="H4015">
        <v>28</v>
      </c>
      <c r="I4015">
        <v>195</v>
      </c>
      <c r="J4015">
        <v>0.99773000000000001</v>
      </c>
      <c r="K4015">
        <v>3.53</v>
      </c>
      <c r="L4015">
        <v>0.71</v>
      </c>
      <c r="M4015">
        <v>9.1999999999999993</v>
      </c>
      <c r="N4015">
        <v>4</v>
      </c>
    </row>
    <row r="4016" spans="1:14" x14ac:dyDescent="0.3">
      <c r="A4016" t="s">
        <v>4595</v>
      </c>
      <c r="B4016" t="s">
        <v>2180</v>
      </c>
      <c r="C4016">
        <v>8.1999999999999993</v>
      </c>
      <c r="D4016">
        <v>0.24</v>
      </c>
      <c r="E4016">
        <v>0.3</v>
      </c>
      <c r="F4016">
        <v>2.2999999999999998</v>
      </c>
      <c r="G4016">
        <v>0.05</v>
      </c>
      <c r="H4016">
        <v>23</v>
      </c>
      <c r="I4016">
        <v>106</v>
      </c>
      <c r="J4016">
        <v>0.99397000000000002</v>
      </c>
      <c r="K4016">
        <v>2.98</v>
      </c>
      <c r="L4016">
        <v>0.5</v>
      </c>
      <c r="M4016">
        <v>10</v>
      </c>
      <c r="N4016">
        <v>5</v>
      </c>
    </row>
    <row r="4017" spans="1:14" x14ac:dyDescent="0.3">
      <c r="A4017" t="s">
        <v>4596</v>
      </c>
      <c r="B4017" t="s">
        <v>2180</v>
      </c>
      <c r="C4017">
        <v>7</v>
      </c>
      <c r="D4017">
        <v>0.16</v>
      </c>
      <c r="E4017">
        <v>0.26</v>
      </c>
      <c r="F4017">
        <v>6.85</v>
      </c>
      <c r="G4017">
        <v>4.7E-2</v>
      </c>
      <c r="H4017">
        <v>30</v>
      </c>
      <c r="I4017">
        <v>220</v>
      </c>
      <c r="J4017">
        <v>0.99621999999999999</v>
      </c>
      <c r="K4017">
        <v>3.38</v>
      </c>
      <c r="L4017">
        <v>0.57999999999999996</v>
      </c>
      <c r="M4017">
        <v>10.1</v>
      </c>
      <c r="N4017">
        <v>6</v>
      </c>
    </row>
    <row r="4018" spans="1:14" x14ac:dyDescent="0.3">
      <c r="A4018" t="s">
        <v>4597</v>
      </c>
      <c r="B4018" t="s">
        <v>2180</v>
      </c>
      <c r="C4018">
        <v>7.3</v>
      </c>
      <c r="D4018">
        <v>0.81499999999999995</v>
      </c>
      <c r="E4018">
        <v>0.09</v>
      </c>
      <c r="F4018">
        <v>11.4</v>
      </c>
      <c r="G4018">
        <v>4.3999999999999997E-2</v>
      </c>
      <c r="H4018">
        <v>45</v>
      </c>
      <c r="I4018">
        <v>204</v>
      </c>
      <c r="J4018">
        <v>0.99712999999999996</v>
      </c>
      <c r="K4018">
        <v>3.15</v>
      </c>
      <c r="L4018">
        <v>0.46</v>
      </c>
      <c r="M4018">
        <v>9</v>
      </c>
      <c r="N4018">
        <v>5</v>
      </c>
    </row>
    <row r="4019" spans="1:14" x14ac:dyDescent="0.3">
      <c r="A4019" t="s">
        <v>4598</v>
      </c>
      <c r="B4019" t="s">
        <v>2180</v>
      </c>
      <c r="C4019">
        <v>6.3</v>
      </c>
      <c r="D4019">
        <v>0.41</v>
      </c>
      <c r="E4019">
        <v>0.16</v>
      </c>
      <c r="F4019">
        <v>0.9</v>
      </c>
      <c r="G4019">
        <v>3.2000000000000001E-2</v>
      </c>
      <c r="H4019">
        <v>25</v>
      </c>
      <c r="I4019">
        <v>98</v>
      </c>
      <c r="J4019">
        <v>0.99273999999999996</v>
      </c>
      <c r="K4019">
        <v>3.16</v>
      </c>
      <c r="L4019">
        <v>0.42</v>
      </c>
      <c r="M4019">
        <v>9.5</v>
      </c>
      <c r="N4019">
        <v>5</v>
      </c>
    </row>
    <row r="4020" spans="1:14" x14ac:dyDescent="0.3">
      <c r="A4020" t="s">
        <v>4599</v>
      </c>
      <c r="B4020" t="s">
        <v>2180</v>
      </c>
      <c r="C4020">
        <v>6.1</v>
      </c>
      <c r="D4020">
        <v>0.36</v>
      </c>
      <c r="E4020">
        <v>0.41</v>
      </c>
      <c r="F4020">
        <v>19.350000000000001</v>
      </c>
      <c r="G4020">
        <v>7.0000000000000007E-2</v>
      </c>
      <c r="H4020">
        <v>67</v>
      </c>
      <c r="I4020">
        <v>207</v>
      </c>
      <c r="J4020">
        <v>1.00118</v>
      </c>
      <c r="K4020">
        <v>3.39</v>
      </c>
      <c r="L4020">
        <v>0.53</v>
      </c>
      <c r="M4020">
        <v>9.1</v>
      </c>
      <c r="N4020">
        <v>5</v>
      </c>
    </row>
    <row r="4021" spans="1:14" x14ac:dyDescent="0.3">
      <c r="A4021" t="s">
        <v>4600</v>
      </c>
      <c r="B4021" t="s">
        <v>2180</v>
      </c>
      <c r="C4021">
        <v>8.1</v>
      </c>
      <c r="D4021">
        <v>0.4</v>
      </c>
      <c r="E4021">
        <v>0.32</v>
      </c>
      <c r="F4021">
        <v>7.9</v>
      </c>
      <c r="G4021">
        <v>3.1E-2</v>
      </c>
      <c r="H4021">
        <v>23</v>
      </c>
      <c r="I4021">
        <v>118</v>
      </c>
      <c r="J4021">
        <v>0.99175999999999997</v>
      </c>
      <c r="K4021">
        <v>3.05</v>
      </c>
      <c r="L4021">
        <v>0.46</v>
      </c>
      <c r="M4021">
        <v>13.3</v>
      </c>
      <c r="N4021">
        <v>7</v>
      </c>
    </row>
    <row r="4022" spans="1:14" x14ac:dyDescent="0.3">
      <c r="A4022" t="s">
        <v>4601</v>
      </c>
      <c r="B4022" t="s">
        <v>2180</v>
      </c>
      <c r="C4022">
        <v>6.8</v>
      </c>
      <c r="D4022">
        <v>0.26</v>
      </c>
      <c r="E4022">
        <v>0.43</v>
      </c>
      <c r="F4022">
        <v>11.75</v>
      </c>
      <c r="G4022">
        <v>4.4999999999999998E-2</v>
      </c>
      <c r="H4022">
        <v>53</v>
      </c>
      <c r="I4022">
        <v>198</v>
      </c>
      <c r="J4022">
        <v>0.99690000000000001</v>
      </c>
      <c r="K4022">
        <v>3.26</v>
      </c>
      <c r="L4022">
        <v>0.55000000000000004</v>
      </c>
      <c r="M4022">
        <v>9.5</v>
      </c>
      <c r="N4022">
        <v>5</v>
      </c>
    </row>
    <row r="4023" spans="1:14" x14ac:dyDescent="0.3">
      <c r="A4023" t="s">
        <v>4602</v>
      </c>
      <c r="B4023" t="s">
        <v>2180</v>
      </c>
      <c r="C4023">
        <v>6.2</v>
      </c>
      <c r="D4023">
        <v>0.44</v>
      </c>
      <c r="E4023">
        <v>0.18</v>
      </c>
      <c r="F4023">
        <v>7.7</v>
      </c>
      <c r="G4023">
        <v>9.6000000000000002E-2</v>
      </c>
      <c r="H4023">
        <v>28</v>
      </c>
      <c r="I4023">
        <v>210</v>
      </c>
      <c r="J4023">
        <v>0.99770999999999999</v>
      </c>
      <c r="K4023">
        <v>3.56</v>
      </c>
      <c r="L4023">
        <v>0.72</v>
      </c>
      <c r="M4023">
        <v>9.1999999999999993</v>
      </c>
      <c r="N4023">
        <v>5</v>
      </c>
    </row>
    <row r="4024" spans="1:14" x14ac:dyDescent="0.3">
      <c r="A4024" t="s">
        <v>4603</v>
      </c>
      <c r="B4024" t="s">
        <v>2180</v>
      </c>
      <c r="C4024">
        <v>7.2</v>
      </c>
      <c r="D4024">
        <v>0.24</v>
      </c>
      <c r="E4024">
        <v>0.28999999999999998</v>
      </c>
      <c r="F4024">
        <v>3</v>
      </c>
      <c r="G4024">
        <v>3.5999999999999997E-2</v>
      </c>
      <c r="H4024">
        <v>17</v>
      </c>
      <c r="I4024">
        <v>117</v>
      </c>
      <c r="J4024">
        <v>0.99411000000000005</v>
      </c>
      <c r="K4024">
        <v>3.36</v>
      </c>
      <c r="L4024">
        <v>0.68</v>
      </c>
      <c r="M4024">
        <v>10.1</v>
      </c>
      <c r="N4024">
        <v>6</v>
      </c>
    </row>
    <row r="4025" spans="1:14" x14ac:dyDescent="0.3">
      <c r="A4025" t="s">
        <v>4604</v>
      </c>
      <c r="B4025" t="s">
        <v>2180</v>
      </c>
      <c r="C4025">
        <v>6.2</v>
      </c>
      <c r="D4025">
        <v>0.44</v>
      </c>
      <c r="E4025">
        <v>0.18</v>
      </c>
      <c r="F4025">
        <v>7.7</v>
      </c>
      <c r="G4025">
        <v>9.6000000000000002E-2</v>
      </c>
      <c r="H4025">
        <v>28</v>
      </c>
      <c r="I4025">
        <v>210</v>
      </c>
      <c r="J4025">
        <v>0.99770999999999999</v>
      </c>
      <c r="K4025">
        <v>3.56</v>
      </c>
      <c r="L4025">
        <v>0.72</v>
      </c>
      <c r="M4025">
        <v>9.1999999999999993</v>
      </c>
      <c r="N4025">
        <v>5</v>
      </c>
    </row>
    <row r="4026" spans="1:14" x14ac:dyDescent="0.3">
      <c r="A4026" t="s">
        <v>4605</v>
      </c>
      <c r="B4026" t="s">
        <v>2180</v>
      </c>
      <c r="C4026">
        <v>7.2</v>
      </c>
      <c r="D4026">
        <v>0.24</v>
      </c>
      <c r="E4026">
        <v>0.28999999999999998</v>
      </c>
      <c r="F4026">
        <v>3</v>
      </c>
      <c r="G4026">
        <v>3.5999999999999997E-2</v>
      </c>
      <c r="H4026">
        <v>17</v>
      </c>
      <c r="I4026">
        <v>117</v>
      </c>
      <c r="J4026">
        <v>0.99411000000000005</v>
      </c>
      <c r="K4026">
        <v>3.36</v>
      </c>
      <c r="L4026">
        <v>0.68</v>
      </c>
      <c r="M4026">
        <v>10.1</v>
      </c>
      <c r="N4026">
        <v>6</v>
      </c>
    </row>
    <row r="4027" spans="1:14" x14ac:dyDescent="0.3">
      <c r="A4027" t="s">
        <v>4606</v>
      </c>
      <c r="B4027" t="s">
        <v>2180</v>
      </c>
      <c r="C4027">
        <v>7.3</v>
      </c>
      <c r="D4027">
        <v>0.22</v>
      </c>
      <c r="E4027">
        <v>0.26</v>
      </c>
      <c r="F4027">
        <v>1.5</v>
      </c>
      <c r="G4027">
        <v>0.04</v>
      </c>
      <c r="H4027">
        <v>32</v>
      </c>
      <c r="I4027">
        <v>172</v>
      </c>
      <c r="J4027">
        <v>0.99194000000000004</v>
      </c>
      <c r="K4027">
        <v>3.27</v>
      </c>
      <c r="L4027">
        <v>0.48</v>
      </c>
      <c r="M4027">
        <v>11.2</v>
      </c>
      <c r="N4027">
        <v>6</v>
      </c>
    </row>
    <row r="4028" spans="1:14" x14ac:dyDescent="0.3">
      <c r="A4028" t="s">
        <v>4607</v>
      </c>
      <c r="B4028" t="s">
        <v>2180</v>
      </c>
      <c r="C4028">
        <v>8.1</v>
      </c>
      <c r="D4028">
        <v>0.34</v>
      </c>
      <c r="E4028">
        <v>0.28000000000000003</v>
      </c>
      <c r="F4028">
        <v>7.5</v>
      </c>
      <c r="G4028">
        <v>0.04</v>
      </c>
      <c r="H4028">
        <v>70</v>
      </c>
      <c r="I4028">
        <v>230</v>
      </c>
      <c r="J4028">
        <v>0.99558000000000002</v>
      </c>
      <c r="K4028">
        <v>3.14</v>
      </c>
      <c r="L4028">
        <v>0.55000000000000004</v>
      </c>
      <c r="M4028">
        <v>9.8000000000000007</v>
      </c>
      <c r="N4028">
        <v>6</v>
      </c>
    </row>
    <row r="4029" spans="1:14" x14ac:dyDescent="0.3">
      <c r="A4029" t="s">
        <v>4608</v>
      </c>
      <c r="B4029" t="s">
        <v>2180</v>
      </c>
      <c r="C4029">
        <v>7.3</v>
      </c>
      <c r="D4029">
        <v>0.22</v>
      </c>
      <c r="E4029">
        <v>0.26</v>
      </c>
      <c r="F4029">
        <v>1.5</v>
      </c>
      <c r="G4029">
        <v>0.04</v>
      </c>
      <c r="H4029">
        <v>32</v>
      </c>
      <c r="I4029">
        <v>172</v>
      </c>
      <c r="J4029">
        <v>0.99194000000000004</v>
      </c>
      <c r="K4029">
        <v>3.27</v>
      </c>
      <c r="L4029">
        <v>0.48</v>
      </c>
      <c r="M4029">
        <v>11.2</v>
      </c>
      <c r="N4029">
        <v>6</v>
      </c>
    </row>
    <row r="4030" spans="1:14" x14ac:dyDescent="0.3">
      <c r="A4030" t="s">
        <v>4609</v>
      </c>
      <c r="B4030" t="s">
        <v>2180</v>
      </c>
      <c r="C4030">
        <v>8.1</v>
      </c>
      <c r="D4030">
        <v>0.34</v>
      </c>
      <c r="E4030">
        <v>0.28000000000000003</v>
      </c>
      <c r="F4030">
        <v>7.5</v>
      </c>
      <c r="G4030">
        <v>0.04</v>
      </c>
      <c r="H4030">
        <v>70</v>
      </c>
      <c r="I4030">
        <v>230</v>
      </c>
      <c r="J4030">
        <v>0.99558000000000002</v>
      </c>
      <c r="K4030">
        <v>3.14</v>
      </c>
      <c r="L4030">
        <v>0.55000000000000004</v>
      </c>
      <c r="M4030">
        <v>9.8000000000000007</v>
      </c>
      <c r="N4030">
        <v>6</v>
      </c>
    </row>
    <row r="4031" spans="1:14" x14ac:dyDescent="0.3">
      <c r="A4031" t="s">
        <v>4610</v>
      </c>
      <c r="B4031" t="s">
        <v>2180</v>
      </c>
      <c r="C4031">
        <v>6.4</v>
      </c>
      <c r="D4031">
        <v>0.28000000000000003</v>
      </c>
      <c r="E4031">
        <v>0.17</v>
      </c>
      <c r="F4031">
        <v>8.3000000000000007</v>
      </c>
      <c r="G4031">
        <v>4.2000000000000003E-2</v>
      </c>
      <c r="H4031">
        <v>61</v>
      </c>
      <c r="I4031">
        <v>195</v>
      </c>
      <c r="J4031">
        <v>0.99577000000000004</v>
      </c>
      <c r="K4031">
        <v>3.22</v>
      </c>
      <c r="L4031">
        <v>0.46</v>
      </c>
      <c r="M4031">
        <v>9.4</v>
      </c>
      <c r="N4031">
        <v>5</v>
      </c>
    </row>
    <row r="4032" spans="1:14" x14ac:dyDescent="0.3">
      <c r="A4032" t="s">
        <v>4611</v>
      </c>
      <c r="B4032" t="s">
        <v>2180</v>
      </c>
      <c r="C4032">
        <v>6.3</v>
      </c>
      <c r="D4032">
        <v>0.28999999999999998</v>
      </c>
      <c r="E4032">
        <v>0.14000000000000001</v>
      </c>
      <c r="F4032">
        <v>7.05</v>
      </c>
      <c r="G4032">
        <v>4.4999999999999998E-2</v>
      </c>
      <c r="H4032">
        <v>50</v>
      </c>
      <c r="I4032">
        <v>177</v>
      </c>
      <c r="J4032">
        <v>0.99563999999999997</v>
      </c>
      <c r="K4032">
        <v>3.23</v>
      </c>
      <c r="L4032">
        <v>0.42</v>
      </c>
      <c r="M4032">
        <v>9</v>
      </c>
      <c r="N4032">
        <v>5</v>
      </c>
    </row>
    <row r="4033" spans="1:14" x14ac:dyDescent="0.3">
      <c r="A4033" t="s">
        <v>4612</v>
      </c>
      <c r="B4033" t="s">
        <v>2180</v>
      </c>
      <c r="C4033">
        <v>6.4</v>
      </c>
      <c r="D4033">
        <v>0.27</v>
      </c>
      <c r="E4033">
        <v>0.17</v>
      </c>
      <c r="F4033">
        <v>8.4</v>
      </c>
      <c r="G4033">
        <v>4.3999999999999997E-2</v>
      </c>
      <c r="H4033">
        <v>60</v>
      </c>
      <c r="I4033">
        <v>198</v>
      </c>
      <c r="J4033">
        <v>0.99578</v>
      </c>
      <c r="K4033">
        <v>3.21</v>
      </c>
      <c r="L4033">
        <v>0.47</v>
      </c>
      <c r="M4033">
        <v>9.4</v>
      </c>
      <c r="N4033">
        <v>5</v>
      </c>
    </row>
    <row r="4034" spans="1:14" x14ac:dyDescent="0.3">
      <c r="A4034" t="s">
        <v>4613</v>
      </c>
      <c r="B4034" t="s">
        <v>2180</v>
      </c>
      <c r="C4034">
        <v>7.4</v>
      </c>
      <c r="D4034">
        <v>0.35</v>
      </c>
      <c r="E4034">
        <v>0.2</v>
      </c>
      <c r="F4034">
        <v>13.9</v>
      </c>
      <c r="G4034">
        <v>5.3999999999999999E-2</v>
      </c>
      <c r="H4034">
        <v>63</v>
      </c>
      <c r="I4034">
        <v>229</v>
      </c>
      <c r="J4034">
        <v>0.99887999999999999</v>
      </c>
      <c r="K4034">
        <v>3.11</v>
      </c>
      <c r="L4034">
        <v>0.5</v>
      </c>
      <c r="M4034">
        <v>8.9</v>
      </c>
      <c r="N4034">
        <v>6</v>
      </c>
    </row>
    <row r="4035" spans="1:14" x14ac:dyDescent="0.3">
      <c r="A4035" t="s">
        <v>4614</v>
      </c>
      <c r="B4035" t="s">
        <v>2180</v>
      </c>
      <c r="C4035">
        <v>8.3000000000000007</v>
      </c>
      <c r="D4035">
        <v>0.28000000000000003</v>
      </c>
      <c r="E4035">
        <v>0.27</v>
      </c>
      <c r="F4035">
        <v>17.5</v>
      </c>
      <c r="G4035">
        <v>4.4999999999999998E-2</v>
      </c>
      <c r="H4035">
        <v>48</v>
      </c>
      <c r="I4035">
        <v>253</v>
      </c>
      <c r="J4035">
        <v>1.00014</v>
      </c>
      <c r="K4035">
        <v>3.02</v>
      </c>
      <c r="L4035">
        <v>0.56000000000000005</v>
      </c>
      <c r="M4035">
        <v>9.1</v>
      </c>
      <c r="N4035">
        <v>6</v>
      </c>
    </row>
    <row r="4036" spans="1:14" x14ac:dyDescent="0.3">
      <c r="A4036" t="s">
        <v>4615</v>
      </c>
      <c r="B4036" t="s">
        <v>2180</v>
      </c>
      <c r="C4036">
        <v>6.4</v>
      </c>
      <c r="D4036">
        <v>0.35</v>
      </c>
      <c r="E4036">
        <v>0.35</v>
      </c>
      <c r="F4036">
        <v>5.6</v>
      </c>
      <c r="G4036">
        <v>3.4000000000000002E-2</v>
      </c>
      <c r="H4036">
        <v>9</v>
      </c>
      <c r="I4036">
        <v>148</v>
      </c>
      <c r="J4036">
        <v>0.99441000000000002</v>
      </c>
      <c r="K4036">
        <v>3.17</v>
      </c>
      <c r="L4036">
        <v>0.5</v>
      </c>
      <c r="M4036">
        <v>9.8000000000000007</v>
      </c>
      <c r="N4036">
        <v>4</v>
      </c>
    </row>
    <row r="4037" spans="1:14" x14ac:dyDescent="0.3">
      <c r="A4037" t="s">
        <v>4616</v>
      </c>
      <c r="B4037" t="s">
        <v>2180</v>
      </c>
      <c r="C4037">
        <v>6.9</v>
      </c>
      <c r="D4037">
        <v>0.43</v>
      </c>
      <c r="E4037">
        <v>0.28000000000000003</v>
      </c>
      <c r="F4037">
        <v>9.4</v>
      </c>
      <c r="G4037">
        <v>5.6000000000000001E-2</v>
      </c>
      <c r="H4037">
        <v>29</v>
      </c>
      <c r="I4037">
        <v>183</v>
      </c>
      <c r="J4037">
        <v>0.99594000000000005</v>
      </c>
      <c r="K4037">
        <v>3.17</v>
      </c>
      <c r="L4037">
        <v>0.43</v>
      </c>
      <c r="M4037">
        <v>9.4</v>
      </c>
      <c r="N4037">
        <v>5</v>
      </c>
    </row>
    <row r="4038" spans="1:14" x14ac:dyDescent="0.3">
      <c r="A4038" t="s">
        <v>4617</v>
      </c>
      <c r="B4038" t="s">
        <v>2180</v>
      </c>
      <c r="C4038">
        <v>8</v>
      </c>
      <c r="D4038">
        <v>0.26</v>
      </c>
      <c r="E4038">
        <v>0.28000000000000003</v>
      </c>
      <c r="F4038">
        <v>4.8</v>
      </c>
      <c r="G4038">
        <v>0.05</v>
      </c>
      <c r="H4038">
        <v>34</v>
      </c>
      <c r="I4038">
        <v>150</v>
      </c>
      <c r="J4038">
        <v>0.99436999999999998</v>
      </c>
      <c r="K4038">
        <v>3.13</v>
      </c>
      <c r="L4038">
        <v>0.5</v>
      </c>
      <c r="M4038">
        <v>10</v>
      </c>
      <c r="N4038">
        <v>6</v>
      </c>
    </row>
    <row r="4039" spans="1:14" x14ac:dyDescent="0.3">
      <c r="A4039" t="s">
        <v>4618</v>
      </c>
      <c r="B4039" t="s">
        <v>2180</v>
      </c>
      <c r="C4039">
        <v>6.9</v>
      </c>
      <c r="D4039">
        <v>0.43</v>
      </c>
      <c r="E4039">
        <v>0.28000000000000003</v>
      </c>
      <c r="F4039">
        <v>9.4</v>
      </c>
      <c r="G4039">
        <v>5.6000000000000001E-2</v>
      </c>
      <c r="H4039">
        <v>29</v>
      </c>
      <c r="I4039">
        <v>183</v>
      </c>
      <c r="J4039">
        <v>0.99594000000000005</v>
      </c>
      <c r="K4039">
        <v>3.17</v>
      </c>
      <c r="L4039">
        <v>0.43</v>
      </c>
      <c r="M4039">
        <v>9.4</v>
      </c>
      <c r="N4039">
        <v>5</v>
      </c>
    </row>
    <row r="4040" spans="1:14" x14ac:dyDescent="0.3">
      <c r="A4040" t="s">
        <v>4619</v>
      </c>
      <c r="B4040" t="s">
        <v>2180</v>
      </c>
      <c r="C4040">
        <v>7.3</v>
      </c>
      <c r="D4040">
        <v>0.27</v>
      </c>
      <c r="E4040">
        <v>0.37</v>
      </c>
      <c r="F4040">
        <v>9.6999999999999993</v>
      </c>
      <c r="G4040">
        <v>4.2000000000000003E-2</v>
      </c>
      <c r="H4040">
        <v>36</v>
      </c>
      <c r="I4040">
        <v>130</v>
      </c>
      <c r="J4040">
        <v>0.99790000000000001</v>
      </c>
      <c r="K4040">
        <v>3.48</v>
      </c>
      <c r="L4040">
        <v>0.75</v>
      </c>
      <c r="M4040">
        <v>9.9</v>
      </c>
      <c r="N4040">
        <v>6</v>
      </c>
    </row>
    <row r="4041" spans="1:14" x14ac:dyDescent="0.3">
      <c r="A4041" t="s">
        <v>4620</v>
      </c>
      <c r="B4041" t="s">
        <v>2180</v>
      </c>
      <c r="C4041">
        <v>6.8</v>
      </c>
      <c r="D4041">
        <v>0.46</v>
      </c>
      <c r="E4041">
        <v>0.26</v>
      </c>
      <c r="F4041">
        <v>6.3</v>
      </c>
      <c r="G4041">
        <v>0.14699999999999999</v>
      </c>
      <c r="H4041">
        <v>49</v>
      </c>
      <c r="I4041">
        <v>159</v>
      </c>
      <c r="J4041">
        <v>0.99434</v>
      </c>
      <c r="K4041">
        <v>3.14</v>
      </c>
      <c r="L4041">
        <v>0.47</v>
      </c>
      <c r="M4041">
        <v>10</v>
      </c>
      <c r="N4041">
        <v>5</v>
      </c>
    </row>
    <row r="4042" spans="1:14" x14ac:dyDescent="0.3">
      <c r="A4042" t="s">
        <v>4621</v>
      </c>
      <c r="B4042" t="s">
        <v>2180</v>
      </c>
      <c r="C4042">
        <v>7.2</v>
      </c>
      <c r="D4042">
        <v>0.2</v>
      </c>
      <c r="E4042">
        <v>0.28000000000000003</v>
      </c>
      <c r="F4042">
        <v>1.6</v>
      </c>
      <c r="G4042">
        <v>2.8000000000000001E-2</v>
      </c>
      <c r="H4042">
        <v>13</v>
      </c>
      <c r="I4042">
        <v>168</v>
      </c>
      <c r="J4042">
        <v>0.99202999999999997</v>
      </c>
      <c r="K4042">
        <v>3.17</v>
      </c>
      <c r="L4042">
        <v>1.06</v>
      </c>
      <c r="M4042">
        <v>11.5</v>
      </c>
      <c r="N4042">
        <v>6</v>
      </c>
    </row>
    <row r="4043" spans="1:14" x14ac:dyDescent="0.3">
      <c r="A4043" t="s">
        <v>4622</v>
      </c>
      <c r="B4043" t="s">
        <v>2180</v>
      </c>
      <c r="C4043">
        <v>7.6</v>
      </c>
      <c r="D4043">
        <v>0.28499999999999998</v>
      </c>
      <c r="E4043">
        <v>0.32</v>
      </c>
      <c r="F4043">
        <v>14.6</v>
      </c>
      <c r="G4043">
        <v>6.3E-2</v>
      </c>
      <c r="H4043">
        <v>32</v>
      </c>
      <c r="I4043">
        <v>201</v>
      </c>
      <c r="J4043">
        <v>0.998</v>
      </c>
      <c r="K4043">
        <v>3</v>
      </c>
      <c r="L4043">
        <v>0.45</v>
      </c>
      <c r="M4043">
        <v>9.1999999999999993</v>
      </c>
      <c r="N4043">
        <v>5</v>
      </c>
    </row>
    <row r="4044" spans="1:14" x14ac:dyDescent="0.3">
      <c r="A4044" t="s">
        <v>4623</v>
      </c>
      <c r="B4044" t="s">
        <v>2180</v>
      </c>
      <c r="C4044">
        <v>6.6</v>
      </c>
      <c r="D4044">
        <v>0.32</v>
      </c>
      <c r="E4044">
        <v>0.33</v>
      </c>
      <c r="F4044">
        <v>2.5</v>
      </c>
      <c r="G4044">
        <v>5.1999999999999998E-2</v>
      </c>
      <c r="H4044">
        <v>40</v>
      </c>
      <c r="I4044">
        <v>219.5</v>
      </c>
      <c r="J4044">
        <v>0.99316000000000004</v>
      </c>
      <c r="K4044">
        <v>3.15</v>
      </c>
      <c r="L4044">
        <v>0.6</v>
      </c>
      <c r="M4044">
        <v>10</v>
      </c>
      <c r="N4044">
        <v>5</v>
      </c>
    </row>
    <row r="4045" spans="1:14" x14ac:dyDescent="0.3">
      <c r="A4045" t="s">
        <v>4624</v>
      </c>
      <c r="B4045" t="s">
        <v>2180</v>
      </c>
      <c r="C4045">
        <v>7.6</v>
      </c>
      <c r="D4045">
        <v>0.28499999999999998</v>
      </c>
      <c r="E4045">
        <v>0.32</v>
      </c>
      <c r="F4045">
        <v>14.6</v>
      </c>
      <c r="G4045">
        <v>6.3E-2</v>
      </c>
      <c r="H4045">
        <v>32</v>
      </c>
      <c r="I4045">
        <v>201</v>
      </c>
      <c r="J4045">
        <v>0.998</v>
      </c>
      <c r="K4045">
        <v>3</v>
      </c>
      <c r="L4045">
        <v>0.45</v>
      </c>
      <c r="M4045">
        <v>9.1999999999999993</v>
      </c>
      <c r="N4045">
        <v>5</v>
      </c>
    </row>
    <row r="4046" spans="1:14" x14ac:dyDescent="0.3">
      <c r="A4046" t="s">
        <v>4625</v>
      </c>
      <c r="B4046" t="s">
        <v>2180</v>
      </c>
      <c r="C4046">
        <v>6.6</v>
      </c>
      <c r="D4046">
        <v>0.34</v>
      </c>
      <c r="E4046">
        <v>0.34</v>
      </c>
      <c r="F4046">
        <v>2.6</v>
      </c>
      <c r="G4046">
        <v>5.0999999999999997E-2</v>
      </c>
      <c r="H4046">
        <v>40.5</v>
      </c>
      <c r="I4046">
        <v>210</v>
      </c>
      <c r="J4046">
        <v>0.99314000000000002</v>
      </c>
      <c r="K4046">
        <v>3.15</v>
      </c>
      <c r="L4046">
        <v>0.61</v>
      </c>
      <c r="M4046">
        <v>10</v>
      </c>
      <c r="N4046">
        <v>5</v>
      </c>
    </row>
    <row r="4047" spans="1:14" x14ac:dyDescent="0.3">
      <c r="A4047" t="s">
        <v>4626</v>
      </c>
      <c r="B4047" t="s">
        <v>2180</v>
      </c>
      <c r="C4047">
        <v>6.6</v>
      </c>
      <c r="D4047">
        <v>0.32</v>
      </c>
      <c r="E4047">
        <v>0.33</v>
      </c>
      <c r="F4047">
        <v>2.5</v>
      </c>
      <c r="G4047">
        <v>5.1999999999999998E-2</v>
      </c>
      <c r="H4047">
        <v>40</v>
      </c>
      <c r="I4047">
        <v>210</v>
      </c>
      <c r="J4047">
        <v>0.99316000000000004</v>
      </c>
      <c r="K4047">
        <v>3.15</v>
      </c>
      <c r="L4047">
        <v>0.6</v>
      </c>
      <c r="M4047">
        <v>10</v>
      </c>
      <c r="N4047">
        <v>5</v>
      </c>
    </row>
    <row r="4048" spans="1:14" x14ac:dyDescent="0.3">
      <c r="A4048" t="s">
        <v>4627</v>
      </c>
      <c r="B4048" t="s">
        <v>2180</v>
      </c>
      <c r="C4048">
        <v>6.5</v>
      </c>
      <c r="D4048">
        <v>0.27</v>
      </c>
      <c r="E4048">
        <v>0.26</v>
      </c>
      <c r="F4048">
        <v>8.1999999999999993</v>
      </c>
      <c r="G4048">
        <v>4.2000000000000003E-2</v>
      </c>
      <c r="H4048">
        <v>21</v>
      </c>
      <c r="I4048">
        <v>133</v>
      </c>
      <c r="J4048">
        <v>0.99612000000000001</v>
      </c>
      <c r="K4048">
        <v>3.43</v>
      </c>
      <c r="L4048">
        <v>0.64</v>
      </c>
      <c r="M4048">
        <v>9.8000000000000007</v>
      </c>
      <c r="N4048">
        <v>6</v>
      </c>
    </row>
    <row r="4049" spans="1:14" x14ac:dyDescent="0.3">
      <c r="A4049" t="s">
        <v>4628</v>
      </c>
      <c r="B4049" t="s">
        <v>2180</v>
      </c>
      <c r="C4049">
        <v>6.6</v>
      </c>
      <c r="D4049">
        <v>0.26</v>
      </c>
      <c r="E4049">
        <v>0.27</v>
      </c>
      <c r="F4049">
        <v>1.5</v>
      </c>
      <c r="G4049">
        <v>0.04</v>
      </c>
      <c r="H4049">
        <v>19</v>
      </c>
      <c r="I4049">
        <v>114</v>
      </c>
      <c r="J4049">
        <v>0.99295</v>
      </c>
      <c r="K4049">
        <v>3.36</v>
      </c>
      <c r="L4049">
        <v>0.62</v>
      </c>
      <c r="M4049">
        <v>10.5</v>
      </c>
      <c r="N4049">
        <v>6</v>
      </c>
    </row>
    <row r="4050" spans="1:14" x14ac:dyDescent="0.3">
      <c r="A4050" t="s">
        <v>4629</v>
      </c>
      <c r="B4050" t="s">
        <v>2180</v>
      </c>
      <c r="C4050">
        <v>6.7</v>
      </c>
      <c r="D4050">
        <v>0.27</v>
      </c>
      <c r="E4050">
        <v>0.26</v>
      </c>
      <c r="F4050">
        <v>2.2999999999999998</v>
      </c>
      <c r="G4050">
        <v>4.2999999999999997E-2</v>
      </c>
      <c r="H4050">
        <v>61</v>
      </c>
      <c r="I4050">
        <v>181</v>
      </c>
      <c r="J4050">
        <v>0.99394000000000005</v>
      </c>
      <c r="K4050">
        <v>3.45</v>
      </c>
      <c r="L4050">
        <v>0.63</v>
      </c>
      <c r="M4050">
        <v>10.6</v>
      </c>
      <c r="N4050">
        <v>6</v>
      </c>
    </row>
    <row r="4051" spans="1:14" x14ac:dyDescent="0.3">
      <c r="A4051" t="s">
        <v>4630</v>
      </c>
      <c r="B4051" t="s">
        <v>2180</v>
      </c>
      <c r="C4051">
        <v>6.6</v>
      </c>
      <c r="D4051">
        <v>0.56000000000000005</v>
      </c>
      <c r="E4051">
        <v>0.15</v>
      </c>
      <c r="F4051">
        <v>10</v>
      </c>
      <c r="G4051">
        <v>3.6999999999999998E-2</v>
      </c>
      <c r="H4051">
        <v>38</v>
      </c>
      <c r="I4051">
        <v>157</v>
      </c>
      <c r="J4051">
        <v>0.99641999999999997</v>
      </c>
      <c r="K4051">
        <v>3.28</v>
      </c>
      <c r="L4051">
        <v>0.52</v>
      </c>
      <c r="M4051">
        <v>9.4</v>
      </c>
      <c r="N4051">
        <v>5</v>
      </c>
    </row>
    <row r="4052" spans="1:14" x14ac:dyDescent="0.3">
      <c r="A4052" t="s">
        <v>4631</v>
      </c>
      <c r="B4052" t="s">
        <v>2180</v>
      </c>
      <c r="C4052">
        <v>6.6</v>
      </c>
      <c r="D4052">
        <v>0.56000000000000005</v>
      </c>
      <c r="E4052">
        <v>0.15</v>
      </c>
      <c r="F4052">
        <v>10</v>
      </c>
      <c r="G4052">
        <v>3.6999999999999998E-2</v>
      </c>
      <c r="H4052">
        <v>38</v>
      </c>
      <c r="I4052">
        <v>157</v>
      </c>
      <c r="J4052">
        <v>0.99641999999999997</v>
      </c>
      <c r="K4052">
        <v>3.28</v>
      </c>
      <c r="L4052">
        <v>0.52</v>
      </c>
      <c r="M4052">
        <v>9.4</v>
      </c>
      <c r="N4052">
        <v>5</v>
      </c>
    </row>
    <row r="4053" spans="1:14" x14ac:dyDescent="0.3">
      <c r="A4053" t="s">
        <v>4632</v>
      </c>
      <c r="B4053" t="s">
        <v>2180</v>
      </c>
      <c r="C4053">
        <v>7.3</v>
      </c>
      <c r="D4053">
        <v>0.19</v>
      </c>
      <c r="E4053">
        <v>0.27</v>
      </c>
      <c r="F4053">
        <v>1.6</v>
      </c>
      <c r="G4053">
        <v>2.7E-2</v>
      </c>
      <c r="H4053">
        <v>35</v>
      </c>
      <c r="I4053">
        <v>136</v>
      </c>
      <c r="J4053">
        <v>0.99248000000000003</v>
      </c>
      <c r="K4053">
        <v>3.38</v>
      </c>
      <c r="L4053">
        <v>0.54</v>
      </c>
      <c r="M4053">
        <v>11</v>
      </c>
      <c r="N4053">
        <v>7</v>
      </c>
    </row>
    <row r="4054" spans="1:14" x14ac:dyDescent="0.3">
      <c r="A4054" t="s">
        <v>4633</v>
      </c>
      <c r="B4054" t="s">
        <v>2180</v>
      </c>
      <c r="C4054">
        <v>6.3</v>
      </c>
      <c r="D4054">
        <v>0.2</v>
      </c>
      <c r="E4054">
        <v>0.26</v>
      </c>
      <c r="F4054">
        <v>1.6</v>
      </c>
      <c r="G4054">
        <v>2.7E-2</v>
      </c>
      <c r="H4054">
        <v>36</v>
      </c>
      <c r="I4054">
        <v>141</v>
      </c>
      <c r="J4054">
        <v>0.99268000000000001</v>
      </c>
      <c r="K4054">
        <v>3.53</v>
      </c>
      <c r="L4054">
        <v>0.56000000000000005</v>
      </c>
      <c r="M4054">
        <v>10.8</v>
      </c>
      <c r="N4054">
        <v>6</v>
      </c>
    </row>
    <row r="4055" spans="1:14" x14ac:dyDescent="0.3">
      <c r="A4055" t="s">
        <v>4634</v>
      </c>
      <c r="B4055" t="s">
        <v>2180</v>
      </c>
      <c r="C4055">
        <v>7.1</v>
      </c>
      <c r="D4055">
        <v>0.28999999999999998</v>
      </c>
      <c r="E4055">
        <v>0.3</v>
      </c>
      <c r="F4055">
        <v>16</v>
      </c>
      <c r="G4055">
        <v>3.5999999999999997E-2</v>
      </c>
      <c r="H4055">
        <v>58</v>
      </c>
      <c r="I4055">
        <v>201</v>
      </c>
      <c r="J4055">
        <v>0.99953999999999998</v>
      </c>
      <c r="K4055">
        <v>3.3</v>
      </c>
      <c r="L4055">
        <v>0.67</v>
      </c>
      <c r="M4055">
        <v>9</v>
      </c>
      <c r="N4055">
        <v>5</v>
      </c>
    </row>
    <row r="4056" spans="1:14" x14ac:dyDescent="0.3">
      <c r="A4056" t="s">
        <v>4635</v>
      </c>
      <c r="B4056" t="s">
        <v>2180</v>
      </c>
      <c r="C4056">
        <v>7.8</v>
      </c>
      <c r="D4056">
        <v>0.32</v>
      </c>
      <c r="E4056">
        <v>0.33</v>
      </c>
      <c r="F4056">
        <v>10.4</v>
      </c>
      <c r="G4056">
        <v>3.1E-2</v>
      </c>
      <c r="H4056">
        <v>47</v>
      </c>
      <c r="I4056">
        <v>194</v>
      </c>
      <c r="J4056">
        <v>0.99692000000000003</v>
      </c>
      <c r="K4056">
        <v>3.07</v>
      </c>
      <c r="L4056">
        <v>0.57999999999999996</v>
      </c>
      <c r="M4056">
        <v>9.6</v>
      </c>
      <c r="N4056">
        <v>6</v>
      </c>
    </row>
    <row r="4057" spans="1:14" x14ac:dyDescent="0.3">
      <c r="A4057" t="s">
        <v>4636</v>
      </c>
      <c r="B4057" t="s">
        <v>2180</v>
      </c>
      <c r="C4057">
        <v>8.1</v>
      </c>
      <c r="D4057">
        <v>0.33</v>
      </c>
      <c r="E4057">
        <v>0.36</v>
      </c>
      <c r="F4057">
        <v>7.4</v>
      </c>
      <c r="G4057">
        <v>3.6999999999999998E-2</v>
      </c>
      <c r="H4057">
        <v>36</v>
      </c>
      <c r="I4057">
        <v>156</v>
      </c>
      <c r="J4057">
        <v>0.99592000000000003</v>
      </c>
      <c r="K4057">
        <v>3.19</v>
      </c>
      <c r="L4057">
        <v>0.54</v>
      </c>
      <c r="M4057">
        <v>10.6</v>
      </c>
      <c r="N4057">
        <v>6</v>
      </c>
    </row>
    <row r="4058" spans="1:14" x14ac:dyDescent="0.3">
      <c r="A4058" t="s">
        <v>4637</v>
      </c>
      <c r="B4058" t="s">
        <v>2180</v>
      </c>
      <c r="C4058">
        <v>8.1</v>
      </c>
      <c r="D4058">
        <v>0.33</v>
      </c>
      <c r="E4058">
        <v>0.36</v>
      </c>
      <c r="F4058">
        <v>7.4</v>
      </c>
      <c r="G4058">
        <v>3.6999999999999998E-2</v>
      </c>
      <c r="H4058">
        <v>36</v>
      </c>
      <c r="I4058">
        <v>156</v>
      </c>
      <c r="J4058">
        <v>0.99592000000000003</v>
      </c>
      <c r="K4058">
        <v>3.19</v>
      </c>
      <c r="L4058">
        <v>0.54</v>
      </c>
      <c r="M4058">
        <v>10.6</v>
      </c>
      <c r="N4058">
        <v>6</v>
      </c>
    </row>
    <row r="4059" spans="1:14" x14ac:dyDescent="0.3">
      <c r="A4059" t="s">
        <v>4638</v>
      </c>
      <c r="B4059" t="s">
        <v>2180</v>
      </c>
      <c r="C4059">
        <v>7.8</v>
      </c>
      <c r="D4059">
        <v>0.32</v>
      </c>
      <c r="E4059">
        <v>0.33</v>
      </c>
      <c r="F4059">
        <v>10.4</v>
      </c>
      <c r="G4059">
        <v>3.1E-2</v>
      </c>
      <c r="H4059">
        <v>47</v>
      </c>
      <c r="I4059">
        <v>194</v>
      </c>
      <c r="J4059">
        <v>0.99692000000000003</v>
      </c>
      <c r="K4059">
        <v>3.07</v>
      </c>
      <c r="L4059">
        <v>0.57999999999999996</v>
      </c>
      <c r="M4059">
        <v>9.6</v>
      </c>
      <c r="N4059">
        <v>6</v>
      </c>
    </row>
    <row r="4060" spans="1:14" x14ac:dyDescent="0.3">
      <c r="A4060" t="s">
        <v>4639</v>
      </c>
      <c r="B4060" t="s">
        <v>2180</v>
      </c>
      <c r="C4060">
        <v>6.6</v>
      </c>
      <c r="D4060">
        <v>0.33</v>
      </c>
      <c r="E4060">
        <v>0.24</v>
      </c>
      <c r="F4060">
        <v>16.05</v>
      </c>
      <c r="G4060">
        <v>4.4999999999999998E-2</v>
      </c>
      <c r="H4060">
        <v>31</v>
      </c>
      <c r="I4060">
        <v>147</v>
      </c>
      <c r="J4060">
        <v>0.99822</v>
      </c>
      <c r="K4060">
        <v>3.08</v>
      </c>
      <c r="L4060">
        <v>0.52</v>
      </c>
      <c r="M4060">
        <v>9.1999999999999993</v>
      </c>
      <c r="N4060">
        <v>5</v>
      </c>
    </row>
    <row r="4061" spans="1:14" x14ac:dyDescent="0.3">
      <c r="A4061" t="s">
        <v>4640</v>
      </c>
      <c r="B4061" t="s">
        <v>2180</v>
      </c>
      <c r="C4061">
        <v>6.6</v>
      </c>
      <c r="D4061">
        <v>0.33</v>
      </c>
      <c r="E4061">
        <v>0.24</v>
      </c>
      <c r="F4061">
        <v>16.05</v>
      </c>
      <c r="G4061">
        <v>4.4999999999999998E-2</v>
      </c>
      <c r="H4061">
        <v>31</v>
      </c>
      <c r="I4061">
        <v>147</v>
      </c>
      <c r="J4061">
        <v>0.99822</v>
      </c>
      <c r="K4061">
        <v>3.08</v>
      </c>
      <c r="L4061">
        <v>0.52</v>
      </c>
      <c r="M4061">
        <v>9.1999999999999993</v>
      </c>
      <c r="N4061">
        <v>5</v>
      </c>
    </row>
    <row r="4062" spans="1:14" x14ac:dyDescent="0.3">
      <c r="A4062" t="s">
        <v>4641</v>
      </c>
      <c r="B4062" t="s">
        <v>2180</v>
      </c>
      <c r="C4062">
        <v>8.1999999999999993</v>
      </c>
      <c r="D4062">
        <v>0.26</v>
      </c>
      <c r="E4062">
        <v>0.33</v>
      </c>
      <c r="F4062">
        <v>2.6</v>
      </c>
      <c r="G4062">
        <v>5.2999999999999999E-2</v>
      </c>
      <c r="H4062">
        <v>11</v>
      </c>
      <c r="I4062">
        <v>71</v>
      </c>
      <c r="J4062">
        <v>0.99402000000000001</v>
      </c>
      <c r="K4062">
        <v>2.89</v>
      </c>
      <c r="L4062">
        <v>0.49</v>
      </c>
      <c r="M4062">
        <v>9.5</v>
      </c>
      <c r="N4062">
        <v>5</v>
      </c>
    </row>
    <row r="4063" spans="1:14" x14ac:dyDescent="0.3">
      <c r="A4063" t="s">
        <v>4642</v>
      </c>
      <c r="B4063" t="s">
        <v>2180</v>
      </c>
      <c r="C4063">
        <v>8.3000000000000007</v>
      </c>
      <c r="D4063">
        <v>0.25</v>
      </c>
      <c r="E4063">
        <v>0.33</v>
      </c>
      <c r="F4063">
        <v>2.5</v>
      </c>
      <c r="G4063">
        <v>5.2999999999999999E-2</v>
      </c>
      <c r="H4063">
        <v>12</v>
      </c>
      <c r="I4063">
        <v>72</v>
      </c>
      <c r="J4063">
        <v>0.99404000000000003</v>
      </c>
      <c r="K4063">
        <v>2.89</v>
      </c>
      <c r="L4063">
        <v>0.48</v>
      </c>
      <c r="M4063">
        <v>9.5</v>
      </c>
      <c r="N4063">
        <v>5</v>
      </c>
    </row>
    <row r="4064" spans="1:14" x14ac:dyDescent="0.3">
      <c r="A4064" t="s">
        <v>4643</v>
      </c>
      <c r="B4064" t="s">
        <v>2180</v>
      </c>
      <c r="C4064">
        <v>7</v>
      </c>
      <c r="D4064">
        <v>0.26</v>
      </c>
      <c r="E4064">
        <v>0.26</v>
      </c>
      <c r="F4064">
        <v>10.8</v>
      </c>
      <c r="G4064">
        <v>3.9E-2</v>
      </c>
      <c r="H4064">
        <v>37</v>
      </c>
      <c r="I4064">
        <v>184</v>
      </c>
      <c r="J4064">
        <v>0.99787000000000003</v>
      </c>
      <c r="K4064">
        <v>3.47</v>
      </c>
      <c r="L4064">
        <v>0.57999999999999996</v>
      </c>
      <c r="M4064">
        <v>10.3</v>
      </c>
      <c r="N4064">
        <v>7</v>
      </c>
    </row>
    <row r="4065" spans="1:14" x14ac:dyDescent="0.3">
      <c r="A4065" t="s">
        <v>4644</v>
      </c>
      <c r="B4065" t="s">
        <v>2180</v>
      </c>
      <c r="C4065">
        <v>6</v>
      </c>
      <c r="D4065">
        <v>0.26</v>
      </c>
      <c r="E4065">
        <v>0.15</v>
      </c>
      <c r="F4065">
        <v>1.2</v>
      </c>
      <c r="G4065">
        <v>5.2999999999999999E-2</v>
      </c>
      <c r="H4065">
        <v>35</v>
      </c>
      <c r="I4065">
        <v>124</v>
      </c>
      <c r="J4065">
        <v>0.99346999999999996</v>
      </c>
      <c r="K4065">
        <v>3.08</v>
      </c>
      <c r="L4065">
        <v>0.46</v>
      </c>
      <c r="M4065">
        <v>8.8000000000000007</v>
      </c>
      <c r="N4065">
        <v>5</v>
      </c>
    </row>
    <row r="4066" spans="1:14" x14ac:dyDescent="0.3">
      <c r="A4066" t="s">
        <v>4645</v>
      </c>
      <c r="B4066" t="s">
        <v>2180</v>
      </c>
      <c r="C4066">
        <v>7.5</v>
      </c>
      <c r="D4066">
        <v>0.28000000000000003</v>
      </c>
      <c r="E4066">
        <v>0.78</v>
      </c>
      <c r="F4066">
        <v>12.1</v>
      </c>
      <c r="G4066">
        <v>4.1000000000000002E-2</v>
      </c>
      <c r="H4066">
        <v>53</v>
      </c>
      <c r="I4066">
        <v>161</v>
      </c>
      <c r="J4066">
        <v>0.99838000000000005</v>
      </c>
      <c r="K4066">
        <v>2.98</v>
      </c>
      <c r="L4066">
        <v>0.44</v>
      </c>
      <c r="M4066">
        <v>8.6999999999999993</v>
      </c>
      <c r="N4066">
        <v>5</v>
      </c>
    </row>
    <row r="4067" spans="1:14" x14ac:dyDescent="0.3">
      <c r="A4067" t="s">
        <v>4646</v>
      </c>
      <c r="B4067" t="s">
        <v>2180</v>
      </c>
      <c r="C4067">
        <v>7.5</v>
      </c>
      <c r="D4067">
        <v>0.27</v>
      </c>
      <c r="E4067">
        <v>0.79</v>
      </c>
      <c r="F4067">
        <v>11.95</v>
      </c>
      <c r="G4067">
        <v>0.04</v>
      </c>
      <c r="H4067">
        <v>51</v>
      </c>
      <c r="I4067">
        <v>159</v>
      </c>
      <c r="J4067">
        <v>0.99839</v>
      </c>
      <c r="K4067">
        <v>2.98</v>
      </c>
      <c r="L4067">
        <v>0.44</v>
      </c>
      <c r="M4067">
        <v>8.6999999999999993</v>
      </c>
      <c r="N4067">
        <v>5</v>
      </c>
    </row>
    <row r="4068" spans="1:14" x14ac:dyDescent="0.3">
      <c r="A4068" t="s">
        <v>4647</v>
      </c>
      <c r="B4068" t="s">
        <v>2180</v>
      </c>
      <c r="C4068">
        <v>7</v>
      </c>
      <c r="D4068">
        <v>0.28000000000000003</v>
      </c>
      <c r="E4068">
        <v>0.32</v>
      </c>
      <c r="F4068">
        <v>1.7</v>
      </c>
      <c r="G4068">
        <v>3.7999999999999999E-2</v>
      </c>
      <c r="H4068">
        <v>27</v>
      </c>
      <c r="I4068">
        <v>128</v>
      </c>
      <c r="J4068">
        <v>0.99375000000000002</v>
      </c>
      <c r="K4068">
        <v>3.2</v>
      </c>
      <c r="L4068">
        <v>0.62</v>
      </c>
      <c r="M4068">
        <v>10.199999999999999</v>
      </c>
      <c r="N4068">
        <v>6</v>
      </c>
    </row>
    <row r="4069" spans="1:14" x14ac:dyDescent="0.3">
      <c r="A4069" t="s">
        <v>4648</v>
      </c>
      <c r="B4069" t="s">
        <v>2180</v>
      </c>
      <c r="C4069">
        <v>5.2</v>
      </c>
      <c r="D4069">
        <v>0.16</v>
      </c>
      <c r="E4069">
        <v>0.34</v>
      </c>
      <c r="F4069">
        <v>0.8</v>
      </c>
      <c r="G4069">
        <v>2.9000000000000001E-2</v>
      </c>
      <c r="H4069">
        <v>26</v>
      </c>
      <c r="I4069">
        <v>77</v>
      </c>
      <c r="J4069">
        <v>0.99155000000000004</v>
      </c>
      <c r="K4069">
        <v>3.25</v>
      </c>
      <c r="L4069">
        <v>0.51</v>
      </c>
      <c r="M4069">
        <v>10.1</v>
      </c>
      <c r="N4069">
        <v>6</v>
      </c>
    </row>
    <row r="4070" spans="1:14" x14ac:dyDescent="0.3">
      <c r="A4070" t="s">
        <v>4649</v>
      </c>
      <c r="B4070" t="s">
        <v>2180</v>
      </c>
      <c r="C4070">
        <v>6.8</v>
      </c>
      <c r="D4070">
        <v>0.34</v>
      </c>
      <c r="E4070">
        <v>0.1</v>
      </c>
      <c r="F4070">
        <v>1.4</v>
      </c>
      <c r="G4070">
        <v>4.9000000000000002E-2</v>
      </c>
      <c r="H4070">
        <v>29</v>
      </c>
      <c r="I4070">
        <v>118</v>
      </c>
      <c r="J4070">
        <v>0.99360000000000004</v>
      </c>
      <c r="K4070">
        <v>3.21</v>
      </c>
      <c r="L4070">
        <v>0.41</v>
      </c>
      <c r="M4070">
        <v>9.5</v>
      </c>
      <c r="N4070">
        <v>5</v>
      </c>
    </row>
    <row r="4071" spans="1:14" x14ac:dyDescent="0.3">
      <c r="A4071" t="s">
        <v>4650</v>
      </c>
      <c r="B4071" t="s">
        <v>2180</v>
      </c>
      <c r="C4071">
        <v>7.6</v>
      </c>
      <c r="D4071">
        <v>0.25</v>
      </c>
      <c r="E4071">
        <v>0.34</v>
      </c>
      <c r="F4071">
        <v>1.3</v>
      </c>
      <c r="G4071">
        <v>5.6000000000000001E-2</v>
      </c>
      <c r="H4071">
        <v>34</v>
      </c>
      <c r="I4071">
        <v>176</v>
      </c>
      <c r="J4071">
        <v>0.99434</v>
      </c>
      <c r="K4071">
        <v>3.1</v>
      </c>
      <c r="L4071">
        <v>0.51</v>
      </c>
      <c r="M4071">
        <v>9.5</v>
      </c>
      <c r="N4071">
        <v>5</v>
      </c>
    </row>
    <row r="4072" spans="1:14" x14ac:dyDescent="0.3">
      <c r="A4072" t="s">
        <v>4651</v>
      </c>
      <c r="B4072" t="s">
        <v>2180</v>
      </c>
      <c r="C4072">
        <v>5.6</v>
      </c>
      <c r="D4072">
        <v>0.35</v>
      </c>
      <c r="E4072">
        <v>0.4</v>
      </c>
      <c r="F4072">
        <v>6.3</v>
      </c>
      <c r="G4072">
        <v>2.1999999999999999E-2</v>
      </c>
      <c r="H4072">
        <v>23</v>
      </c>
      <c r="I4072">
        <v>174</v>
      </c>
      <c r="J4072">
        <v>0.99219999999999997</v>
      </c>
      <c r="K4072">
        <v>3.54</v>
      </c>
      <c r="L4072">
        <v>0.5</v>
      </c>
      <c r="M4072">
        <v>11.6</v>
      </c>
      <c r="N4072">
        <v>7</v>
      </c>
    </row>
    <row r="4073" spans="1:14" x14ac:dyDescent="0.3">
      <c r="A4073" t="s">
        <v>4652</v>
      </c>
      <c r="B4073" t="s">
        <v>2180</v>
      </c>
      <c r="C4073">
        <v>8.8000000000000007</v>
      </c>
      <c r="D4073">
        <v>0.24</v>
      </c>
      <c r="E4073">
        <v>0.23</v>
      </c>
      <c r="F4073">
        <v>10.3</v>
      </c>
      <c r="G4073">
        <v>3.2000000000000001E-2</v>
      </c>
      <c r="H4073">
        <v>12</v>
      </c>
      <c r="I4073">
        <v>97</v>
      </c>
      <c r="J4073">
        <v>0.99570999999999998</v>
      </c>
      <c r="K4073">
        <v>3.13</v>
      </c>
      <c r="L4073">
        <v>0.4</v>
      </c>
      <c r="M4073">
        <v>10.7</v>
      </c>
      <c r="N4073">
        <v>6</v>
      </c>
    </row>
    <row r="4074" spans="1:14" x14ac:dyDescent="0.3">
      <c r="A4074" t="s">
        <v>4653</v>
      </c>
      <c r="B4074" t="s">
        <v>2180</v>
      </c>
      <c r="C4074">
        <v>6</v>
      </c>
      <c r="D4074">
        <v>0.28999999999999998</v>
      </c>
      <c r="E4074">
        <v>0.21</v>
      </c>
      <c r="F4074">
        <v>15.55</v>
      </c>
      <c r="G4074">
        <v>4.2999999999999997E-2</v>
      </c>
      <c r="H4074">
        <v>20</v>
      </c>
      <c r="I4074">
        <v>142</v>
      </c>
      <c r="J4074">
        <v>0.99658000000000002</v>
      </c>
      <c r="K4074">
        <v>3.11</v>
      </c>
      <c r="L4074">
        <v>0.54</v>
      </c>
      <c r="M4074">
        <v>10.1</v>
      </c>
      <c r="N4074">
        <v>6</v>
      </c>
    </row>
    <row r="4075" spans="1:14" x14ac:dyDescent="0.3">
      <c r="A4075" t="s">
        <v>4654</v>
      </c>
      <c r="B4075" t="s">
        <v>2180</v>
      </c>
      <c r="C4075">
        <v>6.1</v>
      </c>
      <c r="D4075">
        <v>0.27</v>
      </c>
      <c r="E4075">
        <v>0.31</v>
      </c>
      <c r="F4075">
        <v>1.5</v>
      </c>
      <c r="G4075">
        <v>3.5000000000000003E-2</v>
      </c>
      <c r="H4075">
        <v>17</v>
      </c>
      <c r="I4075">
        <v>83</v>
      </c>
      <c r="J4075">
        <v>0.99075999999999997</v>
      </c>
      <c r="K4075">
        <v>3.32</v>
      </c>
      <c r="L4075">
        <v>0.44</v>
      </c>
      <c r="M4075">
        <v>11.1</v>
      </c>
      <c r="N4075">
        <v>7</v>
      </c>
    </row>
    <row r="4076" spans="1:14" x14ac:dyDescent="0.3">
      <c r="A4076" t="s">
        <v>4655</v>
      </c>
      <c r="B4076" t="s">
        <v>2180</v>
      </c>
      <c r="C4076">
        <v>7.4</v>
      </c>
      <c r="D4076">
        <v>0.56000000000000005</v>
      </c>
      <c r="E4076">
        <v>0.09</v>
      </c>
      <c r="F4076">
        <v>1.5</v>
      </c>
      <c r="G4076">
        <v>7.0999999999999994E-2</v>
      </c>
      <c r="H4076">
        <v>19</v>
      </c>
      <c r="I4076">
        <v>117</v>
      </c>
      <c r="J4076">
        <v>0.99495999999999996</v>
      </c>
      <c r="K4076">
        <v>3.22</v>
      </c>
      <c r="L4076">
        <v>0.53</v>
      </c>
      <c r="M4076">
        <v>9.8000000000000007</v>
      </c>
      <c r="N4076">
        <v>5</v>
      </c>
    </row>
    <row r="4077" spans="1:14" x14ac:dyDescent="0.3">
      <c r="A4077" t="s">
        <v>4656</v>
      </c>
      <c r="B4077" t="s">
        <v>2180</v>
      </c>
      <c r="C4077">
        <v>6.8</v>
      </c>
      <c r="D4077">
        <v>0.28999999999999998</v>
      </c>
      <c r="E4077">
        <v>0.49</v>
      </c>
      <c r="F4077">
        <v>1.4</v>
      </c>
      <c r="G4077">
        <v>0.14199999999999999</v>
      </c>
      <c r="H4077">
        <v>52</v>
      </c>
      <c r="I4077">
        <v>148</v>
      </c>
      <c r="J4077">
        <v>0.99370000000000003</v>
      </c>
      <c r="K4077">
        <v>3.08</v>
      </c>
      <c r="L4077">
        <v>0.49</v>
      </c>
      <c r="M4077">
        <v>9</v>
      </c>
      <c r="N4077">
        <v>6</v>
      </c>
    </row>
    <row r="4078" spans="1:14" x14ac:dyDescent="0.3">
      <c r="A4078" t="s">
        <v>4657</v>
      </c>
      <c r="B4078" t="s">
        <v>2180</v>
      </c>
      <c r="C4078">
        <v>6.1</v>
      </c>
      <c r="D4078">
        <v>0.27</v>
      </c>
      <c r="E4078">
        <v>0.31</v>
      </c>
      <c r="F4078">
        <v>1.5</v>
      </c>
      <c r="G4078">
        <v>3.5000000000000003E-2</v>
      </c>
      <c r="H4078">
        <v>17</v>
      </c>
      <c r="I4078">
        <v>83</v>
      </c>
      <c r="J4078">
        <v>0.99075999999999997</v>
      </c>
      <c r="K4078">
        <v>3.32</v>
      </c>
      <c r="L4078">
        <v>0.44</v>
      </c>
      <c r="M4078">
        <v>11.1</v>
      </c>
      <c r="N4078">
        <v>7</v>
      </c>
    </row>
    <row r="4079" spans="1:14" x14ac:dyDescent="0.3">
      <c r="A4079" t="s">
        <v>4658</v>
      </c>
      <c r="B4079" t="s">
        <v>2180</v>
      </c>
      <c r="C4079">
        <v>6.3</v>
      </c>
      <c r="D4079">
        <v>0.27</v>
      </c>
      <c r="E4079">
        <v>0.37</v>
      </c>
      <c r="F4079">
        <v>7.9</v>
      </c>
      <c r="G4079">
        <v>4.7E-2</v>
      </c>
      <c r="H4079">
        <v>58</v>
      </c>
      <c r="I4079">
        <v>215</v>
      </c>
      <c r="J4079">
        <v>0.99541999999999997</v>
      </c>
      <c r="K4079">
        <v>3.19</v>
      </c>
      <c r="L4079">
        <v>0.48</v>
      </c>
      <c r="M4079">
        <v>9.5</v>
      </c>
      <c r="N4079">
        <v>6</v>
      </c>
    </row>
    <row r="4080" spans="1:14" x14ac:dyDescent="0.3">
      <c r="A4080" t="s">
        <v>4659</v>
      </c>
      <c r="B4080" t="s">
        <v>2180</v>
      </c>
      <c r="C4080">
        <v>6.6</v>
      </c>
      <c r="D4080">
        <v>0.24</v>
      </c>
      <c r="E4080">
        <v>0.3</v>
      </c>
      <c r="F4080">
        <v>13</v>
      </c>
      <c r="G4080">
        <v>5.1999999999999998E-2</v>
      </c>
      <c r="H4080">
        <v>18</v>
      </c>
      <c r="I4080">
        <v>143</v>
      </c>
      <c r="J4080">
        <v>0.99824999999999997</v>
      </c>
      <c r="K4080">
        <v>3.37</v>
      </c>
      <c r="L4080">
        <v>0.49</v>
      </c>
      <c r="M4080">
        <v>9.4</v>
      </c>
      <c r="N4080">
        <v>6</v>
      </c>
    </row>
    <row r="4081" spans="1:14" x14ac:dyDescent="0.3">
      <c r="A4081" t="s">
        <v>4660</v>
      </c>
      <c r="B4081" t="s">
        <v>2180</v>
      </c>
      <c r="C4081">
        <v>6.8</v>
      </c>
      <c r="D4081">
        <v>0.32</v>
      </c>
      <c r="E4081">
        <v>0.3</v>
      </c>
      <c r="F4081">
        <v>1</v>
      </c>
      <c r="G4081">
        <v>4.9000000000000002E-2</v>
      </c>
      <c r="H4081">
        <v>22</v>
      </c>
      <c r="I4081">
        <v>113</v>
      </c>
      <c r="J4081">
        <v>0.99289000000000005</v>
      </c>
      <c r="K4081">
        <v>3.24</v>
      </c>
      <c r="L4081">
        <v>0.61</v>
      </c>
      <c r="M4081">
        <v>10.199999999999999</v>
      </c>
      <c r="N4081">
        <v>5</v>
      </c>
    </row>
    <row r="4082" spans="1:14" x14ac:dyDescent="0.3">
      <c r="A4082" t="s">
        <v>4661</v>
      </c>
      <c r="B4082" t="s">
        <v>2180</v>
      </c>
      <c r="C4082">
        <v>6.4</v>
      </c>
      <c r="D4082">
        <v>0.37</v>
      </c>
      <c r="E4082">
        <v>0.37</v>
      </c>
      <c r="F4082">
        <v>4.8499999999999996</v>
      </c>
      <c r="G4082">
        <v>4.1000000000000002E-2</v>
      </c>
      <c r="H4082">
        <v>39.5</v>
      </c>
      <c r="I4082">
        <v>216.5</v>
      </c>
      <c r="J4082">
        <v>0.99431999999999998</v>
      </c>
      <c r="K4082">
        <v>3.1</v>
      </c>
      <c r="L4082">
        <v>0.5</v>
      </c>
      <c r="M4082">
        <v>9.8000000000000007</v>
      </c>
      <c r="N4082">
        <v>6</v>
      </c>
    </row>
    <row r="4083" spans="1:14" x14ac:dyDescent="0.3">
      <c r="A4083" t="s">
        <v>4662</v>
      </c>
      <c r="B4083" t="s">
        <v>2180</v>
      </c>
      <c r="C4083">
        <v>6.2</v>
      </c>
      <c r="D4083">
        <v>0.26</v>
      </c>
      <c r="E4083">
        <v>0.37</v>
      </c>
      <c r="F4083">
        <v>7.1</v>
      </c>
      <c r="G4083">
        <v>4.7E-2</v>
      </c>
      <c r="H4083">
        <v>54</v>
      </c>
      <c r="I4083">
        <v>201</v>
      </c>
      <c r="J4083">
        <v>0.99522999999999995</v>
      </c>
      <c r="K4083">
        <v>3.19</v>
      </c>
      <c r="L4083">
        <v>0.48</v>
      </c>
      <c r="M4083">
        <v>9.5</v>
      </c>
      <c r="N4083">
        <v>6</v>
      </c>
    </row>
    <row r="4084" spans="1:14" x14ac:dyDescent="0.3">
      <c r="A4084" t="s">
        <v>4663</v>
      </c>
      <c r="B4084" t="s">
        <v>2180</v>
      </c>
      <c r="C4084">
        <v>6.3</v>
      </c>
      <c r="D4084">
        <v>0.27</v>
      </c>
      <c r="E4084">
        <v>0.37</v>
      </c>
      <c r="F4084">
        <v>7.9</v>
      </c>
      <c r="G4084">
        <v>4.7E-2</v>
      </c>
      <c r="H4084">
        <v>58</v>
      </c>
      <c r="I4084">
        <v>215</v>
      </c>
      <c r="J4084">
        <v>0.99541999999999997</v>
      </c>
      <c r="K4084">
        <v>3.19</v>
      </c>
      <c r="L4084">
        <v>0.48</v>
      </c>
      <c r="M4084">
        <v>9.5</v>
      </c>
      <c r="N4084">
        <v>6</v>
      </c>
    </row>
    <row r="4085" spans="1:14" x14ac:dyDescent="0.3">
      <c r="A4085" t="s">
        <v>4664</v>
      </c>
      <c r="B4085" t="s">
        <v>2180</v>
      </c>
      <c r="C4085">
        <v>6.4</v>
      </c>
      <c r="D4085">
        <v>0.3</v>
      </c>
      <c r="E4085">
        <v>0.16</v>
      </c>
      <c r="F4085">
        <v>7.5</v>
      </c>
      <c r="G4085">
        <v>0.05</v>
      </c>
      <c r="H4085">
        <v>55</v>
      </c>
      <c r="I4085">
        <v>191</v>
      </c>
      <c r="J4085">
        <v>0.99590000000000001</v>
      </c>
      <c r="K4085">
        <v>3.17</v>
      </c>
      <c r="L4085">
        <v>0.49</v>
      </c>
      <c r="M4085">
        <v>9</v>
      </c>
      <c r="N4085">
        <v>5</v>
      </c>
    </row>
    <row r="4086" spans="1:14" x14ac:dyDescent="0.3">
      <c r="A4086" t="s">
        <v>4665</v>
      </c>
      <c r="B4086" t="s">
        <v>2180</v>
      </c>
      <c r="C4086">
        <v>8</v>
      </c>
      <c r="D4086">
        <v>0.28000000000000003</v>
      </c>
      <c r="E4086">
        <v>0.32</v>
      </c>
      <c r="F4086">
        <v>7.6</v>
      </c>
      <c r="G4086">
        <v>4.4999999999999998E-2</v>
      </c>
      <c r="H4086">
        <v>61</v>
      </c>
      <c r="I4086">
        <v>204</v>
      </c>
      <c r="J4086">
        <v>0.99543000000000004</v>
      </c>
      <c r="K4086">
        <v>3.1</v>
      </c>
      <c r="L4086">
        <v>0.55000000000000004</v>
      </c>
      <c r="M4086">
        <v>10.1</v>
      </c>
      <c r="N4086">
        <v>6</v>
      </c>
    </row>
    <row r="4087" spans="1:14" x14ac:dyDescent="0.3">
      <c r="A4087" t="s">
        <v>4666</v>
      </c>
      <c r="B4087" t="s">
        <v>2180</v>
      </c>
      <c r="C4087">
        <v>6.7</v>
      </c>
      <c r="D4087">
        <v>0.24</v>
      </c>
      <c r="E4087">
        <v>0.32</v>
      </c>
      <c r="F4087">
        <v>10.3</v>
      </c>
      <c r="G4087">
        <v>7.9000000000000001E-2</v>
      </c>
      <c r="H4087">
        <v>37</v>
      </c>
      <c r="I4087">
        <v>122</v>
      </c>
      <c r="J4087">
        <v>0.99661999999999995</v>
      </c>
      <c r="K4087">
        <v>3.02</v>
      </c>
      <c r="L4087">
        <v>0.45</v>
      </c>
      <c r="M4087">
        <v>8.8000000000000007</v>
      </c>
      <c r="N4087">
        <v>5</v>
      </c>
    </row>
    <row r="4088" spans="1:14" x14ac:dyDescent="0.3">
      <c r="A4088" t="s">
        <v>4667</v>
      </c>
      <c r="B4088" t="s">
        <v>2180</v>
      </c>
      <c r="C4088">
        <v>7.9</v>
      </c>
      <c r="D4088">
        <v>0.27</v>
      </c>
      <c r="E4088">
        <v>0.27</v>
      </c>
      <c r="F4088">
        <v>1.7</v>
      </c>
      <c r="G4088">
        <v>3.4000000000000002E-2</v>
      </c>
      <c r="H4088">
        <v>25</v>
      </c>
      <c r="I4088">
        <v>122</v>
      </c>
      <c r="J4088">
        <v>0.99087999999999998</v>
      </c>
      <c r="K4088">
        <v>2.97</v>
      </c>
      <c r="L4088">
        <v>0.51</v>
      </c>
      <c r="M4088">
        <v>11.9</v>
      </c>
      <c r="N4088">
        <v>6</v>
      </c>
    </row>
    <row r="4089" spans="1:14" x14ac:dyDescent="0.3">
      <c r="A4089" t="s">
        <v>4668</v>
      </c>
      <c r="B4089" t="s">
        <v>2180</v>
      </c>
      <c r="C4089">
        <v>7.9</v>
      </c>
      <c r="D4089">
        <v>0.27</v>
      </c>
      <c r="E4089">
        <v>0.27</v>
      </c>
      <c r="F4089">
        <v>1.7</v>
      </c>
      <c r="G4089">
        <v>3.4000000000000002E-2</v>
      </c>
      <c r="H4089">
        <v>25</v>
      </c>
      <c r="I4089">
        <v>122</v>
      </c>
      <c r="J4089">
        <v>0.99087999999999998</v>
      </c>
      <c r="K4089">
        <v>2.97</v>
      </c>
      <c r="L4089">
        <v>0.51</v>
      </c>
      <c r="M4089">
        <v>11.9</v>
      </c>
      <c r="N4089">
        <v>6</v>
      </c>
    </row>
    <row r="4090" spans="1:14" x14ac:dyDescent="0.3">
      <c r="A4090" t="s">
        <v>4669</v>
      </c>
      <c r="B4090" t="s">
        <v>2180</v>
      </c>
      <c r="C4090">
        <v>6.1</v>
      </c>
      <c r="D4090">
        <v>0.28000000000000003</v>
      </c>
      <c r="E4090">
        <v>0.24</v>
      </c>
      <c r="F4090">
        <v>19.95</v>
      </c>
      <c r="G4090">
        <v>7.3999999999999996E-2</v>
      </c>
      <c r="H4090">
        <v>32</v>
      </c>
      <c r="I4090">
        <v>174</v>
      </c>
      <c r="J4090">
        <v>0.99922</v>
      </c>
      <c r="K4090">
        <v>3.19</v>
      </c>
      <c r="L4090">
        <v>0.44</v>
      </c>
      <c r="M4090">
        <v>9.3000000000000007</v>
      </c>
      <c r="N4090">
        <v>6</v>
      </c>
    </row>
    <row r="4091" spans="1:14" x14ac:dyDescent="0.3">
      <c r="A4091" t="s">
        <v>4670</v>
      </c>
      <c r="B4091" t="s">
        <v>2180</v>
      </c>
      <c r="C4091">
        <v>7.7</v>
      </c>
      <c r="D4091">
        <v>0.39</v>
      </c>
      <c r="E4091">
        <v>0.49</v>
      </c>
      <c r="F4091">
        <v>7.7</v>
      </c>
      <c r="G4091">
        <v>3.5999999999999997E-2</v>
      </c>
      <c r="H4091">
        <v>11</v>
      </c>
      <c r="I4091">
        <v>110</v>
      </c>
      <c r="J4091">
        <v>0.99660000000000004</v>
      </c>
      <c r="K4091">
        <v>3.33</v>
      </c>
      <c r="L4091">
        <v>0.76</v>
      </c>
      <c r="M4091">
        <v>10</v>
      </c>
      <c r="N4091">
        <v>6</v>
      </c>
    </row>
    <row r="4092" spans="1:14" x14ac:dyDescent="0.3">
      <c r="A4092" t="s">
        <v>4671</v>
      </c>
      <c r="B4092" t="s">
        <v>2180</v>
      </c>
      <c r="C4092">
        <v>6</v>
      </c>
      <c r="D4092">
        <v>0.2</v>
      </c>
      <c r="E4092">
        <v>0.24</v>
      </c>
      <c r="F4092">
        <v>5.3</v>
      </c>
      <c r="G4092">
        <v>7.4999999999999997E-2</v>
      </c>
      <c r="H4092">
        <v>49</v>
      </c>
      <c r="I4092">
        <v>201</v>
      </c>
      <c r="J4092">
        <v>0.99465999999999999</v>
      </c>
      <c r="K4092">
        <v>3.21</v>
      </c>
      <c r="L4092">
        <v>0.43</v>
      </c>
      <c r="M4092">
        <v>9.5</v>
      </c>
      <c r="N4092">
        <v>5</v>
      </c>
    </row>
    <row r="4093" spans="1:14" x14ac:dyDescent="0.3">
      <c r="A4093" t="s">
        <v>4672</v>
      </c>
      <c r="B4093" t="s">
        <v>2180</v>
      </c>
      <c r="C4093">
        <v>6.1</v>
      </c>
      <c r="D4093">
        <v>0.28000000000000003</v>
      </c>
      <c r="E4093">
        <v>0.24</v>
      </c>
      <c r="F4093">
        <v>19.95</v>
      </c>
      <c r="G4093">
        <v>7.3999999999999996E-2</v>
      </c>
      <c r="H4093">
        <v>32</v>
      </c>
      <c r="I4093">
        <v>174</v>
      </c>
      <c r="J4093">
        <v>0.99922</v>
      </c>
      <c r="K4093">
        <v>3.19</v>
      </c>
      <c r="L4093">
        <v>0.44</v>
      </c>
      <c r="M4093">
        <v>9.3000000000000007</v>
      </c>
      <c r="N4093">
        <v>6</v>
      </c>
    </row>
    <row r="4094" spans="1:14" x14ac:dyDescent="0.3">
      <c r="A4094" t="s">
        <v>4673</v>
      </c>
      <c r="B4094" t="s">
        <v>2180</v>
      </c>
      <c r="C4094">
        <v>7.6</v>
      </c>
      <c r="D4094">
        <v>0.31</v>
      </c>
      <c r="E4094">
        <v>0.23</v>
      </c>
      <c r="F4094">
        <v>12.7</v>
      </c>
      <c r="G4094">
        <v>5.3999999999999999E-2</v>
      </c>
      <c r="H4094">
        <v>20</v>
      </c>
      <c r="I4094">
        <v>139</v>
      </c>
      <c r="J4094">
        <v>0.99836000000000003</v>
      </c>
      <c r="K4094">
        <v>3.16</v>
      </c>
      <c r="L4094">
        <v>0.5</v>
      </c>
      <c r="M4094">
        <v>9.6999999999999993</v>
      </c>
      <c r="N4094">
        <v>4</v>
      </c>
    </row>
    <row r="4095" spans="1:14" x14ac:dyDescent="0.3">
      <c r="A4095" t="s">
        <v>4674</v>
      </c>
      <c r="B4095" t="s">
        <v>2180</v>
      </c>
      <c r="C4095">
        <v>7.6</v>
      </c>
      <c r="D4095">
        <v>0.31</v>
      </c>
      <c r="E4095">
        <v>0.23</v>
      </c>
      <c r="F4095">
        <v>12.7</v>
      </c>
      <c r="G4095">
        <v>5.3999999999999999E-2</v>
      </c>
      <c r="H4095">
        <v>20</v>
      </c>
      <c r="I4095">
        <v>139</v>
      </c>
      <c r="J4095">
        <v>0.99836000000000003</v>
      </c>
      <c r="K4095">
        <v>3.16</v>
      </c>
      <c r="L4095">
        <v>0.5</v>
      </c>
      <c r="M4095">
        <v>9.6999999999999993</v>
      </c>
      <c r="N4095">
        <v>4</v>
      </c>
    </row>
    <row r="4096" spans="1:14" x14ac:dyDescent="0.3">
      <c r="A4096" t="s">
        <v>4675</v>
      </c>
      <c r="B4096" t="s">
        <v>2180</v>
      </c>
      <c r="C4096">
        <v>6.3</v>
      </c>
      <c r="D4096">
        <v>0.18</v>
      </c>
      <c r="E4096">
        <v>0.22</v>
      </c>
      <c r="F4096">
        <v>1.5</v>
      </c>
      <c r="G4096">
        <v>4.2999999999999997E-2</v>
      </c>
      <c r="H4096">
        <v>45</v>
      </c>
      <c r="I4096">
        <v>155</v>
      </c>
      <c r="J4096">
        <v>0.99238000000000004</v>
      </c>
      <c r="K4096">
        <v>3.19</v>
      </c>
      <c r="L4096">
        <v>0.48</v>
      </c>
      <c r="M4096">
        <v>10.199999999999999</v>
      </c>
      <c r="N4096">
        <v>5</v>
      </c>
    </row>
    <row r="4097" spans="1:14" x14ac:dyDescent="0.3">
      <c r="A4097" t="s">
        <v>4676</v>
      </c>
      <c r="B4097" t="s">
        <v>2180</v>
      </c>
      <c r="C4097">
        <v>8.6</v>
      </c>
      <c r="D4097">
        <v>0.23</v>
      </c>
      <c r="E4097">
        <v>0.25</v>
      </c>
      <c r="F4097">
        <v>11.3</v>
      </c>
      <c r="G4097">
        <v>3.1E-2</v>
      </c>
      <c r="H4097">
        <v>13</v>
      </c>
      <c r="I4097">
        <v>96</v>
      </c>
      <c r="J4097">
        <v>0.99644999999999995</v>
      </c>
      <c r="K4097">
        <v>3.11</v>
      </c>
      <c r="L4097">
        <v>0.4</v>
      </c>
      <c r="M4097">
        <v>10.8</v>
      </c>
      <c r="N4097">
        <v>5</v>
      </c>
    </row>
    <row r="4098" spans="1:14" x14ac:dyDescent="0.3">
      <c r="A4098" t="s">
        <v>4677</v>
      </c>
      <c r="B4098" t="s">
        <v>2180</v>
      </c>
      <c r="C4098">
        <v>6.8</v>
      </c>
      <c r="D4098">
        <v>0.21</v>
      </c>
      <c r="E4098">
        <v>0.36</v>
      </c>
      <c r="F4098">
        <v>18.100000000000001</v>
      </c>
      <c r="G4098">
        <v>4.5999999999999999E-2</v>
      </c>
      <c r="H4098">
        <v>32</v>
      </c>
      <c r="I4098">
        <v>133</v>
      </c>
      <c r="J4098">
        <v>1</v>
      </c>
      <c r="K4098">
        <v>3.27</v>
      </c>
      <c r="L4098">
        <v>0.48</v>
      </c>
      <c r="M4098">
        <v>8.8000000000000007</v>
      </c>
      <c r="N4098">
        <v>5</v>
      </c>
    </row>
    <row r="4099" spans="1:14" x14ac:dyDescent="0.3">
      <c r="A4099" t="s">
        <v>4678</v>
      </c>
      <c r="B4099" t="s">
        <v>2180</v>
      </c>
      <c r="C4099">
        <v>6.8</v>
      </c>
      <c r="D4099">
        <v>0.21</v>
      </c>
      <c r="E4099">
        <v>0.36</v>
      </c>
      <c r="F4099">
        <v>18.100000000000001</v>
      </c>
      <c r="G4099">
        <v>4.5999999999999999E-2</v>
      </c>
      <c r="H4099">
        <v>32</v>
      </c>
      <c r="I4099">
        <v>133</v>
      </c>
      <c r="J4099">
        <v>1</v>
      </c>
      <c r="K4099">
        <v>3.27</v>
      </c>
      <c r="L4099">
        <v>0.48</v>
      </c>
      <c r="M4099">
        <v>8.8000000000000007</v>
      </c>
      <c r="N4099">
        <v>5</v>
      </c>
    </row>
    <row r="4100" spans="1:14" x14ac:dyDescent="0.3">
      <c r="A4100" t="s">
        <v>4679</v>
      </c>
      <c r="B4100" t="s">
        <v>2180</v>
      </c>
      <c r="C4100">
        <v>6.9</v>
      </c>
      <c r="D4100">
        <v>0.26</v>
      </c>
      <c r="E4100">
        <v>0.31</v>
      </c>
      <c r="F4100">
        <v>7</v>
      </c>
      <c r="G4100">
        <v>3.9E-2</v>
      </c>
      <c r="H4100">
        <v>37</v>
      </c>
      <c r="I4100">
        <v>175</v>
      </c>
      <c r="J4100">
        <v>0.99375999999999998</v>
      </c>
      <c r="K4100">
        <v>3.32</v>
      </c>
      <c r="L4100">
        <v>0.49</v>
      </c>
      <c r="M4100">
        <v>11.4</v>
      </c>
      <c r="N4100">
        <v>6</v>
      </c>
    </row>
    <row r="4101" spans="1:14" x14ac:dyDescent="0.3">
      <c r="A4101" t="s">
        <v>4680</v>
      </c>
      <c r="B4101" t="s">
        <v>2180</v>
      </c>
      <c r="C4101">
        <v>6.8</v>
      </c>
      <c r="D4101">
        <v>0.21</v>
      </c>
      <c r="E4101">
        <v>0.36</v>
      </c>
      <c r="F4101">
        <v>18.100000000000001</v>
      </c>
      <c r="G4101">
        <v>4.5999999999999999E-2</v>
      </c>
      <c r="H4101">
        <v>32</v>
      </c>
      <c r="I4101">
        <v>133</v>
      </c>
      <c r="J4101">
        <v>1</v>
      </c>
      <c r="K4101">
        <v>3.27</v>
      </c>
      <c r="L4101">
        <v>0.48</v>
      </c>
      <c r="M4101">
        <v>8.8000000000000007</v>
      </c>
      <c r="N4101">
        <v>5</v>
      </c>
    </row>
    <row r="4102" spans="1:14" x14ac:dyDescent="0.3">
      <c r="A4102" t="s">
        <v>4681</v>
      </c>
      <c r="B4102" t="s">
        <v>2180</v>
      </c>
      <c r="C4102">
        <v>6.4</v>
      </c>
      <c r="D4102">
        <v>0.31</v>
      </c>
      <c r="E4102">
        <v>0.4</v>
      </c>
      <c r="F4102">
        <v>6.4</v>
      </c>
      <c r="G4102">
        <v>3.9E-2</v>
      </c>
      <c r="H4102">
        <v>39</v>
      </c>
      <c r="I4102">
        <v>191</v>
      </c>
      <c r="J4102">
        <v>0.99512999999999996</v>
      </c>
      <c r="K4102">
        <v>3.14</v>
      </c>
      <c r="L4102">
        <v>0.52</v>
      </c>
      <c r="M4102">
        <v>9.8000000000000007</v>
      </c>
      <c r="N4102">
        <v>5</v>
      </c>
    </row>
    <row r="4103" spans="1:14" x14ac:dyDescent="0.3">
      <c r="A4103" t="s">
        <v>4682</v>
      </c>
      <c r="B4103" t="s">
        <v>2180</v>
      </c>
      <c r="C4103">
        <v>8.6</v>
      </c>
      <c r="D4103">
        <v>0.34</v>
      </c>
      <c r="E4103">
        <v>0.36</v>
      </c>
      <c r="F4103">
        <v>1.4</v>
      </c>
      <c r="G4103">
        <v>4.4999999999999998E-2</v>
      </c>
      <c r="H4103">
        <v>11</v>
      </c>
      <c r="I4103">
        <v>119</v>
      </c>
      <c r="J4103">
        <v>0.99556</v>
      </c>
      <c r="K4103">
        <v>3.17</v>
      </c>
      <c r="L4103">
        <v>0.47</v>
      </c>
      <c r="M4103">
        <v>9.4</v>
      </c>
      <c r="N4103">
        <v>4</v>
      </c>
    </row>
    <row r="4104" spans="1:14" x14ac:dyDescent="0.3">
      <c r="A4104" t="s">
        <v>4683</v>
      </c>
      <c r="B4104" t="s">
        <v>2180</v>
      </c>
      <c r="C4104">
        <v>8.6</v>
      </c>
      <c r="D4104">
        <v>0.34</v>
      </c>
      <c r="E4104">
        <v>0.36</v>
      </c>
      <c r="F4104">
        <v>1.4</v>
      </c>
      <c r="G4104">
        <v>4.4999999999999998E-2</v>
      </c>
      <c r="H4104">
        <v>11</v>
      </c>
      <c r="I4104">
        <v>119</v>
      </c>
      <c r="J4104">
        <v>0.99556</v>
      </c>
      <c r="K4104">
        <v>3.17</v>
      </c>
      <c r="L4104">
        <v>0.47</v>
      </c>
      <c r="M4104">
        <v>9.4</v>
      </c>
      <c r="N4104">
        <v>4</v>
      </c>
    </row>
    <row r="4105" spans="1:14" x14ac:dyDescent="0.3">
      <c r="A4105" t="s">
        <v>4684</v>
      </c>
      <c r="B4105" t="s">
        <v>2180</v>
      </c>
      <c r="C4105">
        <v>8.5</v>
      </c>
      <c r="D4105">
        <v>0.3</v>
      </c>
      <c r="E4105">
        <v>0.28000000000000003</v>
      </c>
      <c r="F4105">
        <v>3.1</v>
      </c>
      <c r="G4105">
        <v>5.3999999999999999E-2</v>
      </c>
      <c r="H4105">
        <v>54</v>
      </c>
      <c r="I4105">
        <v>174</v>
      </c>
      <c r="J4105">
        <v>0.99543000000000004</v>
      </c>
      <c r="K4105">
        <v>3.21</v>
      </c>
      <c r="L4105">
        <v>0.43</v>
      </c>
      <c r="M4105">
        <v>9.4</v>
      </c>
      <c r="N4105">
        <v>6</v>
      </c>
    </row>
    <row r="4106" spans="1:14" x14ac:dyDescent="0.3">
      <c r="A4106" t="s">
        <v>4685</v>
      </c>
      <c r="B4106" t="s">
        <v>2180</v>
      </c>
      <c r="C4106">
        <v>7.4</v>
      </c>
      <c r="D4106">
        <v>0.4</v>
      </c>
      <c r="E4106">
        <v>0.41</v>
      </c>
      <c r="F4106">
        <v>14.1</v>
      </c>
      <c r="G4106">
        <v>5.2999999999999999E-2</v>
      </c>
      <c r="H4106">
        <v>37</v>
      </c>
      <c r="I4106">
        <v>194</v>
      </c>
      <c r="J4106">
        <v>0.99885999999999997</v>
      </c>
      <c r="K4106">
        <v>3.2</v>
      </c>
      <c r="L4106">
        <v>0.63</v>
      </c>
      <c r="M4106">
        <v>9.4</v>
      </c>
      <c r="N4106">
        <v>6</v>
      </c>
    </row>
    <row r="4107" spans="1:14" x14ac:dyDescent="0.3">
      <c r="A4107" t="s">
        <v>4686</v>
      </c>
      <c r="B4107" t="s">
        <v>2180</v>
      </c>
      <c r="C4107">
        <v>6.6</v>
      </c>
      <c r="D4107">
        <v>0.32</v>
      </c>
      <c r="E4107">
        <v>0.34</v>
      </c>
      <c r="F4107">
        <v>7.7</v>
      </c>
      <c r="G4107">
        <v>4.3999999999999997E-2</v>
      </c>
      <c r="H4107">
        <v>63</v>
      </c>
      <c r="I4107">
        <v>212</v>
      </c>
      <c r="J4107">
        <v>0.99526000000000003</v>
      </c>
      <c r="K4107">
        <v>3.22</v>
      </c>
      <c r="L4107">
        <v>0.48</v>
      </c>
      <c r="M4107">
        <v>9.6999999999999993</v>
      </c>
      <c r="N4107">
        <v>6</v>
      </c>
    </row>
    <row r="4108" spans="1:14" x14ac:dyDescent="0.3">
      <c r="A4108" t="s">
        <v>4687</v>
      </c>
      <c r="B4108" t="s">
        <v>2180</v>
      </c>
      <c r="C4108">
        <v>7.1</v>
      </c>
      <c r="D4108">
        <v>0.34</v>
      </c>
      <c r="E4108">
        <v>0.31</v>
      </c>
      <c r="F4108">
        <v>5.2</v>
      </c>
      <c r="G4108">
        <v>3.2000000000000001E-2</v>
      </c>
      <c r="H4108">
        <v>36</v>
      </c>
      <c r="I4108">
        <v>140</v>
      </c>
      <c r="J4108">
        <v>0.99165999999999999</v>
      </c>
      <c r="K4108">
        <v>3.35</v>
      </c>
      <c r="L4108">
        <v>0.47</v>
      </c>
      <c r="M4108">
        <v>12.3</v>
      </c>
      <c r="N4108">
        <v>7</v>
      </c>
    </row>
    <row r="4109" spans="1:14" x14ac:dyDescent="0.3">
      <c r="A4109" t="s">
        <v>4688</v>
      </c>
      <c r="B4109" t="s">
        <v>2180</v>
      </c>
      <c r="C4109">
        <v>6.6</v>
      </c>
      <c r="D4109">
        <v>0.26</v>
      </c>
      <c r="E4109">
        <v>0.25</v>
      </c>
      <c r="F4109">
        <v>11.6</v>
      </c>
      <c r="G4109">
        <v>4.4999999999999998E-2</v>
      </c>
      <c r="H4109">
        <v>45</v>
      </c>
      <c r="I4109">
        <v>178</v>
      </c>
      <c r="J4109">
        <v>0.99690999999999996</v>
      </c>
      <c r="K4109">
        <v>3.33</v>
      </c>
      <c r="L4109">
        <v>0.43</v>
      </c>
      <c r="M4109">
        <v>9.8000000000000007</v>
      </c>
      <c r="N4109">
        <v>6</v>
      </c>
    </row>
    <row r="4110" spans="1:14" x14ac:dyDescent="0.3">
      <c r="A4110" t="s">
        <v>4689</v>
      </c>
      <c r="B4110" t="s">
        <v>2180</v>
      </c>
      <c r="C4110">
        <v>8</v>
      </c>
      <c r="D4110">
        <v>0.27</v>
      </c>
      <c r="E4110">
        <v>0.56999999999999995</v>
      </c>
      <c r="F4110">
        <v>10.4</v>
      </c>
      <c r="G4110">
        <v>5.2999999999999999E-2</v>
      </c>
      <c r="H4110">
        <v>18</v>
      </c>
      <c r="I4110">
        <v>134</v>
      </c>
      <c r="J4110">
        <v>0.99731999999999998</v>
      </c>
      <c r="K4110">
        <v>3.12</v>
      </c>
      <c r="L4110">
        <v>0.68</v>
      </c>
      <c r="M4110">
        <v>9</v>
      </c>
      <c r="N4110">
        <v>5</v>
      </c>
    </row>
    <row r="4111" spans="1:14" x14ac:dyDescent="0.3">
      <c r="A4111" t="s">
        <v>4690</v>
      </c>
      <c r="B4111" t="s">
        <v>2180</v>
      </c>
      <c r="C4111">
        <v>6.2</v>
      </c>
      <c r="D4111">
        <v>0.28000000000000003</v>
      </c>
      <c r="E4111">
        <v>0.45</v>
      </c>
      <c r="F4111">
        <v>7.5</v>
      </c>
      <c r="G4111">
        <v>4.4999999999999998E-2</v>
      </c>
      <c r="H4111">
        <v>46</v>
      </c>
      <c r="I4111">
        <v>203</v>
      </c>
      <c r="J4111">
        <v>0.99573</v>
      </c>
      <c r="K4111">
        <v>3.26</v>
      </c>
      <c r="L4111">
        <v>0.46</v>
      </c>
      <c r="M4111">
        <v>9.1999999999999993</v>
      </c>
      <c r="N4111">
        <v>6</v>
      </c>
    </row>
    <row r="4112" spans="1:14" x14ac:dyDescent="0.3">
      <c r="A4112" t="s">
        <v>4691</v>
      </c>
      <c r="B4112" t="s">
        <v>2180</v>
      </c>
      <c r="C4112">
        <v>6.2</v>
      </c>
      <c r="D4112">
        <v>0.3</v>
      </c>
      <c r="E4112">
        <v>0.49</v>
      </c>
      <c r="F4112">
        <v>11.2</v>
      </c>
      <c r="G4112">
        <v>5.8000000000000003E-2</v>
      </c>
      <c r="H4112">
        <v>68</v>
      </c>
      <c r="I4112">
        <v>215</v>
      </c>
      <c r="J4112">
        <v>0.99656</v>
      </c>
      <c r="K4112">
        <v>3.19</v>
      </c>
      <c r="L4112">
        <v>0.6</v>
      </c>
      <c r="M4112">
        <v>9.4</v>
      </c>
      <c r="N4112">
        <v>6</v>
      </c>
    </row>
    <row r="4113" spans="1:14" x14ac:dyDescent="0.3">
      <c r="A4113" t="s">
        <v>4692</v>
      </c>
      <c r="B4113" t="s">
        <v>2180</v>
      </c>
      <c r="C4113">
        <v>5.6</v>
      </c>
      <c r="D4113">
        <v>0.17499999999999999</v>
      </c>
      <c r="E4113">
        <v>0.28999999999999998</v>
      </c>
      <c r="F4113">
        <v>0.8</v>
      </c>
      <c r="G4113">
        <v>4.2999999999999997E-2</v>
      </c>
      <c r="H4113">
        <v>20</v>
      </c>
      <c r="I4113">
        <v>67</v>
      </c>
      <c r="J4113">
        <v>0.99112</v>
      </c>
      <c r="K4113">
        <v>3.28</v>
      </c>
      <c r="L4113">
        <v>0.48</v>
      </c>
      <c r="M4113">
        <v>9.9</v>
      </c>
      <c r="N4113">
        <v>6</v>
      </c>
    </row>
    <row r="4114" spans="1:14" x14ac:dyDescent="0.3">
      <c r="A4114" t="s">
        <v>4693</v>
      </c>
      <c r="B4114" t="s">
        <v>2180</v>
      </c>
      <c r="C4114">
        <v>6.9</v>
      </c>
      <c r="D4114">
        <v>0.34</v>
      </c>
      <c r="E4114">
        <v>0.36</v>
      </c>
      <c r="F4114">
        <v>1.4</v>
      </c>
      <c r="G4114">
        <v>3.2000000000000001E-2</v>
      </c>
      <c r="H4114">
        <v>13</v>
      </c>
      <c r="I4114">
        <v>145</v>
      </c>
      <c r="J4114">
        <v>0.99214000000000002</v>
      </c>
      <c r="K4114">
        <v>3.07</v>
      </c>
      <c r="L4114">
        <v>0.52</v>
      </c>
      <c r="M4114">
        <v>9.8000000000000007</v>
      </c>
      <c r="N4114">
        <v>5</v>
      </c>
    </row>
    <row r="4115" spans="1:14" x14ac:dyDescent="0.3">
      <c r="A4115" t="s">
        <v>4694</v>
      </c>
      <c r="B4115" t="s">
        <v>2180</v>
      </c>
      <c r="C4115">
        <v>6.9</v>
      </c>
      <c r="D4115">
        <v>0.34</v>
      </c>
      <c r="E4115">
        <v>0.3</v>
      </c>
      <c r="F4115">
        <v>4.7</v>
      </c>
      <c r="G4115">
        <v>2.9000000000000001E-2</v>
      </c>
      <c r="H4115">
        <v>34</v>
      </c>
      <c r="I4115">
        <v>148</v>
      </c>
      <c r="J4115">
        <v>0.99165000000000003</v>
      </c>
      <c r="K4115">
        <v>3.36</v>
      </c>
      <c r="L4115">
        <v>0.49</v>
      </c>
      <c r="M4115">
        <v>12.3</v>
      </c>
      <c r="N4115">
        <v>7</v>
      </c>
    </row>
    <row r="4116" spans="1:14" x14ac:dyDescent="0.3">
      <c r="A4116" t="s">
        <v>4695</v>
      </c>
      <c r="B4116" t="s">
        <v>2180</v>
      </c>
      <c r="C4116">
        <v>7.1</v>
      </c>
      <c r="D4116">
        <v>0.12</v>
      </c>
      <c r="E4116">
        <v>0.3</v>
      </c>
      <c r="F4116">
        <v>3.1</v>
      </c>
      <c r="G4116">
        <v>1.7999999999999999E-2</v>
      </c>
      <c r="H4116">
        <v>15</v>
      </c>
      <c r="I4116">
        <v>37</v>
      </c>
      <c r="J4116">
        <v>0.99004000000000003</v>
      </c>
      <c r="K4116">
        <v>3.02</v>
      </c>
      <c r="L4116">
        <v>0.52</v>
      </c>
      <c r="M4116">
        <v>11.9</v>
      </c>
      <c r="N4116">
        <v>7</v>
      </c>
    </row>
    <row r="4117" spans="1:14" x14ac:dyDescent="0.3">
      <c r="A4117" t="s">
        <v>4696</v>
      </c>
      <c r="B4117" t="s">
        <v>2180</v>
      </c>
      <c r="C4117">
        <v>7.1</v>
      </c>
      <c r="D4117">
        <v>0.32</v>
      </c>
      <c r="E4117">
        <v>0.28999999999999998</v>
      </c>
      <c r="F4117">
        <v>4</v>
      </c>
      <c r="G4117">
        <v>3.7999999999999999E-2</v>
      </c>
      <c r="H4117">
        <v>33</v>
      </c>
      <c r="I4117">
        <v>170</v>
      </c>
      <c r="J4117">
        <v>0.99463000000000001</v>
      </c>
      <c r="K4117">
        <v>3.27</v>
      </c>
      <c r="L4117">
        <v>0.64</v>
      </c>
      <c r="M4117">
        <v>10.199999999999999</v>
      </c>
      <c r="N4117">
        <v>6</v>
      </c>
    </row>
    <row r="4118" spans="1:14" x14ac:dyDescent="0.3">
      <c r="A4118" t="s">
        <v>4697</v>
      </c>
      <c r="B4118" t="s">
        <v>2180</v>
      </c>
      <c r="C4118">
        <v>7.3</v>
      </c>
      <c r="D4118">
        <v>0.51</v>
      </c>
      <c r="E4118">
        <v>0.28999999999999998</v>
      </c>
      <c r="F4118">
        <v>11.3</v>
      </c>
      <c r="G4118">
        <v>3.4000000000000002E-2</v>
      </c>
      <c r="H4118">
        <v>61</v>
      </c>
      <c r="I4118">
        <v>224</v>
      </c>
      <c r="J4118">
        <v>0.99682999999999999</v>
      </c>
      <c r="K4118">
        <v>3.14</v>
      </c>
      <c r="L4118">
        <v>0.56000000000000005</v>
      </c>
      <c r="M4118">
        <v>9.5</v>
      </c>
      <c r="N4118">
        <v>6</v>
      </c>
    </row>
    <row r="4119" spans="1:14" x14ac:dyDescent="0.3">
      <c r="A4119" t="s">
        <v>4698</v>
      </c>
      <c r="B4119" t="s">
        <v>2180</v>
      </c>
      <c r="C4119">
        <v>7.1</v>
      </c>
      <c r="D4119">
        <v>0.12</v>
      </c>
      <c r="E4119">
        <v>0.3</v>
      </c>
      <c r="F4119">
        <v>3.1</v>
      </c>
      <c r="G4119">
        <v>1.7999999999999999E-2</v>
      </c>
      <c r="H4119">
        <v>15</v>
      </c>
      <c r="I4119">
        <v>37</v>
      </c>
      <c r="J4119">
        <v>0.99004000000000003</v>
      </c>
      <c r="K4119">
        <v>3.02</v>
      </c>
      <c r="L4119">
        <v>0.52</v>
      </c>
      <c r="M4119">
        <v>11.9</v>
      </c>
      <c r="N4119">
        <v>7</v>
      </c>
    </row>
    <row r="4120" spans="1:14" x14ac:dyDescent="0.3">
      <c r="A4120" t="s">
        <v>4699</v>
      </c>
      <c r="B4120" t="s">
        <v>2180</v>
      </c>
      <c r="C4120">
        <v>6.3</v>
      </c>
      <c r="D4120">
        <v>0.24</v>
      </c>
      <c r="E4120">
        <v>0.55000000000000004</v>
      </c>
      <c r="F4120">
        <v>8.1</v>
      </c>
      <c r="G4120">
        <v>0.04</v>
      </c>
      <c r="H4120">
        <v>67</v>
      </c>
      <c r="I4120">
        <v>216</v>
      </c>
      <c r="J4120">
        <v>0.99595999999999996</v>
      </c>
      <c r="K4120">
        <v>3.24</v>
      </c>
      <c r="L4120">
        <v>0.5</v>
      </c>
      <c r="M4120">
        <v>9.1999999999999993</v>
      </c>
      <c r="N4120">
        <v>5</v>
      </c>
    </row>
    <row r="4121" spans="1:14" x14ac:dyDescent="0.3">
      <c r="A4121" t="s">
        <v>4700</v>
      </c>
      <c r="B4121" t="s">
        <v>2180</v>
      </c>
      <c r="C4121">
        <v>7.5</v>
      </c>
      <c r="D4121">
        <v>0.41</v>
      </c>
      <c r="E4121">
        <v>0.23</v>
      </c>
      <c r="F4121">
        <v>14.8</v>
      </c>
      <c r="G4121">
        <v>5.3999999999999999E-2</v>
      </c>
      <c r="H4121">
        <v>28</v>
      </c>
      <c r="I4121">
        <v>174</v>
      </c>
      <c r="J4121">
        <v>0.99897999999999998</v>
      </c>
      <c r="K4121">
        <v>3.18</v>
      </c>
      <c r="L4121">
        <v>0.49</v>
      </c>
      <c r="M4121">
        <v>9.6999999999999993</v>
      </c>
      <c r="N4121">
        <v>5</v>
      </c>
    </row>
    <row r="4122" spans="1:14" x14ac:dyDescent="0.3">
      <c r="A4122" t="s">
        <v>4701</v>
      </c>
      <c r="B4122" t="s">
        <v>2180</v>
      </c>
      <c r="C4122">
        <v>6.5</v>
      </c>
      <c r="D4122">
        <v>0.18</v>
      </c>
      <c r="E4122">
        <v>0.33</v>
      </c>
      <c r="F4122">
        <v>1.4</v>
      </c>
      <c r="G4122">
        <v>2.9000000000000001E-2</v>
      </c>
      <c r="H4122">
        <v>35</v>
      </c>
      <c r="I4122">
        <v>138</v>
      </c>
      <c r="J4122">
        <v>0.99114000000000002</v>
      </c>
      <c r="K4122">
        <v>3.36</v>
      </c>
      <c r="L4122">
        <v>0.6</v>
      </c>
      <c r="M4122">
        <v>11.5</v>
      </c>
      <c r="N4122">
        <v>7</v>
      </c>
    </row>
    <row r="4123" spans="1:14" x14ac:dyDescent="0.3">
      <c r="A4123" t="s">
        <v>4702</v>
      </c>
      <c r="B4123" t="s">
        <v>2180</v>
      </c>
      <c r="C4123">
        <v>7.3</v>
      </c>
      <c r="D4123">
        <v>0.17</v>
      </c>
      <c r="E4123">
        <v>0.24</v>
      </c>
      <c r="F4123">
        <v>8.1</v>
      </c>
      <c r="G4123">
        <v>0.121</v>
      </c>
      <c r="H4123">
        <v>32</v>
      </c>
      <c r="I4123">
        <v>162</v>
      </c>
      <c r="J4123">
        <v>0.99507999999999996</v>
      </c>
      <c r="K4123">
        <v>3.17</v>
      </c>
      <c r="L4123">
        <v>0.38</v>
      </c>
      <c r="M4123">
        <v>10.4</v>
      </c>
      <c r="N4123">
        <v>8</v>
      </c>
    </row>
    <row r="4124" spans="1:14" x14ac:dyDescent="0.3">
      <c r="A4124" t="s">
        <v>4703</v>
      </c>
      <c r="B4124" t="s">
        <v>2180</v>
      </c>
      <c r="C4124">
        <v>8.1999999999999993</v>
      </c>
      <c r="D4124">
        <v>0.2</v>
      </c>
      <c r="E4124">
        <v>0.38</v>
      </c>
      <c r="F4124">
        <v>3.5</v>
      </c>
      <c r="G4124">
        <v>5.2999999999999999E-2</v>
      </c>
      <c r="H4124">
        <v>41</v>
      </c>
      <c r="I4124">
        <v>174</v>
      </c>
      <c r="J4124">
        <v>0.99306000000000005</v>
      </c>
      <c r="K4124">
        <v>3.22</v>
      </c>
      <c r="L4124">
        <v>0.41</v>
      </c>
      <c r="M4124">
        <v>11.6</v>
      </c>
      <c r="N4124">
        <v>5</v>
      </c>
    </row>
    <row r="4125" spans="1:14" x14ac:dyDescent="0.3">
      <c r="A4125" t="s">
        <v>4704</v>
      </c>
      <c r="B4125" t="s">
        <v>2180</v>
      </c>
      <c r="C4125">
        <v>7.5</v>
      </c>
      <c r="D4125">
        <v>0.41</v>
      </c>
      <c r="E4125">
        <v>0.23</v>
      </c>
      <c r="F4125">
        <v>14.8</v>
      </c>
      <c r="G4125">
        <v>5.3999999999999999E-2</v>
      </c>
      <c r="H4125">
        <v>28</v>
      </c>
      <c r="I4125">
        <v>174</v>
      </c>
      <c r="J4125">
        <v>0.99897999999999998</v>
      </c>
      <c r="K4125">
        <v>3.18</v>
      </c>
      <c r="L4125">
        <v>0.49</v>
      </c>
      <c r="M4125">
        <v>9.6999999999999993</v>
      </c>
      <c r="N4125">
        <v>5</v>
      </c>
    </row>
    <row r="4126" spans="1:14" x14ac:dyDescent="0.3">
      <c r="A4126" t="s">
        <v>4705</v>
      </c>
      <c r="B4126" t="s">
        <v>2180</v>
      </c>
      <c r="C4126">
        <v>7.3</v>
      </c>
      <c r="D4126">
        <v>0.17</v>
      </c>
      <c r="E4126">
        <v>0.24</v>
      </c>
      <c r="F4126">
        <v>8.1</v>
      </c>
      <c r="G4126">
        <v>0.121</v>
      </c>
      <c r="H4126">
        <v>32</v>
      </c>
      <c r="I4126">
        <v>162</v>
      </c>
      <c r="J4126">
        <v>0.99507999999999996</v>
      </c>
      <c r="K4126">
        <v>3.17</v>
      </c>
      <c r="L4126">
        <v>0.38</v>
      </c>
      <c r="M4126">
        <v>10.4</v>
      </c>
      <c r="N4126">
        <v>8</v>
      </c>
    </row>
    <row r="4127" spans="1:14" x14ac:dyDescent="0.3">
      <c r="A4127" t="s">
        <v>4706</v>
      </c>
      <c r="B4127" t="s">
        <v>2180</v>
      </c>
      <c r="C4127">
        <v>6.5</v>
      </c>
      <c r="D4127">
        <v>0.18</v>
      </c>
      <c r="E4127">
        <v>0.33</v>
      </c>
      <c r="F4127">
        <v>1.4</v>
      </c>
      <c r="G4127">
        <v>2.9000000000000001E-2</v>
      </c>
      <c r="H4127">
        <v>35</v>
      </c>
      <c r="I4127">
        <v>138</v>
      </c>
      <c r="J4127">
        <v>0.99114000000000002</v>
      </c>
      <c r="K4127">
        <v>3.36</v>
      </c>
      <c r="L4127">
        <v>0.6</v>
      </c>
      <c r="M4127">
        <v>11.5</v>
      </c>
      <c r="N4127">
        <v>7</v>
      </c>
    </row>
    <row r="4128" spans="1:14" x14ac:dyDescent="0.3">
      <c r="A4128" t="s">
        <v>4707</v>
      </c>
      <c r="B4128" t="s">
        <v>2180</v>
      </c>
      <c r="C4128">
        <v>7.3</v>
      </c>
      <c r="D4128">
        <v>0.16</v>
      </c>
      <c r="E4128">
        <v>0.35</v>
      </c>
      <c r="F4128">
        <v>1.5</v>
      </c>
      <c r="G4128">
        <v>3.5999999999999997E-2</v>
      </c>
      <c r="H4128">
        <v>29</v>
      </c>
      <c r="I4128">
        <v>108</v>
      </c>
      <c r="J4128">
        <v>0.99341999999999997</v>
      </c>
      <c r="K4128">
        <v>3.27</v>
      </c>
      <c r="L4128">
        <v>0.51</v>
      </c>
      <c r="M4128">
        <v>10.199999999999999</v>
      </c>
      <c r="N4128">
        <v>6</v>
      </c>
    </row>
    <row r="4129" spans="1:14" x14ac:dyDescent="0.3">
      <c r="A4129" t="s">
        <v>4708</v>
      </c>
      <c r="B4129" t="s">
        <v>2180</v>
      </c>
      <c r="C4129">
        <v>6.4</v>
      </c>
      <c r="D4129">
        <v>0.16</v>
      </c>
      <c r="E4129">
        <v>0.37</v>
      </c>
      <c r="F4129">
        <v>1.5</v>
      </c>
      <c r="G4129">
        <v>3.6999999999999998E-2</v>
      </c>
      <c r="H4129">
        <v>27</v>
      </c>
      <c r="I4129">
        <v>109</v>
      </c>
      <c r="J4129">
        <v>0.99345000000000006</v>
      </c>
      <c r="K4129">
        <v>3.38</v>
      </c>
      <c r="L4129">
        <v>0.5</v>
      </c>
      <c r="M4129">
        <v>9.8000000000000007</v>
      </c>
      <c r="N4129">
        <v>6</v>
      </c>
    </row>
    <row r="4130" spans="1:14" x14ac:dyDescent="0.3">
      <c r="A4130" t="s">
        <v>4709</v>
      </c>
      <c r="B4130" t="s">
        <v>2180</v>
      </c>
      <c r="C4130">
        <v>6.6</v>
      </c>
      <c r="D4130">
        <v>0.42</v>
      </c>
      <c r="E4130">
        <v>0.13</v>
      </c>
      <c r="F4130">
        <v>12.8</v>
      </c>
      <c r="G4130">
        <v>4.3999999999999997E-2</v>
      </c>
      <c r="H4130">
        <v>26</v>
      </c>
      <c r="I4130">
        <v>158</v>
      </c>
      <c r="J4130">
        <v>0.99772000000000005</v>
      </c>
      <c r="K4130">
        <v>3.24</v>
      </c>
      <c r="L4130">
        <v>0.47</v>
      </c>
      <c r="M4130">
        <v>9</v>
      </c>
      <c r="N4130">
        <v>5</v>
      </c>
    </row>
    <row r="4131" spans="1:14" x14ac:dyDescent="0.3">
      <c r="A4131" t="s">
        <v>4710</v>
      </c>
      <c r="B4131" t="s">
        <v>2180</v>
      </c>
      <c r="C4131">
        <v>5.8</v>
      </c>
      <c r="D4131">
        <v>0.3</v>
      </c>
      <c r="E4131">
        <v>0.12</v>
      </c>
      <c r="F4131">
        <v>1.6</v>
      </c>
      <c r="G4131">
        <v>3.5999999999999997E-2</v>
      </c>
      <c r="H4131">
        <v>57</v>
      </c>
      <c r="I4131">
        <v>163</v>
      </c>
      <c r="J4131">
        <v>0.99238999999999999</v>
      </c>
      <c r="K4131">
        <v>3.38</v>
      </c>
      <c r="L4131">
        <v>0.59</v>
      </c>
      <c r="M4131">
        <v>10.5</v>
      </c>
      <c r="N4131">
        <v>6</v>
      </c>
    </row>
    <row r="4132" spans="1:14" x14ac:dyDescent="0.3">
      <c r="A4132" t="s">
        <v>4711</v>
      </c>
      <c r="B4132" t="s">
        <v>2180</v>
      </c>
      <c r="C4132">
        <v>6.7</v>
      </c>
      <c r="D4132">
        <v>0.54</v>
      </c>
      <c r="E4132">
        <v>0.27</v>
      </c>
      <c r="F4132">
        <v>7.1</v>
      </c>
      <c r="G4132">
        <v>4.9000000000000002E-2</v>
      </c>
      <c r="H4132">
        <v>8</v>
      </c>
      <c r="I4132">
        <v>178</v>
      </c>
      <c r="J4132">
        <v>0.99502000000000002</v>
      </c>
      <c r="K4132">
        <v>3.16</v>
      </c>
      <c r="L4132">
        <v>0.38</v>
      </c>
      <c r="M4132">
        <v>9.4</v>
      </c>
      <c r="N4132">
        <v>4</v>
      </c>
    </row>
    <row r="4133" spans="1:14" x14ac:dyDescent="0.3">
      <c r="A4133" t="s">
        <v>4712</v>
      </c>
      <c r="B4133" t="s">
        <v>2180</v>
      </c>
      <c r="C4133">
        <v>6.7</v>
      </c>
      <c r="D4133">
        <v>0.54</v>
      </c>
      <c r="E4133">
        <v>0.27</v>
      </c>
      <c r="F4133">
        <v>7.1</v>
      </c>
      <c r="G4133">
        <v>4.9000000000000002E-2</v>
      </c>
      <c r="H4133">
        <v>8</v>
      </c>
      <c r="I4133">
        <v>178</v>
      </c>
      <c r="J4133">
        <v>0.99502000000000002</v>
      </c>
      <c r="K4133">
        <v>3.16</v>
      </c>
      <c r="L4133">
        <v>0.38</v>
      </c>
      <c r="M4133">
        <v>9.4</v>
      </c>
      <c r="N4133">
        <v>4</v>
      </c>
    </row>
    <row r="4134" spans="1:14" x14ac:dyDescent="0.3">
      <c r="A4134" t="s">
        <v>4713</v>
      </c>
      <c r="B4134" t="s">
        <v>2180</v>
      </c>
      <c r="C4134">
        <v>6.4</v>
      </c>
      <c r="D4134">
        <v>0.22</v>
      </c>
      <c r="E4134">
        <v>0.3</v>
      </c>
      <c r="F4134">
        <v>11.2</v>
      </c>
      <c r="G4134">
        <v>4.5999999999999999E-2</v>
      </c>
      <c r="H4134">
        <v>53</v>
      </c>
      <c r="I4134">
        <v>149</v>
      </c>
      <c r="J4134">
        <v>0.99478999999999995</v>
      </c>
      <c r="K4134">
        <v>3.21</v>
      </c>
      <c r="L4134">
        <v>0.34</v>
      </c>
      <c r="M4134">
        <v>10.8</v>
      </c>
      <c r="N4134">
        <v>5</v>
      </c>
    </row>
    <row r="4135" spans="1:14" x14ac:dyDescent="0.3">
      <c r="A4135" t="s">
        <v>4714</v>
      </c>
      <c r="B4135" t="s">
        <v>2180</v>
      </c>
      <c r="C4135">
        <v>6.8</v>
      </c>
      <c r="D4135">
        <v>0.23</v>
      </c>
      <c r="E4135">
        <v>0.3</v>
      </c>
      <c r="F4135">
        <v>1.7</v>
      </c>
      <c r="G4135">
        <v>4.2999999999999997E-2</v>
      </c>
      <c r="H4135">
        <v>19</v>
      </c>
      <c r="I4135">
        <v>95</v>
      </c>
      <c r="J4135">
        <v>0.99207000000000001</v>
      </c>
      <c r="K4135">
        <v>3.17</v>
      </c>
      <c r="L4135">
        <v>0.46</v>
      </c>
      <c r="M4135">
        <v>10.7</v>
      </c>
      <c r="N4135">
        <v>7</v>
      </c>
    </row>
    <row r="4136" spans="1:14" x14ac:dyDescent="0.3">
      <c r="A4136" t="s">
        <v>4715</v>
      </c>
      <c r="B4136" t="s">
        <v>2180</v>
      </c>
      <c r="C4136">
        <v>9</v>
      </c>
      <c r="D4136">
        <v>0.26</v>
      </c>
      <c r="E4136">
        <v>0.34</v>
      </c>
      <c r="F4136">
        <v>6.7</v>
      </c>
      <c r="G4136">
        <v>2.9000000000000001E-2</v>
      </c>
      <c r="H4136">
        <v>21</v>
      </c>
      <c r="I4136">
        <v>162</v>
      </c>
      <c r="J4136">
        <v>0.99497000000000002</v>
      </c>
      <c r="K4136">
        <v>3.08</v>
      </c>
      <c r="L4136">
        <v>0.5</v>
      </c>
      <c r="M4136">
        <v>10.6</v>
      </c>
      <c r="N4136">
        <v>6</v>
      </c>
    </row>
    <row r="4137" spans="1:14" x14ac:dyDescent="0.3">
      <c r="A4137" t="s">
        <v>4716</v>
      </c>
      <c r="B4137" t="s">
        <v>2180</v>
      </c>
      <c r="C4137">
        <v>6.5</v>
      </c>
      <c r="D4137">
        <v>0.23</v>
      </c>
      <c r="E4137">
        <v>0.25</v>
      </c>
      <c r="F4137">
        <v>17.3</v>
      </c>
      <c r="G4137">
        <v>4.5999999999999999E-2</v>
      </c>
      <c r="H4137">
        <v>15</v>
      </c>
      <c r="I4137">
        <v>110</v>
      </c>
      <c r="J4137">
        <v>0.99827999999999995</v>
      </c>
      <c r="K4137">
        <v>3.15</v>
      </c>
      <c r="L4137">
        <v>0.42</v>
      </c>
      <c r="M4137">
        <v>9.1999999999999993</v>
      </c>
      <c r="N4137">
        <v>6</v>
      </c>
    </row>
    <row r="4138" spans="1:14" x14ac:dyDescent="0.3">
      <c r="A4138" t="s">
        <v>4717</v>
      </c>
      <c r="B4138" t="s">
        <v>2180</v>
      </c>
      <c r="C4138">
        <v>5.9</v>
      </c>
      <c r="D4138">
        <v>0.28000000000000003</v>
      </c>
      <c r="E4138">
        <v>0.14000000000000001</v>
      </c>
      <c r="F4138">
        <v>8.6</v>
      </c>
      <c r="G4138">
        <v>3.2000000000000001E-2</v>
      </c>
      <c r="H4138">
        <v>30</v>
      </c>
      <c r="I4138">
        <v>142</v>
      </c>
      <c r="J4138">
        <v>0.99541999999999997</v>
      </c>
      <c r="K4138">
        <v>3.28</v>
      </c>
      <c r="L4138">
        <v>0.44</v>
      </c>
      <c r="M4138">
        <v>9.5</v>
      </c>
      <c r="N4138">
        <v>6</v>
      </c>
    </row>
    <row r="4139" spans="1:14" x14ac:dyDescent="0.3">
      <c r="A4139" t="s">
        <v>4718</v>
      </c>
      <c r="B4139" t="s">
        <v>2180</v>
      </c>
      <c r="C4139">
        <v>5.9</v>
      </c>
      <c r="D4139">
        <v>0.28000000000000003</v>
      </c>
      <c r="E4139">
        <v>0.14000000000000001</v>
      </c>
      <c r="F4139">
        <v>8.6</v>
      </c>
      <c r="G4139">
        <v>3.2000000000000001E-2</v>
      </c>
      <c r="H4139">
        <v>30</v>
      </c>
      <c r="I4139">
        <v>142</v>
      </c>
      <c r="J4139">
        <v>0.99541999999999997</v>
      </c>
      <c r="K4139">
        <v>3.28</v>
      </c>
      <c r="L4139">
        <v>0.44</v>
      </c>
      <c r="M4139">
        <v>9.5</v>
      </c>
      <c r="N4139">
        <v>6</v>
      </c>
    </row>
    <row r="4140" spans="1:14" x14ac:dyDescent="0.3">
      <c r="A4140" t="s">
        <v>4719</v>
      </c>
      <c r="B4140" t="s">
        <v>2180</v>
      </c>
      <c r="C4140">
        <v>6.2</v>
      </c>
      <c r="D4140">
        <v>0.27</v>
      </c>
      <c r="E4140">
        <v>0.18</v>
      </c>
      <c r="F4140">
        <v>1.5</v>
      </c>
      <c r="G4140">
        <v>2.8000000000000001E-2</v>
      </c>
      <c r="H4140">
        <v>20</v>
      </c>
      <c r="I4140">
        <v>111</v>
      </c>
      <c r="J4140">
        <v>0.99228000000000005</v>
      </c>
      <c r="K4140">
        <v>3.41</v>
      </c>
      <c r="L4140">
        <v>0.5</v>
      </c>
      <c r="M4140">
        <v>10</v>
      </c>
      <c r="N4140">
        <v>5</v>
      </c>
    </row>
    <row r="4141" spans="1:14" x14ac:dyDescent="0.3">
      <c r="A4141" t="s">
        <v>4720</v>
      </c>
      <c r="B4141" t="s">
        <v>2180</v>
      </c>
      <c r="C4141">
        <v>9</v>
      </c>
      <c r="D4141">
        <v>0.28999999999999998</v>
      </c>
      <c r="E4141">
        <v>0.34</v>
      </c>
      <c r="F4141">
        <v>12.1</v>
      </c>
      <c r="G4141">
        <v>0.03</v>
      </c>
      <c r="H4141">
        <v>34</v>
      </c>
      <c r="I4141">
        <v>177</v>
      </c>
      <c r="J4141">
        <v>0.99705999999999995</v>
      </c>
      <c r="K4141">
        <v>3.13</v>
      </c>
      <c r="L4141">
        <v>0.47</v>
      </c>
      <c r="M4141">
        <v>10.6</v>
      </c>
      <c r="N4141">
        <v>5</v>
      </c>
    </row>
    <row r="4142" spans="1:14" x14ac:dyDescent="0.3">
      <c r="A4142" t="s">
        <v>4721</v>
      </c>
      <c r="B4142" t="s">
        <v>2180</v>
      </c>
      <c r="C4142">
        <v>9</v>
      </c>
      <c r="D4142">
        <v>0.26</v>
      </c>
      <c r="E4142">
        <v>0.34</v>
      </c>
      <c r="F4142">
        <v>6.7</v>
      </c>
      <c r="G4142">
        <v>2.9000000000000001E-2</v>
      </c>
      <c r="H4142">
        <v>21</v>
      </c>
      <c r="I4142">
        <v>162</v>
      </c>
      <c r="J4142">
        <v>0.99497000000000002</v>
      </c>
      <c r="K4142">
        <v>3.08</v>
      </c>
      <c r="L4142">
        <v>0.5</v>
      </c>
      <c r="M4142">
        <v>10.6</v>
      </c>
      <c r="N4142">
        <v>6</v>
      </c>
    </row>
    <row r="4143" spans="1:14" x14ac:dyDescent="0.3">
      <c r="A4143" t="s">
        <v>4722</v>
      </c>
      <c r="B4143" t="s">
        <v>2180</v>
      </c>
      <c r="C4143">
        <v>8.9</v>
      </c>
      <c r="D4143">
        <v>0.27</v>
      </c>
      <c r="E4143">
        <v>0.34</v>
      </c>
      <c r="F4143">
        <v>10.7</v>
      </c>
      <c r="G4143">
        <v>2.9000000000000001E-2</v>
      </c>
      <c r="H4143">
        <v>19.5</v>
      </c>
      <c r="I4143">
        <v>166</v>
      </c>
      <c r="J4143">
        <v>0.99668999999999996</v>
      </c>
      <c r="K4143">
        <v>3.13</v>
      </c>
      <c r="L4143">
        <v>0.48</v>
      </c>
      <c r="M4143">
        <v>10.6</v>
      </c>
      <c r="N4143">
        <v>5</v>
      </c>
    </row>
    <row r="4144" spans="1:14" x14ac:dyDescent="0.3">
      <c r="A4144" t="s">
        <v>4723</v>
      </c>
      <c r="B4144" t="s">
        <v>2180</v>
      </c>
      <c r="C4144">
        <v>6.5</v>
      </c>
      <c r="D4144">
        <v>0.23</v>
      </c>
      <c r="E4144">
        <v>0.25</v>
      </c>
      <c r="F4144">
        <v>17.3</v>
      </c>
      <c r="G4144">
        <v>4.5999999999999999E-2</v>
      </c>
      <c r="H4144">
        <v>15</v>
      </c>
      <c r="I4144">
        <v>110</v>
      </c>
      <c r="J4144">
        <v>0.99827999999999995</v>
      </c>
      <c r="K4144">
        <v>3.15</v>
      </c>
      <c r="L4144">
        <v>0.42</v>
      </c>
      <c r="M4144">
        <v>9.1999999999999993</v>
      </c>
      <c r="N4144">
        <v>6</v>
      </c>
    </row>
    <row r="4145" spans="1:14" x14ac:dyDescent="0.3">
      <c r="A4145" t="s">
        <v>4724</v>
      </c>
      <c r="B4145" t="s">
        <v>2180</v>
      </c>
      <c r="C4145">
        <v>6.9</v>
      </c>
      <c r="D4145">
        <v>0.32</v>
      </c>
      <c r="E4145">
        <v>0.3</v>
      </c>
      <c r="F4145">
        <v>1.8</v>
      </c>
      <c r="G4145">
        <v>3.5999999999999997E-2</v>
      </c>
      <c r="H4145">
        <v>28</v>
      </c>
      <c r="I4145">
        <v>117</v>
      </c>
      <c r="J4145">
        <v>0.99268999999999996</v>
      </c>
      <c r="K4145">
        <v>3.24</v>
      </c>
      <c r="L4145">
        <v>0.48</v>
      </c>
      <c r="M4145">
        <v>11</v>
      </c>
      <c r="N4145">
        <v>6</v>
      </c>
    </row>
    <row r="4146" spans="1:14" x14ac:dyDescent="0.3">
      <c r="A4146" t="s">
        <v>4725</v>
      </c>
      <c r="B4146" t="s">
        <v>2180</v>
      </c>
      <c r="C4146">
        <v>7.2</v>
      </c>
      <c r="D4146">
        <v>0.22</v>
      </c>
      <c r="E4146">
        <v>0.24</v>
      </c>
      <c r="F4146">
        <v>1.4</v>
      </c>
      <c r="G4146">
        <v>4.1000000000000002E-2</v>
      </c>
      <c r="H4146">
        <v>17</v>
      </c>
      <c r="I4146">
        <v>159</v>
      </c>
      <c r="J4146">
        <v>0.99195999999999995</v>
      </c>
      <c r="K4146">
        <v>3.25</v>
      </c>
      <c r="L4146">
        <v>0.53</v>
      </c>
      <c r="M4146">
        <v>11.2</v>
      </c>
      <c r="N4146">
        <v>6</v>
      </c>
    </row>
    <row r="4147" spans="1:14" x14ac:dyDescent="0.3">
      <c r="A4147" t="s">
        <v>4726</v>
      </c>
      <c r="B4147" t="s">
        <v>2180</v>
      </c>
      <c r="C4147">
        <v>6.7</v>
      </c>
      <c r="D4147">
        <v>0.5</v>
      </c>
      <c r="E4147">
        <v>0.38</v>
      </c>
      <c r="F4147">
        <v>7.5</v>
      </c>
      <c r="G4147">
        <v>4.5999999999999999E-2</v>
      </c>
      <c r="H4147">
        <v>26</v>
      </c>
      <c r="I4147">
        <v>175</v>
      </c>
      <c r="J4147">
        <v>0.99661999999999995</v>
      </c>
      <c r="K4147">
        <v>3.32</v>
      </c>
      <c r="L4147">
        <v>0.54</v>
      </c>
      <c r="M4147">
        <v>9.6</v>
      </c>
      <c r="N4147">
        <v>5</v>
      </c>
    </row>
    <row r="4148" spans="1:14" x14ac:dyDescent="0.3">
      <c r="A4148" t="s">
        <v>4727</v>
      </c>
      <c r="B4148" t="s">
        <v>2180</v>
      </c>
      <c r="C4148">
        <v>6.2</v>
      </c>
      <c r="D4148">
        <v>0.33</v>
      </c>
      <c r="E4148">
        <v>0.14000000000000001</v>
      </c>
      <c r="F4148">
        <v>4.8</v>
      </c>
      <c r="G4148">
        <v>5.1999999999999998E-2</v>
      </c>
      <c r="H4148">
        <v>27</v>
      </c>
      <c r="I4148">
        <v>128</v>
      </c>
      <c r="J4148">
        <v>0.99475000000000002</v>
      </c>
      <c r="K4148">
        <v>3.21</v>
      </c>
      <c r="L4148">
        <v>0.48</v>
      </c>
      <c r="M4148">
        <v>9.4</v>
      </c>
      <c r="N4148">
        <v>5</v>
      </c>
    </row>
    <row r="4149" spans="1:14" x14ac:dyDescent="0.3">
      <c r="A4149" t="s">
        <v>4728</v>
      </c>
      <c r="B4149" t="s">
        <v>2180</v>
      </c>
      <c r="C4149">
        <v>6.3</v>
      </c>
      <c r="D4149">
        <v>0.26</v>
      </c>
      <c r="E4149">
        <v>0.42</v>
      </c>
      <c r="F4149">
        <v>7.1</v>
      </c>
      <c r="G4149">
        <v>4.4999999999999998E-2</v>
      </c>
      <c r="H4149">
        <v>62</v>
      </c>
      <c r="I4149">
        <v>209</v>
      </c>
      <c r="J4149">
        <v>0.99543999999999999</v>
      </c>
      <c r="K4149">
        <v>3.2</v>
      </c>
      <c r="L4149">
        <v>0.53</v>
      </c>
      <c r="M4149">
        <v>9.5</v>
      </c>
      <c r="N4149">
        <v>6</v>
      </c>
    </row>
    <row r="4150" spans="1:14" x14ac:dyDescent="0.3">
      <c r="A4150" t="s">
        <v>4729</v>
      </c>
      <c r="B4150" t="s">
        <v>2180</v>
      </c>
      <c r="C4150">
        <v>7.5</v>
      </c>
      <c r="D4150">
        <v>0.2</v>
      </c>
      <c r="E4150">
        <v>0.47</v>
      </c>
      <c r="F4150">
        <v>16.899999999999999</v>
      </c>
      <c r="G4150">
        <v>5.1999999999999998E-2</v>
      </c>
      <c r="H4150">
        <v>51</v>
      </c>
      <c r="I4150">
        <v>188</v>
      </c>
      <c r="J4150">
        <v>0.99944</v>
      </c>
      <c r="K4150">
        <v>3.09</v>
      </c>
      <c r="L4150">
        <v>0.62</v>
      </c>
      <c r="M4150">
        <v>9.3000000000000007</v>
      </c>
      <c r="N4150">
        <v>5</v>
      </c>
    </row>
    <row r="4151" spans="1:14" x14ac:dyDescent="0.3">
      <c r="A4151" t="s">
        <v>4730</v>
      </c>
      <c r="B4151" t="s">
        <v>2180</v>
      </c>
      <c r="C4151">
        <v>6.2</v>
      </c>
      <c r="D4151">
        <v>0.33</v>
      </c>
      <c r="E4151">
        <v>0.14000000000000001</v>
      </c>
      <c r="F4151">
        <v>4.8</v>
      </c>
      <c r="G4151">
        <v>5.1999999999999998E-2</v>
      </c>
      <c r="H4151">
        <v>27</v>
      </c>
      <c r="I4151">
        <v>128</v>
      </c>
      <c r="J4151">
        <v>0.99475000000000002</v>
      </c>
      <c r="K4151">
        <v>3.21</v>
      </c>
      <c r="L4151">
        <v>0.48</v>
      </c>
      <c r="M4151">
        <v>9.4</v>
      </c>
      <c r="N4151">
        <v>5</v>
      </c>
    </row>
    <row r="4152" spans="1:14" x14ac:dyDescent="0.3">
      <c r="A4152" t="s">
        <v>4731</v>
      </c>
      <c r="B4152" t="s">
        <v>2180</v>
      </c>
      <c r="C4152">
        <v>6.3</v>
      </c>
      <c r="D4152">
        <v>0.26</v>
      </c>
      <c r="E4152">
        <v>0.42</v>
      </c>
      <c r="F4152">
        <v>7.1</v>
      </c>
      <c r="G4152">
        <v>4.4999999999999998E-2</v>
      </c>
      <c r="H4152">
        <v>62</v>
      </c>
      <c r="I4152">
        <v>209</v>
      </c>
      <c r="J4152">
        <v>0.99543999999999999</v>
      </c>
      <c r="K4152">
        <v>3.2</v>
      </c>
      <c r="L4152">
        <v>0.53</v>
      </c>
      <c r="M4152">
        <v>9.5</v>
      </c>
      <c r="N4152">
        <v>6</v>
      </c>
    </row>
    <row r="4153" spans="1:14" x14ac:dyDescent="0.3">
      <c r="A4153" t="s">
        <v>4732</v>
      </c>
      <c r="B4153" t="s">
        <v>2180</v>
      </c>
      <c r="C4153">
        <v>6.6</v>
      </c>
      <c r="D4153">
        <v>0.36</v>
      </c>
      <c r="E4153">
        <v>0.52</v>
      </c>
      <c r="F4153">
        <v>11.3</v>
      </c>
      <c r="G4153">
        <v>4.5999999999999999E-2</v>
      </c>
      <c r="H4153">
        <v>8</v>
      </c>
      <c r="I4153">
        <v>110</v>
      </c>
      <c r="J4153">
        <v>0.99660000000000004</v>
      </c>
      <c r="K4153">
        <v>3.07</v>
      </c>
      <c r="L4153">
        <v>0.46</v>
      </c>
      <c r="M4153">
        <v>9.4</v>
      </c>
      <c r="N4153">
        <v>5</v>
      </c>
    </row>
    <row r="4154" spans="1:14" x14ac:dyDescent="0.3">
      <c r="A4154" t="s">
        <v>4733</v>
      </c>
      <c r="B4154" t="s">
        <v>2180</v>
      </c>
      <c r="C4154">
        <v>6.3</v>
      </c>
      <c r="D4154">
        <v>0.13</v>
      </c>
      <c r="E4154">
        <v>0.42</v>
      </c>
      <c r="F4154">
        <v>1.1000000000000001</v>
      </c>
      <c r="G4154">
        <v>4.2999999999999997E-2</v>
      </c>
      <c r="H4154">
        <v>63</v>
      </c>
      <c r="I4154">
        <v>146</v>
      </c>
      <c r="J4154">
        <v>0.99065999999999999</v>
      </c>
      <c r="K4154">
        <v>3.13</v>
      </c>
      <c r="L4154">
        <v>0.72</v>
      </c>
      <c r="M4154">
        <v>11.2</v>
      </c>
      <c r="N4154">
        <v>7</v>
      </c>
    </row>
    <row r="4155" spans="1:14" x14ac:dyDescent="0.3">
      <c r="A4155" t="s">
        <v>4734</v>
      </c>
      <c r="B4155" t="s">
        <v>2180</v>
      </c>
      <c r="C4155">
        <v>6.4</v>
      </c>
      <c r="D4155">
        <v>0.15</v>
      </c>
      <c r="E4155">
        <v>0.44</v>
      </c>
      <c r="F4155">
        <v>1.2</v>
      </c>
      <c r="G4155">
        <v>4.2999999999999997E-2</v>
      </c>
      <c r="H4155">
        <v>67</v>
      </c>
      <c r="I4155">
        <v>150</v>
      </c>
      <c r="J4155">
        <v>0.99070000000000003</v>
      </c>
      <c r="K4155">
        <v>3.14</v>
      </c>
      <c r="L4155">
        <v>0.73</v>
      </c>
      <c r="M4155">
        <v>11.2</v>
      </c>
      <c r="N4155">
        <v>7</v>
      </c>
    </row>
    <row r="4156" spans="1:14" x14ac:dyDescent="0.3">
      <c r="A4156" t="s">
        <v>4735</v>
      </c>
      <c r="B4156" t="s">
        <v>2180</v>
      </c>
      <c r="C4156">
        <v>6.3</v>
      </c>
      <c r="D4156">
        <v>0.13</v>
      </c>
      <c r="E4156">
        <v>0.42</v>
      </c>
      <c r="F4156">
        <v>1.1000000000000001</v>
      </c>
      <c r="G4156">
        <v>4.2999999999999997E-2</v>
      </c>
      <c r="H4156">
        <v>63</v>
      </c>
      <c r="I4156">
        <v>146</v>
      </c>
      <c r="J4156">
        <v>0.99065999999999999</v>
      </c>
      <c r="K4156">
        <v>3.13</v>
      </c>
      <c r="L4156">
        <v>0.72</v>
      </c>
      <c r="M4156">
        <v>11.2</v>
      </c>
      <c r="N4156">
        <v>7</v>
      </c>
    </row>
    <row r="4157" spans="1:14" x14ac:dyDescent="0.3">
      <c r="A4157" t="s">
        <v>4736</v>
      </c>
      <c r="B4157" t="s">
        <v>2180</v>
      </c>
      <c r="C4157">
        <v>7.6</v>
      </c>
      <c r="D4157">
        <v>0.23</v>
      </c>
      <c r="E4157">
        <v>0.64</v>
      </c>
      <c r="F4157">
        <v>12.9</v>
      </c>
      <c r="G4157">
        <v>3.3000000000000002E-2</v>
      </c>
      <c r="H4157">
        <v>54</v>
      </c>
      <c r="I4157">
        <v>170</v>
      </c>
      <c r="J4157">
        <v>0.998</v>
      </c>
      <c r="K4157">
        <v>3</v>
      </c>
      <c r="L4157">
        <v>0.53</v>
      </c>
      <c r="M4157">
        <v>8.8000000000000007</v>
      </c>
      <c r="N4157">
        <v>5</v>
      </c>
    </row>
    <row r="4158" spans="1:14" x14ac:dyDescent="0.3">
      <c r="A4158" t="s">
        <v>4737</v>
      </c>
      <c r="B4158" t="s">
        <v>2180</v>
      </c>
      <c r="C4158">
        <v>6.4</v>
      </c>
      <c r="D4158">
        <v>0.15</v>
      </c>
      <c r="E4158">
        <v>0.44</v>
      </c>
      <c r="F4158">
        <v>1.2</v>
      </c>
      <c r="G4158">
        <v>4.2999999999999997E-2</v>
      </c>
      <c r="H4158">
        <v>67</v>
      </c>
      <c r="I4158">
        <v>150</v>
      </c>
      <c r="J4158">
        <v>0.99070000000000003</v>
      </c>
      <c r="K4158">
        <v>3.14</v>
      </c>
      <c r="L4158">
        <v>0.73</v>
      </c>
      <c r="M4158">
        <v>11.2</v>
      </c>
      <c r="N4158">
        <v>7</v>
      </c>
    </row>
    <row r="4159" spans="1:14" x14ac:dyDescent="0.3">
      <c r="A4159" t="s">
        <v>4738</v>
      </c>
      <c r="B4159" t="s">
        <v>2180</v>
      </c>
      <c r="C4159">
        <v>6.3</v>
      </c>
      <c r="D4159">
        <v>0.13</v>
      </c>
      <c r="E4159">
        <v>0.42</v>
      </c>
      <c r="F4159">
        <v>1.1000000000000001</v>
      </c>
      <c r="G4159">
        <v>4.2999999999999997E-2</v>
      </c>
      <c r="H4159">
        <v>63</v>
      </c>
      <c r="I4159">
        <v>146</v>
      </c>
      <c r="J4159">
        <v>0.99065999999999999</v>
      </c>
      <c r="K4159">
        <v>3.13</v>
      </c>
      <c r="L4159">
        <v>0.72</v>
      </c>
      <c r="M4159">
        <v>11.2</v>
      </c>
      <c r="N4159">
        <v>7</v>
      </c>
    </row>
    <row r="4160" spans="1:14" x14ac:dyDescent="0.3">
      <c r="A4160" t="s">
        <v>4739</v>
      </c>
      <c r="B4160" t="s">
        <v>2180</v>
      </c>
      <c r="C4160">
        <v>5.7</v>
      </c>
      <c r="D4160">
        <v>0.255</v>
      </c>
      <c r="E4160">
        <v>0.65</v>
      </c>
      <c r="F4160">
        <v>1.2</v>
      </c>
      <c r="G4160">
        <v>7.9000000000000001E-2</v>
      </c>
      <c r="H4160">
        <v>17</v>
      </c>
      <c r="I4160">
        <v>137</v>
      </c>
      <c r="J4160">
        <v>0.99307000000000001</v>
      </c>
      <c r="K4160">
        <v>3.2</v>
      </c>
      <c r="L4160">
        <v>0.42</v>
      </c>
      <c r="M4160">
        <v>9.4</v>
      </c>
      <c r="N4160">
        <v>5</v>
      </c>
    </row>
    <row r="4161" spans="1:14" x14ac:dyDescent="0.3">
      <c r="A4161" t="s">
        <v>4740</v>
      </c>
      <c r="B4161" t="s">
        <v>2180</v>
      </c>
      <c r="C4161">
        <v>6.9</v>
      </c>
      <c r="D4161">
        <v>0.32</v>
      </c>
      <c r="E4161">
        <v>0.26</v>
      </c>
      <c r="F4161">
        <v>2.2999999999999998</v>
      </c>
      <c r="G4161">
        <v>0.03</v>
      </c>
      <c r="H4161">
        <v>11</v>
      </c>
      <c r="I4161">
        <v>103</v>
      </c>
      <c r="J4161">
        <v>0.99106000000000005</v>
      </c>
      <c r="K4161">
        <v>3.06</v>
      </c>
      <c r="L4161">
        <v>0.42</v>
      </c>
      <c r="M4161">
        <v>11.1</v>
      </c>
      <c r="N4161">
        <v>6</v>
      </c>
    </row>
    <row r="4162" spans="1:14" x14ac:dyDescent="0.3">
      <c r="A4162" t="s">
        <v>4741</v>
      </c>
      <c r="B4162" t="s">
        <v>2180</v>
      </c>
      <c r="C4162">
        <v>6.9</v>
      </c>
      <c r="D4162">
        <v>0.28000000000000003</v>
      </c>
      <c r="E4162">
        <v>0.22</v>
      </c>
      <c r="F4162">
        <v>10</v>
      </c>
      <c r="G4162">
        <v>5.1999999999999998E-2</v>
      </c>
      <c r="H4162">
        <v>36</v>
      </c>
      <c r="I4162">
        <v>131</v>
      </c>
      <c r="J4162">
        <v>0.99695999999999996</v>
      </c>
      <c r="K4162">
        <v>3.08</v>
      </c>
      <c r="L4162">
        <v>0.46</v>
      </c>
      <c r="M4162">
        <v>9.6</v>
      </c>
      <c r="N4162">
        <v>5</v>
      </c>
    </row>
    <row r="4163" spans="1:14" x14ac:dyDescent="0.3">
      <c r="A4163" t="s">
        <v>4742</v>
      </c>
      <c r="B4163" t="s">
        <v>2180</v>
      </c>
      <c r="C4163">
        <v>6.9</v>
      </c>
      <c r="D4163">
        <v>0.32</v>
      </c>
      <c r="E4163">
        <v>0.26</v>
      </c>
      <c r="F4163">
        <v>2.2999999999999998</v>
      </c>
      <c r="G4163">
        <v>0.03</v>
      </c>
      <c r="H4163">
        <v>11</v>
      </c>
      <c r="I4163">
        <v>103</v>
      </c>
      <c r="J4163">
        <v>0.99106000000000005</v>
      </c>
      <c r="K4163">
        <v>3.06</v>
      </c>
      <c r="L4163">
        <v>0.42</v>
      </c>
      <c r="M4163">
        <v>11.1</v>
      </c>
      <c r="N4163">
        <v>6</v>
      </c>
    </row>
    <row r="4164" spans="1:14" x14ac:dyDescent="0.3">
      <c r="A4164" t="s">
        <v>4743</v>
      </c>
      <c r="B4164" t="s">
        <v>2180</v>
      </c>
      <c r="C4164">
        <v>5.7</v>
      </c>
      <c r="D4164">
        <v>0.255</v>
      </c>
      <c r="E4164">
        <v>0.65</v>
      </c>
      <c r="F4164">
        <v>1.2</v>
      </c>
      <c r="G4164">
        <v>7.9000000000000001E-2</v>
      </c>
      <c r="H4164">
        <v>17</v>
      </c>
      <c r="I4164">
        <v>137</v>
      </c>
      <c r="J4164">
        <v>0.99307000000000001</v>
      </c>
      <c r="K4164">
        <v>3.2</v>
      </c>
      <c r="L4164">
        <v>0.42</v>
      </c>
      <c r="M4164">
        <v>9.4</v>
      </c>
      <c r="N4164">
        <v>5</v>
      </c>
    </row>
    <row r="4165" spans="1:14" x14ac:dyDescent="0.3">
      <c r="A4165" t="s">
        <v>4744</v>
      </c>
      <c r="B4165" t="s">
        <v>2180</v>
      </c>
      <c r="C4165">
        <v>6.6</v>
      </c>
      <c r="D4165">
        <v>0.41</v>
      </c>
      <c r="E4165">
        <v>0.16</v>
      </c>
      <c r="F4165">
        <v>1.4</v>
      </c>
      <c r="G4165">
        <v>3.6999999999999998E-2</v>
      </c>
      <c r="H4165">
        <v>28</v>
      </c>
      <c r="I4165">
        <v>160</v>
      </c>
      <c r="J4165">
        <v>0.99167000000000005</v>
      </c>
      <c r="K4165">
        <v>2.95</v>
      </c>
      <c r="L4165">
        <v>0.45</v>
      </c>
      <c r="M4165">
        <v>10.6</v>
      </c>
      <c r="N4165">
        <v>6</v>
      </c>
    </row>
    <row r="4166" spans="1:14" x14ac:dyDescent="0.3">
      <c r="A4166" t="s">
        <v>4745</v>
      </c>
      <c r="B4166" t="s">
        <v>2180</v>
      </c>
      <c r="C4166">
        <v>7.3</v>
      </c>
      <c r="D4166">
        <v>0.37</v>
      </c>
      <c r="E4166">
        <v>0.16</v>
      </c>
      <c r="F4166">
        <v>14.9</v>
      </c>
      <c r="G4166">
        <v>4.8000000000000001E-2</v>
      </c>
      <c r="H4166">
        <v>59</v>
      </c>
      <c r="I4166">
        <v>240</v>
      </c>
      <c r="J4166">
        <v>0.99902000000000002</v>
      </c>
      <c r="K4166">
        <v>3.13</v>
      </c>
      <c r="L4166">
        <v>0.45</v>
      </c>
      <c r="M4166">
        <v>8.9</v>
      </c>
      <c r="N4166">
        <v>5</v>
      </c>
    </row>
    <row r="4167" spans="1:14" x14ac:dyDescent="0.3">
      <c r="A4167" t="s">
        <v>4746</v>
      </c>
      <c r="B4167" t="s">
        <v>2180</v>
      </c>
      <c r="C4167">
        <v>6.9</v>
      </c>
      <c r="D4167">
        <v>0.21</v>
      </c>
      <c r="E4167">
        <v>0.24</v>
      </c>
      <c r="F4167">
        <v>1.8</v>
      </c>
      <c r="G4167">
        <v>2.1000000000000001E-2</v>
      </c>
      <c r="H4167">
        <v>17</v>
      </c>
      <c r="I4167">
        <v>80</v>
      </c>
      <c r="J4167">
        <v>0.98992000000000002</v>
      </c>
      <c r="K4167">
        <v>3.15</v>
      </c>
      <c r="L4167">
        <v>0.46</v>
      </c>
      <c r="M4167">
        <v>12.3</v>
      </c>
      <c r="N4167">
        <v>7</v>
      </c>
    </row>
    <row r="4168" spans="1:14" x14ac:dyDescent="0.3">
      <c r="A4168" t="s">
        <v>4747</v>
      </c>
      <c r="B4168" t="s">
        <v>2180</v>
      </c>
      <c r="C4168">
        <v>6.6</v>
      </c>
      <c r="D4168">
        <v>0.24</v>
      </c>
      <c r="E4168">
        <v>0.28000000000000003</v>
      </c>
      <c r="F4168">
        <v>1.8</v>
      </c>
      <c r="G4168">
        <v>2.8000000000000001E-2</v>
      </c>
      <c r="H4168">
        <v>39</v>
      </c>
      <c r="I4168">
        <v>132</v>
      </c>
      <c r="J4168">
        <v>0.99182000000000003</v>
      </c>
      <c r="K4168">
        <v>3.34</v>
      </c>
      <c r="L4168">
        <v>0.46</v>
      </c>
      <c r="M4168">
        <v>11.4</v>
      </c>
      <c r="N4168">
        <v>5</v>
      </c>
    </row>
    <row r="4169" spans="1:14" x14ac:dyDescent="0.3">
      <c r="A4169" t="s">
        <v>4748</v>
      </c>
      <c r="B4169" t="s">
        <v>2180</v>
      </c>
      <c r="C4169">
        <v>6.8</v>
      </c>
      <c r="D4169">
        <v>0.28000000000000003</v>
      </c>
      <c r="E4169">
        <v>0.36</v>
      </c>
      <c r="F4169">
        <v>7</v>
      </c>
      <c r="G4169">
        <v>4.2999999999999997E-2</v>
      </c>
      <c r="H4169">
        <v>60</v>
      </c>
      <c r="I4169">
        <v>207</v>
      </c>
      <c r="J4169">
        <v>0.99556</v>
      </c>
      <c r="K4169">
        <v>3.16</v>
      </c>
      <c r="L4169">
        <v>0.49</v>
      </c>
      <c r="M4169">
        <v>9.6</v>
      </c>
      <c r="N4169">
        <v>6</v>
      </c>
    </row>
    <row r="4170" spans="1:14" x14ac:dyDescent="0.3">
      <c r="A4170" t="s">
        <v>4749</v>
      </c>
      <c r="B4170" t="s">
        <v>2180</v>
      </c>
      <c r="C4170">
        <v>6.6</v>
      </c>
      <c r="D4170">
        <v>0.24</v>
      </c>
      <c r="E4170">
        <v>0.24</v>
      </c>
      <c r="F4170">
        <v>8.6</v>
      </c>
      <c r="G4170">
        <v>3.4000000000000002E-2</v>
      </c>
      <c r="H4170">
        <v>25</v>
      </c>
      <c r="I4170">
        <v>135</v>
      </c>
      <c r="J4170">
        <v>0.99582000000000004</v>
      </c>
      <c r="K4170">
        <v>3.33</v>
      </c>
      <c r="L4170">
        <v>0.59</v>
      </c>
      <c r="M4170">
        <v>10.3</v>
      </c>
      <c r="N4170">
        <v>6</v>
      </c>
    </row>
    <row r="4171" spans="1:14" x14ac:dyDescent="0.3">
      <c r="A4171" t="s">
        <v>4750</v>
      </c>
      <c r="B4171" t="s">
        <v>2180</v>
      </c>
      <c r="C4171">
        <v>6.6</v>
      </c>
      <c r="D4171">
        <v>0.24</v>
      </c>
      <c r="E4171">
        <v>0.28000000000000003</v>
      </c>
      <c r="F4171">
        <v>1.8</v>
      </c>
      <c r="G4171">
        <v>2.8000000000000001E-2</v>
      </c>
      <c r="H4171">
        <v>39</v>
      </c>
      <c r="I4171">
        <v>132</v>
      </c>
      <c r="J4171">
        <v>0.99182000000000003</v>
      </c>
      <c r="K4171">
        <v>3.34</v>
      </c>
      <c r="L4171">
        <v>0.46</v>
      </c>
      <c r="M4171">
        <v>11.4</v>
      </c>
      <c r="N4171">
        <v>5</v>
      </c>
    </row>
    <row r="4172" spans="1:14" x14ac:dyDescent="0.3">
      <c r="A4172" t="s">
        <v>4751</v>
      </c>
      <c r="B4172" t="s">
        <v>2180</v>
      </c>
      <c r="C4172">
        <v>7</v>
      </c>
      <c r="D4172">
        <v>0.16</v>
      </c>
      <c r="E4172">
        <v>0.32</v>
      </c>
      <c r="F4172">
        <v>1.1000000000000001</v>
      </c>
      <c r="G4172">
        <v>3.2000000000000001E-2</v>
      </c>
      <c r="H4172">
        <v>29</v>
      </c>
      <c r="I4172">
        <v>80</v>
      </c>
      <c r="J4172">
        <v>0.98972000000000004</v>
      </c>
      <c r="K4172">
        <v>3.23</v>
      </c>
      <c r="L4172">
        <v>0.36</v>
      </c>
      <c r="M4172">
        <v>12.1</v>
      </c>
      <c r="N4172">
        <v>6</v>
      </c>
    </row>
    <row r="4173" spans="1:14" x14ac:dyDescent="0.3">
      <c r="A4173" t="s">
        <v>4752</v>
      </c>
      <c r="B4173" t="s">
        <v>2180</v>
      </c>
      <c r="C4173">
        <v>7</v>
      </c>
      <c r="D4173">
        <v>0.14000000000000001</v>
      </c>
      <c r="E4173">
        <v>0.28000000000000003</v>
      </c>
      <c r="F4173">
        <v>1.3</v>
      </c>
      <c r="G4173">
        <v>2.5999999999999999E-2</v>
      </c>
      <c r="H4173">
        <v>10</v>
      </c>
      <c r="I4173">
        <v>56</v>
      </c>
      <c r="J4173">
        <v>0.99351999999999996</v>
      </c>
      <c r="K4173">
        <v>3.46</v>
      </c>
      <c r="L4173">
        <v>0.45</v>
      </c>
      <c r="M4173">
        <v>9.9</v>
      </c>
      <c r="N4173">
        <v>5</v>
      </c>
    </row>
    <row r="4174" spans="1:14" x14ac:dyDescent="0.3">
      <c r="A4174" t="s">
        <v>4753</v>
      </c>
      <c r="B4174" t="s">
        <v>2180</v>
      </c>
      <c r="C4174">
        <v>6.3</v>
      </c>
      <c r="D4174">
        <v>0.34</v>
      </c>
      <c r="E4174">
        <v>0.36</v>
      </c>
      <c r="F4174">
        <v>4.9000000000000004</v>
      </c>
      <c r="G4174">
        <v>3.5000000000000003E-2</v>
      </c>
      <c r="H4174">
        <v>31</v>
      </c>
      <c r="I4174">
        <v>185</v>
      </c>
      <c r="J4174">
        <v>0.99460000000000004</v>
      </c>
      <c r="K4174">
        <v>3.15</v>
      </c>
      <c r="L4174">
        <v>0.49</v>
      </c>
      <c r="M4174">
        <v>9.6999999999999993</v>
      </c>
      <c r="N4174">
        <v>5</v>
      </c>
    </row>
    <row r="4175" spans="1:14" x14ac:dyDescent="0.3">
      <c r="A4175" t="s">
        <v>4754</v>
      </c>
      <c r="B4175" t="s">
        <v>2180</v>
      </c>
      <c r="C4175">
        <v>6.8</v>
      </c>
      <c r="D4175">
        <v>0.26</v>
      </c>
      <c r="E4175">
        <v>0.24</v>
      </c>
      <c r="F4175">
        <v>1.9</v>
      </c>
      <c r="G4175">
        <v>4.2999999999999997E-2</v>
      </c>
      <c r="H4175">
        <v>70</v>
      </c>
      <c r="I4175">
        <v>154</v>
      </c>
      <c r="J4175">
        <v>0.99273</v>
      </c>
      <c r="K4175">
        <v>3.18</v>
      </c>
      <c r="L4175">
        <v>0.52</v>
      </c>
      <c r="M4175">
        <v>10.5</v>
      </c>
      <c r="N4175">
        <v>5</v>
      </c>
    </row>
    <row r="4176" spans="1:14" x14ac:dyDescent="0.3">
      <c r="A4176" t="s">
        <v>4755</v>
      </c>
      <c r="B4176" t="s">
        <v>2180</v>
      </c>
      <c r="C4176">
        <v>6.7</v>
      </c>
      <c r="D4176">
        <v>0.17</v>
      </c>
      <c r="E4176">
        <v>0.42</v>
      </c>
      <c r="F4176">
        <v>10.4</v>
      </c>
      <c r="G4176">
        <v>3.7999999999999999E-2</v>
      </c>
      <c r="H4176">
        <v>85</v>
      </c>
      <c r="I4176">
        <v>182</v>
      </c>
      <c r="J4176">
        <v>0.99628000000000005</v>
      </c>
      <c r="K4176">
        <v>3.04</v>
      </c>
      <c r="L4176">
        <v>0.44</v>
      </c>
      <c r="M4176">
        <v>8.9</v>
      </c>
      <c r="N4176">
        <v>6</v>
      </c>
    </row>
    <row r="4177" spans="1:14" x14ac:dyDescent="0.3">
      <c r="A4177" t="s">
        <v>4756</v>
      </c>
      <c r="B4177" t="s">
        <v>2180</v>
      </c>
      <c r="C4177">
        <v>6.5</v>
      </c>
      <c r="D4177">
        <v>0.27</v>
      </c>
      <c r="E4177">
        <v>0.4</v>
      </c>
      <c r="F4177">
        <v>10</v>
      </c>
      <c r="G4177">
        <v>3.9E-2</v>
      </c>
      <c r="H4177">
        <v>74</v>
      </c>
      <c r="I4177">
        <v>227</v>
      </c>
      <c r="J4177">
        <v>0.99582000000000004</v>
      </c>
      <c r="K4177">
        <v>3.18</v>
      </c>
      <c r="L4177">
        <v>0.5</v>
      </c>
      <c r="M4177">
        <v>9.4</v>
      </c>
      <c r="N4177">
        <v>5</v>
      </c>
    </row>
    <row r="4178" spans="1:14" x14ac:dyDescent="0.3">
      <c r="A4178" t="s">
        <v>4757</v>
      </c>
      <c r="B4178" t="s">
        <v>2180</v>
      </c>
      <c r="C4178">
        <v>6.7</v>
      </c>
      <c r="D4178">
        <v>0.25</v>
      </c>
      <c r="E4178">
        <v>0.36</v>
      </c>
      <c r="F4178">
        <v>8.6</v>
      </c>
      <c r="G4178">
        <v>3.6999999999999998E-2</v>
      </c>
      <c r="H4178">
        <v>63</v>
      </c>
      <c r="I4178">
        <v>206</v>
      </c>
      <c r="J4178">
        <v>0.99553000000000003</v>
      </c>
      <c r="K4178">
        <v>3.18</v>
      </c>
      <c r="L4178">
        <v>0.5</v>
      </c>
      <c r="M4178">
        <v>9.6</v>
      </c>
      <c r="N4178">
        <v>5</v>
      </c>
    </row>
    <row r="4179" spans="1:14" x14ac:dyDescent="0.3">
      <c r="A4179" t="s">
        <v>4758</v>
      </c>
      <c r="B4179" t="s">
        <v>2180</v>
      </c>
      <c r="C4179">
        <v>5.8</v>
      </c>
      <c r="D4179">
        <v>0.3</v>
      </c>
      <c r="E4179">
        <v>0.27</v>
      </c>
      <c r="F4179">
        <v>1.7</v>
      </c>
      <c r="G4179">
        <v>1.4E-2</v>
      </c>
      <c r="H4179">
        <v>45</v>
      </c>
      <c r="I4179">
        <v>104</v>
      </c>
      <c r="J4179">
        <v>0.98914000000000002</v>
      </c>
      <c r="K4179">
        <v>3.4</v>
      </c>
      <c r="L4179">
        <v>0.56000000000000005</v>
      </c>
      <c r="M4179">
        <v>12.6</v>
      </c>
      <c r="N4179">
        <v>7</v>
      </c>
    </row>
    <row r="4180" spans="1:14" x14ac:dyDescent="0.3">
      <c r="A4180" t="s">
        <v>4759</v>
      </c>
      <c r="B4180" t="s">
        <v>2180</v>
      </c>
      <c r="C4180">
        <v>6.4</v>
      </c>
      <c r="D4180">
        <v>0.28000000000000003</v>
      </c>
      <c r="E4180">
        <v>0.56000000000000005</v>
      </c>
      <c r="F4180">
        <v>1.7</v>
      </c>
      <c r="G4180">
        <v>0.156</v>
      </c>
      <c r="H4180">
        <v>49</v>
      </c>
      <c r="I4180">
        <v>106</v>
      </c>
      <c r="J4180">
        <v>0.99353999999999998</v>
      </c>
      <c r="K4180">
        <v>3.1</v>
      </c>
      <c r="L4180">
        <v>0.37</v>
      </c>
      <c r="M4180">
        <v>9.1999999999999993</v>
      </c>
      <c r="N4180">
        <v>6</v>
      </c>
    </row>
    <row r="4181" spans="1:14" x14ac:dyDescent="0.3">
      <c r="A4181" t="s">
        <v>4760</v>
      </c>
      <c r="B4181" t="s">
        <v>2180</v>
      </c>
      <c r="C4181">
        <v>7.7</v>
      </c>
      <c r="D4181">
        <v>0.3</v>
      </c>
      <c r="E4181">
        <v>0.26</v>
      </c>
      <c r="F4181">
        <v>18.95</v>
      </c>
      <c r="G4181">
        <v>5.2999999999999999E-2</v>
      </c>
      <c r="H4181">
        <v>36</v>
      </c>
      <c r="I4181">
        <v>174</v>
      </c>
      <c r="J4181">
        <v>0.99975999999999998</v>
      </c>
      <c r="K4181">
        <v>3.2</v>
      </c>
      <c r="L4181">
        <v>0.5</v>
      </c>
      <c r="M4181">
        <v>10.4</v>
      </c>
      <c r="N4181">
        <v>5</v>
      </c>
    </row>
    <row r="4182" spans="1:14" x14ac:dyDescent="0.3">
      <c r="A4182" t="s">
        <v>4761</v>
      </c>
      <c r="B4182" t="s">
        <v>2180</v>
      </c>
      <c r="C4182">
        <v>6.8</v>
      </c>
      <c r="D4182">
        <v>0.18</v>
      </c>
      <c r="E4182">
        <v>0.3</v>
      </c>
      <c r="F4182">
        <v>12.8</v>
      </c>
      <c r="G4182">
        <v>6.2E-2</v>
      </c>
      <c r="H4182">
        <v>19</v>
      </c>
      <c r="I4182">
        <v>171</v>
      </c>
      <c r="J4182">
        <v>0.99807999999999997</v>
      </c>
      <c r="K4182">
        <v>3</v>
      </c>
      <c r="L4182">
        <v>0.52</v>
      </c>
      <c r="M4182">
        <v>9</v>
      </c>
      <c r="N4182">
        <v>7</v>
      </c>
    </row>
    <row r="4183" spans="1:14" x14ac:dyDescent="0.3">
      <c r="A4183" t="s">
        <v>4762</v>
      </c>
      <c r="B4183" t="s">
        <v>2180</v>
      </c>
      <c r="C4183">
        <v>6.8</v>
      </c>
      <c r="D4183">
        <v>0.18</v>
      </c>
      <c r="E4183">
        <v>0.3</v>
      </c>
      <c r="F4183">
        <v>12.8</v>
      </c>
      <c r="G4183">
        <v>6.2E-2</v>
      </c>
      <c r="H4183">
        <v>19</v>
      </c>
      <c r="I4183">
        <v>171</v>
      </c>
      <c r="J4183">
        <v>0.99807999999999997</v>
      </c>
      <c r="K4183">
        <v>3</v>
      </c>
      <c r="L4183">
        <v>0.52</v>
      </c>
      <c r="M4183">
        <v>9</v>
      </c>
      <c r="N4183">
        <v>7</v>
      </c>
    </row>
    <row r="4184" spans="1:14" x14ac:dyDescent="0.3">
      <c r="A4184" t="s">
        <v>4763</v>
      </c>
      <c r="B4184" t="s">
        <v>2180</v>
      </c>
      <c r="C4184">
        <v>6.8</v>
      </c>
      <c r="D4184">
        <v>0.18</v>
      </c>
      <c r="E4184">
        <v>0.3</v>
      </c>
      <c r="F4184">
        <v>12.8</v>
      </c>
      <c r="G4184">
        <v>6.2E-2</v>
      </c>
      <c r="H4184">
        <v>19</v>
      </c>
      <c r="I4184">
        <v>171</v>
      </c>
      <c r="J4184">
        <v>0.99807999999999997</v>
      </c>
      <c r="K4184">
        <v>3</v>
      </c>
      <c r="L4184">
        <v>0.52</v>
      </c>
      <c r="M4184">
        <v>9</v>
      </c>
      <c r="N4184">
        <v>7</v>
      </c>
    </row>
    <row r="4185" spans="1:14" x14ac:dyDescent="0.3">
      <c r="A4185" t="s">
        <v>4764</v>
      </c>
      <c r="B4185" t="s">
        <v>2180</v>
      </c>
      <c r="C4185">
        <v>6.8</v>
      </c>
      <c r="D4185">
        <v>0.18</v>
      </c>
      <c r="E4185">
        <v>0.3</v>
      </c>
      <c r="F4185">
        <v>12.8</v>
      </c>
      <c r="G4185">
        <v>6.2E-2</v>
      </c>
      <c r="H4185">
        <v>19</v>
      </c>
      <c r="I4185">
        <v>171</v>
      </c>
      <c r="J4185">
        <v>0.99807999999999997</v>
      </c>
      <c r="K4185">
        <v>3</v>
      </c>
      <c r="L4185">
        <v>0.52</v>
      </c>
      <c r="M4185">
        <v>9</v>
      </c>
      <c r="N4185">
        <v>7</v>
      </c>
    </row>
    <row r="4186" spans="1:14" x14ac:dyDescent="0.3">
      <c r="A4186" t="s">
        <v>4765</v>
      </c>
      <c r="B4186" t="s">
        <v>2180</v>
      </c>
      <c r="C4186">
        <v>6.8</v>
      </c>
      <c r="D4186">
        <v>0.18</v>
      </c>
      <c r="E4186">
        <v>0.3</v>
      </c>
      <c r="F4186">
        <v>12.8</v>
      </c>
      <c r="G4186">
        <v>6.2E-2</v>
      </c>
      <c r="H4186">
        <v>19</v>
      </c>
      <c r="I4186">
        <v>171</v>
      </c>
      <c r="J4186">
        <v>0.99807999999999997</v>
      </c>
      <c r="K4186">
        <v>3</v>
      </c>
      <c r="L4186">
        <v>0.52</v>
      </c>
      <c r="M4186">
        <v>9</v>
      </c>
      <c r="N4186">
        <v>7</v>
      </c>
    </row>
    <row r="4187" spans="1:14" x14ac:dyDescent="0.3">
      <c r="A4187" t="s">
        <v>4766</v>
      </c>
      <c r="B4187" t="s">
        <v>2180</v>
      </c>
      <c r="C4187">
        <v>6.8</v>
      </c>
      <c r="D4187">
        <v>0.18</v>
      </c>
      <c r="E4187">
        <v>0.3</v>
      </c>
      <c r="F4187">
        <v>12.8</v>
      </c>
      <c r="G4187">
        <v>6.2E-2</v>
      </c>
      <c r="H4187">
        <v>19</v>
      </c>
      <c r="I4187">
        <v>171</v>
      </c>
      <c r="J4187">
        <v>0.99807999999999997</v>
      </c>
      <c r="K4187">
        <v>3</v>
      </c>
      <c r="L4187">
        <v>0.52</v>
      </c>
      <c r="M4187">
        <v>9</v>
      </c>
      <c r="N4187">
        <v>7</v>
      </c>
    </row>
    <row r="4188" spans="1:14" x14ac:dyDescent="0.3">
      <c r="A4188" t="s">
        <v>4767</v>
      </c>
      <c r="B4188" t="s">
        <v>2180</v>
      </c>
      <c r="C4188">
        <v>5.0999999999999996</v>
      </c>
      <c r="D4188">
        <v>0.14000000000000001</v>
      </c>
      <c r="E4188">
        <v>0.25</v>
      </c>
      <c r="F4188">
        <v>0.7</v>
      </c>
      <c r="G4188">
        <v>3.9E-2</v>
      </c>
      <c r="H4188">
        <v>15</v>
      </c>
      <c r="I4188">
        <v>89</v>
      </c>
      <c r="J4188">
        <v>0.9919</v>
      </c>
      <c r="K4188">
        <v>3.22</v>
      </c>
      <c r="L4188">
        <v>0.43</v>
      </c>
      <c r="M4188">
        <v>9.1999999999999993</v>
      </c>
      <c r="N4188">
        <v>6</v>
      </c>
    </row>
    <row r="4189" spans="1:14" x14ac:dyDescent="0.3">
      <c r="A4189" t="s">
        <v>4768</v>
      </c>
      <c r="B4189" t="s">
        <v>2180</v>
      </c>
      <c r="C4189">
        <v>6.8</v>
      </c>
      <c r="D4189">
        <v>0.18</v>
      </c>
      <c r="E4189">
        <v>0.3</v>
      </c>
      <c r="F4189">
        <v>12.8</v>
      </c>
      <c r="G4189">
        <v>6.2E-2</v>
      </c>
      <c r="H4189">
        <v>19</v>
      </c>
      <c r="I4189">
        <v>171</v>
      </c>
      <c r="J4189">
        <v>0.99807999999999997</v>
      </c>
      <c r="K4189">
        <v>3</v>
      </c>
      <c r="L4189">
        <v>0.52</v>
      </c>
      <c r="M4189">
        <v>9</v>
      </c>
      <c r="N4189">
        <v>7</v>
      </c>
    </row>
    <row r="4190" spans="1:14" x14ac:dyDescent="0.3">
      <c r="A4190" t="s">
        <v>4769</v>
      </c>
      <c r="B4190" t="s">
        <v>2180</v>
      </c>
      <c r="C4190">
        <v>7.2</v>
      </c>
      <c r="D4190">
        <v>0.61499999999999999</v>
      </c>
      <c r="E4190">
        <v>0.1</v>
      </c>
      <c r="F4190">
        <v>1.4</v>
      </c>
      <c r="G4190">
        <v>6.8000000000000005E-2</v>
      </c>
      <c r="H4190">
        <v>25</v>
      </c>
      <c r="I4190">
        <v>154</v>
      </c>
      <c r="J4190">
        <v>0.99499000000000004</v>
      </c>
      <c r="K4190">
        <v>3.2</v>
      </c>
      <c r="L4190">
        <v>0.48</v>
      </c>
      <c r="M4190">
        <v>9.6999999999999993</v>
      </c>
      <c r="N4190">
        <v>4</v>
      </c>
    </row>
    <row r="4191" spans="1:14" x14ac:dyDescent="0.3">
      <c r="A4191" t="s">
        <v>4770</v>
      </c>
      <c r="B4191" t="s">
        <v>2180</v>
      </c>
      <c r="C4191">
        <v>6.9</v>
      </c>
      <c r="D4191">
        <v>0.13</v>
      </c>
      <c r="E4191">
        <v>0.28000000000000003</v>
      </c>
      <c r="F4191">
        <v>13.3</v>
      </c>
      <c r="G4191">
        <v>0.05</v>
      </c>
      <c r="H4191">
        <v>47</v>
      </c>
      <c r="I4191">
        <v>132</v>
      </c>
      <c r="J4191">
        <v>0.99655000000000005</v>
      </c>
      <c r="K4191">
        <v>3.34</v>
      </c>
      <c r="L4191">
        <v>0.42</v>
      </c>
      <c r="M4191">
        <v>10.1</v>
      </c>
      <c r="N4191">
        <v>6</v>
      </c>
    </row>
    <row r="4192" spans="1:14" x14ac:dyDescent="0.3">
      <c r="A4192" t="s">
        <v>4771</v>
      </c>
      <c r="B4192" t="s">
        <v>2180</v>
      </c>
      <c r="C4192">
        <v>6.7</v>
      </c>
      <c r="D4192">
        <v>0.34</v>
      </c>
      <c r="E4192">
        <v>0.3</v>
      </c>
      <c r="F4192">
        <v>8.5</v>
      </c>
      <c r="G4192">
        <v>5.8999999999999997E-2</v>
      </c>
      <c r="H4192">
        <v>24</v>
      </c>
      <c r="I4192">
        <v>152</v>
      </c>
      <c r="J4192">
        <v>0.99614999999999998</v>
      </c>
      <c r="K4192">
        <v>3.46</v>
      </c>
      <c r="L4192">
        <v>0.64</v>
      </c>
      <c r="M4192">
        <v>11</v>
      </c>
      <c r="N4192">
        <v>7</v>
      </c>
    </row>
    <row r="4193" spans="1:14" x14ac:dyDescent="0.3">
      <c r="A4193" t="s">
        <v>4772</v>
      </c>
      <c r="B4193" t="s">
        <v>2180</v>
      </c>
      <c r="C4193">
        <v>7.3</v>
      </c>
      <c r="D4193">
        <v>0.32</v>
      </c>
      <c r="E4193">
        <v>0.28999999999999998</v>
      </c>
      <c r="F4193">
        <v>1.5</v>
      </c>
      <c r="G4193">
        <v>3.7999999999999999E-2</v>
      </c>
      <c r="H4193">
        <v>32</v>
      </c>
      <c r="I4193">
        <v>144</v>
      </c>
      <c r="J4193">
        <v>0.99295999999999995</v>
      </c>
      <c r="K4193">
        <v>3.2</v>
      </c>
      <c r="L4193">
        <v>0.55000000000000004</v>
      </c>
      <c r="M4193">
        <v>10.8</v>
      </c>
      <c r="N4193">
        <v>5</v>
      </c>
    </row>
    <row r="4194" spans="1:14" x14ac:dyDescent="0.3">
      <c r="A4194" t="s">
        <v>4773</v>
      </c>
      <c r="B4194" t="s">
        <v>2180</v>
      </c>
      <c r="C4194">
        <v>6.3</v>
      </c>
      <c r="D4194">
        <v>0.21</v>
      </c>
      <c r="E4194">
        <v>0.28999999999999998</v>
      </c>
      <c r="F4194">
        <v>11.7</v>
      </c>
      <c r="G4194">
        <v>4.8000000000000001E-2</v>
      </c>
      <c r="H4194">
        <v>49</v>
      </c>
      <c r="I4194">
        <v>147</v>
      </c>
      <c r="J4194">
        <v>0.99482000000000004</v>
      </c>
      <c r="K4194">
        <v>3.22</v>
      </c>
      <c r="L4194">
        <v>0.38</v>
      </c>
      <c r="M4194">
        <v>10.8</v>
      </c>
      <c r="N4194">
        <v>5</v>
      </c>
    </row>
    <row r="4195" spans="1:14" x14ac:dyDescent="0.3">
      <c r="A4195" t="s">
        <v>4774</v>
      </c>
      <c r="B4195" t="s">
        <v>2180</v>
      </c>
      <c r="C4195">
        <v>5.4</v>
      </c>
      <c r="D4195">
        <v>0.5</v>
      </c>
      <c r="E4195">
        <v>0.13</v>
      </c>
      <c r="F4195">
        <v>5</v>
      </c>
      <c r="G4195">
        <v>2.8000000000000001E-2</v>
      </c>
      <c r="H4195">
        <v>12</v>
      </c>
      <c r="I4195">
        <v>107</v>
      </c>
      <c r="J4195">
        <v>0.99078999999999995</v>
      </c>
      <c r="K4195">
        <v>3.48</v>
      </c>
      <c r="L4195">
        <v>0.88</v>
      </c>
      <c r="M4195">
        <v>13.5</v>
      </c>
      <c r="N4195">
        <v>7</v>
      </c>
    </row>
    <row r="4196" spans="1:14" x14ac:dyDescent="0.3">
      <c r="A4196" t="s">
        <v>4775</v>
      </c>
      <c r="B4196" t="s">
        <v>2180</v>
      </c>
      <c r="C4196">
        <v>8.1999999999999993</v>
      </c>
      <c r="D4196">
        <v>0.52</v>
      </c>
      <c r="E4196">
        <v>0.34</v>
      </c>
      <c r="F4196">
        <v>1.2</v>
      </c>
      <c r="G4196">
        <v>4.2000000000000003E-2</v>
      </c>
      <c r="H4196">
        <v>18</v>
      </c>
      <c r="I4196">
        <v>167</v>
      </c>
      <c r="J4196">
        <v>0.99365999999999999</v>
      </c>
      <c r="K4196">
        <v>3.24</v>
      </c>
      <c r="L4196">
        <v>0.39</v>
      </c>
      <c r="M4196">
        <v>10.6</v>
      </c>
      <c r="N4196">
        <v>5</v>
      </c>
    </row>
    <row r="4197" spans="1:14" x14ac:dyDescent="0.3">
      <c r="A4197" t="s">
        <v>4776</v>
      </c>
      <c r="B4197" t="s">
        <v>2180</v>
      </c>
      <c r="C4197">
        <v>7.8</v>
      </c>
      <c r="D4197">
        <v>0.28000000000000003</v>
      </c>
      <c r="E4197">
        <v>0.31</v>
      </c>
      <c r="F4197">
        <v>2.1</v>
      </c>
      <c r="G4197">
        <v>4.5999999999999999E-2</v>
      </c>
      <c r="H4197">
        <v>28</v>
      </c>
      <c r="I4197">
        <v>208</v>
      </c>
      <c r="J4197">
        <v>0.99434</v>
      </c>
      <c r="K4197">
        <v>3.23</v>
      </c>
      <c r="L4197">
        <v>0.64</v>
      </c>
      <c r="M4197">
        <v>9.8000000000000007</v>
      </c>
      <c r="N4197">
        <v>5</v>
      </c>
    </row>
    <row r="4198" spans="1:14" x14ac:dyDescent="0.3">
      <c r="A4198" t="s">
        <v>4777</v>
      </c>
      <c r="B4198" t="s">
        <v>2180</v>
      </c>
      <c r="C4198">
        <v>6.4</v>
      </c>
      <c r="D4198">
        <v>0.22</v>
      </c>
      <c r="E4198">
        <v>0.34</v>
      </c>
      <c r="F4198">
        <v>1.4</v>
      </c>
      <c r="G4198">
        <v>2.3E-2</v>
      </c>
      <c r="H4198">
        <v>56</v>
      </c>
      <c r="I4198">
        <v>115</v>
      </c>
      <c r="J4198">
        <v>0.98958000000000002</v>
      </c>
      <c r="K4198">
        <v>3.18</v>
      </c>
      <c r="L4198">
        <v>0.7</v>
      </c>
      <c r="M4198">
        <v>11.7</v>
      </c>
      <c r="N4198">
        <v>6</v>
      </c>
    </row>
    <row r="4199" spans="1:14" x14ac:dyDescent="0.3">
      <c r="A4199" t="s">
        <v>4778</v>
      </c>
      <c r="B4199" t="s">
        <v>2180</v>
      </c>
      <c r="C4199">
        <v>7.8</v>
      </c>
      <c r="D4199">
        <v>0.28000000000000003</v>
      </c>
      <c r="E4199">
        <v>0.31</v>
      </c>
      <c r="F4199">
        <v>2.1</v>
      </c>
      <c r="G4199">
        <v>4.5999999999999999E-2</v>
      </c>
      <c r="H4199">
        <v>28</v>
      </c>
      <c r="I4199">
        <v>208</v>
      </c>
      <c r="J4199">
        <v>0.99434</v>
      </c>
      <c r="K4199">
        <v>3.23</v>
      </c>
      <c r="L4199">
        <v>0.64</v>
      </c>
      <c r="M4199">
        <v>9.8000000000000007</v>
      </c>
      <c r="N4199">
        <v>5</v>
      </c>
    </row>
    <row r="4200" spans="1:14" x14ac:dyDescent="0.3">
      <c r="A4200" t="s">
        <v>4779</v>
      </c>
      <c r="B4200" t="s">
        <v>2180</v>
      </c>
      <c r="C4200">
        <v>6.9</v>
      </c>
      <c r="D4200">
        <v>0.32</v>
      </c>
      <c r="E4200">
        <v>0.27</v>
      </c>
      <c r="F4200">
        <v>16</v>
      </c>
      <c r="G4200">
        <v>3.4000000000000002E-2</v>
      </c>
      <c r="H4200">
        <v>58</v>
      </c>
      <c r="I4200">
        <v>185</v>
      </c>
      <c r="J4200">
        <v>0.99938000000000005</v>
      </c>
      <c r="K4200">
        <v>3.34</v>
      </c>
      <c r="L4200">
        <v>0.6</v>
      </c>
      <c r="M4200">
        <v>9</v>
      </c>
      <c r="N4200">
        <v>6</v>
      </c>
    </row>
    <row r="4201" spans="1:14" x14ac:dyDescent="0.3">
      <c r="A4201" t="s">
        <v>4780</v>
      </c>
      <c r="B4201" t="s">
        <v>2180</v>
      </c>
      <c r="C4201">
        <v>6.8</v>
      </c>
      <c r="D4201">
        <v>0.11</v>
      </c>
      <c r="E4201">
        <v>0.42</v>
      </c>
      <c r="F4201">
        <v>1.1000000000000001</v>
      </c>
      <c r="G4201">
        <v>4.2000000000000003E-2</v>
      </c>
      <c r="H4201">
        <v>51</v>
      </c>
      <c r="I4201">
        <v>132</v>
      </c>
      <c r="J4201">
        <v>0.99058999999999997</v>
      </c>
      <c r="K4201">
        <v>3.18</v>
      </c>
      <c r="L4201">
        <v>0.74</v>
      </c>
      <c r="M4201">
        <v>11.3</v>
      </c>
      <c r="N4201">
        <v>7</v>
      </c>
    </row>
    <row r="4202" spans="1:14" x14ac:dyDescent="0.3">
      <c r="A4202" t="s">
        <v>4781</v>
      </c>
      <c r="B4202" t="s">
        <v>2180</v>
      </c>
      <c r="C4202">
        <v>6.2</v>
      </c>
      <c r="D4202">
        <v>0.26</v>
      </c>
      <c r="E4202">
        <v>0.32</v>
      </c>
      <c r="F4202">
        <v>15.3</v>
      </c>
      <c r="G4202">
        <v>3.1E-2</v>
      </c>
      <c r="H4202">
        <v>64</v>
      </c>
      <c r="I4202">
        <v>185</v>
      </c>
      <c r="J4202">
        <v>0.99834999999999996</v>
      </c>
      <c r="K4202">
        <v>3.31</v>
      </c>
      <c r="L4202">
        <v>0.61</v>
      </c>
      <c r="M4202">
        <v>9.4</v>
      </c>
      <c r="N4202">
        <v>5</v>
      </c>
    </row>
    <row r="4203" spans="1:14" x14ac:dyDescent="0.3">
      <c r="A4203" t="s">
        <v>4782</v>
      </c>
      <c r="B4203" t="s">
        <v>2180</v>
      </c>
      <c r="C4203">
        <v>6.4</v>
      </c>
      <c r="D4203">
        <v>0.22</v>
      </c>
      <c r="E4203">
        <v>0.34</v>
      </c>
      <c r="F4203">
        <v>1.4</v>
      </c>
      <c r="G4203">
        <v>2.3E-2</v>
      </c>
      <c r="H4203">
        <v>56</v>
      </c>
      <c r="I4203">
        <v>115</v>
      </c>
      <c r="J4203">
        <v>0.98958000000000002</v>
      </c>
      <c r="K4203">
        <v>3.18</v>
      </c>
      <c r="L4203">
        <v>0.7</v>
      </c>
      <c r="M4203">
        <v>11.7</v>
      </c>
      <c r="N4203">
        <v>6</v>
      </c>
    </row>
    <row r="4204" spans="1:14" x14ac:dyDescent="0.3">
      <c r="A4204" t="s">
        <v>4783</v>
      </c>
      <c r="B4204" t="s">
        <v>2180</v>
      </c>
      <c r="C4204">
        <v>6.7</v>
      </c>
      <c r="D4204">
        <v>0.3</v>
      </c>
      <c r="E4204">
        <v>0.28999999999999998</v>
      </c>
      <c r="F4204">
        <v>2.8</v>
      </c>
      <c r="G4204">
        <v>2.5000000000000001E-2</v>
      </c>
      <c r="H4204">
        <v>37</v>
      </c>
      <c r="I4204">
        <v>107</v>
      </c>
      <c r="J4204">
        <v>0.99158999999999997</v>
      </c>
      <c r="K4204">
        <v>3.31</v>
      </c>
      <c r="L4204">
        <v>0.63</v>
      </c>
      <c r="M4204">
        <v>11.3</v>
      </c>
      <c r="N4204">
        <v>7</v>
      </c>
    </row>
    <row r="4205" spans="1:14" x14ac:dyDescent="0.3">
      <c r="A4205" t="s">
        <v>4784</v>
      </c>
      <c r="B4205" t="s">
        <v>2180</v>
      </c>
      <c r="C4205">
        <v>6.7</v>
      </c>
      <c r="D4205">
        <v>0.3</v>
      </c>
      <c r="E4205">
        <v>0.28999999999999998</v>
      </c>
      <c r="F4205">
        <v>2.8</v>
      </c>
      <c r="G4205">
        <v>2.5000000000000001E-2</v>
      </c>
      <c r="H4205">
        <v>37</v>
      </c>
      <c r="I4205">
        <v>107</v>
      </c>
      <c r="J4205">
        <v>0.99158999999999997</v>
      </c>
      <c r="K4205">
        <v>3.31</v>
      </c>
      <c r="L4205">
        <v>0.63</v>
      </c>
      <c r="M4205">
        <v>11.3</v>
      </c>
      <c r="N4205">
        <v>7</v>
      </c>
    </row>
    <row r="4206" spans="1:14" x14ac:dyDescent="0.3">
      <c r="A4206" t="s">
        <v>4785</v>
      </c>
      <c r="B4206" t="s">
        <v>2180</v>
      </c>
      <c r="C4206">
        <v>7.1</v>
      </c>
      <c r="D4206">
        <v>0.2</v>
      </c>
      <c r="E4206">
        <v>0.3</v>
      </c>
      <c r="F4206">
        <v>0.9</v>
      </c>
      <c r="G4206">
        <v>1.9E-2</v>
      </c>
      <c r="H4206">
        <v>4</v>
      </c>
      <c r="I4206">
        <v>28</v>
      </c>
      <c r="J4206">
        <v>0.98931000000000002</v>
      </c>
      <c r="K4206">
        <v>3.2</v>
      </c>
      <c r="L4206">
        <v>0.36</v>
      </c>
      <c r="M4206">
        <v>12</v>
      </c>
      <c r="N4206">
        <v>6</v>
      </c>
    </row>
    <row r="4207" spans="1:14" x14ac:dyDescent="0.3">
      <c r="A4207" t="s">
        <v>4786</v>
      </c>
      <c r="B4207" t="s">
        <v>2180</v>
      </c>
      <c r="C4207">
        <v>7.2</v>
      </c>
      <c r="D4207">
        <v>0.2</v>
      </c>
      <c r="E4207">
        <v>0.36</v>
      </c>
      <c r="F4207">
        <v>2.5</v>
      </c>
      <c r="G4207">
        <v>2.8000000000000001E-2</v>
      </c>
      <c r="H4207">
        <v>22</v>
      </c>
      <c r="I4207">
        <v>157</v>
      </c>
      <c r="J4207">
        <v>0.99380000000000002</v>
      </c>
      <c r="K4207">
        <v>3.48</v>
      </c>
      <c r="L4207">
        <v>0.49</v>
      </c>
      <c r="M4207">
        <v>10.6</v>
      </c>
      <c r="N4207">
        <v>6</v>
      </c>
    </row>
    <row r="4208" spans="1:14" x14ac:dyDescent="0.3">
      <c r="A4208" t="s">
        <v>4787</v>
      </c>
      <c r="B4208" t="s">
        <v>2180</v>
      </c>
      <c r="C4208">
        <v>8.9</v>
      </c>
      <c r="D4208">
        <v>0.26</v>
      </c>
      <c r="E4208">
        <v>0.33</v>
      </c>
      <c r="F4208">
        <v>8.1</v>
      </c>
      <c r="G4208">
        <v>2.4E-2</v>
      </c>
      <c r="H4208">
        <v>47</v>
      </c>
      <c r="I4208">
        <v>202</v>
      </c>
      <c r="J4208">
        <v>0.99558000000000002</v>
      </c>
      <c r="K4208">
        <v>3.13</v>
      </c>
      <c r="L4208">
        <v>0.46</v>
      </c>
      <c r="M4208">
        <v>10.8</v>
      </c>
      <c r="N4208">
        <v>6</v>
      </c>
    </row>
    <row r="4209" spans="1:14" x14ac:dyDescent="0.3">
      <c r="A4209" t="s">
        <v>4788</v>
      </c>
      <c r="B4209" t="s">
        <v>2180</v>
      </c>
      <c r="C4209">
        <v>7.5</v>
      </c>
      <c r="D4209">
        <v>0.25</v>
      </c>
      <c r="E4209">
        <v>0.32</v>
      </c>
      <c r="F4209">
        <v>8.1999999999999993</v>
      </c>
      <c r="G4209">
        <v>2.4E-2</v>
      </c>
      <c r="H4209">
        <v>53</v>
      </c>
      <c r="I4209">
        <v>209</v>
      </c>
      <c r="J4209">
        <v>0.99563000000000001</v>
      </c>
      <c r="K4209">
        <v>3.12</v>
      </c>
      <c r="L4209">
        <v>0.46</v>
      </c>
      <c r="M4209">
        <v>10.8</v>
      </c>
      <c r="N4209">
        <v>6</v>
      </c>
    </row>
    <row r="4210" spans="1:14" x14ac:dyDescent="0.3">
      <c r="A4210" t="s">
        <v>4789</v>
      </c>
      <c r="B4210" t="s">
        <v>2180</v>
      </c>
      <c r="C4210">
        <v>7.1</v>
      </c>
      <c r="D4210">
        <v>0.2</v>
      </c>
      <c r="E4210">
        <v>0.3</v>
      </c>
      <c r="F4210">
        <v>0.9</v>
      </c>
      <c r="G4210">
        <v>1.9E-2</v>
      </c>
      <c r="H4210">
        <v>4</v>
      </c>
      <c r="I4210">
        <v>28</v>
      </c>
      <c r="J4210">
        <v>0.98931000000000002</v>
      </c>
      <c r="K4210">
        <v>3.2</v>
      </c>
      <c r="L4210">
        <v>0.36</v>
      </c>
      <c r="M4210">
        <v>12</v>
      </c>
      <c r="N4210">
        <v>6</v>
      </c>
    </row>
    <row r="4211" spans="1:14" x14ac:dyDescent="0.3">
      <c r="A4211" t="s">
        <v>4790</v>
      </c>
      <c r="B4211" t="s">
        <v>2180</v>
      </c>
      <c r="C4211">
        <v>6.3</v>
      </c>
      <c r="D4211">
        <v>0.27</v>
      </c>
      <c r="E4211">
        <v>0.46</v>
      </c>
      <c r="F4211">
        <v>11.1</v>
      </c>
      <c r="G4211">
        <v>5.2999999999999999E-2</v>
      </c>
      <c r="H4211">
        <v>44</v>
      </c>
      <c r="I4211">
        <v>177</v>
      </c>
      <c r="J4211">
        <v>0.99690999999999996</v>
      </c>
      <c r="K4211">
        <v>3.18</v>
      </c>
      <c r="L4211">
        <v>0.67</v>
      </c>
      <c r="M4211">
        <v>9.4</v>
      </c>
      <c r="N4211">
        <v>5</v>
      </c>
    </row>
    <row r="4212" spans="1:14" x14ac:dyDescent="0.3">
      <c r="A4212" t="s">
        <v>4791</v>
      </c>
      <c r="B4212" t="s">
        <v>2180</v>
      </c>
      <c r="C4212">
        <v>6.5</v>
      </c>
      <c r="D4212">
        <v>0.3</v>
      </c>
      <c r="E4212">
        <v>0.39</v>
      </c>
      <c r="F4212">
        <v>7.8</v>
      </c>
      <c r="G4212">
        <v>3.7999999999999999E-2</v>
      </c>
      <c r="H4212">
        <v>61</v>
      </c>
      <c r="I4212">
        <v>219</v>
      </c>
      <c r="J4212">
        <v>0.99590000000000001</v>
      </c>
      <c r="K4212">
        <v>3.19</v>
      </c>
      <c r="L4212">
        <v>0.5</v>
      </c>
      <c r="M4212">
        <v>9.4</v>
      </c>
      <c r="N4212">
        <v>5</v>
      </c>
    </row>
    <row r="4213" spans="1:14" x14ac:dyDescent="0.3">
      <c r="A4213" t="s">
        <v>4792</v>
      </c>
      <c r="B4213" t="s">
        <v>2180</v>
      </c>
      <c r="C4213">
        <v>6.7</v>
      </c>
      <c r="D4213">
        <v>0.3</v>
      </c>
      <c r="E4213">
        <v>0.28999999999999998</v>
      </c>
      <c r="F4213">
        <v>2.8</v>
      </c>
      <c r="G4213">
        <v>2.5000000000000001E-2</v>
      </c>
      <c r="H4213">
        <v>37</v>
      </c>
      <c r="I4213">
        <v>107</v>
      </c>
      <c r="J4213">
        <v>0.99158999999999997</v>
      </c>
      <c r="K4213">
        <v>3.31</v>
      </c>
      <c r="L4213">
        <v>0.63</v>
      </c>
      <c r="M4213">
        <v>11.3</v>
      </c>
      <c r="N4213">
        <v>7</v>
      </c>
    </row>
    <row r="4214" spans="1:14" x14ac:dyDescent="0.3">
      <c r="A4214" t="s">
        <v>4793</v>
      </c>
      <c r="B4214" t="s">
        <v>2180</v>
      </c>
      <c r="C4214">
        <v>6.6</v>
      </c>
      <c r="D4214">
        <v>0.36</v>
      </c>
      <c r="E4214">
        <v>0.52</v>
      </c>
      <c r="F4214">
        <v>10.1</v>
      </c>
      <c r="G4214">
        <v>0.05</v>
      </c>
      <c r="H4214">
        <v>29</v>
      </c>
      <c r="I4214">
        <v>140</v>
      </c>
      <c r="J4214">
        <v>0.99628000000000005</v>
      </c>
      <c r="K4214">
        <v>3.07</v>
      </c>
      <c r="L4214">
        <v>0.4</v>
      </c>
      <c r="M4214">
        <v>9.4</v>
      </c>
      <c r="N4214">
        <v>5</v>
      </c>
    </row>
    <row r="4215" spans="1:14" x14ac:dyDescent="0.3">
      <c r="A4215" t="s">
        <v>4794</v>
      </c>
      <c r="B4215" t="s">
        <v>2180</v>
      </c>
      <c r="C4215">
        <v>6.15</v>
      </c>
      <c r="D4215">
        <v>0.21</v>
      </c>
      <c r="E4215">
        <v>0.37</v>
      </c>
      <c r="F4215">
        <v>3.2</v>
      </c>
      <c r="G4215">
        <v>2.1000000000000001E-2</v>
      </c>
      <c r="H4215">
        <v>20</v>
      </c>
      <c r="I4215">
        <v>80</v>
      </c>
      <c r="J4215">
        <v>0.99075999999999997</v>
      </c>
      <c r="K4215">
        <v>3.39</v>
      </c>
      <c r="L4215">
        <v>0.47</v>
      </c>
      <c r="M4215">
        <v>12</v>
      </c>
      <c r="N4215">
        <v>5</v>
      </c>
    </row>
    <row r="4216" spans="1:14" x14ac:dyDescent="0.3">
      <c r="A4216" t="s">
        <v>4795</v>
      </c>
      <c r="B4216" t="s">
        <v>2180</v>
      </c>
      <c r="C4216">
        <v>6.5</v>
      </c>
      <c r="D4216">
        <v>0.18</v>
      </c>
      <c r="E4216">
        <v>0.41</v>
      </c>
      <c r="F4216">
        <v>14.2</v>
      </c>
      <c r="G4216">
        <v>3.9E-2</v>
      </c>
      <c r="H4216">
        <v>47</v>
      </c>
      <c r="I4216">
        <v>129</v>
      </c>
      <c r="J4216">
        <v>0.99678</v>
      </c>
      <c r="K4216">
        <v>3.28</v>
      </c>
      <c r="L4216">
        <v>0.72</v>
      </c>
      <c r="M4216">
        <v>10.3</v>
      </c>
      <c r="N4216">
        <v>7</v>
      </c>
    </row>
    <row r="4217" spans="1:14" x14ac:dyDescent="0.3">
      <c r="A4217" t="s">
        <v>4796</v>
      </c>
      <c r="B4217" t="s">
        <v>2180</v>
      </c>
      <c r="C4217">
        <v>6.5</v>
      </c>
      <c r="D4217">
        <v>0.18</v>
      </c>
      <c r="E4217">
        <v>0.41</v>
      </c>
      <c r="F4217">
        <v>14.2</v>
      </c>
      <c r="G4217">
        <v>3.9E-2</v>
      </c>
      <c r="H4217">
        <v>47</v>
      </c>
      <c r="I4217">
        <v>129</v>
      </c>
      <c r="J4217">
        <v>0.99678</v>
      </c>
      <c r="K4217">
        <v>3.28</v>
      </c>
      <c r="L4217">
        <v>0.72</v>
      </c>
      <c r="M4217">
        <v>10.3</v>
      </c>
      <c r="N4217">
        <v>7</v>
      </c>
    </row>
    <row r="4218" spans="1:14" x14ac:dyDescent="0.3">
      <c r="A4218" t="s">
        <v>4797</v>
      </c>
      <c r="B4218" t="s">
        <v>2180</v>
      </c>
      <c r="C4218">
        <v>6.5</v>
      </c>
      <c r="D4218">
        <v>0.18</v>
      </c>
      <c r="E4218">
        <v>0.41</v>
      </c>
      <c r="F4218">
        <v>14.2</v>
      </c>
      <c r="G4218">
        <v>3.9E-2</v>
      </c>
      <c r="H4218">
        <v>47</v>
      </c>
      <c r="I4218">
        <v>129</v>
      </c>
      <c r="J4218">
        <v>0.99678</v>
      </c>
      <c r="K4218">
        <v>3.28</v>
      </c>
      <c r="L4218">
        <v>0.72</v>
      </c>
      <c r="M4218">
        <v>10.3</v>
      </c>
      <c r="N4218">
        <v>7</v>
      </c>
    </row>
    <row r="4219" spans="1:14" x14ac:dyDescent="0.3">
      <c r="A4219" t="s">
        <v>4798</v>
      </c>
      <c r="B4219" t="s">
        <v>2180</v>
      </c>
      <c r="C4219">
        <v>6.6</v>
      </c>
      <c r="D4219">
        <v>0.26</v>
      </c>
      <c r="E4219">
        <v>0.21</v>
      </c>
      <c r="F4219">
        <v>2.9</v>
      </c>
      <c r="G4219">
        <v>2.5999999999999999E-2</v>
      </c>
      <c r="H4219">
        <v>48</v>
      </c>
      <c r="I4219">
        <v>126</v>
      </c>
      <c r="J4219">
        <v>0.99089000000000005</v>
      </c>
      <c r="K4219">
        <v>3.22</v>
      </c>
      <c r="L4219">
        <v>0.38</v>
      </c>
      <c r="M4219">
        <v>11.3</v>
      </c>
      <c r="N4219">
        <v>7</v>
      </c>
    </row>
    <row r="4220" spans="1:14" x14ac:dyDescent="0.3">
      <c r="A4220" t="s">
        <v>4799</v>
      </c>
      <c r="B4220" t="s">
        <v>2180</v>
      </c>
      <c r="C4220">
        <v>6.6</v>
      </c>
      <c r="D4220">
        <v>0.35</v>
      </c>
      <c r="E4220">
        <v>0.35</v>
      </c>
      <c r="F4220">
        <v>6</v>
      </c>
      <c r="G4220">
        <v>6.3E-2</v>
      </c>
      <c r="H4220">
        <v>31</v>
      </c>
      <c r="I4220">
        <v>150</v>
      </c>
      <c r="J4220">
        <v>0.99536999999999998</v>
      </c>
      <c r="K4220">
        <v>3.1</v>
      </c>
      <c r="L4220">
        <v>0.47</v>
      </c>
      <c r="M4220">
        <v>9.4</v>
      </c>
      <c r="N4220">
        <v>6</v>
      </c>
    </row>
    <row r="4221" spans="1:14" x14ac:dyDescent="0.3">
      <c r="A4221" t="s">
        <v>4800</v>
      </c>
      <c r="B4221" t="s">
        <v>2180</v>
      </c>
      <c r="C4221">
        <v>6.5</v>
      </c>
      <c r="D4221">
        <v>0.28000000000000003</v>
      </c>
      <c r="E4221">
        <v>0.28000000000000003</v>
      </c>
      <c r="F4221">
        <v>20.399999999999999</v>
      </c>
      <c r="G4221">
        <v>4.1000000000000002E-2</v>
      </c>
      <c r="H4221">
        <v>40</v>
      </c>
      <c r="I4221">
        <v>144</v>
      </c>
      <c r="J4221">
        <v>1.0002</v>
      </c>
      <c r="K4221">
        <v>3.14</v>
      </c>
      <c r="L4221">
        <v>0.38</v>
      </c>
      <c r="M4221">
        <v>8.6999999999999993</v>
      </c>
      <c r="N4221">
        <v>5</v>
      </c>
    </row>
    <row r="4222" spans="1:14" x14ac:dyDescent="0.3">
      <c r="A4222" t="s">
        <v>4801</v>
      </c>
      <c r="B4222" t="s">
        <v>2180</v>
      </c>
      <c r="C4222">
        <v>6.6</v>
      </c>
      <c r="D4222">
        <v>0.36</v>
      </c>
      <c r="E4222">
        <v>0.52</v>
      </c>
      <c r="F4222">
        <v>10.1</v>
      </c>
      <c r="G4222">
        <v>0.05</v>
      </c>
      <c r="H4222">
        <v>29</v>
      </c>
      <c r="I4222">
        <v>140</v>
      </c>
      <c r="J4222">
        <v>0.99628000000000005</v>
      </c>
      <c r="K4222">
        <v>3.07</v>
      </c>
      <c r="L4222">
        <v>0.4</v>
      </c>
      <c r="M4222">
        <v>9.4</v>
      </c>
      <c r="N4222">
        <v>5</v>
      </c>
    </row>
    <row r="4223" spans="1:14" x14ac:dyDescent="0.3">
      <c r="A4223" t="s">
        <v>4802</v>
      </c>
      <c r="B4223" t="s">
        <v>2180</v>
      </c>
      <c r="C4223">
        <v>6.6</v>
      </c>
      <c r="D4223">
        <v>0.26</v>
      </c>
      <c r="E4223">
        <v>0.21</v>
      </c>
      <c r="F4223">
        <v>2.9</v>
      </c>
      <c r="G4223">
        <v>2.5999999999999999E-2</v>
      </c>
      <c r="H4223">
        <v>48</v>
      </c>
      <c r="I4223">
        <v>126</v>
      </c>
      <c r="J4223">
        <v>0.99089000000000005</v>
      </c>
      <c r="K4223">
        <v>3.22</v>
      </c>
      <c r="L4223">
        <v>0.38</v>
      </c>
      <c r="M4223">
        <v>11.3</v>
      </c>
      <c r="N4223">
        <v>7</v>
      </c>
    </row>
    <row r="4224" spans="1:14" x14ac:dyDescent="0.3">
      <c r="A4224" t="s">
        <v>4803</v>
      </c>
      <c r="B4224" t="s">
        <v>2180</v>
      </c>
      <c r="C4224">
        <v>6.5</v>
      </c>
      <c r="D4224">
        <v>0.18</v>
      </c>
      <c r="E4224">
        <v>0.41</v>
      </c>
      <c r="F4224">
        <v>14.2</v>
      </c>
      <c r="G4224">
        <v>3.9E-2</v>
      </c>
      <c r="H4224">
        <v>47</v>
      </c>
      <c r="I4224">
        <v>129</v>
      </c>
      <c r="J4224">
        <v>0.99678</v>
      </c>
      <c r="K4224">
        <v>3.28</v>
      </c>
      <c r="L4224">
        <v>0.72</v>
      </c>
      <c r="M4224">
        <v>10.3</v>
      </c>
      <c r="N4224">
        <v>7</v>
      </c>
    </row>
    <row r="4225" spans="1:14" x14ac:dyDescent="0.3">
      <c r="A4225" t="s">
        <v>4804</v>
      </c>
      <c r="B4225" t="s">
        <v>2180</v>
      </c>
      <c r="C4225">
        <v>6.15</v>
      </c>
      <c r="D4225">
        <v>0.21</v>
      </c>
      <c r="E4225">
        <v>0.37</v>
      </c>
      <c r="F4225">
        <v>3.2</v>
      </c>
      <c r="G4225">
        <v>2.1000000000000001E-2</v>
      </c>
      <c r="H4225">
        <v>20</v>
      </c>
      <c r="I4225">
        <v>80</v>
      </c>
      <c r="J4225">
        <v>0.99075999999999997</v>
      </c>
      <c r="K4225">
        <v>3.39</v>
      </c>
      <c r="L4225">
        <v>0.47</v>
      </c>
      <c r="M4225">
        <v>12</v>
      </c>
      <c r="N4225">
        <v>5</v>
      </c>
    </row>
    <row r="4226" spans="1:14" x14ac:dyDescent="0.3">
      <c r="A4226" t="s">
        <v>4805</v>
      </c>
      <c r="B4226" t="s">
        <v>2180</v>
      </c>
      <c r="C4226">
        <v>4.5</v>
      </c>
      <c r="D4226">
        <v>0.19</v>
      </c>
      <c r="E4226">
        <v>0.21</v>
      </c>
      <c r="F4226">
        <v>0.95</v>
      </c>
      <c r="G4226">
        <v>3.3000000000000002E-2</v>
      </c>
      <c r="H4226">
        <v>89</v>
      </c>
      <c r="I4226">
        <v>159</v>
      </c>
      <c r="J4226">
        <v>0.99331999999999998</v>
      </c>
      <c r="K4226">
        <v>3.34</v>
      </c>
      <c r="L4226">
        <v>0.42</v>
      </c>
      <c r="M4226">
        <v>8</v>
      </c>
      <c r="N4226">
        <v>5</v>
      </c>
    </row>
    <row r="4227" spans="1:14" x14ac:dyDescent="0.3">
      <c r="A4227" t="s">
        <v>4806</v>
      </c>
      <c r="B4227" t="s">
        <v>2180</v>
      </c>
      <c r="C4227">
        <v>8</v>
      </c>
      <c r="D4227">
        <v>0.24</v>
      </c>
      <c r="E4227">
        <v>0.26</v>
      </c>
      <c r="F4227">
        <v>1.7</v>
      </c>
      <c r="G4227">
        <v>3.3000000000000002E-2</v>
      </c>
      <c r="H4227">
        <v>36</v>
      </c>
      <c r="I4227">
        <v>136</v>
      </c>
      <c r="J4227">
        <v>0.99316000000000004</v>
      </c>
      <c r="K4227">
        <v>3.44</v>
      </c>
      <c r="L4227">
        <v>0.51</v>
      </c>
      <c r="M4227">
        <v>10.4</v>
      </c>
      <c r="N4227">
        <v>7</v>
      </c>
    </row>
    <row r="4228" spans="1:14" x14ac:dyDescent="0.3">
      <c r="A4228" t="s">
        <v>4807</v>
      </c>
      <c r="B4228" t="s">
        <v>2180</v>
      </c>
      <c r="C4228">
        <v>7.8</v>
      </c>
      <c r="D4228">
        <v>0.17</v>
      </c>
      <c r="E4228">
        <v>0.23</v>
      </c>
      <c r="F4228">
        <v>1.7</v>
      </c>
      <c r="G4228">
        <v>2.9000000000000001E-2</v>
      </c>
      <c r="H4228">
        <v>39</v>
      </c>
      <c r="I4228">
        <v>128</v>
      </c>
      <c r="J4228">
        <v>0.99272000000000005</v>
      </c>
      <c r="K4228">
        <v>3.37</v>
      </c>
      <c r="L4228">
        <v>0.41</v>
      </c>
      <c r="M4228">
        <v>10.7</v>
      </c>
      <c r="N4228">
        <v>7</v>
      </c>
    </row>
    <row r="4229" spans="1:14" x14ac:dyDescent="0.3">
      <c r="A4229" t="s">
        <v>4808</v>
      </c>
      <c r="B4229" t="s">
        <v>2180</v>
      </c>
      <c r="C4229">
        <v>7</v>
      </c>
      <c r="D4229">
        <v>0.24</v>
      </c>
      <c r="E4229">
        <v>0.24</v>
      </c>
      <c r="F4229">
        <v>9</v>
      </c>
      <c r="G4229">
        <v>0.03</v>
      </c>
      <c r="H4229">
        <v>42</v>
      </c>
      <c r="I4229">
        <v>219</v>
      </c>
      <c r="J4229">
        <v>0.99636000000000002</v>
      </c>
      <c r="K4229">
        <v>3.47</v>
      </c>
      <c r="L4229">
        <v>0.46</v>
      </c>
      <c r="M4229">
        <v>10.199999999999999</v>
      </c>
      <c r="N4229">
        <v>6</v>
      </c>
    </row>
    <row r="4230" spans="1:14" x14ac:dyDescent="0.3">
      <c r="A4230" t="s">
        <v>4809</v>
      </c>
      <c r="B4230" t="s">
        <v>2180</v>
      </c>
      <c r="C4230">
        <v>5.8</v>
      </c>
      <c r="D4230">
        <v>0.6</v>
      </c>
      <c r="E4230">
        <v>0</v>
      </c>
      <c r="F4230">
        <v>1.3</v>
      </c>
      <c r="G4230">
        <v>4.3999999999999997E-2</v>
      </c>
      <c r="H4230">
        <v>72</v>
      </c>
      <c r="I4230">
        <v>197</v>
      </c>
      <c r="J4230">
        <v>0.99202000000000001</v>
      </c>
      <c r="K4230">
        <v>3.56</v>
      </c>
      <c r="L4230">
        <v>0.43</v>
      </c>
      <c r="M4230">
        <v>10.9</v>
      </c>
      <c r="N4230">
        <v>5</v>
      </c>
    </row>
    <row r="4231" spans="1:14" x14ac:dyDescent="0.3">
      <c r="A4231" t="s">
        <v>4810</v>
      </c>
      <c r="B4231" t="s">
        <v>2180</v>
      </c>
      <c r="C4231">
        <v>5.9</v>
      </c>
      <c r="D4231">
        <v>0.44500000000000001</v>
      </c>
      <c r="E4231">
        <v>0.26</v>
      </c>
      <c r="F4231">
        <v>1.4</v>
      </c>
      <c r="G4231">
        <v>2.7E-2</v>
      </c>
      <c r="H4231">
        <v>23</v>
      </c>
      <c r="I4231">
        <v>109</v>
      </c>
      <c r="J4231">
        <v>0.99148000000000003</v>
      </c>
      <c r="K4231">
        <v>3.3</v>
      </c>
      <c r="L4231">
        <v>0.36</v>
      </c>
      <c r="M4231">
        <v>10.5</v>
      </c>
      <c r="N4231">
        <v>6</v>
      </c>
    </row>
    <row r="4232" spans="1:14" x14ac:dyDescent="0.3">
      <c r="A4232" t="s">
        <v>4811</v>
      </c>
      <c r="B4232" t="s">
        <v>2180</v>
      </c>
      <c r="C4232">
        <v>6.7</v>
      </c>
      <c r="D4232">
        <v>0.28000000000000003</v>
      </c>
      <c r="E4232">
        <v>0.28000000000000003</v>
      </c>
      <c r="F4232">
        <v>2.4</v>
      </c>
      <c r="G4232">
        <v>1.2E-2</v>
      </c>
      <c r="H4232">
        <v>36</v>
      </c>
      <c r="I4232">
        <v>100</v>
      </c>
      <c r="J4232">
        <v>0.99063999999999997</v>
      </c>
      <c r="K4232">
        <v>3.26</v>
      </c>
      <c r="L4232">
        <v>0.39</v>
      </c>
      <c r="M4232">
        <v>11.7</v>
      </c>
      <c r="N4232">
        <v>7</v>
      </c>
    </row>
    <row r="4233" spans="1:14" x14ac:dyDescent="0.3">
      <c r="A4233" t="s">
        <v>4812</v>
      </c>
      <c r="B4233" t="s">
        <v>2180</v>
      </c>
      <c r="C4233">
        <v>6.8</v>
      </c>
      <c r="D4233">
        <v>0.44</v>
      </c>
      <c r="E4233">
        <v>0.2</v>
      </c>
      <c r="F4233">
        <v>16</v>
      </c>
      <c r="G4233">
        <v>6.5000000000000002E-2</v>
      </c>
      <c r="H4233">
        <v>61</v>
      </c>
      <c r="I4233">
        <v>186</v>
      </c>
      <c r="J4233">
        <v>0.99883999999999995</v>
      </c>
      <c r="K4233">
        <v>3.13</v>
      </c>
      <c r="L4233">
        <v>0.45</v>
      </c>
      <c r="M4233">
        <v>8.6</v>
      </c>
      <c r="N4233">
        <v>5</v>
      </c>
    </row>
    <row r="4234" spans="1:14" x14ac:dyDescent="0.3">
      <c r="A4234" t="s">
        <v>4813</v>
      </c>
      <c r="B4234" t="s">
        <v>2180</v>
      </c>
      <c r="C4234">
        <v>7.2</v>
      </c>
      <c r="D4234">
        <v>0.24</v>
      </c>
      <c r="E4234">
        <v>0.27</v>
      </c>
      <c r="F4234">
        <v>11.4</v>
      </c>
      <c r="G4234">
        <v>3.4000000000000002E-2</v>
      </c>
      <c r="H4234">
        <v>40</v>
      </c>
      <c r="I4234">
        <v>174</v>
      </c>
      <c r="J4234">
        <v>0.99773000000000001</v>
      </c>
      <c r="K4234">
        <v>3.2</v>
      </c>
      <c r="L4234">
        <v>0.44</v>
      </c>
      <c r="M4234">
        <v>9</v>
      </c>
      <c r="N4234">
        <v>5</v>
      </c>
    </row>
    <row r="4235" spans="1:14" x14ac:dyDescent="0.3">
      <c r="A4235" t="s">
        <v>4814</v>
      </c>
      <c r="B4235" t="s">
        <v>2180</v>
      </c>
      <c r="C4235">
        <v>8.6999999999999993</v>
      </c>
      <c r="D4235">
        <v>0.31</v>
      </c>
      <c r="E4235">
        <v>0.73</v>
      </c>
      <c r="F4235">
        <v>14.35</v>
      </c>
      <c r="G4235">
        <v>4.3999999999999997E-2</v>
      </c>
      <c r="H4235">
        <v>27</v>
      </c>
      <c r="I4235">
        <v>191</v>
      </c>
      <c r="J4235">
        <v>1.00013</v>
      </c>
      <c r="K4235">
        <v>2.96</v>
      </c>
      <c r="L4235">
        <v>0.88</v>
      </c>
      <c r="M4235">
        <v>8.6999999999999993</v>
      </c>
      <c r="N4235">
        <v>5</v>
      </c>
    </row>
    <row r="4236" spans="1:14" x14ac:dyDescent="0.3">
      <c r="A4236" t="s">
        <v>4815</v>
      </c>
      <c r="B4236" t="s">
        <v>2180</v>
      </c>
      <c r="C4236">
        <v>8.1999999999999993</v>
      </c>
      <c r="D4236">
        <v>0.32</v>
      </c>
      <c r="E4236">
        <v>0.26</v>
      </c>
      <c r="F4236">
        <v>2.1</v>
      </c>
      <c r="G4236">
        <v>6.2E-2</v>
      </c>
      <c r="H4236">
        <v>26</v>
      </c>
      <c r="I4236">
        <v>87</v>
      </c>
      <c r="J4236">
        <v>0.98973999999999995</v>
      </c>
      <c r="K4236">
        <v>3.1</v>
      </c>
      <c r="L4236">
        <v>0.47</v>
      </c>
      <c r="M4236">
        <v>12.8</v>
      </c>
      <c r="N4236">
        <v>6</v>
      </c>
    </row>
    <row r="4237" spans="1:14" x14ac:dyDescent="0.3">
      <c r="A4237" t="s">
        <v>4816</v>
      </c>
      <c r="B4237" t="s">
        <v>2180</v>
      </c>
      <c r="C4237">
        <v>7.2</v>
      </c>
      <c r="D4237">
        <v>0.24</v>
      </c>
      <c r="E4237">
        <v>0.27</v>
      </c>
      <c r="F4237">
        <v>11.4</v>
      </c>
      <c r="G4237">
        <v>3.4000000000000002E-2</v>
      </c>
      <c r="H4237">
        <v>40</v>
      </c>
      <c r="I4237">
        <v>174</v>
      </c>
      <c r="J4237">
        <v>0.99773000000000001</v>
      </c>
      <c r="K4237">
        <v>3.2</v>
      </c>
      <c r="L4237">
        <v>0.44</v>
      </c>
      <c r="M4237">
        <v>9</v>
      </c>
      <c r="N4237">
        <v>5</v>
      </c>
    </row>
    <row r="4238" spans="1:14" x14ac:dyDescent="0.3">
      <c r="A4238" t="s">
        <v>4817</v>
      </c>
      <c r="B4238" t="s">
        <v>2180</v>
      </c>
      <c r="C4238">
        <v>8.6999999999999993</v>
      </c>
      <c r="D4238">
        <v>0.31</v>
      </c>
      <c r="E4238">
        <v>0.73</v>
      </c>
      <c r="F4238">
        <v>14.35</v>
      </c>
      <c r="G4238">
        <v>4.3999999999999997E-2</v>
      </c>
      <c r="H4238">
        <v>27</v>
      </c>
      <c r="I4238">
        <v>191</v>
      </c>
      <c r="J4238">
        <v>1.00013</v>
      </c>
      <c r="K4238">
        <v>2.96</v>
      </c>
      <c r="L4238">
        <v>0.88</v>
      </c>
      <c r="M4238">
        <v>8.6999999999999993</v>
      </c>
      <c r="N4238">
        <v>5</v>
      </c>
    </row>
    <row r="4239" spans="1:14" x14ac:dyDescent="0.3">
      <c r="A4239" t="s">
        <v>4818</v>
      </c>
      <c r="B4239" t="s">
        <v>2180</v>
      </c>
      <c r="C4239">
        <v>7.5</v>
      </c>
      <c r="D4239">
        <v>0.13</v>
      </c>
      <c r="E4239">
        <v>0.38</v>
      </c>
      <c r="F4239">
        <v>1.1000000000000001</v>
      </c>
      <c r="G4239">
        <v>2.3E-2</v>
      </c>
      <c r="H4239">
        <v>42</v>
      </c>
      <c r="I4239">
        <v>104</v>
      </c>
      <c r="J4239">
        <v>0.99112</v>
      </c>
      <c r="K4239">
        <v>3.28</v>
      </c>
      <c r="L4239">
        <v>0.53</v>
      </c>
      <c r="M4239">
        <v>11.8</v>
      </c>
      <c r="N4239">
        <v>6</v>
      </c>
    </row>
    <row r="4240" spans="1:14" x14ac:dyDescent="0.3">
      <c r="A4240" t="s">
        <v>4819</v>
      </c>
      <c r="B4240" t="s">
        <v>2180</v>
      </c>
      <c r="C4240">
        <v>9.1999999999999993</v>
      </c>
      <c r="D4240">
        <v>0.14000000000000001</v>
      </c>
      <c r="E4240">
        <v>0.37</v>
      </c>
      <c r="F4240">
        <v>1.1000000000000001</v>
      </c>
      <c r="G4240">
        <v>3.4000000000000002E-2</v>
      </c>
      <c r="H4240">
        <v>36</v>
      </c>
      <c r="I4240">
        <v>84</v>
      </c>
      <c r="J4240">
        <v>0.99136000000000002</v>
      </c>
      <c r="K4240">
        <v>3.05</v>
      </c>
      <c r="L4240">
        <v>0.55000000000000004</v>
      </c>
      <c r="M4240">
        <v>11.6</v>
      </c>
      <c r="N4240">
        <v>6</v>
      </c>
    </row>
    <row r="4241" spans="1:14" x14ac:dyDescent="0.3">
      <c r="A4241" t="s">
        <v>4820</v>
      </c>
      <c r="B4241" t="s">
        <v>2180</v>
      </c>
      <c r="C4241">
        <v>7.4</v>
      </c>
      <c r="D4241">
        <v>0.2</v>
      </c>
      <c r="E4241">
        <v>0.37</v>
      </c>
      <c r="F4241">
        <v>1.2</v>
      </c>
      <c r="G4241">
        <v>2.8000000000000001E-2</v>
      </c>
      <c r="H4241">
        <v>28</v>
      </c>
      <c r="I4241">
        <v>89</v>
      </c>
      <c r="J4241">
        <v>0.99131999999999998</v>
      </c>
      <c r="K4241">
        <v>3.14</v>
      </c>
      <c r="L4241">
        <v>0.61</v>
      </c>
      <c r="M4241">
        <v>11.8</v>
      </c>
      <c r="N4241">
        <v>6</v>
      </c>
    </row>
    <row r="4242" spans="1:14" x14ac:dyDescent="0.3">
      <c r="A4242" t="s">
        <v>4821</v>
      </c>
      <c r="B4242" t="s">
        <v>2180</v>
      </c>
      <c r="C4242">
        <v>6.1</v>
      </c>
      <c r="D4242">
        <v>0.15</v>
      </c>
      <c r="E4242">
        <v>0.35</v>
      </c>
      <c r="F4242">
        <v>15.8</v>
      </c>
      <c r="G4242">
        <v>4.2000000000000003E-2</v>
      </c>
      <c r="H4242">
        <v>55</v>
      </c>
      <c r="I4242">
        <v>158</v>
      </c>
      <c r="J4242">
        <v>0.99641999999999997</v>
      </c>
      <c r="K4242">
        <v>3.24</v>
      </c>
      <c r="L4242">
        <v>0.37</v>
      </c>
      <c r="M4242">
        <v>10.6</v>
      </c>
      <c r="N4242">
        <v>5</v>
      </c>
    </row>
    <row r="4243" spans="1:14" x14ac:dyDescent="0.3">
      <c r="A4243" t="s">
        <v>4822</v>
      </c>
      <c r="B4243" t="s">
        <v>2180</v>
      </c>
      <c r="C4243">
        <v>7.6</v>
      </c>
      <c r="D4243">
        <v>0.23</v>
      </c>
      <c r="E4243">
        <v>0.4</v>
      </c>
      <c r="F4243">
        <v>5.2</v>
      </c>
      <c r="G4243">
        <v>6.6000000000000003E-2</v>
      </c>
      <c r="H4243">
        <v>14</v>
      </c>
      <c r="I4243">
        <v>91</v>
      </c>
      <c r="J4243">
        <v>0.99487999999999999</v>
      </c>
      <c r="K4243">
        <v>3.17</v>
      </c>
      <c r="L4243">
        <v>0.8</v>
      </c>
      <c r="M4243">
        <v>9.6999999999999993</v>
      </c>
      <c r="N4243">
        <v>5</v>
      </c>
    </row>
    <row r="4244" spans="1:14" x14ac:dyDescent="0.3">
      <c r="A4244" t="s">
        <v>4823</v>
      </c>
      <c r="B4244" t="s">
        <v>2180</v>
      </c>
      <c r="C4244">
        <v>8.1</v>
      </c>
      <c r="D4244">
        <v>0.33</v>
      </c>
      <c r="E4244">
        <v>0.22</v>
      </c>
      <c r="F4244">
        <v>5.2</v>
      </c>
      <c r="G4244">
        <v>4.7E-2</v>
      </c>
      <c r="H4244">
        <v>24</v>
      </c>
      <c r="I4244">
        <v>151</v>
      </c>
      <c r="J4244">
        <v>0.99526999999999999</v>
      </c>
      <c r="K4244">
        <v>3.22</v>
      </c>
      <c r="L4244">
        <v>0.47</v>
      </c>
      <c r="M4244">
        <v>10.3</v>
      </c>
      <c r="N4244">
        <v>5</v>
      </c>
    </row>
    <row r="4245" spans="1:14" x14ac:dyDescent="0.3">
      <c r="A4245" t="s">
        <v>4824</v>
      </c>
      <c r="B4245" t="s">
        <v>2180</v>
      </c>
      <c r="C4245">
        <v>7.15</v>
      </c>
      <c r="D4245">
        <v>0.17</v>
      </c>
      <c r="E4245">
        <v>0.24</v>
      </c>
      <c r="F4245">
        <v>9.6</v>
      </c>
      <c r="G4245">
        <v>0.11899999999999999</v>
      </c>
      <c r="H4245">
        <v>56</v>
      </c>
      <c r="I4245">
        <v>178</v>
      </c>
      <c r="J4245">
        <v>0.99578</v>
      </c>
      <c r="K4245">
        <v>3.15</v>
      </c>
      <c r="L4245">
        <v>0.44</v>
      </c>
      <c r="M4245">
        <v>10.199999999999999</v>
      </c>
      <c r="N4245">
        <v>6</v>
      </c>
    </row>
    <row r="4246" spans="1:14" x14ac:dyDescent="0.3">
      <c r="A4246" t="s">
        <v>4825</v>
      </c>
      <c r="B4246" t="s">
        <v>2180</v>
      </c>
      <c r="C4246">
        <v>6.7</v>
      </c>
      <c r="D4246">
        <v>0.12</v>
      </c>
      <c r="E4246">
        <v>0.3</v>
      </c>
      <c r="F4246">
        <v>5.2</v>
      </c>
      <c r="G4246">
        <v>4.8000000000000001E-2</v>
      </c>
      <c r="H4246">
        <v>38</v>
      </c>
      <c r="I4246">
        <v>113</v>
      </c>
      <c r="J4246">
        <v>0.99351999999999996</v>
      </c>
      <c r="K4246">
        <v>3.33</v>
      </c>
      <c r="L4246">
        <v>0.44</v>
      </c>
      <c r="M4246">
        <v>10.1</v>
      </c>
      <c r="N4246">
        <v>7</v>
      </c>
    </row>
    <row r="4247" spans="1:14" x14ac:dyDescent="0.3">
      <c r="A4247" t="s">
        <v>4826</v>
      </c>
      <c r="B4247" t="s">
        <v>2180</v>
      </c>
      <c r="C4247">
        <v>5.7</v>
      </c>
      <c r="D4247">
        <v>0.18</v>
      </c>
      <c r="E4247">
        <v>0.36</v>
      </c>
      <c r="F4247">
        <v>1.2</v>
      </c>
      <c r="G4247">
        <v>4.5999999999999999E-2</v>
      </c>
      <c r="H4247">
        <v>9</v>
      </c>
      <c r="I4247">
        <v>71</v>
      </c>
      <c r="J4247">
        <v>0.99199000000000004</v>
      </c>
      <c r="K4247">
        <v>3.7</v>
      </c>
      <c r="L4247">
        <v>0.68</v>
      </c>
      <c r="M4247">
        <v>10.9</v>
      </c>
      <c r="N4247">
        <v>7</v>
      </c>
    </row>
    <row r="4248" spans="1:14" x14ac:dyDescent="0.3">
      <c r="A4248" t="s">
        <v>4827</v>
      </c>
      <c r="B4248" t="s">
        <v>2180</v>
      </c>
      <c r="C4248">
        <v>5.8</v>
      </c>
      <c r="D4248">
        <v>0.15</v>
      </c>
      <c r="E4248">
        <v>0.28000000000000003</v>
      </c>
      <c r="F4248">
        <v>0.8</v>
      </c>
      <c r="G4248">
        <v>3.6999999999999998E-2</v>
      </c>
      <c r="H4248">
        <v>43</v>
      </c>
      <c r="I4248">
        <v>127</v>
      </c>
      <c r="J4248">
        <v>0.99197999999999997</v>
      </c>
      <c r="K4248">
        <v>3.24</v>
      </c>
      <c r="L4248">
        <v>0.51</v>
      </c>
      <c r="M4248">
        <v>9.3000000000000007</v>
      </c>
      <c r="N4248">
        <v>5</v>
      </c>
    </row>
    <row r="4249" spans="1:14" x14ac:dyDescent="0.3">
      <c r="A4249" t="s">
        <v>4828</v>
      </c>
      <c r="B4249" t="s">
        <v>2180</v>
      </c>
      <c r="C4249">
        <v>6.6</v>
      </c>
      <c r="D4249">
        <v>0.23</v>
      </c>
      <c r="E4249">
        <v>0.28999999999999998</v>
      </c>
      <c r="F4249">
        <v>14.45</v>
      </c>
      <c r="G4249">
        <v>5.7000000000000002E-2</v>
      </c>
      <c r="H4249">
        <v>29</v>
      </c>
      <c r="I4249">
        <v>144</v>
      </c>
      <c r="J4249">
        <v>0.99756</v>
      </c>
      <c r="K4249">
        <v>3.33</v>
      </c>
      <c r="L4249">
        <v>0.54</v>
      </c>
      <c r="M4249">
        <v>10.199999999999999</v>
      </c>
      <c r="N4249">
        <v>6</v>
      </c>
    </row>
    <row r="4250" spans="1:14" x14ac:dyDescent="0.3">
      <c r="A4250" t="s">
        <v>4829</v>
      </c>
      <c r="B4250" t="s">
        <v>2180</v>
      </c>
      <c r="C4250">
        <v>7.15</v>
      </c>
      <c r="D4250">
        <v>0.17</v>
      </c>
      <c r="E4250">
        <v>0.24</v>
      </c>
      <c r="F4250">
        <v>9.6</v>
      </c>
      <c r="G4250">
        <v>0.11899999999999999</v>
      </c>
      <c r="H4250">
        <v>56</v>
      </c>
      <c r="I4250">
        <v>178</v>
      </c>
      <c r="J4250">
        <v>0.99578</v>
      </c>
      <c r="K4250">
        <v>3.15</v>
      </c>
      <c r="L4250">
        <v>0.44</v>
      </c>
      <c r="M4250">
        <v>10.199999999999999</v>
      </c>
      <c r="N4250">
        <v>6</v>
      </c>
    </row>
    <row r="4251" spans="1:14" x14ac:dyDescent="0.3">
      <c r="A4251" t="s">
        <v>4830</v>
      </c>
      <c r="B4251" t="s">
        <v>2180</v>
      </c>
      <c r="C4251">
        <v>7</v>
      </c>
      <c r="D4251">
        <v>0.34</v>
      </c>
      <c r="E4251">
        <v>0.39</v>
      </c>
      <c r="F4251">
        <v>6.9</v>
      </c>
      <c r="G4251">
        <v>6.6000000000000003E-2</v>
      </c>
      <c r="H4251">
        <v>43</v>
      </c>
      <c r="I4251">
        <v>162</v>
      </c>
      <c r="J4251">
        <v>0.99560999999999999</v>
      </c>
      <c r="K4251">
        <v>3.11</v>
      </c>
      <c r="L4251">
        <v>0.53</v>
      </c>
      <c r="M4251">
        <v>9.5</v>
      </c>
      <c r="N4251">
        <v>5</v>
      </c>
    </row>
    <row r="4252" spans="1:14" x14ac:dyDescent="0.3">
      <c r="A4252" t="s">
        <v>4831</v>
      </c>
      <c r="B4252" t="s">
        <v>2180</v>
      </c>
      <c r="C4252">
        <v>6.4</v>
      </c>
      <c r="D4252">
        <v>0.68</v>
      </c>
      <c r="E4252">
        <v>0.26</v>
      </c>
      <c r="F4252">
        <v>3.4</v>
      </c>
      <c r="G4252">
        <v>6.9000000000000006E-2</v>
      </c>
      <c r="H4252">
        <v>25</v>
      </c>
      <c r="I4252">
        <v>146</v>
      </c>
      <c r="J4252">
        <v>0.99346999999999996</v>
      </c>
      <c r="K4252">
        <v>3.18</v>
      </c>
      <c r="L4252">
        <v>0.4</v>
      </c>
      <c r="M4252">
        <v>9.3000000000000007</v>
      </c>
      <c r="N4252">
        <v>5</v>
      </c>
    </row>
    <row r="4253" spans="1:14" x14ac:dyDescent="0.3">
      <c r="A4253" t="s">
        <v>4832</v>
      </c>
      <c r="B4253" t="s">
        <v>2180</v>
      </c>
      <c r="C4253">
        <v>7.3</v>
      </c>
      <c r="D4253">
        <v>0.22</v>
      </c>
      <c r="E4253">
        <v>0.31</v>
      </c>
      <c r="F4253">
        <v>2.2999999999999998</v>
      </c>
      <c r="G4253">
        <v>1.7999999999999999E-2</v>
      </c>
      <c r="H4253">
        <v>45</v>
      </c>
      <c r="I4253">
        <v>80</v>
      </c>
      <c r="J4253">
        <v>0.98936000000000002</v>
      </c>
      <c r="K4253">
        <v>3.06</v>
      </c>
      <c r="L4253">
        <v>0.34</v>
      </c>
      <c r="M4253">
        <v>12.9</v>
      </c>
      <c r="N4253">
        <v>7</v>
      </c>
    </row>
    <row r="4254" spans="1:14" x14ac:dyDescent="0.3">
      <c r="A4254" t="s">
        <v>4833</v>
      </c>
      <c r="B4254" t="s">
        <v>2180</v>
      </c>
      <c r="C4254">
        <v>6.4</v>
      </c>
      <c r="D4254">
        <v>0.28000000000000003</v>
      </c>
      <c r="E4254">
        <v>0.27</v>
      </c>
      <c r="F4254">
        <v>11</v>
      </c>
      <c r="G4254">
        <v>4.2000000000000003E-2</v>
      </c>
      <c r="H4254">
        <v>45</v>
      </c>
      <c r="I4254">
        <v>148</v>
      </c>
      <c r="J4254">
        <v>0.99785999999999997</v>
      </c>
      <c r="K4254">
        <v>3.14</v>
      </c>
      <c r="L4254">
        <v>0.46</v>
      </c>
      <c r="M4254">
        <v>8.6999999999999993</v>
      </c>
      <c r="N4254">
        <v>5</v>
      </c>
    </row>
    <row r="4255" spans="1:14" x14ac:dyDescent="0.3">
      <c r="A4255" t="s">
        <v>4834</v>
      </c>
      <c r="B4255" t="s">
        <v>2180</v>
      </c>
      <c r="C4255">
        <v>6.9</v>
      </c>
      <c r="D4255">
        <v>0.4</v>
      </c>
      <c r="E4255">
        <v>0.22</v>
      </c>
      <c r="F4255">
        <v>5.95</v>
      </c>
      <c r="G4255">
        <v>8.1000000000000003E-2</v>
      </c>
      <c r="H4255">
        <v>76</v>
      </c>
      <c r="I4255">
        <v>303</v>
      </c>
      <c r="J4255">
        <v>0.99704999999999999</v>
      </c>
      <c r="K4255">
        <v>3.4</v>
      </c>
      <c r="L4255">
        <v>0.56999999999999995</v>
      </c>
      <c r="M4255">
        <v>9.4</v>
      </c>
      <c r="N4255">
        <v>5</v>
      </c>
    </row>
    <row r="4256" spans="1:14" x14ac:dyDescent="0.3">
      <c r="A4256" t="s">
        <v>4835</v>
      </c>
      <c r="B4256" t="s">
        <v>2180</v>
      </c>
      <c r="C4256">
        <v>6.8</v>
      </c>
      <c r="D4256">
        <v>0.19</v>
      </c>
      <c r="E4256">
        <v>0.23</v>
      </c>
      <c r="F4256">
        <v>5.0999999999999996</v>
      </c>
      <c r="G4256">
        <v>3.4000000000000002E-2</v>
      </c>
      <c r="H4256">
        <v>71</v>
      </c>
      <c r="I4256">
        <v>204</v>
      </c>
      <c r="J4256">
        <v>0.99419999999999997</v>
      </c>
      <c r="K4256">
        <v>3.23</v>
      </c>
      <c r="L4256">
        <v>0.69</v>
      </c>
      <c r="M4256">
        <v>10.1</v>
      </c>
      <c r="N4256">
        <v>5</v>
      </c>
    </row>
    <row r="4257" spans="1:14" x14ac:dyDescent="0.3">
      <c r="A4257" t="s">
        <v>4836</v>
      </c>
      <c r="B4257" t="s">
        <v>2180</v>
      </c>
      <c r="C4257">
        <v>7.1</v>
      </c>
      <c r="D4257">
        <v>0.23</v>
      </c>
      <c r="E4257">
        <v>0.24</v>
      </c>
      <c r="F4257">
        <v>5.4</v>
      </c>
      <c r="G4257">
        <v>3.9E-2</v>
      </c>
      <c r="H4257">
        <v>60</v>
      </c>
      <c r="I4257">
        <v>196</v>
      </c>
      <c r="J4257">
        <v>0.99480000000000002</v>
      </c>
      <c r="K4257">
        <v>3.19</v>
      </c>
      <c r="L4257">
        <v>0.78</v>
      </c>
      <c r="M4257">
        <v>10</v>
      </c>
      <c r="N4257">
        <v>4</v>
      </c>
    </row>
    <row r="4258" spans="1:14" x14ac:dyDescent="0.3">
      <c r="A4258" t="s">
        <v>4837</v>
      </c>
      <c r="B4258" t="s">
        <v>2180</v>
      </c>
      <c r="C4258">
        <v>6.45</v>
      </c>
      <c r="D4258">
        <v>0.14000000000000001</v>
      </c>
      <c r="E4258">
        <v>0.42</v>
      </c>
      <c r="F4258">
        <v>1.2</v>
      </c>
      <c r="G4258">
        <v>0.05</v>
      </c>
      <c r="H4258">
        <v>51</v>
      </c>
      <c r="I4258">
        <v>129</v>
      </c>
      <c r="J4258">
        <v>0.99116000000000004</v>
      </c>
      <c r="K4258">
        <v>3.27</v>
      </c>
      <c r="L4258">
        <v>0.69</v>
      </c>
      <c r="M4258">
        <v>11.1</v>
      </c>
      <c r="N4258">
        <v>7</v>
      </c>
    </row>
    <row r="4259" spans="1:14" x14ac:dyDescent="0.3">
      <c r="A4259" t="s">
        <v>4838</v>
      </c>
      <c r="B4259" t="s">
        <v>2180</v>
      </c>
      <c r="C4259">
        <v>6.5</v>
      </c>
      <c r="D4259">
        <v>0.15</v>
      </c>
      <c r="E4259">
        <v>0.44</v>
      </c>
      <c r="F4259">
        <v>12.6</v>
      </c>
      <c r="G4259">
        <v>5.1999999999999998E-2</v>
      </c>
      <c r="H4259">
        <v>65</v>
      </c>
      <c r="I4259">
        <v>158</v>
      </c>
      <c r="J4259">
        <v>0.99687999999999999</v>
      </c>
      <c r="K4259">
        <v>3.26</v>
      </c>
      <c r="L4259">
        <v>0.7</v>
      </c>
      <c r="M4259">
        <v>10.3</v>
      </c>
      <c r="N4259">
        <v>7</v>
      </c>
    </row>
    <row r="4260" spans="1:14" x14ac:dyDescent="0.3">
      <c r="A4260" t="s">
        <v>4839</v>
      </c>
      <c r="B4260" t="s">
        <v>2180</v>
      </c>
      <c r="C4260">
        <v>7.1</v>
      </c>
      <c r="D4260">
        <v>0.15</v>
      </c>
      <c r="E4260">
        <v>0.34</v>
      </c>
      <c r="F4260">
        <v>1</v>
      </c>
      <c r="G4260">
        <v>3.3000000000000002E-2</v>
      </c>
      <c r="H4260">
        <v>27</v>
      </c>
      <c r="I4260">
        <v>73</v>
      </c>
      <c r="J4260">
        <v>0.98973999999999995</v>
      </c>
      <c r="K4260">
        <v>3.24</v>
      </c>
      <c r="L4260">
        <v>0.41</v>
      </c>
      <c r="M4260">
        <v>12.2</v>
      </c>
      <c r="N4260">
        <v>6</v>
      </c>
    </row>
    <row r="4261" spans="1:14" x14ac:dyDescent="0.3">
      <c r="A4261" t="s">
        <v>4840</v>
      </c>
      <c r="B4261" t="s">
        <v>2180</v>
      </c>
      <c r="C4261">
        <v>6.7</v>
      </c>
      <c r="D4261">
        <v>0.33</v>
      </c>
      <c r="E4261">
        <v>0.34</v>
      </c>
      <c r="F4261">
        <v>6.6</v>
      </c>
      <c r="G4261">
        <v>6.7000000000000004E-2</v>
      </c>
      <c r="H4261">
        <v>35</v>
      </c>
      <c r="I4261">
        <v>156</v>
      </c>
      <c r="J4261">
        <v>0.99541999999999997</v>
      </c>
      <c r="K4261">
        <v>3.11</v>
      </c>
      <c r="L4261">
        <v>0.48</v>
      </c>
      <c r="M4261">
        <v>9.3000000000000007</v>
      </c>
      <c r="N4261">
        <v>6</v>
      </c>
    </row>
    <row r="4262" spans="1:14" x14ac:dyDescent="0.3">
      <c r="A4262" t="s">
        <v>4841</v>
      </c>
      <c r="B4262" t="s">
        <v>2180</v>
      </c>
      <c r="C4262">
        <v>7.2</v>
      </c>
      <c r="D4262">
        <v>0.3</v>
      </c>
      <c r="E4262">
        <v>0.26</v>
      </c>
      <c r="F4262">
        <v>1.5</v>
      </c>
      <c r="G4262">
        <v>4.1000000000000002E-2</v>
      </c>
      <c r="H4262">
        <v>46</v>
      </c>
      <c r="I4262">
        <v>178</v>
      </c>
      <c r="J4262">
        <v>0.99153999999999998</v>
      </c>
      <c r="K4262">
        <v>3.19</v>
      </c>
      <c r="L4262">
        <v>0.56000000000000005</v>
      </c>
      <c r="M4262">
        <v>11.3</v>
      </c>
      <c r="N4262">
        <v>6</v>
      </c>
    </row>
    <row r="4263" spans="1:14" x14ac:dyDescent="0.3">
      <c r="A4263" t="s">
        <v>4842</v>
      </c>
      <c r="B4263" t="s">
        <v>2180</v>
      </c>
      <c r="C4263">
        <v>7</v>
      </c>
      <c r="D4263">
        <v>0.23</v>
      </c>
      <c r="E4263">
        <v>0.33</v>
      </c>
      <c r="F4263">
        <v>1</v>
      </c>
      <c r="G4263">
        <v>4.2999999999999997E-2</v>
      </c>
      <c r="H4263">
        <v>46</v>
      </c>
      <c r="I4263">
        <v>110</v>
      </c>
      <c r="J4263">
        <v>0.99117999999999995</v>
      </c>
      <c r="K4263">
        <v>3.04</v>
      </c>
      <c r="L4263">
        <v>0.65</v>
      </c>
      <c r="M4263">
        <v>10.8</v>
      </c>
      <c r="N4263">
        <v>6</v>
      </c>
    </row>
    <row r="4264" spans="1:14" x14ac:dyDescent="0.3">
      <c r="A4264" t="s">
        <v>4843</v>
      </c>
      <c r="B4264" t="s">
        <v>2180</v>
      </c>
      <c r="C4264">
        <v>8</v>
      </c>
      <c r="D4264">
        <v>0.13</v>
      </c>
      <c r="E4264">
        <v>0.25</v>
      </c>
      <c r="F4264">
        <v>1.1000000000000001</v>
      </c>
      <c r="G4264">
        <v>3.3000000000000002E-2</v>
      </c>
      <c r="H4264">
        <v>15</v>
      </c>
      <c r="I4264">
        <v>86</v>
      </c>
      <c r="J4264">
        <v>0.99043999999999999</v>
      </c>
      <c r="K4264">
        <v>2.98</v>
      </c>
      <c r="L4264">
        <v>0.39</v>
      </c>
      <c r="M4264">
        <v>11.2</v>
      </c>
      <c r="N4264">
        <v>8</v>
      </c>
    </row>
    <row r="4265" spans="1:14" x14ac:dyDescent="0.3">
      <c r="A4265" t="s">
        <v>4844</v>
      </c>
      <c r="B4265" t="s">
        <v>2180</v>
      </c>
      <c r="C4265">
        <v>6.2</v>
      </c>
      <c r="D4265">
        <v>0.21</v>
      </c>
      <c r="E4265">
        <v>0.34</v>
      </c>
      <c r="F4265">
        <v>6.6</v>
      </c>
      <c r="G4265">
        <v>0.03</v>
      </c>
      <c r="H4265">
        <v>36</v>
      </c>
      <c r="I4265">
        <v>91</v>
      </c>
      <c r="J4265">
        <v>0.99139999999999995</v>
      </c>
      <c r="K4265">
        <v>3.32</v>
      </c>
      <c r="L4265">
        <v>0.45</v>
      </c>
      <c r="M4265">
        <v>12.5</v>
      </c>
      <c r="N4265">
        <v>7</v>
      </c>
    </row>
    <row r="4266" spans="1:14" x14ac:dyDescent="0.3">
      <c r="A4266" t="s">
        <v>4845</v>
      </c>
      <c r="B4266" t="s">
        <v>2180</v>
      </c>
      <c r="C4266">
        <v>8.3000000000000007</v>
      </c>
      <c r="D4266">
        <v>0.4</v>
      </c>
      <c r="E4266">
        <v>0.41</v>
      </c>
      <c r="F4266">
        <v>8.1999999999999993</v>
      </c>
      <c r="G4266">
        <v>0.05</v>
      </c>
      <c r="H4266">
        <v>15</v>
      </c>
      <c r="I4266">
        <v>122</v>
      </c>
      <c r="J4266">
        <v>0.99790000000000001</v>
      </c>
      <c r="K4266">
        <v>3.39</v>
      </c>
      <c r="L4266">
        <v>0.49</v>
      </c>
      <c r="M4266">
        <v>9.3000000000000007</v>
      </c>
      <c r="N4266">
        <v>5</v>
      </c>
    </row>
    <row r="4267" spans="1:14" x14ac:dyDescent="0.3">
      <c r="A4267" t="s">
        <v>4846</v>
      </c>
      <c r="B4267" t="s">
        <v>2180</v>
      </c>
      <c r="C4267">
        <v>5.9</v>
      </c>
      <c r="D4267">
        <v>0.34</v>
      </c>
      <c r="E4267">
        <v>0.31</v>
      </c>
      <c r="F4267">
        <v>2</v>
      </c>
      <c r="G4267">
        <v>0.03</v>
      </c>
      <c r="H4267">
        <v>38</v>
      </c>
      <c r="I4267">
        <v>142</v>
      </c>
      <c r="J4267">
        <v>0.98892000000000002</v>
      </c>
      <c r="K4267">
        <v>3.4</v>
      </c>
      <c r="L4267">
        <v>0.41</v>
      </c>
      <c r="M4267">
        <v>12.9</v>
      </c>
      <c r="N4267">
        <v>7</v>
      </c>
    </row>
    <row r="4268" spans="1:14" x14ac:dyDescent="0.3">
      <c r="A4268" t="s">
        <v>4847</v>
      </c>
      <c r="B4268" t="s">
        <v>2180</v>
      </c>
      <c r="C4268">
        <v>6.6</v>
      </c>
      <c r="D4268">
        <v>0.12</v>
      </c>
      <c r="E4268">
        <v>0.25</v>
      </c>
      <c r="F4268">
        <v>1.4</v>
      </c>
      <c r="G4268">
        <v>3.9E-2</v>
      </c>
      <c r="H4268">
        <v>21</v>
      </c>
      <c r="I4268">
        <v>131</v>
      </c>
      <c r="J4268">
        <v>0.99114000000000002</v>
      </c>
      <c r="K4268">
        <v>3.2</v>
      </c>
      <c r="L4268">
        <v>0.45</v>
      </c>
      <c r="M4268">
        <v>11.2</v>
      </c>
      <c r="N4268">
        <v>7</v>
      </c>
    </row>
    <row r="4269" spans="1:14" x14ac:dyDescent="0.3">
      <c r="A4269" t="s">
        <v>4848</v>
      </c>
      <c r="B4269" t="s">
        <v>2180</v>
      </c>
      <c r="C4269">
        <v>9.6</v>
      </c>
      <c r="D4269">
        <v>0.65500000000000003</v>
      </c>
      <c r="E4269">
        <v>0.21</v>
      </c>
      <c r="F4269">
        <v>2</v>
      </c>
      <c r="G4269">
        <v>3.9E-2</v>
      </c>
      <c r="H4269">
        <v>21</v>
      </c>
      <c r="I4269">
        <v>120</v>
      </c>
      <c r="J4269">
        <v>0.99187999999999998</v>
      </c>
      <c r="K4269">
        <v>3</v>
      </c>
      <c r="L4269">
        <v>1</v>
      </c>
      <c r="M4269">
        <v>12.6</v>
      </c>
      <c r="N4269">
        <v>6</v>
      </c>
    </row>
    <row r="4270" spans="1:14" x14ac:dyDescent="0.3">
      <c r="A4270" t="s">
        <v>4849</v>
      </c>
      <c r="B4270" t="s">
        <v>2180</v>
      </c>
      <c r="C4270">
        <v>6.8</v>
      </c>
      <c r="D4270">
        <v>0.26</v>
      </c>
      <c r="E4270">
        <v>0.4</v>
      </c>
      <c r="F4270">
        <v>7.5</v>
      </c>
      <c r="G4270">
        <v>4.5999999999999999E-2</v>
      </c>
      <c r="H4270">
        <v>45</v>
      </c>
      <c r="I4270">
        <v>179</v>
      </c>
      <c r="J4270">
        <v>0.99582999999999999</v>
      </c>
      <c r="K4270">
        <v>3.2</v>
      </c>
      <c r="L4270">
        <v>0.49</v>
      </c>
      <c r="M4270">
        <v>9.3000000000000007</v>
      </c>
      <c r="N4270">
        <v>5</v>
      </c>
    </row>
    <row r="4271" spans="1:14" x14ac:dyDescent="0.3">
      <c r="A4271" t="s">
        <v>4850</v>
      </c>
      <c r="B4271" t="s">
        <v>2180</v>
      </c>
      <c r="C4271">
        <v>5.9</v>
      </c>
      <c r="D4271">
        <v>0.34</v>
      </c>
      <c r="E4271">
        <v>0.31</v>
      </c>
      <c r="F4271">
        <v>2</v>
      </c>
      <c r="G4271">
        <v>0.03</v>
      </c>
      <c r="H4271">
        <v>38</v>
      </c>
      <c r="I4271">
        <v>142</v>
      </c>
      <c r="J4271">
        <v>0.98892000000000002</v>
      </c>
      <c r="K4271">
        <v>3.4</v>
      </c>
      <c r="L4271">
        <v>0.41</v>
      </c>
      <c r="M4271">
        <v>12.9</v>
      </c>
      <c r="N4271">
        <v>7</v>
      </c>
    </row>
    <row r="4272" spans="1:14" x14ac:dyDescent="0.3">
      <c r="A4272" t="s">
        <v>4851</v>
      </c>
      <c r="B4272" t="s">
        <v>2180</v>
      </c>
      <c r="C4272">
        <v>5.9</v>
      </c>
      <c r="D4272">
        <v>0.3</v>
      </c>
      <c r="E4272">
        <v>0.3</v>
      </c>
      <c r="F4272">
        <v>2</v>
      </c>
      <c r="G4272">
        <v>0.03</v>
      </c>
      <c r="H4272">
        <v>38</v>
      </c>
      <c r="I4272">
        <v>142</v>
      </c>
      <c r="J4272">
        <v>0.98892000000000002</v>
      </c>
      <c r="K4272">
        <v>3.41</v>
      </c>
      <c r="L4272">
        <v>0.41</v>
      </c>
      <c r="M4272">
        <v>12.9</v>
      </c>
      <c r="N4272">
        <v>7</v>
      </c>
    </row>
    <row r="4273" spans="1:14" x14ac:dyDescent="0.3">
      <c r="A4273" t="s">
        <v>4852</v>
      </c>
      <c r="B4273" t="s">
        <v>2180</v>
      </c>
      <c r="C4273">
        <v>7</v>
      </c>
      <c r="D4273">
        <v>0.15</v>
      </c>
      <c r="E4273">
        <v>0.3</v>
      </c>
      <c r="F4273">
        <v>13.3</v>
      </c>
      <c r="G4273">
        <v>4.9000000000000002E-2</v>
      </c>
      <c r="H4273">
        <v>46</v>
      </c>
      <c r="I4273">
        <v>120</v>
      </c>
      <c r="J4273">
        <v>0.99704000000000004</v>
      </c>
      <c r="K4273">
        <v>3.2</v>
      </c>
      <c r="L4273">
        <v>0.36</v>
      </c>
      <c r="M4273">
        <v>9.5</v>
      </c>
      <c r="N4273">
        <v>7</v>
      </c>
    </row>
    <row r="4274" spans="1:14" x14ac:dyDescent="0.3">
      <c r="A4274" t="s">
        <v>4853</v>
      </c>
      <c r="B4274" t="s">
        <v>2180</v>
      </c>
      <c r="C4274">
        <v>7.9</v>
      </c>
      <c r="D4274">
        <v>0.37</v>
      </c>
      <c r="E4274">
        <v>0.31</v>
      </c>
      <c r="F4274">
        <v>2.85</v>
      </c>
      <c r="G4274">
        <v>3.6999999999999998E-2</v>
      </c>
      <c r="H4274">
        <v>5</v>
      </c>
      <c r="I4274">
        <v>24</v>
      </c>
      <c r="J4274">
        <v>0.99109999999999998</v>
      </c>
      <c r="K4274">
        <v>3.19</v>
      </c>
      <c r="L4274">
        <v>0.36</v>
      </c>
      <c r="M4274">
        <v>11.9</v>
      </c>
      <c r="N4274">
        <v>6</v>
      </c>
    </row>
    <row r="4275" spans="1:14" x14ac:dyDescent="0.3">
      <c r="A4275" t="s">
        <v>4854</v>
      </c>
      <c r="B4275" t="s">
        <v>2180</v>
      </c>
      <c r="C4275">
        <v>7.2</v>
      </c>
      <c r="D4275">
        <v>0.35</v>
      </c>
      <c r="E4275">
        <v>0.25</v>
      </c>
      <c r="F4275">
        <v>5.6</v>
      </c>
      <c r="G4275">
        <v>3.2000000000000001E-2</v>
      </c>
      <c r="H4275">
        <v>23</v>
      </c>
      <c r="I4275">
        <v>120</v>
      </c>
      <c r="J4275">
        <v>0.99334</v>
      </c>
      <c r="K4275">
        <v>2.93</v>
      </c>
      <c r="L4275">
        <v>0.66</v>
      </c>
      <c r="M4275">
        <v>10.3</v>
      </c>
      <c r="N4275">
        <v>7</v>
      </c>
    </row>
    <row r="4276" spans="1:14" x14ac:dyDescent="0.3">
      <c r="A4276" t="s">
        <v>4855</v>
      </c>
      <c r="B4276" t="s">
        <v>2180</v>
      </c>
      <c r="C4276">
        <v>7.2</v>
      </c>
      <c r="D4276">
        <v>0.32</v>
      </c>
      <c r="E4276">
        <v>0.24</v>
      </c>
      <c r="F4276">
        <v>5.6</v>
      </c>
      <c r="G4276">
        <v>3.3000000000000002E-2</v>
      </c>
      <c r="H4276">
        <v>23</v>
      </c>
      <c r="I4276">
        <v>120</v>
      </c>
      <c r="J4276">
        <v>0.99334</v>
      </c>
      <c r="K4276">
        <v>2.92</v>
      </c>
      <c r="L4276">
        <v>0.66</v>
      </c>
      <c r="M4276">
        <v>10.3</v>
      </c>
      <c r="N4276">
        <v>7</v>
      </c>
    </row>
    <row r="4277" spans="1:14" x14ac:dyDescent="0.3">
      <c r="A4277" t="s">
        <v>4856</v>
      </c>
      <c r="B4277" t="s">
        <v>2180</v>
      </c>
      <c r="C4277">
        <v>7.6</v>
      </c>
      <c r="D4277">
        <v>0.1</v>
      </c>
      <c r="E4277">
        <v>0.33</v>
      </c>
      <c r="F4277">
        <v>1</v>
      </c>
      <c r="G4277">
        <v>3.1E-2</v>
      </c>
      <c r="H4277">
        <v>33</v>
      </c>
      <c r="I4277">
        <v>93</v>
      </c>
      <c r="J4277">
        <v>0.99094000000000004</v>
      </c>
      <c r="K4277">
        <v>3.06</v>
      </c>
      <c r="L4277">
        <v>0.68</v>
      </c>
      <c r="M4277">
        <v>11.2</v>
      </c>
      <c r="N4277">
        <v>6</v>
      </c>
    </row>
    <row r="4278" spans="1:14" x14ac:dyDescent="0.3">
      <c r="A4278" t="s">
        <v>4857</v>
      </c>
      <c r="B4278" t="s">
        <v>2180</v>
      </c>
      <c r="C4278">
        <v>6.2</v>
      </c>
      <c r="D4278">
        <v>0.25</v>
      </c>
      <c r="E4278">
        <v>0.31</v>
      </c>
      <c r="F4278">
        <v>3.2</v>
      </c>
      <c r="G4278">
        <v>0.03</v>
      </c>
      <c r="H4278">
        <v>32</v>
      </c>
      <c r="I4278">
        <v>150</v>
      </c>
      <c r="J4278">
        <v>0.99014000000000002</v>
      </c>
      <c r="K4278">
        <v>3.18</v>
      </c>
      <c r="L4278">
        <v>0.31</v>
      </c>
      <c r="M4278">
        <v>12</v>
      </c>
      <c r="N4278">
        <v>6</v>
      </c>
    </row>
    <row r="4279" spans="1:14" x14ac:dyDescent="0.3">
      <c r="A4279" t="s">
        <v>4858</v>
      </c>
      <c r="B4279" t="s">
        <v>2180</v>
      </c>
      <c r="C4279">
        <v>7.1</v>
      </c>
      <c r="D4279">
        <v>0.31</v>
      </c>
      <c r="E4279">
        <v>0.17</v>
      </c>
      <c r="F4279">
        <v>1</v>
      </c>
      <c r="G4279">
        <v>4.2000000000000003E-2</v>
      </c>
      <c r="H4279">
        <v>21</v>
      </c>
      <c r="I4279">
        <v>144</v>
      </c>
      <c r="J4279">
        <v>0.99304000000000003</v>
      </c>
      <c r="K4279">
        <v>3.13</v>
      </c>
      <c r="L4279">
        <v>0.4</v>
      </c>
      <c r="M4279">
        <v>9.6</v>
      </c>
      <c r="N4279">
        <v>5</v>
      </c>
    </row>
    <row r="4280" spans="1:14" x14ac:dyDescent="0.3">
      <c r="A4280" t="s">
        <v>4859</v>
      </c>
      <c r="B4280" t="s">
        <v>2180</v>
      </c>
      <c r="C4280">
        <v>7.6</v>
      </c>
      <c r="D4280">
        <v>0.18</v>
      </c>
      <c r="E4280">
        <v>0.28000000000000003</v>
      </c>
      <c r="F4280">
        <v>7.1</v>
      </c>
      <c r="G4280">
        <v>4.1000000000000002E-2</v>
      </c>
      <c r="H4280">
        <v>29</v>
      </c>
      <c r="I4280">
        <v>110</v>
      </c>
      <c r="J4280">
        <v>0.99651999999999996</v>
      </c>
      <c r="K4280">
        <v>3.2</v>
      </c>
      <c r="L4280">
        <v>0.42</v>
      </c>
      <c r="M4280">
        <v>9.1999999999999993</v>
      </c>
      <c r="N4280">
        <v>6</v>
      </c>
    </row>
    <row r="4281" spans="1:14" x14ac:dyDescent="0.3">
      <c r="A4281" t="s">
        <v>4860</v>
      </c>
      <c r="B4281" t="s">
        <v>2180</v>
      </c>
      <c r="C4281">
        <v>8</v>
      </c>
      <c r="D4281">
        <v>0.17</v>
      </c>
      <c r="E4281">
        <v>0.28999999999999998</v>
      </c>
      <c r="F4281">
        <v>2.4</v>
      </c>
      <c r="G4281">
        <v>2.9000000000000001E-2</v>
      </c>
      <c r="H4281">
        <v>52</v>
      </c>
      <c r="I4281">
        <v>119</v>
      </c>
      <c r="J4281">
        <v>0.98943999999999999</v>
      </c>
      <c r="K4281">
        <v>3.03</v>
      </c>
      <c r="L4281">
        <v>0.33</v>
      </c>
      <c r="M4281">
        <v>12.9</v>
      </c>
      <c r="N4281">
        <v>6</v>
      </c>
    </row>
    <row r="4282" spans="1:14" x14ac:dyDescent="0.3">
      <c r="A4282" t="s">
        <v>4861</v>
      </c>
      <c r="B4282" t="s">
        <v>2180</v>
      </c>
      <c r="C4282">
        <v>7.2</v>
      </c>
      <c r="D4282">
        <v>0.19</v>
      </c>
      <c r="E4282">
        <v>0.27</v>
      </c>
      <c r="F4282">
        <v>11.2</v>
      </c>
      <c r="G4282">
        <v>6.0999999999999999E-2</v>
      </c>
      <c r="H4282">
        <v>46</v>
      </c>
      <c r="I4282">
        <v>149</v>
      </c>
      <c r="J4282">
        <v>0.99772000000000005</v>
      </c>
      <c r="K4282">
        <v>2.99</v>
      </c>
      <c r="L4282">
        <v>0.59</v>
      </c>
      <c r="M4282">
        <v>9.3000000000000007</v>
      </c>
      <c r="N4282">
        <v>6</v>
      </c>
    </row>
    <row r="4283" spans="1:14" x14ac:dyDescent="0.3">
      <c r="A4283" t="s">
        <v>4862</v>
      </c>
      <c r="B4283" t="s">
        <v>2180</v>
      </c>
      <c r="C4283">
        <v>7.6</v>
      </c>
      <c r="D4283">
        <v>0.32</v>
      </c>
      <c r="E4283">
        <v>0.25</v>
      </c>
      <c r="F4283">
        <v>9.5</v>
      </c>
      <c r="G4283">
        <v>0.03</v>
      </c>
      <c r="H4283">
        <v>15</v>
      </c>
      <c r="I4283">
        <v>136</v>
      </c>
      <c r="J4283">
        <v>0.99367000000000005</v>
      </c>
      <c r="K4283">
        <v>3.1</v>
      </c>
      <c r="L4283">
        <v>0.44</v>
      </c>
      <c r="M4283">
        <v>12.1</v>
      </c>
      <c r="N4283">
        <v>6</v>
      </c>
    </row>
    <row r="4284" spans="1:14" x14ac:dyDescent="0.3">
      <c r="A4284" t="s">
        <v>4863</v>
      </c>
      <c r="B4284" t="s">
        <v>2180</v>
      </c>
      <c r="C4284">
        <v>7.1</v>
      </c>
      <c r="D4284">
        <v>0.31</v>
      </c>
      <c r="E4284">
        <v>0.17</v>
      </c>
      <c r="F4284">
        <v>1</v>
      </c>
      <c r="G4284">
        <v>4.2000000000000003E-2</v>
      </c>
      <c r="H4284">
        <v>21</v>
      </c>
      <c r="I4284">
        <v>144</v>
      </c>
      <c r="J4284">
        <v>0.99304000000000003</v>
      </c>
      <c r="K4284">
        <v>3.13</v>
      </c>
      <c r="L4284">
        <v>0.4</v>
      </c>
      <c r="M4284">
        <v>9.6</v>
      </c>
      <c r="N4284">
        <v>5</v>
      </c>
    </row>
    <row r="4285" spans="1:14" x14ac:dyDescent="0.3">
      <c r="A4285" t="s">
        <v>4864</v>
      </c>
      <c r="B4285" t="s">
        <v>2180</v>
      </c>
      <c r="C4285">
        <v>6.6</v>
      </c>
      <c r="D4285">
        <v>0.21</v>
      </c>
      <c r="E4285">
        <v>0.28999999999999998</v>
      </c>
      <c r="F4285">
        <v>1.8</v>
      </c>
      <c r="G4285">
        <v>2.5999999999999999E-2</v>
      </c>
      <c r="H4285">
        <v>35</v>
      </c>
      <c r="I4285">
        <v>128</v>
      </c>
      <c r="J4285">
        <v>0.99182999999999999</v>
      </c>
      <c r="K4285">
        <v>3.37</v>
      </c>
      <c r="L4285">
        <v>0.48</v>
      </c>
      <c r="M4285">
        <v>11.2</v>
      </c>
      <c r="N4285">
        <v>6</v>
      </c>
    </row>
    <row r="4286" spans="1:14" x14ac:dyDescent="0.3">
      <c r="A4286" t="s">
        <v>4865</v>
      </c>
      <c r="B4286" t="s">
        <v>2180</v>
      </c>
      <c r="C4286">
        <v>7</v>
      </c>
      <c r="D4286">
        <v>0.16</v>
      </c>
      <c r="E4286">
        <v>0.36</v>
      </c>
      <c r="F4286">
        <v>2.6</v>
      </c>
      <c r="G4286">
        <v>2.9000000000000001E-2</v>
      </c>
      <c r="H4286">
        <v>28</v>
      </c>
      <c r="I4286">
        <v>98</v>
      </c>
      <c r="J4286">
        <v>0.99126000000000003</v>
      </c>
      <c r="K4286">
        <v>3.11</v>
      </c>
      <c r="L4286">
        <v>0.37</v>
      </c>
      <c r="M4286">
        <v>11.2</v>
      </c>
      <c r="N4286">
        <v>7</v>
      </c>
    </row>
    <row r="4287" spans="1:14" x14ac:dyDescent="0.3">
      <c r="A4287" t="s">
        <v>4866</v>
      </c>
      <c r="B4287" t="s">
        <v>2180</v>
      </c>
      <c r="C4287">
        <v>8</v>
      </c>
      <c r="D4287">
        <v>0.17</v>
      </c>
      <c r="E4287">
        <v>0.28999999999999998</v>
      </c>
      <c r="F4287">
        <v>2.4</v>
      </c>
      <c r="G4287">
        <v>2.9000000000000001E-2</v>
      </c>
      <c r="H4287">
        <v>52</v>
      </c>
      <c r="I4287">
        <v>119</v>
      </c>
      <c r="J4287">
        <v>0.98943999999999999</v>
      </c>
      <c r="K4287">
        <v>3.03</v>
      </c>
      <c r="L4287">
        <v>0.33</v>
      </c>
      <c r="M4287">
        <v>12.9</v>
      </c>
      <c r="N4287">
        <v>6</v>
      </c>
    </row>
    <row r="4288" spans="1:14" x14ac:dyDescent="0.3">
      <c r="A4288" t="s">
        <v>4867</v>
      </c>
      <c r="B4288" t="s">
        <v>2180</v>
      </c>
      <c r="C4288">
        <v>6.6</v>
      </c>
      <c r="D4288">
        <v>0.24</v>
      </c>
      <c r="E4288">
        <v>0.38</v>
      </c>
      <c r="F4288">
        <v>8</v>
      </c>
      <c r="G4288">
        <v>4.2000000000000003E-2</v>
      </c>
      <c r="H4288">
        <v>56</v>
      </c>
      <c r="I4288">
        <v>187</v>
      </c>
      <c r="J4288">
        <v>0.99577000000000004</v>
      </c>
      <c r="K4288">
        <v>3.21</v>
      </c>
      <c r="L4288">
        <v>0.46</v>
      </c>
      <c r="M4288">
        <v>9.1999999999999993</v>
      </c>
      <c r="N4288">
        <v>5</v>
      </c>
    </row>
    <row r="4289" spans="1:14" x14ac:dyDescent="0.3">
      <c r="A4289" t="s">
        <v>4868</v>
      </c>
      <c r="B4289" t="s">
        <v>2180</v>
      </c>
      <c r="C4289">
        <v>7.2</v>
      </c>
      <c r="D4289">
        <v>0.19</v>
      </c>
      <c r="E4289">
        <v>0.27</v>
      </c>
      <c r="F4289">
        <v>11.2</v>
      </c>
      <c r="G4289">
        <v>6.0999999999999999E-2</v>
      </c>
      <c r="H4289">
        <v>46</v>
      </c>
      <c r="I4289">
        <v>149</v>
      </c>
      <c r="J4289">
        <v>0.99772000000000005</v>
      </c>
      <c r="K4289">
        <v>2.99</v>
      </c>
      <c r="L4289">
        <v>0.59</v>
      </c>
      <c r="M4289">
        <v>9.3000000000000007</v>
      </c>
      <c r="N4289">
        <v>6</v>
      </c>
    </row>
    <row r="4290" spans="1:14" x14ac:dyDescent="0.3">
      <c r="A4290" t="s">
        <v>4869</v>
      </c>
      <c r="B4290" t="s">
        <v>2180</v>
      </c>
      <c r="C4290">
        <v>7.6</v>
      </c>
      <c r="D4290">
        <v>0.18</v>
      </c>
      <c r="E4290">
        <v>0.28000000000000003</v>
      </c>
      <c r="F4290">
        <v>7.1</v>
      </c>
      <c r="G4290">
        <v>4.1000000000000002E-2</v>
      </c>
      <c r="H4290">
        <v>29</v>
      </c>
      <c r="I4290">
        <v>110</v>
      </c>
      <c r="J4290">
        <v>0.99651999999999996</v>
      </c>
      <c r="K4290">
        <v>3.2</v>
      </c>
      <c r="L4290">
        <v>0.42</v>
      </c>
      <c r="M4290">
        <v>9.1999999999999993</v>
      </c>
      <c r="N4290">
        <v>6</v>
      </c>
    </row>
    <row r="4291" spans="1:14" x14ac:dyDescent="0.3">
      <c r="A4291" t="s">
        <v>4870</v>
      </c>
      <c r="B4291" t="s">
        <v>2180</v>
      </c>
      <c r="C4291">
        <v>6.9</v>
      </c>
      <c r="D4291">
        <v>0.3</v>
      </c>
      <c r="E4291">
        <v>0.25</v>
      </c>
      <c r="F4291">
        <v>3.3</v>
      </c>
      <c r="G4291">
        <v>4.1000000000000002E-2</v>
      </c>
      <c r="H4291">
        <v>26</v>
      </c>
      <c r="I4291">
        <v>124</v>
      </c>
      <c r="J4291">
        <v>0.99428000000000005</v>
      </c>
      <c r="K4291">
        <v>3.18</v>
      </c>
      <c r="L4291">
        <v>0.5</v>
      </c>
      <c r="M4291">
        <v>9.3000000000000007</v>
      </c>
      <c r="N4291">
        <v>6</v>
      </c>
    </row>
    <row r="4292" spans="1:14" x14ac:dyDescent="0.3">
      <c r="A4292" t="s">
        <v>4871</v>
      </c>
      <c r="B4292" t="s">
        <v>2180</v>
      </c>
      <c r="C4292">
        <v>6.2</v>
      </c>
      <c r="D4292">
        <v>0.28000000000000003</v>
      </c>
      <c r="E4292">
        <v>0.27</v>
      </c>
      <c r="F4292">
        <v>10.3</v>
      </c>
      <c r="G4292">
        <v>0.03</v>
      </c>
      <c r="H4292">
        <v>26</v>
      </c>
      <c r="I4292">
        <v>108</v>
      </c>
      <c r="J4292">
        <v>0.99387999999999999</v>
      </c>
      <c r="K4292">
        <v>3.2</v>
      </c>
      <c r="L4292">
        <v>0.36</v>
      </c>
      <c r="M4292">
        <v>10.7</v>
      </c>
      <c r="N4292">
        <v>6</v>
      </c>
    </row>
    <row r="4293" spans="1:14" x14ac:dyDescent="0.3">
      <c r="A4293" t="s">
        <v>4872</v>
      </c>
      <c r="B4293" t="s">
        <v>2180</v>
      </c>
      <c r="C4293">
        <v>6.9</v>
      </c>
      <c r="D4293">
        <v>0.31</v>
      </c>
      <c r="E4293">
        <v>0.32</v>
      </c>
      <c r="F4293">
        <v>1.2</v>
      </c>
      <c r="G4293">
        <v>2.4E-2</v>
      </c>
      <c r="H4293">
        <v>20</v>
      </c>
      <c r="I4293">
        <v>166</v>
      </c>
      <c r="J4293">
        <v>0.99207999999999996</v>
      </c>
      <c r="K4293">
        <v>3.05</v>
      </c>
      <c r="L4293">
        <v>0.54</v>
      </c>
      <c r="M4293">
        <v>9.8000000000000007</v>
      </c>
      <c r="N4293">
        <v>6</v>
      </c>
    </row>
    <row r="4294" spans="1:14" x14ac:dyDescent="0.3">
      <c r="A4294" t="s">
        <v>4873</v>
      </c>
      <c r="B4294" t="s">
        <v>2180</v>
      </c>
      <c r="C4294">
        <v>6.7</v>
      </c>
      <c r="D4294">
        <v>0.23</v>
      </c>
      <c r="E4294">
        <v>0.25</v>
      </c>
      <c r="F4294">
        <v>1.6</v>
      </c>
      <c r="G4294">
        <v>3.5999999999999997E-2</v>
      </c>
      <c r="H4294">
        <v>28</v>
      </c>
      <c r="I4294">
        <v>143</v>
      </c>
      <c r="J4294">
        <v>0.99256</v>
      </c>
      <c r="K4294">
        <v>3.3</v>
      </c>
      <c r="L4294">
        <v>0.54</v>
      </c>
      <c r="M4294">
        <v>10.3</v>
      </c>
      <c r="N4294">
        <v>6</v>
      </c>
    </row>
    <row r="4295" spans="1:14" x14ac:dyDescent="0.3">
      <c r="A4295" t="s">
        <v>4874</v>
      </c>
      <c r="B4295" t="s">
        <v>2180</v>
      </c>
      <c r="C4295">
        <v>6.2</v>
      </c>
      <c r="D4295">
        <v>0.28000000000000003</v>
      </c>
      <c r="E4295">
        <v>0.27</v>
      </c>
      <c r="F4295">
        <v>10.3</v>
      </c>
      <c r="G4295">
        <v>0.03</v>
      </c>
      <c r="H4295">
        <v>26</v>
      </c>
      <c r="I4295">
        <v>108</v>
      </c>
      <c r="J4295">
        <v>0.99387999999999999</v>
      </c>
      <c r="K4295">
        <v>3.2</v>
      </c>
      <c r="L4295">
        <v>0.36</v>
      </c>
      <c r="M4295">
        <v>10.7</v>
      </c>
      <c r="N4295">
        <v>6</v>
      </c>
    </row>
    <row r="4296" spans="1:14" x14ac:dyDescent="0.3">
      <c r="A4296" t="s">
        <v>4875</v>
      </c>
      <c r="B4296" t="s">
        <v>2180</v>
      </c>
      <c r="C4296">
        <v>5.7</v>
      </c>
      <c r="D4296">
        <v>0.23</v>
      </c>
      <c r="E4296">
        <v>0.28000000000000003</v>
      </c>
      <c r="F4296">
        <v>9.65</v>
      </c>
      <c r="G4296">
        <v>2.5000000000000001E-2</v>
      </c>
      <c r="H4296">
        <v>26</v>
      </c>
      <c r="I4296">
        <v>121</v>
      </c>
      <c r="J4296">
        <v>0.99250000000000005</v>
      </c>
      <c r="K4296">
        <v>3.28</v>
      </c>
      <c r="L4296">
        <v>0.38</v>
      </c>
      <c r="M4296">
        <v>11.3</v>
      </c>
      <c r="N4296">
        <v>6</v>
      </c>
    </row>
    <row r="4297" spans="1:14" x14ac:dyDescent="0.3">
      <c r="A4297" t="s">
        <v>4876</v>
      </c>
      <c r="B4297" t="s">
        <v>2180</v>
      </c>
      <c r="C4297">
        <v>6.5</v>
      </c>
      <c r="D4297">
        <v>0.22</v>
      </c>
      <c r="E4297">
        <v>0.5</v>
      </c>
      <c r="F4297">
        <v>16.399999999999999</v>
      </c>
      <c r="G4297">
        <v>4.8000000000000001E-2</v>
      </c>
      <c r="H4297">
        <v>36</v>
      </c>
      <c r="I4297">
        <v>182</v>
      </c>
      <c r="J4297">
        <v>0.99904000000000004</v>
      </c>
      <c r="K4297">
        <v>3.02</v>
      </c>
      <c r="L4297">
        <v>0.49</v>
      </c>
      <c r="M4297">
        <v>8.8000000000000007</v>
      </c>
      <c r="N4297">
        <v>6</v>
      </c>
    </row>
    <row r="4298" spans="1:14" x14ac:dyDescent="0.3">
      <c r="A4298" t="s">
        <v>4877</v>
      </c>
      <c r="B4298" t="s">
        <v>2180</v>
      </c>
      <c r="C4298">
        <v>7</v>
      </c>
      <c r="D4298">
        <v>0.18</v>
      </c>
      <c r="E4298">
        <v>0.37</v>
      </c>
      <c r="F4298">
        <v>1.5</v>
      </c>
      <c r="G4298">
        <v>4.2999999999999997E-2</v>
      </c>
      <c r="H4298">
        <v>16</v>
      </c>
      <c r="I4298">
        <v>104</v>
      </c>
      <c r="J4298">
        <v>0.99216000000000004</v>
      </c>
      <c r="K4298">
        <v>3.18</v>
      </c>
      <c r="L4298">
        <v>0.5</v>
      </c>
      <c r="M4298">
        <v>10.8</v>
      </c>
      <c r="N4298">
        <v>5</v>
      </c>
    </row>
    <row r="4299" spans="1:14" x14ac:dyDescent="0.3">
      <c r="A4299" t="s">
        <v>4878</v>
      </c>
      <c r="B4299" t="s">
        <v>2180</v>
      </c>
      <c r="C4299">
        <v>6.9</v>
      </c>
      <c r="D4299">
        <v>0.31</v>
      </c>
      <c r="E4299">
        <v>0.32</v>
      </c>
      <c r="F4299">
        <v>1.2</v>
      </c>
      <c r="G4299">
        <v>2.4E-2</v>
      </c>
      <c r="H4299">
        <v>20</v>
      </c>
      <c r="I4299">
        <v>166</v>
      </c>
      <c r="J4299">
        <v>0.99207999999999996</v>
      </c>
      <c r="K4299">
        <v>3.05</v>
      </c>
      <c r="L4299">
        <v>0.54</v>
      </c>
      <c r="M4299">
        <v>9.8000000000000007</v>
      </c>
      <c r="N4299">
        <v>6</v>
      </c>
    </row>
    <row r="4300" spans="1:14" x14ac:dyDescent="0.3">
      <c r="A4300" t="s">
        <v>4879</v>
      </c>
      <c r="B4300" t="s">
        <v>2180</v>
      </c>
      <c r="C4300">
        <v>6.9</v>
      </c>
      <c r="D4300">
        <v>0.3</v>
      </c>
      <c r="E4300">
        <v>0.25</v>
      </c>
      <c r="F4300">
        <v>3.3</v>
      </c>
      <c r="G4300">
        <v>4.1000000000000002E-2</v>
      </c>
      <c r="H4300">
        <v>26</v>
      </c>
      <c r="I4300">
        <v>124</v>
      </c>
      <c r="J4300">
        <v>0.99428000000000005</v>
      </c>
      <c r="K4300">
        <v>3.18</v>
      </c>
      <c r="L4300">
        <v>0.5</v>
      </c>
      <c r="M4300">
        <v>9.3000000000000007</v>
      </c>
      <c r="N4300">
        <v>6</v>
      </c>
    </row>
    <row r="4301" spans="1:14" x14ac:dyDescent="0.3">
      <c r="A4301" t="s">
        <v>4880</v>
      </c>
      <c r="B4301" t="s">
        <v>2180</v>
      </c>
      <c r="C4301">
        <v>6.5</v>
      </c>
      <c r="D4301">
        <v>0.46</v>
      </c>
      <c r="E4301">
        <v>0.31</v>
      </c>
      <c r="F4301">
        <v>5</v>
      </c>
      <c r="G4301">
        <v>2.7E-2</v>
      </c>
      <c r="H4301">
        <v>15</v>
      </c>
      <c r="I4301">
        <v>72</v>
      </c>
      <c r="J4301">
        <v>0.99165000000000003</v>
      </c>
      <c r="K4301">
        <v>3.26</v>
      </c>
      <c r="L4301">
        <v>0.6</v>
      </c>
      <c r="M4301">
        <v>11.5</v>
      </c>
      <c r="N4301">
        <v>7</v>
      </c>
    </row>
    <row r="4302" spans="1:14" x14ac:dyDescent="0.3">
      <c r="A4302" t="s">
        <v>4881</v>
      </c>
      <c r="B4302" t="s">
        <v>2180</v>
      </c>
      <c r="C4302">
        <v>6.5</v>
      </c>
      <c r="D4302">
        <v>0.23</v>
      </c>
      <c r="E4302">
        <v>0.36</v>
      </c>
      <c r="F4302">
        <v>16.3</v>
      </c>
      <c r="G4302">
        <v>3.7999999999999999E-2</v>
      </c>
      <c r="H4302">
        <v>43</v>
      </c>
      <c r="I4302">
        <v>133</v>
      </c>
      <c r="J4302">
        <v>0.99924000000000002</v>
      </c>
      <c r="K4302">
        <v>3.26</v>
      </c>
      <c r="L4302">
        <v>0.41</v>
      </c>
      <c r="M4302">
        <v>8.8000000000000007</v>
      </c>
      <c r="N4302">
        <v>5</v>
      </c>
    </row>
    <row r="4303" spans="1:14" x14ac:dyDescent="0.3">
      <c r="A4303" t="s">
        <v>4882</v>
      </c>
      <c r="B4303" t="s">
        <v>2180</v>
      </c>
      <c r="C4303">
        <v>6.5</v>
      </c>
      <c r="D4303">
        <v>0.23</v>
      </c>
      <c r="E4303">
        <v>0.36</v>
      </c>
      <c r="F4303">
        <v>16.3</v>
      </c>
      <c r="G4303">
        <v>3.7999999999999999E-2</v>
      </c>
      <c r="H4303">
        <v>43</v>
      </c>
      <c r="I4303">
        <v>133</v>
      </c>
      <c r="J4303">
        <v>0.99924000000000002</v>
      </c>
      <c r="K4303">
        <v>3.26</v>
      </c>
      <c r="L4303">
        <v>0.41</v>
      </c>
      <c r="M4303">
        <v>8.8000000000000007</v>
      </c>
      <c r="N4303">
        <v>5</v>
      </c>
    </row>
    <row r="4304" spans="1:14" x14ac:dyDescent="0.3">
      <c r="A4304" t="s">
        <v>4883</v>
      </c>
      <c r="B4304" t="s">
        <v>2180</v>
      </c>
      <c r="C4304">
        <v>6.5</v>
      </c>
      <c r="D4304">
        <v>0.23</v>
      </c>
      <c r="E4304">
        <v>0.36</v>
      </c>
      <c r="F4304">
        <v>16.3</v>
      </c>
      <c r="G4304">
        <v>3.7999999999999999E-2</v>
      </c>
      <c r="H4304">
        <v>43</v>
      </c>
      <c r="I4304">
        <v>133</v>
      </c>
      <c r="J4304">
        <v>0.99924000000000002</v>
      </c>
      <c r="K4304">
        <v>3.26</v>
      </c>
      <c r="L4304">
        <v>0.41</v>
      </c>
      <c r="M4304">
        <v>8.8000000000000007</v>
      </c>
      <c r="N4304">
        <v>5</v>
      </c>
    </row>
    <row r="4305" spans="1:14" x14ac:dyDescent="0.3">
      <c r="A4305" t="s">
        <v>4884</v>
      </c>
      <c r="B4305" t="s">
        <v>2180</v>
      </c>
      <c r="C4305">
        <v>6.6</v>
      </c>
      <c r="D4305">
        <v>0.26</v>
      </c>
      <c r="E4305">
        <v>0.38</v>
      </c>
      <c r="F4305">
        <v>6.5</v>
      </c>
      <c r="G4305">
        <v>0.17</v>
      </c>
      <c r="H4305">
        <v>68</v>
      </c>
      <c r="I4305">
        <v>201</v>
      </c>
      <c r="J4305">
        <v>0.99560000000000004</v>
      </c>
      <c r="K4305">
        <v>3.19</v>
      </c>
      <c r="L4305">
        <v>0.38</v>
      </c>
      <c r="M4305">
        <v>9.4</v>
      </c>
      <c r="N4305">
        <v>6</v>
      </c>
    </row>
    <row r="4306" spans="1:14" x14ac:dyDescent="0.3">
      <c r="A4306" t="s">
        <v>4885</v>
      </c>
      <c r="B4306" t="s">
        <v>2180</v>
      </c>
      <c r="C4306">
        <v>6.7</v>
      </c>
      <c r="D4306">
        <v>0.26</v>
      </c>
      <c r="E4306">
        <v>0.39</v>
      </c>
      <c r="F4306">
        <v>6.4</v>
      </c>
      <c r="G4306">
        <v>0.17100000000000001</v>
      </c>
      <c r="H4306">
        <v>64</v>
      </c>
      <c r="I4306">
        <v>200</v>
      </c>
      <c r="J4306">
        <v>0.99561999999999995</v>
      </c>
      <c r="K4306">
        <v>3.19</v>
      </c>
      <c r="L4306">
        <v>0.38</v>
      </c>
      <c r="M4306">
        <v>9.4</v>
      </c>
      <c r="N4306">
        <v>6</v>
      </c>
    </row>
    <row r="4307" spans="1:14" x14ac:dyDescent="0.3">
      <c r="A4307" t="s">
        <v>4886</v>
      </c>
      <c r="B4307" t="s">
        <v>2180</v>
      </c>
      <c r="C4307">
        <v>7.5</v>
      </c>
      <c r="D4307">
        <v>0.28000000000000003</v>
      </c>
      <c r="E4307">
        <v>0.39</v>
      </c>
      <c r="F4307">
        <v>10.199999999999999</v>
      </c>
      <c r="G4307">
        <v>4.4999999999999998E-2</v>
      </c>
      <c r="H4307">
        <v>59</v>
      </c>
      <c r="I4307">
        <v>209</v>
      </c>
      <c r="J4307">
        <v>0.99719999999999998</v>
      </c>
      <c r="K4307">
        <v>3.16</v>
      </c>
      <c r="L4307">
        <v>0.63</v>
      </c>
      <c r="M4307">
        <v>9.6</v>
      </c>
      <c r="N4307">
        <v>6</v>
      </c>
    </row>
    <row r="4308" spans="1:14" x14ac:dyDescent="0.3">
      <c r="A4308" t="s">
        <v>4887</v>
      </c>
      <c r="B4308" t="s">
        <v>2180</v>
      </c>
      <c r="C4308">
        <v>6.5</v>
      </c>
      <c r="D4308">
        <v>0.23</v>
      </c>
      <c r="E4308">
        <v>0.36</v>
      </c>
      <c r="F4308">
        <v>16.3</v>
      </c>
      <c r="G4308">
        <v>3.7999999999999999E-2</v>
      </c>
      <c r="H4308">
        <v>43</v>
      </c>
      <c r="I4308">
        <v>133</v>
      </c>
      <c r="J4308">
        <v>0.99924000000000002</v>
      </c>
      <c r="K4308">
        <v>3.26</v>
      </c>
      <c r="L4308">
        <v>0.41</v>
      </c>
      <c r="M4308">
        <v>8.8000000000000007</v>
      </c>
      <c r="N4308">
        <v>5</v>
      </c>
    </row>
    <row r="4309" spans="1:14" x14ac:dyDescent="0.3">
      <c r="A4309" t="s">
        <v>4888</v>
      </c>
      <c r="B4309" t="s">
        <v>2180</v>
      </c>
      <c r="C4309">
        <v>6.8</v>
      </c>
      <c r="D4309">
        <v>0.23</v>
      </c>
      <c r="E4309">
        <v>0.42</v>
      </c>
      <c r="F4309">
        <v>7.4</v>
      </c>
      <c r="G4309">
        <v>4.3999999999999997E-2</v>
      </c>
      <c r="H4309">
        <v>56</v>
      </c>
      <c r="I4309">
        <v>189</v>
      </c>
      <c r="J4309">
        <v>0.99580000000000002</v>
      </c>
      <c r="K4309">
        <v>3.22</v>
      </c>
      <c r="L4309">
        <v>0.48</v>
      </c>
      <c r="M4309">
        <v>9.3000000000000007</v>
      </c>
      <c r="N4309">
        <v>6</v>
      </c>
    </row>
    <row r="4310" spans="1:14" x14ac:dyDescent="0.3">
      <c r="A4310" t="s">
        <v>4889</v>
      </c>
      <c r="B4310" t="s">
        <v>2180</v>
      </c>
      <c r="C4310">
        <v>7.8</v>
      </c>
      <c r="D4310">
        <v>0.25</v>
      </c>
      <c r="E4310">
        <v>0.34</v>
      </c>
      <c r="F4310">
        <v>13.7</v>
      </c>
      <c r="G4310">
        <v>4.3999999999999997E-2</v>
      </c>
      <c r="H4310">
        <v>66</v>
      </c>
      <c r="I4310">
        <v>184</v>
      </c>
      <c r="J4310">
        <v>0.99975999999999998</v>
      </c>
      <c r="K4310">
        <v>3.22</v>
      </c>
      <c r="L4310">
        <v>0.75</v>
      </c>
      <c r="M4310">
        <v>8.9</v>
      </c>
      <c r="N4310">
        <v>5</v>
      </c>
    </row>
    <row r="4311" spans="1:14" x14ac:dyDescent="0.3">
      <c r="A4311" t="s">
        <v>4890</v>
      </c>
      <c r="B4311" t="s">
        <v>2180</v>
      </c>
      <c r="C4311">
        <v>7.8</v>
      </c>
      <c r="D4311">
        <v>0.25</v>
      </c>
      <c r="E4311">
        <v>0.34</v>
      </c>
      <c r="F4311">
        <v>13.7</v>
      </c>
      <c r="G4311">
        <v>4.3999999999999997E-2</v>
      </c>
      <c r="H4311">
        <v>66</v>
      </c>
      <c r="I4311">
        <v>184</v>
      </c>
      <c r="J4311">
        <v>0.99975999999999998</v>
      </c>
      <c r="K4311">
        <v>3.22</v>
      </c>
      <c r="L4311">
        <v>0.75</v>
      </c>
      <c r="M4311">
        <v>8.9</v>
      </c>
      <c r="N4311">
        <v>5</v>
      </c>
    </row>
    <row r="4312" spans="1:14" x14ac:dyDescent="0.3">
      <c r="A4312" t="s">
        <v>4891</v>
      </c>
      <c r="B4312" t="s">
        <v>2180</v>
      </c>
      <c r="C4312">
        <v>5.6</v>
      </c>
      <c r="D4312">
        <v>0.2</v>
      </c>
      <c r="E4312">
        <v>0.22</v>
      </c>
      <c r="F4312">
        <v>1.3</v>
      </c>
      <c r="G4312">
        <v>4.9000000000000002E-2</v>
      </c>
      <c r="H4312">
        <v>25</v>
      </c>
      <c r="I4312">
        <v>155</v>
      </c>
      <c r="J4312">
        <v>0.99295999999999995</v>
      </c>
      <c r="K4312">
        <v>3.74</v>
      </c>
      <c r="L4312">
        <v>0.43</v>
      </c>
      <c r="M4312">
        <v>10</v>
      </c>
      <c r="N4312">
        <v>5</v>
      </c>
    </row>
    <row r="4313" spans="1:14" x14ac:dyDescent="0.3">
      <c r="A4313" t="s">
        <v>4892</v>
      </c>
      <c r="B4313" t="s">
        <v>2180</v>
      </c>
      <c r="C4313">
        <v>6.4</v>
      </c>
      <c r="D4313">
        <v>0.21</v>
      </c>
      <c r="E4313">
        <v>0.44</v>
      </c>
      <c r="F4313">
        <v>7.4</v>
      </c>
      <c r="G4313">
        <v>4.4999999999999998E-2</v>
      </c>
      <c r="H4313">
        <v>47</v>
      </c>
      <c r="I4313">
        <v>182</v>
      </c>
      <c r="J4313">
        <v>0.99570000000000003</v>
      </c>
      <c r="K4313">
        <v>3.24</v>
      </c>
      <c r="L4313">
        <v>0.46</v>
      </c>
      <c r="M4313">
        <v>9.1</v>
      </c>
      <c r="N4313">
        <v>5</v>
      </c>
    </row>
    <row r="4314" spans="1:14" x14ac:dyDescent="0.3">
      <c r="A4314" t="s">
        <v>4893</v>
      </c>
      <c r="B4314" t="s">
        <v>2180</v>
      </c>
      <c r="C4314">
        <v>6.8</v>
      </c>
      <c r="D4314">
        <v>0.23</v>
      </c>
      <c r="E4314">
        <v>0.42</v>
      </c>
      <c r="F4314">
        <v>7.4</v>
      </c>
      <c r="G4314">
        <v>4.3999999999999997E-2</v>
      </c>
      <c r="H4314">
        <v>56</v>
      </c>
      <c r="I4314">
        <v>189</v>
      </c>
      <c r="J4314">
        <v>0.99580000000000002</v>
      </c>
      <c r="K4314">
        <v>3.22</v>
      </c>
      <c r="L4314">
        <v>0.48</v>
      </c>
      <c r="M4314">
        <v>9.3000000000000007</v>
      </c>
      <c r="N4314">
        <v>6</v>
      </c>
    </row>
    <row r="4315" spans="1:14" x14ac:dyDescent="0.3">
      <c r="A4315" t="s">
        <v>4894</v>
      </c>
      <c r="B4315" t="s">
        <v>2180</v>
      </c>
      <c r="C4315">
        <v>6.8</v>
      </c>
      <c r="D4315">
        <v>0.24</v>
      </c>
      <c r="E4315">
        <v>0.37</v>
      </c>
      <c r="F4315">
        <v>7.45</v>
      </c>
      <c r="G4315">
        <v>4.2999999999999997E-2</v>
      </c>
      <c r="H4315">
        <v>59</v>
      </c>
      <c r="I4315">
        <v>188</v>
      </c>
      <c r="J4315">
        <v>0.99578999999999995</v>
      </c>
      <c r="K4315">
        <v>3.2</v>
      </c>
      <c r="L4315">
        <v>0.5</v>
      </c>
      <c r="M4315">
        <v>9.4</v>
      </c>
      <c r="N4315">
        <v>6</v>
      </c>
    </row>
    <row r="4316" spans="1:14" x14ac:dyDescent="0.3">
      <c r="A4316" t="s">
        <v>4895</v>
      </c>
      <c r="B4316" t="s">
        <v>2180</v>
      </c>
      <c r="C4316">
        <v>7.8</v>
      </c>
      <c r="D4316">
        <v>0.25</v>
      </c>
      <c r="E4316">
        <v>0.28000000000000003</v>
      </c>
      <c r="F4316">
        <v>7.2</v>
      </c>
      <c r="G4316">
        <v>0.04</v>
      </c>
      <c r="H4316">
        <v>46</v>
      </c>
      <c r="I4316">
        <v>179</v>
      </c>
      <c r="J4316">
        <v>0.99541000000000002</v>
      </c>
      <c r="K4316">
        <v>3.14</v>
      </c>
      <c r="L4316">
        <v>0.6</v>
      </c>
      <c r="M4316">
        <v>10.1</v>
      </c>
      <c r="N4316">
        <v>6</v>
      </c>
    </row>
    <row r="4317" spans="1:14" x14ac:dyDescent="0.3">
      <c r="A4317" t="s">
        <v>4896</v>
      </c>
      <c r="B4317" t="s">
        <v>2180</v>
      </c>
      <c r="C4317">
        <v>7.8</v>
      </c>
      <c r="D4317">
        <v>0.25</v>
      </c>
      <c r="E4317">
        <v>0.34</v>
      </c>
      <c r="F4317">
        <v>13.7</v>
      </c>
      <c r="G4317">
        <v>4.3999999999999997E-2</v>
      </c>
      <c r="H4317">
        <v>66</v>
      </c>
      <c r="I4317">
        <v>184</v>
      </c>
      <c r="J4317">
        <v>0.99975999999999998</v>
      </c>
      <c r="K4317">
        <v>3.22</v>
      </c>
      <c r="L4317">
        <v>0.75</v>
      </c>
      <c r="M4317">
        <v>8.9</v>
      </c>
      <c r="N4317">
        <v>5</v>
      </c>
    </row>
    <row r="4318" spans="1:14" x14ac:dyDescent="0.3">
      <c r="A4318" t="s">
        <v>4897</v>
      </c>
      <c r="B4318" t="s">
        <v>2180</v>
      </c>
      <c r="C4318">
        <v>6.8</v>
      </c>
      <c r="D4318">
        <v>0.16</v>
      </c>
      <c r="E4318">
        <v>0.28999999999999998</v>
      </c>
      <c r="F4318">
        <v>10.4</v>
      </c>
      <c r="G4318">
        <v>4.5999999999999999E-2</v>
      </c>
      <c r="H4318">
        <v>59</v>
      </c>
      <c r="I4318">
        <v>143</v>
      </c>
      <c r="J4318">
        <v>0.99517999999999995</v>
      </c>
      <c r="K4318">
        <v>3.2</v>
      </c>
      <c r="L4318">
        <v>0.4</v>
      </c>
      <c r="M4318">
        <v>10.8</v>
      </c>
      <c r="N4318">
        <v>6</v>
      </c>
    </row>
    <row r="4319" spans="1:14" x14ac:dyDescent="0.3">
      <c r="A4319" t="s">
        <v>4898</v>
      </c>
      <c r="B4319" t="s">
        <v>2180</v>
      </c>
      <c r="C4319">
        <v>5.2</v>
      </c>
      <c r="D4319">
        <v>0.28000000000000003</v>
      </c>
      <c r="E4319">
        <v>0.28999999999999998</v>
      </c>
      <c r="F4319">
        <v>1.1000000000000001</v>
      </c>
      <c r="G4319">
        <v>2.8000000000000001E-2</v>
      </c>
      <c r="H4319">
        <v>18</v>
      </c>
      <c r="I4319">
        <v>69</v>
      </c>
      <c r="J4319">
        <v>0.99168000000000001</v>
      </c>
      <c r="K4319">
        <v>3.24</v>
      </c>
      <c r="L4319">
        <v>0.54</v>
      </c>
      <c r="M4319">
        <v>10</v>
      </c>
      <c r="N4319">
        <v>6</v>
      </c>
    </row>
    <row r="4320" spans="1:14" x14ac:dyDescent="0.3">
      <c r="A4320" t="s">
        <v>4899</v>
      </c>
      <c r="B4320" t="s">
        <v>2180</v>
      </c>
      <c r="C4320">
        <v>7.5</v>
      </c>
      <c r="D4320">
        <v>0.18</v>
      </c>
      <c r="E4320">
        <v>0.31</v>
      </c>
      <c r="F4320">
        <v>6.5</v>
      </c>
      <c r="G4320">
        <v>2.9000000000000001E-2</v>
      </c>
      <c r="H4320">
        <v>53</v>
      </c>
      <c r="I4320">
        <v>160</v>
      </c>
      <c r="J4320">
        <v>0.99275999999999998</v>
      </c>
      <c r="K4320">
        <v>3.03</v>
      </c>
      <c r="L4320">
        <v>0.38</v>
      </c>
      <c r="M4320">
        <v>10.9</v>
      </c>
      <c r="N4320">
        <v>6</v>
      </c>
    </row>
    <row r="4321" spans="1:14" x14ac:dyDescent="0.3">
      <c r="A4321" t="s">
        <v>4900</v>
      </c>
      <c r="B4321" t="s">
        <v>2180</v>
      </c>
      <c r="C4321">
        <v>7.5</v>
      </c>
      <c r="D4321">
        <v>0.26</v>
      </c>
      <c r="E4321">
        <v>0.3</v>
      </c>
      <c r="F4321">
        <v>4.5999999999999996</v>
      </c>
      <c r="G4321">
        <v>2.7E-2</v>
      </c>
      <c r="H4321">
        <v>29</v>
      </c>
      <c r="I4321">
        <v>92</v>
      </c>
      <c r="J4321">
        <v>0.99085000000000001</v>
      </c>
      <c r="K4321">
        <v>3.15</v>
      </c>
      <c r="L4321">
        <v>0.38</v>
      </c>
      <c r="M4321">
        <v>12</v>
      </c>
      <c r="N4321">
        <v>7</v>
      </c>
    </row>
    <row r="4322" spans="1:14" x14ac:dyDescent="0.3">
      <c r="A4322" t="s">
        <v>4901</v>
      </c>
      <c r="B4322" t="s">
        <v>2180</v>
      </c>
      <c r="C4322">
        <v>8.1999999999999993</v>
      </c>
      <c r="D4322">
        <v>0.37</v>
      </c>
      <c r="E4322">
        <v>0.64</v>
      </c>
      <c r="F4322">
        <v>13.9</v>
      </c>
      <c r="G4322">
        <v>4.2999999999999997E-2</v>
      </c>
      <c r="H4322">
        <v>22</v>
      </c>
      <c r="I4322">
        <v>171</v>
      </c>
      <c r="J4322">
        <v>0.99873000000000001</v>
      </c>
      <c r="K4322">
        <v>2.99</v>
      </c>
      <c r="L4322">
        <v>0.8</v>
      </c>
      <c r="M4322">
        <v>9.3000000000000007</v>
      </c>
      <c r="N4322">
        <v>5</v>
      </c>
    </row>
    <row r="4323" spans="1:14" x14ac:dyDescent="0.3">
      <c r="A4323" t="s">
        <v>4902</v>
      </c>
      <c r="B4323" t="s">
        <v>2180</v>
      </c>
      <c r="C4323">
        <v>7.6</v>
      </c>
      <c r="D4323">
        <v>0.4</v>
      </c>
      <c r="E4323">
        <v>0.27</v>
      </c>
      <c r="F4323">
        <v>5.2</v>
      </c>
      <c r="G4323">
        <v>0.03</v>
      </c>
      <c r="H4323">
        <v>32</v>
      </c>
      <c r="I4323">
        <v>101</v>
      </c>
      <c r="J4323">
        <v>0.99172000000000005</v>
      </c>
      <c r="K4323">
        <v>3.22</v>
      </c>
      <c r="L4323">
        <v>0.62</v>
      </c>
      <c r="M4323">
        <v>12.3</v>
      </c>
      <c r="N4323">
        <v>7</v>
      </c>
    </row>
    <row r="4324" spans="1:14" x14ac:dyDescent="0.3">
      <c r="A4324" t="s">
        <v>4903</v>
      </c>
      <c r="B4324" t="s">
        <v>2180</v>
      </c>
      <c r="C4324">
        <v>7.5</v>
      </c>
      <c r="D4324">
        <v>0.26</v>
      </c>
      <c r="E4324">
        <v>0.25</v>
      </c>
      <c r="F4324">
        <v>1.7</v>
      </c>
      <c r="G4324">
        <v>3.7999999999999999E-2</v>
      </c>
      <c r="H4324">
        <v>29</v>
      </c>
      <c r="I4324">
        <v>129</v>
      </c>
      <c r="J4324">
        <v>0.99312</v>
      </c>
      <c r="K4324">
        <v>3.45</v>
      </c>
      <c r="L4324">
        <v>0.56000000000000005</v>
      </c>
      <c r="M4324">
        <v>10.4</v>
      </c>
      <c r="N4324">
        <v>6</v>
      </c>
    </row>
    <row r="4325" spans="1:14" x14ac:dyDescent="0.3">
      <c r="A4325" t="s">
        <v>4904</v>
      </c>
      <c r="B4325" t="s">
        <v>2180</v>
      </c>
      <c r="C4325">
        <v>7.5</v>
      </c>
      <c r="D4325">
        <v>0.18</v>
      </c>
      <c r="E4325">
        <v>0.31</v>
      </c>
      <c r="F4325">
        <v>6.5</v>
      </c>
      <c r="G4325">
        <v>2.9000000000000001E-2</v>
      </c>
      <c r="H4325">
        <v>53</v>
      </c>
      <c r="I4325">
        <v>160</v>
      </c>
      <c r="J4325">
        <v>0.99275999999999998</v>
      </c>
      <c r="K4325">
        <v>3.03</v>
      </c>
      <c r="L4325">
        <v>0.38</v>
      </c>
      <c r="M4325">
        <v>10.9</v>
      </c>
      <c r="N4325">
        <v>6</v>
      </c>
    </row>
    <row r="4326" spans="1:14" x14ac:dyDescent="0.3">
      <c r="A4326" t="s">
        <v>4905</v>
      </c>
      <c r="B4326" t="s">
        <v>2180</v>
      </c>
      <c r="C4326">
        <v>6.9</v>
      </c>
      <c r="D4326">
        <v>0.23</v>
      </c>
      <c r="E4326">
        <v>0.32</v>
      </c>
      <c r="F4326">
        <v>16.399999999999999</v>
      </c>
      <c r="G4326">
        <v>4.4999999999999998E-2</v>
      </c>
      <c r="H4326">
        <v>62</v>
      </c>
      <c r="I4326">
        <v>153</v>
      </c>
      <c r="J4326">
        <v>0.99719999999999998</v>
      </c>
      <c r="K4326">
        <v>3.22</v>
      </c>
      <c r="L4326">
        <v>0.42</v>
      </c>
      <c r="M4326">
        <v>10.5</v>
      </c>
      <c r="N4326">
        <v>5</v>
      </c>
    </row>
    <row r="4327" spans="1:14" x14ac:dyDescent="0.3">
      <c r="A4327" t="s">
        <v>4906</v>
      </c>
      <c r="B4327" t="s">
        <v>2180</v>
      </c>
      <c r="C4327">
        <v>5.3</v>
      </c>
      <c r="D4327">
        <v>0.2</v>
      </c>
      <c r="E4327">
        <v>0.31</v>
      </c>
      <c r="F4327">
        <v>3.6</v>
      </c>
      <c r="G4327">
        <v>3.5999999999999997E-2</v>
      </c>
      <c r="H4327">
        <v>22</v>
      </c>
      <c r="I4327">
        <v>91</v>
      </c>
      <c r="J4327">
        <v>0.99278</v>
      </c>
      <c r="K4327">
        <v>3.41</v>
      </c>
      <c r="L4327">
        <v>0.5</v>
      </c>
      <c r="M4327">
        <v>9.8000000000000007</v>
      </c>
      <c r="N4327">
        <v>6</v>
      </c>
    </row>
    <row r="4328" spans="1:14" x14ac:dyDescent="0.3">
      <c r="A4328" t="s">
        <v>4907</v>
      </c>
      <c r="B4328" t="s">
        <v>2180</v>
      </c>
      <c r="C4328">
        <v>6.5</v>
      </c>
      <c r="D4328">
        <v>0.17</v>
      </c>
      <c r="E4328">
        <v>0.31</v>
      </c>
      <c r="F4328">
        <v>1.5</v>
      </c>
      <c r="G4328">
        <v>4.1000000000000002E-2</v>
      </c>
      <c r="H4328">
        <v>34</v>
      </c>
      <c r="I4328">
        <v>121</v>
      </c>
      <c r="J4328">
        <v>0.99092000000000002</v>
      </c>
      <c r="K4328">
        <v>3.06</v>
      </c>
      <c r="L4328">
        <v>0.46</v>
      </c>
      <c r="M4328">
        <v>10.5</v>
      </c>
      <c r="N4328">
        <v>6</v>
      </c>
    </row>
    <row r="4329" spans="1:14" x14ac:dyDescent="0.3">
      <c r="A4329" t="s">
        <v>4908</v>
      </c>
      <c r="B4329" t="s">
        <v>2180</v>
      </c>
      <c r="C4329">
        <v>6.5</v>
      </c>
      <c r="D4329">
        <v>0.35</v>
      </c>
      <c r="E4329">
        <v>0.28000000000000003</v>
      </c>
      <c r="F4329">
        <v>12.4</v>
      </c>
      <c r="G4329">
        <v>5.0999999999999997E-2</v>
      </c>
      <c r="H4329">
        <v>86</v>
      </c>
      <c r="I4329">
        <v>213</v>
      </c>
      <c r="J4329">
        <v>0.99619999999999997</v>
      </c>
      <c r="K4329">
        <v>3.16</v>
      </c>
      <c r="L4329">
        <v>0.51</v>
      </c>
      <c r="M4329">
        <v>9.9</v>
      </c>
      <c r="N4329">
        <v>6</v>
      </c>
    </row>
    <row r="4330" spans="1:14" x14ac:dyDescent="0.3">
      <c r="A4330" t="s">
        <v>4909</v>
      </c>
      <c r="B4330" t="s">
        <v>2180</v>
      </c>
      <c r="C4330">
        <v>6.5</v>
      </c>
      <c r="D4330">
        <v>0.28999999999999998</v>
      </c>
      <c r="E4330">
        <v>0.31</v>
      </c>
      <c r="F4330">
        <v>1.7</v>
      </c>
      <c r="G4330">
        <v>3.5000000000000003E-2</v>
      </c>
      <c r="H4330">
        <v>24</v>
      </c>
      <c r="I4330">
        <v>79</v>
      </c>
      <c r="J4330">
        <v>0.99053000000000002</v>
      </c>
      <c r="K4330">
        <v>3.27</v>
      </c>
      <c r="L4330">
        <v>0.69</v>
      </c>
      <c r="M4330">
        <v>11.4</v>
      </c>
      <c r="N4330">
        <v>7</v>
      </c>
    </row>
    <row r="4331" spans="1:14" x14ac:dyDescent="0.3">
      <c r="A4331" t="s">
        <v>4910</v>
      </c>
      <c r="B4331" t="s">
        <v>2180</v>
      </c>
      <c r="C4331">
        <v>6.8</v>
      </c>
      <c r="D4331">
        <v>0.3</v>
      </c>
      <c r="E4331">
        <v>0.22</v>
      </c>
      <c r="F4331">
        <v>6.2</v>
      </c>
      <c r="G4331">
        <v>0.06</v>
      </c>
      <c r="H4331">
        <v>41</v>
      </c>
      <c r="I4331">
        <v>190</v>
      </c>
      <c r="J4331">
        <v>0.99858000000000002</v>
      </c>
      <c r="K4331">
        <v>3.18</v>
      </c>
      <c r="L4331">
        <v>0.51</v>
      </c>
      <c r="M4331">
        <v>9.1999999999999993</v>
      </c>
      <c r="N4331">
        <v>5</v>
      </c>
    </row>
    <row r="4332" spans="1:14" x14ac:dyDescent="0.3">
      <c r="A4332" t="s">
        <v>4911</v>
      </c>
      <c r="B4332" t="s">
        <v>2180</v>
      </c>
      <c r="C4332">
        <v>7.9</v>
      </c>
      <c r="D4332">
        <v>0.51</v>
      </c>
      <c r="E4332">
        <v>0.36</v>
      </c>
      <c r="F4332">
        <v>6.2</v>
      </c>
      <c r="G4332">
        <v>5.0999999999999997E-2</v>
      </c>
      <c r="H4332">
        <v>30</v>
      </c>
      <c r="I4332">
        <v>173</v>
      </c>
      <c r="J4332">
        <v>0.99839999999999995</v>
      </c>
      <c r="K4332">
        <v>3.09</v>
      </c>
      <c r="L4332">
        <v>0.53</v>
      </c>
      <c r="M4332">
        <v>9.6999999999999993</v>
      </c>
      <c r="N4332">
        <v>5</v>
      </c>
    </row>
    <row r="4333" spans="1:14" x14ac:dyDescent="0.3">
      <c r="A4333" t="s">
        <v>4912</v>
      </c>
      <c r="B4333" t="s">
        <v>2180</v>
      </c>
      <c r="C4333">
        <v>7.9</v>
      </c>
      <c r="D4333">
        <v>0.51</v>
      </c>
      <c r="E4333">
        <v>0.34</v>
      </c>
      <c r="F4333">
        <v>2.6</v>
      </c>
      <c r="G4333">
        <v>4.9000000000000002E-2</v>
      </c>
      <c r="H4333">
        <v>13</v>
      </c>
      <c r="I4333">
        <v>135</v>
      </c>
      <c r="J4333">
        <v>0.99334999999999996</v>
      </c>
      <c r="K4333">
        <v>3.09</v>
      </c>
      <c r="L4333">
        <v>0.51</v>
      </c>
      <c r="M4333">
        <v>10</v>
      </c>
      <c r="N4333">
        <v>5</v>
      </c>
    </row>
    <row r="4334" spans="1:14" x14ac:dyDescent="0.3">
      <c r="A4334" t="s">
        <v>4913</v>
      </c>
      <c r="B4334" t="s">
        <v>2180</v>
      </c>
      <c r="C4334">
        <v>6.5</v>
      </c>
      <c r="D4334">
        <v>0.28999999999999998</v>
      </c>
      <c r="E4334">
        <v>0.31</v>
      </c>
      <c r="F4334">
        <v>1.7</v>
      </c>
      <c r="G4334">
        <v>3.5000000000000003E-2</v>
      </c>
      <c r="H4334">
        <v>24</v>
      </c>
      <c r="I4334">
        <v>79</v>
      </c>
      <c r="J4334">
        <v>0.99053000000000002</v>
      </c>
      <c r="K4334">
        <v>3.27</v>
      </c>
      <c r="L4334">
        <v>0.69</v>
      </c>
      <c r="M4334">
        <v>11.4</v>
      </c>
      <c r="N4334">
        <v>7</v>
      </c>
    </row>
    <row r="4335" spans="1:14" x14ac:dyDescent="0.3">
      <c r="A4335" t="s">
        <v>4914</v>
      </c>
      <c r="B4335" t="s">
        <v>2180</v>
      </c>
      <c r="C4335">
        <v>7.1</v>
      </c>
      <c r="D4335">
        <v>0.28999999999999998</v>
      </c>
      <c r="E4335">
        <v>0.28000000000000003</v>
      </c>
      <c r="F4335">
        <v>9.3000000000000007</v>
      </c>
      <c r="G4335">
        <v>4.8000000000000001E-2</v>
      </c>
      <c r="H4335">
        <v>50</v>
      </c>
      <c r="I4335">
        <v>141</v>
      </c>
      <c r="J4335">
        <v>0.99490000000000001</v>
      </c>
      <c r="K4335">
        <v>3.13</v>
      </c>
      <c r="L4335">
        <v>0.49</v>
      </c>
      <c r="M4335">
        <v>10.3</v>
      </c>
      <c r="N4335">
        <v>6</v>
      </c>
    </row>
    <row r="4336" spans="1:14" x14ac:dyDescent="0.3">
      <c r="A4336" t="s">
        <v>4915</v>
      </c>
      <c r="B4336" t="s">
        <v>2180</v>
      </c>
      <c r="C4336">
        <v>6.5</v>
      </c>
      <c r="D4336">
        <v>0.35</v>
      </c>
      <c r="E4336">
        <v>0.28000000000000003</v>
      </c>
      <c r="F4336">
        <v>12.4</v>
      </c>
      <c r="G4336">
        <v>5.0999999999999997E-2</v>
      </c>
      <c r="H4336">
        <v>86</v>
      </c>
      <c r="I4336">
        <v>213</v>
      </c>
      <c r="J4336">
        <v>0.99619999999999997</v>
      </c>
      <c r="K4336">
        <v>3.16</v>
      </c>
      <c r="L4336">
        <v>0.51</v>
      </c>
      <c r="M4336">
        <v>9.9</v>
      </c>
      <c r="N4336">
        <v>6</v>
      </c>
    </row>
    <row r="4337" spans="1:14" x14ac:dyDescent="0.3">
      <c r="A4337" t="s">
        <v>4916</v>
      </c>
      <c r="B4337" t="s">
        <v>2180</v>
      </c>
      <c r="C4337">
        <v>6.5</v>
      </c>
      <c r="D4337">
        <v>0.17</v>
      </c>
      <c r="E4337">
        <v>0.31</v>
      </c>
      <c r="F4337">
        <v>1.5</v>
      </c>
      <c r="G4337">
        <v>4.1000000000000002E-2</v>
      </c>
      <c r="H4337">
        <v>34</v>
      </c>
      <c r="I4337">
        <v>121</v>
      </c>
      <c r="J4337">
        <v>0.99092000000000002</v>
      </c>
      <c r="K4337">
        <v>3.06</v>
      </c>
      <c r="L4337">
        <v>0.46</v>
      </c>
      <c r="M4337">
        <v>10.5</v>
      </c>
      <c r="N4337">
        <v>6</v>
      </c>
    </row>
    <row r="4338" spans="1:14" x14ac:dyDescent="0.3">
      <c r="A4338" t="s">
        <v>4917</v>
      </c>
      <c r="B4338" t="s">
        <v>2180</v>
      </c>
      <c r="C4338">
        <v>7.4</v>
      </c>
      <c r="D4338">
        <v>0.2</v>
      </c>
      <c r="E4338">
        <v>0.28000000000000003</v>
      </c>
      <c r="F4338">
        <v>9.1</v>
      </c>
      <c r="G4338">
        <v>4.7E-2</v>
      </c>
      <c r="H4338">
        <v>29</v>
      </c>
      <c r="I4338">
        <v>95</v>
      </c>
      <c r="J4338">
        <v>0.99531999999999998</v>
      </c>
      <c r="K4338">
        <v>3.16</v>
      </c>
      <c r="L4338">
        <v>0.47</v>
      </c>
      <c r="M4338">
        <v>9.8000000000000007</v>
      </c>
      <c r="N4338">
        <v>7</v>
      </c>
    </row>
    <row r="4339" spans="1:14" x14ac:dyDescent="0.3">
      <c r="A4339" t="s">
        <v>4918</v>
      </c>
      <c r="B4339" t="s">
        <v>2180</v>
      </c>
      <c r="C4339">
        <v>6.9</v>
      </c>
      <c r="D4339">
        <v>0.61499999999999999</v>
      </c>
      <c r="E4339">
        <v>0.42</v>
      </c>
      <c r="F4339">
        <v>12</v>
      </c>
      <c r="G4339">
        <v>6.7000000000000004E-2</v>
      </c>
      <c r="H4339">
        <v>24</v>
      </c>
      <c r="I4339">
        <v>131</v>
      </c>
      <c r="J4339">
        <v>0.99726999999999999</v>
      </c>
      <c r="K4339">
        <v>3.19</v>
      </c>
      <c r="L4339">
        <v>0.34</v>
      </c>
      <c r="M4339">
        <v>9.3000000000000007</v>
      </c>
      <c r="N4339">
        <v>5</v>
      </c>
    </row>
    <row r="4340" spans="1:14" x14ac:dyDescent="0.3">
      <c r="A4340" t="s">
        <v>4919</v>
      </c>
      <c r="B4340" t="s">
        <v>2180</v>
      </c>
      <c r="C4340">
        <v>6.8</v>
      </c>
      <c r="D4340">
        <v>0.32</v>
      </c>
      <c r="E4340">
        <v>0.28000000000000003</v>
      </c>
      <c r="F4340">
        <v>4.8</v>
      </c>
      <c r="G4340">
        <v>3.4000000000000002E-2</v>
      </c>
      <c r="H4340">
        <v>25</v>
      </c>
      <c r="I4340">
        <v>100</v>
      </c>
      <c r="J4340">
        <v>0.99026000000000003</v>
      </c>
      <c r="K4340">
        <v>3.08</v>
      </c>
      <c r="L4340">
        <v>0.47</v>
      </c>
      <c r="M4340">
        <v>12.4</v>
      </c>
      <c r="N4340">
        <v>7</v>
      </c>
    </row>
    <row r="4341" spans="1:14" x14ac:dyDescent="0.3">
      <c r="A4341" t="s">
        <v>4920</v>
      </c>
      <c r="B4341" t="s">
        <v>2180</v>
      </c>
      <c r="C4341">
        <v>6.3</v>
      </c>
      <c r="D4341">
        <v>0.2</v>
      </c>
      <c r="E4341">
        <v>0.19</v>
      </c>
      <c r="F4341">
        <v>12.3</v>
      </c>
      <c r="G4341">
        <v>4.8000000000000001E-2</v>
      </c>
      <c r="H4341">
        <v>54</v>
      </c>
      <c r="I4341">
        <v>145</v>
      </c>
      <c r="J4341">
        <v>0.99668000000000001</v>
      </c>
      <c r="K4341">
        <v>3.16</v>
      </c>
      <c r="L4341">
        <v>0.42</v>
      </c>
      <c r="M4341">
        <v>9.3000000000000007</v>
      </c>
      <c r="N4341">
        <v>6</v>
      </c>
    </row>
    <row r="4342" spans="1:14" x14ac:dyDescent="0.3">
      <c r="A4342" t="s">
        <v>4921</v>
      </c>
      <c r="B4342" t="s">
        <v>2180</v>
      </c>
      <c r="C4342">
        <v>6.9</v>
      </c>
      <c r="D4342">
        <v>0.61499999999999999</v>
      </c>
      <c r="E4342">
        <v>0.42</v>
      </c>
      <c r="F4342">
        <v>12</v>
      </c>
      <c r="G4342">
        <v>6.7000000000000004E-2</v>
      </c>
      <c r="H4342">
        <v>24</v>
      </c>
      <c r="I4342">
        <v>131</v>
      </c>
      <c r="J4342">
        <v>0.99726999999999999</v>
      </c>
      <c r="K4342">
        <v>3.19</v>
      </c>
      <c r="L4342">
        <v>0.34</v>
      </c>
      <c r="M4342">
        <v>9.3000000000000007</v>
      </c>
      <c r="N4342">
        <v>5</v>
      </c>
    </row>
    <row r="4343" spans="1:14" x14ac:dyDescent="0.3">
      <c r="A4343" t="s">
        <v>4922</v>
      </c>
      <c r="B4343" t="s">
        <v>2180</v>
      </c>
      <c r="C4343">
        <v>8</v>
      </c>
      <c r="D4343">
        <v>0.23</v>
      </c>
      <c r="E4343">
        <v>0.28000000000000003</v>
      </c>
      <c r="F4343">
        <v>2.7</v>
      </c>
      <c r="G4343">
        <v>4.8000000000000001E-2</v>
      </c>
      <c r="H4343">
        <v>49</v>
      </c>
      <c r="I4343">
        <v>165</v>
      </c>
      <c r="J4343">
        <v>0.99519999999999997</v>
      </c>
      <c r="K4343">
        <v>3.26</v>
      </c>
      <c r="L4343">
        <v>0.72</v>
      </c>
      <c r="M4343">
        <v>9.5</v>
      </c>
      <c r="N4343">
        <v>6</v>
      </c>
    </row>
    <row r="4344" spans="1:14" x14ac:dyDescent="0.3">
      <c r="A4344" t="s">
        <v>4923</v>
      </c>
      <c r="B4344" t="s">
        <v>2180</v>
      </c>
      <c r="C4344">
        <v>6.7</v>
      </c>
      <c r="D4344">
        <v>0.27</v>
      </c>
      <c r="E4344">
        <v>0.33</v>
      </c>
      <c r="F4344">
        <v>3.6</v>
      </c>
      <c r="G4344">
        <v>3.4000000000000002E-2</v>
      </c>
      <c r="H4344">
        <v>9</v>
      </c>
      <c r="I4344">
        <v>45</v>
      </c>
      <c r="J4344">
        <v>0.99143999999999999</v>
      </c>
      <c r="K4344">
        <v>3.08</v>
      </c>
      <c r="L4344">
        <v>0.4</v>
      </c>
      <c r="M4344">
        <v>10.5</v>
      </c>
      <c r="N4344">
        <v>6</v>
      </c>
    </row>
    <row r="4345" spans="1:14" x14ac:dyDescent="0.3">
      <c r="A4345" t="s">
        <v>4924</v>
      </c>
      <c r="B4345" t="s">
        <v>2180</v>
      </c>
      <c r="C4345">
        <v>6.7</v>
      </c>
      <c r="D4345">
        <v>0.27</v>
      </c>
      <c r="E4345">
        <v>0.33</v>
      </c>
      <c r="F4345">
        <v>3.6</v>
      </c>
      <c r="G4345">
        <v>3.4000000000000002E-2</v>
      </c>
      <c r="H4345">
        <v>9</v>
      </c>
      <c r="I4345">
        <v>45</v>
      </c>
      <c r="J4345">
        <v>0.99143999999999999</v>
      </c>
      <c r="K4345">
        <v>3.08</v>
      </c>
      <c r="L4345">
        <v>0.4</v>
      </c>
      <c r="M4345">
        <v>10.5</v>
      </c>
      <c r="N4345">
        <v>6</v>
      </c>
    </row>
    <row r="4346" spans="1:14" x14ac:dyDescent="0.3">
      <c r="A4346" t="s">
        <v>4925</v>
      </c>
      <c r="B4346" t="s">
        <v>2180</v>
      </c>
      <c r="C4346">
        <v>6.7</v>
      </c>
      <c r="D4346">
        <v>0.44</v>
      </c>
      <c r="E4346">
        <v>0.22</v>
      </c>
      <c r="F4346">
        <v>4.3</v>
      </c>
      <c r="G4346">
        <v>3.2000000000000001E-2</v>
      </c>
      <c r="H4346">
        <v>19</v>
      </c>
      <c r="I4346">
        <v>99</v>
      </c>
      <c r="J4346">
        <v>0.99014999999999997</v>
      </c>
      <c r="K4346">
        <v>3.26</v>
      </c>
      <c r="L4346">
        <v>0.53</v>
      </c>
      <c r="M4346">
        <v>12.8</v>
      </c>
      <c r="N4346">
        <v>7</v>
      </c>
    </row>
    <row r="4347" spans="1:14" x14ac:dyDescent="0.3">
      <c r="A4347" t="s">
        <v>4926</v>
      </c>
      <c r="B4347" t="s">
        <v>2180</v>
      </c>
      <c r="C4347">
        <v>7</v>
      </c>
      <c r="D4347">
        <v>0.34</v>
      </c>
      <c r="E4347">
        <v>0.3</v>
      </c>
      <c r="F4347">
        <v>1.8</v>
      </c>
      <c r="G4347">
        <v>4.4999999999999998E-2</v>
      </c>
      <c r="H4347">
        <v>44</v>
      </c>
      <c r="I4347">
        <v>142</v>
      </c>
      <c r="J4347">
        <v>0.99139999999999995</v>
      </c>
      <c r="K4347">
        <v>2.99</v>
      </c>
      <c r="L4347">
        <v>0.45</v>
      </c>
      <c r="M4347">
        <v>10.8</v>
      </c>
      <c r="N4347">
        <v>6</v>
      </c>
    </row>
    <row r="4348" spans="1:14" x14ac:dyDescent="0.3">
      <c r="A4348" t="s">
        <v>4927</v>
      </c>
      <c r="B4348" t="s">
        <v>2180</v>
      </c>
      <c r="C4348">
        <v>7.3</v>
      </c>
      <c r="D4348">
        <v>0.26</v>
      </c>
      <c r="E4348">
        <v>0.33</v>
      </c>
      <c r="F4348">
        <v>11.8</v>
      </c>
      <c r="G4348">
        <v>5.7000000000000002E-2</v>
      </c>
      <c r="H4348">
        <v>48</v>
      </c>
      <c r="I4348">
        <v>127</v>
      </c>
      <c r="J4348">
        <v>0.99692999999999998</v>
      </c>
      <c r="K4348">
        <v>3.1</v>
      </c>
      <c r="L4348">
        <v>0.55000000000000004</v>
      </c>
      <c r="M4348">
        <v>10</v>
      </c>
      <c r="N4348">
        <v>6</v>
      </c>
    </row>
    <row r="4349" spans="1:14" x14ac:dyDescent="0.3">
      <c r="A4349" t="s">
        <v>4928</v>
      </c>
      <c r="B4349" t="s">
        <v>2180</v>
      </c>
      <c r="C4349">
        <v>5.8</v>
      </c>
      <c r="D4349">
        <v>0.17</v>
      </c>
      <c r="E4349">
        <v>0.34</v>
      </c>
      <c r="F4349">
        <v>1.8</v>
      </c>
      <c r="G4349">
        <v>4.4999999999999998E-2</v>
      </c>
      <c r="H4349">
        <v>96</v>
      </c>
      <c r="I4349">
        <v>170</v>
      </c>
      <c r="J4349">
        <v>0.99034999999999995</v>
      </c>
      <c r="K4349">
        <v>3.38</v>
      </c>
      <c r="L4349">
        <v>0.9</v>
      </c>
      <c r="M4349">
        <v>11.8</v>
      </c>
      <c r="N4349">
        <v>8</v>
      </c>
    </row>
    <row r="4350" spans="1:14" x14ac:dyDescent="0.3">
      <c r="A4350" t="s">
        <v>4929</v>
      </c>
      <c r="B4350" t="s">
        <v>2180</v>
      </c>
      <c r="C4350">
        <v>7.3</v>
      </c>
      <c r="D4350">
        <v>0.26</v>
      </c>
      <c r="E4350">
        <v>0.33</v>
      </c>
      <c r="F4350">
        <v>11.8</v>
      </c>
      <c r="G4350">
        <v>5.7000000000000002E-2</v>
      </c>
      <c r="H4350">
        <v>48</v>
      </c>
      <c r="I4350">
        <v>127</v>
      </c>
      <c r="J4350">
        <v>0.99692999999999998</v>
      </c>
      <c r="K4350">
        <v>3.1</v>
      </c>
      <c r="L4350">
        <v>0.55000000000000004</v>
      </c>
      <c r="M4350">
        <v>10</v>
      </c>
      <c r="N4350">
        <v>6</v>
      </c>
    </row>
    <row r="4351" spans="1:14" x14ac:dyDescent="0.3">
      <c r="A4351" t="s">
        <v>4930</v>
      </c>
      <c r="B4351" t="s">
        <v>2180</v>
      </c>
      <c r="C4351">
        <v>5.8</v>
      </c>
      <c r="D4351">
        <v>0.17</v>
      </c>
      <c r="E4351">
        <v>0.34</v>
      </c>
      <c r="F4351">
        <v>1.8</v>
      </c>
      <c r="G4351">
        <v>4.4999999999999998E-2</v>
      </c>
      <c r="H4351">
        <v>96</v>
      </c>
      <c r="I4351">
        <v>170</v>
      </c>
      <c r="J4351">
        <v>0.99034999999999995</v>
      </c>
      <c r="K4351">
        <v>3.38</v>
      </c>
      <c r="L4351">
        <v>0.9</v>
      </c>
      <c r="M4351">
        <v>11.8</v>
      </c>
      <c r="N4351">
        <v>8</v>
      </c>
    </row>
    <row r="4352" spans="1:14" x14ac:dyDescent="0.3">
      <c r="A4352" t="s">
        <v>4931</v>
      </c>
      <c r="B4352" t="s">
        <v>2180</v>
      </c>
      <c r="C4352">
        <v>6.8</v>
      </c>
      <c r="D4352">
        <v>0.17</v>
      </c>
      <c r="E4352">
        <v>0.36</v>
      </c>
      <c r="F4352">
        <v>1.4</v>
      </c>
      <c r="G4352">
        <v>3.5999999999999997E-2</v>
      </c>
      <c r="H4352">
        <v>38</v>
      </c>
      <c r="I4352">
        <v>108</v>
      </c>
      <c r="J4352">
        <v>0.99006000000000005</v>
      </c>
      <c r="K4352">
        <v>3.19</v>
      </c>
      <c r="L4352">
        <v>0.66</v>
      </c>
      <c r="M4352">
        <v>12</v>
      </c>
      <c r="N4352">
        <v>6</v>
      </c>
    </row>
    <row r="4353" spans="1:14" x14ac:dyDescent="0.3">
      <c r="A4353" t="s">
        <v>4932</v>
      </c>
      <c r="B4353" t="s">
        <v>2180</v>
      </c>
      <c r="C4353">
        <v>7.1</v>
      </c>
      <c r="D4353">
        <v>0.43</v>
      </c>
      <c r="E4353">
        <v>0.3</v>
      </c>
      <c r="F4353">
        <v>6.6</v>
      </c>
      <c r="G4353">
        <v>2.5000000000000001E-2</v>
      </c>
      <c r="H4353">
        <v>15</v>
      </c>
      <c r="I4353">
        <v>138</v>
      </c>
      <c r="J4353">
        <v>0.99126000000000003</v>
      </c>
      <c r="K4353">
        <v>3.18</v>
      </c>
      <c r="L4353">
        <v>0.46</v>
      </c>
      <c r="M4353">
        <v>12.6</v>
      </c>
      <c r="N4353">
        <v>6</v>
      </c>
    </row>
    <row r="4354" spans="1:14" x14ac:dyDescent="0.3">
      <c r="A4354" t="s">
        <v>4933</v>
      </c>
      <c r="B4354" t="s">
        <v>2180</v>
      </c>
      <c r="C4354">
        <v>5.8</v>
      </c>
      <c r="D4354">
        <v>0.315</v>
      </c>
      <c r="E4354">
        <v>0.27</v>
      </c>
      <c r="F4354">
        <v>1.55</v>
      </c>
      <c r="G4354">
        <v>2.5999999999999999E-2</v>
      </c>
      <c r="H4354">
        <v>15</v>
      </c>
      <c r="I4354">
        <v>70</v>
      </c>
      <c r="J4354">
        <v>0.98994000000000004</v>
      </c>
      <c r="K4354">
        <v>3.37</v>
      </c>
      <c r="L4354">
        <v>0.4</v>
      </c>
      <c r="M4354">
        <v>11.9</v>
      </c>
      <c r="N4354">
        <v>8</v>
      </c>
    </row>
    <row r="4355" spans="1:14" x14ac:dyDescent="0.3">
      <c r="A4355" t="s">
        <v>4934</v>
      </c>
      <c r="B4355" t="s">
        <v>2180</v>
      </c>
      <c r="C4355">
        <v>5.9</v>
      </c>
      <c r="D4355">
        <v>0.17</v>
      </c>
      <c r="E4355">
        <v>0.28000000000000003</v>
      </c>
      <c r="F4355">
        <v>0.7</v>
      </c>
      <c r="G4355">
        <v>2.7E-2</v>
      </c>
      <c r="H4355">
        <v>5</v>
      </c>
      <c r="I4355">
        <v>28</v>
      </c>
      <c r="J4355">
        <v>0.98985000000000001</v>
      </c>
      <c r="K4355">
        <v>3.13</v>
      </c>
      <c r="L4355">
        <v>0.32</v>
      </c>
      <c r="M4355">
        <v>10.6</v>
      </c>
      <c r="N4355">
        <v>5</v>
      </c>
    </row>
    <row r="4356" spans="1:14" x14ac:dyDescent="0.3">
      <c r="A4356" t="s">
        <v>4935</v>
      </c>
      <c r="B4356" t="s">
        <v>2180</v>
      </c>
      <c r="C4356">
        <v>6.6</v>
      </c>
      <c r="D4356">
        <v>0.34</v>
      </c>
      <c r="E4356">
        <v>0.18</v>
      </c>
      <c r="F4356">
        <v>6.4</v>
      </c>
      <c r="G4356">
        <v>8.2000000000000003E-2</v>
      </c>
      <c r="H4356">
        <v>47</v>
      </c>
      <c r="I4356">
        <v>240</v>
      </c>
      <c r="J4356">
        <v>0.99709999999999999</v>
      </c>
      <c r="K4356">
        <v>3.42</v>
      </c>
      <c r="L4356">
        <v>0.48</v>
      </c>
      <c r="M4356">
        <v>9.1999999999999993</v>
      </c>
      <c r="N4356">
        <v>5</v>
      </c>
    </row>
    <row r="4357" spans="1:14" x14ac:dyDescent="0.3">
      <c r="A4357" t="s">
        <v>4936</v>
      </c>
      <c r="B4357" t="s">
        <v>2180</v>
      </c>
      <c r="C4357">
        <v>8.6</v>
      </c>
      <c r="D4357">
        <v>0.33</v>
      </c>
      <c r="E4357">
        <v>0.34</v>
      </c>
      <c r="F4357">
        <v>11.8</v>
      </c>
      <c r="G4357">
        <v>5.8999999999999997E-2</v>
      </c>
      <c r="H4357">
        <v>42</v>
      </c>
      <c r="I4357">
        <v>240</v>
      </c>
      <c r="J4357">
        <v>0.99882000000000004</v>
      </c>
      <c r="K4357">
        <v>3.17</v>
      </c>
      <c r="L4357">
        <v>0.52</v>
      </c>
      <c r="M4357">
        <v>10</v>
      </c>
      <c r="N4357">
        <v>6</v>
      </c>
    </row>
    <row r="4358" spans="1:14" x14ac:dyDescent="0.3">
      <c r="A4358" t="s">
        <v>4937</v>
      </c>
      <c r="B4358" t="s">
        <v>2180</v>
      </c>
      <c r="C4358">
        <v>5.6</v>
      </c>
      <c r="D4358">
        <v>0.12</v>
      </c>
      <c r="E4358">
        <v>0.26</v>
      </c>
      <c r="F4358">
        <v>4.3</v>
      </c>
      <c r="G4358">
        <v>3.7999999999999999E-2</v>
      </c>
      <c r="H4358">
        <v>18</v>
      </c>
      <c r="I4358">
        <v>97</v>
      </c>
      <c r="J4358">
        <v>0.99477000000000004</v>
      </c>
      <c r="K4358">
        <v>3.36</v>
      </c>
      <c r="L4358">
        <v>0.46</v>
      </c>
      <c r="M4358">
        <v>9.1999999999999993</v>
      </c>
      <c r="N4358">
        <v>5</v>
      </c>
    </row>
    <row r="4359" spans="1:14" x14ac:dyDescent="0.3">
      <c r="A4359" t="s">
        <v>4938</v>
      </c>
      <c r="B4359" t="s">
        <v>2180</v>
      </c>
      <c r="C4359">
        <v>5.8</v>
      </c>
      <c r="D4359">
        <v>0.13</v>
      </c>
      <c r="E4359">
        <v>0.26</v>
      </c>
      <c r="F4359">
        <v>5.0999999999999996</v>
      </c>
      <c r="G4359">
        <v>3.9E-2</v>
      </c>
      <c r="H4359">
        <v>19</v>
      </c>
      <c r="I4359">
        <v>103</v>
      </c>
      <c r="J4359">
        <v>0.99478</v>
      </c>
      <c r="K4359">
        <v>3.36</v>
      </c>
      <c r="L4359">
        <v>0.47</v>
      </c>
      <c r="M4359">
        <v>9.3000000000000007</v>
      </c>
      <c r="N4359">
        <v>6</v>
      </c>
    </row>
    <row r="4360" spans="1:14" x14ac:dyDescent="0.3">
      <c r="A4360" t="s">
        <v>4939</v>
      </c>
      <c r="B4360" t="s">
        <v>2180</v>
      </c>
      <c r="C4360">
        <v>7.7</v>
      </c>
      <c r="D4360">
        <v>0.18</v>
      </c>
      <c r="E4360">
        <v>0.35</v>
      </c>
      <c r="F4360">
        <v>5.8</v>
      </c>
      <c r="G4360">
        <v>5.5E-2</v>
      </c>
      <c r="H4360">
        <v>25</v>
      </c>
      <c r="I4360">
        <v>144</v>
      </c>
      <c r="J4360">
        <v>0.99575999999999998</v>
      </c>
      <c r="K4360">
        <v>3.24</v>
      </c>
      <c r="L4360">
        <v>0.54</v>
      </c>
      <c r="M4360">
        <v>10.199999999999999</v>
      </c>
      <c r="N4360">
        <v>6</v>
      </c>
    </row>
    <row r="4361" spans="1:14" x14ac:dyDescent="0.3">
      <c r="A4361" t="s">
        <v>4940</v>
      </c>
      <c r="B4361" t="s">
        <v>2180</v>
      </c>
      <c r="C4361">
        <v>7.7</v>
      </c>
      <c r="D4361">
        <v>0.16</v>
      </c>
      <c r="E4361">
        <v>0.36</v>
      </c>
      <c r="F4361">
        <v>5.9</v>
      </c>
      <c r="G4361">
        <v>5.3999999999999999E-2</v>
      </c>
      <c r="H4361">
        <v>25</v>
      </c>
      <c r="I4361">
        <v>148</v>
      </c>
      <c r="J4361">
        <v>0.99578</v>
      </c>
      <c r="K4361">
        <v>3.25</v>
      </c>
      <c r="L4361">
        <v>0.54</v>
      </c>
      <c r="M4361">
        <v>10.199999999999999</v>
      </c>
      <c r="N4361">
        <v>6</v>
      </c>
    </row>
    <row r="4362" spans="1:14" x14ac:dyDescent="0.3">
      <c r="A4362" t="s">
        <v>4941</v>
      </c>
      <c r="B4362" t="s">
        <v>2180</v>
      </c>
      <c r="C4362">
        <v>6</v>
      </c>
      <c r="D4362">
        <v>0.26</v>
      </c>
      <c r="E4362">
        <v>0.15</v>
      </c>
      <c r="F4362">
        <v>1.3</v>
      </c>
      <c r="G4362">
        <v>0.06</v>
      </c>
      <c r="H4362">
        <v>51</v>
      </c>
      <c r="I4362">
        <v>154</v>
      </c>
      <c r="J4362">
        <v>0.99353999999999998</v>
      </c>
      <c r="K4362">
        <v>3.14</v>
      </c>
      <c r="L4362">
        <v>0.51</v>
      </c>
      <c r="M4362">
        <v>8.6999999999999993</v>
      </c>
      <c r="N4362">
        <v>5</v>
      </c>
    </row>
    <row r="4363" spans="1:14" x14ac:dyDescent="0.3">
      <c r="A4363" t="s">
        <v>4942</v>
      </c>
      <c r="B4363" t="s">
        <v>2180</v>
      </c>
      <c r="C4363">
        <v>7.3</v>
      </c>
      <c r="D4363">
        <v>0.32</v>
      </c>
      <c r="E4363">
        <v>0.35</v>
      </c>
      <c r="F4363">
        <v>1.4</v>
      </c>
      <c r="G4363">
        <v>0.05</v>
      </c>
      <c r="H4363">
        <v>8</v>
      </c>
      <c r="I4363">
        <v>163</v>
      </c>
      <c r="J4363">
        <v>0.99243999999999999</v>
      </c>
      <c r="K4363">
        <v>3.24</v>
      </c>
      <c r="L4363">
        <v>0.42</v>
      </c>
      <c r="M4363">
        <v>10.7</v>
      </c>
      <c r="N4363">
        <v>5</v>
      </c>
    </row>
    <row r="4364" spans="1:14" x14ac:dyDescent="0.3">
      <c r="A4364" t="s">
        <v>4943</v>
      </c>
      <c r="B4364" t="s">
        <v>2180</v>
      </c>
      <c r="C4364">
        <v>7.7</v>
      </c>
      <c r="D4364">
        <v>0.3</v>
      </c>
      <c r="E4364">
        <v>0.34</v>
      </c>
      <c r="F4364">
        <v>1.2</v>
      </c>
      <c r="G4364">
        <v>4.8000000000000001E-2</v>
      </c>
      <c r="H4364">
        <v>4</v>
      </c>
      <c r="I4364">
        <v>119</v>
      </c>
      <c r="J4364">
        <v>0.99084000000000005</v>
      </c>
      <c r="K4364">
        <v>3.18</v>
      </c>
      <c r="L4364">
        <v>0.34</v>
      </c>
      <c r="M4364">
        <v>12.1</v>
      </c>
      <c r="N4364">
        <v>6</v>
      </c>
    </row>
    <row r="4365" spans="1:14" x14ac:dyDescent="0.3">
      <c r="A4365" t="s">
        <v>4944</v>
      </c>
      <c r="B4365" t="s">
        <v>2180</v>
      </c>
      <c r="C4365">
        <v>7.9</v>
      </c>
      <c r="D4365">
        <v>0.16</v>
      </c>
      <c r="E4365">
        <v>0.3</v>
      </c>
      <c r="F4365">
        <v>7.4</v>
      </c>
      <c r="G4365">
        <v>0.05</v>
      </c>
      <c r="H4365">
        <v>58</v>
      </c>
      <c r="I4365">
        <v>152</v>
      </c>
      <c r="J4365">
        <v>0.99612000000000001</v>
      </c>
      <c r="K4365">
        <v>3.12</v>
      </c>
      <c r="L4365">
        <v>0.37</v>
      </c>
      <c r="M4365">
        <v>9.5</v>
      </c>
      <c r="N4365">
        <v>6</v>
      </c>
    </row>
    <row r="4366" spans="1:14" x14ac:dyDescent="0.3">
      <c r="A4366" t="s">
        <v>4945</v>
      </c>
      <c r="B4366" t="s">
        <v>2180</v>
      </c>
      <c r="C4366">
        <v>6.4</v>
      </c>
      <c r="D4366">
        <v>0.27</v>
      </c>
      <c r="E4366">
        <v>0.28999999999999998</v>
      </c>
      <c r="F4366">
        <v>10.8</v>
      </c>
      <c r="G4366">
        <v>2.8000000000000001E-2</v>
      </c>
      <c r="H4366">
        <v>17</v>
      </c>
      <c r="I4366">
        <v>118</v>
      </c>
      <c r="J4366">
        <v>0.99356</v>
      </c>
      <c r="K4366">
        <v>3.18</v>
      </c>
      <c r="L4366">
        <v>0.37</v>
      </c>
      <c r="M4366">
        <v>11.2</v>
      </c>
      <c r="N4366">
        <v>6</v>
      </c>
    </row>
    <row r="4367" spans="1:14" x14ac:dyDescent="0.3">
      <c r="A4367" t="s">
        <v>4946</v>
      </c>
      <c r="B4367" t="s">
        <v>2180</v>
      </c>
      <c r="C4367">
        <v>6.9</v>
      </c>
      <c r="D4367">
        <v>0.16</v>
      </c>
      <c r="E4367">
        <v>0.37</v>
      </c>
      <c r="F4367">
        <v>1.8</v>
      </c>
      <c r="G4367">
        <v>3.4000000000000002E-2</v>
      </c>
      <c r="H4367">
        <v>36</v>
      </c>
      <c r="I4367">
        <v>95</v>
      </c>
      <c r="J4367">
        <v>0.98951999999999996</v>
      </c>
      <c r="K4367">
        <v>2.93</v>
      </c>
      <c r="L4367">
        <v>0.59</v>
      </c>
      <c r="M4367">
        <v>12</v>
      </c>
      <c r="N4367">
        <v>6</v>
      </c>
    </row>
    <row r="4368" spans="1:14" x14ac:dyDescent="0.3">
      <c r="A4368" t="s">
        <v>4947</v>
      </c>
      <c r="B4368" t="s">
        <v>2180</v>
      </c>
      <c r="C4368">
        <v>7.9</v>
      </c>
      <c r="D4368">
        <v>0.16</v>
      </c>
      <c r="E4368">
        <v>0.3</v>
      </c>
      <c r="F4368">
        <v>7.4</v>
      </c>
      <c r="G4368">
        <v>0.05</v>
      </c>
      <c r="H4368">
        <v>58</v>
      </c>
      <c r="I4368">
        <v>152</v>
      </c>
      <c r="J4368">
        <v>0.99612000000000001</v>
      </c>
      <c r="K4368">
        <v>3.12</v>
      </c>
      <c r="L4368">
        <v>0.37</v>
      </c>
      <c r="M4368">
        <v>9.5</v>
      </c>
      <c r="N4368">
        <v>6</v>
      </c>
    </row>
    <row r="4369" spans="1:14" x14ac:dyDescent="0.3">
      <c r="A4369" t="s">
        <v>4948</v>
      </c>
      <c r="B4369" t="s">
        <v>2180</v>
      </c>
      <c r="C4369">
        <v>7.7</v>
      </c>
      <c r="D4369">
        <v>0.3</v>
      </c>
      <c r="E4369">
        <v>0.34</v>
      </c>
      <c r="F4369">
        <v>1.2</v>
      </c>
      <c r="G4369">
        <v>4.8000000000000001E-2</v>
      </c>
      <c r="H4369">
        <v>4</v>
      </c>
      <c r="I4369">
        <v>119</v>
      </c>
      <c r="J4369">
        <v>0.99084000000000005</v>
      </c>
      <c r="K4369">
        <v>3.18</v>
      </c>
      <c r="L4369">
        <v>0.34</v>
      </c>
      <c r="M4369">
        <v>12.1</v>
      </c>
      <c r="N4369">
        <v>6</v>
      </c>
    </row>
    <row r="4370" spans="1:14" x14ac:dyDescent="0.3">
      <c r="A4370" t="s">
        <v>4949</v>
      </c>
      <c r="B4370" t="s">
        <v>2180</v>
      </c>
      <c r="C4370">
        <v>7.3</v>
      </c>
      <c r="D4370">
        <v>0.32</v>
      </c>
      <c r="E4370">
        <v>0.35</v>
      </c>
      <c r="F4370">
        <v>1.4</v>
      </c>
      <c r="G4370">
        <v>0.05</v>
      </c>
      <c r="H4370">
        <v>8</v>
      </c>
      <c r="I4370">
        <v>163</v>
      </c>
      <c r="J4370">
        <v>0.99243999999999999</v>
      </c>
      <c r="K4370">
        <v>3.24</v>
      </c>
      <c r="L4370">
        <v>0.42</v>
      </c>
      <c r="M4370">
        <v>10.7</v>
      </c>
      <c r="N4370">
        <v>5</v>
      </c>
    </row>
    <row r="4371" spans="1:14" x14ac:dyDescent="0.3">
      <c r="A4371" t="s">
        <v>4950</v>
      </c>
      <c r="B4371" t="s">
        <v>2180</v>
      </c>
      <c r="C4371">
        <v>6.4</v>
      </c>
      <c r="D4371">
        <v>0.44</v>
      </c>
      <c r="E4371">
        <v>0.44</v>
      </c>
      <c r="F4371">
        <v>14.4</v>
      </c>
      <c r="G4371">
        <v>4.8000000000000001E-2</v>
      </c>
      <c r="H4371">
        <v>29</v>
      </c>
      <c r="I4371">
        <v>228</v>
      </c>
      <c r="J4371">
        <v>0.99955000000000005</v>
      </c>
      <c r="K4371">
        <v>3.26</v>
      </c>
      <c r="L4371">
        <v>0.54</v>
      </c>
      <c r="M4371">
        <v>8.8000000000000007</v>
      </c>
      <c r="N4371">
        <v>7</v>
      </c>
    </row>
    <row r="4372" spans="1:14" x14ac:dyDescent="0.3">
      <c r="A4372" t="s">
        <v>4951</v>
      </c>
      <c r="B4372" t="s">
        <v>2180</v>
      </c>
      <c r="C4372">
        <v>6.3</v>
      </c>
      <c r="D4372">
        <v>0.2</v>
      </c>
      <c r="E4372">
        <v>0.24</v>
      </c>
      <c r="F4372">
        <v>1.7</v>
      </c>
      <c r="G4372">
        <v>5.1999999999999998E-2</v>
      </c>
      <c r="H4372">
        <v>36</v>
      </c>
      <c r="I4372">
        <v>135</v>
      </c>
      <c r="J4372">
        <v>0.99373999999999996</v>
      </c>
      <c r="K4372">
        <v>3.8</v>
      </c>
      <c r="L4372">
        <v>0.66</v>
      </c>
      <c r="M4372">
        <v>10.8</v>
      </c>
      <c r="N4372">
        <v>6</v>
      </c>
    </row>
    <row r="4373" spans="1:14" x14ac:dyDescent="0.3">
      <c r="A4373" t="s">
        <v>4952</v>
      </c>
      <c r="B4373" t="s">
        <v>2180</v>
      </c>
      <c r="C4373">
        <v>6.2</v>
      </c>
      <c r="D4373">
        <v>0.28999999999999998</v>
      </c>
      <c r="E4373">
        <v>0.32</v>
      </c>
      <c r="F4373">
        <v>3.6</v>
      </c>
      <c r="G4373">
        <v>2.5999999999999999E-2</v>
      </c>
      <c r="H4373">
        <v>39</v>
      </c>
      <c r="I4373">
        <v>138</v>
      </c>
      <c r="J4373">
        <v>0.98919999999999997</v>
      </c>
      <c r="K4373">
        <v>3.31</v>
      </c>
      <c r="L4373">
        <v>0.37</v>
      </c>
      <c r="M4373">
        <v>13.1</v>
      </c>
      <c r="N4373">
        <v>7</v>
      </c>
    </row>
    <row r="4374" spans="1:14" x14ac:dyDescent="0.3">
      <c r="A4374" t="s">
        <v>4953</v>
      </c>
      <c r="B4374" t="s">
        <v>2180</v>
      </c>
      <c r="C4374">
        <v>7.6</v>
      </c>
      <c r="D4374">
        <v>0.39</v>
      </c>
      <c r="E4374">
        <v>0.32</v>
      </c>
      <c r="F4374">
        <v>3.6</v>
      </c>
      <c r="G4374">
        <v>3.5000000000000003E-2</v>
      </c>
      <c r="H4374">
        <v>22</v>
      </c>
      <c r="I4374">
        <v>93</v>
      </c>
      <c r="J4374">
        <v>0.99143999999999999</v>
      </c>
      <c r="K4374">
        <v>3.08</v>
      </c>
      <c r="L4374">
        <v>0.6</v>
      </c>
      <c r="M4374">
        <v>12.5</v>
      </c>
      <c r="N4374">
        <v>7</v>
      </c>
    </row>
    <row r="4375" spans="1:14" x14ac:dyDescent="0.3">
      <c r="A4375" t="s">
        <v>4954</v>
      </c>
      <c r="B4375" t="s">
        <v>2180</v>
      </c>
      <c r="C4375">
        <v>7</v>
      </c>
      <c r="D4375">
        <v>0.36</v>
      </c>
      <c r="E4375">
        <v>0.32</v>
      </c>
      <c r="F4375">
        <v>10.050000000000001</v>
      </c>
      <c r="G4375">
        <v>4.4999999999999998E-2</v>
      </c>
      <c r="H4375">
        <v>37</v>
      </c>
      <c r="I4375">
        <v>131</v>
      </c>
      <c r="J4375">
        <v>0.99351999999999996</v>
      </c>
      <c r="K4375">
        <v>3.09</v>
      </c>
      <c r="L4375">
        <v>0.33</v>
      </c>
      <c r="M4375">
        <v>11.7</v>
      </c>
      <c r="N4375">
        <v>8</v>
      </c>
    </row>
    <row r="4376" spans="1:14" x14ac:dyDescent="0.3">
      <c r="A4376" t="s">
        <v>4955</v>
      </c>
      <c r="B4376" t="s">
        <v>2180</v>
      </c>
      <c r="C4376">
        <v>7</v>
      </c>
      <c r="D4376">
        <v>0.36</v>
      </c>
      <c r="E4376">
        <v>0.32</v>
      </c>
      <c r="F4376">
        <v>10.050000000000001</v>
      </c>
      <c r="G4376">
        <v>4.4999999999999998E-2</v>
      </c>
      <c r="H4376">
        <v>37</v>
      </c>
      <c r="I4376">
        <v>131</v>
      </c>
      <c r="J4376">
        <v>0.99351999999999996</v>
      </c>
      <c r="K4376">
        <v>3.09</v>
      </c>
      <c r="L4376">
        <v>0.33</v>
      </c>
      <c r="M4376">
        <v>11.7</v>
      </c>
      <c r="N4376">
        <v>8</v>
      </c>
    </row>
    <row r="4377" spans="1:14" x14ac:dyDescent="0.3">
      <c r="A4377" t="s">
        <v>4956</v>
      </c>
      <c r="B4377" t="s">
        <v>2180</v>
      </c>
      <c r="C4377">
        <v>7</v>
      </c>
      <c r="D4377">
        <v>0.36</v>
      </c>
      <c r="E4377">
        <v>0.32</v>
      </c>
      <c r="F4377">
        <v>10.5</v>
      </c>
      <c r="G4377">
        <v>4.4999999999999998E-2</v>
      </c>
      <c r="H4377">
        <v>35</v>
      </c>
      <c r="I4377">
        <v>135</v>
      </c>
      <c r="J4377">
        <v>0.99350000000000005</v>
      </c>
      <c r="K4377">
        <v>3.09</v>
      </c>
      <c r="L4377">
        <v>0.33</v>
      </c>
      <c r="M4377">
        <v>11.6</v>
      </c>
      <c r="N4377">
        <v>8</v>
      </c>
    </row>
    <row r="4378" spans="1:14" x14ac:dyDescent="0.3">
      <c r="A4378" t="s">
        <v>4957</v>
      </c>
      <c r="B4378" t="s">
        <v>2180</v>
      </c>
      <c r="C4378">
        <v>7.6</v>
      </c>
      <c r="D4378">
        <v>0.2</v>
      </c>
      <c r="E4378">
        <v>0.36</v>
      </c>
      <c r="F4378">
        <v>1.9</v>
      </c>
      <c r="G4378">
        <v>4.2999999999999997E-2</v>
      </c>
      <c r="H4378">
        <v>24</v>
      </c>
      <c r="I4378">
        <v>111</v>
      </c>
      <c r="J4378">
        <v>0.99236999999999997</v>
      </c>
      <c r="K4378">
        <v>3.29</v>
      </c>
      <c r="L4378">
        <v>0.54</v>
      </c>
      <c r="M4378">
        <v>11.3</v>
      </c>
      <c r="N4378">
        <v>6</v>
      </c>
    </row>
    <row r="4379" spans="1:14" x14ac:dyDescent="0.3">
      <c r="A4379" t="s">
        <v>4958</v>
      </c>
      <c r="B4379" t="s">
        <v>2180</v>
      </c>
      <c r="C4379">
        <v>7.6</v>
      </c>
      <c r="D4379">
        <v>0.39</v>
      </c>
      <c r="E4379">
        <v>0.32</v>
      </c>
      <c r="F4379">
        <v>3.6</v>
      </c>
      <c r="G4379">
        <v>3.5000000000000003E-2</v>
      </c>
      <c r="H4379">
        <v>22</v>
      </c>
      <c r="I4379">
        <v>93</v>
      </c>
      <c r="J4379">
        <v>0.99143999999999999</v>
      </c>
      <c r="K4379">
        <v>3.08</v>
      </c>
      <c r="L4379">
        <v>0.6</v>
      </c>
      <c r="M4379">
        <v>12.5</v>
      </c>
      <c r="N4379">
        <v>7</v>
      </c>
    </row>
    <row r="4380" spans="1:14" x14ac:dyDescent="0.3">
      <c r="A4380" t="s">
        <v>4959</v>
      </c>
      <c r="B4380" t="s">
        <v>2180</v>
      </c>
      <c r="C4380">
        <v>6.7</v>
      </c>
      <c r="D4380">
        <v>0.2</v>
      </c>
      <c r="E4380">
        <v>0.37</v>
      </c>
      <c r="F4380">
        <v>1.65</v>
      </c>
      <c r="G4380">
        <v>2.5000000000000001E-2</v>
      </c>
      <c r="H4380">
        <v>42</v>
      </c>
      <c r="I4380">
        <v>103</v>
      </c>
      <c r="J4380">
        <v>0.99021999999999999</v>
      </c>
      <c r="K4380">
        <v>3.11</v>
      </c>
      <c r="L4380">
        <v>0.45</v>
      </c>
      <c r="M4380">
        <v>11.4</v>
      </c>
      <c r="N4380">
        <v>5</v>
      </c>
    </row>
    <row r="4381" spans="1:14" x14ac:dyDescent="0.3">
      <c r="A4381" t="s">
        <v>4960</v>
      </c>
      <c r="B4381" t="s">
        <v>2180</v>
      </c>
      <c r="C4381">
        <v>6.2</v>
      </c>
      <c r="D4381">
        <v>0.23499999999999999</v>
      </c>
      <c r="E4381">
        <v>0.34</v>
      </c>
      <c r="F4381">
        <v>1.9</v>
      </c>
      <c r="G4381">
        <v>3.5999999999999997E-2</v>
      </c>
      <c r="H4381">
        <v>4</v>
      </c>
      <c r="I4381">
        <v>117</v>
      </c>
      <c r="J4381">
        <v>0.99031999999999998</v>
      </c>
      <c r="K4381">
        <v>3.4</v>
      </c>
      <c r="L4381">
        <v>0.44</v>
      </c>
      <c r="M4381">
        <v>12.2</v>
      </c>
      <c r="N4381">
        <v>5</v>
      </c>
    </row>
    <row r="4382" spans="1:14" x14ac:dyDescent="0.3">
      <c r="A4382" t="s">
        <v>4961</v>
      </c>
      <c r="B4382" t="s">
        <v>2180</v>
      </c>
      <c r="C4382">
        <v>7.8</v>
      </c>
      <c r="D4382">
        <v>0.96499999999999997</v>
      </c>
      <c r="E4382">
        <v>0.6</v>
      </c>
      <c r="F4382">
        <v>65.8</v>
      </c>
      <c r="G4382">
        <v>7.3999999999999996E-2</v>
      </c>
      <c r="H4382">
        <v>8</v>
      </c>
      <c r="I4382">
        <v>160</v>
      </c>
      <c r="J4382">
        <v>1.03898</v>
      </c>
      <c r="K4382">
        <v>3.39</v>
      </c>
      <c r="L4382">
        <v>0.69</v>
      </c>
      <c r="M4382">
        <v>11.7</v>
      </c>
      <c r="N4382">
        <v>6</v>
      </c>
    </row>
    <row r="4383" spans="1:14" x14ac:dyDescent="0.3">
      <c r="A4383" t="s">
        <v>4962</v>
      </c>
      <c r="B4383" t="s">
        <v>2180</v>
      </c>
      <c r="C4383">
        <v>7.1</v>
      </c>
      <c r="D4383">
        <v>0.2</v>
      </c>
      <c r="E4383">
        <v>0.31</v>
      </c>
      <c r="F4383">
        <v>6.85</v>
      </c>
      <c r="G4383">
        <v>5.2999999999999999E-2</v>
      </c>
      <c r="H4383">
        <v>32</v>
      </c>
      <c r="I4383">
        <v>211</v>
      </c>
      <c r="J4383">
        <v>0.99587000000000003</v>
      </c>
      <c r="K4383">
        <v>3.31</v>
      </c>
      <c r="L4383">
        <v>0.59</v>
      </c>
      <c r="M4383">
        <v>10.4</v>
      </c>
      <c r="N4383">
        <v>6</v>
      </c>
    </row>
    <row r="4384" spans="1:14" x14ac:dyDescent="0.3">
      <c r="A4384" t="s">
        <v>4963</v>
      </c>
      <c r="B4384" t="s">
        <v>2180</v>
      </c>
      <c r="C4384">
        <v>7.1</v>
      </c>
      <c r="D4384">
        <v>0.2</v>
      </c>
      <c r="E4384">
        <v>0.31</v>
      </c>
      <c r="F4384">
        <v>7.4</v>
      </c>
      <c r="G4384">
        <v>5.2999999999999999E-2</v>
      </c>
      <c r="H4384">
        <v>32</v>
      </c>
      <c r="I4384">
        <v>211</v>
      </c>
      <c r="J4384">
        <v>0.99587000000000003</v>
      </c>
      <c r="K4384">
        <v>3.31</v>
      </c>
      <c r="L4384">
        <v>0.59</v>
      </c>
      <c r="M4384">
        <v>10.4</v>
      </c>
      <c r="N4384">
        <v>6</v>
      </c>
    </row>
    <row r="4385" spans="1:14" x14ac:dyDescent="0.3">
      <c r="A4385" t="s">
        <v>4964</v>
      </c>
      <c r="B4385" t="s">
        <v>2180</v>
      </c>
      <c r="C4385">
        <v>7.1</v>
      </c>
      <c r="D4385">
        <v>0.2</v>
      </c>
      <c r="E4385">
        <v>0.31</v>
      </c>
      <c r="F4385">
        <v>7.4</v>
      </c>
      <c r="G4385">
        <v>5.2999999999999999E-2</v>
      </c>
      <c r="H4385">
        <v>32</v>
      </c>
      <c r="I4385">
        <v>211</v>
      </c>
      <c r="J4385">
        <v>0.99587000000000003</v>
      </c>
      <c r="K4385">
        <v>3.31</v>
      </c>
      <c r="L4385">
        <v>0.59</v>
      </c>
      <c r="M4385">
        <v>10.4</v>
      </c>
      <c r="N4385">
        <v>6</v>
      </c>
    </row>
    <row r="4386" spans="1:14" x14ac:dyDescent="0.3">
      <c r="A4386" t="s">
        <v>4965</v>
      </c>
      <c r="B4386" t="s">
        <v>2180</v>
      </c>
      <c r="C4386">
        <v>6.4</v>
      </c>
      <c r="D4386">
        <v>0.24</v>
      </c>
      <c r="E4386">
        <v>0.25</v>
      </c>
      <c r="F4386">
        <v>20.2</v>
      </c>
      <c r="G4386">
        <v>8.3000000000000004E-2</v>
      </c>
      <c r="H4386">
        <v>35</v>
      </c>
      <c r="I4386">
        <v>157</v>
      </c>
      <c r="J4386">
        <v>0.99975999999999998</v>
      </c>
      <c r="K4386">
        <v>3.17</v>
      </c>
      <c r="L4386">
        <v>0.5</v>
      </c>
      <c r="M4386">
        <v>9.1</v>
      </c>
      <c r="N4386">
        <v>5</v>
      </c>
    </row>
    <row r="4387" spans="1:14" x14ac:dyDescent="0.3">
      <c r="A4387" t="s">
        <v>4966</v>
      </c>
      <c r="B4387" t="s">
        <v>2180</v>
      </c>
      <c r="C4387">
        <v>8</v>
      </c>
      <c r="D4387">
        <v>0.3</v>
      </c>
      <c r="E4387">
        <v>0.36</v>
      </c>
      <c r="F4387">
        <v>11</v>
      </c>
      <c r="G4387">
        <v>3.4000000000000002E-2</v>
      </c>
      <c r="H4387">
        <v>8</v>
      </c>
      <c r="I4387">
        <v>70</v>
      </c>
      <c r="J4387">
        <v>0.99353999999999998</v>
      </c>
      <c r="K4387">
        <v>3.05</v>
      </c>
      <c r="L4387">
        <v>0.41</v>
      </c>
      <c r="M4387">
        <v>12.2</v>
      </c>
      <c r="N4387">
        <v>6</v>
      </c>
    </row>
    <row r="4388" spans="1:14" x14ac:dyDescent="0.3">
      <c r="A4388" t="s">
        <v>4967</v>
      </c>
      <c r="B4388" t="s">
        <v>2180</v>
      </c>
      <c r="C4388">
        <v>6.4</v>
      </c>
      <c r="D4388">
        <v>0.24</v>
      </c>
      <c r="E4388">
        <v>0.25</v>
      </c>
      <c r="F4388">
        <v>20.2</v>
      </c>
      <c r="G4388">
        <v>8.3000000000000004E-2</v>
      </c>
      <c r="H4388">
        <v>35</v>
      </c>
      <c r="I4388">
        <v>157</v>
      </c>
      <c r="J4388">
        <v>0.99975999999999998</v>
      </c>
      <c r="K4388">
        <v>3.17</v>
      </c>
      <c r="L4388">
        <v>0.5</v>
      </c>
      <c r="M4388">
        <v>9.1</v>
      </c>
      <c r="N4388">
        <v>5</v>
      </c>
    </row>
    <row r="4389" spans="1:14" x14ac:dyDescent="0.3">
      <c r="A4389" t="s">
        <v>4968</v>
      </c>
      <c r="B4389" t="s">
        <v>2180</v>
      </c>
      <c r="C4389">
        <v>6.9</v>
      </c>
      <c r="D4389">
        <v>0.4</v>
      </c>
      <c r="E4389">
        <v>0.42</v>
      </c>
      <c r="F4389">
        <v>6.2</v>
      </c>
      <c r="G4389">
        <v>6.6000000000000003E-2</v>
      </c>
      <c r="H4389">
        <v>41</v>
      </c>
      <c r="I4389">
        <v>176</v>
      </c>
      <c r="J4389">
        <v>0.99551999999999996</v>
      </c>
      <c r="K4389">
        <v>3.12</v>
      </c>
      <c r="L4389">
        <v>0.54</v>
      </c>
      <c r="M4389">
        <v>9.4</v>
      </c>
      <c r="N4389">
        <v>5</v>
      </c>
    </row>
    <row r="4390" spans="1:14" x14ac:dyDescent="0.3">
      <c r="A4390" t="s">
        <v>4969</v>
      </c>
      <c r="B4390" t="s">
        <v>2180</v>
      </c>
      <c r="C4390">
        <v>6.9</v>
      </c>
      <c r="D4390">
        <v>0.4</v>
      </c>
      <c r="E4390">
        <v>0.43</v>
      </c>
      <c r="F4390">
        <v>6.2</v>
      </c>
      <c r="G4390">
        <v>6.5000000000000002E-2</v>
      </c>
      <c r="H4390">
        <v>42</v>
      </c>
      <c r="I4390">
        <v>178</v>
      </c>
      <c r="J4390">
        <v>0.99551999999999996</v>
      </c>
      <c r="K4390">
        <v>3.11</v>
      </c>
      <c r="L4390">
        <v>0.53</v>
      </c>
      <c r="M4390">
        <v>9.4</v>
      </c>
      <c r="N4390">
        <v>5</v>
      </c>
    </row>
    <row r="4391" spans="1:14" x14ac:dyDescent="0.3">
      <c r="A4391" t="s">
        <v>4970</v>
      </c>
      <c r="B4391" t="s">
        <v>2180</v>
      </c>
      <c r="C4391">
        <v>7.1</v>
      </c>
      <c r="D4391">
        <v>0.2</v>
      </c>
      <c r="E4391">
        <v>0.31</v>
      </c>
      <c r="F4391">
        <v>6.85</v>
      </c>
      <c r="G4391">
        <v>5.2999999999999999E-2</v>
      </c>
      <c r="H4391">
        <v>32</v>
      </c>
      <c r="I4391">
        <v>211</v>
      </c>
      <c r="J4391">
        <v>0.99587000000000003</v>
      </c>
      <c r="K4391">
        <v>3.31</v>
      </c>
      <c r="L4391">
        <v>0.59</v>
      </c>
      <c r="M4391">
        <v>10.4</v>
      </c>
      <c r="N4391">
        <v>6</v>
      </c>
    </row>
    <row r="4392" spans="1:14" x14ac:dyDescent="0.3">
      <c r="A4392" t="s">
        <v>4971</v>
      </c>
      <c r="B4392" t="s">
        <v>2180</v>
      </c>
      <c r="C4392">
        <v>6.6</v>
      </c>
      <c r="D4392">
        <v>0.25</v>
      </c>
      <c r="E4392">
        <v>0.51</v>
      </c>
      <c r="F4392">
        <v>8</v>
      </c>
      <c r="G4392">
        <v>4.7E-2</v>
      </c>
      <c r="H4392">
        <v>61</v>
      </c>
      <c r="I4392">
        <v>189</v>
      </c>
      <c r="J4392">
        <v>0.99604000000000004</v>
      </c>
      <c r="K4392">
        <v>3.22</v>
      </c>
      <c r="L4392">
        <v>0.49</v>
      </c>
      <c r="M4392">
        <v>9.1999999999999993</v>
      </c>
      <c r="N4392">
        <v>5</v>
      </c>
    </row>
    <row r="4393" spans="1:14" x14ac:dyDescent="0.3">
      <c r="A4393" t="s">
        <v>4972</v>
      </c>
      <c r="B4393" t="s">
        <v>2180</v>
      </c>
      <c r="C4393">
        <v>6.8</v>
      </c>
      <c r="D4393">
        <v>0.26</v>
      </c>
      <c r="E4393">
        <v>0.44</v>
      </c>
      <c r="F4393">
        <v>8.1999999999999993</v>
      </c>
      <c r="G4393">
        <v>4.5999999999999999E-2</v>
      </c>
      <c r="H4393">
        <v>52</v>
      </c>
      <c r="I4393">
        <v>183</v>
      </c>
      <c r="J4393">
        <v>0.99583999999999995</v>
      </c>
      <c r="K4393">
        <v>3.2</v>
      </c>
      <c r="L4393">
        <v>0.51</v>
      </c>
      <c r="M4393">
        <v>9.4</v>
      </c>
      <c r="N4393">
        <v>5</v>
      </c>
    </row>
    <row r="4394" spans="1:14" x14ac:dyDescent="0.3">
      <c r="A4394" t="s">
        <v>4973</v>
      </c>
      <c r="B4394" t="s">
        <v>2180</v>
      </c>
      <c r="C4394">
        <v>6.5</v>
      </c>
      <c r="D4394">
        <v>0.37</v>
      </c>
      <c r="E4394">
        <v>0.3</v>
      </c>
      <c r="F4394">
        <v>2.2000000000000002</v>
      </c>
      <c r="G4394">
        <v>3.3000000000000002E-2</v>
      </c>
      <c r="H4394">
        <v>39</v>
      </c>
      <c r="I4394">
        <v>107</v>
      </c>
      <c r="J4394">
        <v>0.98894000000000004</v>
      </c>
      <c r="K4394">
        <v>3.22</v>
      </c>
      <c r="L4394">
        <v>0.53</v>
      </c>
      <c r="M4394">
        <v>13.5</v>
      </c>
      <c r="N4394">
        <v>7</v>
      </c>
    </row>
    <row r="4395" spans="1:14" x14ac:dyDescent="0.3">
      <c r="A4395" t="s">
        <v>4974</v>
      </c>
      <c r="B4395" t="s">
        <v>2180</v>
      </c>
      <c r="C4395">
        <v>6.8</v>
      </c>
      <c r="D4395">
        <v>0.35</v>
      </c>
      <c r="E4395">
        <v>0.53</v>
      </c>
      <c r="F4395">
        <v>10.1</v>
      </c>
      <c r="G4395">
        <v>5.2999999999999999E-2</v>
      </c>
      <c r="H4395">
        <v>37</v>
      </c>
      <c r="I4395">
        <v>151</v>
      </c>
      <c r="J4395">
        <v>0.99629999999999996</v>
      </c>
      <c r="K4395">
        <v>3.07</v>
      </c>
      <c r="L4395">
        <v>0.4</v>
      </c>
      <c r="M4395">
        <v>9.4</v>
      </c>
      <c r="N4395">
        <v>5</v>
      </c>
    </row>
    <row r="4396" spans="1:14" x14ac:dyDescent="0.3">
      <c r="A4396" t="s">
        <v>4975</v>
      </c>
      <c r="B4396" t="s">
        <v>2180</v>
      </c>
      <c r="C4396">
        <v>6.4</v>
      </c>
      <c r="D4396">
        <v>0.22</v>
      </c>
      <c r="E4396">
        <v>0.32</v>
      </c>
      <c r="F4396">
        <v>7.2</v>
      </c>
      <c r="G4396">
        <v>2.8000000000000001E-2</v>
      </c>
      <c r="H4396">
        <v>15</v>
      </c>
      <c r="I4396">
        <v>83</v>
      </c>
      <c r="J4396">
        <v>0.99299999999999999</v>
      </c>
      <c r="K4396">
        <v>3.13</v>
      </c>
      <c r="L4396">
        <v>0.55000000000000004</v>
      </c>
      <c r="M4396">
        <v>10.9</v>
      </c>
      <c r="N4396">
        <v>8</v>
      </c>
    </row>
    <row r="4397" spans="1:14" x14ac:dyDescent="0.3">
      <c r="A4397" t="s">
        <v>4976</v>
      </c>
      <c r="B4397" t="s">
        <v>2180</v>
      </c>
      <c r="C4397">
        <v>6.5</v>
      </c>
      <c r="D4397">
        <v>0.37</v>
      </c>
      <c r="E4397">
        <v>0.3</v>
      </c>
      <c r="F4397">
        <v>2.2000000000000002</v>
      </c>
      <c r="G4397">
        <v>3.3000000000000002E-2</v>
      </c>
      <c r="H4397">
        <v>39</v>
      </c>
      <c r="I4397">
        <v>107</v>
      </c>
      <c r="J4397">
        <v>0.98894000000000004</v>
      </c>
      <c r="K4397">
        <v>3.22</v>
      </c>
      <c r="L4397">
        <v>0.53</v>
      </c>
      <c r="M4397">
        <v>13.5</v>
      </c>
      <c r="N4397">
        <v>7</v>
      </c>
    </row>
    <row r="4398" spans="1:14" x14ac:dyDescent="0.3">
      <c r="A4398" t="s">
        <v>4977</v>
      </c>
      <c r="B4398" t="s">
        <v>2180</v>
      </c>
      <c r="C4398">
        <v>6.8</v>
      </c>
      <c r="D4398">
        <v>0.35</v>
      </c>
      <c r="E4398">
        <v>0.53</v>
      </c>
      <c r="F4398">
        <v>10.1</v>
      </c>
      <c r="G4398">
        <v>5.2999999999999999E-2</v>
      </c>
      <c r="H4398">
        <v>37</v>
      </c>
      <c r="I4398">
        <v>151</v>
      </c>
      <c r="J4398">
        <v>0.99629999999999996</v>
      </c>
      <c r="K4398">
        <v>3.07</v>
      </c>
      <c r="L4398">
        <v>0.4</v>
      </c>
      <c r="M4398">
        <v>9.4</v>
      </c>
      <c r="N4398">
        <v>5</v>
      </c>
    </row>
    <row r="4399" spans="1:14" x14ac:dyDescent="0.3">
      <c r="A4399" t="s">
        <v>4978</v>
      </c>
      <c r="B4399" t="s">
        <v>2180</v>
      </c>
      <c r="C4399">
        <v>6.9</v>
      </c>
      <c r="D4399">
        <v>0.31</v>
      </c>
      <c r="E4399">
        <v>0.32</v>
      </c>
      <c r="F4399">
        <v>1.6</v>
      </c>
      <c r="G4399">
        <v>3.5999999999999997E-2</v>
      </c>
      <c r="H4399">
        <v>34</v>
      </c>
      <c r="I4399">
        <v>114</v>
      </c>
      <c r="J4399">
        <v>0.99068000000000001</v>
      </c>
      <c r="K4399">
        <v>3.19</v>
      </c>
      <c r="L4399">
        <v>0.45</v>
      </c>
      <c r="M4399">
        <v>11.4</v>
      </c>
      <c r="N4399">
        <v>7</v>
      </c>
    </row>
    <row r="4400" spans="1:14" x14ac:dyDescent="0.3">
      <c r="A4400" t="s">
        <v>4979</v>
      </c>
      <c r="B4400" t="s">
        <v>2180</v>
      </c>
      <c r="C4400">
        <v>6.7</v>
      </c>
      <c r="D4400">
        <v>0.16</v>
      </c>
      <c r="E4400">
        <v>0.37</v>
      </c>
      <c r="F4400">
        <v>1.3</v>
      </c>
      <c r="G4400">
        <v>3.5999999999999997E-2</v>
      </c>
      <c r="H4400">
        <v>45</v>
      </c>
      <c r="I4400">
        <v>125</v>
      </c>
      <c r="J4400">
        <v>0.98963999999999996</v>
      </c>
      <c r="K4400">
        <v>3.19</v>
      </c>
      <c r="L4400">
        <v>0.51</v>
      </c>
      <c r="M4400">
        <v>12.4</v>
      </c>
      <c r="N4400">
        <v>7</v>
      </c>
    </row>
    <row r="4401" spans="1:14" x14ac:dyDescent="0.3">
      <c r="A4401" t="s">
        <v>4980</v>
      </c>
      <c r="B4401" t="s">
        <v>2180</v>
      </c>
      <c r="C4401">
        <v>6.6</v>
      </c>
      <c r="D4401">
        <v>0.25</v>
      </c>
      <c r="E4401">
        <v>0.51</v>
      </c>
      <c r="F4401">
        <v>8</v>
      </c>
      <c r="G4401">
        <v>4.7E-2</v>
      </c>
      <c r="H4401">
        <v>61</v>
      </c>
      <c r="I4401">
        <v>189</v>
      </c>
      <c r="J4401">
        <v>0.99604000000000004</v>
      </c>
      <c r="K4401">
        <v>3.22</v>
      </c>
      <c r="L4401">
        <v>0.49</v>
      </c>
      <c r="M4401">
        <v>9.1999999999999993</v>
      </c>
      <c r="N4401">
        <v>5</v>
      </c>
    </row>
    <row r="4402" spans="1:14" x14ac:dyDescent="0.3">
      <c r="A4402" t="s">
        <v>4981</v>
      </c>
      <c r="B4402" t="s">
        <v>2180</v>
      </c>
      <c r="C4402">
        <v>6.8</v>
      </c>
      <c r="D4402">
        <v>0.26</v>
      </c>
      <c r="E4402">
        <v>0.44</v>
      </c>
      <c r="F4402">
        <v>8.1999999999999993</v>
      </c>
      <c r="G4402">
        <v>4.5999999999999999E-2</v>
      </c>
      <c r="H4402">
        <v>52</v>
      </c>
      <c r="I4402">
        <v>183</v>
      </c>
      <c r="J4402">
        <v>0.99583999999999995</v>
      </c>
      <c r="K4402">
        <v>3.2</v>
      </c>
      <c r="L4402">
        <v>0.51</v>
      </c>
      <c r="M4402">
        <v>9.4</v>
      </c>
      <c r="N4402">
        <v>5</v>
      </c>
    </row>
    <row r="4403" spans="1:14" x14ac:dyDescent="0.3">
      <c r="A4403" t="s">
        <v>4982</v>
      </c>
      <c r="B4403" t="s">
        <v>2180</v>
      </c>
      <c r="C4403">
        <v>5.6</v>
      </c>
      <c r="D4403">
        <v>0.15</v>
      </c>
      <c r="E4403">
        <v>0.31</v>
      </c>
      <c r="F4403">
        <v>5.3</v>
      </c>
      <c r="G4403">
        <v>3.7999999999999999E-2</v>
      </c>
      <c r="H4403">
        <v>8</v>
      </c>
      <c r="I4403">
        <v>79</v>
      </c>
      <c r="J4403">
        <v>0.99229999999999996</v>
      </c>
      <c r="K4403">
        <v>3.3</v>
      </c>
      <c r="L4403">
        <v>0.39</v>
      </c>
      <c r="M4403">
        <v>10.5</v>
      </c>
      <c r="N4403">
        <v>6</v>
      </c>
    </row>
    <row r="4404" spans="1:14" x14ac:dyDescent="0.3">
      <c r="A4404" t="s">
        <v>4983</v>
      </c>
      <c r="B4404" t="s">
        <v>2180</v>
      </c>
      <c r="C4404">
        <v>5.5</v>
      </c>
      <c r="D4404">
        <v>0.15</v>
      </c>
      <c r="E4404">
        <v>0.32</v>
      </c>
      <c r="F4404">
        <v>14</v>
      </c>
      <c r="G4404">
        <v>3.1E-2</v>
      </c>
      <c r="H4404">
        <v>16</v>
      </c>
      <c r="I4404">
        <v>99</v>
      </c>
      <c r="J4404">
        <v>0.99436999999999998</v>
      </c>
      <c r="K4404">
        <v>3.26</v>
      </c>
      <c r="L4404">
        <v>0.38</v>
      </c>
      <c r="M4404">
        <v>11.5</v>
      </c>
      <c r="N4404">
        <v>8</v>
      </c>
    </row>
    <row r="4405" spans="1:14" x14ac:dyDescent="0.3">
      <c r="A4405" t="s">
        <v>4984</v>
      </c>
      <c r="B4405" t="s">
        <v>2180</v>
      </c>
      <c r="C4405">
        <v>6.4</v>
      </c>
      <c r="D4405">
        <v>0.22</v>
      </c>
      <c r="E4405">
        <v>0.32</v>
      </c>
      <c r="F4405">
        <v>7.2</v>
      </c>
      <c r="G4405">
        <v>2.8000000000000001E-2</v>
      </c>
      <c r="H4405">
        <v>15</v>
      </c>
      <c r="I4405">
        <v>83</v>
      </c>
      <c r="J4405">
        <v>0.99299999999999999</v>
      </c>
      <c r="K4405">
        <v>3.13</v>
      </c>
      <c r="L4405">
        <v>0.55000000000000004</v>
      </c>
      <c r="M4405">
        <v>10.9</v>
      </c>
      <c r="N4405">
        <v>8</v>
      </c>
    </row>
    <row r="4406" spans="1:14" x14ac:dyDescent="0.3">
      <c r="A4406" t="s">
        <v>4985</v>
      </c>
      <c r="B4406" t="s">
        <v>2180</v>
      </c>
      <c r="C4406">
        <v>7.3</v>
      </c>
      <c r="D4406">
        <v>0.2</v>
      </c>
      <c r="E4406">
        <v>0.26</v>
      </c>
      <c r="F4406">
        <v>1.6</v>
      </c>
      <c r="G4406">
        <v>0.04</v>
      </c>
      <c r="H4406">
        <v>36</v>
      </c>
      <c r="I4406">
        <v>123</v>
      </c>
      <c r="J4406">
        <v>0.99238000000000004</v>
      </c>
      <c r="K4406">
        <v>3.34</v>
      </c>
      <c r="L4406">
        <v>0.44</v>
      </c>
      <c r="M4406">
        <v>10.8</v>
      </c>
      <c r="N4406">
        <v>6</v>
      </c>
    </row>
    <row r="4407" spans="1:14" x14ac:dyDescent="0.3">
      <c r="A4407" t="s">
        <v>4986</v>
      </c>
      <c r="B4407" t="s">
        <v>2180</v>
      </c>
      <c r="C4407">
        <v>7.5</v>
      </c>
      <c r="D4407">
        <v>0.17</v>
      </c>
      <c r="E4407">
        <v>0.71</v>
      </c>
      <c r="F4407">
        <v>11.8</v>
      </c>
      <c r="G4407">
        <v>3.7999999999999999E-2</v>
      </c>
      <c r="H4407">
        <v>52</v>
      </c>
      <c r="I4407">
        <v>148</v>
      </c>
      <c r="J4407">
        <v>0.99800999999999995</v>
      </c>
      <c r="K4407">
        <v>3.03</v>
      </c>
      <c r="L4407">
        <v>0.46</v>
      </c>
      <c r="M4407">
        <v>8.9</v>
      </c>
      <c r="N4407">
        <v>5</v>
      </c>
    </row>
    <row r="4408" spans="1:14" x14ac:dyDescent="0.3">
      <c r="A4408" t="s">
        <v>4987</v>
      </c>
      <c r="B4408" t="s">
        <v>2180</v>
      </c>
      <c r="C4408">
        <v>7.5</v>
      </c>
      <c r="D4408">
        <v>0.18</v>
      </c>
      <c r="E4408">
        <v>0.72</v>
      </c>
      <c r="F4408">
        <v>9.6</v>
      </c>
      <c r="G4408">
        <v>3.9E-2</v>
      </c>
      <c r="H4408">
        <v>53</v>
      </c>
      <c r="I4408">
        <v>151</v>
      </c>
      <c r="J4408">
        <v>0.99802000000000002</v>
      </c>
      <c r="K4408">
        <v>3.03</v>
      </c>
      <c r="L4408">
        <v>0.46</v>
      </c>
      <c r="M4408">
        <v>8.9</v>
      </c>
      <c r="N4408">
        <v>5</v>
      </c>
    </row>
    <row r="4409" spans="1:14" x14ac:dyDescent="0.3">
      <c r="A4409" t="s">
        <v>4988</v>
      </c>
      <c r="B4409" t="s">
        <v>2180</v>
      </c>
      <c r="C4409">
        <v>7</v>
      </c>
      <c r="D4409">
        <v>0.27</v>
      </c>
      <c r="E4409">
        <v>0.48</v>
      </c>
      <c r="F4409">
        <v>6.1</v>
      </c>
      <c r="G4409">
        <v>4.2000000000000003E-2</v>
      </c>
      <c r="H4409">
        <v>60</v>
      </c>
      <c r="I4409">
        <v>184</v>
      </c>
      <c r="J4409">
        <v>0.99565999999999999</v>
      </c>
      <c r="K4409">
        <v>3.2</v>
      </c>
      <c r="L4409">
        <v>0.5</v>
      </c>
      <c r="M4409">
        <v>9.4</v>
      </c>
      <c r="N4409">
        <v>6</v>
      </c>
    </row>
    <row r="4410" spans="1:14" x14ac:dyDescent="0.3">
      <c r="A4410" t="s">
        <v>4989</v>
      </c>
      <c r="B4410" t="s">
        <v>2180</v>
      </c>
      <c r="C4410">
        <v>5.8</v>
      </c>
      <c r="D4410">
        <v>0.32</v>
      </c>
      <c r="E4410">
        <v>0.31</v>
      </c>
      <c r="F4410">
        <v>2.7</v>
      </c>
      <c r="G4410">
        <v>4.9000000000000002E-2</v>
      </c>
      <c r="H4410">
        <v>25</v>
      </c>
      <c r="I4410">
        <v>153</v>
      </c>
      <c r="J4410">
        <v>0.99067000000000005</v>
      </c>
      <c r="K4410">
        <v>3.44</v>
      </c>
      <c r="L4410">
        <v>0.73</v>
      </c>
      <c r="M4410">
        <v>12.2</v>
      </c>
      <c r="N4410">
        <v>7</v>
      </c>
    </row>
    <row r="4411" spans="1:14" x14ac:dyDescent="0.3">
      <c r="A4411" t="s">
        <v>4990</v>
      </c>
      <c r="B4411" t="s">
        <v>2180</v>
      </c>
      <c r="C4411">
        <v>7.8</v>
      </c>
      <c r="D4411">
        <v>0.26</v>
      </c>
      <c r="E4411">
        <v>0.31</v>
      </c>
      <c r="F4411">
        <v>3.6</v>
      </c>
      <c r="G4411">
        <v>2.5000000000000001E-2</v>
      </c>
      <c r="H4411">
        <v>22</v>
      </c>
      <c r="I4411">
        <v>100</v>
      </c>
      <c r="J4411">
        <v>0.99065999999999999</v>
      </c>
      <c r="K4411">
        <v>2.99</v>
      </c>
      <c r="L4411">
        <v>0.47</v>
      </c>
      <c r="M4411">
        <v>12.1</v>
      </c>
      <c r="N4411">
        <v>7</v>
      </c>
    </row>
    <row r="4412" spans="1:14" x14ac:dyDescent="0.3">
      <c r="A4412" t="s">
        <v>4991</v>
      </c>
      <c r="B4412" t="s">
        <v>2180</v>
      </c>
      <c r="C4412">
        <v>7.4</v>
      </c>
      <c r="D4412">
        <v>0.3</v>
      </c>
      <c r="E4412">
        <v>0.32</v>
      </c>
      <c r="F4412">
        <v>1.7</v>
      </c>
      <c r="G4412">
        <v>0.03</v>
      </c>
      <c r="H4412">
        <v>23</v>
      </c>
      <c r="I4412">
        <v>128</v>
      </c>
      <c r="J4412">
        <v>0.9929</v>
      </c>
      <c r="K4412">
        <v>3.17</v>
      </c>
      <c r="L4412">
        <v>0.66</v>
      </c>
      <c r="M4412">
        <v>10.9</v>
      </c>
      <c r="N4412">
        <v>5</v>
      </c>
    </row>
    <row r="4413" spans="1:14" x14ac:dyDescent="0.3">
      <c r="A4413" t="s">
        <v>4992</v>
      </c>
      <c r="B4413" t="s">
        <v>2180</v>
      </c>
      <c r="C4413">
        <v>6.7</v>
      </c>
      <c r="D4413">
        <v>0.16</v>
      </c>
      <c r="E4413">
        <v>0.34</v>
      </c>
      <c r="F4413">
        <v>1.6</v>
      </c>
      <c r="G4413">
        <v>2.5999999999999999E-2</v>
      </c>
      <c r="H4413">
        <v>27</v>
      </c>
      <c r="I4413">
        <v>109</v>
      </c>
      <c r="J4413">
        <v>0.99339999999999995</v>
      </c>
      <c r="K4413">
        <v>3.34</v>
      </c>
      <c r="L4413">
        <v>0.57999999999999996</v>
      </c>
      <c r="M4413">
        <v>10.1</v>
      </c>
      <c r="N4413">
        <v>6</v>
      </c>
    </row>
    <row r="4414" spans="1:14" x14ac:dyDescent="0.3">
      <c r="A4414" t="s">
        <v>4993</v>
      </c>
      <c r="B4414" t="s">
        <v>2180</v>
      </c>
      <c r="C4414">
        <v>5.8</v>
      </c>
      <c r="D4414">
        <v>0.32</v>
      </c>
      <c r="E4414">
        <v>0.31</v>
      </c>
      <c r="F4414">
        <v>2.7</v>
      </c>
      <c r="G4414">
        <v>4.9000000000000002E-2</v>
      </c>
      <c r="H4414">
        <v>25</v>
      </c>
      <c r="I4414">
        <v>153</v>
      </c>
      <c r="J4414">
        <v>0.99067000000000005</v>
      </c>
      <c r="K4414">
        <v>3.44</v>
      </c>
      <c r="L4414">
        <v>0.73</v>
      </c>
      <c r="M4414">
        <v>12.2</v>
      </c>
      <c r="N4414">
        <v>7</v>
      </c>
    </row>
    <row r="4415" spans="1:14" x14ac:dyDescent="0.3">
      <c r="A4415" t="s">
        <v>4994</v>
      </c>
      <c r="B4415" t="s">
        <v>2180</v>
      </c>
      <c r="C4415">
        <v>6.7</v>
      </c>
      <c r="D4415">
        <v>0.19</v>
      </c>
      <c r="E4415">
        <v>0.39</v>
      </c>
      <c r="F4415">
        <v>1</v>
      </c>
      <c r="G4415">
        <v>3.2000000000000001E-2</v>
      </c>
      <c r="H4415">
        <v>14</v>
      </c>
      <c r="I4415">
        <v>71</v>
      </c>
      <c r="J4415">
        <v>0.98912</v>
      </c>
      <c r="K4415">
        <v>3.31</v>
      </c>
      <c r="L4415">
        <v>0.38</v>
      </c>
      <c r="M4415">
        <v>13</v>
      </c>
      <c r="N4415">
        <v>7</v>
      </c>
    </row>
    <row r="4416" spans="1:14" x14ac:dyDescent="0.3">
      <c r="A4416" t="s">
        <v>4995</v>
      </c>
      <c r="B4416" t="s">
        <v>2180</v>
      </c>
      <c r="C4416">
        <v>6.6</v>
      </c>
      <c r="D4416">
        <v>0.36</v>
      </c>
      <c r="E4416">
        <v>0.24</v>
      </c>
      <c r="F4416">
        <v>0.9</v>
      </c>
      <c r="G4416">
        <v>3.7999999999999999E-2</v>
      </c>
      <c r="H4416">
        <v>15</v>
      </c>
      <c r="I4416">
        <v>72</v>
      </c>
      <c r="J4416">
        <v>0.99065999999999999</v>
      </c>
      <c r="K4416">
        <v>3.23</v>
      </c>
      <c r="L4416">
        <v>0.39</v>
      </c>
      <c r="M4416">
        <v>11</v>
      </c>
      <c r="N4416">
        <v>5</v>
      </c>
    </row>
    <row r="4417" spans="1:14" x14ac:dyDescent="0.3">
      <c r="A4417" t="s">
        <v>4996</v>
      </c>
      <c r="B4417" t="s">
        <v>2180</v>
      </c>
      <c r="C4417">
        <v>7.2</v>
      </c>
      <c r="D4417">
        <v>0.17</v>
      </c>
      <c r="E4417">
        <v>0.41</v>
      </c>
      <c r="F4417">
        <v>1.6</v>
      </c>
      <c r="G4417">
        <v>5.1999999999999998E-2</v>
      </c>
      <c r="H4417">
        <v>24</v>
      </c>
      <c r="I4417">
        <v>126</v>
      </c>
      <c r="J4417">
        <v>0.99228000000000005</v>
      </c>
      <c r="K4417">
        <v>3.19</v>
      </c>
      <c r="L4417">
        <v>0.49</v>
      </c>
      <c r="M4417">
        <v>10.8</v>
      </c>
      <c r="N4417">
        <v>5</v>
      </c>
    </row>
    <row r="4418" spans="1:14" x14ac:dyDescent="0.3">
      <c r="A4418" t="s">
        <v>4997</v>
      </c>
      <c r="B4418" t="s">
        <v>2180</v>
      </c>
      <c r="C4418">
        <v>6.7</v>
      </c>
      <c r="D4418">
        <v>0.19</v>
      </c>
      <c r="E4418">
        <v>0.39</v>
      </c>
      <c r="F4418">
        <v>1</v>
      </c>
      <c r="G4418">
        <v>3.2000000000000001E-2</v>
      </c>
      <c r="H4418">
        <v>14</v>
      </c>
      <c r="I4418">
        <v>71</v>
      </c>
      <c r="J4418">
        <v>0.98912</v>
      </c>
      <c r="K4418">
        <v>3.31</v>
      </c>
      <c r="L4418">
        <v>0.38</v>
      </c>
      <c r="M4418">
        <v>13</v>
      </c>
      <c r="N4418">
        <v>7</v>
      </c>
    </row>
    <row r="4419" spans="1:14" x14ac:dyDescent="0.3">
      <c r="A4419" t="s">
        <v>4998</v>
      </c>
      <c r="B4419" t="s">
        <v>2180</v>
      </c>
      <c r="C4419">
        <v>6</v>
      </c>
      <c r="D4419">
        <v>0.11</v>
      </c>
      <c r="E4419">
        <v>0.47</v>
      </c>
      <c r="F4419">
        <v>10.6</v>
      </c>
      <c r="G4419">
        <v>5.1999999999999998E-2</v>
      </c>
      <c r="H4419">
        <v>69</v>
      </c>
      <c r="I4419">
        <v>148</v>
      </c>
      <c r="J4419">
        <v>0.99580000000000002</v>
      </c>
      <c r="K4419">
        <v>2.91</v>
      </c>
      <c r="L4419">
        <v>0.34</v>
      </c>
      <c r="M4419">
        <v>9.3000000000000007</v>
      </c>
      <c r="N4419">
        <v>4</v>
      </c>
    </row>
    <row r="4420" spans="1:14" x14ac:dyDescent="0.3">
      <c r="A4420" t="s">
        <v>4999</v>
      </c>
      <c r="B4420" t="s">
        <v>2180</v>
      </c>
      <c r="C4420">
        <v>6</v>
      </c>
      <c r="D4420">
        <v>0.21</v>
      </c>
      <c r="E4420">
        <v>0.34</v>
      </c>
      <c r="F4420">
        <v>2</v>
      </c>
      <c r="G4420">
        <v>4.2000000000000003E-2</v>
      </c>
      <c r="H4420">
        <v>63</v>
      </c>
      <c r="I4420">
        <v>123</v>
      </c>
      <c r="J4420">
        <v>0.99051999999999996</v>
      </c>
      <c r="K4420">
        <v>3.44</v>
      </c>
      <c r="L4420">
        <v>0.42</v>
      </c>
      <c r="M4420">
        <v>11.4</v>
      </c>
      <c r="N4420">
        <v>6</v>
      </c>
    </row>
    <row r="4421" spans="1:14" x14ac:dyDescent="0.3">
      <c r="A4421" t="s">
        <v>5000</v>
      </c>
      <c r="B4421" t="s">
        <v>2180</v>
      </c>
      <c r="C4421">
        <v>6.7</v>
      </c>
      <c r="D4421">
        <v>0.32500000000000001</v>
      </c>
      <c r="E4421">
        <v>0.82</v>
      </c>
      <c r="F4421">
        <v>1.2</v>
      </c>
      <c r="G4421">
        <v>0.152</v>
      </c>
      <c r="H4421">
        <v>49</v>
      </c>
      <c r="I4421">
        <v>120</v>
      </c>
      <c r="J4421">
        <v>0.99312</v>
      </c>
      <c r="K4421">
        <v>2.99</v>
      </c>
      <c r="L4421">
        <v>0.38</v>
      </c>
      <c r="M4421">
        <v>9.1999999999999993</v>
      </c>
      <c r="N4421">
        <v>5</v>
      </c>
    </row>
    <row r="4422" spans="1:14" x14ac:dyDescent="0.3">
      <c r="A4422" t="s">
        <v>5001</v>
      </c>
      <c r="B4422" t="s">
        <v>2180</v>
      </c>
      <c r="C4422">
        <v>6.6</v>
      </c>
      <c r="D4422">
        <v>0.4</v>
      </c>
      <c r="E4422">
        <v>0.46</v>
      </c>
      <c r="F4422">
        <v>6.2</v>
      </c>
      <c r="G4422">
        <v>5.6000000000000001E-2</v>
      </c>
      <c r="H4422">
        <v>42</v>
      </c>
      <c r="I4422">
        <v>241</v>
      </c>
      <c r="J4422">
        <v>0.99680000000000002</v>
      </c>
      <c r="K4422">
        <v>3.5</v>
      </c>
      <c r="L4422">
        <v>0.6</v>
      </c>
      <c r="M4422">
        <v>9.9</v>
      </c>
      <c r="N4422">
        <v>5</v>
      </c>
    </row>
    <row r="4423" spans="1:14" x14ac:dyDescent="0.3">
      <c r="A4423" t="s">
        <v>5002</v>
      </c>
      <c r="B4423" t="s">
        <v>2180</v>
      </c>
      <c r="C4423">
        <v>6.5</v>
      </c>
      <c r="D4423">
        <v>0.2</v>
      </c>
      <c r="E4423">
        <v>0.24</v>
      </c>
      <c r="F4423">
        <v>9.1999999999999993</v>
      </c>
      <c r="G4423">
        <v>4.3999999999999997E-2</v>
      </c>
      <c r="H4423">
        <v>25</v>
      </c>
      <c r="I4423">
        <v>150</v>
      </c>
      <c r="J4423">
        <v>0.99502000000000002</v>
      </c>
      <c r="K4423">
        <v>3.22</v>
      </c>
      <c r="L4423">
        <v>0.44</v>
      </c>
      <c r="M4423">
        <v>10.5</v>
      </c>
      <c r="N4423">
        <v>5</v>
      </c>
    </row>
    <row r="4424" spans="1:14" x14ac:dyDescent="0.3">
      <c r="A4424" t="s">
        <v>5003</v>
      </c>
      <c r="B4424" t="s">
        <v>2180</v>
      </c>
      <c r="C4424">
        <v>7.6</v>
      </c>
      <c r="D4424">
        <v>0.27</v>
      </c>
      <c r="E4424">
        <v>0.34</v>
      </c>
      <c r="F4424">
        <v>5</v>
      </c>
      <c r="G4424">
        <v>0.04</v>
      </c>
      <c r="H4424">
        <v>18</v>
      </c>
      <c r="I4424">
        <v>56</v>
      </c>
      <c r="J4424">
        <v>0.99084000000000005</v>
      </c>
      <c r="K4424">
        <v>3.06</v>
      </c>
      <c r="L4424">
        <v>0.48</v>
      </c>
      <c r="M4424">
        <v>12.4</v>
      </c>
      <c r="N4424">
        <v>6</v>
      </c>
    </row>
    <row r="4425" spans="1:14" x14ac:dyDescent="0.3">
      <c r="A4425" t="s">
        <v>5004</v>
      </c>
      <c r="B4425" t="s">
        <v>2180</v>
      </c>
      <c r="C4425">
        <v>7.2</v>
      </c>
      <c r="D4425">
        <v>0.26</v>
      </c>
      <c r="E4425">
        <v>0.4</v>
      </c>
      <c r="F4425">
        <v>6.3</v>
      </c>
      <c r="G4425">
        <v>4.7E-2</v>
      </c>
      <c r="H4425">
        <v>52</v>
      </c>
      <c r="I4425">
        <v>172</v>
      </c>
      <c r="J4425">
        <v>0.99573</v>
      </c>
      <c r="K4425">
        <v>3.18</v>
      </c>
      <c r="L4425">
        <v>0.53</v>
      </c>
      <c r="M4425">
        <v>9.5</v>
      </c>
      <c r="N4425">
        <v>6</v>
      </c>
    </row>
    <row r="4426" spans="1:14" x14ac:dyDescent="0.3">
      <c r="A4426" t="s">
        <v>5005</v>
      </c>
      <c r="B4426" t="s">
        <v>2180</v>
      </c>
      <c r="C4426">
        <v>6.3</v>
      </c>
      <c r="D4426">
        <v>0.25</v>
      </c>
      <c r="E4426">
        <v>0.22</v>
      </c>
      <c r="F4426">
        <v>3.3</v>
      </c>
      <c r="G4426">
        <v>4.8000000000000001E-2</v>
      </c>
      <c r="H4426">
        <v>41</v>
      </c>
      <c r="I4426">
        <v>161</v>
      </c>
      <c r="J4426">
        <v>0.99256</v>
      </c>
      <c r="K4426">
        <v>3.16</v>
      </c>
      <c r="L4426">
        <v>0.5</v>
      </c>
      <c r="M4426">
        <v>10.5</v>
      </c>
      <c r="N4426">
        <v>6</v>
      </c>
    </row>
    <row r="4427" spans="1:14" x14ac:dyDescent="0.3">
      <c r="A4427" t="s">
        <v>5006</v>
      </c>
      <c r="B4427" t="s">
        <v>2180</v>
      </c>
      <c r="C4427">
        <v>6.5</v>
      </c>
      <c r="D4427">
        <v>0.22</v>
      </c>
      <c r="E4427">
        <v>0.45</v>
      </c>
      <c r="F4427">
        <v>8</v>
      </c>
      <c r="G4427">
        <v>5.2999999999999999E-2</v>
      </c>
      <c r="H4427">
        <v>52</v>
      </c>
      <c r="I4427">
        <v>196</v>
      </c>
      <c r="J4427">
        <v>0.99590000000000001</v>
      </c>
      <c r="K4427">
        <v>3.23</v>
      </c>
      <c r="L4427">
        <v>0.48</v>
      </c>
      <c r="M4427">
        <v>9.1</v>
      </c>
      <c r="N4427">
        <v>6</v>
      </c>
    </row>
    <row r="4428" spans="1:14" x14ac:dyDescent="0.3">
      <c r="A4428" t="s">
        <v>5007</v>
      </c>
      <c r="B4428" t="s">
        <v>2180</v>
      </c>
      <c r="C4428">
        <v>6.4</v>
      </c>
      <c r="D4428">
        <v>0.14000000000000001</v>
      </c>
      <c r="E4428">
        <v>0.31</v>
      </c>
      <c r="F4428">
        <v>1.2</v>
      </c>
      <c r="G4428">
        <v>3.4000000000000002E-2</v>
      </c>
      <c r="H4428">
        <v>53</v>
      </c>
      <c r="I4428">
        <v>138</v>
      </c>
      <c r="J4428">
        <v>0.99084000000000005</v>
      </c>
      <c r="K4428">
        <v>3.38</v>
      </c>
      <c r="L4428">
        <v>0.35</v>
      </c>
      <c r="M4428">
        <v>11.5</v>
      </c>
      <c r="N4428">
        <v>7</v>
      </c>
    </row>
    <row r="4429" spans="1:14" x14ac:dyDescent="0.3">
      <c r="A4429" t="s">
        <v>5008</v>
      </c>
      <c r="B4429" t="s">
        <v>2180</v>
      </c>
      <c r="C4429">
        <v>6.4</v>
      </c>
      <c r="D4429">
        <v>0.14000000000000001</v>
      </c>
      <c r="E4429">
        <v>0.31</v>
      </c>
      <c r="F4429">
        <v>1.2</v>
      </c>
      <c r="G4429">
        <v>3.4000000000000002E-2</v>
      </c>
      <c r="H4429">
        <v>53</v>
      </c>
      <c r="I4429">
        <v>138</v>
      </c>
      <c r="J4429">
        <v>0.99084000000000005</v>
      </c>
      <c r="K4429">
        <v>3.38</v>
      </c>
      <c r="L4429">
        <v>0.35</v>
      </c>
      <c r="M4429">
        <v>11.5</v>
      </c>
      <c r="N4429">
        <v>7</v>
      </c>
    </row>
    <row r="4430" spans="1:14" x14ac:dyDescent="0.3">
      <c r="A4430" t="s">
        <v>5009</v>
      </c>
      <c r="B4430" t="s">
        <v>2180</v>
      </c>
      <c r="C4430">
        <v>7.1</v>
      </c>
      <c r="D4430">
        <v>0.26</v>
      </c>
      <c r="E4430">
        <v>0.32</v>
      </c>
      <c r="F4430">
        <v>16.2</v>
      </c>
      <c r="G4430">
        <v>4.3999999999999997E-2</v>
      </c>
      <c r="H4430">
        <v>31</v>
      </c>
      <c r="I4430">
        <v>170</v>
      </c>
      <c r="J4430">
        <v>0.99643999999999999</v>
      </c>
      <c r="K4430">
        <v>3.17</v>
      </c>
      <c r="L4430">
        <v>0.37</v>
      </c>
      <c r="M4430">
        <v>11.2</v>
      </c>
      <c r="N4430">
        <v>5</v>
      </c>
    </row>
    <row r="4431" spans="1:14" x14ac:dyDescent="0.3">
      <c r="A4431" t="s">
        <v>5010</v>
      </c>
      <c r="B4431" t="s">
        <v>2180</v>
      </c>
      <c r="C4431">
        <v>6.6</v>
      </c>
      <c r="D4431">
        <v>0.22</v>
      </c>
      <c r="E4431">
        <v>0.34</v>
      </c>
      <c r="F4431">
        <v>11.6</v>
      </c>
      <c r="G4431">
        <v>0.05</v>
      </c>
      <c r="H4431">
        <v>59</v>
      </c>
      <c r="I4431">
        <v>140</v>
      </c>
      <c r="J4431">
        <v>0.99526000000000003</v>
      </c>
      <c r="K4431">
        <v>3.22</v>
      </c>
      <c r="L4431">
        <v>0.4</v>
      </c>
      <c r="M4431">
        <v>10.8</v>
      </c>
      <c r="N4431">
        <v>5</v>
      </c>
    </row>
    <row r="4432" spans="1:14" x14ac:dyDescent="0.3">
      <c r="A4432" t="s">
        <v>5011</v>
      </c>
      <c r="B4432" t="s">
        <v>2180</v>
      </c>
      <c r="C4432">
        <v>6.6</v>
      </c>
      <c r="D4432">
        <v>0.45</v>
      </c>
      <c r="E4432">
        <v>0.43</v>
      </c>
      <c r="F4432">
        <v>7.2</v>
      </c>
      <c r="G4432">
        <v>6.4000000000000001E-2</v>
      </c>
      <c r="H4432">
        <v>31</v>
      </c>
      <c r="I4432">
        <v>186</v>
      </c>
      <c r="J4432">
        <v>0.99539999999999995</v>
      </c>
      <c r="K4432">
        <v>3.12</v>
      </c>
      <c r="L4432">
        <v>0.44</v>
      </c>
      <c r="M4432">
        <v>9.4</v>
      </c>
      <c r="N4432">
        <v>5</v>
      </c>
    </row>
    <row r="4433" spans="1:14" x14ac:dyDescent="0.3">
      <c r="A4433" t="s">
        <v>5012</v>
      </c>
      <c r="B4433" t="s">
        <v>2180</v>
      </c>
      <c r="C4433">
        <v>6.6</v>
      </c>
      <c r="D4433">
        <v>0.17</v>
      </c>
      <c r="E4433">
        <v>0.3</v>
      </c>
      <c r="F4433">
        <v>1.1000000000000001</v>
      </c>
      <c r="G4433">
        <v>3.1E-2</v>
      </c>
      <c r="H4433">
        <v>13</v>
      </c>
      <c r="I4433">
        <v>73</v>
      </c>
      <c r="J4433">
        <v>0.99095</v>
      </c>
      <c r="K4433">
        <v>3.17</v>
      </c>
      <c r="L4433">
        <v>0.57999999999999996</v>
      </c>
      <c r="M4433">
        <v>11</v>
      </c>
      <c r="N4433">
        <v>6</v>
      </c>
    </row>
    <row r="4434" spans="1:14" x14ac:dyDescent="0.3">
      <c r="A4434" t="s">
        <v>5013</v>
      </c>
      <c r="B4434" t="s">
        <v>2180</v>
      </c>
      <c r="C4434">
        <v>7.2</v>
      </c>
      <c r="D4434">
        <v>0.44</v>
      </c>
      <c r="E4434">
        <v>0.28000000000000003</v>
      </c>
      <c r="F4434">
        <v>3.4</v>
      </c>
      <c r="G4434">
        <v>4.8000000000000001E-2</v>
      </c>
      <c r="H4434">
        <v>22</v>
      </c>
      <c r="I4434">
        <v>112</v>
      </c>
      <c r="J4434">
        <v>0.99187999999999998</v>
      </c>
      <c r="K4434">
        <v>3.21</v>
      </c>
      <c r="L4434">
        <v>0.37</v>
      </c>
      <c r="M4434">
        <v>11.3</v>
      </c>
      <c r="N4434">
        <v>7</v>
      </c>
    </row>
    <row r="4435" spans="1:14" x14ac:dyDescent="0.3">
      <c r="A4435" t="s">
        <v>5014</v>
      </c>
      <c r="B4435" t="s">
        <v>2180</v>
      </c>
      <c r="C4435">
        <v>6.2</v>
      </c>
      <c r="D4435">
        <v>0.15</v>
      </c>
      <c r="E4435">
        <v>0.27</v>
      </c>
      <c r="F4435">
        <v>1.4</v>
      </c>
      <c r="G4435">
        <v>4.1000000000000002E-2</v>
      </c>
      <c r="H4435">
        <v>51</v>
      </c>
      <c r="I4435">
        <v>117</v>
      </c>
      <c r="J4435">
        <v>0.9909</v>
      </c>
      <c r="K4435">
        <v>3.28</v>
      </c>
      <c r="L4435">
        <v>0.38</v>
      </c>
      <c r="M4435">
        <v>11.2</v>
      </c>
      <c r="N4435">
        <v>6</v>
      </c>
    </row>
    <row r="4436" spans="1:14" x14ac:dyDescent="0.3">
      <c r="A4436" t="s">
        <v>5015</v>
      </c>
      <c r="B4436" t="s">
        <v>2180</v>
      </c>
      <c r="C4436">
        <v>6.3</v>
      </c>
      <c r="D4436">
        <v>0.25</v>
      </c>
      <c r="E4436">
        <v>0.22</v>
      </c>
      <c r="F4436">
        <v>3.3</v>
      </c>
      <c r="G4436">
        <v>4.8000000000000001E-2</v>
      </c>
      <c r="H4436">
        <v>41</v>
      </c>
      <c r="I4436">
        <v>161</v>
      </c>
      <c r="J4436">
        <v>0.99256</v>
      </c>
      <c r="K4436">
        <v>3.16</v>
      </c>
      <c r="L4436">
        <v>0.5</v>
      </c>
      <c r="M4436">
        <v>10.5</v>
      </c>
      <c r="N4436">
        <v>6</v>
      </c>
    </row>
    <row r="4437" spans="1:14" x14ac:dyDescent="0.3">
      <c r="A4437" t="s">
        <v>5016</v>
      </c>
      <c r="B4437" t="s">
        <v>2180</v>
      </c>
      <c r="C4437">
        <v>6.5</v>
      </c>
      <c r="D4437">
        <v>0.22</v>
      </c>
      <c r="E4437">
        <v>0.45</v>
      </c>
      <c r="F4437">
        <v>8</v>
      </c>
      <c r="G4437">
        <v>5.2999999999999999E-2</v>
      </c>
      <c r="H4437">
        <v>52</v>
      </c>
      <c r="I4437">
        <v>196</v>
      </c>
      <c r="J4437">
        <v>0.99590000000000001</v>
      </c>
      <c r="K4437">
        <v>3.23</v>
      </c>
      <c r="L4437">
        <v>0.48</v>
      </c>
      <c r="M4437">
        <v>9.1</v>
      </c>
      <c r="N4437">
        <v>6</v>
      </c>
    </row>
    <row r="4438" spans="1:14" x14ac:dyDescent="0.3">
      <c r="A4438" t="s">
        <v>5017</v>
      </c>
      <c r="B4438" t="s">
        <v>2180</v>
      </c>
      <c r="C4438">
        <v>7.3</v>
      </c>
      <c r="D4438">
        <v>0.26</v>
      </c>
      <c r="E4438">
        <v>0.3</v>
      </c>
      <c r="F4438">
        <v>9.3000000000000007</v>
      </c>
      <c r="G4438">
        <v>0.05</v>
      </c>
      <c r="H4438">
        <v>35</v>
      </c>
      <c r="I4438">
        <v>154</v>
      </c>
      <c r="J4438">
        <v>0.99580999999999997</v>
      </c>
      <c r="K4438">
        <v>3.21</v>
      </c>
      <c r="L4438">
        <v>0.5</v>
      </c>
      <c r="M4438">
        <v>10.4</v>
      </c>
      <c r="N4438">
        <v>6</v>
      </c>
    </row>
    <row r="4439" spans="1:14" x14ac:dyDescent="0.3">
      <c r="A4439" t="s">
        <v>5018</v>
      </c>
      <c r="B4439" t="s">
        <v>2180</v>
      </c>
      <c r="C4439">
        <v>6.9</v>
      </c>
      <c r="D4439">
        <v>0.15</v>
      </c>
      <c r="E4439">
        <v>0.28999999999999998</v>
      </c>
      <c r="F4439">
        <v>2.2999999999999998</v>
      </c>
      <c r="G4439">
        <v>3.3000000000000002E-2</v>
      </c>
      <c r="H4439">
        <v>14</v>
      </c>
      <c r="I4439">
        <v>82</v>
      </c>
      <c r="J4439">
        <v>0.99131999999999998</v>
      </c>
      <c r="K4439">
        <v>3.1</v>
      </c>
      <c r="L4439">
        <v>0.57999999999999996</v>
      </c>
      <c r="M4439">
        <v>11.2</v>
      </c>
      <c r="N4439">
        <v>7</v>
      </c>
    </row>
    <row r="4440" spans="1:14" x14ac:dyDescent="0.3">
      <c r="A4440" t="s">
        <v>5019</v>
      </c>
      <c r="B4440" t="s">
        <v>2180</v>
      </c>
      <c r="C4440">
        <v>5.8</v>
      </c>
      <c r="D4440">
        <v>0.22</v>
      </c>
      <c r="E4440">
        <v>0.28999999999999998</v>
      </c>
      <c r="F4440">
        <v>0.9</v>
      </c>
      <c r="G4440">
        <v>3.4000000000000002E-2</v>
      </c>
      <c r="H4440">
        <v>34</v>
      </c>
      <c r="I4440">
        <v>89</v>
      </c>
      <c r="J4440">
        <v>0.98936000000000002</v>
      </c>
      <c r="K4440">
        <v>3.14</v>
      </c>
      <c r="L4440">
        <v>0.36</v>
      </c>
      <c r="M4440">
        <v>11.1</v>
      </c>
      <c r="N4440">
        <v>7</v>
      </c>
    </row>
    <row r="4441" spans="1:14" x14ac:dyDescent="0.3">
      <c r="A4441" t="s">
        <v>5020</v>
      </c>
      <c r="B4441" t="s">
        <v>2180</v>
      </c>
      <c r="C4441">
        <v>6.5</v>
      </c>
      <c r="D4441">
        <v>0.37</v>
      </c>
      <c r="E4441">
        <v>0.33</v>
      </c>
      <c r="F4441">
        <v>3.5</v>
      </c>
      <c r="G4441">
        <v>3.5999999999999997E-2</v>
      </c>
      <c r="H4441">
        <v>23</v>
      </c>
      <c r="I4441">
        <v>92</v>
      </c>
      <c r="J4441">
        <v>0.99136000000000002</v>
      </c>
      <c r="K4441">
        <v>3.18</v>
      </c>
      <c r="L4441">
        <v>0.38</v>
      </c>
      <c r="M4441">
        <v>11.2</v>
      </c>
      <c r="N4441">
        <v>6</v>
      </c>
    </row>
    <row r="4442" spans="1:14" x14ac:dyDescent="0.3">
      <c r="A4442" t="s">
        <v>5021</v>
      </c>
      <c r="B4442" t="s">
        <v>2180</v>
      </c>
      <c r="C4442">
        <v>5.5</v>
      </c>
      <c r="D4442">
        <v>0.375</v>
      </c>
      <c r="E4442">
        <v>0.38</v>
      </c>
      <c r="F4442">
        <v>1.7</v>
      </c>
      <c r="G4442">
        <v>3.5999999999999997E-2</v>
      </c>
      <c r="H4442">
        <v>17</v>
      </c>
      <c r="I4442">
        <v>98</v>
      </c>
      <c r="J4442">
        <v>0.99141999999999997</v>
      </c>
      <c r="K4442">
        <v>3.29</v>
      </c>
      <c r="L4442">
        <v>0.39</v>
      </c>
      <c r="M4442">
        <v>10.5</v>
      </c>
      <c r="N4442">
        <v>6</v>
      </c>
    </row>
    <row r="4443" spans="1:14" x14ac:dyDescent="0.3">
      <c r="A4443" t="s">
        <v>5022</v>
      </c>
      <c r="B4443" t="s">
        <v>2180</v>
      </c>
      <c r="C4443">
        <v>5.9</v>
      </c>
      <c r="D4443">
        <v>0.2</v>
      </c>
      <c r="E4443">
        <v>0.4</v>
      </c>
      <c r="F4443">
        <v>1.3</v>
      </c>
      <c r="G4443">
        <v>4.7E-2</v>
      </c>
      <c r="H4443">
        <v>23</v>
      </c>
      <c r="I4443">
        <v>92</v>
      </c>
      <c r="J4443">
        <v>0.99231999999999998</v>
      </c>
      <c r="K4443">
        <v>3.2</v>
      </c>
      <c r="L4443">
        <v>0.45</v>
      </c>
      <c r="M4443">
        <v>10</v>
      </c>
      <c r="N4443">
        <v>6</v>
      </c>
    </row>
    <row r="4444" spans="1:14" x14ac:dyDescent="0.3">
      <c r="A4444" t="s">
        <v>5023</v>
      </c>
      <c r="B4444" t="s">
        <v>2180</v>
      </c>
      <c r="C4444">
        <v>5.9</v>
      </c>
      <c r="D4444">
        <v>0.22</v>
      </c>
      <c r="E4444">
        <v>0.38</v>
      </c>
      <c r="F4444">
        <v>1.3</v>
      </c>
      <c r="G4444">
        <v>4.5999999999999999E-2</v>
      </c>
      <c r="H4444">
        <v>24</v>
      </c>
      <c r="I4444">
        <v>90</v>
      </c>
      <c r="J4444">
        <v>0.99231999999999998</v>
      </c>
      <c r="K4444">
        <v>3.2</v>
      </c>
      <c r="L4444">
        <v>0.47</v>
      </c>
      <c r="M4444">
        <v>10</v>
      </c>
      <c r="N4444">
        <v>6</v>
      </c>
    </row>
    <row r="4445" spans="1:14" x14ac:dyDescent="0.3">
      <c r="A4445" t="s">
        <v>5024</v>
      </c>
      <c r="B4445" t="s">
        <v>2180</v>
      </c>
      <c r="C4445">
        <v>8</v>
      </c>
      <c r="D4445">
        <v>0.22</v>
      </c>
      <c r="E4445">
        <v>0.31</v>
      </c>
      <c r="F4445">
        <v>5.6</v>
      </c>
      <c r="G4445">
        <v>4.9000000000000002E-2</v>
      </c>
      <c r="H4445">
        <v>24</v>
      </c>
      <c r="I4445">
        <v>97</v>
      </c>
      <c r="J4445">
        <v>0.99299999999999999</v>
      </c>
      <c r="K4445">
        <v>3.1</v>
      </c>
      <c r="L4445">
        <v>0.42</v>
      </c>
      <c r="M4445">
        <v>10.9</v>
      </c>
      <c r="N4445">
        <v>5</v>
      </c>
    </row>
    <row r="4446" spans="1:14" x14ac:dyDescent="0.3">
      <c r="A4446" t="s">
        <v>5025</v>
      </c>
      <c r="B4446" t="s">
        <v>2180</v>
      </c>
      <c r="C4446">
        <v>6.5</v>
      </c>
      <c r="D4446">
        <v>0.22</v>
      </c>
      <c r="E4446">
        <v>0.28999999999999998</v>
      </c>
      <c r="F4446">
        <v>7.4</v>
      </c>
      <c r="G4446">
        <v>2.8000000000000001E-2</v>
      </c>
      <c r="H4446">
        <v>16</v>
      </c>
      <c r="I4446">
        <v>87</v>
      </c>
      <c r="J4446">
        <v>0.99311000000000005</v>
      </c>
      <c r="K4446">
        <v>3.15</v>
      </c>
      <c r="L4446">
        <v>0.56000000000000005</v>
      </c>
      <c r="M4446">
        <v>10.9</v>
      </c>
      <c r="N4446">
        <v>7</v>
      </c>
    </row>
    <row r="4447" spans="1:14" x14ac:dyDescent="0.3">
      <c r="A4447" t="s">
        <v>5026</v>
      </c>
      <c r="B4447" t="s">
        <v>2180</v>
      </c>
      <c r="C4447">
        <v>6.9</v>
      </c>
      <c r="D4447">
        <v>0.15</v>
      </c>
      <c r="E4447">
        <v>0.28999999999999998</v>
      </c>
      <c r="F4447">
        <v>2.2999999999999998</v>
      </c>
      <c r="G4447">
        <v>3.3000000000000002E-2</v>
      </c>
      <c r="H4447">
        <v>14</v>
      </c>
      <c r="I4447">
        <v>82</v>
      </c>
      <c r="J4447">
        <v>0.99131999999999998</v>
      </c>
      <c r="K4447">
        <v>3.1</v>
      </c>
      <c r="L4447">
        <v>0.57999999999999996</v>
      </c>
      <c r="M4447">
        <v>11.2</v>
      </c>
      <c r="N4447">
        <v>7</v>
      </c>
    </row>
    <row r="4448" spans="1:14" x14ac:dyDescent="0.3">
      <c r="A4448" t="s">
        <v>5027</v>
      </c>
      <c r="B4448" t="s">
        <v>2180</v>
      </c>
      <c r="C4448">
        <v>5.8</v>
      </c>
      <c r="D4448">
        <v>0.2</v>
      </c>
      <c r="E4448">
        <v>0.34</v>
      </c>
      <c r="F4448">
        <v>1</v>
      </c>
      <c r="G4448">
        <v>3.5000000000000003E-2</v>
      </c>
      <c r="H4448">
        <v>40</v>
      </c>
      <c r="I4448">
        <v>86</v>
      </c>
      <c r="J4448">
        <v>0.98992999999999998</v>
      </c>
      <c r="K4448">
        <v>3.5</v>
      </c>
      <c r="L4448">
        <v>0.42</v>
      </c>
      <c r="M4448">
        <v>11.7</v>
      </c>
      <c r="N4448">
        <v>5</v>
      </c>
    </row>
    <row r="4449" spans="1:14" x14ac:dyDescent="0.3">
      <c r="A4449" t="s">
        <v>5028</v>
      </c>
      <c r="B4449" t="s">
        <v>2180</v>
      </c>
      <c r="C4449">
        <v>6.6</v>
      </c>
      <c r="D4449">
        <v>0.31</v>
      </c>
      <c r="E4449">
        <v>7.0000000000000007E-2</v>
      </c>
      <c r="F4449">
        <v>1.5</v>
      </c>
      <c r="G4449">
        <v>3.3000000000000002E-2</v>
      </c>
      <c r="H4449">
        <v>55</v>
      </c>
      <c r="I4449">
        <v>144</v>
      </c>
      <c r="J4449">
        <v>0.99207999999999996</v>
      </c>
      <c r="K4449">
        <v>3.16</v>
      </c>
      <c r="L4449">
        <v>0.42</v>
      </c>
      <c r="M4449">
        <v>10</v>
      </c>
      <c r="N4449">
        <v>5</v>
      </c>
    </row>
    <row r="4450" spans="1:14" x14ac:dyDescent="0.3">
      <c r="A4450" t="s">
        <v>5029</v>
      </c>
      <c r="B4450" t="s">
        <v>2180</v>
      </c>
      <c r="C4450">
        <v>7.7</v>
      </c>
      <c r="D4450">
        <v>0.43</v>
      </c>
      <c r="E4450">
        <v>0.37</v>
      </c>
      <c r="F4450">
        <v>10</v>
      </c>
      <c r="G4450">
        <v>0.16900000000000001</v>
      </c>
      <c r="H4450">
        <v>22</v>
      </c>
      <c r="I4450">
        <v>210</v>
      </c>
      <c r="J4450">
        <v>0.99775999999999998</v>
      </c>
      <c r="K4450">
        <v>3.02</v>
      </c>
      <c r="L4450">
        <v>0.64</v>
      </c>
      <c r="M4450">
        <v>9.5</v>
      </c>
      <c r="N4450">
        <v>5</v>
      </c>
    </row>
    <row r="4451" spans="1:14" x14ac:dyDescent="0.3">
      <c r="A4451" t="s">
        <v>5030</v>
      </c>
      <c r="B4451" t="s">
        <v>2180</v>
      </c>
      <c r="C4451">
        <v>6.7</v>
      </c>
      <c r="D4451">
        <v>0.24</v>
      </c>
      <c r="E4451">
        <v>0.28999999999999998</v>
      </c>
      <c r="F4451">
        <v>14.9</v>
      </c>
      <c r="G4451">
        <v>5.2999999999999999E-2</v>
      </c>
      <c r="H4451">
        <v>55</v>
      </c>
      <c r="I4451">
        <v>136</v>
      </c>
      <c r="J4451">
        <v>0.99839</v>
      </c>
      <c r="K4451">
        <v>3.03</v>
      </c>
      <c r="L4451">
        <v>0.52</v>
      </c>
      <c r="M4451">
        <v>9</v>
      </c>
      <c r="N4451">
        <v>5</v>
      </c>
    </row>
    <row r="4452" spans="1:14" x14ac:dyDescent="0.3">
      <c r="A4452" t="s">
        <v>5031</v>
      </c>
      <c r="B4452" t="s">
        <v>2180</v>
      </c>
      <c r="C4452">
        <v>7.3</v>
      </c>
      <c r="D4452">
        <v>0.23</v>
      </c>
      <c r="E4452">
        <v>0.34</v>
      </c>
      <c r="F4452">
        <v>9.3000000000000007</v>
      </c>
      <c r="G4452">
        <v>5.1999999999999998E-2</v>
      </c>
      <c r="H4452">
        <v>19</v>
      </c>
      <c r="I4452">
        <v>86</v>
      </c>
      <c r="J4452">
        <v>0.99573999999999996</v>
      </c>
      <c r="K4452">
        <v>3.04</v>
      </c>
      <c r="L4452">
        <v>0.56000000000000005</v>
      </c>
      <c r="M4452">
        <v>10</v>
      </c>
      <c r="N4452">
        <v>5</v>
      </c>
    </row>
    <row r="4453" spans="1:14" x14ac:dyDescent="0.3">
      <c r="A4453" t="s">
        <v>5032</v>
      </c>
      <c r="B4453" t="s">
        <v>2180</v>
      </c>
      <c r="C4453">
        <v>7.9</v>
      </c>
      <c r="D4453">
        <v>0.2</v>
      </c>
      <c r="E4453">
        <v>0.39</v>
      </c>
      <c r="F4453">
        <v>1</v>
      </c>
      <c r="G4453">
        <v>4.1000000000000002E-2</v>
      </c>
      <c r="H4453">
        <v>37</v>
      </c>
      <c r="I4453">
        <v>154</v>
      </c>
      <c r="J4453">
        <v>0.99092999999999998</v>
      </c>
      <c r="K4453">
        <v>3.08</v>
      </c>
      <c r="L4453">
        <v>0.43</v>
      </c>
      <c r="M4453">
        <v>11.9</v>
      </c>
      <c r="N4453">
        <v>5</v>
      </c>
    </row>
    <row r="4454" spans="1:14" x14ac:dyDescent="0.3">
      <c r="A4454" t="s">
        <v>5033</v>
      </c>
      <c r="B4454" t="s">
        <v>2180</v>
      </c>
      <c r="C4454">
        <v>5.3</v>
      </c>
      <c r="D4454">
        <v>0.16</v>
      </c>
      <c r="E4454">
        <v>0.39</v>
      </c>
      <c r="F4454">
        <v>1</v>
      </c>
      <c r="G4454">
        <v>2.8000000000000001E-2</v>
      </c>
      <c r="H4454">
        <v>40</v>
      </c>
      <c r="I4454">
        <v>101</v>
      </c>
      <c r="J4454">
        <v>0.99156</v>
      </c>
      <c r="K4454">
        <v>3.57</v>
      </c>
      <c r="L4454">
        <v>0.59</v>
      </c>
      <c r="M4454">
        <v>10.6</v>
      </c>
      <c r="N4454">
        <v>6</v>
      </c>
    </row>
    <row r="4455" spans="1:14" x14ac:dyDescent="0.3">
      <c r="A4455" t="s">
        <v>5034</v>
      </c>
      <c r="B4455" t="s">
        <v>2180</v>
      </c>
      <c r="C4455">
        <v>6.4</v>
      </c>
      <c r="D4455">
        <v>0.21</v>
      </c>
      <c r="E4455">
        <v>0.28000000000000003</v>
      </c>
      <c r="F4455">
        <v>5.9</v>
      </c>
      <c r="G4455">
        <v>4.7E-2</v>
      </c>
      <c r="H4455">
        <v>29</v>
      </c>
      <c r="I4455">
        <v>101</v>
      </c>
      <c r="J4455">
        <v>0.99278</v>
      </c>
      <c r="K4455">
        <v>3.15</v>
      </c>
      <c r="L4455">
        <v>0.4</v>
      </c>
      <c r="M4455">
        <v>11</v>
      </c>
      <c r="N4455">
        <v>6</v>
      </c>
    </row>
    <row r="4456" spans="1:14" x14ac:dyDescent="0.3">
      <c r="A4456" t="s">
        <v>5035</v>
      </c>
      <c r="B4456" t="s">
        <v>2180</v>
      </c>
      <c r="C4456">
        <v>6.9</v>
      </c>
      <c r="D4456">
        <v>0.33</v>
      </c>
      <c r="E4456">
        <v>0.26</v>
      </c>
      <c r="F4456">
        <v>5</v>
      </c>
      <c r="G4456">
        <v>2.7E-2</v>
      </c>
      <c r="H4456">
        <v>46</v>
      </c>
      <c r="I4456">
        <v>143</v>
      </c>
      <c r="J4456">
        <v>0.99239999999999995</v>
      </c>
      <c r="K4456">
        <v>3.25</v>
      </c>
      <c r="L4456">
        <v>0.43</v>
      </c>
      <c r="M4456">
        <v>11.2</v>
      </c>
      <c r="N4456">
        <v>7</v>
      </c>
    </row>
    <row r="4457" spans="1:14" x14ac:dyDescent="0.3">
      <c r="A4457" t="s">
        <v>5036</v>
      </c>
      <c r="B4457" t="s">
        <v>2180</v>
      </c>
      <c r="C4457">
        <v>5.6</v>
      </c>
      <c r="D4457">
        <v>0.18</v>
      </c>
      <c r="E4457">
        <v>0.57999999999999996</v>
      </c>
      <c r="F4457">
        <v>1.25</v>
      </c>
      <c r="G4457">
        <v>3.4000000000000002E-2</v>
      </c>
      <c r="H4457">
        <v>29</v>
      </c>
      <c r="I4457">
        <v>129</v>
      </c>
      <c r="J4457">
        <v>0.98984000000000005</v>
      </c>
      <c r="K4457">
        <v>3.51</v>
      </c>
      <c r="L4457">
        <v>0.6</v>
      </c>
      <c r="M4457">
        <v>12</v>
      </c>
      <c r="N4457">
        <v>7</v>
      </c>
    </row>
    <row r="4458" spans="1:14" x14ac:dyDescent="0.3">
      <c r="A4458" t="s">
        <v>5037</v>
      </c>
      <c r="B4458" t="s">
        <v>2180</v>
      </c>
      <c r="C4458">
        <v>6.6</v>
      </c>
      <c r="D4458">
        <v>0.28999999999999998</v>
      </c>
      <c r="E4458">
        <v>0.31</v>
      </c>
      <c r="F4458">
        <v>3.9</v>
      </c>
      <c r="G4458">
        <v>2.7E-2</v>
      </c>
      <c r="H4458">
        <v>39</v>
      </c>
      <c r="I4458">
        <v>96</v>
      </c>
      <c r="J4458">
        <v>0.99034999999999995</v>
      </c>
      <c r="K4458">
        <v>3.24</v>
      </c>
      <c r="L4458">
        <v>0.6</v>
      </c>
      <c r="M4458">
        <v>12.6</v>
      </c>
      <c r="N4458">
        <v>8</v>
      </c>
    </row>
    <row r="4459" spans="1:14" x14ac:dyDescent="0.3">
      <c r="A4459" t="s">
        <v>5038</v>
      </c>
      <c r="B4459" t="s">
        <v>2180</v>
      </c>
      <c r="C4459">
        <v>6.9</v>
      </c>
      <c r="D4459">
        <v>0.33</v>
      </c>
      <c r="E4459">
        <v>0.26</v>
      </c>
      <c r="F4459">
        <v>5</v>
      </c>
      <c r="G4459">
        <v>2.7E-2</v>
      </c>
      <c r="H4459">
        <v>46</v>
      </c>
      <c r="I4459">
        <v>143</v>
      </c>
      <c r="J4459">
        <v>0.99239999999999995</v>
      </c>
      <c r="K4459">
        <v>3.25</v>
      </c>
      <c r="L4459">
        <v>0.43</v>
      </c>
      <c r="M4459">
        <v>11.2</v>
      </c>
      <c r="N4459">
        <v>7</v>
      </c>
    </row>
    <row r="4460" spans="1:14" x14ac:dyDescent="0.3">
      <c r="A4460" t="s">
        <v>5039</v>
      </c>
      <c r="B4460" t="s">
        <v>2180</v>
      </c>
      <c r="C4460">
        <v>6.6</v>
      </c>
      <c r="D4460">
        <v>0.21</v>
      </c>
      <c r="E4460">
        <v>0.36</v>
      </c>
      <c r="F4460">
        <v>0.8</v>
      </c>
      <c r="G4460">
        <v>3.4000000000000002E-2</v>
      </c>
      <c r="H4460">
        <v>48</v>
      </c>
      <c r="I4460">
        <v>113</v>
      </c>
      <c r="J4460">
        <v>0.99165000000000003</v>
      </c>
      <c r="K4460">
        <v>3.24</v>
      </c>
      <c r="L4460">
        <v>0.68</v>
      </c>
      <c r="M4460">
        <v>10.5</v>
      </c>
      <c r="N4460">
        <v>6</v>
      </c>
    </row>
    <row r="4461" spans="1:14" x14ac:dyDescent="0.3">
      <c r="A4461" t="s">
        <v>5040</v>
      </c>
      <c r="B4461" t="s">
        <v>2180</v>
      </c>
      <c r="C4461">
        <v>7.3</v>
      </c>
      <c r="D4461">
        <v>0.21</v>
      </c>
      <c r="E4461">
        <v>0.33</v>
      </c>
      <c r="F4461">
        <v>1</v>
      </c>
      <c r="G4461">
        <v>3.6999999999999998E-2</v>
      </c>
      <c r="H4461">
        <v>66</v>
      </c>
      <c r="I4461">
        <v>144</v>
      </c>
      <c r="J4461">
        <v>0.99229999999999996</v>
      </c>
      <c r="K4461">
        <v>3.11</v>
      </c>
      <c r="L4461">
        <v>0.52</v>
      </c>
      <c r="M4461">
        <v>10.199999999999999</v>
      </c>
      <c r="N4461">
        <v>6</v>
      </c>
    </row>
    <row r="4462" spans="1:14" x14ac:dyDescent="0.3">
      <c r="A4462" t="s">
        <v>5041</v>
      </c>
      <c r="B4462" t="s">
        <v>2180</v>
      </c>
      <c r="C4462">
        <v>6.4</v>
      </c>
      <c r="D4462">
        <v>0.21</v>
      </c>
      <c r="E4462">
        <v>0.28000000000000003</v>
      </c>
      <c r="F4462">
        <v>5.9</v>
      </c>
      <c r="G4462">
        <v>4.7E-2</v>
      </c>
      <c r="H4462">
        <v>29</v>
      </c>
      <c r="I4462">
        <v>101</v>
      </c>
      <c r="J4462">
        <v>0.99278</v>
      </c>
      <c r="K4462">
        <v>3.15</v>
      </c>
      <c r="L4462">
        <v>0.4</v>
      </c>
      <c r="M4462">
        <v>11</v>
      </c>
      <c r="N4462">
        <v>6</v>
      </c>
    </row>
    <row r="4463" spans="1:14" x14ac:dyDescent="0.3">
      <c r="A4463" t="s">
        <v>5042</v>
      </c>
      <c r="B4463" t="s">
        <v>2180</v>
      </c>
      <c r="C4463">
        <v>5.0999999999999996</v>
      </c>
      <c r="D4463">
        <v>0.11</v>
      </c>
      <c r="E4463">
        <v>0.32</v>
      </c>
      <c r="F4463">
        <v>1.6</v>
      </c>
      <c r="G4463">
        <v>2.8000000000000001E-2</v>
      </c>
      <c r="H4463">
        <v>12</v>
      </c>
      <c r="I4463">
        <v>90</v>
      </c>
      <c r="J4463">
        <v>0.99007999999999996</v>
      </c>
      <c r="K4463">
        <v>3.57</v>
      </c>
      <c r="L4463">
        <v>0.52</v>
      </c>
      <c r="M4463">
        <v>12.2</v>
      </c>
      <c r="N4463">
        <v>6</v>
      </c>
    </row>
    <row r="4464" spans="1:14" x14ac:dyDescent="0.3">
      <c r="A4464" t="s">
        <v>5043</v>
      </c>
      <c r="B4464" t="s">
        <v>2180</v>
      </c>
      <c r="C4464">
        <v>6.5</v>
      </c>
      <c r="D4464">
        <v>0.15</v>
      </c>
      <c r="E4464">
        <v>0.32</v>
      </c>
      <c r="F4464">
        <v>1.3</v>
      </c>
      <c r="G4464">
        <v>3.5999999999999997E-2</v>
      </c>
      <c r="H4464">
        <v>19</v>
      </c>
      <c r="I4464">
        <v>76</v>
      </c>
      <c r="J4464">
        <v>0.98963999999999996</v>
      </c>
      <c r="K4464">
        <v>3.18</v>
      </c>
      <c r="L4464">
        <v>0.41</v>
      </c>
      <c r="M4464">
        <v>12.3</v>
      </c>
      <c r="N4464">
        <v>6</v>
      </c>
    </row>
    <row r="4465" spans="1:14" x14ac:dyDescent="0.3">
      <c r="A4465" t="s">
        <v>5044</v>
      </c>
      <c r="B4465" t="s">
        <v>2180</v>
      </c>
      <c r="C4465">
        <v>5.3</v>
      </c>
      <c r="D4465">
        <v>0.16</v>
      </c>
      <c r="E4465">
        <v>0.39</v>
      </c>
      <c r="F4465">
        <v>1</v>
      </c>
      <c r="G4465">
        <v>2.8000000000000001E-2</v>
      </c>
      <c r="H4465">
        <v>40</v>
      </c>
      <c r="I4465">
        <v>101</v>
      </c>
      <c r="J4465">
        <v>0.99156</v>
      </c>
      <c r="K4465">
        <v>3.57</v>
      </c>
      <c r="L4465">
        <v>0.59</v>
      </c>
      <c r="M4465">
        <v>10.6</v>
      </c>
      <c r="N4465">
        <v>6</v>
      </c>
    </row>
    <row r="4466" spans="1:14" x14ac:dyDescent="0.3">
      <c r="A4466" t="s">
        <v>5045</v>
      </c>
      <c r="B4466" t="s">
        <v>2180</v>
      </c>
      <c r="C4466">
        <v>5.6</v>
      </c>
      <c r="D4466">
        <v>0.19</v>
      </c>
      <c r="E4466">
        <v>0.46</v>
      </c>
      <c r="F4466">
        <v>1.1000000000000001</v>
      </c>
      <c r="G4466">
        <v>3.2000000000000001E-2</v>
      </c>
      <c r="H4466">
        <v>33</v>
      </c>
      <c r="I4466">
        <v>115</v>
      </c>
      <c r="J4466">
        <v>0.9909</v>
      </c>
      <c r="K4466">
        <v>3.36</v>
      </c>
      <c r="L4466">
        <v>0.5</v>
      </c>
      <c r="M4466">
        <v>10.4</v>
      </c>
      <c r="N4466">
        <v>6</v>
      </c>
    </row>
    <row r="4467" spans="1:14" x14ac:dyDescent="0.3">
      <c r="A4467" t="s">
        <v>5046</v>
      </c>
      <c r="B4467" t="s">
        <v>2180</v>
      </c>
      <c r="C4467">
        <v>5.6</v>
      </c>
      <c r="D4467">
        <v>0.18</v>
      </c>
      <c r="E4467">
        <v>0.57999999999999996</v>
      </c>
      <c r="F4467">
        <v>1.25</v>
      </c>
      <c r="G4467">
        <v>3.4000000000000002E-2</v>
      </c>
      <c r="H4467">
        <v>29</v>
      </c>
      <c r="I4467">
        <v>129</v>
      </c>
      <c r="J4467">
        <v>0.98984000000000005</v>
      </c>
      <c r="K4467">
        <v>3.51</v>
      </c>
      <c r="L4467">
        <v>0.6</v>
      </c>
      <c r="M4467">
        <v>12</v>
      </c>
      <c r="N4467">
        <v>7</v>
      </c>
    </row>
    <row r="4468" spans="1:14" x14ac:dyDescent="0.3">
      <c r="A4468" t="s">
        <v>5047</v>
      </c>
      <c r="B4468" t="s">
        <v>2180</v>
      </c>
      <c r="C4468">
        <v>6.7</v>
      </c>
      <c r="D4468">
        <v>0.48</v>
      </c>
      <c r="E4468">
        <v>0.32</v>
      </c>
      <c r="F4468">
        <v>1.4</v>
      </c>
      <c r="G4468">
        <v>2.1000000000000001E-2</v>
      </c>
      <c r="H4468">
        <v>22</v>
      </c>
      <c r="I4468">
        <v>121</v>
      </c>
      <c r="J4468">
        <v>0.9889</v>
      </c>
      <c r="K4468">
        <v>3.15</v>
      </c>
      <c r="L4468">
        <v>0.53</v>
      </c>
      <c r="M4468">
        <v>12.7</v>
      </c>
      <c r="N4468">
        <v>7</v>
      </c>
    </row>
    <row r="4469" spans="1:14" x14ac:dyDescent="0.3">
      <c r="A4469" t="s">
        <v>5048</v>
      </c>
      <c r="B4469" t="s">
        <v>2180</v>
      </c>
      <c r="C4469">
        <v>6.2</v>
      </c>
      <c r="D4469">
        <v>0.23</v>
      </c>
      <c r="E4469">
        <v>0.23</v>
      </c>
      <c r="F4469">
        <v>1.2</v>
      </c>
      <c r="G4469">
        <v>1.7999999999999999E-2</v>
      </c>
      <c r="H4469">
        <v>18</v>
      </c>
      <c r="I4469">
        <v>128</v>
      </c>
      <c r="J4469">
        <v>0.99177999999999999</v>
      </c>
      <c r="K4469">
        <v>3.05</v>
      </c>
      <c r="L4469">
        <v>0.28000000000000003</v>
      </c>
      <c r="M4469">
        <v>10.6</v>
      </c>
      <c r="N4469">
        <v>5</v>
      </c>
    </row>
    <row r="4470" spans="1:14" x14ac:dyDescent="0.3">
      <c r="A4470" t="s">
        <v>5049</v>
      </c>
      <c r="B4470" t="s">
        <v>2180</v>
      </c>
      <c r="C4470">
        <v>6</v>
      </c>
      <c r="D4470">
        <v>0.17</v>
      </c>
      <c r="E4470">
        <v>0.28999999999999998</v>
      </c>
      <c r="F4470">
        <v>5</v>
      </c>
      <c r="G4470">
        <v>2.8000000000000001E-2</v>
      </c>
      <c r="H4470">
        <v>25</v>
      </c>
      <c r="I4470">
        <v>108</v>
      </c>
      <c r="J4470">
        <v>0.99075999999999997</v>
      </c>
      <c r="K4470">
        <v>3.14</v>
      </c>
      <c r="L4470">
        <v>0.34</v>
      </c>
      <c r="M4470">
        <v>12.3</v>
      </c>
      <c r="N4470">
        <v>6</v>
      </c>
    </row>
    <row r="4471" spans="1:14" x14ac:dyDescent="0.3">
      <c r="A4471" t="s">
        <v>5050</v>
      </c>
      <c r="B4471" t="s">
        <v>2180</v>
      </c>
      <c r="C4471">
        <v>6.7</v>
      </c>
      <c r="D4471">
        <v>0.48</v>
      </c>
      <c r="E4471">
        <v>0.32</v>
      </c>
      <c r="F4471">
        <v>1.4</v>
      </c>
      <c r="G4471">
        <v>2.1000000000000001E-2</v>
      </c>
      <c r="H4471">
        <v>22</v>
      </c>
      <c r="I4471">
        <v>121</v>
      </c>
      <c r="J4471">
        <v>0.9889</v>
      </c>
      <c r="K4471">
        <v>3.15</v>
      </c>
      <c r="L4471">
        <v>0.53</v>
      </c>
      <c r="M4471">
        <v>12.7</v>
      </c>
      <c r="N4471">
        <v>7</v>
      </c>
    </row>
    <row r="4472" spans="1:14" x14ac:dyDescent="0.3">
      <c r="A4472" t="s">
        <v>5051</v>
      </c>
      <c r="B4472" t="s">
        <v>2180</v>
      </c>
      <c r="C4472">
        <v>6.7</v>
      </c>
      <c r="D4472">
        <v>0.15</v>
      </c>
      <c r="E4472">
        <v>0.38</v>
      </c>
      <c r="F4472">
        <v>1.7</v>
      </c>
      <c r="G4472">
        <v>3.6999999999999998E-2</v>
      </c>
      <c r="H4472">
        <v>20</v>
      </c>
      <c r="I4472">
        <v>84</v>
      </c>
      <c r="J4472">
        <v>0.99046000000000001</v>
      </c>
      <c r="K4472">
        <v>3.09</v>
      </c>
      <c r="L4472">
        <v>0.53</v>
      </c>
      <c r="M4472">
        <v>11.4</v>
      </c>
      <c r="N4472">
        <v>6</v>
      </c>
    </row>
    <row r="4473" spans="1:14" x14ac:dyDescent="0.3">
      <c r="A4473" t="s">
        <v>5052</v>
      </c>
      <c r="B4473" t="s">
        <v>2180</v>
      </c>
      <c r="C4473">
        <v>4.2</v>
      </c>
      <c r="D4473">
        <v>0.17</v>
      </c>
      <c r="E4473">
        <v>0.36</v>
      </c>
      <c r="F4473">
        <v>1.8</v>
      </c>
      <c r="G4473">
        <v>2.9000000000000001E-2</v>
      </c>
      <c r="H4473">
        <v>93</v>
      </c>
      <c r="I4473">
        <v>161</v>
      </c>
      <c r="J4473">
        <v>0.98999000000000004</v>
      </c>
      <c r="K4473">
        <v>3.65</v>
      </c>
      <c r="L4473">
        <v>0.89</v>
      </c>
      <c r="M4473">
        <v>12</v>
      </c>
      <c r="N4473">
        <v>7</v>
      </c>
    </row>
    <row r="4474" spans="1:14" x14ac:dyDescent="0.3">
      <c r="A4474" t="s">
        <v>5053</v>
      </c>
      <c r="B4474" t="s">
        <v>2180</v>
      </c>
      <c r="C4474">
        <v>5.8</v>
      </c>
      <c r="D4474">
        <v>0.21</v>
      </c>
      <c r="E4474">
        <v>0.32</v>
      </c>
      <c r="F4474">
        <v>1.6</v>
      </c>
      <c r="G4474">
        <v>4.4999999999999998E-2</v>
      </c>
      <c r="H4474">
        <v>38</v>
      </c>
      <c r="I4474">
        <v>95</v>
      </c>
      <c r="J4474">
        <v>0.98946000000000001</v>
      </c>
      <c r="K4474">
        <v>3.23</v>
      </c>
      <c r="L4474">
        <v>0.94</v>
      </c>
      <c r="M4474">
        <v>12.4</v>
      </c>
      <c r="N4474">
        <v>8</v>
      </c>
    </row>
    <row r="4475" spans="1:14" x14ac:dyDescent="0.3">
      <c r="A4475" t="s">
        <v>5054</v>
      </c>
      <c r="B4475" t="s">
        <v>2180</v>
      </c>
      <c r="C4475">
        <v>5.4</v>
      </c>
      <c r="D4475">
        <v>0.23</v>
      </c>
      <c r="E4475">
        <v>0.36</v>
      </c>
      <c r="F4475">
        <v>1.5</v>
      </c>
      <c r="G4475">
        <v>0.03</v>
      </c>
      <c r="H4475">
        <v>74</v>
      </c>
      <c r="I4475">
        <v>121</v>
      </c>
      <c r="J4475">
        <v>0.98975999999999997</v>
      </c>
      <c r="K4475">
        <v>3.24</v>
      </c>
      <c r="L4475">
        <v>0.99</v>
      </c>
      <c r="M4475">
        <v>12.1</v>
      </c>
      <c r="N4475">
        <v>7</v>
      </c>
    </row>
    <row r="4476" spans="1:14" x14ac:dyDescent="0.3">
      <c r="A4476" t="s">
        <v>5055</v>
      </c>
      <c r="B4476" t="s">
        <v>2180</v>
      </c>
      <c r="C4476">
        <v>6.7</v>
      </c>
      <c r="D4476">
        <v>0.15</v>
      </c>
      <c r="E4476">
        <v>0.38</v>
      </c>
      <c r="F4476">
        <v>1.7</v>
      </c>
      <c r="G4476">
        <v>3.6999999999999998E-2</v>
      </c>
      <c r="H4476">
        <v>20</v>
      </c>
      <c r="I4476">
        <v>84</v>
      </c>
      <c r="J4476">
        <v>0.99046000000000001</v>
      </c>
      <c r="K4476">
        <v>3.09</v>
      </c>
      <c r="L4476">
        <v>0.53</v>
      </c>
      <c r="M4476">
        <v>11.4</v>
      </c>
      <c r="N4476">
        <v>6</v>
      </c>
    </row>
    <row r="4477" spans="1:14" x14ac:dyDescent="0.3">
      <c r="A4477" t="s">
        <v>5056</v>
      </c>
      <c r="B4477" t="s">
        <v>2180</v>
      </c>
      <c r="C4477">
        <v>6.4</v>
      </c>
      <c r="D4477">
        <v>0.22</v>
      </c>
      <c r="E4477">
        <v>0.31</v>
      </c>
      <c r="F4477">
        <v>13.9</v>
      </c>
      <c r="G4477">
        <v>0.04</v>
      </c>
      <c r="H4477">
        <v>57</v>
      </c>
      <c r="I4477">
        <v>135</v>
      </c>
      <c r="J4477">
        <v>0.99672000000000005</v>
      </c>
      <c r="K4477">
        <v>3.21</v>
      </c>
      <c r="L4477">
        <v>0.38</v>
      </c>
      <c r="M4477">
        <v>10.7</v>
      </c>
      <c r="N4477">
        <v>5</v>
      </c>
    </row>
    <row r="4478" spans="1:14" x14ac:dyDescent="0.3">
      <c r="A4478" t="s">
        <v>5057</v>
      </c>
      <c r="B4478" t="s">
        <v>2180</v>
      </c>
      <c r="C4478">
        <v>6.5</v>
      </c>
      <c r="D4478">
        <v>0.15</v>
      </c>
      <c r="E4478">
        <v>0.55000000000000004</v>
      </c>
      <c r="F4478">
        <v>5.9</v>
      </c>
      <c r="G4478">
        <v>4.4999999999999998E-2</v>
      </c>
      <c r="H4478">
        <v>75</v>
      </c>
      <c r="I4478">
        <v>162</v>
      </c>
      <c r="J4478">
        <v>0.99482000000000004</v>
      </c>
      <c r="K4478">
        <v>2.97</v>
      </c>
      <c r="L4478">
        <v>0.4</v>
      </c>
      <c r="M4478">
        <v>9.3000000000000007</v>
      </c>
      <c r="N4478">
        <v>5</v>
      </c>
    </row>
    <row r="4479" spans="1:14" x14ac:dyDescent="0.3">
      <c r="A4479" t="s">
        <v>5058</v>
      </c>
      <c r="B4479" t="s">
        <v>2180</v>
      </c>
      <c r="C4479">
        <v>5.9</v>
      </c>
      <c r="D4479">
        <v>0.32</v>
      </c>
      <c r="E4479">
        <v>0.33</v>
      </c>
      <c r="F4479">
        <v>2.1</v>
      </c>
      <c r="G4479">
        <v>2.7E-2</v>
      </c>
      <c r="H4479">
        <v>35</v>
      </c>
      <c r="I4479">
        <v>138</v>
      </c>
      <c r="J4479">
        <v>0.98945000000000005</v>
      </c>
      <c r="K4479">
        <v>3.37</v>
      </c>
      <c r="L4479">
        <v>0.42</v>
      </c>
      <c r="M4479">
        <v>12.7</v>
      </c>
      <c r="N4479">
        <v>6</v>
      </c>
    </row>
    <row r="4480" spans="1:14" x14ac:dyDescent="0.3">
      <c r="A4480" t="s">
        <v>5059</v>
      </c>
      <c r="B4480" t="s">
        <v>2180</v>
      </c>
      <c r="C4480">
        <v>5.7</v>
      </c>
      <c r="D4480">
        <v>0.37</v>
      </c>
      <c r="E4480">
        <v>0.3</v>
      </c>
      <c r="F4480">
        <v>1.1000000000000001</v>
      </c>
      <c r="G4480">
        <v>2.9000000000000001E-2</v>
      </c>
      <c r="H4480">
        <v>24</v>
      </c>
      <c r="I4480">
        <v>88</v>
      </c>
      <c r="J4480">
        <v>0.98882999999999999</v>
      </c>
      <c r="K4480">
        <v>3.18</v>
      </c>
      <c r="L4480">
        <v>0.39</v>
      </c>
      <c r="M4480">
        <v>11.7</v>
      </c>
      <c r="N4480">
        <v>6</v>
      </c>
    </row>
    <row r="4481" spans="1:14" x14ac:dyDescent="0.3">
      <c r="A4481" t="s">
        <v>5060</v>
      </c>
      <c r="B4481" t="s">
        <v>2180</v>
      </c>
      <c r="C4481">
        <v>7.9</v>
      </c>
      <c r="D4481">
        <v>0.25</v>
      </c>
      <c r="E4481">
        <v>0.35</v>
      </c>
      <c r="F4481">
        <v>6.7</v>
      </c>
      <c r="G4481">
        <v>3.9E-2</v>
      </c>
      <c r="H4481">
        <v>22</v>
      </c>
      <c r="I4481">
        <v>64</v>
      </c>
      <c r="J4481">
        <v>0.99361999999999995</v>
      </c>
      <c r="K4481">
        <v>2.93</v>
      </c>
      <c r="L4481">
        <v>0.49</v>
      </c>
      <c r="M4481">
        <v>10.7</v>
      </c>
      <c r="N4481">
        <v>5</v>
      </c>
    </row>
    <row r="4482" spans="1:14" x14ac:dyDescent="0.3">
      <c r="A4482" t="s">
        <v>5061</v>
      </c>
      <c r="B4482" t="s">
        <v>2180</v>
      </c>
      <c r="C4482">
        <v>7.2</v>
      </c>
      <c r="D4482">
        <v>0.21</v>
      </c>
      <c r="E4482">
        <v>0.28000000000000003</v>
      </c>
      <c r="F4482">
        <v>2.7</v>
      </c>
      <c r="G4482">
        <v>3.3000000000000002E-2</v>
      </c>
      <c r="H4482">
        <v>38</v>
      </c>
      <c r="I4482">
        <v>94</v>
      </c>
      <c r="J4482">
        <v>0.99075000000000002</v>
      </c>
      <c r="K4482">
        <v>2.99</v>
      </c>
      <c r="L4482">
        <v>0.43</v>
      </c>
      <c r="M4482">
        <v>11.8</v>
      </c>
      <c r="N4482">
        <v>7</v>
      </c>
    </row>
    <row r="4483" spans="1:14" x14ac:dyDescent="0.3">
      <c r="A4483" t="s">
        <v>5062</v>
      </c>
      <c r="B4483" t="s">
        <v>2180</v>
      </c>
      <c r="C4483">
        <v>7</v>
      </c>
      <c r="D4483">
        <v>0.24</v>
      </c>
      <c r="E4483">
        <v>0.3</v>
      </c>
      <c r="F4483">
        <v>6.7</v>
      </c>
      <c r="G4483">
        <v>3.9E-2</v>
      </c>
      <c r="H4483">
        <v>37</v>
      </c>
      <c r="I4483">
        <v>125</v>
      </c>
      <c r="J4483">
        <v>0.99436000000000002</v>
      </c>
      <c r="K4483">
        <v>3.2</v>
      </c>
      <c r="L4483">
        <v>0.39</v>
      </c>
      <c r="M4483">
        <v>9.9</v>
      </c>
      <c r="N4483">
        <v>5</v>
      </c>
    </row>
    <row r="4484" spans="1:14" x14ac:dyDescent="0.3">
      <c r="A4484" t="s">
        <v>5063</v>
      </c>
      <c r="B4484" t="s">
        <v>2180</v>
      </c>
      <c r="C4484">
        <v>6.8</v>
      </c>
      <c r="D4484">
        <v>0.47499999999999998</v>
      </c>
      <c r="E4484">
        <v>0.33</v>
      </c>
      <c r="F4484">
        <v>3.95</v>
      </c>
      <c r="G4484">
        <v>4.7E-2</v>
      </c>
      <c r="H4484">
        <v>16</v>
      </c>
      <c r="I4484">
        <v>81</v>
      </c>
      <c r="J4484">
        <v>0.98987999999999998</v>
      </c>
      <c r="K4484">
        <v>3.23</v>
      </c>
      <c r="L4484">
        <v>0.53</v>
      </c>
      <c r="M4484">
        <v>13.4</v>
      </c>
      <c r="N4484">
        <v>7</v>
      </c>
    </row>
    <row r="4485" spans="1:14" x14ac:dyDescent="0.3">
      <c r="A4485" t="s">
        <v>5064</v>
      </c>
      <c r="B4485" t="s">
        <v>2180</v>
      </c>
      <c r="C4485">
        <v>7</v>
      </c>
      <c r="D4485">
        <v>0.28000000000000003</v>
      </c>
      <c r="E4485">
        <v>0.32</v>
      </c>
      <c r="F4485">
        <v>7.75</v>
      </c>
      <c r="G4485">
        <v>3.2000000000000001E-2</v>
      </c>
      <c r="H4485">
        <v>30</v>
      </c>
      <c r="I4485">
        <v>114</v>
      </c>
      <c r="J4485">
        <v>0.99158000000000002</v>
      </c>
      <c r="K4485">
        <v>3.12</v>
      </c>
      <c r="L4485">
        <v>0.64</v>
      </c>
      <c r="M4485">
        <v>12.8</v>
      </c>
      <c r="N4485">
        <v>7</v>
      </c>
    </row>
    <row r="4486" spans="1:14" x14ac:dyDescent="0.3">
      <c r="A4486" t="s">
        <v>5065</v>
      </c>
      <c r="B4486" t="s">
        <v>2180</v>
      </c>
      <c r="C4486">
        <v>6.9</v>
      </c>
      <c r="D4486">
        <v>0.4</v>
      </c>
      <c r="E4486">
        <v>0.3</v>
      </c>
      <c r="F4486">
        <v>10.6</v>
      </c>
      <c r="G4486">
        <v>3.3000000000000002E-2</v>
      </c>
      <c r="H4486">
        <v>24</v>
      </c>
      <c r="I4486">
        <v>87</v>
      </c>
      <c r="J4486">
        <v>0.99265000000000003</v>
      </c>
      <c r="K4486">
        <v>3.15</v>
      </c>
      <c r="L4486">
        <v>0.45</v>
      </c>
      <c r="M4486">
        <v>12.8</v>
      </c>
      <c r="N4486">
        <v>6</v>
      </c>
    </row>
    <row r="4487" spans="1:14" x14ac:dyDescent="0.3">
      <c r="A4487" t="s">
        <v>5066</v>
      </c>
      <c r="B4487" t="s">
        <v>2180</v>
      </c>
      <c r="C4487">
        <v>6.6</v>
      </c>
      <c r="D4487">
        <v>0.41</v>
      </c>
      <c r="E4487">
        <v>0.31</v>
      </c>
      <c r="F4487">
        <v>1.6</v>
      </c>
      <c r="G4487">
        <v>4.2000000000000003E-2</v>
      </c>
      <c r="H4487">
        <v>18</v>
      </c>
      <c r="I4487">
        <v>101</v>
      </c>
      <c r="J4487">
        <v>0.99195</v>
      </c>
      <c r="K4487">
        <v>3.13</v>
      </c>
      <c r="L4487">
        <v>0.41</v>
      </c>
      <c r="M4487">
        <v>10.5</v>
      </c>
      <c r="N4487">
        <v>5</v>
      </c>
    </row>
    <row r="4488" spans="1:14" x14ac:dyDescent="0.3">
      <c r="A4488" t="s">
        <v>5067</v>
      </c>
      <c r="B4488" t="s">
        <v>2180</v>
      </c>
      <c r="C4488">
        <v>6.4</v>
      </c>
      <c r="D4488">
        <v>0.2</v>
      </c>
      <c r="E4488">
        <v>0.28000000000000003</v>
      </c>
      <c r="F4488">
        <v>2.5</v>
      </c>
      <c r="G4488">
        <v>3.2000000000000001E-2</v>
      </c>
      <c r="H4488">
        <v>24</v>
      </c>
      <c r="I4488">
        <v>84</v>
      </c>
      <c r="J4488">
        <v>0.99168000000000001</v>
      </c>
      <c r="K4488">
        <v>3.31</v>
      </c>
      <c r="L4488">
        <v>0.55000000000000004</v>
      </c>
      <c r="M4488">
        <v>11.5</v>
      </c>
      <c r="N4488">
        <v>5</v>
      </c>
    </row>
    <row r="4489" spans="1:14" x14ac:dyDescent="0.3">
      <c r="A4489" t="s">
        <v>5068</v>
      </c>
      <c r="B4489" t="s">
        <v>2180</v>
      </c>
      <c r="C4489">
        <v>8.5</v>
      </c>
      <c r="D4489">
        <v>0.22</v>
      </c>
      <c r="E4489">
        <v>0.34</v>
      </c>
      <c r="F4489">
        <v>0.7</v>
      </c>
      <c r="G4489">
        <v>0.04</v>
      </c>
      <c r="H4489">
        <v>5</v>
      </c>
      <c r="I4489">
        <v>25</v>
      </c>
      <c r="J4489">
        <v>0.99180000000000001</v>
      </c>
      <c r="K4489">
        <v>3.04</v>
      </c>
      <c r="L4489">
        <v>0.37</v>
      </c>
      <c r="M4489">
        <v>10.5</v>
      </c>
      <c r="N4489">
        <v>4</v>
      </c>
    </row>
    <row r="4490" spans="1:14" x14ac:dyDescent="0.3">
      <c r="A4490" t="s">
        <v>5069</v>
      </c>
      <c r="B4490" t="s">
        <v>2180</v>
      </c>
      <c r="C4490">
        <v>8.4</v>
      </c>
      <c r="D4490">
        <v>0.36</v>
      </c>
      <c r="E4490">
        <v>0.36</v>
      </c>
      <c r="F4490">
        <v>11.1</v>
      </c>
      <c r="G4490">
        <v>3.2000000000000001E-2</v>
      </c>
      <c r="H4490">
        <v>21</v>
      </c>
      <c r="I4490">
        <v>132</v>
      </c>
      <c r="J4490">
        <v>0.99312999999999996</v>
      </c>
      <c r="K4490">
        <v>2.95</v>
      </c>
      <c r="L4490">
        <v>0.39</v>
      </c>
      <c r="M4490">
        <v>13</v>
      </c>
      <c r="N4490">
        <v>6</v>
      </c>
    </row>
    <row r="4491" spans="1:14" x14ac:dyDescent="0.3">
      <c r="A4491" t="s">
        <v>5070</v>
      </c>
      <c r="B4491" t="s">
        <v>2180</v>
      </c>
      <c r="C4491">
        <v>5.2</v>
      </c>
      <c r="D4491">
        <v>0.28499999999999998</v>
      </c>
      <c r="E4491">
        <v>0.28999999999999998</v>
      </c>
      <c r="F4491">
        <v>5.15</v>
      </c>
      <c r="G4491">
        <v>3.5000000000000003E-2</v>
      </c>
      <c r="H4491">
        <v>64</v>
      </c>
      <c r="I4491">
        <v>138</v>
      </c>
      <c r="J4491">
        <v>0.98950000000000005</v>
      </c>
      <c r="K4491">
        <v>3.19</v>
      </c>
      <c r="L4491">
        <v>0.34</v>
      </c>
      <c r="M4491">
        <v>12.4</v>
      </c>
      <c r="N4491">
        <v>8</v>
      </c>
    </row>
    <row r="4492" spans="1:14" x14ac:dyDescent="0.3">
      <c r="A4492" t="s">
        <v>5071</v>
      </c>
      <c r="B4492" t="s">
        <v>2180</v>
      </c>
      <c r="C4492">
        <v>6.9</v>
      </c>
      <c r="D4492">
        <v>0.2</v>
      </c>
      <c r="E4492">
        <v>0.3</v>
      </c>
      <c r="F4492">
        <v>4.7</v>
      </c>
      <c r="G4492">
        <v>4.1000000000000002E-2</v>
      </c>
      <c r="H4492">
        <v>40</v>
      </c>
      <c r="I4492">
        <v>148</v>
      </c>
      <c r="J4492">
        <v>0.99319999999999997</v>
      </c>
      <c r="K4492">
        <v>3.16</v>
      </c>
      <c r="L4492">
        <v>0.35</v>
      </c>
      <c r="M4492">
        <v>10.199999999999999</v>
      </c>
      <c r="N4492">
        <v>6</v>
      </c>
    </row>
    <row r="4493" spans="1:14" x14ac:dyDescent="0.3">
      <c r="A4493" t="s">
        <v>5072</v>
      </c>
      <c r="B4493" t="s">
        <v>2180</v>
      </c>
      <c r="C4493">
        <v>6.7</v>
      </c>
      <c r="D4493">
        <v>0.42</v>
      </c>
      <c r="E4493">
        <v>0.46</v>
      </c>
      <c r="F4493">
        <v>9.6999999999999993</v>
      </c>
      <c r="G4493">
        <v>5.3999999999999999E-2</v>
      </c>
      <c r="H4493">
        <v>67</v>
      </c>
      <c r="I4493">
        <v>234</v>
      </c>
      <c r="J4493">
        <v>0.99848000000000003</v>
      </c>
      <c r="K4493">
        <v>3.23</v>
      </c>
      <c r="L4493">
        <v>0.5</v>
      </c>
      <c r="M4493">
        <v>9</v>
      </c>
      <c r="N4493">
        <v>5</v>
      </c>
    </row>
    <row r="4494" spans="1:14" x14ac:dyDescent="0.3">
      <c r="A4494" t="s">
        <v>5073</v>
      </c>
      <c r="B4494" t="s">
        <v>2180</v>
      </c>
      <c r="C4494">
        <v>6.2</v>
      </c>
      <c r="D4494">
        <v>0.16</v>
      </c>
      <c r="E4494">
        <v>0.34</v>
      </c>
      <c r="F4494">
        <v>1.7</v>
      </c>
      <c r="G4494">
        <v>3.7999999999999999E-2</v>
      </c>
      <c r="H4494">
        <v>85</v>
      </c>
      <c r="I4494">
        <v>153</v>
      </c>
      <c r="J4494">
        <v>0.9909</v>
      </c>
      <c r="K4494">
        <v>3.33</v>
      </c>
      <c r="L4494">
        <v>0.86</v>
      </c>
      <c r="M4494">
        <v>12</v>
      </c>
      <c r="N4494">
        <v>7</v>
      </c>
    </row>
    <row r="4495" spans="1:14" x14ac:dyDescent="0.3">
      <c r="A4495" t="s">
        <v>5074</v>
      </c>
      <c r="B4495" t="s">
        <v>2180</v>
      </c>
      <c r="C4495">
        <v>6.4</v>
      </c>
      <c r="D4495">
        <v>0.125</v>
      </c>
      <c r="E4495">
        <v>0.36</v>
      </c>
      <c r="F4495">
        <v>1.4</v>
      </c>
      <c r="G4495">
        <v>4.3999999999999997E-2</v>
      </c>
      <c r="H4495">
        <v>22</v>
      </c>
      <c r="I4495">
        <v>68</v>
      </c>
      <c r="J4495">
        <v>0.99014000000000002</v>
      </c>
      <c r="K4495">
        <v>3.15</v>
      </c>
      <c r="L4495">
        <v>0.5</v>
      </c>
      <c r="M4495">
        <v>11.7</v>
      </c>
      <c r="N4495">
        <v>7</v>
      </c>
    </row>
    <row r="4496" spans="1:14" x14ac:dyDescent="0.3">
      <c r="A4496" t="s">
        <v>5075</v>
      </c>
      <c r="B4496" t="s">
        <v>2180</v>
      </c>
      <c r="C4496">
        <v>6.4</v>
      </c>
      <c r="D4496">
        <v>0.44</v>
      </c>
      <c r="E4496">
        <v>0.26</v>
      </c>
      <c r="F4496">
        <v>2</v>
      </c>
      <c r="G4496">
        <v>5.3999999999999999E-2</v>
      </c>
      <c r="H4496">
        <v>20</v>
      </c>
      <c r="I4496">
        <v>180</v>
      </c>
      <c r="J4496">
        <v>0.99519999999999997</v>
      </c>
      <c r="K4496">
        <v>3.58</v>
      </c>
      <c r="L4496">
        <v>0.56999999999999995</v>
      </c>
      <c r="M4496">
        <v>10</v>
      </c>
      <c r="N4496">
        <v>5</v>
      </c>
    </row>
    <row r="4497" spans="1:14" x14ac:dyDescent="0.3">
      <c r="A4497" t="s">
        <v>5076</v>
      </c>
      <c r="B4497" t="s">
        <v>2180</v>
      </c>
      <c r="C4497">
        <v>7</v>
      </c>
      <c r="D4497">
        <v>0.31</v>
      </c>
      <c r="E4497">
        <v>0.39</v>
      </c>
      <c r="F4497">
        <v>7.5</v>
      </c>
      <c r="G4497">
        <v>5.5E-2</v>
      </c>
      <c r="H4497">
        <v>42</v>
      </c>
      <c r="I4497">
        <v>218</v>
      </c>
      <c r="J4497">
        <v>0.99651999999999996</v>
      </c>
      <c r="K4497">
        <v>3.37</v>
      </c>
      <c r="L4497">
        <v>0.54</v>
      </c>
      <c r="M4497">
        <v>10.3</v>
      </c>
      <c r="N4497">
        <v>5</v>
      </c>
    </row>
    <row r="4498" spans="1:14" x14ac:dyDescent="0.3">
      <c r="A4498" t="s">
        <v>5077</v>
      </c>
      <c r="B4498" t="s">
        <v>2180</v>
      </c>
      <c r="C4498">
        <v>6.7</v>
      </c>
      <c r="D4498">
        <v>0.42</v>
      </c>
      <c r="E4498">
        <v>0.46</v>
      </c>
      <c r="F4498">
        <v>9.6999999999999993</v>
      </c>
      <c r="G4498">
        <v>5.3999999999999999E-2</v>
      </c>
      <c r="H4498">
        <v>67</v>
      </c>
      <c r="I4498">
        <v>234</v>
      </c>
      <c r="J4498">
        <v>0.99848000000000003</v>
      </c>
      <c r="K4498">
        <v>3.23</v>
      </c>
      <c r="L4498">
        <v>0.5</v>
      </c>
      <c r="M4498">
        <v>9</v>
      </c>
      <c r="N4498">
        <v>5</v>
      </c>
    </row>
    <row r="4499" spans="1:14" x14ac:dyDescent="0.3">
      <c r="A4499" t="s">
        <v>5078</v>
      </c>
      <c r="B4499" t="s">
        <v>2180</v>
      </c>
      <c r="C4499">
        <v>8.6</v>
      </c>
      <c r="D4499">
        <v>0.18</v>
      </c>
      <c r="E4499">
        <v>0.28000000000000003</v>
      </c>
      <c r="F4499">
        <v>0.8</v>
      </c>
      <c r="G4499">
        <v>3.2000000000000001E-2</v>
      </c>
      <c r="H4499">
        <v>25</v>
      </c>
      <c r="I4499">
        <v>78</v>
      </c>
      <c r="J4499">
        <v>0.99104000000000003</v>
      </c>
      <c r="K4499">
        <v>2.99</v>
      </c>
      <c r="L4499">
        <v>0.38</v>
      </c>
      <c r="M4499">
        <v>11.1</v>
      </c>
      <c r="N4499">
        <v>5</v>
      </c>
    </row>
    <row r="4500" spans="1:14" x14ac:dyDescent="0.3">
      <c r="A4500" t="s">
        <v>5079</v>
      </c>
      <c r="B4500" t="s">
        <v>2180</v>
      </c>
      <c r="C4500">
        <v>6.2</v>
      </c>
      <c r="D4500">
        <v>0.21</v>
      </c>
      <c r="E4500">
        <v>0.26</v>
      </c>
      <c r="F4500">
        <v>13.1</v>
      </c>
      <c r="G4500">
        <v>0.05</v>
      </c>
      <c r="H4500">
        <v>59</v>
      </c>
      <c r="I4500">
        <v>150</v>
      </c>
      <c r="J4500">
        <v>0.99772000000000005</v>
      </c>
      <c r="K4500">
        <v>3.31</v>
      </c>
      <c r="L4500">
        <v>0.46</v>
      </c>
      <c r="M4500">
        <v>9</v>
      </c>
      <c r="N4500">
        <v>5</v>
      </c>
    </row>
    <row r="4501" spans="1:14" x14ac:dyDescent="0.3">
      <c r="A4501" t="s">
        <v>5080</v>
      </c>
      <c r="B4501" t="s">
        <v>2180</v>
      </c>
      <c r="C4501">
        <v>6.1</v>
      </c>
      <c r="D4501">
        <v>0.16</v>
      </c>
      <c r="E4501">
        <v>0.37</v>
      </c>
      <c r="F4501">
        <v>1.1000000000000001</v>
      </c>
      <c r="G4501">
        <v>3.1E-2</v>
      </c>
      <c r="H4501">
        <v>37</v>
      </c>
      <c r="I4501">
        <v>97</v>
      </c>
      <c r="J4501">
        <v>0.99219999999999997</v>
      </c>
      <c r="K4501">
        <v>3.4</v>
      </c>
      <c r="L4501">
        <v>0.57999999999999996</v>
      </c>
      <c r="M4501">
        <v>10.5</v>
      </c>
      <c r="N4501">
        <v>6</v>
      </c>
    </row>
    <row r="4502" spans="1:14" x14ac:dyDescent="0.3">
      <c r="A4502" t="s">
        <v>5081</v>
      </c>
      <c r="B4502" t="s">
        <v>2180</v>
      </c>
      <c r="C4502">
        <v>6.5</v>
      </c>
      <c r="D4502">
        <v>0.22</v>
      </c>
      <c r="E4502">
        <v>0.32</v>
      </c>
      <c r="F4502">
        <v>2.2000000000000002</v>
      </c>
      <c r="G4502">
        <v>2.8000000000000001E-2</v>
      </c>
      <c r="H4502">
        <v>36</v>
      </c>
      <c r="I4502">
        <v>92</v>
      </c>
      <c r="J4502">
        <v>0.99075999999999997</v>
      </c>
      <c r="K4502">
        <v>3.27</v>
      </c>
      <c r="L4502">
        <v>0.59</v>
      </c>
      <c r="M4502">
        <v>11.9</v>
      </c>
      <c r="N4502">
        <v>7</v>
      </c>
    </row>
    <row r="4503" spans="1:14" x14ac:dyDescent="0.3">
      <c r="A4503" t="s">
        <v>5082</v>
      </c>
      <c r="B4503" t="s">
        <v>2180</v>
      </c>
      <c r="C4503">
        <v>6.2</v>
      </c>
      <c r="D4503">
        <v>0.36</v>
      </c>
      <c r="E4503">
        <v>0.14000000000000001</v>
      </c>
      <c r="F4503">
        <v>8.9</v>
      </c>
      <c r="G4503">
        <v>3.5999999999999997E-2</v>
      </c>
      <c r="H4503">
        <v>38</v>
      </c>
      <c r="I4503">
        <v>155</v>
      </c>
      <c r="J4503">
        <v>0.99621999999999999</v>
      </c>
      <c r="K4503">
        <v>3.27</v>
      </c>
      <c r="L4503">
        <v>0.5</v>
      </c>
      <c r="M4503">
        <v>9.4</v>
      </c>
      <c r="N4503">
        <v>5</v>
      </c>
    </row>
    <row r="4504" spans="1:14" x14ac:dyDescent="0.3">
      <c r="A4504" t="s">
        <v>5083</v>
      </c>
      <c r="B4504" t="s">
        <v>2180</v>
      </c>
      <c r="C4504">
        <v>5.7</v>
      </c>
      <c r="D4504">
        <v>0.21</v>
      </c>
      <c r="E4504">
        <v>0.25</v>
      </c>
      <c r="F4504">
        <v>1.1000000000000001</v>
      </c>
      <c r="G4504">
        <v>3.5000000000000003E-2</v>
      </c>
      <c r="H4504">
        <v>26</v>
      </c>
      <c r="I4504">
        <v>81</v>
      </c>
      <c r="J4504">
        <v>0.99019999999999997</v>
      </c>
      <c r="K4504">
        <v>3.31</v>
      </c>
      <c r="L4504">
        <v>0.52</v>
      </c>
      <c r="M4504">
        <v>11.4</v>
      </c>
      <c r="N4504">
        <v>6</v>
      </c>
    </row>
    <row r="4505" spans="1:14" x14ac:dyDescent="0.3">
      <c r="A4505" t="s">
        <v>5084</v>
      </c>
      <c r="B4505" t="s">
        <v>2180</v>
      </c>
      <c r="C4505">
        <v>6.4</v>
      </c>
      <c r="D4505">
        <v>0.25</v>
      </c>
      <c r="E4505">
        <v>0.32</v>
      </c>
      <c r="F4505">
        <v>0.9</v>
      </c>
      <c r="G4505">
        <v>3.4000000000000002E-2</v>
      </c>
      <c r="H4505">
        <v>40</v>
      </c>
      <c r="I4505">
        <v>114</v>
      </c>
      <c r="J4505">
        <v>0.99114000000000002</v>
      </c>
      <c r="K4505">
        <v>3.31</v>
      </c>
      <c r="L4505">
        <v>0.57999999999999996</v>
      </c>
      <c r="M4505">
        <v>10.8</v>
      </c>
      <c r="N4505">
        <v>7</v>
      </c>
    </row>
    <row r="4506" spans="1:14" x14ac:dyDescent="0.3">
      <c r="A4506" t="s">
        <v>5085</v>
      </c>
      <c r="B4506" t="s">
        <v>2180</v>
      </c>
      <c r="C4506">
        <v>7.6</v>
      </c>
      <c r="D4506">
        <v>0.31</v>
      </c>
      <c r="E4506">
        <v>0.26</v>
      </c>
      <c r="F4506">
        <v>1.7</v>
      </c>
      <c r="G4506">
        <v>7.2999999999999995E-2</v>
      </c>
      <c r="H4506">
        <v>40</v>
      </c>
      <c r="I4506">
        <v>157</v>
      </c>
      <c r="J4506">
        <v>0.99380000000000002</v>
      </c>
      <c r="K4506">
        <v>3.1</v>
      </c>
      <c r="L4506">
        <v>0.46</v>
      </c>
      <c r="M4506">
        <v>9.8000000000000007</v>
      </c>
      <c r="N4506">
        <v>5</v>
      </c>
    </row>
    <row r="4507" spans="1:14" x14ac:dyDescent="0.3">
      <c r="A4507" t="s">
        <v>5086</v>
      </c>
      <c r="B4507" t="s">
        <v>2180</v>
      </c>
      <c r="C4507">
        <v>6.6</v>
      </c>
      <c r="D4507">
        <v>0.26</v>
      </c>
      <c r="E4507">
        <v>0.46</v>
      </c>
      <c r="F4507">
        <v>6.9</v>
      </c>
      <c r="G4507">
        <v>4.7E-2</v>
      </c>
      <c r="H4507">
        <v>59</v>
      </c>
      <c r="I4507">
        <v>183</v>
      </c>
      <c r="J4507">
        <v>0.99594000000000005</v>
      </c>
      <c r="K4507">
        <v>3.2</v>
      </c>
      <c r="L4507">
        <v>0.45</v>
      </c>
      <c r="M4507">
        <v>9.3000000000000007</v>
      </c>
      <c r="N4507">
        <v>5</v>
      </c>
    </row>
    <row r="4508" spans="1:14" x14ac:dyDescent="0.3">
      <c r="A4508" t="s">
        <v>5087</v>
      </c>
      <c r="B4508" t="s">
        <v>2180</v>
      </c>
      <c r="C4508">
        <v>5.7</v>
      </c>
      <c r="D4508">
        <v>0.21</v>
      </c>
      <c r="E4508">
        <v>0.25</v>
      </c>
      <c r="F4508">
        <v>1.1000000000000001</v>
      </c>
      <c r="G4508">
        <v>3.5000000000000003E-2</v>
      </c>
      <c r="H4508">
        <v>26</v>
      </c>
      <c r="I4508">
        <v>81</v>
      </c>
      <c r="J4508">
        <v>0.99019999999999997</v>
      </c>
      <c r="K4508">
        <v>3.31</v>
      </c>
      <c r="L4508">
        <v>0.52</v>
      </c>
      <c r="M4508">
        <v>11.4</v>
      </c>
      <c r="N4508">
        <v>6</v>
      </c>
    </row>
    <row r="4509" spans="1:14" x14ac:dyDescent="0.3">
      <c r="A4509" t="s">
        <v>5088</v>
      </c>
      <c r="B4509" t="s">
        <v>2180</v>
      </c>
      <c r="C4509">
        <v>6.2</v>
      </c>
      <c r="D4509">
        <v>0.2</v>
      </c>
      <c r="E4509">
        <v>0.31</v>
      </c>
      <c r="F4509">
        <v>1</v>
      </c>
      <c r="G4509">
        <v>3.1E-2</v>
      </c>
      <c r="H4509">
        <v>22</v>
      </c>
      <c r="I4509">
        <v>73</v>
      </c>
      <c r="J4509">
        <v>0.99034999999999995</v>
      </c>
      <c r="K4509">
        <v>3.24</v>
      </c>
      <c r="L4509">
        <v>0.52</v>
      </c>
      <c r="M4509">
        <v>11.3</v>
      </c>
      <c r="N4509">
        <v>6</v>
      </c>
    </row>
    <row r="4510" spans="1:14" x14ac:dyDescent="0.3">
      <c r="A4510" t="s">
        <v>5089</v>
      </c>
      <c r="B4510" t="s">
        <v>2180</v>
      </c>
      <c r="C4510">
        <v>6.2</v>
      </c>
      <c r="D4510">
        <v>0.18</v>
      </c>
      <c r="E4510">
        <v>0.3</v>
      </c>
      <c r="F4510">
        <v>1</v>
      </c>
      <c r="G4510">
        <v>3.1E-2</v>
      </c>
      <c r="H4510">
        <v>23</v>
      </c>
      <c r="I4510">
        <v>73</v>
      </c>
      <c r="J4510">
        <v>0.99031999999999998</v>
      </c>
      <c r="K4510">
        <v>3.23</v>
      </c>
      <c r="L4510">
        <v>0.52</v>
      </c>
      <c r="M4510">
        <v>11.3</v>
      </c>
      <c r="N4510">
        <v>6</v>
      </c>
    </row>
    <row r="4511" spans="1:14" x14ac:dyDescent="0.3">
      <c r="A4511" t="s">
        <v>5090</v>
      </c>
      <c r="B4511" t="s">
        <v>2180</v>
      </c>
      <c r="C4511">
        <v>6.1</v>
      </c>
      <c r="D4511">
        <v>0.37</v>
      </c>
      <c r="E4511">
        <v>0.2</v>
      </c>
      <c r="F4511">
        <v>7.6</v>
      </c>
      <c r="G4511">
        <v>3.1E-2</v>
      </c>
      <c r="H4511">
        <v>49</v>
      </c>
      <c r="I4511">
        <v>170</v>
      </c>
      <c r="J4511">
        <v>0.99558000000000002</v>
      </c>
      <c r="K4511">
        <v>3.22</v>
      </c>
      <c r="L4511">
        <v>0.48</v>
      </c>
      <c r="M4511">
        <v>9.5</v>
      </c>
      <c r="N4511">
        <v>5</v>
      </c>
    </row>
    <row r="4512" spans="1:14" x14ac:dyDescent="0.3">
      <c r="A4512" t="s">
        <v>5091</v>
      </c>
      <c r="B4512" t="s">
        <v>2180</v>
      </c>
      <c r="C4512">
        <v>6.2</v>
      </c>
      <c r="D4512">
        <v>0.36</v>
      </c>
      <c r="E4512">
        <v>0.14000000000000001</v>
      </c>
      <c r="F4512">
        <v>8.9</v>
      </c>
      <c r="G4512">
        <v>3.5999999999999997E-2</v>
      </c>
      <c r="H4512">
        <v>38</v>
      </c>
      <c r="I4512">
        <v>155</v>
      </c>
      <c r="J4512">
        <v>0.99621999999999999</v>
      </c>
      <c r="K4512">
        <v>3.27</v>
      </c>
      <c r="L4512">
        <v>0.5</v>
      </c>
      <c r="M4512">
        <v>9.4</v>
      </c>
      <c r="N4512">
        <v>5</v>
      </c>
    </row>
    <row r="4513" spans="1:14" x14ac:dyDescent="0.3">
      <c r="A4513" t="s">
        <v>5092</v>
      </c>
      <c r="B4513" t="s">
        <v>2180</v>
      </c>
      <c r="C4513">
        <v>6.5</v>
      </c>
      <c r="D4513">
        <v>0.22</v>
      </c>
      <c r="E4513">
        <v>0.32</v>
      </c>
      <c r="F4513">
        <v>2.2000000000000002</v>
      </c>
      <c r="G4513">
        <v>2.8000000000000001E-2</v>
      </c>
      <c r="H4513">
        <v>36</v>
      </c>
      <c r="I4513">
        <v>92</v>
      </c>
      <c r="J4513">
        <v>0.99075999999999997</v>
      </c>
      <c r="K4513">
        <v>3.27</v>
      </c>
      <c r="L4513">
        <v>0.59</v>
      </c>
      <c r="M4513">
        <v>11.9</v>
      </c>
      <c r="N4513">
        <v>7</v>
      </c>
    </row>
    <row r="4514" spans="1:14" x14ac:dyDescent="0.3">
      <c r="A4514" t="s">
        <v>5093</v>
      </c>
      <c r="B4514" t="s">
        <v>2180</v>
      </c>
      <c r="C4514">
        <v>7.7</v>
      </c>
      <c r="D4514">
        <v>0.18</v>
      </c>
      <c r="E4514">
        <v>0.3</v>
      </c>
      <c r="F4514">
        <v>1.2</v>
      </c>
      <c r="G4514">
        <v>4.5999999999999999E-2</v>
      </c>
      <c r="H4514">
        <v>49</v>
      </c>
      <c r="I4514">
        <v>199</v>
      </c>
      <c r="J4514">
        <v>0.99412999999999996</v>
      </c>
      <c r="K4514">
        <v>3.03</v>
      </c>
      <c r="L4514">
        <v>0.38</v>
      </c>
      <c r="M4514">
        <v>9.3000000000000007</v>
      </c>
      <c r="N4514">
        <v>5</v>
      </c>
    </row>
    <row r="4515" spans="1:14" x14ac:dyDescent="0.3">
      <c r="A4515" t="s">
        <v>5094</v>
      </c>
      <c r="B4515" t="s">
        <v>2180</v>
      </c>
      <c r="C4515">
        <v>6.9</v>
      </c>
      <c r="D4515">
        <v>0.14000000000000001</v>
      </c>
      <c r="E4515">
        <v>0.38</v>
      </c>
      <c r="F4515">
        <v>1</v>
      </c>
      <c r="G4515">
        <v>4.1000000000000002E-2</v>
      </c>
      <c r="H4515">
        <v>22</v>
      </c>
      <c r="I4515">
        <v>81</v>
      </c>
      <c r="J4515">
        <v>0.99043000000000003</v>
      </c>
      <c r="K4515">
        <v>3.03</v>
      </c>
      <c r="L4515">
        <v>0.54</v>
      </c>
      <c r="M4515">
        <v>11.4</v>
      </c>
      <c r="N4515">
        <v>6</v>
      </c>
    </row>
    <row r="4516" spans="1:14" x14ac:dyDescent="0.3">
      <c r="A4516" t="s">
        <v>5095</v>
      </c>
      <c r="B4516" t="s">
        <v>2180</v>
      </c>
      <c r="C4516">
        <v>6.9</v>
      </c>
      <c r="D4516">
        <v>0.14000000000000001</v>
      </c>
      <c r="E4516">
        <v>0.38</v>
      </c>
      <c r="F4516">
        <v>1</v>
      </c>
      <c r="G4516">
        <v>4.1000000000000002E-2</v>
      </c>
      <c r="H4516">
        <v>22</v>
      </c>
      <c r="I4516">
        <v>81</v>
      </c>
      <c r="J4516">
        <v>0.99043000000000003</v>
      </c>
      <c r="K4516">
        <v>3.03</v>
      </c>
      <c r="L4516">
        <v>0.54</v>
      </c>
      <c r="M4516">
        <v>11.4</v>
      </c>
      <c r="N4516">
        <v>6</v>
      </c>
    </row>
    <row r="4517" spans="1:14" x14ac:dyDescent="0.3">
      <c r="A4517" t="s">
        <v>5096</v>
      </c>
      <c r="B4517" t="s">
        <v>2180</v>
      </c>
      <c r="C4517">
        <v>6</v>
      </c>
      <c r="D4517">
        <v>0.44</v>
      </c>
      <c r="E4517">
        <v>0.26</v>
      </c>
      <c r="F4517">
        <v>3.1</v>
      </c>
      <c r="G4517">
        <v>5.2999999999999999E-2</v>
      </c>
      <c r="H4517">
        <v>57</v>
      </c>
      <c r="I4517">
        <v>128</v>
      </c>
      <c r="J4517">
        <v>0.98982000000000003</v>
      </c>
      <c r="K4517">
        <v>3.22</v>
      </c>
      <c r="L4517">
        <v>0.39</v>
      </c>
      <c r="M4517">
        <v>12.7</v>
      </c>
      <c r="N4517">
        <v>6</v>
      </c>
    </row>
    <row r="4518" spans="1:14" x14ac:dyDescent="0.3">
      <c r="A4518" t="s">
        <v>5097</v>
      </c>
      <c r="B4518" t="s">
        <v>2180</v>
      </c>
      <c r="C4518">
        <v>7.1</v>
      </c>
      <c r="D4518">
        <v>0.36</v>
      </c>
      <c r="E4518">
        <v>0.4</v>
      </c>
      <c r="F4518">
        <v>1.95</v>
      </c>
      <c r="G4518">
        <v>3.3000000000000002E-2</v>
      </c>
      <c r="H4518">
        <v>26</v>
      </c>
      <c r="I4518">
        <v>118</v>
      </c>
      <c r="J4518">
        <v>0.98934</v>
      </c>
      <c r="K4518">
        <v>3.2</v>
      </c>
      <c r="L4518">
        <v>0.45</v>
      </c>
      <c r="M4518">
        <v>13.5</v>
      </c>
      <c r="N4518">
        <v>7</v>
      </c>
    </row>
    <row r="4519" spans="1:14" x14ac:dyDescent="0.3">
      <c r="A4519" t="s">
        <v>5098</v>
      </c>
      <c r="B4519" t="s">
        <v>2180</v>
      </c>
      <c r="C4519">
        <v>5.7</v>
      </c>
      <c r="D4519">
        <v>0.28000000000000003</v>
      </c>
      <c r="E4519">
        <v>0.28000000000000003</v>
      </c>
      <c r="F4519">
        <v>2.2000000000000002</v>
      </c>
      <c r="G4519">
        <v>1.9E-2</v>
      </c>
      <c r="H4519">
        <v>15</v>
      </c>
      <c r="I4519">
        <v>65</v>
      </c>
      <c r="J4519">
        <v>0.99019999999999997</v>
      </c>
      <c r="K4519">
        <v>3.06</v>
      </c>
      <c r="L4519">
        <v>0.52</v>
      </c>
      <c r="M4519">
        <v>11.2</v>
      </c>
      <c r="N4519">
        <v>6</v>
      </c>
    </row>
    <row r="4520" spans="1:14" x14ac:dyDescent="0.3">
      <c r="A4520" t="s">
        <v>5099</v>
      </c>
      <c r="B4520" t="s">
        <v>2180</v>
      </c>
      <c r="C4520">
        <v>6.4</v>
      </c>
      <c r="D4520">
        <v>0.16</v>
      </c>
      <c r="E4520">
        <v>0.32</v>
      </c>
      <c r="F4520">
        <v>8.75</v>
      </c>
      <c r="G4520">
        <v>3.7999999999999999E-2</v>
      </c>
      <c r="H4520">
        <v>38</v>
      </c>
      <c r="I4520">
        <v>118</v>
      </c>
      <c r="J4520">
        <v>0.99448999999999999</v>
      </c>
      <c r="K4520">
        <v>3.19</v>
      </c>
      <c r="L4520">
        <v>0.41</v>
      </c>
      <c r="M4520">
        <v>10.7</v>
      </c>
      <c r="N4520">
        <v>5</v>
      </c>
    </row>
    <row r="4521" spans="1:14" x14ac:dyDescent="0.3">
      <c r="A4521" t="s">
        <v>5100</v>
      </c>
      <c r="B4521" t="s">
        <v>2180</v>
      </c>
      <c r="C4521">
        <v>7.4</v>
      </c>
      <c r="D4521">
        <v>0.28000000000000003</v>
      </c>
      <c r="E4521">
        <v>0.4</v>
      </c>
      <c r="F4521">
        <v>11.9</v>
      </c>
      <c r="G4521">
        <v>3.2000000000000001E-2</v>
      </c>
      <c r="H4521">
        <v>13</v>
      </c>
      <c r="I4521">
        <v>92</v>
      </c>
      <c r="J4521">
        <v>0.99629000000000001</v>
      </c>
      <c r="K4521">
        <v>3.01</v>
      </c>
      <c r="L4521">
        <v>0.46</v>
      </c>
      <c r="M4521">
        <v>10.8</v>
      </c>
      <c r="N4521">
        <v>4</v>
      </c>
    </row>
    <row r="4522" spans="1:14" x14ac:dyDescent="0.3">
      <c r="A4522" t="s">
        <v>5101</v>
      </c>
      <c r="B4522" t="s">
        <v>2180</v>
      </c>
      <c r="C4522">
        <v>6.7</v>
      </c>
      <c r="D4522">
        <v>0.39</v>
      </c>
      <c r="E4522">
        <v>0.31</v>
      </c>
      <c r="F4522">
        <v>2.7</v>
      </c>
      <c r="G4522">
        <v>5.3999999999999999E-2</v>
      </c>
      <c r="H4522">
        <v>27</v>
      </c>
      <c r="I4522">
        <v>202</v>
      </c>
      <c r="J4522">
        <v>0.99480000000000002</v>
      </c>
      <c r="K4522">
        <v>3.46</v>
      </c>
      <c r="L4522">
        <v>0.56999999999999995</v>
      </c>
      <c r="M4522">
        <v>10.5</v>
      </c>
      <c r="N4522">
        <v>6</v>
      </c>
    </row>
    <row r="4523" spans="1:14" x14ac:dyDescent="0.3">
      <c r="A4523" t="s">
        <v>5102</v>
      </c>
      <c r="B4523" t="s">
        <v>2180</v>
      </c>
      <c r="C4523">
        <v>6.5</v>
      </c>
      <c r="D4523">
        <v>0.44</v>
      </c>
      <c r="E4523">
        <v>0.47</v>
      </c>
      <c r="F4523">
        <v>5.45</v>
      </c>
      <c r="G4523">
        <v>1.4E-2</v>
      </c>
      <c r="H4523">
        <v>44</v>
      </c>
      <c r="I4523">
        <v>137</v>
      </c>
      <c r="J4523">
        <v>0.98984000000000005</v>
      </c>
      <c r="K4523">
        <v>3.13</v>
      </c>
      <c r="L4523">
        <v>0.32</v>
      </c>
      <c r="M4523">
        <v>13</v>
      </c>
      <c r="N4523">
        <v>8</v>
      </c>
    </row>
    <row r="4524" spans="1:14" x14ac:dyDescent="0.3">
      <c r="A4524" t="s">
        <v>5103</v>
      </c>
      <c r="B4524" t="s">
        <v>2180</v>
      </c>
      <c r="C4524">
        <v>6.9</v>
      </c>
      <c r="D4524">
        <v>0.22</v>
      </c>
      <c r="E4524">
        <v>0.31</v>
      </c>
      <c r="F4524">
        <v>6.3</v>
      </c>
      <c r="G4524">
        <v>2.9000000000000001E-2</v>
      </c>
      <c r="H4524">
        <v>41</v>
      </c>
      <c r="I4524">
        <v>131</v>
      </c>
      <c r="J4524">
        <v>0.99326000000000003</v>
      </c>
      <c r="K4524">
        <v>3.08</v>
      </c>
      <c r="L4524">
        <v>0.49</v>
      </c>
      <c r="M4524">
        <v>10.8</v>
      </c>
      <c r="N4524">
        <v>6</v>
      </c>
    </row>
    <row r="4525" spans="1:14" x14ac:dyDescent="0.3">
      <c r="A4525" t="s">
        <v>5104</v>
      </c>
      <c r="B4525" t="s">
        <v>2180</v>
      </c>
      <c r="C4525">
        <v>6.6</v>
      </c>
      <c r="D4525">
        <v>0.22</v>
      </c>
      <c r="E4525">
        <v>0.28999999999999998</v>
      </c>
      <c r="F4525">
        <v>14.4</v>
      </c>
      <c r="G4525">
        <v>4.5999999999999999E-2</v>
      </c>
      <c r="H4525">
        <v>39</v>
      </c>
      <c r="I4525">
        <v>118</v>
      </c>
      <c r="J4525">
        <v>0.99834000000000001</v>
      </c>
      <c r="K4525">
        <v>3.05</v>
      </c>
      <c r="L4525">
        <v>0.5</v>
      </c>
      <c r="M4525">
        <v>9.1</v>
      </c>
      <c r="N4525">
        <v>6</v>
      </c>
    </row>
    <row r="4526" spans="1:14" x14ac:dyDescent="0.3">
      <c r="A4526" t="s">
        <v>5105</v>
      </c>
      <c r="B4526" t="s">
        <v>2180</v>
      </c>
      <c r="C4526">
        <v>7.7</v>
      </c>
      <c r="D4526">
        <v>0.25</v>
      </c>
      <c r="E4526">
        <v>0.3</v>
      </c>
      <c r="F4526">
        <v>7.8</v>
      </c>
      <c r="G4526">
        <v>3.7999999999999999E-2</v>
      </c>
      <c r="H4526">
        <v>67</v>
      </c>
      <c r="I4526">
        <v>196</v>
      </c>
      <c r="J4526">
        <v>0.99555000000000005</v>
      </c>
      <c r="K4526">
        <v>3.1</v>
      </c>
      <c r="L4526">
        <v>0.5</v>
      </c>
      <c r="M4526">
        <v>10.1</v>
      </c>
      <c r="N4526">
        <v>5</v>
      </c>
    </row>
    <row r="4527" spans="1:14" x14ac:dyDescent="0.3">
      <c r="A4527" t="s">
        <v>5106</v>
      </c>
      <c r="B4527" t="s">
        <v>2180</v>
      </c>
      <c r="C4527">
        <v>5.2</v>
      </c>
      <c r="D4527">
        <v>0.155</v>
      </c>
      <c r="E4527">
        <v>0.33</v>
      </c>
      <c r="F4527">
        <v>1.6</v>
      </c>
      <c r="G4527">
        <v>2.8000000000000001E-2</v>
      </c>
      <c r="H4527">
        <v>13</v>
      </c>
      <c r="I4527">
        <v>59</v>
      </c>
      <c r="J4527">
        <v>0.98975000000000002</v>
      </c>
      <c r="K4527">
        <v>3.3</v>
      </c>
      <c r="L4527">
        <v>0.84</v>
      </c>
      <c r="M4527">
        <v>11.9</v>
      </c>
      <c r="N4527">
        <v>8</v>
      </c>
    </row>
    <row r="4528" spans="1:14" x14ac:dyDescent="0.3">
      <c r="A4528" t="s">
        <v>5107</v>
      </c>
      <c r="B4528" t="s">
        <v>2180</v>
      </c>
      <c r="C4528">
        <v>7</v>
      </c>
      <c r="D4528">
        <v>0.31</v>
      </c>
      <c r="E4528">
        <v>0.31</v>
      </c>
      <c r="F4528">
        <v>9.1</v>
      </c>
      <c r="G4528">
        <v>3.5999999999999997E-2</v>
      </c>
      <c r="H4528">
        <v>45</v>
      </c>
      <c r="I4528">
        <v>140</v>
      </c>
      <c r="J4528">
        <v>0.99216000000000004</v>
      </c>
      <c r="K4528">
        <v>2.98</v>
      </c>
      <c r="L4528">
        <v>0.31</v>
      </c>
      <c r="M4528">
        <v>12</v>
      </c>
      <c r="N4528">
        <v>7</v>
      </c>
    </row>
    <row r="4529" spans="1:14" x14ac:dyDescent="0.3">
      <c r="A4529" t="s">
        <v>5108</v>
      </c>
      <c r="B4529" t="s">
        <v>2180</v>
      </c>
      <c r="C4529">
        <v>7</v>
      </c>
      <c r="D4529">
        <v>0.31</v>
      </c>
      <c r="E4529">
        <v>0.31</v>
      </c>
      <c r="F4529">
        <v>9.1</v>
      </c>
      <c r="G4529">
        <v>3.5999999999999997E-2</v>
      </c>
      <c r="H4529">
        <v>45</v>
      </c>
      <c r="I4529">
        <v>140</v>
      </c>
      <c r="J4529">
        <v>0.99216000000000004</v>
      </c>
      <c r="K4529">
        <v>2.98</v>
      </c>
      <c r="L4529">
        <v>0.31</v>
      </c>
      <c r="M4529">
        <v>12</v>
      </c>
      <c r="N4529">
        <v>7</v>
      </c>
    </row>
    <row r="4530" spans="1:14" x14ac:dyDescent="0.3">
      <c r="A4530" t="s">
        <v>5109</v>
      </c>
      <c r="B4530" t="s">
        <v>2180</v>
      </c>
      <c r="C4530">
        <v>6.6</v>
      </c>
      <c r="D4530">
        <v>0.22</v>
      </c>
      <c r="E4530">
        <v>0.28999999999999998</v>
      </c>
      <c r="F4530">
        <v>14.4</v>
      </c>
      <c r="G4530">
        <v>4.5999999999999999E-2</v>
      </c>
      <c r="H4530">
        <v>39</v>
      </c>
      <c r="I4530">
        <v>118</v>
      </c>
      <c r="J4530">
        <v>0.99834000000000001</v>
      </c>
      <c r="K4530">
        <v>3.05</v>
      </c>
      <c r="L4530">
        <v>0.5</v>
      </c>
      <c r="M4530">
        <v>9.1</v>
      </c>
      <c r="N4530">
        <v>6</v>
      </c>
    </row>
    <row r="4531" spans="1:14" x14ac:dyDescent="0.3">
      <c r="A4531" t="s">
        <v>5110</v>
      </c>
      <c r="B4531" t="s">
        <v>2180</v>
      </c>
      <c r="C4531">
        <v>5.6</v>
      </c>
      <c r="D4531">
        <v>0.21</v>
      </c>
      <c r="E4531">
        <v>0.4</v>
      </c>
      <c r="F4531">
        <v>1.3</v>
      </c>
      <c r="G4531">
        <v>4.1000000000000002E-2</v>
      </c>
      <c r="H4531">
        <v>81</v>
      </c>
      <c r="I4531">
        <v>147</v>
      </c>
      <c r="J4531">
        <v>0.99009999999999998</v>
      </c>
      <c r="K4531">
        <v>3.22</v>
      </c>
      <c r="L4531">
        <v>0.95</v>
      </c>
      <c r="M4531">
        <v>11.6</v>
      </c>
      <c r="N4531">
        <v>8</v>
      </c>
    </row>
    <row r="4532" spans="1:14" x14ac:dyDescent="0.3">
      <c r="A4532" t="s">
        <v>5111</v>
      </c>
      <c r="B4532" t="s">
        <v>2180</v>
      </c>
      <c r="C4532">
        <v>5.2</v>
      </c>
      <c r="D4532">
        <v>0.155</v>
      </c>
      <c r="E4532">
        <v>0.33</v>
      </c>
      <c r="F4532">
        <v>1.6</v>
      </c>
      <c r="G4532">
        <v>2.8000000000000001E-2</v>
      </c>
      <c r="H4532">
        <v>13</v>
      </c>
      <c r="I4532">
        <v>59</v>
      </c>
      <c r="J4532">
        <v>0.98975000000000002</v>
      </c>
      <c r="K4532">
        <v>3.3</v>
      </c>
      <c r="L4532">
        <v>0.84</v>
      </c>
      <c r="M4532">
        <v>11.9</v>
      </c>
      <c r="N4532">
        <v>8</v>
      </c>
    </row>
    <row r="4533" spans="1:14" x14ac:dyDescent="0.3">
      <c r="A4533" t="s">
        <v>5112</v>
      </c>
      <c r="B4533" t="s">
        <v>2180</v>
      </c>
      <c r="C4533">
        <v>6.4</v>
      </c>
      <c r="D4533">
        <v>0.25</v>
      </c>
      <c r="E4533">
        <v>0.32</v>
      </c>
      <c r="F4533">
        <v>11.3</v>
      </c>
      <c r="G4533">
        <v>3.7999999999999999E-2</v>
      </c>
      <c r="H4533">
        <v>69</v>
      </c>
      <c r="I4533">
        <v>192</v>
      </c>
      <c r="J4533">
        <v>0.99573</v>
      </c>
      <c r="K4533">
        <v>3.14</v>
      </c>
      <c r="L4533">
        <v>0.5</v>
      </c>
      <c r="M4533">
        <v>10.199999999999999</v>
      </c>
      <c r="N4533">
        <v>6</v>
      </c>
    </row>
    <row r="4534" spans="1:14" x14ac:dyDescent="0.3">
      <c r="A4534" t="s">
        <v>5113</v>
      </c>
      <c r="B4534" t="s">
        <v>2180</v>
      </c>
      <c r="C4534">
        <v>6.9</v>
      </c>
      <c r="D4534">
        <v>0.22</v>
      </c>
      <c r="E4534">
        <v>0.31</v>
      </c>
      <c r="F4534">
        <v>6.3</v>
      </c>
      <c r="G4534">
        <v>2.9000000000000001E-2</v>
      </c>
      <c r="H4534">
        <v>41</v>
      </c>
      <c r="I4534">
        <v>131</v>
      </c>
      <c r="J4534">
        <v>0.99326000000000003</v>
      </c>
      <c r="K4534">
        <v>3.08</v>
      </c>
      <c r="L4534">
        <v>0.49</v>
      </c>
      <c r="M4534">
        <v>10.8</v>
      </c>
      <c r="N4534">
        <v>6</v>
      </c>
    </row>
    <row r="4535" spans="1:14" x14ac:dyDescent="0.3">
      <c r="A4535" t="s">
        <v>5114</v>
      </c>
      <c r="B4535" t="s">
        <v>2180</v>
      </c>
      <c r="C4535">
        <v>5.3</v>
      </c>
      <c r="D4535">
        <v>0.21</v>
      </c>
      <c r="E4535">
        <v>0.28999999999999998</v>
      </c>
      <c r="F4535">
        <v>0.7</v>
      </c>
      <c r="G4535">
        <v>2.8000000000000001E-2</v>
      </c>
      <c r="H4535">
        <v>11</v>
      </c>
      <c r="I4535">
        <v>66</v>
      </c>
      <c r="J4535">
        <v>0.99214999999999998</v>
      </c>
      <c r="K4535">
        <v>3.3</v>
      </c>
      <c r="L4535">
        <v>0.4</v>
      </c>
      <c r="M4535">
        <v>9.8000000000000007</v>
      </c>
      <c r="N4535">
        <v>5</v>
      </c>
    </row>
    <row r="4536" spans="1:14" x14ac:dyDescent="0.3">
      <c r="A4536" t="s">
        <v>5115</v>
      </c>
      <c r="B4536" t="s">
        <v>2180</v>
      </c>
      <c r="C4536">
        <v>7.1</v>
      </c>
      <c r="D4536">
        <v>0.27</v>
      </c>
      <c r="E4536">
        <v>0.28000000000000003</v>
      </c>
      <c r="F4536">
        <v>1.25</v>
      </c>
      <c r="G4536">
        <v>2.3E-2</v>
      </c>
      <c r="H4536">
        <v>3</v>
      </c>
      <c r="I4536">
        <v>89</v>
      </c>
      <c r="J4536">
        <v>0.98992999999999998</v>
      </c>
      <c r="K4536">
        <v>2.95</v>
      </c>
      <c r="L4536">
        <v>0.3</v>
      </c>
      <c r="M4536">
        <v>11.4</v>
      </c>
      <c r="N4536">
        <v>4</v>
      </c>
    </row>
    <row r="4537" spans="1:14" x14ac:dyDescent="0.3">
      <c r="A4537" t="s">
        <v>5116</v>
      </c>
      <c r="B4537" t="s">
        <v>2180</v>
      </c>
      <c r="C4537">
        <v>5.2</v>
      </c>
      <c r="D4537">
        <v>0.17</v>
      </c>
      <c r="E4537">
        <v>0.27</v>
      </c>
      <c r="F4537">
        <v>0.7</v>
      </c>
      <c r="G4537">
        <v>0.03</v>
      </c>
      <c r="H4537">
        <v>11</v>
      </c>
      <c r="I4537">
        <v>68</v>
      </c>
      <c r="J4537">
        <v>0.99217999999999995</v>
      </c>
      <c r="K4537">
        <v>3.3</v>
      </c>
      <c r="L4537">
        <v>0.41</v>
      </c>
      <c r="M4537">
        <v>9.8000000000000007</v>
      </c>
      <c r="N4537">
        <v>5</v>
      </c>
    </row>
    <row r="4538" spans="1:14" x14ac:dyDescent="0.3">
      <c r="A4538" t="s">
        <v>5117</v>
      </c>
      <c r="B4538" t="s">
        <v>2180</v>
      </c>
      <c r="C4538">
        <v>7.7</v>
      </c>
      <c r="D4538">
        <v>0.25</v>
      </c>
      <c r="E4538">
        <v>0.3</v>
      </c>
      <c r="F4538">
        <v>7.8</v>
      </c>
      <c r="G4538">
        <v>3.7999999999999999E-2</v>
      </c>
      <c r="H4538">
        <v>67</v>
      </c>
      <c r="I4538">
        <v>196</v>
      </c>
      <c r="J4538">
        <v>0.99555000000000005</v>
      </c>
      <c r="K4538">
        <v>3.1</v>
      </c>
      <c r="L4538">
        <v>0.5</v>
      </c>
      <c r="M4538">
        <v>10.1</v>
      </c>
      <c r="N4538">
        <v>5</v>
      </c>
    </row>
    <row r="4539" spans="1:14" x14ac:dyDescent="0.3">
      <c r="A4539" t="s">
        <v>5118</v>
      </c>
      <c r="B4539" t="s">
        <v>2180</v>
      </c>
      <c r="C4539">
        <v>7</v>
      </c>
      <c r="D4539">
        <v>0.12</v>
      </c>
      <c r="E4539">
        <v>0.28999999999999998</v>
      </c>
      <c r="F4539">
        <v>10.3</v>
      </c>
      <c r="G4539">
        <v>3.9E-2</v>
      </c>
      <c r="H4539">
        <v>41</v>
      </c>
      <c r="I4539">
        <v>98</v>
      </c>
      <c r="J4539">
        <v>0.99563999999999997</v>
      </c>
      <c r="K4539">
        <v>3.19</v>
      </c>
      <c r="L4539">
        <v>0.38</v>
      </c>
      <c r="M4539">
        <v>9.8000000000000007</v>
      </c>
      <c r="N4539">
        <v>8</v>
      </c>
    </row>
    <row r="4540" spans="1:14" x14ac:dyDescent="0.3">
      <c r="A4540" t="s">
        <v>5119</v>
      </c>
      <c r="B4540" t="s">
        <v>2180</v>
      </c>
      <c r="C4540">
        <v>7</v>
      </c>
      <c r="D4540">
        <v>0.12</v>
      </c>
      <c r="E4540">
        <v>0.28999999999999998</v>
      </c>
      <c r="F4540">
        <v>10.3</v>
      </c>
      <c r="G4540">
        <v>3.9E-2</v>
      </c>
      <c r="H4540">
        <v>41</v>
      </c>
      <c r="I4540">
        <v>98</v>
      </c>
      <c r="J4540">
        <v>0.99563999999999997</v>
      </c>
      <c r="K4540">
        <v>3.19</v>
      </c>
      <c r="L4540">
        <v>0.38</v>
      </c>
      <c r="M4540">
        <v>9.8000000000000007</v>
      </c>
      <c r="N4540">
        <v>8</v>
      </c>
    </row>
    <row r="4541" spans="1:14" x14ac:dyDescent="0.3">
      <c r="A4541" t="s">
        <v>5120</v>
      </c>
      <c r="B4541" t="s">
        <v>2180</v>
      </c>
      <c r="C4541">
        <v>7.1</v>
      </c>
      <c r="D4541">
        <v>0.28999999999999998</v>
      </c>
      <c r="E4541">
        <v>0.34</v>
      </c>
      <c r="F4541">
        <v>7.8</v>
      </c>
      <c r="G4541">
        <v>3.5999999999999997E-2</v>
      </c>
      <c r="H4541">
        <v>49</v>
      </c>
      <c r="I4541">
        <v>128</v>
      </c>
      <c r="J4541">
        <v>0.99397000000000002</v>
      </c>
      <c r="K4541">
        <v>3.21</v>
      </c>
      <c r="L4541">
        <v>0.4</v>
      </c>
      <c r="M4541">
        <v>10.7</v>
      </c>
      <c r="N4541">
        <v>6</v>
      </c>
    </row>
    <row r="4542" spans="1:14" x14ac:dyDescent="0.3">
      <c r="A4542" t="s">
        <v>5121</v>
      </c>
      <c r="B4542" t="s">
        <v>2180</v>
      </c>
      <c r="C4542">
        <v>7.2</v>
      </c>
      <c r="D4542">
        <v>0.3</v>
      </c>
      <c r="E4542">
        <v>0.3</v>
      </c>
      <c r="F4542">
        <v>8.6999999999999993</v>
      </c>
      <c r="G4542">
        <v>2.1999999999999999E-2</v>
      </c>
      <c r="H4542">
        <v>14</v>
      </c>
      <c r="I4542">
        <v>111</v>
      </c>
      <c r="J4542">
        <v>0.99575999999999998</v>
      </c>
      <c r="K4542">
        <v>3.11</v>
      </c>
      <c r="L4542">
        <v>0.61</v>
      </c>
      <c r="M4542">
        <v>10.6</v>
      </c>
      <c r="N4542">
        <v>5</v>
      </c>
    </row>
    <row r="4543" spans="1:14" x14ac:dyDescent="0.3">
      <c r="A4543" t="s">
        <v>5122</v>
      </c>
      <c r="B4543" t="s">
        <v>2180</v>
      </c>
      <c r="C4543">
        <v>6.8</v>
      </c>
      <c r="D4543">
        <v>0.26</v>
      </c>
      <c r="E4543">
        <v>0.46</v>
      </c>
      <c r="F4543">
        <v>8.3000000000000007</v>
      </c>
      <c r="G4543">
        <v>3.6999999999999998E-2</v>
      </c>
      <c r="H4543">
        <v>49</v>
      </c>
      <c r="I4543">
        <v>173</v>
      </c>
      <c r="J4543">
        <v>0.99600999999999995</v>
      </c>
      <c r="K4543">
        <v>3.17</v>
      </c>
      <c r="L4543">
        <v>0.47</v>
      </c>
      <c r="M4543">
        <v>9.3000000000000007</v>
      </c>
      <c r="N4543">
        <v>5</v>
      </c>
    </row>
    <row r="4544" spans="1:14" x14ac:dyDescent="0.3">
      <c r="A4544" t="s">
        <v>5123</v>
      </c>
      <c r="B4544" t="s">
        <v>2180</v>
      </c>
      <c r="C4544">
        <v>7</v>
      </c>
      <c r="D4544">
        <v>0.12</v>
      </c>
      <c r="E4544">
        <v>0.28999999999999998</v>
      </c>
      <c r="F4544">
        <v>10.3</v>
      </c>
      <c r="G4544">
        <v>3.9E-2</v>
      </c>
      <c r="H4544">
        <v>41</v>
      </c>
      <c r="I4544">
        <v>98</v>
      </c>
      <c r="J4544">
        <v>0.99563999999999997</v>
      </c>
      <c r="K4544">
        <v>3.19</v>
      </c>
      <c r="L4544">
        <v>0.38</v>
      </c>
      <c r="M4544">
        <v>9.8000000000000007</v>
      </c>
      <c r="N4544">
        <v>8</v>
      </c>
    </row>
    <row r="4545" spans="1:14" x14ac:dyDescent="0.3">
      <c r="A4545" t="s">
        <v>5124</v>
      </c>
      <c r="B4545" t="s">
        <v>2180</v>
      </c>
      <c r="C4545">
        <v>7.1</v>
      </c>
      <c r="D4545">
        <v>0.28999999999999998</v>
      </c>
      <c r="E4545">
        <v>0.34</v>
      </c>
      <c r="F4545">
        <v>7.8</v>
      </c>
      <c r="G4545">
        <v>3.5999999999999997E-2</v>
      </c>
      <c r="H4545">
        <v>49</v>
      </c>
      <c r="I4545">
        <v>128</v>
      </c>
      <c r="J4545">
        <v>0.99397000000000002</v>
      </c>
      <c r="K4545">
        <v>3.21</v>
      </c>
      <c r="L4545">
        <v>0.4</v>
      </c>
      <c r="M4545">
        <v>10.7</v>
      </c>
      <c r="N4545">
        <v>6</v>
      </c>
    </row>
    <row r="4546" spans="1:14" x14ac:dyDescent="0.3">
      <c r="A4546" t="s">
        <v>5125</v>
      </c>
      <c r="B4546" t="s">
        <v>2180</v>
      </c>
      <c r="C4546">
        <v>4.9000000000000004</v>
      </c>
      <c r="D4546">
        <v>0.33</v>
      </c>
      <c r="E4546">
        <v>0.31</v>
      </c>
      <c r="F4546">
        <v>1.2</v>
      </c>
      <c r="G4546">
        <v>1.6E-2</v>
      </c>
      <c r="H4546">
        <v>39</v>
      </c>
      <c r="I4546">
        <v>150</v>
      </c>
      <c r="J4546">
        <v>0.98712999999999995</v>
      </c>
      <c r="K4546">
        <v>3.33</v>
      </c>
      <c r="L4546">
        <v>0.59</v>
      </c>
      <c r="M4546">
        <v>14</v>
      </c>
      <c r="N4546">
        <v>8</v>
      </c>
    </row>
    <row r="4547" spans="1:14" x14ac:dyDescent="0.3">
      <c r="A4547" t="s">
        <v>5126</v>
      </c>
      <c r="B4547" t="s">
        <v>2180</v>
      </c>
      <c r="C4547">
        <v>5.0999999999999996</v>
      </c>
      <c r="D4547">
        <v>0.28999999999999998</v>
      </c>
      <c r="E4547">
        <v>0.28000000000000003</v>
      </c>
      <c r="F4547">
        <v>8.3000000000000007</v>
      </c>
      <c r="G4547">
        <v>2.5999999999999999E-2</v>
      </c>
      <c r="H4547">
        <v>27</v>
      </c>
      <c r="I4547">
        <v>107</v>
      </c>
      <c r="J4547">
        <v>0.99307999999999996</v>
      </c>
      <c r="K4547">
        <v>3.36</v>
      </c>
      <c r="L4547">
        <v>0.37</v>
      </c>
      <c r="M4547">
        <v>11</v>
      </c>
      <c r="N4547">
        <v>6</v>
      </c>
    </row>
    <row r="4548" spans="1:14" x14ac:dyDescent="0.3">
      <c r="A4548" t="s">
        <v>5127</v>
      </c>
      <c r="B4548" t="s">
        <v>2180</v>
      </c>
      <c r="C4548">
        <v>5.0999999999999996</v>
      </c>
      <c r="D4548">
        <v>0.28999999999999998</v>
      </c>
      <c r="E4548">
        <v>0.28000000000000003</v>
      </c>
      <c r="F4548">
        <v>8.3000000000000007</v>
      </c>
      <c r="G4548">
        <v>2.5999999999999999E-2</v>
      </c>
      <c r="H4548">
        <v>27</v>
      </c>
      <c r="I4548">
        <v>107</v>
      </c>
      <c r="J4548">
        <v>0.99307999999999996</v>
      </c>
      <c r="K4548">
        <v>3.36</v>
      </c>
      <c r="L4548">
        <v>0.37</v>
      </c>
      <c r="M4548">
        <v>11</v>
      </c>
      <c r="N4548">
        <v>6</v>
      </c>
    </row>
    <row r="4549" spans="1:14" x14ac:dyDescent="0.3">
      <c r="A4549" t="s">
        <v>5128</v>
      </c>
      <c r="B4549" t="s">
        <v>2180</v>
      </c>
      <c r="C4549">
        <v>6.8</v>
      </c>
      <c r="D4549">
        <v>0.26</v>
      </c>
      <c r="E4549">
        <v>0.48</v>
      </c>
      <c r="F4549">
        <v>6.2</v>
      </c>
      <c r="G4549">
        <v>4.9000000000000002E-2</v>
      </c>
      <c r="H4549">
        <v>55</v>
      </c>
      <c r="I4549">
        <v>182</v>
      </c>
      <c r="J4549">
        <v>0.99582000000000004</v>
      </c>
      <c r="K4549">
        <v>3.21</v>
      </c>
      <c r="L4549">
        <v>0.45</v>
      </c>
      <c r="M4549">
        <v>9.4</v>
      </c>
      <c r="N4549">
        <v>6</v>
      </c>
    </row>
    <row r="4550" spans="1:14" x14ac:dyDescent="0.3">
      <c r="A4550" t="s">
        <v>5129</v>
      </c>
      <c r="B4550" t="s">
        <v>2180</v>
      </c>
      <c r="C4550">
        <v>6</v>
      </c>
      <c r="D4550">
        <v>0.28000000000000003</v>
      </c>
      <c r="E4550">
        <v>0.52</v>
      </c>
      <c r="F4550">
        <v>5</v>
      </c>
      <c r="G4550">
        <v>7.8E-2</v>
      </c>
      <c r="H4550">
        <v>30</v>
      </c>
      <c r="I4550">
        <v>139</v>
      </c>
      <c r="J4550">
        <v>0.99494000000000005</v>
      </c>
      <c r="K4550">
        <v>3.1</v>
      </c>
      <c r="L4550">
        <v>0.36</v>
      </c>
      <c r="M4550">
        <v>9</v>
      </c>
      <c r="N4550">
        <v>6</v>
      </c>
    </row>
    <row r="4551" spans="1:14" x14ac:dyDescent="0.3">
      <c r="A4551" t="s">
        <v>5130</v>
      </c>
      <c r="B4551" t="s">
        <v>2180</v>
      </c>
      <c r="C4551">
        <v>6</v>
      </c>
      <c r="D4551">
        <v>0.28000000000000003</v>
      </c>
      <c r="E4551">
        <v>0.25</v>
      </c>
      <c r="F4551">
        <v>1.8</v>
      </c>
      <c r="G4551">
        <v>4.2000000000000003E-2</v>
      </c>
      <c r="H4551">
        <v>8</v>
      </c>
      <c r="I4551">
        <v>108</v>
      </c>
      <c r="J4551">
        <v>0.9929</v>
      </c>
      <c r="K4551">
        <v>3.08</v>
      </c>
      <c r="L4551">
        <v>0.55000000000000004</v>
      </c>
      <c r="M4551">
        <v>9</v>
      </c>
      <c r="N4551">
        <v>5</v>
      </c>
    </row>
    <row r="4552" spans="1:14" x14ac:dyDescent="0.3">
      <c r="A4552" t="s">
        <v>5131</v>
      </c>
      <c r="B4552" t="s">
        <v>2180</v>
      </c>
      <c r="C4552">
        <v>7.2</v>
      </c>
      <c r="D4552">
        <v>0.2</v>
      </c>
      <c r="E4552">
        <v>0.22</v>
      </c>
      <c r="F4552">
        <v>1.6</v>
      </c>
      <c r="G4552">
        <v>4.3999999999999997E-2</v>
      </c>
      <c r="H4552">
        <v>17</v>
      </c>
      <c r="I4552">
        <v>101</v>
      </c>
      <c r="J4552">
        <v>0.99470999999999998</v>
      </c>
      <c r="K4552">
        <v>3.37</v>
      </c>
      <c r="L4552">
        <v>0.53</v>
      </c>
      <c r="M4552">
        <v>10</v>
      </c>
      <c r="N4552">
        <v>5</v>
      </c>
    </row>
    <row r="4553" spans="1:14" x14ac:dyDescent="0.3">
      <c r="A4553" t="s">
        <v>5132</v>
      </c>
      <c r="B4553" t="s">
        <v>2180</v>
      </c>
      <c r="C4553">
        <v>6.1</v>
      </c>
      <c r="D4553">
        <v>0.27</v>
      </c>
      <c r="E4553">
        <v>0.25</v>
      </c>
      <c r="F4553">
        <v>1.8</v>
      </c>
      <c r="G4553">
        <v>4.1000000000000002E-2</v>
      </c>
      <c r="H4553">
        <v>9</v>
      </c>
      <c r="I4553">
        <v>109</v>
      </c>
      <c r="J4553">
        <v>0.9929</v>
      </c>
      <c r="K4553">
        <v>3.08</v>
      </c>
      <c r="L4553">
        <v>0.54</v>
      </c>
      <c r="M4553">
        <v>9</v>
      </c>
      <c r="N4553">
        <v>5</v>
      </c>
    </row>
    <row r="4554" spans="1:14" x14ac:dyDescent="0.3">
      <c r="A4554" t="s">
        <v>5133</v>
      </c>
      <c r="B4554" t="s">
        <v>2180</v>
      </c>
      <c r="C4554">
        <v>6</v>
      </c>
      <c r="D4554">
        <v>0.28000000000000003</v>
      </c>
      <c r="E4554">
        <v>0.25</v>
      </c>
      <c r="F4554">
        <v>1.8</v>
      </c>
      <c r="G4554">
        <v>4.2000000000000003E-2</v>
      </c>
      <c r="H4554">
        <v>8</v>
      </c>
      <c r="I4554">
        <v>108</v>
      </c>
      <c r="J4554">
        <v>0.9929</v>
      </c>
      <c r="K4554">
        <v>3.08</v>
      </c>
      <c r="L4554">
        <v>0.55000000000000004</v>
      </c>
      <c r="M4554">
        <v>9</v>
      </c>
      <c r="N4554">
        <v>5</v>
      </c>
    </row>
    <row r="4555" spans="1:14" x14ac:dyDescent="0.3">
      <c r="A4555" t="s">
        <v>5134</v>
      </c>
      <c r="B4555" t="s">
        <v>2180</v>
      </c>
      <c r="C4555">
        <v>6.4</v>
      </c>
      <c r="D4555">
        <v>0.28999999999999998</v>
      </c>
      <c r="E4555">
        <v>0.3</v>
      </c>
      <c r="F4555">
        <v>2.9</v>
      </c>
      <c r="G4555">
        <v>3.5999999999999997E-2</v>
      </c>
      <c r="H4555">
        <v>25</v>
      </c>
      <c r="I4555">
        <v>79</v>
      </c>
      <c r="J4555">
        <v>0.99036999999999997</v>
      </c>
      <c r="K4555">
        <v>3.29</v>
      </c>
      <c r="L4555">
        <v>0.6</v>
      </c>
      <c r="M4555">
        <v>12.4</v>
      </c>
      <c r="N4555">
        <v>7</v>
      </c>
    </row>
    <row r="4556" spans="1:14" x14ac:dyDescent="0.3">
      <c r="A4556" t="s">
        <v>5135</v>
      </c>
      <c r="B4556" t="s">
        <v>2180</v>
      </c>
      <c r="C4556">
        <v>7.4</v>
      </c>
      <c r="D4556">
        <v>0.35</v>
      </c>
      <c r="E4556">
        <v>0.24</v>
      </c>
      <c r="F4556">
        <v>6</v>
      </c>
      <c r="G4556">
        <v>4.2000000000000003E-2</v>
      </c>
      <c r="H4556">
        <v>28</v>
      </c>
      <c r="I4556">
        <v>123</v>
      </c>
      <c r="J4556">
        <v>0.99304000000000003</v>
      </c>
      <c r="K4556">
        <v>3.14</v>
      </c>
      <c r="L4556">
        <v>0.44</v>
      </c>
      <c r="M4556">
        <v>11.3</v>
      </c>
      <c r="N4556">
        <v>5</v>
      </c>
    </row>
    <row r="4557" spans="1:14" x14ac:dyDescent="0.3">
      <c r="A4557" t="s">
        <v>5136</v>
      </c>
      <c r="B4557" t="s">
        <v>2180</v>
      </c>
      <c r="C4557">
        <v>8.1</v>
      </c>
      <c r="D4557">
        <v>0.12</v>
      </c>
      <c r="E4557">
        <v>0.38</v>
      </c>
      <c r="F4557">
        <v>0.9</v>
      </c>
      <c r="G4557">
        <v>3.4000000000000002E-2</v>
      </c>
      <c r="H4557">
        <v>36</v>
      </c>
      <c r="I4557">
        <v>86</v>
      </c>
      <c r="J4557">
        <v>0.99026000000000003</v>
      </c>
      <c r="K4557">
        <v>2.8</v>
      </c>
      <c r="L4557">
        <v>0.55000000000000004</v>
      </c>
      <c r="M4557">
        <v>12</v>
      </c>
      <c r="N4557">
        <v>6</v>
      </c>
    </row>
    <row r="4558" spans="1:14" x14ac:dyDescent="0.3">
      <c r="A4558" t="s">
        <v>5137</v>
      </c>
      <c r="B4558" t="s">
        <v>2180</v>
      </c>
      <c r="C4558">
        <v>6.4</v>
      </c>
      <c r="D4558">
        <v>0.12</v>
      </c>
      <c r="E4558">
        <v>0.3</v>
      </c>
      <c r="F4558">
        <v>1.1000000000000001</v>
      </c>
      <c r="G4558">
        <v>3.1E-2</v>
      </c>
      <c r="H4558">
        <v>37</v>
      </c>
      <c r="I4558">
        <v>94</v>
      </c>
      <c r="J4558">
        <v>0.98985999999999996</v>
      </c>
      <c r="K4558">
        <v>3.01</v>
      </c>
      <c r="L4558">
        <v>0.56000000000000005</v>
      </c>
      <c r="M4558">
        <v>11.7</v>
      </c>
      <c r="N4558">
        <v>6</v>
      </c>
    </row>
    <row r="4559" spans="1:14" x14ac:dyDescent="0.3">
      <c r="A4559" t="s">
        <v>5138</v>
      </c>
      <c r="B4559" t="s">
        <v>2180</v>
      </c>
      <c r="C4559">
        <v>7.2</v>
      </c>
      <c r="D4559">
        <v>0.2</v>
      </c>
      <c r="E4559">
        <v>0.22</v>
      </c>
      <c r="F4559">
        <v>1.6</v>
      </c>
      <c r="G4559">
        <v>4.3999999999999997E-2</v>
      </c>
      <c r="H4559">
        <v>17</v>
      </c>
      <c r="I4559">
        <v>101</v>
      </c>
      <c r="J4559">
        <v>0.99470999999999998</v>
      </c>
      <c r="K4559">
        <v>3.37</v>
      </c>
      <c r="L4559">
        <v>0.53</v>
      </c>
      <c r="M4559">
        <v>10</v>
      </c>
      <c r="N4559">
        <v>5</v>
      </c>
    </row>
    <row r="4560" spans="1:14" x14ac:dyDescent="0.3">
      <c r="A4560" t="s">
        <v>5139</v>
      </c>
      <c r="B4560" t="s">
        <v>2180</v>
      </c>
      <c r="C4560">
        <v>7.3</v>
      </c>
      <c r="D4560">
        <v>0.4</v>
      </c>
      <c r="E4560">
        <v>0.26</v>
      </c>
      <c r="F4560">
        <v>5.45</v>
      </c>
      <c r="G4560">
        <v>1.6E-2</v>
      </c>
      <c r="H4560">
        <v>26</v>
      </c>
      <c r="I4560">
        <v>90</v>
      </c>
      <c r="J4560">
        <v>0.98951</v>
      </c>
      <c r="K4560">
        <v>2.84</v>
      </c>
      <c r="L4560">
        <v>0.54</v>
      </c>
      <c r="M4560">
        <v>13.2</v>
      </c>
      <c r="N4560">
        <v>7</v>
      </c>
    </row>
    <row r="4561" spans="1:14" x14ac:dyDescent="0.3">
      <c r="A4561" t="s">
        <v>5140</v>
      </c>
      <c r="B4561" t="s">
        <v>2180</v>
      </c>
      <c r="C4561">
        <v>7.7</v>
      </c>
      <c r="D4561">
        <v>0.11</v>
      </c>
      <c r="E4561">
        <v>0.34</v>
      </c>
      <c r="F4561">
        <v>14.05</v>
      </c>
      <c r="G4561">
        <v>0.04</v>
      </c>
      <c r="H4561">
        <v>41</v>
      </c>
      <c r="I4561">
        <v>114</v>
      </c>
      <c r="J4561">
        <v>0.99634</v>
      </c>
      <c r="K4561">
        <v>3.07</v>
      </c>
      <c r="L4561">
        <v>0.59</v>
      </c>
      <c r="M4561">
        <v>11</v>
      </c>
      <c r="N4561">
        <v>7</v>
      </c>
    </row>
    <row r="4562" spans="1:14" x14ac:dyDescent="0.3">
      <c r="A4562" t="s">
        <v>5141</v>
      </c>
      <c r="B4562" t="s">
        <v>2180</v>
      </c>
      <c r="C4562">
        <v>6.9</v>
      </c>
      <c r="D4562">
        <v>0.23</v>
      </c>
      <c r="E4562">
        <v>0.41</v>
      </c>
      <c r="F4562">
        <v>8</v>
      </c>
      <c r="G4562">
        <v>0.03</v>
      </c>
      <c r="H4562">
        <v>30</v>
      </c>
      <c r="I4562">
        <v>114</v>
      </c>
      <c r="J4562">
        <v>0.99368000000000001</v>
      </c>
      <c r="K4562">
        <v>3.22</v>
      </c>
      <c r="L4562">
        <v>0.54</v>
      </c>
      <c r="M4562">
        <v>11</v>
      </c>
      <c r="N4562">
        <v>6</v>
      </c>
    </row>
    <row r="4563" spans="1:14" x14ac:dyDescent="0.3">
      <c r="A4563" t="s">
        <v>5142</v>
      </c>
      <c r="B4563" t="s">
        <v>2180</v>
      </c>
      <c r="C4563">
        <v>6.9</v>
      </c>
      <c r="D4563">
        <v>0.38</v>
      </c>
      <c r="E4563">
        <v>0.38</v>
      </c>
      <c r="F4563">
        <v>13.1</v>
      </c>
      <c r="G4563">
        <v>0.112</v>
      </c>
      <c r="H4563">
        <v>14</v>
      </c>
      <c r="I4563">
        <v>94</v>
      </c>
      <c r="J4563">
        <v>0.99792000000000003</v>
      </c>
      <c r="K4563">
        <v>3.02</v>
      </c>
      <c r="L4563">
        <v>0.48</v>
      </c>
      <c r="M4563">
        <v>9.1999999999999993</v>
      </c>
      <c r="N4563">
        <v>5</v>
      </c>
    </row>
    <row r="4564" spans="1:14" x14ac:dyDescent="0.3">
      <c r="A4564" t="s">
        <v>5143</v>
      </c>
      <c r="B4564" t="s">
        <v>2180</v>
      </c>
      <c r="C4564">
        <v>7.5</v>
      </c>
      <c r="D4564">
        <v>0.38</v>
      </c>
      <c r="E4564">
        <v>0.28999999999999998</v>
      </c>
      <c r="F4564">
        <v>4.9000000000000004</v>
      </c>
      <c r="G4564">
        <v>2.1000000000000001E-2</v>
      </c>
      <c r="H4564">
        <v>38</v>
      </c>
      <c r="I4564">
        <v>113</v>
      </c>
      <c r="J4564">
        <v>0.99026000000000003</v>
      </c>
      <c r="K4564">
        <v>3.08</v>
      </c>
      <c r="L4564">
        <v>0.48</v>
      </c>
      <c r="M4564">
        <v>13</v>
      </c>
      <c r="N4564">
        <v>7</v>
      </c>
    </row>
    <row r="4565" spans="1:14" x14ac:dyDescent="0.3">
      <c r="A4565" t="s">
        <v>5144</v>
      </c>
      <c r="B4565" t="s">
        <v>2180</v>
      </c>
      <c r="C4565">
        <v>5.8</v>
      </c>
      <c r="D4565">
        <v>0.19</v>
      </c>
      <c r="E4565">
        <v>0.24</v>
      </c>
      <c r="F4565">
        <v>1.3</v>
      </c>
      <c r="G4565">
        <v>4.3999999999999997E-2</v>
      </c>
      <c r="H4565">
        <v>38</v>
      </c>
      <c r="I4565">
        <v>128</v>
      </c>
      <c r="J4565">
        <v>0.99361999999999995</v>
      </c>
      <c r="K4565">
        <v>3.77</v>
      </c>
      <c r="L4565">
        <v>0.6</v>
      </c>
      <c r="M4565">
        <v>10.6</v>
      </c>
      <c r="N4565">
        <v>5</v>
      </c>
    </row>
    <row r="4566" spans="1:14" x14ac:dyDescent="0.3">
      <c r="A4566" t="s">
        <v>5145</v>
      </c>
      <c r="B4566" t="s">
        <v>2180</v>
      </c>
      <c r="C4566">
        <v>5.5</v>
      </c>
      <c r="D4566">
        <v>0.34</v>
      </c>
      <c r="E4566">
        <v>0.26</v>
      </c>
      <c r="F4566">
        <v>2.2000000000000002</v>
      </c>
      <c r="G4566">
        <v>2.1000000000000001E-2</v>
      </c>
      <c r="H4566">
        <v>31</v>
      </c>
      <c r="I4566">
        <v>119</v>
      </c>
      <c r="J4566">
        <v>0.98919000000000001</v>
      </c>
      <c r="K4566">
        <v>3.55</v>
      </c>
      <c r="L4566">
        <v>0.49</v>
      </c>
      <c r="M4566">
        <v>13</v>
      </c>
      <c r="N4566">
        <v>8</v>
      </c>
    </row>
    <row r="4567" spans="1:14" x14ac:dyDescent="0.3">
      <c r="A4567" t="s">
        <v>5146</v>
      </c>
      <c r="B4567" t="s">
        <v>2180</v>
      </c>
      <c r="C4567">
        <v>6.6</v>
      </c>
      <c r="D4567">
        <v>0.23</v>
      </c>
      <c r="E4567">
        <v>0.3</v>
      </c>
      <c r="F4567">
        <v>14.9</v>
      </c>
      <c r="G4567">
        <v>5.0999999999999997E-2</v>
      </c>
      <c r="H4567">
        <v>33</v>
      </c>
      <c r="I4567">
        <v>118</v>
      </c>
      <c r="J4567">
        <v>0.99834999999999996</v>
      </c>
      <c r="K4567">
        <v>3.04</v>
      </c>
      <c r="L4567">
        <v>0.54</v>
      </c>
      <c r="M4567">
        <v>9</v>
      </c>
      <c r="N4567">
        <v>6</v>
      </c>
    </row>
    <row r="4568" spans="1:14" x14ac:dyDescent="0.3">
      <c r="A4568" t="s">
        <v>5147</v>
      </c>
      <c r="B4568" t="s">
        <v>2180</v>
      </c>
      <c r="C4568">
        <v>6.6</v>
      </c>
      <c r="D4568">
        <v>0.23</v>
      </c>
      <c r="E4568">
        <v>0.3</v>
      </c>
      <c r="F4568">
        <v>14.9</v>
      </c>
      <c r="G4568">
        <v>5.0999999999999997E-2</v>
      </c>
      <c r="H4568">
        <v>33</v>
      </c>
      <c r="I4568">
        <v>118</v>
      </c>
      <c r="J4568">
        <v>0.99834999999999996</v>
      </c>
      <c r="K4568">
        <v>3.04</v>
      </c>
      <c r="L4568">
        <v>0.54</v>
      </c>
      <c r="M4568">
        <v>9</v>
      </c>
      <c r="N4568">
        <v>6</v>
      </c>
    </row>
    <row r="4569" spans="1:14" x14ac:dyDescent="0.3">
      <c r="A4569" t="s">
        <v>5148</v>
      </c>
      <c r="B4569" t="s">
        <v>2180</v>
      </c>
      <c r="C4569">
        <v>8.4</v>
      </c>
      <c r="D4569">
        <v>0.31</v>
      </c>
      <c r="E4569">
        <v>0.31</v>
      </c>
      <c r="F4569">
        <v>0.95</v>
      </c>
      <c r="G4569">
        <v>2.1000000000000001E-2</v>
      </c>
      <c r="H4569">
        <v>52</v>
      </c>
      <c r="I4569">
        <v>148</v>
      </c>
      <c r="J4569">
        <v>0.99038000000000004</v>
      </c>
      <c r="K4569">
        <v>2.93</v>
      </c>
      <c r="L4569">
        <v>0.32</v>
      </c>
      <c r="M4569">
        <v>11.5</v>
      </c>
      <c r="N4569">
        <v>5</v>
      </c>
    </row>
    <row r="4570" spans="1:14" x14ac:dyDescent="0.3">
      <c r="A4570" t="s">
        <v>5149</v>
      </c>
      <c r="B4570" t="s">
        <v>2180</v>
      </c>
      <c r="C4570">
        <v>6.7</v>
      </c>
      <c r="D4570">
        <v>0.2</v>
      </c>
      <c r="E4570">
        <v>0.3</v>
      </c>
      <c r="F4570">
        <v>1.4</v>
      </c>
      <c r="G4570">
        <v>2.5000000000000001E-2</v>
      </c>
      <c r="H4570">
        <v>17</v>
      </c>
      <c r="I4570">
        <v>76</v>
      </c>
      <c r="J4570">
        <v>0.99104000000000003</v>
      </c>
      <c r="K4570">
        <v>3.11</v>
      </c>
      <c r="L4570">
        <v>0.44</v>
      </c>
      <c r="M4570">
        <v>11</v>
      </c>
      <c r="N4570">
        <v>6</v>
      </c>
    </row>
    <row r="4571" spans="1:14" x14ac:dyDescent="0.3">
      <c r="A4571" t="s">
        <v>5150</v>
      </c>
      <c r="B4571" t="s">
        <v>2180</v>
      </c>
      <c r="C4571">
        <v>8.4</v>
      </c>
      <c r="D4571">
        <v>0.31</v>
      </c>
      <c r="E4571">
        <v>0.31</v>
      </c>
      <c r="F4571">
        <v>0.95</v>
      </c>
      <c r="G4571">
        <v>2.1000000000000001E-2</v>
      </c>
      <c r="H4571">
        <v>52</v>
      </c>
      <c r="I4571">
        <v>148</v>
      </c>
      <c r="J4571">
        <v>0.99038000000000004</v>
      </c>
      <c r="K4571">
        <v>2.93</v>
      </c>
      <c r="L4571">
        <v>0.32</v>
      </c>
      <c r="M4571">
        <v>11.5</v>
      </c>
      <c r="N4571">
        <v>5</v>
      </c>
    </row>
    <row r="4572" spans="1:14" x14ac:dyDescent="0.3">
      <c r="A4572" t="s">
        <v>5151</v>
      </c>
      <c r="B4572" t="s">
        <v>2180</v>
      </c>
      <c r="C4572">
        <v>7.3</v>
      </c>
      <c r="D4572">
        <v>0.26</v>
      </c>
      <c r="E4572">
        <v>0.24</v>
      </c>
      <c r="F4572">
        <v>1.7</v>
      </c>
      <c r="G4572">
        <v>0.05</v>
      </c>
      <c r="H4572">
        <v>10</v>
      </c>
      <c r="I4572">
        <v>112</v>
      </c>
      <c r="J4572">
        <v>0.99285999999999996</v>
      </c>
      <c r="K4572">
        <v>3.11</v>
      </c>
      <c r="L4572">
        <v>0.43</v>
      </c>
      <c r="M4572">
        <v>9.9</v>
      </c>
      <c r="N4572">
        <v>5</v>
      </c>
    </row>
    <row r="4573" spans="1:14" x14ac:dyDescent="0.3">
      <c r="A4573" t="s">
        <v>5152</v>
      </c>
      <c r="B4573" t="s">
        <v>2180</v>
      </c>
      <c r="C4573">
        <v>6.3</v>
      </c>
      <c r="D4573">
        <v>0.22</v>
      </c>
      <c r="E4573">
        <v>0.22</v>
      </c>
      <c r="F4573">
        <v>5.6</v>
      </c>
      <c r="G4573">
        <v>3.9E-2</v>
      </c>
      <c r="H4573">
        <v>31</v>
      </c>
      <c r="I4573">
        <v>128</v>
      </c>
      <c r="J4573">
        <v>0.99295999999999995</v>
      </c>
      <c r="K4573">
        <v>3.12</v>
      </c>
      <c r="L4573">
        <v>0.46</v>
      </c>
      <c r="M4573">
        <v>10.4</v>
      </c>
      <c r="N4573">
        <v>6</v>
      </c>
    </row>
    <row r="4574" spans="1:14" x14ac:dyDescent="0.3">
      <c r="A4574" t="s">
        <v>5153</v>
      </c>
      <c r="B4574" t="s">
        <v>2180</v>
      </c>
      <c r="C4574">
        <v>6.6</v>
      </c>
      <c r="D4574">
        <v>0.23</v>
      </c>
      <c r="E4574">
        <v>0.3</v>
      </c>
      <c r="F4574">
        <v>14.9</v>
      </c>
      <c r="G4574">
        <v>5.0999999999999997E-2</v>
      </c>
      <c r="H4574">
        <v>33</v>
      </c>
      <c r="I4574">
        <v>118</v>
      </c>
      <c r="J4574">
        <v>0.99834999999999996</v>
      </c>
      <c r="K4574">
        <v>3.04</v>
      </c>
      <c r="L4574">
        <v>0.54</v>
      </c>
      <c r="M4574">
        <v>9</v>
      </c>
      <c r="N4574">
        <v>6</v>
      </c>
    </row>
    <row r="4575" spans="1:14" x14ac:dyDescent="0.3">
      <c r="A4575" t="s">
        <v>5154</v>
      </c>
      <c r="B4575" t="s">
        <v>2180</v>
      </c>
      <c r="C4575">
        <v>7.5</v>
      </c>
      <c r="D4575">
        <v>0.19</v>
      </c>
      <c r="E4575">
        <v>0.4</v>
      </c>
      <c r="F4575">
        <v>7.1</v>
      </c>
      <c r="G4575">
        <v>5.6000000000000001E-2</v>
      </c>
      <c r="H4575">
        <v>50</v>
      </c>
      <c r="I4575">
        <v>110</v>
      </c>
      <c r="J4575">
        <v>0.99539999999999995</v>
      </c>
      <c r="K4575">
        <v>3.06</v>
      </c>
      <c r="L4575">
        <v>0.52</v>
      </c>
      <c r="M4575">
        <v>9.9</v>
      </c>
      <c r="N4575">
        <v>6</v>
      </c>
    </row>
    <row r="4576" spans="1:14" x14ac:dyDescent="0.3">
      <c r="A4576" t="s">
        <v>5155</v>
      </c>
      <c r="B4576" t="s">
        <v>2180</v>
      </c>
      <c r="C4576">
        <v>8</v>
      </c>
      <c r="D4576">
        <v>0.14000000000000001</v>
      </c>
      <c r="E4576">
        <v>0.33</v>
      </c>
      <c r="F4576">
        <v>1.2</v>
      </c>
      <c r="G4576">
        <v>4.4999999999999998E-2</v>
      </c>
      <c r="H4576">
        <v>71</v>
      </c>
      <c r="I4576">
        <v>162</v>
      </c>
      <c r="J4576">
        <v>0.99139999999999995</v>
      </c>
      <c r="K4576">
        <v>3.07</v>
      </c>
      <c r="L4576">
        <v>0.47</v>
      </c>
      <c r="M4576">
        <v>11</v>
      </c>
      <c r="N4576">
        <v>6</v>
      </c>
    </row>
    <row r="4577" spans="1:14" x14ac:dyDescent="0.3">
      <c r="A4577" t="s">
        <v>5156</v>
      </c>
      <c r="B4577" t="s">
        <v>2180</v>
      </c>
      <c r="C4577">
        <v>6.8</v>
      </c>
      <c r="D4577">
        <v>0.32</v>
      </c>
      <c r="E4577">
        <v>0.39</v>
      </c>
      <c r="F4577">
        <v>9.6</v>
      </c>
      <c r="G4577">
        <v>2.5999999999999999E-2</v>
      </c>
      <c r="H4577">
        <v>34</v>
      </c>
      <c r="I4577">
        <v>124</v>
      </c>
      <c r="J4577">
        <v>0.99285999999999996</v>
      </c>
      <c r="K4577">
        <v>3.18</v>
      </c>
      <c r="L4577">
        <v>0.35</v>
      </c>
      <c r="M4577">
        <v>12.1</v>
      </c>
      <c r="N4577">
        <v>6</v>
      </c>
    </row>
    <row r="4578" spans="1:14" x14ac:dyDescent="0.3">
      <c r="A4578" t="s">
        <v>5157</v>
      </c>
      <c r="B4578" t="s">
        <v>2180</v>
      </c>
      <c r="C4578">
        <v>6.6</v>
      </c>
      <c r="D4578">
        <v>0.23</v>
      </c>
      <c r="E4578">
        <v>0.2</v>
      </c>
      <c r="F4578">
        <v>11.4</v>
      </c>
      <c r="G4578">
        <v>4.3999999999999997E-2</v>
      </c>
      <c r="H4578">
        <v>45</v>
      </c>
      <c r="I4578">
        <v>131</v>
      </c>
      <c r="J4578">
        <v>0.99604000000000004</v>
      </c>
      <c r="K4578">
        <v>2.96</v>
      </c>
      <c r="L4578">
        <v>0.51</v>
      </c>
      <c r="M4578">
        <v>9.6999999999999993</v>
      </c>
      <c r="N4578">
        <v>6</v>
      </c>
    </row>
    <row r="4579" spans="1:14" x14ac:dyDescent="0.3">
      <c r="A4579" t="s">
        <v>5158</v>
      </c>
      <c r="B4579" t="s">
        <v>2180</v>
      </c>
      <c r="C4579">
        <v>6.6</v>
      </c>
      <c r="D4579">
        <v>0.23</v>
      </c>
      <c r="E4579">
        <v>0.2</v>
      </c>
      <c r="F4579">
        <v>11.4</v>
      </c>
      <c r="G4579">
        <v>4.3999999999999997E-2</v>
      </c>
      <c r="H4579">
        <v>45</v>
      </c>
      <c r="I4579">
        <v>131</v>
      </c>
      <c r="J4579">
        <v>0.99604000000000004</v>
      </c>
      <c r="K4579">
        <v>2.96</v>
      </c>
      <c r="L4579">
        <v>0.51</v>
      </c>
      <c r="M4579">
        <v>9.6999999999999993</v>
      </c>
      <c r="N4579">
        <v>6</v>
      </c>
    </row>
    <row r="4580" spans="1:14" x14ac:dyDescent="0.3">
      <c r="A4580" t="s">
        <v>5159</v>
      </c>
      <c r="B4580" t="s">
        <v>2180</v>
      </c>
      <c r="C4580">
        <v>6.7</v>
      </c>
      <c r="D4580">
        <v>0.36</v>
      </c>
      <c r="E4580">
        <v>0.26</v>
      </c>
      <c r="F4580">
        <v>7.9</v>
      </c>
      <c r="G4580">
        <v>3.4000000000000002E-2</v>
      </c>
      <c r="H4580">
        <v>39</v>
      </c>
      <c r="I4580">
        <v>123</v>
      </c>
      <c r="J4580">
        <v>0.99119000000000002</v>
      </c>
      <c r="K4580">
        <v>2.99</v>
      </c>
      <c r="L4580">
        <v>0.3</v>
      </c>
      <c r="M4580">
        <v>12.2</v>
      </c>
      <c r="N4580">
        <v>7</v>
      </c>
    </row>
    <row r="4581" spans="1:14" x14ac:dyDescent="0.3">
      <c r="A4581" t="s">
        <v>5160</v>
      </c>
      <c r="B4581" t="s">
        <v>2180</v>
      </c>
      <c r="C4581">
        <v>6.1</v>
      </c>
      <c r="D4581">
        <v>0.38</v>
      </c>
      <c r="E4581">
        <v>0.42</v>
      </c>
      <c r="F4581">
        <v>5</v>
      </c>
      <c r="G4581">
        <v>1.6E-2</v>
      </c>
      <c r="H4581">
        <v>31</v>
      </c>
      <c r="I4581">
        <v>113</v>
      </c>
      <c r="J4581">
        <v>0.99007000000000001</v>
      </c>
      <c r="K4581">
        <v>3.15</v>
      </c>
      <c r="L4581">
        <v>0.31</v>
      </c>
      <c r="M4581">
        <v>12.4</v>
      </c>
      <c r="N4581">
        <v>7</v>
      </c>
    </row>
    <row r="4582" spans="1:14" x14ac:dyDescent="0.3">
      <c r="A4582" t="s">
        <v>5161</v>
      </c>
      <c r="B4582" t="s">
        <v>2180</v>
      </c>
      <c r="C4582">
        <v>8.5</v>
      </c>
      <c r="D4582">
        <v>0.23</v>
      </c>
      <c r="E4582">
        <v>0.28000000000000003</v>
      </c>
      <c r="F4582">
        <v>11.1</v>
      </c>
      <c r="G4582">
        <v>3.3000000000000002E-2</v>
      </c>
      <c r="H4582">
        <v>30</v>
      </c>
      <c r="I4582">
        <v>97</v>
      </c>
      <c r="J4582">
        <v>0.99507000000000001</v>
      </c>
      <c r="K4582">
        <v>3.03</v>
      </c>
      <c r="L4582">
        <v>0.39</v>
      </c>
      <c r="M4582">
        <v>10.5</v>
      </c>
      <c r="N4582">
        <v>7</v>
      </c>
    </row>
    <row r="4583" spans="1:14" x14ac:dyDescent="0.3">
      <c r="A4583" t="s">
        <v>5162</v>
      </c>
      <c r="B4583" t="s">
        <v>2180</v>
      </c>
      <c r="C4583">
        <v>7</v>
      </c>
      <c r="D4583">
        <v>0.2</v>
      </c>
      <c r="E4583">
        <v>0.31</v>
      </c>
      <c r="F4583">
        <v>8</v>
      </c>
      <c r="G4583">
        <v>0.05</v>
      </c>
      <c r="H4583">
        <v>29</v>
      </c>
      <c r="I4583">
        <v>213</v>
      </c>
      <c r="J4583">
        <v>0.99595999999999996</v>
      </c>
      <c r="K4583">
        <v>3.28</v>
      </c>
      <c r="L4583">
        <v>0.56999999999999995</v>
      </c>
      <c r="M4583">
        <v>10.4</v>
      </c>
      <c r="N4583">
        <v>6</v>
      </c>
    </row>
    <row r="4584" spans="1:14" x14ac:dyDescent="0.3">
      <c r="A4584" t="s">
        <v>5163</v>
      </c>
      <c r="B4584" t="s">
        <v>2180</v>
      </c>
      <c r="C4584">
        <v>6</v>
      </c>
      <c r="D4584">
        <v>0.26</v>
      </c>
      <c r="E4584">
        <v>0.32</v>
      </c>
      <c r="F4584">
        <v>3.8</v>
      </c>
      <c r="G4584">
        <v>2.9000000000000001E-2</v>
      </c>
      <c r="H4584">
        <v>48</v>
      </c>
      <c r="I4584">
        <v>180</v>
      </c>
      <c r="J4584">
        <v>0.99011000000000005</v>
      </c>
      <c r="K4584">
        <v>3.15</v>
      </c>
      <c r="L4584">
        <v>0.34</v>
      </c>
      <c r="M4584">
        <v>12</v>
      </c>
      <c r="N4584">
        <v>6</v>
      </c>
    </row>
    <row r="4585" spans="1:14" x14ac:dyDescent="0.3">
      <c r="A4585" t="s">
        <v>5164</v>
      </c>
      <c r="B4585" t="s">
        <v>2180</v>
      </c>
      <c r="C4585">
        <v>6.9</v>
      </c>
      <c r="D4585">
        <v>0.3</v>
      </c>
      <c r="E4585">
        <v>0.3</v>
      </c>
      <c r="F4585">
        <v>10.55</v>
      </c>
      <c r="G4585">
        <v>3.6999999999999998E-2</v>
      </c>
      <c r="H4585">
        <v>4</v>
      </c>
      <c r="I4585">
        <v>28</v>
      </c>
      <c r="J4585">
        <v>0.99184000000000005</v>
      </c>
      <c r="K4585">
        <v>3.07</v>
      </c>
      <c r="L4585">
        <v>0.32</v>
      </c>
      <c r="M4585">
        <v>12.7</v>
      </c>
      <c r="N4585">
        <v>6</v>
      </c>
    </row>
    <row r="4586" spans="1:14" x14ac:dyDescent="0.3">
      <c r="A4586" t="s">
        <v>5165</v>
      </c>
      <c r="B4586" t="s">
        <v>2180</v>
      </c>
      <c r="C4586">
        <v>6.7</v>
      </c>
      <c r="D4586">
        <v>0.18</v>
      </c>
      <c r="E4586">
        <v>0.28000000000000003</v>
      </c>
      <c r="F4586">
        <v>10.199999999999999</v>
      </c>
      <c r="G4586">
        <v>3.9E-2</v>
      </c>
      <c r="H4586">
        <v>29</v>
      </c>
      <c r="I4586">
        <v>115</v>
      </c>
      <c r="J4586">
        <v>0.99468999999999996</v>
      </c>
      <c r="K4586">
        <v>3.11</v>
      </c>
      <c r="L4586">
        <v>0.45</v>
      </c>
      <c r="M4586">
        <v>10.9</v>
      </c>
      <c r="N4586">
        <v>7</v>
      </c>
    </row>
    <row r="4587" spans="1:14" x14ac:dyDescent="0.3">
      <c r="A4587" t="s">
        <v>5166</v>
      </c>
      <c r="B4587" t="s">
        <v>2180</v>
      </c>
      <c r="C4587">
        <v>6.7</v>
      </c>
      <c r="D4587">
        <v>0.18</v>
      </c>
      <c r="E4587">
        <v>0.28000000000000003</v>
      </c>
      <c r="F4587">
        <v>10.199999999999999</v>
      </c>
      <c r="G4587">
        <v>3.9E-2</v>
      </c>
      <c r="H4587">
        <v>29</v>
      </c>
      <c r="I4587">
        <v>115</v>
      </c>
      <c r="J4587">
        <v>0.99468999999999996</v>
      </c>
      <c r="K4587">
        <v>3.11</v>
      </c>
      <c r="L4587">
        <v>0.45</v>
      </c>
      <c r="M4587">
        <v>10.9</v>
      </c>
      <c r="N4587">
        <v>7</v>
      </c>
    </row>
    <row r="4588" spans="1:14" x14ac:dyDescent="0.3">
      <c r="A4588" t="s">
        <v>5167</v>
      </c>
      <c r="B4588" t="s">
        <v>2180</v>
      </c>
      <c r="C4588">
        <v>6.8</v>
      </c>
      <c r="D4588">
        <v>0.18</v>
      </c>
      <c r="E4588">
        <v>0.28000000000000003</v>
      </c>
      <c r="F4588">
        <v>9.8000000000000007</v>
      </c>
      <c r="G4588">
        <v>3.9E-2</v>
      </c>
      <c r="H4588">
        <v>29</v>
      </c>
      <c r="I4588">
        <v>113</v>
      </c>
      <c r="J4588">
        <v>0.99406000000000005</v>
      </c>
      <c r="K4588">
        <v>3.11</v>
      </c>
      <c r="L4588">
        <v>0.45</v>
      </c>
      <c r="M4588">
        <v>10.9</v>
      </c>
      <c r="N4588">
        <v>7</v>
      </c>
    </row>
    <row r="4589" spans="1:14" x14ac:dyDescent="0.3">
      <c r="A4589" t="s">
        <v>5168</v>
      </c>
      <c r="B4589" t="s">
        <v>2180</v>
      </c>
      <c r="C4589">
        <v>7.2</v>
      </c>
      <c r="D4589">
        <v>0.19</v>
      </c>
      <c r="E4589">
        <v>0.31</v>
      </c>
      <c r="F4589">
        <v>6.3</v>
      </c>
      <c r="G4589">
        <v>3.4000000000000002E-2</v>
      </c>
      <c r="H4589">
        <v>17</v>
      </c>
      <c r="I4589">
        <v>103</v>
      </c>
      <c r="J4589">
        <v>0.99304999999999999</v>
      </c>
      <c r="K4589">
        <v>3.15</v>
      </c>
      <c r="L4589">
        <v>0.52</v>
      </c>
      <c r="M4589">
        <v>11.4</v>
      </c>
      <c r="N4589">
        <v>7</v>
      </c>
    </row>
    <row r="4590" spans="1:14" x14ac:dyDescent="0.3">
      <c r="A4590" t="s">
        <v>5169</v>
      </c>
      <c r="B4590" t="s">
        <v>2180</v>
      </c>
      <c r="C4590">
        <v>6.2</v>
      </c>
      <c r="D4590">
        <v>0.16</v>
      </c>
      <c r="E4590">
        <v>0.32</v>
      </c>
      <c r="F4590">
        <v>1.1000000000000001</v>
      </c>
      <c r="G4590">
        <v>3.5999999999999997E-2</v>
      </c>
      <c r="H4590">
        <v>74</v>
      </c>
      <c r="I4590">
        <v>184</v>
      </c>
      <c r="J4590">
        <v>0.99095999999999995</v>
      </c>
      <c r="K4590">
        <v>3.22</v>
      </c>
      <c r="L4590">
        <v>0.41</v>
      </c>
      <c r="M4590">
        <v>11</v>
      </c>
      <c r="N4590">
        <v>6</v>
      </c>
    </row>
    <row r="4591" spans="1:14" x14ac:dyDescent="0.3">
      <c r="A4591" t="s">
        <v>5170</v>
      </c>
      <c r="B4591" t="s">
        <v>2180</v>
      </c>
      <c r="C4591">
        <v>5</v>
      </c>
      <c r="D4591">
        <v>0.27</v>
      </c>
      <c r="E4591">
        <v>0.32</v>
      </c>
      <c r="F4591">
        <v>4.5</v>
      </c>
      <c r="G4591">
        <v>3.2000000000000001E-2</v>
      </c>
      <c r="H4591">
        <v>58</v>
      </c>
      <c r="I4591">
        <v>178</v>
      </c>
      <c r="J4591">
        <v>0.98956</v>
      </c>
      <c r="K4591">
        <v>3.45</v>
      </c>
      <c r="L4591">
        <v>0.31</v>
      </c>
      <c r="M4591">
        <v>12.6</v>
      </c>
      <c r="N4591">
        <v>7</v>
      </c>
    </row>
    <row r="4592" spans="1:14" x14ac:dyDescent="0.3">
      <c r="A4592" t="s">
        <v>5171</v>
      </c>
      <c r="B4592" t="s">
        <v>2180</v>
      </c>
      <c r="C4592">
        <v>6.3</v>
      </c>
      <c r="D4592">
        <v>0.37</v>
      </c>
      <c r="E4592">
        <v>0.28000000000000003</v>
      </c>
      <c r="F4592">
        <v>6.3</v>
      </c>
      <c r="G4592">
        <v>3.4000000000000002E-2</v>
      </c>
      <c r="H4592">
        <v>45</v>
      </c>
      <c r="I4592">
        <v>152</v>
      </c>
      <c r="J4592">
        <v>0.99209999999999998</v>
      </c>
      <c r="K4592">
        <v>3.29</v>
      </c>
      <c r="L4592">
        <v>0.46</v>
      </c>
      <c r="M4592">
        <v>11.6</v>
      </c>
      <c r="N4592">
        <v>7</v>
      </c>
    </row>
    <row r="4593" spans="1:14" x14ac:dyDescent="0.3">
      <c r="A4593" t="s">
        <v>5172</v>
      </c>
      <c r="B4593" t="s">
        <v>2180</v>
      </c>
      <c r="C4593">
        <v>6.6</v>
      </c>
      <c r="D4593">
        <v>0.2</v>
      </c>
      <c r="E4593">
        <v>0.27</v>
      </c>
      <c r="F4593">
        <v>10.9</v>
      </c>
      <c r="G4593">
        <v>3.7999999999999999E-2</v>
      </c>
      <c r="H4593">
        <v>29</v>
      </c>
      <c r="I4593">
        <v>130</v>
      </c>
      <c r="J4593">
        <v>0.99495999999999996</v>
      </c>
      <c r="K4593">
        <v>3.11</v>
      </c>
      <c r="L4593">
        <v>0.44</v>
      </c>
      <c r="M4593">
        <v>10.5</v>
      </c>
      <c r="N4593">
        <v>7</v>
      </c>
    </row>
    <row r="4594" spans="1:14" x14ac:dyDescent="0.3">
      <c r="A4594" t="s">
        <v>5173</v>
      </c>
      <c r="B4594" t="s">
        <v>2180</v>
      </c>
      <c r="C4594">
        <v>6.8</v>
      </c>
      <c r="D4594">
        <v>0.18</v>
      </c>
      <c r="E4594">
        <v>0.28000000000000003</v>
      </c>
      <c r="F4594">
        <v>9.8000000000000007</v>
      </c>
      <c r="G4594">
        <v>3.9E-2</v>
      </c>
      <c r="H4594">
        <v>29</v>
      </c>
      <c r="I4594">
        <v>113</v>
      </c>
      <c r="J4594">
        <v>0.99406000000000005</v>
      </c>
      <c r="K4594">
        <v>3.11</v>
      </c>
      <c r="L4594">
        <v>0.45</v>
      </c>
      <c r="M4594">
        <v>10.9</v>
      </c>
      <c r="N4594">
        <v>7</v>
      </c>
    </row>
    <row r="4595" spans="1:14" x14ac:dyDescent="0.3">
      <c r="A4595" t="s">
        <v>5174</v>
      </c>
      <c r="B4595" t="s">
        <v>2180</v>
      </c>
      <c r="C4595">
        <v>6.8</v>
      </c>
      <c r="D4595">
        <v>0.18</v>
      </c>
      <c r="E4595">
        <v>0.28000000000000003</v>
      </c>
      <c r="F4595">
        <v>9.8000000000000007</v>
      </c>
      <c r="G4595">
        <v>3.9E-2</v>
      </c>
      <c r="H4595">
        <v>29</v>
      </c>
      <c r="I4595">
        <v>113</v>
      </c>
      <c r="J4595">
        <v>0.99406000000000005</v>
      </c>
      <c r="K4595">
        <v>3.11</v>
      </c>
      <c r="L4595">
        <v>0.45</v>
      </c>
      <c r="M4595">
        <v>10.9</v>
      </c>
      <c r="N4595">
        <v>7</v>
      </c>
    </row>
    <row r="4596" spans="1:14" x14ac:dyDescent="0.3">
      <c r="A4596" t="s">
        <v>5175</v>
      </c>
      <c r="B4596" t="s">
        <v>2180</v>
      </c>
      <c r="C4596">
        <v>6.6</v>
      </c>
      <c r="D4596">
        <v>0.28000000000000003</v>
      </c>
      <c r="E4596">
        <v>0.34</v>
      </c>
      <c r="F4596">
        <v>0.8</v>
      </c>
      <c r="G4596">
        <v>3.6999999999999998E-2</v>
      </c>
      <c r="H4596">
        <v>42</v>
      </c>
      <c r="I4596">
        <v>119</v>
      </c>
      <c r="J4596">
        <v>0.98880000000000001</v>
      </c>
      <c r="K4596">
        <v>3.03</v>
      </c>
      <c r="L4596">
        <v>0.37</v>
      </c>
      <c r="M4596">
        <v>12.5</v>
      </c>
      <c r="N4596">
        <v>6</v>
      </c>
    </row>
    <row r="4597" spans="1:14" x14ac:dyDescent="0.3">
      <c r="A4597" t="s">
        <v>5176</v>
      </c>
      <c r="B4597" t="s">
        <v>2180</v>
      </c>
      <c r="C4597">
        <v>6.5</v>
      </c>
      <c r="D4597">
        <v>0.35</v>
      </c>
      <c r="E4597">
        <v>0.36</v>
      </c>
      <c r="F4597">
        <v>0.8</v>
      </c>
      <c r="G4597">
        <v>3.4000000000000002E-2</v>
      </c>
      <c r="H4597">
        <v>32</v>
      </c>
      <c r="I4597">
        <v>111</v>
      </c>
      <c r="J4597">
        <v>0.98941999999999997</v>
      </c>
      <c r="K4597">
        <v>3.11</v>
      </c>
      <c r="L4597">
        <v>0.5</v>
      </c>
      <c r="M4597">
        <v>12.1</v>
      </c>
      <c r="N4597">
        <v>8</v>
      </c>
    </row>
    <row r="4598" spans="1:14" x14ac:dyDescent="0.3">
      <c r="A4598" t="s">
        <v>5177</v>
      </c>
      <c r="B4598" t="s">
        <v>2180</v>
      </c>
      <c r="C4598">
        <v>6.9</v>
      </c>
      <c r="D4598">
        <v>0.25</v>
      </c>
      <c r="E4598">
        <v>0.33</v>
      </c>
      <c r="F4598">
        <v>1.2</v>
      </c>
      <c r="G4598">
        <v>3.5000000000000003E-2</v>
      </c>
      <c r="H4598">
        <v>35</v>
      </c>
      <c r="I4598">
        <v>158</v>
      </c>
      <c r="J4598">
        <v>0.99082000000000003</v>
      </c>
      <c r="K4598">
        <v>3.02</v>
      </c>
      <c r="L4598">
        <v>0.57999999999999996</v>
      </c>
      <c r="M4598">
        <v>11.3</v>
      </c>
      <c r="N4598">
        <v>6</v>
      </c>
    </row>
    <row r="4599" spans="1:14" x14ac:dyDescent="0.3">
      <c r="A4599" t="s">
        <v>5178</v>
      </c>
      <c r="B4599" t="s">
        <v>2180</v>
      </c>
      <c r="C4599">
        <v>6</v>
      </c>
      <c r="D4599">
        <v>0.32</v>
      </c>
      <c r="E4599">
        <v>0.3</v>
      </c>
      <c r="F4599">
        <v>1.3</v>
      </c>
      <c r="G4599">
        <v>2.5000000000000001E-2</v>
      </c>
      <c r="H4599">
        <v>18</v>
      </c>
      <c r="I4599">
        <v>112</v>
      </c>
      <c r="J4599">
        <v>0.98802000000000001</v>
      </c>
      <c r="K4599">
        <v>3.07</v>
      </c>
      <c r="L4599">
        <v>0.64</v>
      </c>
      <c r="M4599">
        <v>13.3</v>
      </c>
      <c r="N4599">
        <v>7</v>
      </c>
    </row>
    <row r="4600" spans="1:14" x14ac:dyDescent="0.3">
      <c r="A4600" t="s">
        <v>5179</v>
      </c>
      <c r="B4600" t="s">
        <v>2180</v>
      </c>
      <c r="C4600">
        <v>6.8</v>
      </c>
      <c r="D4600">
        <v>0.18</v>
      </c>
      <c r="E4600">
        <v>0.28000000000000003</v>
      </c>
      <c r="F4600">
        <v>9.8000000000000007</v>
      </c>
      <c r="G4600">
        <v>3.9E-2</v>
      </c>
      <c r="H4600">
        <v>29</v>
      </c>
      <c r="I4600">
        <v>113</v>
      </c>
      <c r="J4600">
        <v>0.99406000000000005</v>
      </c>
      <c r="K4600">
        <v>3.11</v>
      </c>
      <c r="L4600">
        <v>0.45</v>
      </c>
      <c r="M4600">
        <v>10.9</v>
      </c>
      <c r="N4600">
        <v>7</v>
      </c>
    </row>
    <row r="4601" spans="1:14" x14ac:dyDescent="0.3">
      <c r="A4601" t="s">
        <v>5180</v>
      </c>
      <c r="B4601" t="s">
        <v>2180</v>
      </c>
      <c r="C4601">
        <v>6.7</v>
      </c>
      <c r="D4601">
        <v>0.18</v>
      </c>
      <c r="E4601">
        <v>0.28000000000000003</v>
      </c>
      <c r="F4601">
        <v>10.199999999999999</v>
      </c>
      <c r="G4601">
        <v>3.9E-2</v>
      </c>
      <c r="H4601">
        <v>29</v>
      </c>
      <c r="I4601">
        <v>115</v>
      </c>
      <c r="J4601">
        <v>0.99468999999999996</v>
      </c>
      <c r="K4601">
        <v>3.11</v>
      </c>
      <c r="L4601">
        <v>0.45</v>
      </c>
      <c r="M4601">
        <v>10.9</v>
      </c>
      <c r="N4601">
        <v>7</v>
      </c>
    </row>
    <row r="4602" spans="1:14" x14ac:dyDescent="0.3">
      <c r="A4602" t="s">
        <v>5181</v>
      </c>
      <c r="B4602" t="s">
        <v>2180</v>
      </c>
      <c r="C4602">
        <v>6.6</v>
      </c>
      <c r="D4602">
        <v>0.2</v>
      </c>
      <c r="E4602">
        <v>0.27</v>
      </c>
      <c r="F4602">
        <v>10.9</v>
      </c>
      <c r="G4602">
        <v>3.7999999999999999E-2</v>
      </c>
      <c r="H4602">
        <v>29</v>
      </c>
      <c r="I4602">
        <v>130</v>
      </c>
      <c r="J4602">
        <v>0.99495999999999996</v>
      </c>
      <c r="K4602">
        <v>3.11</v>
      </c>
      <c r="L4602">
        <v>0.44</v>
      </c>
      <c r="M4602">
        <v>10.5</v>
      </c>
      <c r="N4602">
        <v>7</v>
      </c>
    </row>
    <row r="4603" spans="1:14" x14ac:dyDescent="0.3">
      <c r="A4603" t="s">
        <v>5182</v>
      </c>
      <c r="B4603" t="s">
        <v>2180</v>
      </c>
      <c r="C4603">
        <v>6.3</v>
      </c>
      <c r="D4603">
        <v>0.37</v>
      </c>
      <c r="E4603">
        <v>0.28000000000000003</v>
      </c>
      <c r="F4603">
        <v>6.3</v>
      </c>
      <c r="G4603">
        <v>3.4000000000000002E-2</v>
      </c>
      <c r="H4603">
        <v>45</v>
      </c>
      <c r="I4603">
        <v>152</v>
      </c>
      <c r="J4603">
        <v>0.99209999999999998</v>
      </c>
      <c r="K4603">
        <v>3.29</v>
      </c>
      <c r="L4603">
        <v>0.46</v>
      </c>
      <c r="M4603">
        <v>11.6</v>
      </c>
      <c r="N4603">
        <v>7</v>
      </c>
    </row>
    <row r="4604" spans="1:14" x14ac:dyDescent="0.3">
      <c r="A4604" t="s">
        <v>5183</v>
      </c>
      <c r="B4604" t="s">
        <v>2180</v>
      </c>
      <c r="C4604">
        <v>7.2</v>
      </c>
      <c r="D4604">
        <v>0.19</v>
      </c>
      <c r="E4604">
        <v>0.31</v>
      </c>
      <c r="F4604">
        <v>6.3</v>
      </c>
      <c r="G4604">
        <v>3.4000000000000002E-2</v>
      </c>
      <c r="H4604">
        <v>17</v>
      </c>
      <c r="I4604">
        <v>103</v>
      </c>
      <c r="J4604">
        <v>0.99304999999999999</v>
      </c>
      <c r="K4604">
        <v>3.15</v>
      </c>
      <c r="L4604">
        <v>0.52</v>
      </c>
      <c r="M4604">
        <v>11.4</v>
      </c>
      <c r="N4604">
        <v>7</v>
      </c>
    </row>
    <row r="4605" spans="1:14" x14ac:dyDescent="0.3">
      <c r="A4605" t="s">
        <v>5184</v>
      </c>
      <c r="B4605" t="s">
        <v>2180</v>
      </c>
      <c r="C4605">
        <v>6.3</v>
      </c>
      <c r="D4605">
        <v>0.18</v>
      </c>
      <c r="E4605">
        <v>0.36</v>
      </c>
      <c r="F4605">
        <v>1.2</v>
      </c>
      <c r="G4605">
        <v>3.4000000000000002E-2</v>
      </c>
      <c r="H4605">
        <v>26</v>
      </c>
      <c r="I4605">
        <v>111</v>
      </c>
      <c r="J4605">
        <v>0.99073999999999995</v>
      </c>
      <c r="K4605">
        <v>3.16</v>
      </c>
      <c r="L4605">
        <v>0.51</v>
      </c>
      <c r="M4605">
        <v>11</v>
      </c>
      <c r="N4605">
        <v>6</v>
      </c>
    </row>
    <row r="4606" spans="1:14" x14ac:dyDescent="0.3">
      <c r="A4606" t="s">
        <v>5185</v>
      </c>
      <c r="B4606" t="s">
        <v>2180</v>
      </c>
      <c r="C4606">
        <v>6.9</v>
      </c>
      <c r="D4606">
        <v>0.3</v>
      </c>
      <c r="E4606">
        <v>0.36</v>
      </c>
      <c r="F4606">
        <v>0.9</v>
      </c>
      <c r="G4606">
        <v>3.6999999999999998E-2</v>
      </c>
      <c r="H4606">
        <v>40</v>
      </c>
      <c r="I4606">
        <v>156</v>
      </c>
      <c r="J4606">
        <v>0.98968</v>
      </c>
      <c r="K4606">
        <v>3.08</v>
      </c>
      <c r="L4606">
        <v>0.36</v>
      </c>
      <c r="M4606">
        <v>12.1</v>
      </c>
      <c r="N4606">
        <v>6</v>
      </c>
    </row>
    <row r="4607" spans="1:14" x14ac:dyDescent="0.3">
      <c r="A4607" t="s">
        <v>5186</v>
      </c>
      <c r="B4607" t="s">
        <v>2180</v>
      </c>
      <c r="C4607">
        <v>6.2</v>
      </c>
      <c r="D4607">
        <v>0.16</v>
      </c>
      <c r="E4607">
        <v>0.32</v>
      </c>
      <c r="F4607">
        <v>1.1000000000000001</v>
      </c>
      <c r="G4607">
        <v>3.5999999999999997E-2</v>
      </c>
      <c r="H4607">
        <v>74</v>
      </c>
      <c r="I4607">
        <v>184</v>
      </c>
      <c r="J4607">
        <v>0.99095999999999995</v>
      </c>
      <c r="K4607">
        <v>3.22</v>
      </c>
      <c r="L4607">
        <v>0.41</v>
      </c>
      <c r="M4607">
        <v>11</v>
      </c>
      <c r="N4607">
        <v>6</v>
      </c>
    </row>
    <row r="4608" spans="1:14" x14ac:dyDescent="0.3">
      <c r="A4608" t="s">
        <v>5187</v>
      </c>
      <c r="B4608" t="s">
        <v>2180</v>
      </c>
      <c r="C4608">
        <v>5</v>
      </c>
      <c r="D4608">
        <v>0.27</v>
      </c>
      <c r="E4608">
        <v>0.32</v>
      </c>
      <c r="F4608">
        <v>4.5</v>
      </c>
      <c r="G4608">
        <v>3.2000000000000001E-2</v>
      </c>
      <c r="H4608">
        <v>58</v>
      </c>
      <c r="I4608">
        <v>178</v>
      </c>
      <c r="J4608">
        <v>0.98956</v>
      </c>
      <c r="K4608">
        <v>3.45</v>
      </c>
      <c r="L4608">
        <v>0.31</v>
      </c>
      <c r="M4608">
        <v>12.6</v>
      </c>
      <c r="N4608">
        <v>7</v>
      </c>
    </row>
    <row r="4609" spans="1:14" x14ac:dyDescent="0.3">
      <c r="A4609" t="s">
        <v>5188</v>
      </c>
      <c r="B4609" t="s">
        <v>2180</v>
      </c>
      <c r="C4609">
        <v>5</v>
      </c>
      <c r="D4609">
        <v>0.3</v>
      </c>
      <c r="E4609">
        <v>0.33</v>
      </c>
      <c r="F4609">
        <v>3.7</v>
      </c>
      <c r="G4609">
        <v>0.03</v>
      </c>
      <c r="H4609">
        <v>54</v>
      </c>
      <c r="I4609">
        <v>173</v>
      </c>
      <c r="J4609">
        <v>0.98870000000000002</v>
      </c>
      <c r="K4609">
        <v>3.36</v>
      </c>
      <c r="L4609">
        <v>0.3</v>
      </c>
      <c r="M4609">
        <v>13</v>
      </c>
      <c r="N4609">
        <v>7</v>
      </c>
    </row>
    <row r="4610" spans="1:14" x14ac:dyDescent="0.3">
      <c r="A4610" t="s">
        <v>5189</v>
      </c>
      <c r="B4610" t="s">
        <v>2180</v>
      </c>
      <c r="C4610">
        <v>6.5</v>
      </c>
      <c r="D4610">
        <v>0.2</v>
      </c>
      <c r="E4610">
        <v>0.5</v>
      </c>
      <c r="F4610">
        <v>18.100000000000001</v>
      </c>
      <c r="G4610">
        <v>5.3999999999999999E-2</v>
      </c>
      <c r="H4610">
        <v>50</v>
      </c>
      <c r="I4610">
        <v>221</v>
      </c>
      <c r="J4610">
        <v>0.99941000000000002</v>
      </c>
      <c r="K4610">
        <v>2.94</v>
      </c>
      <c r="L4610">
        <v>0.64</v>
      </c>
      <c r="M4610">
        <v>8.8000000000000007</v>
      </c>
      <c r="N4610">
        <v>6</v>
      </c>
    </row>
    <row r="4611" spans="1:14" x14ac:dyDescent="0.3">
      <c r="A4611" t="s">
        <v>5190</v>
      </c>
      <c r="B4611" t="s">
        <v>2180</v>
      </c>
      <c r="C4611">
        <v>6.7</v>
      </c>
      <c r="D4611">
        <v>0.25</v>
      </c>
      <c r="E4611">
        <v>0.31</v>
      </c>
      <c r="F4611">
        <v>1.35</v>
      </c>
      <c r="G4611">
        <v>6.0999999999999999E-2</v>
      </c>
      <c r="H4611">
        <v>30.5</v>
      </c>
      <c r="I4611">
        <v>218</v>
      </c>
      <c r="J4611">
        <v>0.99387999999999999</v>
      </c>
      <c r="K4611">
        <v>3.16</v>
      </c>
      <c r="L4611">
        <v>0.53</v>
      </c>
      <c r="M4611">
        <v>9.5</v>
      </c>
      <c r="N4611">
        <v>5</v>
      </c>
    </row>
    <row r="4612" spans="1:14" x14ac:dyDescent="0.3">
      <c r="A4612" t="s">
        <v>5191</v>
      </c>
      <c r="B4612" t="s">
        <v>2180</v>
      </c>
      <c r="C4612">
        <v>6.6</v>
      </c>
      <c r="D4612">
        <v>0.22</v>
      </c>
      <c r="E4612">
        <v>0.36</v>
      </c>
      <c r="F4612">
        <v>5.5</v>
      </c>
      <c r="G4612">
        <v>2.9000000000000001E-2</v>
      </c>
      <c r="H4612">
        <v>30</v>
      </c>
      <c r="I4612">
        <v>105</v>
      </c>
      <c r="J4612">
        <v>0.99206000000000005</v>
      </c>
      <c r="K4612">
        <v>3.2</v>
      </c>
      <c r="L4612">
        <v>0.47</v>
      </c>
      <c r="M4612">
        <v>11.8</v>
      </c>
      <c r="N4612">
        <v>6</v>
      </c>
    </row>
    <row r="4613" spans="1:14" x14ac:dyDescent="0.3">
      <c r="A4613" t="s">
        <v>5192</v>
      </c>
      <c r="B4613" t="s">
        <v>2180</v>
      </c>
      <c r="C4613">
        <v>6.8</v>
      </c>
      <c r="D4613">
        <v>0.25</v>
      </c>
      <c r="E4613">
        <v>0.37</v>
      </c>
      <c r="F4613">
        <v>3.1</v>
      </c>
      <c r="G4613">
        <v>2.5999999999999999E-2</v>
      </c>
      <c r="H4613">
        <v>29</v>
      </c>
      <c r="I4613">
        <v>93</v>
      </c>
      <c r="J4613">
        <v>0.99034999999999995</v>
      </c>
      <c r="K4613">
        <v>3.14</v>
      </c>
      <c r="L4613">
        <v>0.45</v>
      </c>
      <c r="M4613">
        <v>12.2</v>
      </c>
      <c r="N4613">
        <v>6</v>
      </c>
    </row>
    <row r="4614" spans="1:14" x14ac:dyDescent="0.3">
      <c r="A4614" t="s">
        <v>5193</v>
      </c>
      <c r="B4614" t="s">
        <v>2180</v>
      </c>
      <c r="C4614">
        <v>7</v>
      </c>
      <c r="D4614">
        <v>0.13</v>
      </c>
      <c r="E4614">
        <v>0.37</v>
      </c>
      <c r="F4614">
        <v>12.85</v>
      </c>
      <c r="G4614">
        <v>4.2000000000000003E-2</v>
      </c>
      <c r="H4614">
        <v>36</v>
      </c>
      <c r="I4614">
        <v>105</v>
      </c>
      <c r="J4614">
        <v>0.99580999999999997</v>
      </c>
      <c r="K4614">
        <v>3.05</v>
      </c>
      <c r="L4614">
        <v>0.55000000000000004</v>
      </c>
      <c r="M4614">
        <v>10.7</v>
      </c>
      <c r="N4614">
        <v>6</v>
      </c>
    </row>
    <row r="4615" spans="1:14" x14ac:dyDescent="0.3">
      <c r="A4615" t="s">
        <v>5194</v>
      </c>
      <c r="B4615" t="s">
        <v>2180</v>
      </c>
      <c r="C4615">
        <v>7</v>
      </c>
      <c r="D4615">
        <v>0.45</v>
      </c>
      <c r="E4615">
        <v>0.34</v>
      </c>
      <c r="F4615">
        <v>19.8</v>
      </c>
      <c r="G4615">
        <v>0.04</v>
      </c>
      <c r="H4615">
        <v>12</v>
      </c>
      <c r="I4615">
        <v>67</v>
      </c>
      <c r="J4615">
        <v>0.99760000000000004</v>
      </c>
      <c r="K4615">
        <v>3.07</v>
      </c>
      <c r="L4615">
        <v>0.38</v>
      </c>
      <c r="M4615">
        <v>11</v>
      </c>
      <c r="N4615">
        <v>6</v>
      </c>
    </row>
    <row r="4616" spans="1:14" x14ac:dyDescent="0.3">
      <c r="A4616" t="s">
        <v>5195</v>
      </c>
      <c r="B4616" t="s">
        <v>2180</v>
      </c>
      <c r="C4616">
        <v>7.2</v>
      </c>
      <c r="D4616">
        <v>0.32</v>
      </c>
      <c r="E4616">
        <v>0.3</v>
      </c>
      <c r="F4616">
        <v>8.25</v>
      </c>
      <c r="G4616">
        <v>0.02</v>
      </c>
      <c r="H4616">
        <v>14</v>
      </c>
      <c r="I4616">
        <v>104</v>
      </c>
      <c r="J4616">
        <v>0.99361999999999995</v>
      </c>
      <c r="K4616">
        <v>2.99</v>
      </c>
      <c r="L4616">
        <v>0.44</v>
      </c>
      <c r="M4616">
        <v>11.4</v>
      </c>
      <c r="N4616">
        <v>6</v>
      </c>
    </row>
    <row r="4617" spans="1:14" x14ac:dyDescent="0.3">
      <c r="A4617" t="s">
        <v>5196</v>
      </c>
      <c r="B4617" t="s">
        <v>2180</v>
      </c>
      <c r="C4617">
        <v>7</v>
      </c>
      <c r="D4617">
        <v>0.13</v>
      </c>
      <c r="E4617">
        <v>0.37</v>
      </c>
      <c r="F4617">
        <v>12.85</v>
      </c>
      <c r="G4617">
        <v>4.2000000000000003E-2</v>
      </c>
      <c r="H4617">
        <v>36</v>
      </c>
      <c r="I4617">
        <v>105</v>
      </c>
      <c r="J4617">
        <v>0.99580999999999997</v>
      </c>
      <c r="K4617">
        <v>3.05</v>
      </c>
      <c r="L4617">
        <v>0.55000000000000004</v>
      </c>
      <c r="M4617">
        <v>10.7</v>
      </c>
      <c r="N4617">
        <v>6</v>
      </c>
    </row>
    <row r="4618" spans="1:14" x14ac:dyDescent="0.3">
      <c r="A4618" t="s">
        <v>5197</v>
      </c>
      <c r="B4618" t="s">
        <v>2180</v>
      </c>
      <c r="C4618">
        <v>5.9</v>
      </c>
      <c r="D4618">
        <v>0.34</v>
      </c>
      <c r="E4618">
        <v>0.3</v>
      </c>
      <c r="F4618">
        <v>3.8</v>
      </c>
      <c r="G4618">
        <v>3.5000000000000003E-2</v>
      </c>
      <c r="H4618">
        <v>57</v>
      </c>
      <c r="I4618">
        <v>135</v>
      </c>
      <c r="J4618">
        <v>0.99016000000000004</v>
      </c>
      <c r="K4618">
        <v>3.09</v>
      </c>
      <c r="L4618">
        <v>0.34</v>
      </c>
      <c r="M4618">
        <v>12</v>
      </c>
      <c r="N4618">
        <v>6</v>
      </c>
    </row>
    <row r="4619" spans="1:14" x14ac:dyDescent="0.3">
      <c r="A4619" t="s">
        <v>5198</v>
      </c>
      <c r="B4619" t="s">
        <v>2180</v>
      </c>
      <c r="C4619">
        <v>6.8</v>
      </c>
      <c r="D4619">
        <v>0.22</v>
      </c>
      <c r="E4619">
        <v>0.31</v>
      </c>
      <c r="F4619">
        <v>6.9</v>
      </c>
      <c r="G4619">
        <v>3.6999999999999998E-2</v>
      </c>
      <c r="H4619">
        <v>33</v>
      </c>
      <c r="I4619">
        <v>121</v>
      </c>
      <c r="J4619">
        <v>0.99175999999999997</v>
      </c>
      <c r="K4619">
        <v>3.02</v>
      </c>
      <c r="L4619">
        <v>0.39</v>
      </c>
      <c r="M4619">
        <v>11.9</v>
      </c>
      <c r="N4619">
        <v>8</v>
      </c>
    </row>
    <row r="4620" spans="1:14" x14ac:dyDescent="0.3">
      <c r="A4620" t="s">
        <v>5199</v>
      </c>
      <c r="B4620" t="s">
        <v>2180</v>
      </c>
      <c r="C4620">
        <v>7.2</v>
      </c>
      <c r="D4620">
        <v>0.32</v>
      </c>
      <c r="E4620">
        <v>0.3</v>
      </c>
      <c r="F4620">
        <v>8.25</v>
      </c>
      <c r="G4620">
        <v>0.02</v>
      </c>
      <c r="H4620">
        <v>14</v>
      </c>
      <c r="I4620">
        <v>104</v>
      </c>
      <c r="J4620">
        <v>0.99361999999999995</v>
      </c>
      <c r="K4620">
        <v>2.99</v>
      </c>
      <c r="L4620">
        <v>0.44</v>
      </c>
      <c r="M4620">
        <v>11.4</v>
      </c>
      <c r="N4620">
        <v>6</v>
      </c>
    </row>
    <row r="4621" spans="1:14" x14ac:dyDescent="0.3">
      <c r="A4621" t="s">
        <v>5200</v>
      </c>
      <c r="B4621" t="s">
        <v>2180</v>
      </c>
      <c r="C4621">
        <v>8.4</v>
      </c>
      <c r="D4621">
        <v>0.32</v>
      </c>
      <c r="E4621">
        <v>0.35</v>
      </c>
      <c r="F4621">
        <v>11.7</v>
      </c>
      <c r="G4621">
        <v>2.9000000000000001E-2</v>
      </c>
      <c r="H4621">
        <v>3</v>
      </c>
      <c r="I4621">
        <v>46</v>
      </c>
      <c r="J4621">
        <v>0.99439</v>
      </c>
      <c r="K4621">
        <v>3.02</v>
      </c>
      <c r="L4621">
        <v>0.34</v>
      </c>
      <c r="M4621">
        <v>11.8</v>
      </c>
      <c r="N4621">
        <v>6</v>
      </c>
    </row>
    <row r="4622" spans="1:14" x14ac:dyDescent="0.3">
      <c r="A4622" t="s">
        <v>5201</v>
      </c>
      <c r="B4622" t="s">
        <v>2180</v>
      </c>
      <c r="C4622">
        <v>6.8</v>
      </c>
      <c r="D4622">
        <v>0.27</v>
      </c>
      <c r="E4622">
        <v>0.28999999999999998</v>
      </c>
      <c r="F4622">
        <v>4.5999999999999996</v>
      </c>
      <c r="G4622">
        <v>4.5999999999999999E-2</v>
      </c>
      <c r="H4622">
        <v>6</v>
      </c>
      <c r="I4622">
        <v>88</v>
      </c>
      <c r="J4622">
        <v>0.99458000000000002</v>
      </c>
      <c r="K4622">
        <v>3.34</v>
      </c>
      <c r="L4622">
        <v>0.48</v>
      </c>
      <c r="M4622">
        <v>10.6</v>
      </c>
      <c r="N4622">
        <v>4</v>
      </c>
    </row>
    <row r="4623" spans="1:14" x14ac:dyDescent="0.3">
      <c r="A4623" t="s">
        <v>5202</v>
      </c>
      <c r="B4623" t="s">
        <v>2180</v>
      </c>
      <c r="C4623">
        <v>8</v>
      </c>
      <c r="D4623">
        <v>0.74</v>
      </c>
      <c r="E4623">
        <v>0.21</v>
      </c>
      <c r="F4623">
        <v>4</v>
      </c>
      <c r="G4623">
        <v>0.05</v>
      </c>
      <c r="H4623">
        <v>24</v>
      </c>
      <c r="I4623">
        <v>133</v>
      </c>
      <c r="J4623">
        <v>0.99417999999999995</v>
      </c>
      <c r="K4623">
        <v>3.06</v>
      </c>
      <c r="L4623">
        <v>0.38</v>
      </c>
      <c r="M4623">
        <v>9.6999999999999993</v>
      </c>
      <c r="N4623">
        <v>5</v>
      </c>
    </row>
    <row r="4624" spans="1:14" x14ac:dyDescent="0.3">
      <c r="A4624" t="s">
        <v>5203</v>
      </c>
      <c r="B4624" t="s">
        <v>2180</v>
      </c>
      <c r="C4624">
        <v>7</v>
      </c>
      <c r="D4624">
        <v>0.45</v>
      </c>
      <c r="E4624">
        <v>0.34</v>
      </c>
      <c r="F4624">
        <v>19.8</v>
      </c>
      <c r="G4624">
        <v>0.04</v>
      </c>
      <c r="H4624">
        <v>12</v>
      </c>
      <c r="I4624">
        <v>67</v>
      </c>
      <c r="J4624">
        <v>0.99760000000000004</v>
      </c>
      <c r="K4624">
        <v>3.07</v>
      </c>
      <c r="L4624">
        <v>0.38</v>
      </c>
      <c r="M4624">
        <v>11</v>
      </c>
      <c r="N4624">
        <v>6</v>
      </c>
    </row>
    <row r="4625" spans="1:14" x14ac:dyDescent="0.3">
      <c r="A4625" t="s">
        <v>5204</v>
      </c>
      <c r="B4625" t="s">
        <v>2180</v>
      </c>
      <c r="C4625">
        <v>7</v>
      </c>
      <c r="D4625">
        <v>0.13</v>
      </c>
      <c r="E4625">
        <v>0.37</v>
      </c>
      <c r="F4625">
        <v>12.85</v>
      </c>
      <c r="G4625">
        <v>4.2000000000000003E-2</v>
      </c>
      <c r="H4625">
        <v>36</v>
      </c>
      <c r="I4625">
        <v>105</v>
      </c>
      <c r="J4625">
        <v>0.99580999999999997</v>
      </c>
      <c r="K4625">
        <v>3.05</v>
      </c>
      <c r="L4625">
        <v>0.55000000000000004</v>
      </c>
      <c r="M4625">
        <v>10.7</v>
      </c>
      <c r="N4625">
        <v>6</v>
      </c>
    </row>
    <row r="4626" spans="1:14" x14ac:dyDescent="0.3">
      <c r="A4626" t="s">
        <v>5205</v>
      </c>
      <c r="B4626" t="s">
        <v>2180</v>
      </c>
      <c r="C4626">
        <v>5.4</v>
      </c>
      <c r="D4626">
        <v>0.22</v>
      </c>
      <c r="E4626">
        <v>0.28999999999999998</v>
      </c>
      <c r="F4626">
        <v>1.2</v>
      </c>
      <c r="G4626">
        <v>4.4999999999999998E-2</v>
      </c>
      <c r="H4626">
        <v>69</v>
      </c>
      <c r="I4626">
        <v>152</v>
      </c>
      <c r="J4626">
        <v>0.99177999999999999</v>
      </c>
      <c r="K4626">
        <v>3.76</v>
      </c>
      <c r="L4626">
        <v>0.63</v>
      </c>
      <c r="M4626">
        <v>11</v>
      </c>
      <c r="N4626">
        <v>7</v>
      </c>
    </row>
    <row r="4627" spans="1:14" x14ac:dyDescent="0.3">
      <c r="A4627" t="s">
        <v>5206</v>
      </c>
      <c r="B4627" t="s">
        <v>2180</v>
      </c>
      <c r="C4627">
        <v>8.4</v>
      </c>
      <c r="D4627">
        <v>0.22</v>
      </c>
      <c r="E4627">
        <v>0.3</v>
      </c>
      <c r="F4627">
        <v>8.9</v>
      </c>
      <c r="G4627">
        <v>2.4E-2</v>
      </c>
      <c r="H4627">
        <v>17</v>
      </c>
      <c r="I4627">
        <v>118</v>
      </c>
      <c r="J4627">
        <v>0.99456</v>
      </c>
      <c r="K4627">
        <v>2.99</v>
      </c>
      <c r="L4627">
        <v>0.34</v>
      </c>
      <c r="M4627">
        <v>10.5</v>
      </c>
      <c r="N4627">
        <v>6</v>
      </c>
    </row>
    <row r="4628" spans="1:14" x14ac:dyDescent="0.3">
      <c r="A4628" t="s">
        <v>5207</v>
      </c>
      <c r="B4628" t="s">
        <v>2180</v>
      </c>
      <c r="C4628">
        <v>7.4</v>
      </c>
      <c r="D4628">
        <v>0.32</v>
      </c>
      <c r="E4628">
        <v>0.22</v>
      </c>
      <c r="F4628">
        <v>11.7</v>
      </c>
      <c r="G4628">
        <v>3.5000000000000003E-2</v>
      </c>
      <c r="H4628">
        <v>44</v>
      </c>
      <c r="I4628">
        <v>150</v>
      </c>
      <c r="J4628">
        <v>0.99578</v>
      </c>
      <c r="K4628">
        <v>3.1</v>
      </c>
      <c r="L4628">
        <v>0.45</v>
      </c>
      <c r="M4628">
        <v>10.4</v>
      </c>
      <c r="N4628">
        <v>5</v>
      </c>
    </row>
    <row r="4629" spans="1:14" x14ac:dyDescent="0.3">
      <c r="A4629" t="s">
        <v>5208</v>
      </c>
      <c r="B4629" t="s">
        <v>2180</v>
      </c>
      <c r="C4629">
        <v>7.5</v>
      </c>
      <c r="D4629">
        <v>0.18</v>
      </c>
      <c r="E4629">
        <v>0.37</v>
      </c>
      <c r="F4629">
        <v>6.2</v>
      </c>
      <c r="G4629">
        <v>0.05</v>
      </c>
      <c r="H4629">
        <v>21</v>
      </c>
      <c r="I4629">
        <v>138</v>
      </c>
      <c r="J4629">
        <v>0.99546000000000001</v>
      </c>
      <c r="K4629">
        <v>3.2</v>
      </c>
      <c r="L4629">
        <v>0.55000000000000004</v>
      </c>
      <c r="M4629">
        <v>10.5</v>
      </c>
      <c r="N4629">
        <v>6</v>
      </c>
    </row>
    <row r="4630" spans="1:14" x14ac:dyDescent="0.3">
      <c r="A4630" t="s">
        <v>5209</v>
      </c>
      <c r="B4630" t="s">
        <v>2180</v>
      </c>
      <c r="C4630">
        <v>7.1</v>
      </c>
      <c r="D4630">
        <v>0.47</v>
      </c>
      <c r="E4630">
        <v>0.28999999999999998</v>
      </c>
      <c r="F4630">
        <v>14.8</v>
      </c>
      <c r="G4630">
        <v>2.4E-2</v>
      </c>
      <c r="H4630">
        <v>22</v>
      </c>
      <c r="I4630">
        <v>142</v>
      </c>
      <c r="J4630">
        <v>0.99517999999999995</v>
      </c>
      <c r="K4630">
        <v>3.12</v>
      </c>
      <c r="L4630">
        <v>0.48</v>
      </c>
      <c r="M4630">
        <v>12</v>
      </c>
      <c r="N4630">
        <v>8</v>
      </c>
    </row>
    <row r="4631" spans="1:14" x14ac:dyDescent="0.3">
      <c r="A4631" t="s">
        <v>5210</v>
      </c>
      <c r="B4631" t="s">
        <v>2180</v>
      </c>
      <c r="C4631">
        <v>7.1</v>
      </c>
      <c r="D4631">
        <v>0.47</v>
      </c>
      <c r="E4631">
        <v>0.28999999999999998</v>
      </c>
      <c r="F4631">
        <v>14.8</v>
      </c>
      <c r="G4631">
        <v>2.4E-2</v>
      </c>
      <c r="H4631">
        <v>22</v>
      </c>
      <c r="I4631">
        <v>142</v>
      </c>
      <c r="J4631">
        <v>0.99517999999999995</v>
      </c>
      <c r="K4631">
        <v>3.12</v>
      </c>
      <c r="L4631">
        <v>0.48</v>
      </c>
      <c r="M4631">
        <v>12</v>
      </c>
      <c r="N4631">
        <v>8</v>
      </c>
    </row>
    <row r="4632" spans="1:14" x14ac:dyDescent="0.3">
      <c r="A4632" t="s">
        <v>5211</v>
      </c>
      <c r="B4632" t="s">
        <v>2180</v>
      </c>
      <c r="C4632">
        <v>5.8</v>
      </c>
      <c r="D4632">
        <v>0.19</v>
      </c>
      <c r="E4632">
        <v>0.25</v>
      </c>
      <c r="F4632">
        <v>10.8</v>
      </c>
      <c r="G4632">
        <v>4.2000000000000003E-2</v>
      </c>
      <c r="H4632">
        <v>33</v>
      </c>
      <c r="I4632">
        <v>124</v>
      </c>
      <c r="J4632">
        <v>0.99646000000000001</v>
      </c>
      <c r="K4632">
        <v>3.22</v>
      </c>
      <c r="L4632">
        <v>0.41</v>
      </c>
      <c r="M4632">
        <v>9.1999999999999993</v>
      </c>
      <c r="N4632">
        <v>6</v>
      </c>
    </row>
    <row r="4633" spans="1:14" x14ac:dyDescent="0.3">
      <c r="A4633" t="s">
        <v>5212</v>
      </c>
      <c r="B4633" t="s">
        <v>2180</v>
      </c>
      <c r="C4633">
        <v>6.7</v>
      </c>
      <c r="D4633">
        <v>0.14000000000000001</v>
      </c>
      <c r="E4633">
        <v>0.46</v>
      </c>
      <c r="F4633">
        <v>1.6</v>
      </c>
      <c r="G4633">
        <v>3.5999999999999997E-2</v>
      </c>
      <c r="H4633">
        <v>15</v>
      </c>
      <c r="I4633">
        <v>92</v>
      </c>
      <c r="J4633">
        <v>0.99263999999999997</v>
      </c>
      <c r="K4633">
        <v>3.37</v>
      </c>
      <c r="L4633">
        <v>0.49</v>
      </c>
      <c r="M4633">
        <v>10.9</v>
      </c>
      <c r="N4633">
        <v>5</v>
      </c>
    </row>
    <row r="4634" spans="1:14" x14ac:dyDescent="0.3">
      <c r="A4634" t="s">
        <v>5213</v>
      </c>
      <c r="B4634" t="s">
        <v>2180</v>
      </c>
      <c r="C4634">
        <v>6.8</v>
      </c>
      <c r="D4634">
        <v>0.24</v>
      </c>
      <c r="E4634">
        <v>0.38</v>
      </c>
      <c r="F4634">
        <v>8.3000000000000007</v>
      </c>
      <c r="G4634">
        <v>4.4999999999999998E-2</v>
      </c>
      <c r="H4634">
        <v>50</v>
      </c>
      <c r="I4634">
        <v>185</v>
      </c>
      <c r="J4634">
        <v>0.99578</v>
      </c>
      <c r="K4634">
        <v>3.15</v>
      </c>
      <c r="L4634">
        <v>0.5</v>
      </c>
      <c r="M4634">
        <v>9.5</v>
      </c>
      <c r="N4634">
        <v>6</v>
      </c>
    </row>
    <row r="4635" spans="1:14" x14ac:dyDescent="0.3">
      <c r="A4635" t="s">
        <v>5214</v>
      </c>
      <c r="B4635" t="s">
        <v>2180</v>
      </c>
      <c r="C4635">
        <v>6.9</v>
      </c>
      <c r="D4635">
        <v>0.25</v>
      </c>
      <c r="E4635">
        <v>0.47</v>
      </c>
      <c r="F4635">
        <v>8.4</v>
      </c>
      <c r="G4635">
        <v>4.2000000000000003E-2</v>
      </c>
      <c r="H4635">
        <v>36</v>
      </c>
      <c r="I4635">
        <v>156</v>
      </c>
      <c r="J4635">
        <v>0.99604000000000004</v>
      </c>
      <c r="K4635">
        <v>3.15</v>
      </c>
      <c r="L4635">
        <v>0.55000000000000004</v>
      </c>
      <c r="M4635">
        <v>9.4</v>
      </c>
      <c r="N4635">
        <v>6</v>
      </c>
    </row>
    <row r="4636" spans="1:14" x14ac:dyDescent="0.3">
      <c r="A4636" t="s">
        <v>5215</v>
      </c>
      <c r="B4636" t="s">
        <v>2180</v>
      </c>
      <c r="C4636">
        <v>6</v>
      </c>
      <c r="D4636">
        <v>0.24</v>
      </c>
      <c r="E4636">
        <v>0.33</v>
      </c>
      <c r="F4636">
        <v>2.5</v>
      </c>
      <c r="G4636">
        <v>2.5999999999999999E-2</v>
      </c>
      <c r="H4636">
        <v>31</v>
      </c>
      <c r="I4636">
        <v>85</v>
      </c>
      <c r="J4636">
        <v>0.99014000000000002</v>
      </c>
      <c r="K4636">
        <v>3.13</v>
      </c>
      <c r="L4636">
        <v>0.5</v>
      </c>
      <c r="M4636">
        <v>11.3</v>
      </c>
      <c r="N4636">
        <v>7</v>
      </c>
    </row>
    <row r="4637" spans="1:14" x14ac:dyDescent="0.3">
      <c r="A4637" t="s">
        <v>5216</v>
      </c>
      <c r="B4637" t="s">
        <v>2180</v>
      </c>
      <c r="C4637">
        <v>6.8</v>
      </c>
      <c r="D4637">
        <v>0.28999999999999998</v>
      </c>
      <c r="E4637">
        <v>0.34</v>
      </c>
      <c r="F4637">
        <v>3.5</v>
      </c>
      <c r="G4637">
        <v>5.3999999999999999E-2</v>
      </c>
      <c r="H4637">
        <v>26</v>
      </c>
      <c r="I4637">
        <v>189</v>
      </c>
      <c r="J4637">
        <v>0.99489000000000005</v>
      </c>
      <c r="K4637">
        <v>3.42</v>
      </c>
      <c r="L4637">
        <v>0.57999999999999996</v>
      </c>
      <c r="M4637">
        <v>10.4</v>
      </c>
      <c r="N4637">
        <v>5</v>
      </c>
    </row>
    <row r="4638" spans="1:14" x14ac:dyDescent="0.3">
      <c r="A4638" t="s">
        <v>5217</v>
      </c>
      <c r="B4638" t="s">
        <v>2180</v>
      </c>
      <c r="C4638">
        <v>6.3</v>
      </c>
      <c r="D4638">
        <v>0.33</v>
      </c>
      <c r="E4638">
        <v>0.42</v>
      </c>
      <c r="F4638">
        <v>17.2</v>
      </c>
      <c r="G4638">
        <v>3.6999999999999998E-2</v>
      </c>
      <c r="H4638">
        <v>57</v>
      </c>
      <c r="I4638">
        <v>170</v>
      </c>
      <c r="J4638">
        <v>0.99883999999999995</v>
      </c>
      <c r="K4638">
        <v>3.26</v>
      </c>
      <c r="L4638">
        <v>0.56999999999999995</v>
      </c>
      <c r="M4638">
        <v>9.4</v>
      </c>
      <c r="N4638">
        <v>6</v>
      </c>
    </row>
    <row r="4639" spans="1:14" x14ac:dyDescent="0.3">
      <c r="A4639" t="s">
        <v>5218</v>
      </c>
      <c r="B4639" t="s">
        <v>2180</v>
      </c>
      <c r="C4639">
        <v>6.5</v>
      </c>
      <c r="D4639">
        <v>0.23</v>
      </c>
      <c r="E4639">
        <v>0.45</v>
      </c>
      <c r="F4639">
        <v>2.1</v>
      </c>
      <c r="G4639">
        <v>2.7E-2</v>
      </c>
      <c r="H4639">
        <v>43</v>
      </c>
      <c r="I4639">
        <v>104</v>
      </c>
      <c r="J4639">
        <v>0.99053999999999998</v>
      </c>
      <c r="K4639">
        <v>3.02</v>
      </c>
      <c r="L4639">
        <v>0.52</v>
      </c>
      <c r="M4639">
        <v>11.3</v>
      </c>
      <c r="N4639">
        <v>6</v>
      </c>
    </row>
    <row r="4640" spans="1:14" x14ac:dyDescent="0.3">
      <c r="A4640" t="s">
        <v>5219</v>
      </c>
      <c r="B4640" t="s">
        <v>2180</v>
      </c>
      <c r="C4640">
        <v>6.3</v>
      </c>
      <c r="D4640">
        <v>0.27</v>
      </c>
      <c r="E4640">
        <v>0.28999999999999998</v>
      </c>
      <c r="F4640">
        <v>12.2</v>
      </c>
      <c r="G4640">
        <v>4.3999999999999997E-2</v>
      </c>
      <c r="H4640">
        <v>59</v>
      </c>
      <c r="I4640">
        <v>196</v>
      </c>
      <c r="J4640">
        <v>0.99782000000000004</v>
      </c>
      <c r="K4640">
        <v>3.14</v>
      </c>
      <c r="L4640">
        <v>0.4</v>
      </c>
      <c r="M4640">
        <v>8.8000000000000007</v>
      </c>
      <c r="N4640">
        <v>6</v>
      </c>
    </row>
    <row r="4641" spans="1:14" x14ac:dyDescent="0.3">
      <c r="A4641" t="s">
        <v>5220</v>
      </c>
      <c r="B4641" t="s">
        <v>2180</v>
      </c>
      <c r="C4641">
        <v>6.3</v>
      </c>
      <c r="D4641">
        <v>0.2</v>
      </c>
      <c r="E4641">
        <v>0.37</v>
      </c>
      <c r="F4641">
        <v>11.8</v>
      </c>
      <c r="G4641">
        <v>4.4999999999999998E-2</v>
      </c>
      <c r="H4641">
        <v>58</v>
      </c>
      <c r="I4641">
        <v>130</v>
      </c>
      <c r="J4641">
        <v>0.99519000000000002</v>
      </c>
      <c r="K4641">
        <v>3.2</v>
      </c>
      <c r="L4641">
        <v>0.35</v>
      </c>
      <c r="M4641">
        <v>10.8</v>
      </c>
      <c r="N4641">
        <v>5</v>
      </c>
    </row>
    <row r="4642" spans="1:14" x14ac:dyDescent="0.3">
      <c r="A4642" t="s">
        <v>5221</v>
      </c>
      <c r="B4642" t="s">
        <v>2180</v>
      </c>
      <c r="C4642">
        <v>6.2</v>
      </c>
      <c r="D4642">
        <v>0.33</v>
      </c>
      <c r="E4642">
        <v>0.41</v>
      </c>
      <c r="F4642">
        <v>16.8</v>
      </c>
      <c r="G4642">
        <v>3.6999999999999998E-2</v>
      </c>
      <c r="H4642">
        <v>58</v>
      </c>
      <c r="I4642">
        <v>173</v>
      </c>
      <c r="J4642">
        <v>0.99882000000000004</v>
      </c>
      <c r="K4642">
        <v>3.25</v>
      </c>
      <c r="L4642">
        <v>0.56999999999999995</v>
      </c>
      <c r="M4642">
        <v>9.4</v>
      </c>
      <c r="N4642">
        <v>6</v>
      </c>
    </row>
    <row r="4643" spans="1:14" x14ac:dyDescent="0.3">
      <c r="A4643" t="s">
        <v>5222</v>
      </c>
      <c r="B4643" t="s">
        <v>2180</v>
      </c>
      <c r="C4643">
        <v>6.3</v>
      </c>
      <c r="D4643">
        <v>0.33</v>
      </c>
      <c r="E4643">
        <v>0.42</v>
      </c>
      <c r="F4643">
        <v>17.2</v>
      </c>
      <c r="G4643">
        <v>3.6999999999999998E-2</v>
      </c>
      <c r="H4643">
        <v>57</v>
      </c>
      <c r="I4643">
        <v>170</v>
      </c>
      <c r="J4643">
        <v>0.99883999999999995</v>
      </c>
      <c r="K4643">
        <v>3.26</v>
      </c>
      <c r="L4643">
        <v>0.56999999999999995</v>
      </c>
      <c r="M4643">
        <v>9.4</v>
      </c>
      <c r="N4643">
        <v>6</v>
      </c>
    </row>
    <row r="4644" spans="1:14" x14ac:dyDescent="0.3">
      <c r="A4644" t="s">
        <v>5223</v>
      </c>
      <c r="B4644" t="s">
        <v>2180</v>
      </c>
      <c r="C4644">
        <v>7.2</v>
      </c>
      <c r="D4644">
        <v>0.21</v>
      </c>
      <c r="E4644">
        <v>1</v>
      </c>
      <c r="F4644">
        <v>1.1000000000000001</v>
      </c>
      <c r="G4644">
        <v>0.154</v>
      </c>
      <c r="H4644">
        <v>46</v>
      </c>
      <c r="I4644">
        <v>114</v>
      </c>
      <c r="J4644">
        <v>0.99309999999999998</v>
      </c>
      <c r="K4644">
        <v>2.95</v>
      </c>
      <c r="L4644">
        <v>0.43</v>
      </c>
      <c r="M4644">
        <v>9.1999999999999993</v>
      </c>
      <c r="N4644">
        <v>6</v>
      </c>
    </row>
    <row r="4645" spans="1:14" x14ac:dyDescent="0.3">
      <c r="A4645" t="s">
        <v>5224</v>
      </c>
      <c r="B4645" t="s">
        <v>2180</v>
      </c>
      <c r="C4645">
        <v>6</v>
      </c>
      <c r="D4645">
        <v>0.27</v>
      </c>
      <c r="E4645">
        <v>0.3</v>
      </c>
      <c r="F4645">
        <v>14.7</v>
      </c>
      <c r="G4645">
        <v>4.3999999999999997E-2</v>
      </c>
      <c r="H4645">
        <v>15</v>
      </c>
      <c r="I4645">
        <v>144</v>
      </c>
      <c r="J4645">
        <v>0.99665999999999999</v>
      </c>
      <c r="K4645">
        <v>3.12</v>
      </c>
      <c r="L4645">
        <v>0.53</v>
      </c>
      <c r="M4645">
        <v>10.3</v>
      </c>
      <c r="N4645">
        <v>6</v>
      </c>
    </row>
    <row r="4646" spans="1:14" x14ac:dyDescent="0.3">
      <c r="A4646" t="s">
        <v>5225</v>
      </c>
      <c r="B4646" t="s">
        <v>2180</v>
      </c>
      <c r="C4646">
        <v>5.7</v>
      </c>
      <c r="D4646">
        <v>0.12</v>
      </c>
      <c r="E4646">
        <v>0.26</v>
      </c>
      <c r="F4646">
        <v>5.5</v>
      </c>
      <c r="G4646">
        <v>3.4000000000000002E-2</v>
      </c>
      <c r="H4646">
        <v>21</v>
      </c>
      <c r="I4646">
        <v>99</v>
      </c>
      <c r="J4646">
        <v>0.99324000000000001</v>
      </c>
      <c r="K4646">
        <v>3.09</v>
      </c>
      <c r="L4646">
        <v>0.56999999999999995</v>
      </c>
      <c r="M4646">
        <v>9.9</v>
      </c>
      <c r="N4646">
        <v>6</v>
      </c>
    </row>
    <row r="4647" spans="1:14" x14ac:dyDescent="0.3">
      <c r="A4647" t="s">
        <v>5226</v>
      </c>
      <c r="B4647" t="s">
        <v>2180</v>
      </c>
      <c r="C4647">
        <v>6.9</v>
      </c>
      <c r="D4647">
        <v>0.24</v>
      </c>
      <c r="E4647">
        <v>0.37</v>
      </c>
      <c r="F4647">
        <v>6.1</v>
      </c>
      <c r="G4647">
        <v>2.7E-2</v>
      </c>
      <c r="H4647">
        <v>38</v>
      </c>
      <c r="I4647">
        <v>112</v>
      </c>
      <c r="J4647">
        <v>0.99085999999999996</v>
      </c>
      <c r="K4647">
        <v>3.19</v>
      </c>
      <c r="L4647">
        <v>0.34</v>
      </c>
      <c r="M4647">
        <v>12.4</v>
      </c>
      <c r="N4647">
        <v>6</v>
      </c>
    </row>
    <row r="4648" spans="1:14" x14ac:dyDescent="0.3">
      <c r="A4648" t="s">
        <v>5227</v>
      </c>
      <c r="B4648" t="s">
        <v>2180</v>
      </c>
      <c r="C4648">
        <v>7.7</v>
      </c>
      <c r="D4648">
        <v>0.18</v>
      </c>
      <c r="E4648">
        <v>0.53</v>
      </c>
      <c r="F4648">
        <v>1.2</v>
      </c>
      <c r="G4648">
        <v>4.1000000000000002E-2</v>
      </c>
      <c r="H4648">
        <v>42</v>
      </c>
      <c r="I4648">
        <v>167</v>
      </c>
      <c r="J4648">
        <v>0.99080000000000001</v>
      </c>
      <c r="K4648">
        <v>3.11</v>
      </c>
      <c r="L4648">
        <v>0.44</v>
      </c>
      <c r="M4648">
        <v>11.9</v>
      </c>
      <c r="N4648">
        <v>5</v>
      </c>
    </row>
    <row r="4649" spans="1:14" x14ac:dyDescent="0.3">
      <c r="A4649" t="s">
        <v>5228</v>
      </c>
      <c r="B4649" t="s">
        <v>2180</v>
      </c>
      <c r="C4649">
        <v>7.1</v>
      </c>
      <c r="D4649">
        <v>0.17</v>
      </c>
      <c r="E4649">
        <v>0.43</v>
      </c>
      <c r="F4649">
        <v>1.3</v>
      </c>
      <c r="G4649">
        <v>2.3E-2</v>
      </c>
      <c r="H4649">
        <v>33</v>
      </c>
      <c r="I4649">
        <v>132</v>
      </c>
      <c r="J4649">
        <v>0.99067000000000005</v>
      </c>
      <c r="K4649">
        <v>3.11</v>
      </c>
      <c r="L4649">
        <v>0.56000000000000005</v>
      </c>
      <c r="M4649">
        <v>11.7</v>
      </c>
      <c r="N4649">
        <v>6</v>
      </c>
    </row>
    <row r="4650" spans="1:14" x14ac:dyDescent="0.3">
      <c r="A4650" t="s">
        <v>5229</v>
      </c>
      <c r="B4650" t="s">
        <v>2180</v>
      </c>
      <c r="C4650">
        <v>7.5</v>
      </c>
      <c r="D4650">
        <v>0.33</v>
      </c>
      <c r="E4650">
        <v>0.38</v>
      </c>
      <c r="F4650">
        <v>8.6999999999999993</v>
      </c>
      <c r="G4650">
        <v>0.126</v>
      </c>
      <c r="H4650">
        <v>49</v>
      </c>
      <c r="I4650">
        <v>199</v>
      </c>
      <c r="J4650">
        <v>0.99711000000000005</v>
      </c>
      <c r="K4650">
        <v>2.98</v>
      </c>
      <c r="L4650">
        <v>0.56999999999999995</v>
      </c>
      <c r="M4650">
        <v>9.4</v>
      </c>
      <c r="N4650">
        <v>5</v>
      </c>
    </row>
    <row r="4651" spans="1:14" x14ac:dyDescent="0.3">
      <c r="A4651" t="s">
        <v>5230</v>
      </c>
      <c r="B4651" t="s">
        <v>2180</v>
      </c>
      <c r="C4651">
        <v>6.2</v>
      </c>
      <c r="D4651">
        <v>0.255</v>
      </c>
      <c r="E4651">
        <v>0.24</v>
      </c>
      <c r="F4651">
        <v>1.7</v>
      </c>
      <c r="G4651">
        <v>3.9E-2</v>
      </c>
      <c r="H4651">
        <v>138.5</v>
      </c>
      <c r="I4651">
        <v>272</v>
      </c>
      <c r="J4651">
        <v>0.99451999999999996</v>
      </c>
      <c r="K4651">
        <v>3.53</v>
      </c>
      <c r="L4651">
        <v>0.53</v>
      </c>
      <c r="M4651">
        <v>9.6</v>
      </c>
      <c r="N4651">
        <v>4</v>
      </c>
    </row>
    <row r="4652" spans="1:14" x14ac:dyDescent="0.3">
      <c r="A4652" t="s">
        <v>5231</v>
      </c>
      <c r="B4652" t="s">
        <v>2180</v>
      </c>
      <c r="C4652">
        <v>7.5</v>
      </c>
      <c r="D4652">
        <v>0.33</v>
      </c>
      <c r="E4652">
        <v>0.38</v>
      </c>
      <c r="F4652">
        <v>8.6999999999999993</v>
      </c>
      <c r="G4652">
        <v>0.126</v>
      </c>
      <c r="H4652">
        <v>49</v>
      </c>
      <c r="I4652">
        <v>199</v>
      </c>
      <c r="J4652">
        <v>0.99711000000000005</v>
      </c>
      <c r="K4652">
        <v>2.98</v>
      </c>
      <c r="L4652">
        <v>0.56999999999999995</v>
      </c>
      <c r="M4652">
        <v>9.4</v>
      </c>
      <c r="N4652">
        <v>5</v>
      </c>
    </row>
    <row r="4653" spans="1:14" x14ac:dyDescent="0.3">
      <c r="A4653" t="s">
        <v>5232</v>
      </c>
      <c r="B4653" t="s">
        <v>2180</v>
      </c>
      <c r="C4653">
        <v>5.6</v>
      </c>
      <c r="D4653">
        <v>0.2</v>
      </c>
      <c r="E4653">
        <v>0.66</v>
      </c>
      <c r="F4653">
        <v>10.199999999999999</v>
      </c>
      <c r="G4653">
        <v>4.2999999999999997E-2</v>
      </c>
      <c r="H4653">
        <v>78</v>
      </c>
      <c r="I4653">
        <v>175</v>
      </c>
      <c r="J4653">
        <v>0.99450000000000005</v>
      </c>
      <c r="K4653">
        <v>2.98</v>
      </c>
      <c r="L4653">
        <v>0.43</v>
      </c>
      <c r="M4653">
        <v>10.4</v>
      </c>
      <c r="N4653">
        <v>7</v>
      </c>
    </row>
    <row r="4654" spans="1:14" x14ac:dyDescent="0.3">
      <c r="A4654" t="s">
        <v>5233</v>
      </c>
      <c r="B4654" t="s">
        <v>2180</v>
      </c>
      <c r="C4654">
        <v>7.6</v>
      </c>
      <c r="D4654">
        <v>0.17</v>
      </c>
      <c r="E4654">
        <v>0.36</v>
      </c>
      <c r="F4654">
        <v>4.5</v>
      </c>
      <c r="G4654">
        <v>4.2000000000000003E-2</v>
      </c>
      <c r="H4654">
        <v>26</v>
      </c>
      <c r="I4654">
        <v>102</v>
      </c>
      <c r="J4654">
        <v>0.99426999999999999</v>
      </c>
      <c r="K4654">
        <v>3.09</v>
      </c>
      <c r="L4654">
        <v>0.47</v>
      </c>
      <c r="M4654">
        <v>9.5</v>
      </c>
      <c r="N4654">
        <v>5</v>
      </c>
    </row>
    <row r="4655" spans="1:14" x14ac:dyDescent="0.3">
      <c r="A4655" t="s">
        <v>5234</v>
      </c>
      <c r="B4655" t="s">
        <v>2180</v>
      </c>
      <c r="C4655">
        <v>5.8</v>
      </c>
      <c r="D4655">
        <v>0.15</v>
      </c>
      <c r="E4655">
        <v>0.31</v>
      </c>
      <c r="F4655">
        <v>5.9</v>
      </c>
      <c r="G4655">
        <v>3.5999999999999997E-2</v>
      </c>
      <c r="H4655">
        <v>7</v>
      </c>
      <c r="I4655">
        <v>73</v>
      </c>
      <c r="J4655">
        <v>0.99151999999999996</v>
      </c>
      <c r="K4655">
        <v>3.2</v>
      </c>
      <c r="L4655">
        <v>0.43</v>
      </c>
      <c r="M4655">
        <v>11.9</v>
      </c>
      <c r="N4655">
        <v>6</v>
      </c>
    </row>
    <row r="4656" spans="1:14" x14ac:dyDescent="0.3">
      <c r="A4656" t="s">
        <v>5235</v>
      </c>
      <c r="B4656" t="s">
        <v>2180</v>
      </c>
      <c r="C4656">
        <v>6.3</v>
      </c>
      <c r="D4656">
        <v>0.25</v>
      </c>
      <c r="E4656">
        <v>0.44</v>
      </c>
      <c r="F4656">
        <v>1.7</v>
      </c>
      <c r="G4656">
        <v>2.4E-2</v>
      </c>
      <c r="H4656">
        <v>36</v>
      </c>
      <c r="I4656">
        <v>116</v>
      </c>
      <c r="J4656">
        <v>0.98934999999999995</v>
      </c>
      <c r="K4656">
        <v>3.18</v>
      </c>
      <c r="L4656">
        <v>0.4</v>
      </c>
      <c r="M4656">
        <v>12.5</v>
      </c>
      <c r="N4656">
        <v>6</v>
      </c>
    </row>
    <row r="4657" spans="1:14" x14ac:dyDescent="0.3">
      <c r="A4657" t="s">
        <v>5236</v>
      </c>
      <c r="B4657" t="s">
        <v>2180</v>
      </c>
      <c r="C4657">
        <v>6.9</v>
      </c>
      <c r="D4657">
        <v>0.28000000000000003</v>
      </c>
      <c r="E4657">
        <v>0.41</v>
      </c>
      <c r="F4657">
        <v>1.4</v>
      </c>
      <c r="G4657">
        <v>1.6E-2</v>
      </c>
      <c r="H4657">
        <v>6</v>
      </c>
      <c r="I4657">
        <v>55</v>
      </c>
      <c r="J4657">
        <v>0.98875999999999997</v>
      </c>
      <c r="K4657">
        <v>3.16</v>
      </c>
      <c r="L4657">
        <v>0.4</v>
      </c>
      <c r="M4657">
        <v>13.4</v>
      </c>
      <c r="N4657">
        <v>5</v>
      </c>
    </row>
    <row r="4658" spans="1:14" x14ac:dyDescent="0.3">
      <c r="A4658" t="s">
        <v>5237</v>
      </c>
      <c r="B4658" t="s">
        <v>2180</v>
      </c>
      <c r="C4658">
        <v>7.2</v>
      </c>
      <c r="D4658">
        <v>0.27</v>
      </c>
      <c r="E4658">
        <v>0.37</v>
      </c>
      <c r="F4658">
        <v>5.4</v>
      </c>
      <c r="G4658">
        <v>2.5999999999999999E-2</v>
      </c>
      <c r="H4658">
        <v>27</v>
      </c>
      <c r="I4658">
        <v>114</v>
      </c>
      <c r="J4658">
        <v>0.99173999999999995</v>
      </c>
      <c r="K4658">
        <v>3.13</v>
      </c>
      <c r="L4658">
        <v>0.84</v>
      </c>
      <c r="M4658">
        <v>12.7</v>
      </c>
      <c r="N4658">
        <v>5</v>
      </c>
    </row>
    <row r="4659" spans="1:14" x14ac:dyDescent="0.3">
      <c r="A4659" t="s">
        <v>5238</v>
      </c>
      <c r="B4659" t="s">
        <v>2180</v>
      </c>
      <c r="C4659">
        <v>6.2</v>
      </c>
      <c r="D4659">
        <v>0.25</v>
      </c>
      <c r="E4659">
        <v>0.38</v>
      </c>
      <c r="F4659">
        <v>7.9</v>
      </c>
      <c r="G4659">
        <v>4.4999999999999998E-2</v>
      </c>
      <c r="H4659">
        <v>54</v>
      </c>
      <c r="I4659">
        <v>208</v>
      </c>
      <c r="J4659">
        <v>0.99572000000000005</v>
      </c>
      <c r="K4659">
        <v>3.17</v>
      </c>
      <c r="L4659">
        <v>0.46</v>
      </c>
      <c r="M4659">
        <v>9.1</v>
      </c>
      <c r="N4659">
        <v>5</v>
      </c>
    </row>
    <row r="4660" spans="1:14" x14ac:dyDescent="0.3">
      <c r="A4660" t="s">
        <v>5239</v>
      </c>
      <c r="B4660" t="s">
        <v>2180</v>
      </c>
      <c r="C4660">
        <v>8.5</v>
      </c>
      <c r="D4660">
        <v>0.19</v>
      </c>
      <c r="E4660">
        <v>0.48</v>
      </c>
      <c r="F4660">
        <v>1.1000000000000001</v>
      </c>
      <c r="G4660">
        <v>2.5999999999999999E-2</v>
      </c>
      <c r="H4660">
        <v>23</v>
      </c>
      <c r="I4660">
        <v>58</v>
      </c>
      <c r="J4660">
        <v>0.99184000000000005</v>
      </c>
      <c r="K4660">
        <v>2.9</v>
      </c>
      <c r="L4660">
        <v>0.5</v>
      </c>
      <c r="M4660">
        <v>10.5</v>
      </c>
      <c r="N4660">
        <v>6</v>
      </c>
    </row>
    <row r="4661" spans="1:14" x14ac:dyDescent="0.3">
      <c r="A4661" t="s">
        <v>5240</v>
      </c>
      <c r="B4661" t="s">
        <v>2180</v>
      </c>
      <c r="C4661">
        <v>6.2</v>
      </c>
      <c r="D4661">
        <v>0.25</v>
      </c>
      <c r="E4661">
        <v>0.54</v>
      </c>
      <c r="F4661">
        <v>7</v>
      </c>
      <c r="G4661">
        <v>4.5999999999999999E-2</v>
      </c>
      <c r="H4661">
        <v>58</v>
      </c>
      <c r="I4661">
        <v>176</v>
      </c>
      <c r="J4661">
        <v>0.99453999999999998</v>
      </c>
      <c r="K4661">
        <v>3.19</v>
      </c>
      <c r="L4661">
        <v>0.7</v>
      </c>
      <c r="M4661">
        <v>10.4</v>
      </c>
      <c r="N4661">
        <v>5</v>
      </c>
    </row>
    <row r="4662" spans="1:14" x14ac:dyDescent="0.3">
      <c r="A4662" t="s">
        <v>5241</v>
      </c>
      <c r="B4662" t="s">
        <v>2180</v>
      </c>
      <c r="C4662">
        <v>6.2</v>
      </c>
      <c r="D4662">
        <v>0.25</v>
      </c>
      <c r="E4662">
        <v>0.54</v>
      </c>
      <c r="F4662">
        <v>7</v>
      </c>
      <c r="G4662">
        <v>4.5999999999999999E-2</v>
      </c>
      <c r="H4662">
        <v>58</v>
      </c>
      <c r="I4662">
        <v>176</v>
      </c>
      <c r="J4662">
        <v>0.99453999999999998</v>
      </c>
      <c r="K4662">
        <v>3.19</v>
      </c>
      <c r="L4662">
        <v>0.7</v>
      </c>
      <c r="M4662">
        <v>10.4</v>
      </c>
      <c r="N4662">
        <v>5</v>
      </c>
    </row>
    <row r="4663" spans="1:14" x14ac:dyDescent="0.3">
      <c r="A4663" t="s">
        <v>5242</v>
      </c>
      <c r="B4663" t="s">
        <v>2180</v>
      </c>
      <c r="C4663">
        <v>6.8</v>
      </c>
      <c r="D4663">
        <v>0.28000000000000003</v>
      </c>
      <c r="E4663">
        <v>0.43</v>
      </c>
      <c r="F4663">
        <v>7.6</v>
      </c>
      <c r="G4663">
        <v>0.03</v>
      </c>
      <c r="H4663">
        <v>30</v>
      </c>
      <c r="I4663">
        <v>110</v>
      </c>
      <c r="J4663">
        <v>0.99163999999999997</v>
      </c>
      <c r="K4663">
        <v>3.08</v>
      </c>
      <c r="L4663">
        <v>0.59</v>
      </c>
      <c r="M4663">
        <v>12.5</v>
      </c>
      <c r="N4663">
        <v>8</v>
      </c>
    </row>
    <row r="4664" spans="1:14" x14ac:dyDescent="0.3">
      <c r="A4664" t="s">
        <v>5243</v>
      </c>
      <c r="B4664" t="s">
        <v>2180</v>
      </c>
      <c r="C4664">
        <v>6.2</v>
      </c>
      <c r="D4664">
        <v>0.25</v>
      </c>
      <c r="E4664">
        <v>0.54</v>
      </c>
      <c r="F4664">
        <v>7</v>
      </c>
      <c r="G4664">
        <v>4.5999999999999999E-2</v>
      </c>
      <c r="H4664">
        <v>58</v>
      </c>
      <c r="I4664">
        <v>176</v>
      </c>
      <c r="J4664">
        <v>0.99453999999999998</v>
      </c>
      <c r="K4664">
        <v>3.19</v>
      </c>
      <c r="L4664">
        <v>0.7</v>
      </c>
      <c r="M4664">
        <v>10.4</v>
      </c>
      <c r="N4664">
        <v>5</v>
      </c>
    </row>
    <row r="4665" spans="1:14" x14ac:dyDescent="0.3">
      <c r="A4665" t="s">
        <v>5244</v>
      </c>
      <c r="B4665" t="s">
        <v>2180</v>
      </c>
      <c r="C4665">
        <v>7.4</v>
      </c>
      <c r="D4665">
        <v>0.21</v>
      </c>
      <c r="E4665">
        <v>0.8</v>
      </c>
      <c r="F4665">
        <v>12.3</v>
      </c>
      <c r="G4665">
        <v>3.7999999999999999E-2</v>
      </c>
      <c r="H4665">
        <v>77</v>
      </c>
      <c r="I4665">
        <v>183</v>
      </c>
      <c r="J4665">
        <v>0.99778</v>
      </c>
      <c r="K4665">
        <v>2.95</v>
      </c>
      <c r="L4665">
        <v>0.48</v>
      </c>
      <c r="M4665">
        <v>9</v>
      </c>
      <c r="N4665">
        <v>5</v>
      </c>
    </row>
    <row r="4666" spans="1:14" x14ac:dyDescent="0.3">
      <c r="A4666" t="s">
        <v>5245</v>
      </c>
      <c r="B4666" t="s">
        <v>2180</v>
      </c>
      <c r="C4666">
        <v>7</v>
      </c>
      <c r="D4666">
        <v>0.15</v>
      </c>
      <c r="E4666">
        <v>0.38</v>
      </c>
      <c r="F4666">
        <v>15.3</v>
      </c>
      <c r="G4666">
        <v>4.4999999999999998E-2</v>
      </c>
      <c r="H4666">
        <v>54</v>
      </c>
      <c r="I4666">
        <v>120</v>
      </c>
      <c r="J4666">
        <v>0.99750000000000005</v>
      </c>
      <c r="K4666">
        <v>3.18</v>
      </c>
      <c r="L4666">
        <v>0.42</v>
      </c>
      <c r="M4666">
        <v>9.8000000000000007</v>
      </c>
      <c r="N4666">
        <v>6</v>
      </c>
    </row>
    <row r="4667" spans="1:14" x14ac:dyDescent="0.3">
      <c r="A4667" t="s">
        <v>5246</v>
      </c>
      <c r="B4667" t="s">
        <v>2180</v>
      </c>
      <c r="C4667">
        <v>7.4</v>
      </c>
      <c r="D4667">
        <v>0.21</v>
      </c>
      <c r="E4667">
        <v>0.8</v>
      </c>
      <c r="F4667">
        <v>12.3</v>
      </c>
      <c r="G4667">
        <v>3.7999999999999999E-2</v>
      </c>
      <c r="H4667">
        <v>77</v>
      </c>
      <c r="I4667">
        <v>183</v>
      </c>
      <c r="J4667">
        <v>0.99778</v>
      </c>
      <c r="K4667">
        <v>2.95</v>
      </c>
      <c r="L4667">
        <v>0.48</v>
      </c>
      <c r="M4667">
        <v>9</v>
      </c>
      <c r="N4667">
        <v>5</v>
      </c>
    </row>
    <row r="4668" spans="1:14" x14ac:dyDescent="0.3">
      <c r="A4668" t="s">
        <v>5247</v>
      </c>
      <c r="B4668" t="s">
        <v>2180</v>
      </c>
      <c r="C4668">
        <v>7.3</v>
      </c>
      <c r="D4668">
        <v>0.28000000000000003</v>
      </c>
      <c r="E4668">
        <v>0.42</v>
      </c>
      <c r="F4668">
        <v>1.2</v>
      </c>
      <c r="G4668">
        <v>3.3000000000000002E-2</v>
      </c>
      <c r="H4668">
        <v>29</v>
      </c>
      <c r="I4668">
        <v>142</v>
      </c>
      <c r="J4668">
        <v>0.99204999999999999</v>
      </c>
      <c r="K4668">
        <v>3.17</v>
      </c>
      <c r="L4668">
        <v>0.43</v>
      </c>
      <c r="M4668">
        <v>10.7</v>
      </c>
      <c r="N4668">
        <v>4</v>
      </c>
    </row>
    <row r="4669" spans="1:14" x14ac:dyDescent="0.3">
      <c r="A4669" t="s">
        <v>5248</v>
      </c>
      <c r="B4669" t="s">
        <v>2180</v>
      </c>
      <c r="C4669">
        <v>6.1</v>
      </c>
      <c r="D4669">
        <v>0.18</v>
      </c>
      <c r="E4669">
        <v>0.38</v>
      </c>
      <c r="F4669">
        <v>2.2999999999999998</v>
      </c>
      <c r="G4669">
        <v>3.3000000000000002E-2</v>
      </c>
      <c r="H4669">
        <v>28</v>
      </c>
      <c r="I4669">
        <v>111</v>
      </c>
      <c r="J4669">
        <v>0.98962000000000006</v>
      </c>
      <c r="K4669">
        <v>3.16</v>
      </c>
      <c r="L4669">
        <v>0.49</v>
      </c>
      <c r="M4669">
        <v>12.4</v>
      </c>
      <c r="N4669">
        <v>6</v>
      </c>
    </row>
    <row r="4670" spans="1:14" x14ac:dyDescent="0.3">
      <c r="A4670" t="s">
        <v>5249</v>
      </c>
      <c r="B4670" t="s">
        <v>2180</v>
      </c>
      <c r="C4670">
        <v>7</v>
      </c>
      <c r="D4670">
        <v>0.53</v>
      </c>
      <c r="E4670">
        <v>0.43</v>
      </c>
      <c r="F4670">
        <v>6.1</v>
      </c>
      <c r="G4670">
        <v>2.9000000000000001E-2</v>
      </c>
      <c r="H4670">
        <v>6</v>
      </c>
      <c r="I4670">
        <v>76</v>
      </c>
      <c r="J4670">
        <v>0.99117999999999995</v>
      </c>
      <c r="K4670">
        <v>3.08</v>
      </c>
      <c r="L4670">
        <v>0.5</v>
      </c>
      <c r="M4670">
        <v>12.5</v>
      </c>
      <c r="N4670">
        <v>8</v>
      </c>
    </row>
    <row r="4671" spans="1:14" x14ac:dyDescent="0.3">
      <c r="A4671" t="s">
        <v>5250</v>
      </c>
      <c r="B4671" t="s">
        <v>2180</v>
      </c>
      <c r="C4671">
        <v>6.8</v>
      </c>
      <c r="D4671">
        <v>0.28000000000000003</v>
      </c>
      <c r="E4671">
        <v>0.43</v>
      </c>
      <c r="F4671">
        <v>7.6</v>
      </c>
      <c r="G4671">
        <v>0.03</v>
      </c>
      <c r="H4671">
        <v>30</v>
      </c>
      <c r="I4671">
        <v>110</v>
      </c>
      <c r="J4671">
        <v>0.99163999999999997</v>
      </c>
      <c r="K4671">
        <v>3.08</v>
      </c>
      <c r="L4671">
        <v>0.59</v>
      </c>
      <c r="M4671">
        <v>12.5</v>
      </c>
      <c r="N4671">
        <v>8</v>
      </c>
    </row>
    <row r="4672" spans="1:14" x14ac:dyDescent="0.3">
      <c r="A4672" t="s">
        <v>5251</v>
      </c>
      <c r="B4672" t="s">
        <v>2180</v>
      </c>
      <c r="C4672">
        <v>6.5</v>
      </c>
      <c r="D4672">
        <v>0.36</v>
      </c>
      <c r="E4672">
        <v>0.38</v>
      </c>
      <c r="F4672">
        <v>10.199999999999999</v>
      </c>
      <c r="G4672">
        <v>2.8000000000000001E-2</v>
      </c>
      <c r="H4672">
        <v>20</v>
      </c>
      <c r="I4672">
        <v>82</v>
      </c>
      <c r="J4672">
        <v>0.99273999999999996</v>
      </c>
      <c r="K4672">
        <v>3.1</v>
      </c>
      <c r="L4672">
        <v>0.43</v>
      </c>
      <c r="M4672">
        <v>12.1</v>
      </c>
      <c r="N4672">
        <v>7</v>
      </c>
    </row>
    <row r="4673" spans="1:14" x14ac:dyDescent="0.3">
      <c r="A4673" t="s">
        <v>5252</v>
      </c>
      <c r="B4673" t="s">
        <v>2180</v>
      </c>
      <c r="C4673">
        <v>7.5</v>
      </c>
      <c r="D4673">
        <v>0.25</v>
      </c>
      <c r="E4673">
        <v>0.47</v>
      </c>
      <c r="F4673">
        <v>4.0999999999999996</v>
      </c>
      <c r="G4673">
        <v>4.1000000000000002E-2</v>
      </c>
      <c r="H4673">
        <v>95</v>
      </c>
      <c r="I4673">
        <v>163</v>
      </c>
      <c r="J4673">
        <v>0.99184000000000005</v>
      </c>
      <c r="K4673">
        <v>2.92</v>
      </c>
      <c r="L4673">
        <v>0.59</v>
      </c>
      <c r="M4673">
        <v>11.3</v>
      </c>
      <c r="N4673">
        <v>6</v>
      </c>
    </row>
    <row r="4674" spans="1:14" x14ac:dyDescent="0.3">
      <c r="A4674" t="s">
        <v>5253</v>
      </c>
      <c r="B4674" t="s">
        <v>2180</v>
      </c>
      <c r="C4674">
        <v>6.7</v>
      </c>
      <c r="D4674">
        <v>0.24</v>
      </c>
      <c r="E4674">
        <v>0.41</v>
      </c>
      <c r="F4674">
        <v>2.9</v>
      </c>
      <c r="G4674">
        <v>3.9E-2</v>
      </c>
      <c r="H4674">
        <v>48</v>
      </c>
      <c r="I4674">
        <v>122</v>
      </c>
      <c r="J4674">
        <v>0.99051999999999996</v>
      </c>
      <c r="K4674">
        <v>3.25</v>
      </c>
      <c r="L4674">
        <v>0.43</v>
      </c>
      <c r="M4674">
        <v>12</v>
      </c>
      <c r="N4674">
        <v>5</v>
      </c>
    </row>
    <row r="4675" spans="1:14" x14ac:dyDescent="0.3">
      <c r="A4675" t="s">
        <v>5254</v>
      </c>
      <c r="B4675" t="s">
        <v>2180</v>
      </c>
      <c r="C4675">
        <v>6.6</v>
      </c>
      <c r="D4675">
        <v>0.25</v>
      </c>
      <c r="E4675">
        <v>0.33</v>
      </c>
      <c r="F4675">
        <v>8.5</v>
      </c>
      <c r="G4675">
        <v>4.2000000000000003E-2</v>
      </c>
      <c r="H4675">
        <v>29</v>
      </c>
      <c r="I4675">
        <v>141</v>
      </c>
      <c r="J4675">
        <v>0.99546000000000001</v>
      </c>
      <c r="K4675">
        <v>3.28</v>
      </c>
      <c r="L4675">
        <v>0.6</v>
      </c>
      <c r="M4675">
        <v>10.4</v>
      </c>
      <c r="N4675">
        <v>5</v>
      </c>
    </row>
    <row r="4676" spans="1:14" x14ac:dyDescent="0.3">
      <c r="A4676" t="s">
        <v>5255</v>
      </c>
      <c r="B4676" t="s">
        <v>2180</v>
      </c>
      <c r="C4676">
        <v>6.4</v>
      </c>
      <c r="D4676">
        <v>0.15</v>
      </c>
      <c r="E4676">
        <v>0.4</v>
      </c>
      <c r="F4676">
        <v>1.5</v>
      </c>
      <c r="G4676">
        <v>4.2000000000000003E-2</v>
      </c>
      <c r="H4676">
        <v>23</v>
      </c>
      <c r="I4676">
        <v>87</v>
      </c>
      <c r="J4676">
        <v>0.98972000000000004</v>
      </c>
      <c r="K4676">
        <v>3.11</v>
      </c>
      <c r="L4676">
        <v>0.46</v>
      </c>
      <c r="M4676">
        <v>12.2</v>
      </c>
      <c r="N4676">
        <v>7</v>
      </c>
    </row>
    <row r="4677" spans="1:14" x14ac:dyDescent="0.3">
      <c r="A4677" t="s">
        <v>5256</v>
      </c>
      <c r="B4677" t="s">
        <v>2180</v>
      </c>
      <c r="C4677">
        <v>6.3</v>
      </c>
      <c r="D4677">
        <v>0.28000000000000003</v>
      </c>
      <c r="E4677">
        <v>0.3</v>
      </c>
      <c r="F4677">
        <v>3.1</v>
      </c>
      <c r="G4677">
        <v>3.9E-2</v>
      </c>
      <c r="H4677">
        <v>24</v>
      </c>
      <c r="I4677">
        <v>115</v>
      </c>
      <c r="J4677">
        <v>0.99419999999999997</v>
      </c>
      <c r="K4677">
        <v>3.05</v>
      </c>
      <c r="L4677">
        <v>0.43</v>
      </c>
      <c r="M4677">
        <v>8.6</v>
      </c>
      <c r="N4677">
        <v>5</v>
      </c>
    </row>
    <row r="4678" spans="1:14" x14ac:dyDescent="0.3">
      <c r="A4678" t="s">
        <v>5257</v>
      </c>
      <c r="B4678" t="s">
        <v>2180</v>
      </c>
      <c r="C4678">
        <v>6.2</v>
      </c>
      <c r="D4678">
        <v>0.25</v>
      </c>
      <c r="E4678">
        <v>0.38</v>
      </c>
      <c r="F4678">
        <v>7.9</v>
      </c>
      <c r="G4678">
        <v>4.4999999999999998E-2</v>
      </c>
      <c r="H4678">
        <v>54</v>
      </c>
      <c r="I4678">
        <v>208</v>
      </c>
      <c r="J4678">
        <v>0.99572000000000005</v>
      </c>
      <c r="K4678">
        <v>3.17</v>
      </c>
      <c r="L4678">
        <v>0.46</v>
      </c>
      <c r="M4678">
        <v>9.1</v>
      </c>
      <c r="N4678">
        <v>5</v>
      </c>
    </row>
    <row r="4679" spans="1:14" x14ac:dyDescent="0.3">
      <c r="A4679" t="s">
        <v>5258</v>
      </c>
      <c r="B4679" t="s">
        <v>2180</v>
      </c>
      <c r="C4679">
        <v>7.1</v>
      </c>
      <c r="D4679">
        <v>0.28000000000000003</v>
      </c>
      <c r="E4679">
        <v>0.35</v>
      </c>
      <c r="F4679">
        <v>3.5</v>
      </c>
      <c r="G4679">
        <v>2.8000000000000001E-2</v>
      </c>
      <c r="H4679">
        <v>35</v>
      </c>
      <c r="I4679">
        <v>91</v>
      </c>
      <c r="J4679">
        <v>0.99021999999999999</v>
      </c>
      <c r="K4679">
        <v>2.96</v>
      </c>
      <c r="L4679">
        <v>0.33</v>
      </c>
      <c r="M4679">
        <v>12.1</v>
      </c>
      <c r="N4679">
        <v>5</v>
      </c>
    </row>
    <row r="4680" spans="1:14" x14ac:dyDescent="0.3">
      <c r="A4680" t="s">
        <v>5259</v>
      </c>
      <c r="B4680" t="s">
        <v>2180</v>
      </c>
      <c r="C4680">
        <v>6.6</v>
      </c>
      <c r="D4680">
        <v>0.35</v>
      </c>
      <c r="E4680">
        <v>0.34</v>
      </c>
      <c r="F4680">
        <v>4.9000000000000004</v>
      </c>
      <c r="G4680">
        <v>3.2000000000000001E-2</v>
      </c>
      <c r="H4680">
        <v>9</v>
      </c>
      <c r="I4680">
        <v>125</v>
      </c>
      <c r="J4680">
        <v>0.99253000000000002</v>
      </c>
      <c r="K4680">
        <v>3.32</v>
      </c>
      <c r="L4680">
        <v>0.81</v>
      </c>
      <c r="M4680">
        <v>12</v>
      </c>
      <c r="N4680">
        <v>5</v>
      </c>
    </row>
    <row r="4681" spans="1:14" x14ac:dyDescent="0.3">
      <c r="A4681" t="s">
        <v>5260</v>
      </c>
      <c r="B4681" t="s">
        <v>2180</v>
      </c>
      <c r="C4681">
        <v>8.5</v>
      </c>
      <c r="D4681">
        <v>0.19</v>
      </c>
      <c r="E4681">
        <v>0.48</v>
      </c>
      <c r="F4681">
        <v>1.1000000000000001</v>
      </c>
      <c r="G4681">
        <v>2.5999999999999999E-2</v>
      </c>
      <c r="H4681">
        <v>23</v>
      </c>
      <c r="I4681">
        <v>58</v>
      </c>
      <c r="J4681">
        <v>0.99184000000000005</v>
      </c>
      <c r="K4681">
        <v>2.9</v>
      </c>
      <c r="L4681">
        <v>0.5</v>
      </c>
      <c r="M4681">
        <v>10.5</v>
      </c>
      <c r="N4681">
        <v>6</v>
      </c>
    </row>
    <row r="4682" spans="1:14" x14ac:dyDescent="0.3">
      <c r="A4682" t="s">
        <v>5261</v>
      </c>
      <c r="B4682" t="s">
        <v>2180</v>
      </c>
      <c r="C4682">
        <v>6.2</v>
      </c>
      <c r="D4682">
        <v>0.25</v>
      </c>
      <c r="E4682">
        <v>0.54</v>
      </c>
      <c r="F4682">
        <v>7</v>
      </c>
      <c r="G4682">
        <v>4.5999999999999999E-2</v>
      </c>
      <c r="H4682">
        <v>58</v>
      </c>
      <c r="I4682">
        <v>176</v>
      </c>
      <c r="J4682">
        <v>0.99453999999999998</v>
      </c>
      <c r="K4682">
        <v>3.19</v>
      </c>
      <c r="L4682">
        <v>0.7</v>
      </c>
      <c r="M4682">
        <v>10.4</v>
      </c>
      <c r="N4682">
        <v>5</v>
      </c>
    </row>
    <row r="4683" spans="1:14" x14ac:dyDescent="0.3">
      <c r="A4683" t="s">
        <v>5262</v>
      </c>
      <c r="B4683" t="s">
        <v>2180</v>
      </c>
      <c r="C4683">
        <v>6</v>
      </c>
      <c r="D4683">
        <v>0.35</v>
      </c>
      <c r="E4683">
        <v>0.51</v>
      </c>
      <c r="F4683">
        <v>1.2</v>
      </c>
      <c r="G4683">
        <v>2.9000000000000001E-2</v>
      </c>
      <c r="H4683">
        <v>10</v>
      </c>
      <c r="I4683">
        <v>102</v>
      </c>
      <c r="J4683">
        <v>0.99029999999999996</v>
      </c>
      <c r="K4683">
        <v>3.46</v>
      </c>
      <c r="L4683">
        <v>0.42</v>
      </c>
      <c r="M4683">
        <v>11.9</v>
      </c>
      <c r="N4683">
        <v>6</v>
      </c>
    </row>
    <row r="4684" spans="1:14" x14ac:dyDescent="0.3">
      <c r="A4684" t="s">
        <v>5263</v>
      </c>
      <c r="B4684" t="s">
        <v>2180</v>
      </c>
      <c r="C4684">
        <v>5.8</v>
      </c>
      <c r="D4684">
        <v>0.31</v>
      </c>
      <c r="E4684">
        <v>0.32</v>
      </c>
      <c r="F4684">
        <v>4.5</v>
      </c>
      <c r="G4684">
        <v>2.4E-2</v>
      </c>
      <c r="H4684">
        <v>28</v>
      </c>
      <c r="I4684">
        <v>94</v>
      </c>
      <c r="J4684">
        <v>0.98906000000000005</v>
      </c>
      <c r="K4684">
        <v>3.25</v>
      </c>
      <c r="L4684">
        <v>0.52</v>
      </c>
      <c r="M4684">
        <v>13.7</v>
      </c>
      <c r="N4684">
        <v>7</v>
      </c>
    </row>
    <row r="4685" spans="1:14" x14ac:dyDescent="0.3">
      <c r="A4685" t="s">
        <v>5264</v>
      </c>
      <c r="B4685" t="s">
        <v>2180</v>
      </c>
      <c r="C4685">
        <v>6.6</v>
      </c>
      <c r="D4685">
        <v>0.17</v>
      </c>
      <c r="E4685">
        <v>0.35</v>
      </c>
      <c r="F4685">
        <v>2.6</v>
      </c>
      <c r="G4685">
        <v>0.03</v>
      </c>
      <c r="H4685">
        <v>33</v>
      </c>
      <c r="I4685">
        <v>78</v>
      </c>
      <c r="J4685">
        <v>0.99146000000000001</v>
      </c>
      <c r="K4685">
        <v>3.22</v>
      </c>
      <c r="L4685">
        <v>0.72</v>
      </c>
      <c r="M4685">
        <v>11.3</v>
      </c>
      <c r="N4685">
        <v>6</v>
      </c>
    </row>
    <row r="4686" spans="1:14" x14ac:dyDescent="0.3">
      <c r="A4686" t="s">
        <v>5265</v>
      </c>
      <c r="B4686" t="s">
        <v>2180</v>
      </c>
      <c r="C4686">
        <v>8.5</v>
      </c>
      <c r="D4686">
        <v>0.23</v>
      </c>
      <c r="E4686">
        <v>0.4</v>
      </c>
      <c r="F4686">
        <v>9.9</v>
      </c>
      <c r="G4686">
        <v>3.5999999999999997E-2</v>
      </c>
      <c r="H4686">
        <v>24</v>
      </c>
      <c r="I4686">
        <v>88</v>
      </c>
      <c r="J4686">
        <v>0.99509999999999998</v>
      </c>
      <c r="K4686">
        <v>3.02</v>
      </c>
      <c r="L4686">
        <v>0.42</v>
      </c>
      <c r="M4686">
        <v>10.5</v>
      </c>
      <c r="N4686">
        <v>6</v>
      </c>
    </row>
    <row r="4687" spans="1:14" x14ac:dyDescent="0.3">
      <c r="A4687" t="s">
        <v>5266</v>
      </c>
      <c r="B4687" t="s">
        <v>2180</v>
      </c>
      <c r="C4687">
        <v>5.8</v>
      </c>
      <c r="D4687">
        <v>0.31</v>
      </c>
      <c r="E4687">
        <v>0.32</v>
      </c>
      <c r="F4687">
        <v>4.5</v>
      </c>
      <c r="G4687">
        <v>2.4E-2</v>
      </c>
      <c r="H4687">
        <v>28</v>
      </c>
      <c r="I4687">
        <v>94</v>
      </c>
      <c r="J4687">
        <v>0.98906000000000005</v>
      </c>
      <c r="K4687">
        <v>3.25</v>
      </c>
      <c r="L4687">
        <v>0.52</v>
      </c>
      <c r="M4687">
        <v>13.7</v>
      </c>
      <c r="N4687">
        <v>7</v>
      </c>
    </row>
    <row r="4688" spans="1:14" x14ac:dyDescent="0.3">
      <c r="A4688" t="s">
        <v>5267</v>
      </c>
      <c r="B4688" t="s">
        <v>2180</v>
      </c>
      <c r="C4688">
        <v>6.1</v>
      </c>
      <c r="D4688">
        <v>0.2</v>
      </c>
      <c r="E4688">
        <v>0.34</v>
      </c>
      <c r="F4688">
        <v>9.5</v>
      </c>
      <c r="G4688">
        <v>4.1000000000000002E-2</v>
      </c>
      <c r="H4688">
        <v>38</v>
      </c>
      <c r="I4688">
        <v>201</v>
      </c>
      <c r="J4688">
        <v>0.995</v>
      </c>
      <c r="K4688">
        <v>3.14</v>
      </c>
      <c r="L4688">
        <v>0.44</v>
      </c>
      <c r="M4688">
        <v>10.1</v>
      </c>
      <c r="N4688">
        <v>3</v>
      </c>
    </row>
    <row r="4689" spans="1:14" x14ac:dyDescent="0.3">
      <c r="A4689" t="s">
        <v>5268</v>
      </c>
      <c r="B4689" t="s">
        <v>2180</v>
      </c>
      <c r="C4689">
        <v>6.3</v>
      </c>
      <c r="D4689">
        <v>0.37</v>
      </c>
      <c r="E4689">
        <v>0.37</v>
      </c>
      <c r="F4689">
        <v>1.5</v>
      </c>
      <c r="G4689">
        <v>2.4E-2</v>
      </c>
      <c r="H4689">
        <v>12</v>
      </c>
      <c r="I4689">
        <v>76</v>
      </c>
      <c r="J4689">
        <v>0.98875999999999997</v>
      </c>
      <c r="K4689">
        <v>2.94</v>
      </c>
      <c r="L4689">
        <v>0.39</v>
      </c>
      <c r="M4689">
        <v>12.3</v>
      </c>
      <c r="N4689">
        <v>6</v>
      </c>
    </row>
    <row r="4690" spans="1:14" x14ac:dyDescent="0.3">
      <c r="A4690" t="s">
        <v>5269</v>
      </c>
      <c r="B4690" t="s">
        <v>2180</v>
      </c>
      <c r="C4690">
        <v>6.2</v>
      </c>
      <c r="D4690">
        <v>0.36</v>
      </c>
      <c r="E4690">
        <v>0.38</v>
      </c>
      <c r="F4690">
        <v>3.2</v>
      </c>
      <c r="G4690">
        <v>3.1E-2</v>
      </c>
      <c r="H4690">
        <v>20</v>
      </c>
      <c r="I4690">
        <v>89</v>
      </c>
      <c r="J4690">
        <v>0.98956</v>
      </c>
      <c r="K4690">
        <v>3.06</v>
      </c>
      <c r="L4690">
        <v>0.33</v>
      </c>
      <c r="M4690">
        <v>12</v>
      </c>
      <c r="N4690">
        <v>7</v>
      </c>
    </row>
    <row r="4691" spans="1:14" x14ac:dyDescent="0.3">
      <c r="A4691" t="s">
        <v>5270</v>
      </c>
      <c r="B4691" t="s">
        <v>2180</v>
      </c>
      <c r="C4691">
        <v>6.6</v>
      </c>
      <c r="D4691">
        <v>0.17</v>
      </c>
      <c r="E4691">
        <v>0.35</v>
      </c>
      <c r="F4691">
        <v>2.6</v>
      </c>
      <c r="G4691">
        <v>0.03</v>
      </c>
      <c r="H4691">
        <v>33</v>
      </c>
      <c r="I4691">
        <v>78</v>
      </c>
      <c r="J4691">
        <v>0.99146000000000001</v>
      </c>
      <c r="K4691">
        <v>3.22</v>
      </c>
      <c r="L4691">
        <v>0.72</v>
      </c>
      <c r="M4691">
        <v>11.3</v>
      </c>
      <c r="N4691">
        <v>6</v>
      </c>
    </row>
    <row r="4692" spans="1:14" x14ac:dyDescent="0.3">
      <c r="A4692" t="s">
        <v>5271</v>
      </c>
      <c r="B4692" t="s">
        <v>2180</v>
      </c>
      <c r="C4692">
        <v>6.3</v>
      </c>
      <c r="D4692">
        <v>0.28000000000000003</v>
      </c>
      <c r="E4692">
        <v>0.47</v>
      </c>
      <c r="F4692">
        <v>11.2</v>
      </c>
      <c r="G4692">
        <v>0.04</v>
      </c>
      <c r="H4692">
        <v>61</v>
      </c>
      <c r="I4692">
        <v>183</v>
      </c>
      <c r="J4692">
        <v>0.99592000000000003</v>
      </c>
      <c r="K4692">
        <v>3.12</v>
      </c>
      <c r="L4692">
        <v>0.51</v>
      </c>
      <c r="M4692">
        <v>9.5</v>
      </c>
      <c r="N4692">
        <v>6</v>
      </c>
    </row>
    <row r="4693" spans="1:14" x14ac:dyDescent="0.3">
      <c r="A4693" t="s">
        <v>5272</v>
      </c>
      <c r="B4693" t="s">
        <v>2180</v>
      </c>
      <c r="C4693">
        <v>7.6</v>
      </c>
      <c r="D4693">
        <v>0.27</v>
      </c>
      <c r="E4693">
        <v>0.52</v>
      </c>
      <c r="F4693">
        <v>3.2</v>
      </c>
      <c r="G4693">
        <v>4.2999999999999997E-2</v>
      </c>
      <c r="H4693">
        <v>28</v>
      </c>
      <c r="I4693">
        <v>152</v>
      </c>
      <c r="J4693">
        <v>0.99129</v>
      </c>
      <c r="K4693">
        <v>3.02</v>
      </c>
      <c r="L4693">
        <v>0.53</v>
      </c>
      <c r="M4693">
        <v>11.4</v>
      </c>
      <c r="N4693">
        <v>6</v>
      </c>
    </row>
    <row r="4694" spans="1:14" x14ac:dyDescent="0.3">
      <c r="A4694" t="s">
        <v>5273</v>
      </c>
      <c r="B4694" t="s">
        <v>2180</v>
      </c>
      <c r="C4694">
        <v>7</v>
      </c>
      <c r="D4694">
        <v>0.25</v>
      </c>
      <c r="E4694">
        <v>0.45</v>
      </c>
      <c r="F4694">
        <v>2.2999999999999998</v>
      </c>
      <c r="G4694">
        <v>4.4999999999999998E-2</v>
      </c>
      <c r="H4694">
        <v>40</v>
      </c>
      <c r="I4694">
        <v>118</v>
      </c>
      <c r="J4694">
        <v>0.99063999999999997</v>
      </c>
      <c r="K4694">
        <v>3.16</v>
      </c>
      <c r="L4694">
        <v>0.48</v>
      </c>
      <c r="M4694">
        <v>11.9</v>
      </c>
      <c r="N4694">
        <v>7</v>
      </c>
    </row>
    <row r="4695" spans="1:14" x14ac:dyDescent="0.3">
      <c r="A4695" t="s">
        <v>5274</v>
      </c>
      <c r="B4695" t="s">
        <v>2180</v>
      </c>
      <c r="C4695">
        <v>9.6999999999999993</v>
      </c>
      <c r="D4695">
        <v>0.24</v>
      </c>
      <c r="E4695">
        <v>0.49</v>
      </c>
      <c r="F4695">
        <v>4.9000000000000004</v>
      </c>
      <c r="G4695">
        <v>3.2000000000000001E-2</v>
      </c>
      <c r="H4695">
        <v>3</v>
      </c>
      <c r="I4695">
        <v>18</v>
      </c>
      <c r="J4695">
        <v>0.99368000000000001</v>
      </c>
      <c r="K4695">
        <v>2.85</v>
      </c>
      <c r="L4695">
        <v>0.54</v>
      </c>
      <c r="M4695">
        <v>10</v>
      </c>
      <c r="N4695">
        <v>6</v>
      </c>
    </row>
    <row r="4696" spans="1:14" x14ac:dyDescent="0.3">
      <c r="A4696" t="s">
        <v>5275</v>
      </c>
      <c r="B4696" t="s">
        <v>2180</v>
      </c>
      <c r="C4696">
        <v>9.6999999999999993</v>
      </c>
      <c r="D4696">
        <v>0.24</v>
      </c>
      <c r="E4696">
        <v>0.49</v>
      </c>
      <c r="F4696">
        <v>4.9000000000000004</v>
      </c>
      <c r="G4696">
        <v>3.2000000000000001E-2</v>
      </c>
      <c r="H4696">
        <v>3</v>
      </c>
      <c r="I4696">
        <v>18</v>
      </c>
      <c r="J4696">
        <v>0.99368000000000001</v>
      </c>
      <c r="K4696">
        <v>2.85</v>
      </c>
      <c r="L4696">
        <v>0.54</v>
      </c>
      <c r="M4696">
        <v>10</v>
      </c>
      <c r="N4696">
        <v>6</v>
      </c>
    </row>
    <row r="4697" spans="1:14" x14ac:dyDescent="0.3">
      <c r="A4697" t="s">
        <v>5276</v>
      </c>
      <c r="B4697" t="s">
        <v>2180</v>
      </c>
      <c r="C4697">
        <v>6.8</v>
      </c>
      <c r="D4697">
        <v>0.13</v>
      </c>
      <c r="E4697">
        <v>0.39</v>
      </c>
      <c r="F4697">
        <v>1.4</v>
      </c>
      <c r="G4697">
        <v>3.4000000000000002E-2</v>
      </c>
      <c r="H4697">
        <v>19</v>
      </c>
      <c r="I4697">
        <v>102</v>
      </c>
      <c r="J4697">
        <v>0.99121000000000004</v>
      </c>
      <c r="K4697">
        <v>3.23</v>
      </c>
      <c r="L4697">
        <v>0.6</v>
      </c>
      <c r="M4697">
        <v>11.3</v>
      </c>
      <c r="N4697">
        <v>7</v>
      </c>
    </row>
    <row r="4698" spans="1:14" x14ac:dyDescent="0.3">
      <c r="A4698" t="s">
        <v>5277</v>
      </c>
      <c r="B4698" t="s">
        <v>2180</v>
      </c>
      <c r="C4698">
        <v>6.6</v>
      </c>
      <c r="D4698">
        <v>0.78</v>
      </c>
      <c r="E4698">
        <v>0.5</v>
      </c>
      <c r="F4698">
        <v>1.5</v>
      </c>
      <c r="G4698">
        <v>4.4999999999999998E-2</v>
      </c>
      <c r="H4698">
        <v>30</v>
      </c>
      <c r="I4698">
        <v>133</v>
      </c>
      <c r="J4698">
        <v>0.99104000000000003</v>
      </c>
      <c r="K4698">
        <v>3.25</v>
      </c>
      <c r="L4698">
        <v>0.48</v>
      </c>
      <c r="M4698">
        <v>11.7</v>
      </c>
      <c r="N4698">
        <v>5</v>
      </c>
    </row>
    <row r="4699" spans="1:14" x14ac:dyDescent="0.3">
      <c r="A4699" t="s">
        <v>5278</v>
      </c>
      <c r="B4699" t="s">
        <v>2180</v>
      </c>
      <c r="C4699">
        <v>5.0999999999999996</v>
      </c>
      <c r="D4699">
        <v>0.33</v>
      </c>
      <c r="E4699">
        <v>0.27</v>
      </c>
      <c r="F4699">
        <v>6.7</v>
      </c>
      <c r="G4699">
        <v>2.1999999999999999E-2</v>
      </c>
      <c r="H4699">
        <v>44</v>
      </c>
      <c r="I4699">
        <v>129</v>
      </c>
      <c r="J4699">
        <v>0.99221000000000004</v>
      </c>
      <c r="K4699">
        <v>3.36</v>
      </c>
      <c r="L4699">
        <v>0.39</v>
      </c>
      <c r="M4699">
        <v>11</v>
      </c>
      <c r="N4699">
        <v>7</v>
      </c>
    </row>
    <row r="4700" spans="1:14" x14ac:dyDescent="0.3">
      <c r="A4700" t="s">
        <v>5279</v>
      </c>
      <c r="B4700" t="s">
        <v>2180</v>
      </c>
      <c r="C4700">
        <v>6.7</v>
      </c>
      <c r="D4700">
        <v>0.34</v>
      </c>
      <c r="E4700">
        <v>0.4</v>
      </c>
      <c r="F4700">
        <v>2.1</v>
      </c>
      <c r="G4700">
        <v>3.3000000000000002E-2</v>
      </c>
      <c r="H4700">
        <v>34</v>
      </c>
      <c r="I4700">
        <v>111</v>
      </c>
      <c r="J4700">
        <v>0.98924000000000001</v>
      </c>
      <c r="K4700">
        <v>2.97</v>
      </c>
      <c r="L4700">
        <v>0.48</v>
      </c>
      <c r="M4700">
        <v>12.2</v>
      </c>
      <c r="N4700">
        <v>7</v>
      </c>
    </row>
    <row r="4701" spans="1:14" x14ac:dyDescent="0.3">
      <c r="A4701" t="s">
        <v>5280</v>
      </c>
      <c r="B4701" t="s">
        <v>2180</v>
      </c>
      <c r="C4701">
        <v>6.7</v>
      </c>
      <c r="D4701">
        <v>0.14000000000000001</v>
      </c>
      <c r="E4701">
        <v>0.51</v>
      </c>
      <c r="F4701">
        <v>4.3</v>
      </c>
      <c r="G4701">
        <v>2.8000000000000001E-2</v>
      </c>
      <c r="H4701">
        <v>57</v>
      </c>
      <c r="I4701">
        <v>124</v>
      </c>
      <c r="J4701">
        <v>0.99175999999999997</v>
      </c>
      <c r="K4701">
        <v>2.91</v>
      </c>
      <c r="L4701">
        <v>0.54</v>
      </c>
      <c r="M4701">
        <v>10.7</v>
      </c>
      <c r="N4701">
        <v>7</v>
      </c>
    </row>
    <row r="4702" spans="1:14" x14ac:dyDescent="0.3">
      <c r="A4702" t="s">
        <v>5281</v>
      </c>
      <c r="B4702" t="s">
        <v>2180</v>
      </c>
      <c r="C4702">
        <v>7</v>
      </c>
      <c r="D4702">
        <v>0.26</v>
      </c>
      <c r="E4702">
        <v>0.34</v>
      </c>
      <c r="F4702">
        <v>10.9</v>
      </c>
      <c r="G4702">
        <v>3.7999999999999999E-2</v>
      </c>
      <c r="H4702">
        <v>25</v>
      </c>
      <c r="I4702">
        <v>84</v>
      </c>
      <c r="J4702">
        <v>0.99431999999999998</v>
      </c>
      <c r="K4702">
        <v>3.11</v>
      </c>
      <c r="L4702">
        <v>0.34</v>
      </c>
      <c r="M4702">
        <v>10.9</v>
      </c>
      <c r="N4702">
        <v>6</v>
      </c>
    </row>
    <row r="4703" spans="1:14" x14ac:dyDescent="0.3">
      <c r="A4703" t="s">
        <v>5282</v>
      </c>
      <c r="B4703" t="s">
        <v>2180</v>
      </c>
      <c r="C4703">
        <v>6.5</v>
      </c>
      <c r="D4703">
        <v>0.28999999999999998</v>
      </c>
      <c r="E4703">
        <v>0.26</v>
      </c>
      <c r="F4703">
        <v>7</v>
      </c>
      <c r="G4703">
        <v>0.04</v>
      </c>
      <c r="H4703">
        <v>18</v>
      </c>
      <c r="I4703">
        <v>113</v>
      </c>
      <c r="J4703">
        <v>0.99365999999999999</v>
      </c>
      <c r="K4703">
        <v>3.17</v>
      </c>
      <c r="L4703">
        <v>0.38</v>
      </c>
      <c r="M4703">
        <v>10.199999999999999</v>
      </c>
      <c r="N4703">
        <v>6</v>
      </c>
    </row>
    <row r="4704" spans="1:14" x14ac:dyDescent="0.3">
      <c r="A4704" t="s">
        <v>5283</v>
      </c>
      <c r="B4704" t="s">
        <v>2180</v>
      </c>
      <c r="C4704">
        <v>7</v>
      </c>
      <c r="D4704">
        <v>0.25</v>
      </c>
      <c r="E4704">
        <v>0.45</v>
      </c>
      <c r="F4704">
        <v>2.2999999999999998</v>
      </c>
      <c r="G4704">
        <v>4.4999999999999998E-2</v>
      </c>
      <c r="H4704">
        <v>40</v>
      </c>
      <c r="I4704">
        <v>118</v>
      </c>
      <c r="J4704">
        <v>0.99063999999999997</v>
      </c>
      <c r="K4704">
        <v>3.16</v>
      </c>
      <c r="L4704">
        <v>0.48</v>
      </c>
      <c r="M4704">
        <v>11.9</v>
      </c>
      <c r="N4704">
        <v>7</v>
      </c>
    </row>
    <row r="4705" spans="1:14" x14ac:dyDescent="0.3">
      <c r="A4705" t="s">
        <v>5284</v>
      </c>
      <c r="B4705" t="s">
        <v>2180</v>
      </c>
      <c r="C4705">
        <v>7.6</v>
      </c>
      <c r="D4705">
        <v>0.21</v>
      </c>
      <c r="E4705">
        <v>0.49</v>
      </c>
      <c r="F4705">
        <v>2.5</v>
      </c>
      <c r="G4705">
        <v>4.7E-2</v>
      </c>
      <c r="H4705">
        <v>20</v>
      </c>
      <c r="I4705">
        <v>130</v>
      </c>
      <c r="J4705">
        <v>0.99177999999999999</v>
      </c>
      <c r="K4705">
        <v>3.15</v>
      </c>
      <c r="L4705">
        <v>0.48</v>
      </c>
      <c r="M4705">
        <v>11.1</v>
      </c>
      <c r="N4705">
        <v>5</v>
      </c>
    </row>
    <row r="4706" spans="1:14" x14ac:dyDescent="0.3">
      <c r="A4706" t="s">
        <v>5285</v>
      </c>
      <c r="B4706" t="s">
        <v>2180</v>
      </c>
      <c r="C4706">
        <v>7.7</v>
      </c>
      <c r="D4706">
        <v>0.26</v>
      </c>
      <c r="E4706">
        <v>0.51</v>
      </c>
      <c r="F4706">
        <v>2.6</v>
      </c>
      <c r="G4706">
        <v>4.4999999999999998E-2</v>
      </c>
      <c r="H4706">
        <v>26</v>
      </c>
      <c r="I4706">
        <v>159</v>
      </c>
      <c r="J4706">
        <v>0.99126000000000003</v>
      </c>
      <c r="K4706">
        <v>3</v>
      </c>
      <c r="L4706">
        <v>0.5</v>
      </c>
      <c r="M4706">
        <v>11.2</v>
      </c>
      <c r="N4706">
        <v>6</v>
      </c>
    </row>
    <row r="4707" spans="1:14" x14ac:dyDescent="0.3">
      <c r="A4707" t="s">
        <v>5286</v>
      </c>
      <c r="B4707" t="s">
        <v>2180</v>
      </c>
      <c r="C4707">
        <v>7.6</v>
      </c>
      <c r="D4707">
        <v>0.27</v>
      </c>
      <c r="E4707">
        <v>0.52</v>
      </c>
      <c r="F4707">
        <v>3.2</v>
      </c>
      <c r="G4707">
        <v>4.2999999999999997E-2</v>
      </c>
      <c r="H4707">
        <v>28</v>
      </c>
      <c r="I4707">
        <v>152</v>
      </c>
      <c r="J4707">
        <v>0.99129</v>
      </c>
      <c r="K4707">
        <v>3.02</v>
      </c>
      <c r="L4707">
        <v>0.53</v>
      </c>
      <c r="M4707">
        <v>11.4</v>
      </c>
      <c r="N4707">
        <v>6</v>
      </c>
    </row>
    <row r="4708" spans="1:14" x14ac:dyDescent="0.3">
      <c r="A4708" t="s">
        <v>5287</v>
      </c>
      <c r="B4708" t="s">
        <v>2180</v>
      </c>
      <c r="C4708">
        <v>7.7</v>
      </c>
      <c r="D4708">
        <v>0.25</v>
      </c>
      <c r="E4708">
        <v>0.49</v>
      </c>
      <c r="F4708">
        <v>2.5</v>
      </c>
      <c r="G4708">
        <v>4.7E-2</v>
      </c>
      <c r="H4708">
        <v>31</v>
      </c>
      <c r="I4708">
        <v>169</v>
      </c>
      <c r="J4708">
        <v>0.99251999999999996</v>
      </c>
      <c r="K4708">
        <v>3.07</v>
      </c>
      <c r="L4708">
        <v>0.56999999999999995</v>
      </c>
      <c r="M4708">
        <v>10.6</v>
      </c>
      <c r="N4708">
        <v>6</v>
      </c>
    </row>
    <row r="4709" spans="1:14" x14ac:dyDescent="0.3">
      <c r="A4709" t="s">
        <v>5288</v>
      </c>
      <c r="B4709" t="s">
        <v>2180</v>
      </c>
      <c r="C4709">
        <v>7.6</v>
      </c>
      <c r="D4709">
        <v>0.35</v>
      </c>
      <c r="E4709">
        <v>0.46</v>
      </c>
      <c r="F4709">
        <v>14.7</v>
      </c>
      <c r="G4709">
        <v>4.7E-2</v>
      </c>
      <c r="H4709">
        <v>33</v>
      </c>
      <c r="I4709">
        <v>151</v>
      </c>
      <c r="J4709">
        <v>0.99709000000000003</v>
      </c>
      <c r="K4709">
        <v>3.03</v>
      </c>
      <c r="L4709">
        <v>0.53</v>
      </c>
      <c r="M4709">
        <v>10.3</v>
      </c>
      <c r="N4709">
        <v>5</v>
      </c>
    </row>
    <row r="4710" spans="1:14" x14ac:dyDescent="0.3">
      <c r="A4710" t="s">
        <v>5289</v>
      </c>
      <c r="B4710" t="s">
        <v>2180</v>
      </c>
      <c r="C4710">
        <v>6.9</v>
      </c>
      <c r="D4710">
        <v>0.3</v>
      </c>
      <c r="E4710">
        <v>0.36</v>
      </c>
      <c r="F4710">
        <v>4.5</v>
      </c>
      <c r="G4710">
        <v>5.3999999999999999E-2</v>
      </c>
      <c r="H4710">
        <v>31</v>
      </c>
      <c r="I4710">
        <v>203</v>
      </c>
      <c r="J4710">
        <v>0.99512999999999996</v>
      </c>
      <c r="K4710">
        <v>3.4</v>
      </c>
      <c r="L4710">
        <v>0.56999999999999995</v>
      </c>
      <c r="M4710">
        <v>10.4</v>
      </c>
      <c r="N4710">
        <v>4</v>
      </c>
    </row>
    <row r="4711" spans="1:14" x14ac:dyDescent="0.3">
      <c r="A4711" t="s">
        <v>5290</v>
      </c>
      <c r="B4711" t="s">
        <v>2180</v>
      </c>
      <c r="C4711">
        <v>6.7</v>
      </c>
      <c r="D4711">
        <v>0.24</v>
      </c>
      <c r="E4711">
        <v>0.46</v>
      </c>
      <c r="F4711">
        <v>2.2000000000000002</v>
      </c>
      <c r="G4711">
        <v>3.3000000000000002E-2</v>
      </c>
      <c r="H4711">
        <v>19</v>
      </c>
      <c r="I4711">
        <v>111</v>
      </c>
      <c r="J4711">
        <v>0.99045000000000005</v>
      </c>
      <c r="K4711">
        <v>3.1</v>
      </c>
      <c r="L4711">
        <v>0.62</v>
      </c>
      <c r="M4711">
        <v>11.9</v>
      </c>
      <c r="N4711">
        <v>6</v>
      </c>
    </row>
    <row r="4712" spans="1:14" x14ac:dyDescent="0.3">
      <c r="A4712" t="s">
        <v>5291</v>
      </c>
      <c r="B4712" t="s">
        <v>2180</v>
      </c>
      <c r="C4712">
        <v>6.5</v>
      </c>
      <c r="D4712">
        <v>0.23</v>
      </c>
      <c r="E4712">
        <v>0.39</v>
      </c>
      <c r="F4712">
        <v>1.9</v>
      </c>
      <c r="G4712">
        <v>3.5999999999999997E-2</v>
      </c>
      <c r="H4712">
        <v>41</v>
      </c>
      <c r="I4712">
        <v>98</v>
      </c>
      <c r="J4712">
        <v>0.99</v>
      </c>
      <c r="K4712">
        <v>3.19</v>
      </c>
      <c r="L4712">
        <v>0.43</v>
      </c>
      <c r="M4712">
        <v>11.9</v>
      </c>
      <c r="N4712">
        <v>7</v>
      </c>
    </row>
    <row r="4713" spans="1:14" x14ac:dyDescent="0.3">
      <c r="A4713" t="s">
        <v>5292</v>
      </c>
      <c r="B4713" t="s">
        <v>2180</v>
      </c>
      <c r="C4713">
        <v>7.6</v>
      </c>
      <c r="D4713">
        <v>0.23</v>
      </c>
      <c r="E4713">
        <v>0.34</v>
      </c>
      <c r="F4713">
        <v>1.6</v>
      </c>
      <c r="G4713">
        <v>4.2999999999999997E-2</v>
      </c>
      <c r="H4713">
        <v>24</v>
      </c>
      <c r="I4713">
        <v>129</v>
      </c>
      <c r="J4713">
        <v>0.99304999999999999</v>
      </c>
      <c r="K4713">
        <v>3.12</v>
      </c>
      <c r="L4713">
        <v>0.7</v>
      </c>
      <c r="M4713">
        <v>10.4</v>
      </c>
      <c r="N4713">
        <v>5</v>
      </c>
    </row>
    <row r="4714" spans="1:14" x14ac:dyDescent="0.3">
      <c r="A4714" t="s">
        <v>5293</v>
      </c>
      <c r="B4714" t="s">
        <v>2180</v>
      </c>
      <c r="C4714">
        <v>6.5</v>
      </c>
      <c r="D4714">
        <v>0.24</v>
      </c>
      <c r="E4714">
        <v>0.39</v>
      </c>
      <c r="F4714">
        <v>17.3</v>
      </c>
      <c r="G4714">
        <v>5.1999999999999998E-2</v>
      </c>
      <c r="H4714">
        <v>22</v>
      </c>
      <c r="I4714">
        <v>126</v>
      </c>
      <c r="J4714">
        <v>0.99887999999999999</v>
      </c>
      <c r="K4714">
        <v>3.11</v>
      </c>
      <c r="L4714">
        <v>0.47</v>
      </c>
      <c r="M4714">
        <v>9.1999999999999993</v>
      </c>
      <c r="N4714">
        <v>6</v>
      </c>
    </row>
    <row r="4715" spans="1:14" x14ac:dyDescent="0.3">
      <c r="A4715" t="s">
        <v>5294</v>
      </c>
      <c r="B4715" t="s">
        <v>2180</v>
      </c>
      <c r="C4715">
        <v>6.3</v>
      </c>
      <c r="D4715">
        <v>0.17</v>
      </c>
      <c r="E4715">
        <v>0.32</v>
      </c>
      <c r="F4715">
        <v>4.2</v>
      </c>
      <c r="G4715">
        <v>0.04</v>
      </c>
      <c r="H4715">
        <v>37</v>
      </c>
      <c r="I4715">
        <v>117</v>
      </c>
      <c r="J4715">
        <v>0.99182000000000003</v>
      </c>
      <c r="K4715">
        <v>3.24</v>
      </c>
      <c r="L4715">
        <v>0.43</v>
      </c>
      <c r="M4715">
        <v>11.3</v>
      </c>
      <c r="N4715">
        <v>6</v>
      </c>
    </row>
    <row r="4716" spans="1:14" x14ac:dyDescent="0.3">
      <c r="A4716" t="s">
        <v>5295</v>
      </c>
      <c r="B4716" t="s">
        <v>2180</v>
      </c>
      <c r="C4716">
        <v>6.3</v>
      </c>
      <c r="D4716">
        <v>0.17</v>
      </c>
      <c r="E4716">
        <v>0.32</v>
      </c>
      <c r="F4716">
        <v>4.2</v>
      </c>
      <c r="G4716">
        <v>0.04</v>
      </c>
      <c r="H4716">
        <v>37</v>
      </c>
      <c r="I4716">
        <v>117</v>
      </c>
      <c r="J4716">
        <v>0.99182000000000003</v>
      </c>
      <c r="K4716">
        <v>3.24</v>
      </c>
      <c r="L4716">
        <v>0.43</v>
      </c>
      <c r="M4716">
        <v>11.3</v>
      </c>
      <c r="N4716">
        <v>6</v>
      </c>
    </row>
    <row r="4717" spans="1:14" x14ac:dyDescent="0.3">
      <c r="A4717" t="s">
        <v>5296</v>
      </c>
      <c r="B4717" t="s">
        <v>2180</v>
      </c>
      <c r="C4717">
        <v>6.7</v>
      </c>
      <c r="D4717">
        <v>0.21</v>
      </c>
      <c r="E4717">
        <v>0.37</v>
      </c>
      <c r="F4717">
        <v>2.5</v>
      </c>
      <c r="G4717">
        <v>3.4000000000000002E-2</v>
      </c>
      <c r="H4717">
        <v>35</v>
      </c>
      <c r="I4717">
        <v>89</v>
      </c>
      <c r="J4717">
        <v>0.99129999999999996</v>
      </c>
      <c r="K4717">
        <v>3.25</v>
      </c>
      <c r="L4717">
        <v>0.5</v>
      </c>
      <c r="M4717">
        <v>11</v>
      </c>
      <c r="N4717">
        <v>7</v>
      </c>
    </row>
    <row r="4718" spans="1:14" x14ac:dyDescent="0.3">
      <c r="A4718" t="s">
        <v>5297</v>
      </c>
      <c r="B4718" t="s">
        <v>2180</v>
      </c>
      <c r="C4718">
        <v>6.5</v>
      </c>
      <c r="D4718">
        <v>0.23</v>
      </c>
      <c r="E4718">
        <v>0.39</v>
      </c>
      <c r="F4718">
        <v>1.9</v>
      </c>
      <c r="G4718">
        <v>3.5999999999999997E-2</v>
      </c>
      <c r="H4718">
        <v>41</v>
      </c>
      <c r="I4718">
        <v>98</v>
      </c>
      <c r="J4718">
        <v>0.99</v>
      </c>
      <c r="K4718">
        <v>3.19</v>
      </c>
      <c r="L4718">
        <v>0.43</v>
      </c>
      <c r="M4718">
        <v>11.9</v>
      </c>
      <c r="N4718">
        <v>7</v>
      </c>
    </row>
    <row r="4719" spans="1:14" x14ac:dyDescent="0.3">
      <c r="A4719" t="s">
        <v>5298</v>
      </c>
      <c r="B4719" t="s">
        <v>2180</v>
      </c>
      <c r="C4719">
        <v>5.9</v>
      </c>
      <c r="D4719">
        <v>0.28000000000000003</v>
      </c>
      <c r="E4719">
        <v>0.39</v>
      </c>
      <c r="F4719">
        <v>1.4</v>
      </c>
      <c r="G4719">
        <v>3.1E-2</v>
      </c>
      <c r="H4719">
        <v>47</v>
      </c>
      <c r="I4719">
        <v>147</v>
      </c>
      <c r="J4719">
        <v>0.98836000000000002</v>
      </c>
      <c r="K4719">
        <v>3.08</v>
      </c>
      <c r="L4719">
        <v>0.64</v>
      </c>
      <c r="M4719">
        <v>12.9</v>
      </c>
      <c r="N4719">
        <v>7</v>
      </c>
    </row>
    <row r="4720" spans="1:14" x14ac:dyDescent="0.3">
      <c r="A4720" t="s">
        <v>5299</v>
      </c>
      <c r="B4720" t="s">
        <v>2180</v>
      </c>
      <c r="C4720">
        <v>5.9</v>
      </c>
      <c r="D4720">
        <v>0.19</v>
      </c>
      <c r="E4720">
        <v>0.37</v>
      </c>
      <c r="F4720">
        <v>0.8</v>
      </c>
      <c r="G4720">
        <v>2.7E-2</v>
      </c>
      <c r="H4720">
        <v>3</v>
      </c>
      <c r="I4720">
        <v>21</v>
      </c>
      <c r="J4720">
        <v>0.98970000000000002</v>
      </c>
      <c r="K4720">
        <v>3.09</v>
      </c>
      <c r="L4720">
        <v>0.31</v>
      </c>
      <c r="M4720">
        <v>10.8</v>
      </c>
      <c r="N4720">
        <v>5</v>
      </c>
    </row>
    <row r="4721" spans="1:14" x14ac:dyDescent="0.3">
      <c r="A4721" t="s">
        <v>5300</v>
      </c>
      <c r="B4721" t="s">
        <v>2180</v>
      </c>
      <c r="C4721">
        <v>6.2</v>
      </c>
      <c r="D4721">
        <v>0.25</v>
      </c>
      <c r="E4721">
        <v>0.42</v>
      </c>
      <c r="F4721">
        <v>8</v>
      </c>
      <c r="G4721">
        <v>4.9000000000000002E-2</v>
      </c>
      <c r="H4721">
        <v>53</v>
      </c>
      <c r="I4721">
        <v>206</v>
      </c>
      <c r="J4721">
        <v>0.99585999999999997</v>
      </c>
      <c r="K4721">
        <v>3.16</v>
      </c>
      <c r="L4721">
        <v>0.47</v>
      </c>
      <c r="M4721">
        <v>9.1</v>
      </c>
      <c r="N4721">
        <v>6</v>
      </c>
    </row>
    <row r="4722" spans="1:14" x14ac:dyDescent="0.3">
      <c r="A4722" t="s">
        <v>5301</v>
      </c>
      <c r="B4722" t="s">
        <v>2180</v>
      </c>
      <c r="C4722">
        <v>7.6</v>
      </c>
      <c r="D4722">
        <v>0.23</v>
      </c>
      <c r="E4722">
        <v>0.34</v>
      </c>
      <c r="F4722">
        <v>1.6</v>
      </c>
      <c r="G4722">
        <v>4.2999999999999997E-2</v>
      </c>
      <c r="H4722">
        <v>24</v>
      </c>
      <c r="I4722">
        <v>129</v>
      </c>
      <c r="J4722">
        <v>0.99304999999999999</v>
      </c>
      <c r="K4722">
        <v>3.12</v>
      </c>
      <c r="L4722">
        <v>0.7</v>
      </c>
      <c r="M4722">
        <v>10.4</v>
      </c>
      <c r="N4722">
        <v>5</v>
      </c>
    </row>
    <row r="4723" spans="1:14" x14ac:dyDescent="0.3">
      <c r="A4723" t="s">
        <v>5302</v>
      </c>
      <c r="B4723" t="s">
        <v>2180</v>
      </c>
      <c r="C4723">
        <v>5.6</v>
      </c>
      <c r="D4723">
        <v>0.18</v>
      </c>
      <c r="E4723">
        <v>0.27</v>
      </c>
      <c r="F4723">
        <v>1.7</v>
      </c>
      <c r="G4723">
        <v>0.03</v>
      </c>
      <c r="H4723">
        <v>31</v>
      </c>
      <c r="I4723">
        <v>103</v>
      </c>
      <c r="J4723">
        <v>0.98892000000000002</v>
      </c>
      <c r="K4723">
        <v>3.35</v>
      </c>
      <c r="L4723">
        <v>0.37</v>
      </c>
      <c r="M4723">
        <v>12.9</v>
      </c>
      <c r="N4723">
        <v>6</v>
      </c>
    </row>
    <row r="4724" spans="1:14" x14ac:dyDescent="0.3">
      <c r="A4724" t="s">
        <v>5303</v>
      </c>
      <c r="B4724" t="s">
        <v>2180</v>
      </c>
      <c r="C4724">
        <v>5.5</v>
      </c>
      <c r="D4724">
        <v>0.18</v>
      </c>
      <c r="E4724">
        <v>0.22</v>
      </c>
      <c r="F4724">
        <v>5.5</v>
      </c>
      <c r="G4724">
        <v>3.6999999999999998E-2</v>
      </c>
      <c r="H4724">
        <v>10</v>
      </c>
      <c r="I4724">
        <v>86</v>
      </c>
      <c r="J4724">
        <v>0.99156</v>
      </c>
      <c r="K4724">
        <v>3.46</v>
      </c>
      <c r="L4724">
        <v>0.44</v>
      </c>
      <c r="M4724">
        <v>12.2</v>
      </c>
      <c r="N4724">
        <v>5</v>
      </c>
    </row>
    <row r="4725" spans="1:14" x14ac:dyDescent="0.3">
      <c r="A4725" t="s">
        <v>5304</v>
      </c>
      <c r="B4725" t="s">
        <v>2180</v>
      </c>
      <c r="C4725">
        <v>6.5</v>
      </c>
      <c r="D4725">
        <v>0.24</v>
      </c>
      <c r="E4725">
        <v>0.39</v>
      </c>
      <c r="F4725">
        <v>17.3</v>
      </c>
      <c r="G4725">
        <v>5.1999999999999998E-2</v>
      </c>
      <c r="H4725">
        <v>22</v>
      </c>
      <c r="I4725">
        <v>126</v>
      </c>
      <c r="J4725">
        <v>0.99887999999999999</v>
      </c>
      <c r="K4725">
        <v>3.11</v>
      </c>
      <c r="L4725">
        <v>0.47</v>
      </c>
      <c r="M4725">
        <v>9.1999999999999993</v>
      </c>
      <c r="N4725">
        <v>6</v>
      </c>
    </row>
    <row r="4726" spans="1:14" x14ac:dyDescent="0.3">
      <c r="A4726" t="s">
        <v>5305</v>
      </c>
      <c r="B4726" t="s">
        <v>2180</v>
      </c>
      <c r="C4726">
        <v>7.4</v>
      </c>
      <c r="D4726">
        <v>0.23</v>
      </c>
      <c r="E4726">
        <v>0.38</v>
      </c>
      <c r="F4726">
        <v>8.6</v>
      </c>
      <c r="G4726">
        <v>5.1999999999999998E-2</v>
      </c>
      <c r="H4726">
        <v>41</v>
      </c>
      <c r="I4726">
        <v>150</v>
      </c>
      <c r="J4726">
        <v>0.99534</v>
      </c>
      <c r="K4726">
        <v>3.06</v>
      </c>
      <c r="L4726">
        <v>0.46</v>
      </c>
      <c r="M4726">
        <v>10.3</v>
      </c>
      <c r="N4726">
        <v>5</v>
      </c>
    </row>
    <row r="4727" spans="1:14" x14ac:dyDescent="0.3">
      <c r="A4727" t="s">
        <v>5306</v>
      </c>
      <c r="B4727" t="s">
        <v>2180</v>
      </c>
      <c r="C4727">
        <v>7.2</v>
      </c>
      <c r="D4727">
        <v>0.17</v>
      </c>
      <c r="E4727">
        <v>0.37</v>
      </c>
      <c r="F4727">
        <v>6.9</v>
      </c>
      <c r="G4727">
        <v>5.8999999999999997E-2</v>
      </c>
      <c r="H4727">
        <v>47</v>
      </c>
      <c r="I4727">
        <v>128</v>
      </c>
      <c r="J4727">
        <v>0.99321999999999999</v>
      </c>
      <c r="K4727">
        <v>3.08</v>
      </c>
      <c r="L4727">
        <v>0.46</v>
      </c>
      <c r="M4727">
        <v>11</v>
      </c>
      <c r="N4727">
        <v>7</v>
      </c>
    </row>
    <row r="4728" spans="1:14" x14ac:dyDescent="0.3">
      <c r="A4728" t="s">
        <v>5307</v>
      </c>
      <c r="B4728" t="s">
        <v>2180</v>
      </c>
      <c r="C4728">
        <v>7.6</v>
      </c>
      <c r="D4728">
        <v>0.3</v>
      </c>
      <c r="E4728">
        <v>0.38</v>
      </c>
      <c r="F4728">
        <v>2.1</v>
      </c>
      <c r="G4728">
        <v>4.2999999999999997E-2</v>
      </c>
      <c r="H4728">
        <v>10</v>
      </c>
      <c r="I4728">
        <v>98</v>
      </c>
      <c r="J4728">
        <v>0.99295999999999995</v>
      </c>
      <c r="K4728">
        <v>3.17</v>
      </c>
      <c r="L4728">
        <v>0.65</v>
      </c>
      <c r="M4728">
        <v>11</v>
      </c>
      <c r="N4728">
        <v>5</v>
      </c>
    </row>
    <row r="4729" spans="1:14" x14ac:dyDescent="0.3">
      <c r="A4729" t="s">
        <v>5308</v>
      </c>
      <c r="B4729" t="s">
        <v>2180</v>
      </c>
      <c r="C4729">
        <v>5</v>
      </c>
      <c r="D4729">
        <v>0.24</v>
      </c>
      <c r="E4729">
        <v>0.21</v>
      </c>
      <c r="F4729">
        <v>2.2000000000000002</v>
      </c>
      <c r="G4729">
        <v>3.9E-2</v>
      </c>
      <c r="H4729">
        <v>31</v>
      </c>
      <c r="I4729">
        <v>100</v>
      </c>
      <c r="J4729">
        <v>0.99097999999999997</v>
      </c>
      <c r="K4729">
        <v>3.69</v>
      </c>
      <c r="L4729">
        <v>0.62</v>
      </c>
      <c r="M4729">
        <v>11.7</v>
      </c>
      <c r="N4729">
        <v>6</v>
      </c>
    </row>
    <row r="4730" spans="1:14" x14ac:dyDescent="0.3">
      <c r="A4730" t="s">
        <v>5309</v>
      </c>
      <c r="B4730" t="s">
        <v>2180</v>
      </c>
      <c r="C4730">
        <v>6.1</v>
      </c>
      <c r="D4730">
        <v>0.21</v>
      </c>
      <c r="E4730">
        <v>0.38</v>
      </c>
      <c r="F4730">
        <v>1.5</v>
      </c>
      <c r="G4730">
        <v>3.9E-2</v>
      </c>
      <c r="H4730">
        <v>37</v>
      </c>
      <c r="I4730">
        <v>122</v>
      </c>
      <c r="J4730">
        <v>0.98972000000000004</v>
      </c>
      <c r="K4730">
        <v>3.2</v>
      </c>
      <c r="L4730">
        <v>0.43</v>
      </c>
      <c r="M4730">
        <v>12</v>
      </c>
      <c r="N4730">
        <v>6</v>
      </c>
    </row>
    <row r="4731" spans="1:14" x14ac:dyDescent="0.3">
      <c r="A4731" t="s">
        <v>5310</v>
      </c>
      <c r="B4731" t="s">
        <v>2180</v>
      </c>
      <c r="C4731">
        <v>6.5</v>
      </c>
      <c r="D4731">
        <v>0.33</v>
      </c>
      <c r="E4731">
        <v>0.38</v>
      </c>
      <c r="F4731">
        <v>2.5</v>
      </c>
      <c r="G4731">
        <v>4.7E-2</v>
      </c>
      <c r="H4731">
        <v>30</v>
      </c>
      <c r="I4731">
        <v>148</v>
      </c>
      <c r="J4731">
        <v>0.98963999999999996</v>
      </c>
      <c r="K4731">
        <v>3.17</v>
      </c>
      <c r="L4731">
        <v>0.43</v>
      </c>
      <c r="M4731">
        <v>12.7</v>
      </c>
      <c r="N4731">
        <v>6</v>
      </c>
    </row>
    <row r="4732" spans="1:14" x14ac:dyDescent="0.3">
      <c r="A4732" t="s">
        <v>5311</v>
      </c>
      <c r="B4732" t="s">
        <v>2180</v>
      </c>
      <c r="C4732">
        <v>6.3</v>
      </c>
      <c r="D4732">
        <v>0.35</v>
      </c>
      <c r="E4732">
        <v>0.26</v>
      </c>
      <c r="F4732">
        <v>17.600000000000001</v>
      </c>
      <c r="G4732">
        <v>6.0999999999999999E-2</v>
      </c>
      <c r="H4732">
        <v>59</v>
      </c>
      <c r="I4732">
        <v>198</v>
      </c>
      <c r="J4732">
        <v>0.99917999999999996</v>
      </c>
      <c r="K4732">
        <v>3.11</v>
      </c>
      <c r="L4732">
        <v>0.49</v>
      </c>
      <c r="M4732">
        <v>8.8000000000000007</v>
      </c>
      <c r="N4732">
        <v>5</v>
      </c>
    </row>
    <row r="4733" spans="1:14" x14ac:dyDescent="0.3">
      <c r="A4733" t="s">
        <v>5312</v>
      </c>
      <c r="B4733" t="s">
        <v>2180</v>
      </c>
      <c r="C4733">
        <v>6.3</v>
      </c>
      <c r="D4733">
        <v>0.17</v>
      </c>
      <c r="E4733">
        <v>0.32</v>
      </c>
      <c r="F4733">
        <v>4.2</v>
      </c>
      <c r="G4733">
        <v>0.04</v>
      </c>
      <c r="H4733">
        <v>37</v>
      </c>
      <c r="I4733">
        <v>117</v>
      </c>
      <c r="J4733">
        <v>0.99182000000000003</v>
      </c>
      <c r="K4733">
        <v>3.24</v>
      </c>
      <c r="L4733">
        <v>0.43</v>
      </c>
      <c r="M4733">
        <v>11.3</v>
      </c>
      <c r="N4733">
        <v>6</v>
      </c>
    </row>
    <row r="4734" spans="1:14" x14ac:dyDescent="0.3">
      <c r="A4734" t="s">
        <v>5313</v>
      </c>
      <c r="B4734" t="s">
        <v>2180</v>
      </c>
      <c r="C4734">
        <v>6.6</v>
      </c>
      <c r="D4734">
        <v>0.25</v>
      </c>
      <c r="E4734">
        <v>0.35</v>
      </c>
      <c r="F4734">
        <v>2.9</v>
      </c>
      <c r="G4734">
        <v>3.4000000000000002E-2</v>
      </c>
      <c r="H4734">
        <v>38</v>
      </c>
      <c r="I4734">
        <v>121</v>
      </c>
      <c r="J4734">
        <v>0.99007999999999996</v>
      </c>
      <c r="K4734">
        <v>3.19</v>
      </c>
      <c r="L4734">
        <v>0.4</v>
      </c>
      <c r="M4734">
        <v>12.8</v>
      </c>
      <c r="N4734">
        <v>6</v>
      </c>
    </row>
    <row r="4735" spans="1:14" x14ac:dyDescent="0.3">
      <c r="A4735" t="s">
        <v>5314</v>
      </c>
      <c r="B4735" t="s">
        <v>2180</v>
      </c>
      <c r="C4735">
        <v>6.5</v>
      </c>
      <c r="D4735">
        <v>0.16</v>
      </c>
      <c r="E4735">
        <v>0.33</v>
      </c>
      <c r="F4735">
        <v>4.8</v>
      </c>
      <c r="G4735">
        <v>4.2999999999999997E-2</v>
      </c>
      <c r="H4735">
        <v>45</v>
      </c>
      <c r="I4735">
        <v>114</v>
      </c>
      <c r="J4735">
        <v>0.99199999999999999</v>
      </c>
      <c r="K4735">
        <v>3.18</v>
      </c>
      <c r="L4735">
        <v>0.44</v>
      </c>
      <c r="M4735">
        <v>11.2</v>
      </c>
      <c r="N4735">
        <v>6</v>
      </c>
    </row>
    <row r="4736" spans="1:14" x14ac:dyDescent="0.3">
      <c r="A4736" t="s">
        <v>5315</v>
      </c>
      <c r="B4736" t="s">
        <v>2180</v>
      </c>
      <c r="C4736">
        <v>6.6</v>
      </c>
      <c r="D4736">
        <v>0.39</v>
      </c>
      <c r="E4736">
        <v>0.39</v>
      </c>
      <c r="F4736">
        <v>11.9</v>
      </c>
      <c r="G4736">
        <v>5.7000000000000002E-2</v>
      </c>
      <c r="H4736">
        <v>51</v>
      </c>
      <c r="I4736">
        <v>221</v>
      </c>
      <c r="J4736">
        <v>0.99851000000000001</v>
      </c>
      <c r="K4736">
        <v>3.26</v>
      </c>
      <c r="L4736">
        <v>0.51</v>
      </c>
      <c r="M4736">
        <v>8.9</v>
      </c>
      <c r="N4736">
        <v>6</v>
      </c>
    </row>
    <row r="4737" spans="1:14" x14ac:dyDescent="0.3">
      <c r="A4737" t="s">
        <v>5316</v>
      </c>
      <c r="B4737" t="s">
        <v>2180</v>
      </c>
      <c r="C4737">
        <v>5.6</v>
      </c>
      <c r="D4737">
        <v>0.19</v>
      </c>
      <c r="E4737">
        <v>0.27</v>
      </c>
      <c r="F4737">
        <v>0.9</v>
      </c>
      <c r="G4737">
        <v>0.04</v>
      </c>
      <c r="H4737">
        <v>52</v>
      </c>
      <c r="I4737">
        <v>103</v>
      </c>
      <c r="J4737">
        <v>0.99026000000000003</v>
      </c>
      <c r="K4737">
        <v>3.5</v>
      </c>
      <c r="L4737">
        <v>0.39</v>
      </c>
      <c r="M4737">
        <v>11.2</v>
      </c>
      <c r="N4737">
        <v>5</v>
      </c>
    </row>
    <row r="4738" spans="1:14" x14ac:dyDescent="0.3">
      <c r="A4738" t="s">
        <v>5317</v>
      </c>
      <c r="B4738" t="s">
        <v>2180</v>
      </c>
      <c r="C4738">
        <v>6.2</v>
      </c>
      <c r="D4738">
        <v>0.25</v>
      </c>
      <c r="E4738">
        <v>0.39</v>
      </c>
      <c r="F4738">
        <v>1.3</v>
      </c>
      <c r="G4738">
        <v>5.0999999999999997E-2</v>
      </c>
      <c r="H4738">
        <v>42</v>
      </c>
      <c r="I4738">
        <v>135</v>
      </c>
      <c r="J4738">
        <v>0.99060000000000004</v>
      </c>
      <c r="K4738">
        <v>3.23</v>
      </c>
      <c r="L4738">
        <v>0.4</v>
      </c>
      <c r="M4738">
        <v>11.1</v>
      </c>
      <c r="N4738">
        <v>6</v>
      </c>
    </row>
    <row r="4739" spans="1:14" x14ac:dyDescent="0.3">
      <c r="A4739" t="s">
        <v>5318</v>
      </c>
      <c r="B4739" t="s">
        <v>2180</v>
      </c>
      <c r="C4739">
        <v>6.9</v>
      </c>
      <c r="D4739">
        <v>0.22</v>
      </c>
      <c r="E4739">
        <v>0.43</v>
      </c>
      <c r="F4739">
        <v>6.4</v>
      </c>
      <c r="G4739">
        <v>4.2000000000000003E-2</v>
      </c>
      <c r="H4739">
        <v>34</v>
      </c>
      <c r="I4739">
        <v>115</v>
      </c>
      <c r="J4739">
        <v>0.99292999999999998</v>
      </c>
      <c r="K4739">
        <v>3.05</v>
      </c>
      <c r="L4739">
        <v>0.51</v>
      </c>
      <c r="M4739">
        <v>10.8</v>
      </c>
      <c r="N4739">
        <v>6</v>
      </c>
    </row>
    <row r="4740" spans="1:14" x14ac:dyDescent="0.3">
      <c r="A4740" t="s">
        <v>5319</v>
      </c>
      <c r="B4740" t="s">
        <v>2180</v>
      </c>
      <c r="C4740">
        <v>6.2</v>
      </c>
      <c r="D4740">
        <v>0.19</v>
      </c>
      <c r="E4740">
        <v>0.28999999999999998</v>
      </c>
      <c r="F4740">
        <v>4.3</v>
      </c>
      <c r="G4740">
        <v>4.4999999999999998E-2</v>
      </c>
      <c r="H4740">
        <v>33</v>
      </c>
      <c r="I4740">
        <v>126</v>
      </c>
      <c r="J4740">
        <v>0.99658000000000002</v>
      </c>
      <c r="K4740">
        <v>3.18</v>
      </c>
      <c r="L4740">
        <v>0.42</v>
      </c>
      <c r="M4740">
        <v>9.3000000000000007</v>
      </c>
      <c r="N4740">
        <v>6</v>
      </c>
    </row>
    <row r="4741" spans="1:14" x14ac:dyDescent="0.3">
      <c r="A4741" t="s">
        <v>5320</v>
      </c>
      <c r="B4741" t="s">
        <v>2180</v>
      </c>
      <c r="C4741">
        <v>6.6</v>
      </c>
      <c r="D4741">
        <v>0.39</v>
      </c>
      <c r="E4741">
        <v>0.39</v>
      </c>
      <c r="F4741">
        <v>11.9</v>
      </c>
      <c r="G4741">
        <v>5.7000000000000002E-2</v>
      </c>
      <c r="H4741">
        <v>51</v>
      </c>
      <c r="I4741">
        <v>221</v>
      </c>
      <c r="J4741">
        <v>0.99851000000000001</v>
      </c>
      <c r="K4741">
        <v>3.26</v>
      </c>
      <c r="L4741">
        <v>0.51</v>
      </c>
      <c r="M4741">
        <v>8.9</v>
      </c>
      <c r="N4741">
        <v>6</v>
      </c>
    </row>
    <row r="4742" spans="1:14" x14ac:dyDescent="0.3">
      <c r="A4742" t="s">
        <v>5321</v>
      </c>
      <c r="B4742" t="s">
        <v>2180</v>
      </c>
      <c r="C4742">
        <v>5.9</v>
      </c>
      <c r="D4742">
        <v>0.33</v>
      </c>
      <c r="E4742">
        <v>0.32</v>
      </c>
      <c r="F4742">
        <v>8.1</v>
      </c>
      <c r="G4742">
        <v>3.7999999999999999E-2</v>
      </c>
      <c r="H4742">
        <v>9</v>
      </c>
      <c r="I4742">
        <v>34</v>
      </c>
      <c r="J4742">
        <v>0.99109999999999998</v>
      </c>
      <c r="K4742">
        <v>3.22</v>
      </c>
      <c r="L4742">
        <v>0.36</v>
      </c>
      <c r="M4742">
        <v>12.7</v>
      </c>
      <c r="N4742">
        <v>7</v>
      </c>
    </row>
    <row r="4743" spans="1:14" x14ac:dyDescent="0.3">
      <c r="A4743" t="s">
        <v>5322</v>
      </c>
      <c r="B4743" t="s">
        <v>2180</v>
      </c>
      <c r="C4743">
        <v>7.8</v>
      </c>
      <c r="D4743">
        <v>0.17</v>
      </c>
      <c r="E4743">
        <v>0.5</v>
      </c>
      <c r="F4743">
        <v>1.3</v>
      </c>
      <c r="G4743">
        <v>4.4999999999999998E-2</v>
      </c>
      <c r="H4743">
        <v>35</v>
      </c>
      <c r="I4743">
        <v>140</v>
      </c>
      <c r="J4743">
        <v>0.99039999999999995</v>
      </c>
      <c r="K4743">
        <v>3.16</v>
      </c>
      <c r="L4743">
        <v>0.4</v>
      </c>
      <c r="M4743">
        <v>12</v>
      </c>
      <c r="N4743">
        <v>6</v>
      </c>
    </row>
    <row r="4744" spans="1:14" x14ac:dyDescent="0.3">
      <c r="A4744" t="s">
        <v>5323</v>
      </c>
      <c r="B4744" t="s">
        <v>2180</v>
      </c>
      <c r="C4744">
        <v>5.5</v>
      </c>
      <c r="D4744">
        <v>0.19</v>
      </c>
      <c r="E4744">
        <v>0.27</v>
      </c>
      <c r="F4744">
        <v>0.9</v>
      </c>
      <c r="G4744">
        <v>0.04</v>
      </c>
      <c r="H4744">
        <v>52</v>
      </c>
      <c r="I4744">
        <v>103</v>
      </c>
      <c r="J4744">
        <v>0.99026000000000003</v>
      </c>
      <c r="K4744">
        <v>3.5</v>
      </c>
      <c r="L4744">
        <v>0.39</v>
      </c>
      <c r="M4744">
        <v>11.2</v>
      </c>
      <c r="N4744">
        <v>5</v>
      </c>
    </row>
    <row r="4745" spans="1:14" x14ac:dyDescent="0.3">
      <c r="A4745" t="s">
        <v>5324</v>
      </c>
      <c r="B4745" t="s">
        <v>2180</v>
      </c>
      <c r="C4745">
        <v>6.2</v>
      </c>
      <c r="D4745">
        <v>0.23</v>
      </c>
      <c r="E4745">
        <v>0.36</v>
      </c>
      <c r="F4745">
        <v>17.2</v>
      </c>
      <c r="G4745">
        <v>3.9E-2</v>
      </c>
      <c r="H4745">
        <v>37</v>
      </c>
      <c r="I4745">
        <v>130</v>
      </c>
      <c r="J4745">
        <v>0.99946000000000002</v>
      </c>
      <c r="K4745">
        <v>3.23</v>
      </c>
      <c r="L4745">
        <v>0.43</v>
      </c>
      <c r="M4745">
        <v>8.8000000000000007</v>
      </c>
      <c r="N4745">
        <v>6</v>
      </c>
    </row>
    <row r="4746" spans="1:14" x14ac:dyDescent="0.3">
      <c r="A4746" t="s">
        <v>5325</v>
      </c>
      <c r="B4746" t="s">
        <v>2180</v>
      </c>
      <c r="C4746">
        <v>6.2</v>
      </c>
      <c r="D4746">
        <v>0.23</v>
      </c>
      <c r="E4746">
        <v>0.36</v>
      </c>
      <c r="F4746">
        <v>17.2</v>
      </c>
      <c r="G4746">
        <v>3.9E-2</v>
      </c>
      <c r="H4746">
        <v>37</v>
      </c>
      <c r="I4746">
        <v>130</v>
      </c>
      <c r="J4746">
        <v>0.99946000000000002</v>
      </c>
      <c r="K4746">
        <v>3.23</v>
      </c>
      <c r="L4746">
        <v>0.43</v>
      </c>
      <c r="M4746">
        <v>8.8000000000000007</v>
      </c>
      <c r="N4746">
        <v>6</v>
      </c>
    </row>
    <row r="4747" spans="1:14" x14ac:dyDescent="0.3">
      <c r="A4747" t="s">
        <v>5326</v>
      </c>
      <c r="B4747" t="s">
        <v>2180</v>
      </c>
      <c r="C4747">
        <v>6.2</v>
      </c>
      <c r="D4747">
        <v>0.23</v>
      </c>
      <c r="E4747">
        <v>0.36</v>
      </c>
      <c r="F4747">
        <v>17.2</v>
      </c>
      <c r="G4747">
        <v>3.9E-2</v>
      </c>
      <c r="H4747">
        <v>37</v>
      </c>
      <c r="I4747">
        <v>130</v>
      </c>
      <c r="J4747">
        <v>0.99946000000000002</v>
      </c>
      <c r="K4747">
        <v>3.23</v>
      </c>
      <c r="L4747">
        <v>0.43</v>
      </c>
      <c r="M4747">
        <v>8.8000000000000007</v>
      </c>
      <c r="N4747">
        <v>6</v>
      </c>
    </row>
    <row r="4748" spans="1:14" x14ac:dyDescent="0.3">
      <c r="A4748" t="s">
        <v>5327</v>
      </c>
      <c r="B4748" t="s">
        <v>2180</v>
      </c>
      <c r="C4748">
        <v>7.2</v>
      </c>
      <c r="D4748">
        <v>0.32</v>
      </c>
      <c r="E4748">
        <v>0.4</v>
      </c>
      <c r="F4748">
        <v>8.6999999999999993</v>
      </c>
      <c r="G4748">
        <v>3.7999999999999999E-2</v>
      </c>
      <c r="H4748">
        <v>45</v>
      </c>
      <c r="I4748">
        <v>154</v>
      </c>
      <c r="J4748">
        <v>0.99568000000000001</v>
      </c>
      <c r="K4748">
        <v>3.2</v>
      </c>
      <c r="L4748">
        <v>0.47</v>
      </c>
      <c r="M4748">
        <v>10.4</v>
      </c>
      <c r="N4748">
        <v>6</v>
      </c>
    </row>
    <row r="4749" spans="1:14" x14ac:dyDescent="0.3">
      <c r="A4749" t="s">
        <v>5328</v>
      </c>
      <c r="B4749" t="s">
        <v>2180</v>
      </c>
      <c r="C4749">
        <v>6.2</v>
      </c>
      <c r="D4749">
        <v>0.23</v>
      </c>
      <c r="E4749">
        <v>0.36</v>
      </c>
      <c r="F4749">
        <v>17.2</v>
      </c>
      <c r="G4749">
        <v>3.9E-2</v>
      </c>
      <c r="H4749">
        <v>37</v>
      </c>
      <c r="I4749">
        <v>130</v>
      </c>
      <c r="J4749">
        <v>0.99946000000000002</v>
      </c>
      <c r="K4749">
        <v>3.23</v>
      </c>
      <c r="L4749">
        <v>0.43</v>
      </c>
      <c r="M4749">
        <v>8.8000000000000007</v>
      </c>
      <c r="N4749">
        <v>6</v>
      </c>
    </row>
    <row r="4750" spans="1:14" x14ac:dyDescent="0.3">
      <c r="A4750" t="s">
        <v>5329</v>
      </c>
      <c r="B4750" t="s">
        <v>2180</v>
      </c>
      <c r="C4750">
        <v>7.2</v>
      </c>
      <c r="D4750">
        <v>0.32</v>
      </c>
      <c r="E4750">
        <v>0.4</v>
      </c>
      <c r="F4750">
        <v>8.6999999999999993</v>
      </c>
      <c r="G4750">
        <v>3.7999999999999999E-2</v>
      </c>
      <c r="H4750">
        <v>45</v>
      </c>
      <c r="I4750">
        <v>154</v>
      </c>
      <c r="J4750">
        <v>0.99568000000000001</v>
      </c>
      <c r="K4750">
        <v>3.2</v>
      </c>
      <c r="L4750">
        <v>0.47</v>
      </c>
      <c r="M4750">
        <v>10.4</v>
      </c>
      <c r="N4750">
        <v>6</v>
      </c>
    </row>
    <row r="4751" spans="1:14" x14ac:dyDescent="0.3">
      <c r="A4751" t="s">
        <v>5330</v>
      </c>
      <c r="B4751" t="s">
        <v>2180</v>
      </c>
      <c r="C4751">
        <v>5.8</v>
      </c>
      <c r="D4751">
        <v>0.39</v>
      </c>
      <c r="E4751">
        <v>0.47</v>
      </c>
      <c r="F4751">
        <v>7.5</v>
      </c>
      <c r="G4751">
        <v>2.7E-2</v>
      </c>
      <c r="H4751">
        <v>12</v>
      </c>
      <c r="I4751">
        <v>88</v>
      </c>
      <c r="J4751">
        <v>0.99070000000000003</v>
      </c>
      <c r="K4751">
        <v>3.38</v>
      </c>
      <c r="L4751">
        <v>0.45</v>
      </c>
      <c r="M4751">
        <v>14</v>
      </c>
      <c r="N4751">
        <v>6</v>
      </c>
    </row>
    <row r="4752" spans="1:14" x14ac:dyDescent="0.3">
      <c r="A4752" t="s">
        <v>5331</v>
      </c>
      <c r="B4752" t="s">
        <v>2180</v>
      </c>
      <c r="C4752">
        <v>6.2</v>
      </c>
      <c r="D4752">
        <v>0.23</v>
      </c>
      <c r="E4752">
        <v>0.36</v>
      </c>
      <c r="F4752">
        <v>17.2</v>
      </c>
      <c r="G4752">
        <v>3.9E-2</v>
      </c>
      <c r="H4752">
        <v>37</v>
      </c>
      <c r="I4752">
        <v>130</v>
      </c>
      <c r="J4752">
        <v>0.99946000000000002</v>
      </c>
      <c r="K4752">
        <v>3.23</v>
      </c>
      <c r="L4752">
        <v>0.43</v>
      </c>
      <c r="M4752">
        <v>8.8000000000000007</v>
      </c>
      <c r="N4752">
        <v>6</v>
      </c>
    </row>
    <row r="4753" spans="1:14" x14ac:dyDescent="0.3">
      <c r="A4753" t="s">
        <v>5332</v>
      </c>
      <c r="B4753" t="s">
        <v>2180</v>
      </c>
      <c r="C4753">
        <v>7.6</v>
      </c>
      <c r="D4753">
        <v>0.25</v>
      </c>
      <c r="E4753">
        <v>1.23</v>
      </c>
      <c r="F4753">
        <v>4.5999999999999996</v>
      </c>
      <c r="G4753">
        <v>3.5000000000000003E-2</v>
      </c>
      <c r="H4753">
        <v>51</v>
      </c>
      <c r="I4753">
        <v>294</v>
      </c>
      <c r="J4753">
        <v>0.99017999999999995</v>
      </c>
      <c r="K4753">
        <v>3.03</v>
      </c>
      <c r="L4753">
        <v>0.43</v>
      </c>
      <c r="M4753">
        <v>13.1</v>
      </c>
      <c r="N4753">
        <v>6</v>
      </c>
    </row>
    <row r="4754" spans="1:14" x14ac:dyDescent="0.3">
      <c r="A4754" t="s">
        <v>5333</v>
      </c>
      <c r="B4754" t="s">
        <v>2180</v>
      </c>
      <c r="C4754">
        <v>5.8</v>
      </c>
      <c r="D4754">
        <v>0.28999999999999998</v>
      </c>
      <c r="E4754">
        <v>0.33</v>
      </c>
      <c r="F4754">
        <v>3.7</v>
      </c>
      <c r="G4754">
        <v>2.9000000000000001E-2</v>
      </c>
      <c r="H4754">
        <v>30</v>
      </c>
      <c r="I4754">
        <v>88</v>
      </c>
      <c r="J4754">
        <v>0.98994000000000004</v>
      </c>
      <c r="K4754">
        <v>3.25</v>
      </c>
      <c r="L4754">
        <v>0.42</v>
      </c>
      <c r="M4754">
        <v>12.3</v>
      </c>
      <c r="N4754">
        <v>6</v>
      </c>
    </row>
    <row r="4755" spans="1:14" x14ac:dyDescent="0.3">
      <c r="A4755" t="s">
        <v>5334</v>
      </c>
      <c r="B4755" t="s">
        <v>2180</v>
      </c>
      <c r="C4755">
        <v>7.2</v>
      </c>
      <c r="D4755">
        <v>0.4</v>
      </c>
      <c r="E4755">
        <v>0.38</v>
      </c>
      <c r="F4755">
        <v>2.2000000000000002</v>
      </c>
      <c r="G4755">
        <v>0.03</v>
      </c>
      <c r="H4755">
        <v>40</v>
      </c>
      <c r="I4755">
        <v>109</v>
      </c>
      <c r="J4755">
        <v>0.99075000000000002</v>
      </c>
      <c r="K4755">
        <v>3.27</v>
      </c>
      <c r="L4755">
        <v>0.46</v>
      </c>
      <c r="M4755">
        <v>12.6</v>
      </c>
      <c r="N4755">
        <v>6</v>
      </c>
    </row>
    <row r="4756" spans="1:14" x14ac:dyDescent="0.3">
      <c r="A4756" t="s">
        <v>5335</v>
      </c>
      <c r="B4756" t="s">
        <v>2180</v>
      </c>
      <c r="C4756">
        <v>6.8</v>
      </c>
      <c r="D4756">
        <v>0.39</v>
      </c>
      <c r="E4756">
        <v>0.34</v>
      </c>
      <c r="F4756">
        <v>7.4</v>
      </c>
      <c r="G4756">
        <v>0.02</v>
      </c>
      <c r="H4756">
        <v>38</v>
      </c>
      <c r="I4756">
        <v>133</v>
      </c>
      <c r="J4756">
        <v>0.99212</v>
      </c>
      <c r="K4756">
        <v>3.18</v>
      </c>
      <c r="L4756">
        <v>0.44</v>
      </c>
      <c r="M4756">
        <v>12</v>
      </c>
      <c r="N4756">
        <v>7</v>
      </c>
    </row>
    <row r="4757" spans="1:14" x14ac:dyDescent="0.3">
      <c r="A4757" t="s">
        <v>5336</v>
      </c>
      <c r="B4757" t="s">
        <v>2180</v>
      </c>
      <c r="C4757">
        <v>6.1</v>
      </c>
      <c r="D4757">
        <v>0.17</v>
      </c>
      <c r="E4757">
        <v>0.42</v>
      </c>
      <c r="F4757">
        <v>15.1</v>
      </c>
      <c r="G4757">
        <v>3.3000000000000002E-2</v>
      </c>
      <c r="H4757">
        <v>28</v>
      </c>
      <c r="I4757">
        <v>124</v>
      </c>
      <c r="J4757">
        <v>0.99683999999999995</v>
      </c>
      <c r="K4757">
        <v>2.87</v>
      </c>
      <c r="L4757">
        <v>0.47</v>
      </c>
      <c r="M4757">
        <v>9.5</v>
      </c>
      <c r="N4757">
        <v>5</v>
      </c>
    </row>
    <row r="4758" spans="1:14" x14ac:dyDescent="0.3">
      <c r="A4758" t="s">
        <v>5337</v>
      </c>
      <c r="B4758" t="s">
        <v>2180</v>
      </c>
      <c r="C4758">
        <v>6.8</v>
      </c>
      <c r="D4758">
        <v>0.39</v>
      </c>
      <c r="E4758">
        <v>0.34</v>
      </c>
      <c r="F4758">
        <v>7.4</v>
      </c>
      <c r="G4758">
        <v>0.02</v>
      </c>
      <c r="H4758">
        <v>38</v>
      </c>
      <c r="I4758">
        <v>133</v>
      </c>
      <c r="J4758">
        <v>0.99212</v>
      </c>
      <c r="K4758">
        <v>3.18</v>
      </c>
      <c r="L4758">
        <v>0.44</v>
      </c>
      <c r="M4758">
        <v>12</v>
      </c>
      <c r="N4758">
        <v>7</v>
      </c>
    </row>
    <row r="4759" spans="1:14" x14ac:dyDescent="0.3">
      <c r="A4759" t="s">
        <v>5338</v>
      </c>
      <c r="B4759" t="s">
        <v>2180</v>
      </c>
      <c r="C4759">
        <v>7.1</v>
      </c>
      <c r="D4759">
        <v>0.36</v>
      </c>
      <c r="E4759">
        <v>0.37</v>
      </c>
      <c r="F4759">
        <v>4.8</v>
      </c>
      <c r="G4759">
        <v>1.9E-2</v>
      </c>
      <c r="H4759">
        <v>39</v>
      </c>
      <c r="I4759">
        <v>114</v>
      </c>
      <c r="J4759">
        <v>0.99036000000000002</v>
      </c>
      <c r="K4759">
        <v>3.08</v>
      </c>
      <c r="L4759">
        <v>0.49</v>
      </c>
      <c r="M4759">
        <v>12.7</v>
      </c>
      <c r="N4759">
        <v>7</v>
      </c>
    </row>
    <row r="4760" spans="1:14" x14ac:dyDescent="0.3">
      <c r="A4760" t="s">
        <v>5339</v>
      </c>
      <c r="B4760" t="s">
        <v>2180</v>
      </c>
      <c r="C4760">
        <v>6.9</v>
      </c>
      <c r="D4760">
        <v>0.19</v>
      </c>
      <c r="E4760">
        <v>0.32</v>
      </c>
      <c r="F4760">
        <v>7.9</v>
      </c>
      <c r="G4760">
        <v>4.2000000000000003E-2</v>
      </c>
      <c r="H4760">
        <v>30</v>
      </c>
      <c r="I4760">
        <v>130</v>
      </c>
      <c r="J4760">
        <v>0.99456</v>
      </c>
      <c r="K4760">
        <v>3.4</v>
      </c>
      <c r="L4760">
        <v>0.39</v>
      </c>
      <c r="M4760">
        <v>10.5</v>
      </c>
      <c r="N4760">
        <v>6</v>
      </c>
    </row>
    <row r="4761" spans="1:14" x14ac:dyDescent="0.3">
      <c r="A4761" t="s">
        <v>5340</v>
      </c>
      <c r="B4761" t="s">
        <v>2180</v>
      </c>
      <c r="C4761">
        <v>6.5</v>
      </c>
      <c r="D4761">
        <v>0.34</v>
      </c>
      <c r="E4761">
        <v>0.46</v>
      </c>
      <c r="F4761">
        <v>1</v>
      </c>
      <c r="G4761">
        <v>2.3E-2</v>
      </c>
      <c r="H4761">
        <v>6</v>
      </c>
      <c r="I4761">
        <v>80</v>
      </c>
      <c r="J4761">
        <v>0.98865000000000003</v>
      </c>
      <c r="K4761">
        <v>3.15</v>
      </c>
      <c r="L4761">
        <v>0.54</v>
      </c>
      <c r="M4761">
        <v>12.9</v>
      </c>
      <c r="N4761">
        <v>6</v>
      </c>
    </row>
    <row r="4762" spans="1:14" x14ac:dyDescent="0.3">
      <c r="A4762" t="s">
        <v>5341</v>
      </c>
      <c r="B4762" t="s">
        <v>2180</v>
      </c>
      <c r="C4762">
        <v>6.1</v>
      </c>
      <c r="D4762">
        <v>0.17</v>
      </c>
      <c r="E4762">
        <v>0.42</v>
      </c>
      <c r="F4762">
        <v>15.1</v>
      </c>
      <c r="G4762">
        <v>3.3000000000000002E-2</v>
      </c>
      <c r="H4762">
        <v>28</v>
      </c>
      <c r="I4762">
        <v>124</v>
      </c>
      <c r="J4762">
        <v>0.99683999999999995</v>
      </c>
      <c r="K4762">
        <v>2.87</v>
      </c>
      <c r="L4762">
        <v>0.47</v>
      </c>
      <c r="M4762">
        <v>9.5</v>
      </c>
      <c r="N4762">
        <v>5</v>
      </c>
    </row>
    <row r="4763" spans="1:14" x14ac:dyDescent="0.3">
      <c r="A4763" t="s">
        <v>5342</v>
      </c>
      <c r="B4763" t="s">
        <v>2180</v>
      </c>
      <c r="C4763">
        <v>6.8</v>
      </c>
      <c r="D4763">
        <v>0.39</v>
      </c>
      <c r="E4763">
        <v>0.34</v>
      </c>
      <c r="F4763">
        <v>7.4</v>
      </c>
      <c r="G4763">
        <v>0.02</v>
      </c>
      <c r="H4763">
        <v>38</v>
      </c>
      <c r="I4763">
        <v>133</v>
      </c>
      <c r="J4763">
        <v>0.99212</v>
      </c>
      <c r="K4763">
        <v>3.18</v>
      </c>
      <c r="L4763">
        <v>0.44</v>
      </c>
      <c r="M4763">
        <v>12</v>
      </c>
      <c r="N4763">
        <v>7</v>
      </c>
    </row>
    <row r="4764" spans="1:14" x14ac:dyDescent="0.3">
      <c r="A4764" t="s">
        <v>5343</v>
      </c>
      <c r="B4764" t="s">
        <v>2180</v>
      </c>
      <c r="C4764">
        <v>7.1</v>
      </c>
      <c r="D4764">
        <v>0.36</v>
      </c>
      <c r="E4764">
        <v>0.37</v>
      </c>
      <c r="F4764">
        <v>4.8</v>
      </c>
      <c r="G4764">
        <v>1.9E-2</v>
      </c>
      <c r="H4764">
        <v>39</v>
      </c>
      <c r="I4764">
        <v>114</v>
      </c>
      <c r="J4764">
        <v>0.99036000000000002</v>
      </c>
      <c r="K4764">
        <v>3.08</v>
      </c>
      <c r="L4764">
        <v>0.49</v>
      </c>
      <c r="M4764">
        <v>12.7</v>
      </c>
      <c r="N4764">
        <v>7</v>
      </c>
    </row>
    <row r="4765" spans="1:14" x14ac:dyDescent="0.3">
      <c r="A4765" t="s">
        <v>5344</v>
      </c>
      <c r="B4765" t="s">
        <v>2180</v>
      </c>
      <c r="C4765">
        <v>7.8</v>
      </c>
      <c r="D4765">
        <v>0.3</v>
      </c>
      <c r="E4765">
        <v>0.36</v>
      </c>
      <c r="F4765">
        <v>4.5999999999999996</v>
      </c>
      <c r="G4765">
        <v>2.4E-2</v>
      </c>
      <c r="H4765">
        <v>20</v>
      </c>
      <c r="I4765">
        <v>198</v>
      </c>
      <c r="J4765">
        <v>0.99221999999999999</v>
      </c>
      <c r="K4765">
        <v>3.06</v>
      </c>
      <c r="L4765">
        <v>0.66</v>
      </c>
      <c r="M4765">
        <v>11.9</v>
      </c>
      <c r="N4765">
        <v>6</v>
      </c>
    </row>
    <row r="4766" spans="1:14" x14ac:dyDescent="0.3">
      <c r="A4766" t="s">
        <v>5345</v>
      </c>
      <c r="B4766" t="s">
        <v>2180</v>
      </c>
      <c r="C4766">
        <v>6.1</v>
      </c>
      <c r="D4766">
        <v>0.68</v>
      </c>
      <c r="E4766">
        <v>0.52</v>
      </c>
      <c r="F4766">
        <v>1.4</v>
      </c>
      <c r="G4766">
        <v>3.6999999999999998E-2</v>
      </c>
      <c r="H4766">
        <v>32</v>
      </c>
      <c r="I4766">
        <v>123</v>
      </c>
      <c r="J4766">
        <v>0.99021999999999999</v>
      </c>
      <c r="K4766">
        <v>3.24</v>
      </c>
      <c r="L4766">
        <v>0.45</v>
      </c>
      <c r="M4766">
        <v>12</v>
      </c>
      <c r="N4766">
        <v>6</v>
      </c>
    </row>
    <row r="4767" spans="1:14" x14ac:dyDescent="0.3">
      <c r="A4767" t="s">
        <v>5346</v>
      </c>
      <c r="B4767" t="s">
        <v>2180</v>
      </c>
      <c r="C4767">
        <v>5.2</v>
      </c>
      <c r="D4767">
        <v>0.34</v>
      </c>
      <c r="E4767">
        <v>0.37</v>
      </c>
      <c r="F4767">
        <v>6.2</v>
      </c>
      <c r="G4767">
        <v>3.1E-2</v>
      </c>
      <c r="H4767">
        <v>42</v>
      </c>
      <c r="I4767">
        <v>133</v>
      </c>
      <c r="J4767">
        <v>0.99075999999999997</v>
      </c>
      <c r="K4767">
        <v>3.25</v>
      </c>
      <c r="L4767">
        <v>0.41</v>
      </c>
      <c r="M4767">
        <v>12.5</v>
      </c>
      <c r="N4767">
        <v>6</v>
      </c>
    </row>
    <row r="4768" spans="1:14" x14ac:dyDescent="0.3">
      <c r="A4768" t="s">
        <v>5347</v>
      </c>
      <c r="B4768" t="s">
        <v>2180</v>
      </c>
      <c r="C4768">
        <v>5.6</v>
      </c>
      <c r="D4768">
        <v>0.28000000000000003</v>
      </c>
      <c r="E4768">
        <v>0.4</v>
      </c>
      <c r="F4768">
        <v>6.1</v>
      </c>
      <c r="G4768">
        <v>3.4000000000000002E-2</v>
      </c>
      <c r="H4768">
        <v>36</v>
      </c>
      <c r="I4768">
        <v>118</v>
      </c>
      <c r="J4768">
        <v>0.99143999999999999</v>
      </c>
      <c r="K4768">
        <v>3.21</v>
      </c>
      <c r="L4768">
        <v>0.43</v>
      </c>
      <c r="M4768">
        <v>12.1</v>
      </c>
      <c r="N4768">
        <v>7</v>
      </c>
    </row>
    <row r="4769" spans="1:14" x14ac:dyDescent="0.3">
      <c r="A4769" t="s">
        <v>5348</v>
      </c>
      <c r="B4769" t="s">
        <v>2180</v>
      </c>
      <c r="C4769">
        <v>6.2</v>
      </c>
      <c r="D4769">
        <v>0.19</v>
      </c>
      <c r="E4769">
        <v>0.38</v>
      </c>
      <c r="F4769">
        <v>5.0999999999999996</v>
      </c>
      <c r="G4769">
        <v>1.9E-2</v>
      </c>
      <c r="H4769">
        <v>22</v>
      </c>
      <c r="I4769">
        <v>82</v>
      </c>
      <c r="J4769">
        <v>0.98960999999999999</v>
      </c>
      <c r="K4769">
        <v>3.05</v>
      </c>
      <c r="L4769">
        <v>0.36</v>
      </c>
      <c r="M4769">
        <v>12.5</v>
      </c>
      <c r="N4769">
        <v>6</v>
      </c>
    </row>
    <row r="4770" spans="1:14" x14ac:dyDescent="0.3">
      <c r="A4770" t="s">
        <v>5349</v>
      </c>
      <c r="B4770" t="s">
        <v>2180</v>
      </c>
      <c r="C4770">
        <v>5.7</v>
      </c>
      <c r="D4770">
        <v>0.16</v>
      </c>
      <c r="E4770">
        <v>0.26</v>
      </c>
      <c r="F4770">
        <v>6.3</v>
      </c>
      <c r="G4770">
        <v>4.2999999999999997E-2</v>
      </c>
      <c r="H4770">
        <v>28</v>
      </c>
      <c r="I4770">
        <v>113</v>
      </c>
      <c r="J4770">
        <v>0.99360000000000004</v>
      </c>
      <c r="K4770">
        <v>3.06</v>
      </c>
      <c r="L4770">
        <v>0.57999999999999996</v>
      </c>
      <c r="M4770">
        <v>9.9</v>
      </c>
      <c r="N4770">
        <v>6</v>
      </c>
    </row>
    <row r="4771" spans="1:14" x14ac:dyDescent="0.3">
      <c r="A4771" t="s">
        <v>5350</v>
      </c>
      <c r="B4771" t="s">
        <v>2180</v>
      </c>
      <c r="C4771">
        <v>7.6</v>
      </c>
      <c r="D4771">
        <v>0.17</v>
      </c>
      <c r="E4771">
        <v>0.46</v>
      </c>
      <c r="F4771">
        <v>0.9</v>
      </c>
      <c r="G4771">
        <v>3.5999999999999997E-2</v>
      </c>
      <c r="H4771">
        <v>63</v>
      </c>
      <c r="I4771">
        <v>147</v>
      </c>
      <c r="J4771">
        <v>0.99126000000000003</v>
      </c>
      <c r="K4771">
        <v>3.02</v>
      </c>
      <c r="L4771">
        <v>0.41</v>
      </c>
      <c r="M4771">
        <v>10.7</v>
      </c>
      <c r="N4771">
        <v>6</v>
      </c>
    </row>
    <row r="4772" spans="1:14" x14ac:dyDescent="0.3">
      <c r="A4772" t="s">
        <v>5351</v>
      </c>
      <c r="B4772" t="s">
        <v>2180</v>
      </c>
      <c r="C4772">
        <v>7.3</v>
      </c>
      <c r="D4772">
        <v>0.2</v>
      </c>
      <c r="E4772">
        <v>0.39</v>
      </c>
      <c r="F4772">
        <v>2.2999999999999998</v>
      </c>
      <c r="G4772">
        <v>4.8000000000000001E-2</v>
      </c>
      <c r="H4772">
        <v>24</v>
      </c>
      <c r="I4772">
        <v>87</v>
      </c>
      <c r="J4772">
        <v>0.99043999999999999</v>
      </c>
      <c r="K4772">
        <v>2.94</v>
      </c>
      <c r="L4772">
        <v>0.35</v>
      </c>
      <c r="M4772">
        <v>12</v>
      </c>
      <c r="N4772">
        <v>6</v>
      </c>
    </row>
    <row r="4773" spans="1:14" x14ac:dyDescent="0.3">
      <c r="A4773" t="s">
        <v>5352</v>
      </c>
      <c r="B4773" t="s">
        <v>2180</v>
      </c>
      <c r="C4773">
        <v>6.7</v>
      </c>
      <c r="D4773">
        <v>0.33</v>
      </c>
      <c r="E4773">
        <v>0.36</v>
      </c>
      <c r="F4773">
        <v>6.6</v>
      </c>
      <c r="G4773">
        <v>4.2000000000000003E-2</v>
      </c>
      <c r="H4773">
        <v>34</v>
      </c>
      <c r="I4773">
        <v>116</v>
      </c>
      <c r="J4773">
        <v>0.99123000000000006</v>
      </c>
      <c r="K4773">
        <v>2.97</v>
      </c>
      <c r="L4773">
        <v>0.31</v>
      </c>
      <c r="M4773">
        <v>12.2</v>
      </c>
      <c r="N4773">
        <v>8</v>
      </c>
    </row>
    <row r="4774" spans="1:14" x14ac:dyDescent="0.3">
      <c r="A4774" t="s">
        <v>5353</v>
      </c>
      <c r="B4774" t="s">
        <v>2180</v>
      </c>
      <c r="C4774">
        <v>6.7</v>
      </c>
      <c r="D4774">
        <v>0.33</v>
      </c>
      <c r="E4774">
        <v>0.34</v>
      </c>
      <c r="F4774">
        <v>7.5</v>
      </c>
      <c r="G4774">
        <v>3.5999999999999997E-2</v>
      </c>
      <c r="H4774">
        <v>39</v>
      </c>
      <c r="I4774">
        <v>124</v>
      </c>
      <c r="J4774">
        <v>0.99123000000000006</v>
      </c>
      <c r="K4774">
        <v>2.99</v>
      </c>
      <c r="L4774">
        <v>0.32</v>
      </c>
      <c r="M4774">
        <v>12.4</v>
      </c>
      <c r="N4774">
        <v>8</v>
      </c>
    </row>
    <row r="4775" spans="1:14" x14ac:dyDescent="0.3">
      <c r="A4775" t="s">
        <v>5354</v>
      </c>
      <c r="B4775" t="s">
        <v>2180</v>
      </c>
      <c r="C4775">
        <v>6.9</v>
      </c>
      <c r="D4775">
        <v>0.36</v>
      </c>
      <c r="E4775">
        <v>0.35</v>
      </c>
      <c r="F4775">
        <v>8.6</v>
      </c>
      <c r="G4775">
        <v>3.7999999999999999E-2</v>
      </c>
      <c r="H4775">
        <v>37</v>
      </c>
      <c r="I4775">
        <v>125</v>
      </c>
      <c r="J4775">
        <v>0.99160000000000004</v>
      </c>
      <c r="K4775">
        <v>3</v>
      </c>
      <c r="L4775">
        <v>0.32</v>
      </c>
      <c r="M4775">
        <v>12.4</v>
      </c>
      <c r="N4775">
        <v>8</v>
      </c>
    </row>
    <row r="4776" spans="1:14" x14ac:dyDescent="0.3">
      <c r="A4776" t="s">
        <v>5355</v>
      </c>
      <c r="B4776" t="s">
        <v>2180</v>
      </c>
      <c r="C4776">
        <v>7.8</v>
      </c>
      <c r="D4776">
        <v>0.21</v>
      </c>
      <c r="E4776">
        <v>0.34</v>
      </c>
      <c r="F4776">
        <v>11.9</v>
      </c>
      <c r="G4776">
        <v>3.9E-2</v>
      </c>
      <c r="H4776">
        <v>55</v>
      </c>
      <c r="I4776">
        <v>140</v>
      </c>
      <c r="J4776">
        <v>0.99590000000000001</v>
      </c>
      <c r="K4776">
        <v>3.02</v>
      </c>
      <c r="L4776">
        <v>0.31</v>
      </c>
      <c r="M4776">
        <v>10.3</v>
      </c>
      <c r="N4776">
        <v>6</v>
      </c>
    </row>
    <row r="4777" spans="1:14" x14ac:dyDescent="0.3">
      <c r="A4777" t="s">
        <v>5356</v>
      </c>
      <c r="B4777" t="s">
        <v>2180</v>
      </c>
      <c r="C4777">
        <v>7.3</v>
      </c>
      <c r="D4777">
        <v>0.2</v>
      </c>
      <c r="E4777">
        <v>0.39</v>
      </c>
      <c r="F4777">
        <v>2.2999999999999998</v>
      </c>
      <c r="G4777">
        <v>4.8000000000000001E-2</v>
      </c>
      <c r="H4777">
        <v>24</v>
      </c>
      <c r="I4777">
        <v>87</v>
      </c>
      <c r="J4777">
        <v>0.99043999999999999</v>
      </c>
      <c r="K4777">
        <v>2.94</v>
      </c>
      <c r="L4777">
        <v>0.35</v>
      </c>
      <c r="M4777">
        <v>12</v>
      </c>
      <c r="N4777">
        <v>6</v>
      </c>
    </row>
    <row r="4778" spans="1:14" x14ac:dyDescent="0.3">
      <c r="A4778" t="s">
        <v>5357</v>
      </c>
      <c r="B4778" t="s">
        <v>2180</v>
      </c>
      <c r="C4778">
        <v>5.6</v>
      </c>
      <c r="D4778">
        <v>0.41</v>
      </c>
      <c r="E4778">
        <v>0.22</v>
      </c>
      <c r="F4778">
        <v>7.1</v>
      </c>
      <c r="G4778">
        <v>0.05</v>
      </c>
      <c r="H4778">
        <v>44</v>
      </c>
      <c r="I4778">
        <v>154</v>
      </c>
      <c r="J4778">
        <v>0.99309999999999998</v>
      </c>
      <c r="K4778">
        <v>3.3</v>
      </c>
      <c r="L4778">
        <v>0.4</v>
      </c>
      <c r="M4778">
        <v>10.5</v>
      </c>
      <c r="N4778">
        <v>5</v>
      </c>
    </row>
    <row r="4779" spans="1:14" x14ac:dyDescent="0.3">
      <c r="A4779" t="s">
        <v>5358</v>
      </c>
      <c r="B4779" t="s">
        <v>2180</v>
      </c>
      <c r="C4779">
        <v>7.6</v>
      </c>
      <c r="D4779">
        <v>0.15</v>
      </c>
      <c r="E4779">
        <v>0.35</v>
      </c>
      <c r="F4779">
        <v>4.3</v>
      </c>
      <c r="G4779">
        <v>5.0999999999999997E-2</v>
      </c>
      <c r="H4779">
        <v>23</v>
      </c>
      <c r="I4779">
        <v>98</v>
      </c>
      <c r="J4779">
        <v>0.99421999999999999</v>
      </c>
      <c r="K4779">
        <v>3.1</v>
      </c>
      <c r="L4779">
        <v>0.44</v>
      </c>
      <c r="M4779">
        <v>9.5</v>
      </c>
      <c r="N4779">
        <v>6</v>
      </c>
    </row>
    <row r="4780" spans="1:14" x14ac:dyDescent="0.3">
      <c r="A4780" t="s">
        <v>5359</v>
      </c>
      <c r="B4780" t="s">
        <v>2180</v>
      </c>
      <c r="C4780">
        <v>8.5</v>
      </c>
      <c r="D4780">
        <v>0.2</v>
      </c>
      <c r="E4780">
        <v>0.4</v>
      </c>
      <c r="F4780">
        <v>1.1000000000000001</v>
      </c>
      <c r="G4780">
        <v>4.5999999999999999E-2</v>
      </c>
      <c r="H4780">
        <v>31</v>
      </c>
      <c r="I4780">
        <v>106</v>
      </c>
      <c r="J4780">
        <v>0.99194000000000004</v>
      </c>
      <c r="K4780">
        <v>3</v>
      </c>
      <c r="L4780">
        <v>0.35</v>
      </c>
      <c r="M4780">
        <v>10.5</v>
      </c>
      <c r="N4780">
        <v>4</v>
      </c>
    </row>
    <row r="4781" spans="1:14" x14ac:dyDescent="0.3">
      <c r="A4781" t="s">
        <v>5360</v>
      </c>
      <c r="B4781" t="s">
        <v>2180</v>
      </c>
      <c r="C4781">
        <v>6.5</v>
      </c>
      <c r="D4781">
        <v>0.24</v>
      </c>
      <c r="E4781">
        <v>0.38</v>
      </c>
      <c r="F4781">
        <v>1</v>
      </c>
      <c r="G4781">
        <v>2.7E-2</v>
      </c>
      <c r="H4781">
        <v>31</v>
      </c>
      <c r="I4781">
        <v>90</v>
      </c>
      <c r="J4781">
        <v>0.98926000000000003</v>
      </c>
      <c r="K4781">
        <v>3.24</v>
      </c>
      <c r="L4781">
        <v>0.36</v>
      </c>
      <c r="M4781">
        <v>12.3</v>
      </c>
      <c r="N4781">
        <v>6</v>
      </c>
    </row>
    <row r="4782" spans="1:14" x14ac:dyDescent="0.3">
      <c r="A4782" t="s">
        <v>5361</v>
      </c>
      <c r="B4782" t="s">
        <v>2180</v>
      </c>
      <c r="C4782">
        <v>8.3000000000000007</v>
      </c>
      <c r="D4782">
        <v>0.16</v>
      </c>
      <c r="E4782">
        <v>0.37</v>
      </c>
      <c r="F4782">
        <v>7.9</v>
      </c>
      <c r="G4782">
        <v>2.5000000000000001E-2</v>
      </c>
      <c r="H4782">
        <v>38</v>
      </c>
      <c r="I4782">
        <v>107</v>
      </c>
      <c r="J4782">
        <v>0.99306000000000005</v>
      </c>
      <c r="K4782">
        <v>2.93</v>
      </c>
      <c r="L4782">
        <v>0.37</v>
      </c>
      <c r="M4782">
        <v>11.9</v>
      </c>
      <c r="N4782">
        <v>6</v>
      </c>
    </row>
    <row r="4783" spans="1:14" x14ac:dyDescent="0.3">
      <c r="A4783" t="s">
        <v>5362</v>
      </c>
      <c r="B4783" t="s">
        <v>2180</v>
      </c>
      <c r="C4783">
        <v>5.5</v>
      </c>
      <c r="D4783">
        <v>0.12</v>
      </c>
      <c r="E4783">
        <v>0.33</v>
      </c>
      <c r="F4783">
        <v>1</v>
      </c>
      <c r="G4783">
        <v>3.7999999999999999E-2</v>
      </c>
      <c r="H4783">
        <v>23</v>
      </c>
      <c r="I4783">
        <v>131</v>
      </c>
      <c r="J4783">
        <v>0.99163999999999997</v>
      </c>
      <c r="K4783">
        <v>3.25</v>
      </c>
      <c r="L4783">
        <v>0.45</v>
      </c>
      <c r="M4783">
        <v>9.8000000000000007</v>
      </c>
      <c r="N4783">
        <v>5</v>
      </c>
    </row>
    <row r="4784" spans="1:14" x14ac:dyDescent="0.3">
      <c r="A4784" t="s">
        <v>5363</v>
      </c>
      <c r="B4784" t="s">
        <v>2180</v>
      </c>
      <c r="C4784">
        <v>6.5</v>
      </c>
      <c r="D4784">
        <v>0.24</v>
      </c>
      <c r="E4784">
        <v>0.38</v>
      </c>
      <c r="F4784">
        <v>1</v>
      </c>
      <c r="G4784">
        <v>2.7E-2</v>
      </c>
      <c r="H4784">
        <v>31</v>
      </c>
      <c r="I4784">
        <v>90</v>
      </c>
      <c r="J4784">
        <v>0.98926000000000003</v>
      </c>
      <c r="K4784">
        <v>3.24</v>
      </c>
      <c r="L4784">
        <v>0.36</v>
      </c>
      <c r="M4784">
        <v>12.3</v>
      </c>
      <c r="N4784">
        <v>6</v>
      </c>
    </row>
    <row r="4785" spans="1:14" x14ac:dyDescent="0.3">
      <c r="A4785" t="s">
        <v>5364</v>
      </c>
      <c r="B4785" t="s">
        <v>2180</v>
      </c>
      <c r="C4785">
        <v>6.2</v>
      </c>
      <c r="D4785">
        <v>0.1</v>
      </c>
      <c r="E4785">
        <v>0.41</v>
      </c>
      <c r="F4785">
        <v>1</v>
      </c>
      <c r="G4785">
        <v>0.04</v>
      </c>
      <c r="H4785">
        <v>17</v>
      </c>
      <c r="I4785">
        <v>76</v>
      </c>
      <c r="J4785">
        <v>0.98987999999999998</v>
      </c>
      <c r="K4785">
        <v>3.14</v>
      </c>
      <c r="L4785">
        <v>0.56000000000000005</v>
      </c>
      <c r="M4785">
        <v>11.4</v>
      </c>
      <c r="N4785">
        <v>7</v>
      </c>
    </row>
    <row r="4786" spans="1:14" x14ac:dyDescent="0.3">
      <c r="A4786" t="s">
        <v>5365</v>
      </c>
      <c r="B4786" t="s">
        <v>2180</v>
      </c>
      <c r="C4786">
        <v>6.5</v>
      </c>
      <c r="D4786">
        <v>0.21</v>
      </c>
      <c r="E4786">
        <v>0.4</v>
      </c>
      <c r="F4786">
        <v>7.3</v>
      </c>
      <c r="G4786">
        <v>4.1000000000000002E-2</v>
      </c>
      <c r="H4786">
        <v>49</v>
      </c>
      <c r="I4786">
        <v>115</v>
      </c>
      <c r="J4786">
        <v>0.99268000000000001</v>
      </c>
      <c r="K4786">
        <v>3.21</v>
      </c>
      <c r="L4786">
        <v>0.43</v>
      </c>
      <c r="M4786">
        <v>11</v>
      </c>
      <c r="N4786">
        <v>6</v>
      </c>
    </row>
    <row r="4787" spans="1:14" x14ac:dyDescent="0.3">
      <c r="A4787" t="s">
        <v>5366</v>
      </c>
      <c r="B4787" t="s">
        <v>2180</v>
      </c>
      <c r="C4787">
        <v>8.6999999999999993</v>
      </c>
      <c r="D4787">
        <v>0.3</v>
      </c>
      <c r="E4787">
        <v>0.59</v>
      </c>
      <c r="F4787">
        <v>1.7</v>
      </c>
      <c r="G4787">
        <v>4.5999999999999999E-2</v>
      </c>
      <c r="H4787">
        <v>10</v>
      </c>
      <c r="I4787">
        <v>70</v>
      </c>
      <c r="J4787">
        <v>0.99373</v>
      </c>
      <c r="K4787">
        <v>3.06</v>
      </c>
      <c r="L4787">
        <v>0.56000000000000005</v>
      </c>
      <c r="M4787">
        <v>10.8</v>
      </c>
      <c r="N4787">
        <v>4</v>
      </c>
    </row>
    <row r="4788" spans="1:14" x14ac:dyDescent="0.3">
      <c r="A4788" t="s">
        <v>5367</v>
      </c>
      <c r="B4788" t="s">
        <v>2180</v>
      </c>
      <c r="C4788">
        <v>6.7</v>
      </c>
      <c r="D4788">
        <v>0.18</v>
      </c>
      <c r="E4788">
        <v>0.37</v>
      </c>
      <c r="F4788">
        <v>1.3</v>
      </c>
      <c r="G4788">
        <v>2.7E-2</v>
      </c>
      <c r="H4788">
        <v>42</v>
      </c>
      <c r="I4788">
        <v>125</v>
      </c>
      <c r="J4788">
        <v>0.98938999999999999</v>
      </c>
      <c r="K4788">
        <v>3.24</v>
      </c>
      <c r="L4788">
        <v>0.37</v>
      </c>
      <c r="M4788">
        <v>12.8</v>
      </c>
      <c r="N4788">
        <v>7</v>
      </c>
    </row>
    <row r="4789" spans="1:14" x14ac:dyDescent="0.3">
      <c r="A4789" t="s">
        <v>5368</v>
      </c>
      <c r="B4789" t="s">
        <v>2180</v>
      </c>
      <c r="C4789">
        <v>7</v>
      </c>
      <c r="D4789">
        <v>0.17</v>
      </c>
      <c r="E4789">
        <v>0.36</v>
      </c>
      <c r="F4789">
        <v>6.4</v>
      </c>
      <c r="G4789">
        <v>5.5E-2</v>
      </c>
      <c r="H4789">
        <v>42</v>
      </c>
      <c r="I4789">
        <v>123</v>
      </c>
      <c r="J4789">
        <v>0.99317999999999995</v>
      </c>
      <c r="K4789">
        <v>3.11</v>
      </c>
      <c r="L4789">
        <v>0.5</v>
      </c>
      <c r="M4789">
        <v>11</v>
      </c>
      <c r="N4789">
        <v>8</v>
      </c>
    </row>
    <row r="4790" spans="1:14" x14ac:dyDescent="0.3">
      <c r="A4790" t="s">
        <v>5369</v>
      </c>
      <c r="B4790" t="s">
        <v>2180</v>
      </c>
      <c r="C4790">
        <v>6.6</v>
      </c>
      <c r="D4790">
        <v>0.19</v>
      </c>
      <c r="E4790">
        <v>0.33</v>
      </c>
      <c r="F4790">
        <v>1.8</v>
      </c>
      <c r="G4790">
        <v>3.5000000000000003E-2</v>
      </c>
      <c r="H4790">
        <v>42</v>
      </c>
      <c r="I4790">
        <v>148</v>
      </c>
      <c r="J4790">
        <v>0.99195999999999995</v>
      </c>
      <c r="K4790">
        <v>3.15</v>
      </c>
      <c r="L4790">
        <v>0.36</v>
      </c>
      <c r="M4790">
        <v>10.199999999999999</v>
      </c>
      <c r="N4790">
        <v>5</v>
      </c>
    </row>
    <row r="4791" spans="1:14" x14ac:dyDescent="0.3">
      <c r="A4791" t="s">
        <v>5370</v>
      </c>
      <c r="B4791" t="s">
        <v>2180</v>
      </c>
      <c r="C4791">
        <v>5.8</v>
      </c>
      <c r="D4791">
        <v>0.28000000000000003</v>
      </c>
      <c r="E4791">
        <v>0.3</v>
      </c>
      <c r="F4791">
        <v>1.5</v>
      </c>
      <c r="G4791">
        <v>2.5999999999999999E-2</v>
      </c>
      <c r="H4791">
        <v>31</v>
      </c>
      <c r="I4791">
        <v>114</v>
      </c>
      <c r="J4791">
        <v>0.98951999999999996</v>
      </c>
      <c r="K4791">
        <v>3.32</v>
      </c>
      <c r="L4791">
        <v>0.6</v>
      </c>
      <c r="M4791">
        <v>12.5</v>
      </c>
      <c r="N4791">
        <v>7</v>
      </c>
    </row>
    <row r="4792" spans="1:14" x14ac:dyDescent="0.3">
      <c r="A4792" t="s">
        <v>5371</v>
      </c>
      <c r="B4792" t="s">
        <v>2180</v>
      </c>
      <c r="C4792">
        <v>7.6</v>
      </c>
      <c r="D4792">
        <v>0.24</v>
      </c>
      <c r="E4792">
        <v>0.44</v>
      </c>
      <c r="F4792">
        <v>3.8</v>
      </c>
      <c r="G4792">
        <v>3.6999999999999998E-2</v>
      </c>
      <c r="H4792">
        <v>49</v>
      </c>
      <c r="I4792">
        <v>146</v>
      </c>
      <c r="J4792">
        <v>0.99109999999999998</v>
      </c>
      <c r="K4792">
        <v>3.06</v>
      </c>
      <c r="L4792">
        <v>0.37</v>
      </c>
      <c r="M4792">
        <v>11.6</v>
      </c>
      <c r="N4792">
        <v>6</v>
      </c>
    </row>
    <row r="4793" spans="1:14" x14ac:dyDescent="0.3">
      <c r="A4793" t="s">
        <v>5372</v>
      </c>
      <c r="B4793" t="s">
        <v>2180</v>
      </c>
      <c r="C4793">
        <v>8.3000000000000007</v>
      </c>
      <c r="D4793">
        <v>0.16</v>
      </c>
      <c r="E4793">
        <v>0.37</v>
      </c>
      <c r="F4793">
        <v>7.9</v>
      </c>
      <c r="G4793">
        <v>2.5000000000000001E-2</v>
      </c>
      <c r="H4793">
        <v>38</v>
      </c>
      <c r="I4793">
        <v>107</v>
      </c>
      <c r="J4793">
        <v>0.99306000000000005</v>
      </c>
      <c r="K4793">
        <v>2.93</v>
      </c>
      <c r="L4793">
        <v>0.37</v>
      </c>
      <c r="M4793">
        <v>11.9</v>
      </c>
      <c r="N4793">
        <v>6</v>
      </c>
    </row>
    <row r="4794" spans="1:14" x14ac:dyDescent="0.3">
      <c r="A4794" t="s">
        <v>5373</v>
      </c>
      <c r="B4794" t="s">
        <v>2180</v>
      </c>
      <c r="C4794">
        <v>5.5</v>
      </c>
      <c r="D4794">
        <v>0.12</v>
      </c>
      <c r="E4794">
        <v>0.33</v>
      </c>
      <c r="F4794">
        <v>1</v>
      </c>
      <c r="G4794">
        <v>3.7999999999999999E-2</v>
      </c>
      <c r="H4794">
        <v>23</v>
      </c>
      <c r="I4794">
        <v>131</v>
      </c>
      <c r="J4794">
        <v>0.99163999999999997</v>
      </c>
      <c r="K4794">
        <v>3.25</v>
      </c>
      <c r="L4794">
        <v>0.45</v>
      </c>
      <c r="M4794">
        <v>9.8000000000000007</v>
      </c>
      <c r="N4794">
        <v>5</v>
      </c>
    </row>
    <row r="4795" spans="1:14" x14ac:dyDescent="0.3">
      <c r="A4795" t="s">
        <v>5374</v>
      </c>
      <c r="B4795" t="s">
        <v>2180</v>
      </c>
      <c r="C4795">
        <v>5.7</v>
      </c>
      <c r="D4795">
        <v>0.16</v>
      </c>
      <c r="E4795">
        <v>0.32</v>
      </c>
      <c r="F4795">
        <v>1.2</v>
      </c>
      <c r="G4795">
        <v>3.5999999999999997E-2</v>
      </c>
      <c r="H4795">
        <v>7</v>
      </c>
      <c r="I4795">
        <v>89</v>
      </c>
      <c r="J4795">
        <v>0.99111000000000005</v>
      </c>
      <c r="K4795">
        <v>3.26</v>
      </c>
      <c r="L4795">
        <v>0.48</v>
      </c>
      <c r="M4795">
        <v>11</v>
      </c>
      <c r="N4795">
        <v>5</v>
      </c>
    </row>
    <row r="4796" spans="1:14" x14ac:dyDescent="0.3">
      <c r="A4796" t="s">
        <v>5375</v>
      </c>
      <c r="B4796" t="s">
        <v>2180</v>
      </c>
      <c r="C4796">
        <v>7</v>
      </c>
      <c r="D4796">
        <v>0.21</v>
      </c>
      <c r="E4796">
        <v>0.42</v>
      </c>
      <c r="F4796">
        <v>5.3</v>
      </c>
      <c r="G4796">
        <v>3.6999999999999998E-2</v>
      </c>
      <c r="H4796">
        <v>36</v>
      </c>
      <c r="I4796">
        <v>123</v>
      </c>
      <c r="J4796">
        <v>0.99321000000000004</v>
      </c>
      <c r="K4796">
        <v>3.14</v>
      </c>
      <c r="L4796">
        <v>0.52</v>
      </c>
      <c r="M4796">
        <v>10.9</v>
      </c>
      <c r="N4796">
        <v>6</v>
      </c>
    </row>
    <row r="4797" spans="1:14" x14ac:dyDescent="0.3">
      <c r="A4797" t="s">
        <v>5376</v>
      </c>
      <c r="B4797" t="s">
        <v>2180</v>
      </c>
      <c r="C4797">
        <v>6.4</v>
      </c>
      <c r="D4797">
        <v>0.22</v>
      </c>
      <c r="E4797">
        <v>0.38</v>
      </c>
      <c r="F4797">
        <v>9.1</v>
      </c>
      <c r="G4797">
        <v>4.3999999999999997E-2</v>
      </c>
      <c r="H4797">
        <v>35</v>
      </c>
      <c r="I4797">
        <v>127</v>
      </c>
      <c r="J4797">
        <v>0.99326000000000003</v>
      </c>
      <c r="K4797">
        <v>2.97</v>
      </c>
      <c r="L4797">
        <v>0.3</v>
      </c>
      <c r="M4797">
        <v>11</v>
      </c>
      <c r="N4797">
        <v>7</v>
      </c>
    </row>
    <row r="4798" spans="1:14" x14ac:dyDescent="0.3">
      <c r="A4798" t="s">
        <v>5377</v>
      </c>
      <c r="B4798" t="s">
        <v>2180</v>
      </c>
      <c r="C4798">
        <v>7.9</v>
      </c>
      <c r="D4798">
        <v>0.34</v>
      </c>
      <c r="E4798">
        <v>0.44</v>
      </c>
      <c r="F4798">
        <v>6.5</v>
      </c>
      <c r="G4798">
        <v>2.7E-2</v>
      </c>
      <c r="H4798">
        <v>47</v>
      </c>
      <c r="I4798">
        <v>126</v>
      </c>
      <c r="J4798">
        <v>0.99124000000000001</v>
      </c>
      <c r="K4798">
        <v>2.96</v>
      </c>
      <c r="L4798">
        <v>0.37</v>
      </c>
      <c r="M4798">
        <v>12.5</v>
      </c>
      <c r="N4798">
        <v>6</v>
      </c>
    </row>
    <row r="4799" spans="1:14" x14ac:dyDescent="0.3">
      <c r="A4799" t="s">
        <v>5378</v>
      </c>
      <c r="B4799" t="s">
        <v>2180</v>
      </c>
      <c r="C4799">
        <v>6.4</v>
      </c>
      <c r="D4799">
        <v>0.22</v>
      </c>
      <c r="E4799">
        <v>0.38</v>
      </c>
      <c r="F4799">
        <v>9.1</v>
      </c>
      <c r="G4799">
        <v>4.3999999999999997E-2</v>
      </c>
      <c r="H4799">
        <v>35</v>
      </c>
      <c r="I4799">
        <v>127</v>
      </c>
      <c r="J4799">
        <v>0.99326000000000003</v>
      </c>
      <c r="K4799">
        <v>2.97</v>
      </c>
      <c r="L4799">
        <v>0.3</v>
      </c>
      <c r="M4799">
        <v>11</v>
      </c>
      <c r="N4799">
        <v>7</v>
      </c>
    </row>
    <row r="4800" spans="1:14" x14ac:dyDescent="0.3">
      <c r="A4800" t="s">
        <v>5379</v>
      </c>
      <c r="B4800" t="s">
        <v>2180</v>
      </c>
      <c r="C4800">
        <v>6.8</v>
      </c>
      <c r="D4800">
        <v>0.21</v>
      </c>
      <c r="E4800">
        <v>0.4</v>
      </c>
      <c r="F4800">
        <v>6.3</v>
      </c>
      <c r="G4800">
        <v>3.2000000000000001E-2</v>
      </c>
      <c r="H4800">
        <v>40</v>
      </c>
      <c r="I4800">
        <v>121</v>
      </c>
      <c r="J4800">
        <v>0.99214000000000002</v>
      </c>
      <c r="K4800">
        <v>3.18</v>
      </c>
      <c r="L4800">
        <v>0.53</v>
      </c>
      <c r="M4800">
        <v>12</v>
      </c>
      <c r="N4800">
        <v>7</v>
      </c>
    </row>
    <row r="4801" spans="1:14" x14ac:dyDescent="0.3">
      <c r="A4801" t="s">
        <v>5380</v>
      </c>
      <c r="B4801" t="s">
        <v>2180</v>
      </c>
      <c r="C4801">
        <v>5.2</v>
      </c>
      <c r="D4801">
        <v>0.31</v>
      </c>
      <c r="E4801">
        <v>0.36</v>
      </c>
      <c r="F4801">
        <v>5.0999999999999996</v>
      </c>
      <c r="G4801">
        <v>3.1E-2</v>
      </c>
      <c r="H4801">
        <v>46</v>
      </c>
      <c r="I4801">
        <v>145</v>
      </c>
      <c r="J4801">
        <v>0.98970000000000002</v>
      </c>
      <c r="K4801">
        <v>3.14</v>
      </c>
      <c r="L4801">
        <v>0.31</v>
      </c>
      <c r="M4801">
        <v>12.4</v>
      </c>
      <c r="N4801">
        <v>7</v>
      </c>
    </row>
    <row r="4802" spans="1:14" x14ac:dyDescent="0.3">
      <c r="A4802" t="s">
        <v>5381</v>
      </c>
      <c r="B4802" t="s">
        <v>2180</v>
      </c>
      <c r="C4802">
        <v>7.9</v>
      </c>
      <c r="D4802">
        <v>0.34</v>
      </c>
      <c r="E4802">
        <v>0.44</v>
      </c>
      <c r="F4802">
        <v>6.5</v>
      </c>
      <c r="G4802">
        <v>2.7E-2</v>
      </c>
      <c r="H4802">
        <v>47</v>
      </c>
      <c r="I4802">
        <v>126</v>
      </c>
      <c r="J4802">
        <v>0.99124000000000001</v>
      </c>
      <c r="K4802">
        <v>2.96</v>
      </c>
      <c r="L4802">
        <v>0.37</v>
      </c>
      <c r="M4802">
        <v>12.5</v>
      </c>
      <c r="N4802">
        <v>6</v>
      </c>
    </row>
    <row r="4803" spans="1:14" x14ac:dyDescent="0.3">
      <c r="A4803" t="s">
        <v>5382</v>
      </c>
      <c r="B4803" t="s">
        <v>2180</v>
      </c>
      <c r="C4803">
        <v>5.6</v>
      </c>
      <c r="D4803">
        <v>0.42</v>
      </c>
      <c r="E4803">
        <v>0.34</v>
      </c>
      <c r="F4803">
        <v>2.4</v>
      </c>
      <c r="G4803">
        <v>2.1999999999999999E-2</v>
      </c>
      <c r="H4803">
        <v>34</v>
      </c>
      <c r="I4803">
        <v>97</v>
      </c>
      <c r="J4803">
        <v>0.98914999999999997</v>
      </c>
      <c r="K4803">
        <v>3.22</v>
      </c>
      <c r="L4803">
        <v>0.38</v>
      </c>
      <c r="M4803">
        <v>12.8</v>
      </c>
      <c r="N4803">
        <v>7</v>
      </c>
    </row>
    <row r="4804" spans="1:14" x14ac:dyDescent="0.3">
      <c r="A4804" t="s">
        <v>5383</v>
      </c>
      <c r="B4804" t="s">
        <v>2180</v>
      </c>
      <c r="C4804">
        <v>6.4</v>
      </c>
      <c r="D4804">
        <v>0.22</v>
      </c>
      <c r="E4804">
        <v>0.38</v>
      </c>
      <c r="F4804">
        <v>9.1</v>
      </c>
      <c r="G4804">
        <v>4.3999999999999997E-2</v>
      </c>
      <c r="H4804">
        <v>35</v>
      </c>
      <c r="I4804">
        <v>127</v>
      </c>
      <c r="J4804">
        <v>0.99326000000000003</v>
      </c>
      <c r="K4804">
        <v>2.97</v>
      </c>
      <c r="L4804">
        <v>0.3</v>
      </c>
      <c r="M4804">
        <v>11</v>
      </c>
      <c r="N4804">
        <v>7</v>
      </c>
    </row>
    <row r="4805" spans="1:14" x14ac:dyDescent="0.3">
      <c r="A4805" t="s">
        <v>5384</v>
      </c>
      <c r="B4805" t="s">
        <v>2180</v>
      </c>
      <c r="C4805">
        <v>6.8</v>
      </c>
      <c r="D4805">
        <v>0.28000000000000003</v>
      </c>
      <c r="E4805">
        <v>0.34</v>
      </c>
      <c r="F4805">
        <v>7.5</v>
      </c>
      <c r="G4805">
        <v>3.5000000000000003E-2</v>
      </c>
      <c r="H4805">
        <v>34</v>
      </c>
      <c r="I4805">
        <v>177</v>
      </c>
      <c r="J4805">
        <v>0.99692000000000003</v>
      </c>
      <c r="K4805">
        <v>3.33</v>
      </c>
      <c r="L4805">
        <v>0.43</v>
      </c>
      <c r="M4805">
        <v>9.1</v>
      </c>
      <c r="N4805">
        <v>5</v>
      </c>
    </row>
    <row r="4806" spans="1:14" x14ac:dyDescent="0.3">
      <c r="A4806" t="s">
        <v>5385</v>
      </c>
      <c r="B4806" t="s">
        <v>2180</v>
      </c>
      <c r="C4806">
        <v>6.8</v>
      </c>
      <c r="D4806">
        <v>0.45</v>
      </c>
      <c r="E4806">
        <v>0.36</v>
      </c>
      <c r="F4806">
        <v>5</v>
      </c>
      <c r="G4806">
        <v>3.3000000000000002E-2</v>
      </c>
      <c r="H4806">
        <v>28</v>
      </c>
      <c r="I4806">
        <v>156</v>
      </c>
      <c r="J4806">
        <v>0.99099999999999999</v>
      </c>
      <c r="K4806">
        <v>3.11</v>
      </c>
      <c r="L4806">
        <v>0.4</v>
      </c>
      <c r="M4806">
        <v>12.4</v>
      </c>
      <c r="N4806">
        <v>7</v>
      </c>
    </row>
    <row r="4807" spans="1:14" x14ac:dyDescent="0.3">
      <c r="A4807" t="s">
        <v>5386</v>
      </c>
      <c r="B4807" t="s">
        <v>2180</v>
      </c>
      <c r="C4807">
        <v>6.6</v>
      </c>
      <c r="D4807">
        <v>0.28999999999999998</v>
      </c>
      <c r="E4807">
        <v>0.39</v>
      </c>
      <c r="F4807">
        <v>6.75</v>
      </c>
      <c r="G4807">
        <v>3.1E-2</v>
      </c>
      <c r="H4807">
        <v>22</v>
      </c>
      <c r="I4807">
        <v>98</v>
      </c>
      <c r="J4807">
        <v>0.99129999999999996</v>
      </c>
      <c r="K4807">
        <v>3.15</v>
      </c>
      <c r="L4807">
        <v>0.8</v>
      </c>
      <c r="M4807">
        <v>12.9</v>
      </c>
      <c r="N4807">
        <v>7</v>
      </c>
    </row>
    <row r="4808" spans="1:14" x14ac:dyDescent="0.3">
      <c r="A4808" t="s">
        <v>5387</v>
      </c>
      <c r="B4808" t="s">
        <v>2180</v>
      </c>
      <c r="C4808">
        <v>6.8</v>
      </c>
      <c r="D4808">
        <v>0.21</v>
      </c>
      <c r="E4808">
        <v>0.42</v>
      </c>
      <c r="F4808">
        <v>1.2</v>
      </c>
      <c r="G4808">
        <v>4.4999999999999998E-2</v>
      </c>
      <c r="H4808">
        <v>24</v>
      </c>
      <c r="I4808">
        <v>126</v>
      </c>
      <c r="J4808">
        <v>0.99234</v>
      </c>
      <c r="K4808">
        <v>3.09</v>
      </c>
      <c r="L4808">
        <v>0.87</v>
      </c>
      <c r="M4808">
        <v>10.9</v>
      </c>
      <c r="N4808">
        <v>6</v>
      </c>
    </row>
    <row r="4809" spans="1:14" x14ac:dyDescent="0.3">
      <c r="A4809" t="s">
        <v>5388</v>
      </c>
      <c r="B4809" t="s">
        <v>2180</v>
      </c>
      <c r="C4809">
        <v>6.8</v>
      </c>
      <c r="D4809">
        <v>0.25</v>
      </c>
      <c r="E4809">
        <v>0.24</v>
      </c>
      <c r="F4809">
        <v>1.6</v>
      </c>
      <c r="G4809">
        <v>4.4999999999999998E-2</v>
      </c>
      <c r="H4809">
        <v>39</v>
      </c>
      <c r="I4809">
        <v>164</v>
      </c>
      <c r="J4809">
        <v>0.99402000000000001</v>
      </c>
      <c r="K4809">
        <v>3.53</v>
      </c>
      <c r="L4809">
        <v>0.57999999999999996</v>
      </c>
      <c r="M4809">
        <v>10.8</v>
      </c>
      <c r="N4809">
        <v>5</v>
      </c>
    </row>
    <row r="4810" spans="1:14" x14ac:dyDescent="0.3">
      <c r="A4810" t="s">
        <v>5389</v>
      </c>
      <c r="B4810" t="s">
        <v>2180</v>
      </c>
      <c r="C4810">
        <v>6.4</v>
      </c>
      <c r="D4810">
        <v>0.21</v>
      </c>
      <c r="E4810">
        <v>0.34</v>
      </c>
      <c r="F4810">
        <v>16.05</v>
      </c>
      <c r="G4810">
        <v>0.04</v>
      </c>
      <c r="H4810">
        <v>56</v>
      </c>
      <c r="I4810">
        <v>142</v>
      </c>
      <c r="J4810">
        <v>0.99678</v>
      </c>
      <c r="K4810">
        <v>3.11</v>
      </c>
      <c r="L4810">
        <v>0.38</v>
      </c>
      <c r="M4810">
        <v>10.6</v>
      </c>
      <c r="N4810">
        <v>5</v>
      </c>
    </row>
    <row r="4811" spans="1:14" x14ac:dyDescent="0.3">
      <c r="A4811" t="s">
        <v>5390</v>
      </c>
      <c r="B4811" t="s">
        <v>2180</v>
      </c>
      <c r="C4811">
        <v>5.8</v>
      </c>
      <c r="D4811">
        <v>0.33</v>
      </c>
      <c r="E4811">
        <v>0.23</v>
      </c>
      <c r="F4811">
        <v>5</v>
      </c>
      <c r="G4811">
        <v>5.2999999999999999E-2</v>
      </c>
      <c r="H4811">
        <v>29</v>
      </c>
      <c r="I4811">
        <v>106</v>
      </c>
      <c r="J4811">
        <v>0.99458000000000002</v>
      </c>
      <c r="K4811">
        <v>3.13</v>
      </c>
      <c r="L4811">
        <v>0.52</v>
      </c>
      <c r="M4811">
        <v>9</v>
      </c>
      <c r="N4811">
        <v>5</v>
      </c>
    </row>
    <row r="4812" spans="1:14" x14ac:dyDescent="0.3">
      <c r="A4812" t="s">
        <v>5391</v>
      </c>
      <c r="B4812" t="s">
        <v>2180</v>
      </c>
      <c r="C4812">
        <v>8.1999999999999993</v>
      </c>
      <c r="D4812">
        <v>0.3</v>
      </c>
      <c r="E4812">
        <v>0.44</v>
      </c>
      <c r="F4812">
        <v>12.4</v>
      </c>
      <c r="G4812">
        <v>4.2999999999999997E-2</v>
      </c>
      <c r="H4812">
        <v>52</v>
      </c>
      <c r="I4812">
        <v>154</v>
      </c>
      <c r="J4812">
        <v>0.99451999999999996</v>
      </c>
      <c r="K4812">
        <v>3.04</v>
      </c>
      <c r="L4812">
        <v>0.33</v>
      </c>
      <c r="M4812">
        <v>12</v>
      </c>
      <c r="N4812">
        <v>6</v>
      </c>
    </row>
    <row r="4813" spans="1:14" x14ac:dyDescent="0.3">
      <c r="A4813" t="s">
        <v>5392</v>
      </c>
      <c r="B4813" t="s">
        <v>2180</v>
      </c>
      <c r="C4813">
        <v>6.4</v>
      </c>
      <c r="D4813">
        <v>0.24</v>
      </c>
      <c r="E4813">
        <v>0.32</v>
      </c>
      <c r="F4813">
        <v>0.95</v>
      </c>
      <c r="G4813">
        <v>4.1000000000000002E-2</v>
      </c>
      <c r="H4813">
        <v>23</v>
      </c>
      <c r="I4813">
        <v>131</v>
      </c>
      <c r="J4813">
        <v>0.99033000000000004</v>
      </c>
      <c r="K4813">
        <v>3.25</v>
      </c>
      <c r="L4813">
        <v>0.35</v>
      </c>
      <c r="M4813">
        <v>11.8</v>
      </c>
      <c r="N4813">
        <v>5</v>
      </c>
    </row>
    <row r="4814" spans="1:14" x14ac:dyDescent="0.3">
      <c r="A4814" t="s">
        <v>5393</v>
      </c>
      <c r="B4814" t="s">
        <v>2180</v>
      </c>
      <c r="C4814">
        <v>7.5</v>
      </c>
      <c r="D4814">
        <v>0.18</v>
      </c>
      <c r="E4814">
        <v>0.45</v>
      </c>
      <c r="F4814">
        <v>4.5999999999999996</v>
      </c>
      <c r="G4814">
        <v>4.1000000000000002E-2</v>
      </c>
      <c r="H4814">
        <v>67</v>
      </c>
      <c r="I4814">
        <v>158</v>
      </c>
      <c r="J4814">
        <v>0.99270000000000003</v>
      </c>
      <c r="K4814">
        <v>3.01</v>
      </c>
      <c r="L4814">
        <v>0.38</v>
      </c>
      <c r="M4814">
        <v>10.6</v>
      </c>
      <c r="N4814">
        <v>6</v>
      </c>
    </row>
    <row r="4815" spans="1:14" x14ac:dyDescent="0.3">
      <c r="A4815" t="s">
        <v>5394</v>
      </c>
      <c r="B4815" t="s">
        <v>2180</v>
      </c>
      <c r="C4815">
        <v>5.2</v>
      </c>
      <c r="D4815">
        <v>0.33500000000000002</v>
      </c>
      <c r="E4815">
        <v>0.2</v>
      </c>
      <c r="F4815">
        <v>1.7</v>
      </c>
      <c r="G4815">
        <v>3.3000000000000002E-2</v>
      </c>
      <c r="H4815">
        <v>17</v>
      </c>
      <c r="I4815">
        <v>74</v>
      </c>
      <c r="J4815">
        <v>0.99002000000000001</v>
      </c>
      <c r="K4815">
        <v>3.34</v>
      </c>
      <c r="L4815">
        <v>0.48</v>
      </c>
      <c r="M4815">
        <v>12.3</v>
      </c>
      <c r="N4815">
        <v>6</v>
      </c>
    </row>
    <row r="4816" spans="1:14" x14ac:dyDescent="0.3">
      <c r="A4816" t="s">
        <v>5395</v>
      </c>
      <c r="B4816" t="s">
        <v>2180</v>
      </c>
      <c r="C4816">
        <v>7.1</v>
      </c>
      <c r="D4816">
        <v>0.14000000000000001</v>
      </c>
      <c r="E4816">
        <v>0.33</v>
      </c>
      <c r="F4816">
        <v>1</v>
      </c>
      <c r="G4816">
        <v>0.104</v>
      </c>
      <c r="H4816">
        <v>20</v>
      </c>
      <c r="I4816">
        <v>54</v>
      </c>
      <c r="J4816">
        <v>0.99056999999999995</v>
      </c>
      <c r="K4816">
        <v>3.19</v>
      </c>
      <c r="L4816">
        <v>0.64</v>
      </c>
      <c r="M4816">
        <v>11.5</v>
      </c>
      <c r="N4816">
        <v>6</v>
      </c>
    </row>
    <row r="4817" spans="1:14" x14ac:dyDescent="0.3">
      <c r="A4817" t="s">
        <v>5396</v>
      </c>
      <c r="B4817" t="s">
        <v>2180</v>
      </c>
      <c r="C4817">
        <v>7.2</v>
      </c>
      <c r="D4817">
        <v>0.13</v>
      </c>
      <c r="E4817">
        <v>0.46</v>
      </c>
      <c r="F4817">
        <v>1.3</v>
      </c>
      <c r="G4817">
        <v>4.3999999999999997E-2</v>
      </c>
      <c r="H4817">
        <v>48</v>
      </c>
      <c r="I4817">
        <v>111</v>
      </c>
      <c r="J4817">
        <v>0.99126999999999998</v>
      </c>
      <c r="K4817">
        <v>2.97</v>
      </c>
      <c r="L4817">
        <v>0.45</v>
      </c>
      <c r="M4817">
        <v>11.1</v>
      </c>
      <c r="N4817">
        <v>5</v>
      </c>
    </row>
    <row r="4818" spans="1:14" x14ac:dyDescent="0.3">
      <c r="A4818" t="s">
        <v>5397</v>
      </c>
      <c r="B4818" t="s">
        <v>2180</v>
      </c>
      <c r="C4818">
        <v>5.8</v>
      </c>
      <c r="D4818">
        <v>0.33</v>
      </c>
      <c r="E4818">
        <v>0.23</v>
      </c>
      <c r="F4818">
        <v>5</v>
      </c>
      <c r="G4818">
        <v>5.2999999999999999E-2</v>
      </c>
      <c r="H4818">
        <v>29</v>
      </c>
      <c r="I4818">
        <v>106</v>
      </c>
      <c r="J4818">
        <v>0.99458000000000002</v>
      </c>
      <c r="K4818">
        <v>3.13</v>
      </c>
      <c r="L4818">
        <v>0.52</v>
      </c>
      <c r="M4818">
        <v>9</v>
      </c>
      <c r="N4818">
        <v>5</v>
      </c>
    </row>
    <row r="4819" spans="1:14" x14ac:dyDescent="0.3">
      <c r="A4819" t="s">
        <v>5398</v>
      </c>
      <c r="B4819" t="s">
        <v>2180</v>
      </c>
      <c r="C4819">
        <v>6.5</v>
      </c>
      <c r="D4819">
        <v>0.28999999999999998</v>
      </c>
      <c r="E4819">
        <v>0.25</v>
      </c>
      <c r="F4819">
        <v>2.5</v>
      </c>
      <c r="G4819">
        <v>0.14199999999999999</v>
      </c>
      <c r="H4819">
        <v>8</v>
      </c>
      <c r="I4819">
        <v>111</v>
      </c>
      <c r="J4819">
        <v>0.99270000000000003</v>
      </c>
      <c r="K4819">
        <v>3</v>
      </c>
      <c r="L4819">
        <v>0.44</v>
      </c>
      <c r="M4819">
        <v>9.9</v>
      </c>
      <c r="N4819">
        <v>4</v>
      </c>
    </row>
    <row r="4820" spans="1:14" x14ac:dyDescent="0.3">
      <c r="A4820" t="s">
        <v>5399</v>
      </c>
      <c r="B4820" t="s">
        <v>2180</v>
      </c>
      <c r="C4820">
        <v>6.2</v>
      </c>
      <c r="D4820">
        <v>0.35</v>
      </c>
      <c r="E4820">
        <v>0.31</v>
      </c>
      <c r="F4820">
        <v>2.6</v>
      </c>
      <c r="G4820">
        <v>3.5999999999999997E-2</v>
      </c>
      <c r="H4820">
        <v>37</v>
      </c>
      <c r="I4820">
        <v>92</v>
      </c>
      <c r="J4820">
        <v>0.98938000000000004</v>
      </c>
      <c r="K4820">
        <v>3.27</v>
      </c>
      <c r="L4820">
        <v>0.53</v>
      </c>
      <c r="M4820">
        <v>12.8</v>
      </c>
      <c r="N4820">
        <v>7</v>
      </c>
    </row>
    <row r="4821" spans="1:14" x14ac:dyDescent="0.3">
      <c r="A4821" t="s">
        <v>5400</v>
      </c>
      <c r="B4821" t="s">
        <v>2180</v>
      </c>
      <c r="C4821">
        <v>9</v>
      </c>
      <c r="D4821">
        <v>0.38</v>
      </c>
      <c r="E4821">
        <v>0.53</v>
      </c>
      <c r="F4821">
        <v>2.1</v>
      </c>
      <c r="G4821">
        <v>0.10199999999999999</v>
      </c>
      <c r="H4821">
        <v>19</v>
      </c>
      <c r="I4821">
        <v>76</v>
      </c>
      <c r="J4821">
        <v>0.99000999999999995</v>
      </c>
      <c r="K4821">
        <v>2.93</v>
      </c>
      <c r="L4821">
        <v>0.56999999999999995</v>
      </c>
      <c r="M4821">
        <v>12.9</v>
      </c>
      <c r="N4821">
        <v>5</v>
      </c>
    </row>
    <row r="4822" spans="1:14" x14ac:dyDescent="0.3">
      <c r="A4822" t="s">
        <v>5401</v>
      </c>
      <c r="B4822" t="s">
        <v>2180</v>
      </c>
      <c r="C4822">
        <v>6.6</v>
      </c>
      <c r="D4822">
        <v>0.24</v>
      </c>
      <c r="E4822">
        <v>0.38</v>
      </c>
      <c r="F4822">
        <v>12.75</v>
      </c>
      <c r="G4822">
        <v>3.4000000000000002E-2</v>
      </c>
      <c r="H4822">
        <v>8</v>
      </c>
      <c r="I4822">
        <v>74</v>
      </c>
      <c r="J4822">
        <v>0.99385999999999997</v>
      </c>
      <c r="K4822">
        <v>3.1</v>
      </c>
      <c r="L4822">
        <v>0.56999999999999995</v>
      </c>
      <c r="M4822">
        <v>12.9</v>
      </c>
      <c r="N4822">
        <v>6</v>
      </c>
    </row>
    <row r="4823" spans="1:14" x14ac:dyDescent="0.3">
      <c r="A4823" t="s">
        <v>5402</v>
      </c>
      <c r="B4823" t="s">
        <v>2180</v>
      </c>
      <c r="C4823">
        <v>6.6</v>
      </c>
      <c r="D4823">
        <v>0.16</v>
      </c>
      <c r="E4823">
        <v>0.34</v>
      </c>
      <c r="F4823">
        <v>1.1000000000000001</v>
      </c>
      <c r="G4823">
        <v>3.6999999999999998E-2</v>
      </c>
      <c r="H4823">
        <v>41</v>
      </c>
      <c r="I4823">
        <v>115</v>
      </c>
      <c r="J4823">
        <v>0.9899</v>
      </c>
      <c r="K4823">
        <v>3.01</v>
      </c>
      <c r="L4823">
        <v>0.68</v>
      </c>
      <c r="M4823">
        <v>12</v>
      </c>
      <c r="N4823">
        <v>6</v>
      </c>
    </row>
    <row r="4824" spans="1:14" x14ac:dyDescent="0.3">
      <c r="A4824" t="s">
        <v>5403</v>
      </c>
      <c r="B4824" t="s">
        <v>2180</v>
      </c>
      <c r="C4824">
        <v>8.1999999999999993</v>
      </c>
      <c r="D4824">
        <v>0.3</v>
      </c>
      <c r="E4824">
        <v>0.44</v>
      </c>
      <c r="F4824">
        <v>12.4</v>
      </c>
      <c r="G4824">
        <v>4.2999999999999997E-2</v>
      </c>
      <c r="H4824">
        <v>52</v>
      </c>
      <c r="I4824">
        <v>154</v>
      </c>
      <c r="J4824">
        <v>0.99451999999999996</v>
      </c>
      <c r="K4824">
        <v>3.04</v>
      </c>
      <c r="L4824">
        <v>0.33</v>
      </c>
      <c r="M4824">
        <v>12</v>
      </c>
      <c r="N4824">
        <v>6</v>
      </c>
    </row>
    <row r="4825" spans="1:14" x14ac:dyDescent="0.3">
      <c r="A4825" t="s">
        <v>5404</v>
      </c>
      <c r="B4825" t="s">
        <v>2180</v>
      </c>
      <c r="C4825">
        <v>5.7</v>
      </c>
      <c r="D4825">
        <v>0.15</v>
      </c>
      <c r="E4825">
        <v>0.28000000000000003</v>
      </c>
      <c r="F4825">
        <v>3.7</v>
      </c>
      <c r="G4825">
        <v>4.4999999999999998E-2</v>
      </c>
      <c r="H4825">
        <v>57</v>
      </c>
      <c r="I4825">
        <v>151</v>
      </c>
      <c r="J4825">
        <v>0.99129999999999996</v>
      </c>
      <c r="K4825">
        <v>3.22</v>
      </c>
      <c r="L4825">
        <v>0.27</v>
      </c>
      <c r="M4825">
        <v>11.2</v>
      </c>
      <c r="N4825">
        <v>6</v>
      </c>
    </row>
    <row r="4826" spans="1:14" x14ac:dyDescent="0.3">
      <c r="A4826" t="s">
        <v>5405</v>
      </c>
      <c r="B4826" t="s">
        <v>2180</v>
      </c>
      <c r="C4826">
        <v>6.6</v>
      </c>
      <c r="D4826">
        <v>0.33</v>
      </c>
      <c r="E4826">
        <v>0.4</v>
      </c>
      <c r="F4826">
        <v>2.65</v>
      </c>
      <c r="G4826">
        <v>4.1000000000000002E-2</v>
      </c>
      <c r="H4826">
        <v>35</v>
      </c>
      <c r="I4826">
        <v>86</v>
      </c>
      <c r="J4826">
        <v>0.98916000000000004</v>
      </c>
      <c r="K4826">
        <v>3.11</v>
      </c>
      <c r="L4826">
        <v>0.39</v>
      </c>
      <c r="M4826">
        <v>13.3</v>
      </c>
      <c r="N4826">
        <v>7</v>
      </c>
    </row>
    <row r="4827" spans="1:14" x14ac:dyDescent="0.3">
      <c r="A4827" t="s">
        <v>5406</v>
      </c>
      <c r="B4827" t="s">
        <v>2180</v>
      </c>
      <c r="C4827">
        <v>5.7</v>
      </c>
      <c r="D4827">
        <v>0.2</v>
      </c>
      <c r="E4827">
        <v>0.3</v>
      </c>
      <c r="F4827">
        <v>2.5</v>
      </c>
      <c r="G4827">
        <v>4.5999999999999999E-2</v>
      </c>
      <c r="H4827">
        <v>38</v>
      </c>
      <c r="I4827">
        <v>125</v>
      </c>
      <c r="J4827">
        <v>0.99275999999999998</v>
      </c>
      <c r="K4827">
        <v>3.34</v>
      </c>
      <c r="L4827">
        <v>0.5</v>
      </c>
      <c r="M4827">
        <v>9.9</v>
      </c>
      <c r="N4827">
        <v>6</v>
      </c>
    </row>
    <row r="4828" spans="1:14" x14ac:dyDescent="0.3">
      <c r="A4828" t="s">
        <v>5407</v>
      </c>
      <c r="B4828" t="s">
        <v>2180</v>
      </c>
      <c r="C4828">
        <v>6.8</v>
      </c>
      <c r="D4828">
        <v>0.27</v>
      </c>
      <c r="E4828">
        <v>0.37</v>
      </c>
      <c r="F4828">
        <v>8.1999999999999993</v>
      </c>
      <c r="G4828">
        <v>5.5E-2</v>
      </c>
      <c r="H4828">
        <v>52</v>
      </c>
      <c r="I4828">
        <v>192</v>
      </c>
      <c r="J4828">
        <v>0.99585999999999997</v>
      </c>
      <c r="K4828">
        <v>3.11</v>
      </c>
      <c r="L4828">
        <v>0.52</v>
      </c>
      <c r="M4828">
        <v>9.5</v>
      </c>
      <c r="N4828">
        <v>6</v>
      </c>
    </row>
    <row r="4829" spans="1:14" x14ac:dyDescent="0.3">
      <c r="A4829" t="s">
        <v>5408</v>
      </c>
      <c r="B4829" t="s">
        <v>2180</v>
      </c>
      <c r="C4829">
        <v>6.8</v>
      </c>
      <c r="D4829">
        <v>0.27</v>
      </c>
      <c r="E4829">
        <v>0.42</v>
      </c>
      <c r="F4829">
        <v>7.3</v>
      </c>
      <c r="G4829">
        <v>5.3999999999999999E-2</v>
      </c>
      <c r="H4829">
        <v>58</v>
      </c>
      <c r="I4829">
        <v>200</v>
      </c>
      <c r="J4829">
        <v>0.99556</v>
      </c>
      <c r="K4829">
        <v>3.12</v>
      </c>
      <c r="L4829">
        <v>0.49</v>
      </c>
      <c r="M4829">
        <v>9.4</v>
      </c>
      <c r="N4829">
        <v>6</v>
      </c>
    </row>
    <row r="4830" spans="1:14" x14ac:dyDescent="0.3">
      <c r="A4830" t="s">
        <v>5409</v>
      </c>
      <c r="B4830" t="s">
        <v>2180</v>
      </c>
      <c r="C4830">
        <v>6.2</v>
      </c>
      <c r="D4830">
        <v>0.2</v>
      </c>
      <c r="E4830">
        <v>0.26</v>
      </c>
      <c r="F4830">
        <v>1.1000000000000001</v>
      </c>
      <c r="G4830">
        <v>4.7E-2</v>
      </c>
      <c r="H4830">
        <v>42</v>
      </c>
      <c r="I4830">
        <v>119</v>
      </c>
      <c r="J4830">
        <v>0.99158000000000002</v>
      </c>
      <c r="K4830">
        <v>3.48</v>
      </c>
      <c r="L4830">
        <v>0.6</v>
      </c>
      <c r="M4830">
        <v>11</v>
      </c>
      <c r="N4830">
        <v>7</v>
      </c>
    </row>
    <row r="4831" spans="1:14" x14ac:dyDescent="0.3">
      <c r="A4831" t="s">
        <v>5410</v>
      </c>
      <c r="B4831" t="s">
        <v>2180</v>
      </c>
      <c r="C4831">
        <v>6.7</v>
      </c>
      <c r="D4831">
        <v>0.13</v>
      </c>
      <c r="E4831">
        <v>0.56999999999999995</v>
      </c>
      <c r="F4831">
        <v>6.6</v>
      </c>
      <c r="G4831">
        <v>5.6000000000000001E-2</v>
      </c>
      <c r="H4831">
        <v>60</v>
      </c>
      <c r="I4831">
        <v>150</v>
      </c>
      <c r="J4831">
        <v>0.99548000000000003</v>
      </c>
      <c r="K4831">
        <v>2.96</v>
      </c>
      <c r="L4831">
        <v>0.43</v>
      </c>
      <c r="M4831">
        <v>9.4</v>
      </c>
      <c r="N4831">
        <v>6</v>
      </c>
    </row>
    <row r="4832" spans="1:14" x14ac:dyDescent="0.3">
      <c r="A4832" t="s">
        <v>5411</v>
      </c>
      <c r="B4832" t="s">
        <v>2180</v>
      </c>
      <c r="C4832">
        <v>6.8</v>
      </c>
      <c r="D4832">
        <v>0.21</v>
      </c>
      <c r="E4832">
        <v>0.37</v>
      </c>
      <c r="F4832">
        <v>7</v>
      </c>
      <c r="G4832">
        <v>3.7999999999999999E-2</v>
      </c>
      <c r="H4832">
        <v>27</v>
      </c>
      <c r="I4832">
        <v>107</v>
      </c>
      <c r="J4832">
        <v>0.99206000000000005</v>
      </c>
      <c r="K4832">
        <v>2.98</v>
      </c>
      <c r="L4832">
        <v>0.82</v>
      </c>
      <c r="M4832">
        <v>11.5</v>
      </c>
      <c r="N4832">
        <v>6</v>
      </c>
    </row>
    <row r="4833" spans="1:14" x14ac:dyDescent="0.3">
      <c r="A4833" t="s">
        <v>5412</v>
      </c>
      <c r="B4833" t="s">
        <v>2180</v>
      </c>
      <c r="C4833">
        <v>6.7</v>
      </c>
      <c r="D4833">
        <v>0.31</v>
      </c>
      <c r="E4833">
        <v>0.32</v>
      </c>
      <c r="F4833">
        <v>14.5</v>
      </c>
      <c r="G4833">
        <v>3.7999999999999999E-2</v>
      </c>
      <c r="H4833">
        <v>6</v>
      </c>
      <c r="I4833">
        <v>79</v>
      </c>
      <c r="J4833">
        <v>0.99412</v>
      </c>
      <c r="K4833">
        <v>3.14</v>
      </c>
      <c r="L4833">
        <v>0.34</v>
      </c>
      <c r="M4833">
        <v>12.5</v>
      </c>
      <c r="N4833">
        <v>5</v>
      </c>
    </row>
    <row r="4834" spans="1:14" x14ac:dyDescent="0.3">
      <c r="A4834" t="s">
        <v>5413</v>
      </c>
      <c r="B4834" t="s">
        <v>2180</v>
      </c>
      <c r="C4834">
        <v>6.2</v>
      </c>
      <c r="D4834">
        <v>0.2</v>
      </c>
      <c r="E4834">
        <v>0.28999999999999998</v>
      </c>
      <c r="F4834">
        <v>11.8</v>
      </c>
      <c r="G4834">
        <v>3.5000000000000003E-2</v>
      </c>
      <c r="H4834">
        <v>21</v>
      </c>
      <c r="I4834">
        <v>93</v>
      </c>
      <c r="J4834">
        <v>0.99363999999999997</v>
      </c>
      <c r="K4834">
        <v>3.18</v>
      </c>
      <c r="L4834">
        <v>0.34</v>
      </c>
      <c r="M4834">
        <v>11.9</v>
      </c>
      <c r="N4834">
        <v>6</v>
      </c>
    </row>
    <row r="4835" spans="1:14" x14ac:dyDescent="0.3">
      <c r="A4835" t="s">
        <v>5414</v>
      </c>
      <c r="B4835" t="s">
        <v>2180</v>
      </c>
      <c r="C4835">
        <v>6.6</v>
      </c>
      <c r="D4835">
        <v>0.25</v>
      </c>
      <c r="E4835">
        <v>0.34</v>
      </c>
      <c r="F4835">
        <v>3</v>
      </c>
      <c r="G4835">
        <v>5.3999999999999999E-2</v>
      </c>
      <c r="H4835">
        <v>22</v>
      </c>
      <c r="I4835">
        <v>141</v>
      </c>
      <c r="J4835">
        <v>0.99338000000000004</v>
      </c>
      <c r="K4835">
        <v>3.26</v>
      </c>
      <c r="L4835">
        <v>0.47</v>
      </c>
      <c r="M4835">
        <v>10.4</v>
      </c>
      <c r="N4835">
        <v>6</v>
      </c>
    </row>
    <row r="4836" spans="1:14" x14ac:dyDescent="0.3">
      <c r="A4836" t="s">
        <v>5415</v>
      </c>
      <c r="B4836" t="s">
        <v>2180</v>
      </c>
      <c r="C4836">
        <v>5.7</v>
      </c>
      <c r="D4836">
        <v>0.15</v>
      </c>
      <c r="E4836">
        <v>0.28000000000000003</v>
      </c>
      <c r="F4836">
        <v>3.7</v>
      </c>
      <c r="G4836">
        <v>4.4999999999999998E-2</v>
      </c>
      <c r="H4836">
        <v>57</v>
      </c>
      <c r="I4836">
        <v>151</v>
      </c>
      <c r="J4836">
        <v>0.99129999999999996</v>
      </c>
      <c r="K4836">
        <v>3.22</v>
      </c>
      <c r="L4836">
        <v>0.27</v>
      </c>
      <c r="M4836">
        <v>11.2</v>
      </c>
      <c r="N4836">
        <v>6</v>
      </c>
    </row>
    <row r="4837" spans="1:14" x14ac:dyDescent="0.3">
      <c r="A4837" t="s">
        <v>5416</v>
      </c>
      <c r="B4837" t="s">
        <v>2180</v>
      </c>
      <c r="C4837">
        <v>6.9</v>
      </c>
      <c r="D4837">
        <v>0.22</v>
      </c>
      <c r="E4837">
        <v>0.39</v>
      </c>
      <c r="F4837">
        <v>6</v>
      </c>
      <c r="G4837">
        <v>3.5000000000000003E-2</v>
      </c>
      <c r="H4837">
        <v>44</v>
      </c>
      <c r="I4837">
        <v>141</v>
      </c>
      <c r="J4837">
        <v>0.99123000000000006</v>
      </c>
      <c r="K4837">
        <v>3.11</v>
      </c>
      <c r="L4837">
        <v>0.33</v>
      </c>
      <c r="M4837">
        <v>12.5</v>
      </c>
      <c r="N4837">
        <v>6</v>
      </c>
    </row>
    <row r="4838" spans="1:14" x14ac:dyDescent="0.3">
      <c r="A4838" t="s">
        <v>5417</v>
      </c>
      <c r="B4838" t="s">
        <v>2180</v>
      </c>
      <c r="C4838">
        <v>6.4</v>
      </c>
      <c r="D4838">
        <v>0.23</v>
      </c>
      <c r="E4838">
        <v>0.35</v>
      </c>
      <c r="F4838">
        <v>4.5999999999999996</v>
      </c>
      <c r="G4838">
        <v>3.9E-2</v>
      </c>
      <c r="H4838">
        <v>43</v>
      </c>
      <c r="I4838">
        <v>147</v>
      </c>
      <c r="J4838">
        <v>0.99216000000000004</v>
      </c>
      <c r="K4838">
        <v>3.18</v>
      </c>
      <c r="L4838">
        <v>0.4</v>
      </c>
      <c r="M4838">
        <v>11</v>
      </c>
      <c r="N4838">
        <v>7</v>
      </c>
    </row>
    <row r="4839" spans="1:14" x14ac:dyDescent="0.3">
      <c r="A4839" t="s">
        <v>5418</v>
      </c>
      <c r="B4839" t="s">
        <v>2180</v>
      </c>
      <c r="C4839">
        <v>7.6</v>
      </c>
      <c r="D4839">
        <v>0.27</v>
      </c>
      <c r="E4839">
        <v>0.28999999999999998</v>
      </c>
      <c r="F4839">
        <v>2.5</v>
      </c>
      <c r="G4839">
        <v>5.8999999999999997E-2</v>
      </c>
      <c r="H4839">
        <v>37</v>
      </c>
      <c r="I4839">
        <v>115</v>
      </c>
      <c r="J4839">
        <v>0.99328000000000005</v>
      </c>
      <c r="K4839">
        <v>3.09</v>
      </c>
      <c r="L4839">
        <v>0.37</v>
      </c>
      <c r="M4839">
        <v>9.8000000000000007</v>
      </c>
      <c r="N4839">
        <v>5</v>
      </c>
    </row>
    <row r="4840" spans="1:14" x14ac:dyDescent="0.3">
      <c r="A4840" t="s">
        <v>5419</v>
      </c>
      <c r="B4840" t="s">
        <v>2180</v>
      </c>
      <c r="C4840">
        <v>6.6</v>
      </c>
      <c r="D4840">
        <v>0.34</v>
      </c>
      <c r="E4840">
        <v>0.24</v>
      </c>
      <c r="F4840">
        <v>3.3</v>
      </c>
      <c r="G4840">
        <v>3.4000000000000002E-2</v>
      </c>
      <c r="H4840">
        <v>29</v>
      </c>
      <c r="I4840">
        <v>99</v>
      </c>
      <c r="J4840">
        <v>0.99031000000000002</v>
      </c>
      <c r="K4840">
        <v>3.1</v>
      </c>
      <c r="L4840">
        <v>0.4</v>
      </c>
      <c r="M4840">
        <v>12.3</v>
      </c>
      <c r="N4840">
        <v>7</v>
      </c>
    </row>
    <row r="4841" spans="1:14" x14ac:dyDescent="0.3">
      <c r="A4841" t="s">
        <v>5420</v>
      </c>
      <c r="B4841" t="s">
        <v>2180</v>
      </c>
      <c r="C4841">
        <v>6.4</v>
      </c>
      <c r="D4841">
        <v>0.16</v>
      </c>
      <c r="E4841">
        <v>0.42</v>
      </c>
      <c r="F4841">
        <v>1</v>
      </c>
      <c r="G4841">
        <v>3.5999999999999997E-2</v>
      </c>
      <c r="H4841">
        <v>29</v>
      </c>
      <c r="I4841">
        <v>113</v>
      </c>
      <c r="J4841">
        <v>0.99080000000000001</v>
      </c>
      <c r="K4841">
        <v>3.18</v>
      </c>
      <c r="L4841">
        <v>0.52</v>
      </c>
      <c r="M4841">
        <v>11</v>
      </c>
      <c r="N4841">
        <v>6</v>
      </c>
    </row>
    <row r="4842" spans="1:14" x14ac:dyDescent="0.3">
      <c r="A4842" t="s">
        <v>5421</v>
      </c>
      <c r="B4842" t="s">
        <v>2180</v>
      </c>
      <c r="C4842">
        <v>5.8</v>
      </c>
      <c r="D4842">
        <v>0.3</v>
      </c>
      <c r="E4842">
        <v>0.42</v>
      </c>
      <c r="F4842">
        <v>1.1000000000000001</v>
      </c>
      <c r="G4842">
        <v>3.5999999999999997E-2</v>
      </c>
      <c r="H4842">
        <v>19</v>
      </c>
      <c r="I4842">
        <v>113</v>
      </c>
      <c r="J4842">
        <v>0.98870999999999998</v>
      </c>
      <c r="K4842">
        <v>3.1</v>
      </c>
      <c r="L4842">
        <v>0.46</v>
      </c>
      <c r="M4842">
        <v>12.6</v>
      </c>
      <c r="N4842">
        <v>7</v>
      </c>
    </row>
    <row r="4843" spans="1:14" x14ac:dyDescent="0.3">
      <c r="A4843" t="s">
        <v>5422</v>
      </c>
      <c r="B4843" t="s">
        <v>2180</v>
      </c>
      <c r="C4843">
        <v>7</v>
      </c>
      <c r="D4843">
        <v>0.28999999999999998</v>
      </c>
      <c r="E4843">
        <v>0.35</v>
      </c>
      <c r="F4843">
        <v>1.4</v>
      </c>
      <c r="G4843">
        <v>3.5999999999999997E-2</v>
      </c>
      <c r="H4843">
        <v>42</v>
      </c>
      <c r="I4843">
        <v>109</v>
      </c>
      <c r="J4843">
        <v>0.99119000000000002</v>
      </c>
      <c r="K4843">
        <v>3.31</v>
      </c>
      <c r="L4843">
        <v>0.62</v>
      </c>
      <c r="M4843">
        <v>11.6</v>
      </c>
      <c r="N4843">
        <v>6</v>
      </c>
    </row>
    <row r="4844" spans="1:14" x14ac:dyDescent="0.3">
      <c r="A4844" t="s">
        <v>5423</v>
      </c>
      <c r="B4844" t="s">
        <v>2180</v>
      </c>
      <c r="C4844">
        <v>6.6</v>
      </c>
      <c r="D4844">
        <v>0.34</v>
      </c>
      <c r="E4844">
        <v>0.24</v>
      </c>
      <c r="F4844">
        <v>3.3</v>
      </c>
      <c r="G4844">
        <v>3.4000000000000002E-2</v>
      </c>
      <c r="H4844">
        <v>29</v>
      </c>
      <c r="I4844">
        <v>99</v>
      </c>
      <c r="J4844">
        <v>0.99031000000000002</v>
      </c>
      <c r="K4844">
        <v>3.1</v>
      </c>
      <c r="L4844">
        <v>0.4</v>
      </c>
      <c r="M4844">
        <v>12.3</v>
      </c>
      <c r="N4844">
        <v>7</v>
      </c>
    </row>
    <row r="4845" spans="1:14" x14ac:dyDescent="0.3">
      <c r="A4845" t="s">
        <v>5424</v>
      </c>
      <c r="B4845" t="s">
        <v>2180</v>
      </c>
      <c r="C4845">
        <v>6.7</v>
      </c>
      <c r="D4845">
        <v>0.21</v>
      </c>
      <c r="E4845">
        <v>0.36</v>
      </c>
      <c r="F4845">
        <v>8.5500000000000007</v>
      </c>
      <c r="G4845">
        <v>0.02</v>
      </c>
      <c r="H4845">
        <v>20</v>
      </c>
      <c r="I4845">
        <v>86</v>
      </c>
      <c r="J4845">
        <v>0.99146000000000001</v>
      </c>
      <c r="K4845">
        <v>3.19</v>
      </c>
      <c r="L4845">
        <v>0.22</v>
      </c>
      <c r="M4845">
        <v>13.4</v>
      </c>
      <c r="N4845">
        <v>7</v>
      </c>
    </row>
    <row r="4846" spans="1:14" x14ac:dyDescent="0.3">
      <c r="A4846" t="s">
        <v>5425</v>
      </c>
      <c r="B4846" t="s">
        <v>2180</v>
      </c>
      <c r="C4846">
        <v>7.6</v>
      </c>
      <c r="D4846">
        <v>0.27</v>
      </c>
      <c r="E4846">
        <v>0.28999999999999998</v>
      </c>
      <c r="F4846">
        <v>2.5</v>
      </c>
      <c r="G4846">
        <v>5.8999999999999997E-2</v>
      </c>
      <c r="H4846">
        <v>37</v>
      </c>
      <c r="I4846">
        <v>115</v>
      </c>
      <c r="J4846">
        <v>0.99328000000000005</v>
      </c>
      <c r="K4846">
        <v>3.09</v>
      </c>
      <c r="L4846">
        <v>0.37</v>
      </c>
      <c r="M4846">
        <v>9.8000000000000007</v>
      </c>
      <c r="N4846">
        <v>5</v>
      </c>
    </row>
    <row r="4847" spans="1:14" x14ac:dyDescent="0.3">
      <c r="A4847" t="s">
        <v>5426</v>
      </c>
      <c r="B4847" t="s">
        <v>2180</v>
      </c>
      <c r="C4847">
        <v>6.8</v>
      </c>
      <c r="D4847">
        <v>0.22</v>
      </c>
      <c r="E4847">
        <v>0.41</v>
      </c>
      <c r="F4847">
        <v>6.7</v>
      </c>
      <c r="G4847">
        <v>3.4000000000000002E-2</v>
      </c>
      <c r="H4847">
        <v>39</v>
      </c>
      <c r="I4847">
        <v>116</v>
      </c>
      <c r="J4847">
        <v>0.99245000000000005</v>
      </c>
      <c r="K4847">
        <v>3.18</v>
      </c>
      <c r="L4847">
        <v>0.46</v>
      </c>
      <c r="M4847">
        <v>11.5</v>
      </c>
      <c r="N4847">
        <v>6</v>
      </c>
    </row>
    <row r="4848" spans="1:14" x14ac:dyDescent="0.3">
      <c r="A4848" t="s">
        <v>5427</v>
      </c>
      <c r="B4848" t="s">
        <v>2180</v>
      </c>
      <c r="C4848">
        <v>7.7</v>
      </c>
      <c r="D4848">
        <v>0.27</v>
      </c>
      <c r="E4848">
        <v>0.49</v>
      </c>
      <c r="F4848">
        <v>3.8</v>
      </c>
      <c r="G4848">
        <v>3.6999999999999998E-2</v>
      </c>
      <c r="H4848">
        <v>46</v>
      </c>
      <c r="I4848">
        <v>139</v>
      </c>
      <c r="J4848">
        <v>0.99116000000000004</v>
      </c>
      <c r="K4848">
        <v>3.04</v>
      </c>
      <c r="L4848">
        <v>0.38</v>
      </c>
      <c r="M4848">
        <v>11.6</v>
      </c>
      <c r="N4848">
        <v>6</v>
      </c>
    </row>
    <row r="4849" spans="1:14" x14ac:dyDescent="0.3">
      <c r="A4849" t="s">
        <v>5428</v>
      </c>
      <c r="B4849" t="s">
        <v>2180</v>
      </c>
      <c r="C4849">
        <v>6.4</v>
      </c>
      <c r="D4849">
        <v>0.25</v>
      </c>
      <c r="E4849">
        <v>0.37</v>
      </c>
      <c r="F4849">
        <v>4.5</v>
      </c>
      <c r="G4849">
        <v>3.9E-2</v>
      </c>
      <c r="H4849">
        <v>41</v>
      </c>
      <c r="I4849">
        <v>147</v>
      </c>
      <c r="J4849">
        <v>0.99209999999999998</v>
      </c>
      <c r="K4849">
        <v>3.18</v>
      </c>
      <c r="L4849">
        <v>0.4</v>
      </c>
      <c r="M4849">
        <v>11.1</v>
      </c>
      <c r="N4849">
        <v>7</v>
      </c>
    </row>
    <row r="4850" spans="1:14" x14ac:dyDescent="0.3">
      <c r="A4850" t="s">
        <v>5429</v>
      </c>
      <c r="B4850" t="s">
        <v>2180</v>
      </c>
      <c r="C4850">
        <v>6.4</v>
      </c>
      <c r="D4850">
        <v>0.23</v>
      </c>
      <c r="E4850">
        <v>0.35</v>
      </c>
      <c r="F4850">
        <v>4.5999999999999996</v>
      </c>
      <c r="G4850">
        <v>3.9E-2</v>
      </c>
      <c r="H4850">
        <v>43</v>
      </c>
      <c r="I4850">
        <v>147</v>
      </c>
      <c r="J4850">
        <v>0.99216000000000004</v>
      </c>
      <c r="K4850">
        <v>3.18</v>
      </c>
      <c r="L4850">
        <v>0.4</v>
      </c>
      <c r="M4850">
        <v>11</v>
      </c>
      <c r="N4850">
        <v>7</v>
      </c>
    </row>
    <row r="4851" spans="1:14" x14ac:dyDescent="0.3">
      <c r="A4851" t="s">
        <v>5430</v>
      </c>
      <c r="B4851" t="s">
        <v>2180</v>
      </c>
      <c r="C4851">
        <v>6.7</v>
      </c>
      <c r="D4851">
        <v>0.13</v>
      </c>
      <c r="E4851">
        <v>0.45</v>
      </c>
      <c r="F4851">
        <v>4.2</v>
      </c>
      <c r="G4851">
        <v>4.2999999999999997E-2</v>
      </c>
      <c r="H4851">
        <v>52</v>
      </c>
      <c r="I4851">
        <v>131</v>
      </c>
      <c r="J4851">
        <v>0.99161999999999995</v>
      </c>
      <c r="K4851">
        <v>3.06</v>
      </c>
      <c r="L4851">
        <v>0.54</v>
      </c>
      <c r="M4851">
        <v>11.3</v>
      </c>
      <c r="N4851">
        <v>6</v>
      </c>
    </row>
    <row r="4852" spans="1:14" x14ac:dyDescent="0.3">
      <c r="A4852" t="s">
        <v>5431</v>
      </c>
      <c r="B4852" t="s">
        <v>2180</v>
      </c>
      <c r="C4852">
        <v>6.7</v>
      </c>
      <c r="D4852">
        <v>0.24</v>
      </c>
      <c r="E4852">
        <v>0.37</v>
      </c>
      <c r="F4852">
        <v>11.3</v>
      </c>
      <c r="G4852">
        <v>4.2999999999999997E-2</v>
      </c>
      <c r="H4852">
        <v>64</v>
      </c>
      <c r="I4852">
        <v>173</v>
      </c>
      <c r="J4852">
        <v>0.99631999999999998</v>
      </c>
      <c r="K4852">
        <v>3.08</v>
      </c>
      <c r="L4852">
        <v>0.53</v>
      </c>
      <c r="M4852">
        <v>9.9</v>
      </c>
      <c r="N4852">
        <v>6</v>
      </c>
    </row>
    <row r="4853" spans="1:14" x14ac:dyDescent="0.3">
      <c r="A4853" t="s">
        <v>5432</v>
      </c>
      <c r="B4853" t="s">
        <v>2180</v>
      </c>
      <c r="C4853">
        <v>7.1</v>
      </c>
      <c r="D4853">
        <v>0.26</v>
      </c>
      <c r="E4853">
        <v>0.37</v>
      </c>
      <c r="F4853">
        <v>5.5</v>
      </c>
      <c r="G4853">
        <v>2.5000000000000001E-2</v>
      </c>
      <c r="H4853">
        <v>31</v>
      </c>
      <c r="I4853">
        <v>105</v>
      </c>
      <c r="J4853">
        <v>0.99082000000000003</v>
      </c>
      <c r="K4853">
        <v>3.06</v>
      </c>
      <c r="L4853">
        <v>0.33</v>
      </c>
      <c r="M4853">
        <v>12.6</v>
      </c>
      <c r="N4853">
        <v>8</v>
      </c>
    </row>
    <row r="4854" spans="1:14" x14ac:dyDescent="0.3">
      <c r="A4854" t="s">
        <v>5433</v>
      </c>
      <c r="B4854" t="s">
        <v>2180</v>
      </c>
      <c r="C4854">
        <v>5.3</v>
      </c>
      <c r="D4854">
        <v>0.3</v>
      </c>
      <c r="E4854">
        <v>0.16</v>
      </c>
      <c r="F4854">
        <v>4.2</v>
      </c>
      <c r="G4854">
        <v>2.9000000000000001E-2</v>
      </c>
      <c r="H4854">
        <v>37</v>
      </c>
      <c r="I4854">
        <v>100</v>
      </c>
      <c r="J4854">
        <v>0.99050000000000005</v>
      </c>
      <c r="K4854">
        <v>3.3</v>
      </c>
      <c r="L4854">
        <v>0.36</v>
      </c>
      <c r="M4854">
        <v>11.8</v>
      </c>
      <c r="N4854">
        <v>8</v>
      </c>
    </row>
    <row r="4855" spans="1:14" x14ac:dyDescent="0.3">
      <c r="A4855" t="s">
        <v>5434</v>
      </c>
      <c r="B4855" t="s">
        <v>2180</v>
      </c>
      <c r="C4855">
        <v>7.1</v>
      </c>
      <c r="D4855">
        <v>0.38</v>
      </c>
      <c r="E4855">
        <v>0.4</v>
      </c>
      <c r="F4855">
        <v>2.2000000000000002</v>
      </c>
      <c r="G4855">
        <v>4.2000000000000003E-2</v>
      </c>
      <c r="H4855">
        <v>54</v>
      </c>
      <c r="I4855">
        <v>201</v>
      </c>
      <c r="J4855">
        <v>0.99177000000000004</v>
      </c>
      <c r="K4855">
        <v>3.03</v>
      </c>
      <c r="L4855">
        <v>0.5</v>
      </c>
      <c r="M4855">
        <v>11.4</v>
      </c>
      <c r="N4855">
        <v>5</v>
      </c>
    </row>
    <row r="4856" spans="1:14" x14ac:dyDescent="0.3">
      <c r="A4856" t="s">
        <v>5435</v>
      </c>
      <c r="B4856" t="s">
        <v>2180</v>
      </c>
      <c r="C4856">
        <v>7.4</v>
      </c>
      <c r="D4856">
        <v>0.19</v>
      </c>
      <c r="E4856">
        <v>0.31</v>
      </c>
      <c r="F4856">
        <v>14.5</v>
      </c>
      <c r="G4856">
        <v>4.4999999999999998E-2</v>
      </c>
      <c r="H4856">
        <v>39</v>
      </c>
      <c r="I4856">
        <v>193</v>
      </c>
      <c r="J4856">
        <v>0.99860000000000004</v>
      </c>
      <c r="K4856">
        <v>3.1</v>
      </c>
      <c r="L4856">
        <v>0.5</v>
      </c>
      <c r="M4856">
        <v>9.1999999999999993</v>
      </c>
      <c r="N4856">
        <v>6</v>
      </c>
    </row>
    <row r="4857" spans="1:14" x14ac:dyDescent="0.3">
      <c r="A4857" t="s">
        <v>5436</v>
      </c>
      <c r="B4857" t="s">
        <v>2180</v>
      </c>
      <c r="C4857">
        <v>7.4</v>
      </c>
      <c r="D4857">
        <v>0.19</v>
      </c>
      <c r="E4857">
        <v>0.31</v>
      </c>
      <c r="F4857">
        <v>14.5</v>
      </c>
      <c r="G4857">
        <v>4.4999999999999998E-2</v>
      </c>
      <c r="H4857">
        <v>39</v>
      </c>
      <c r="I4857">
        <v>193</v>
      </c>
      <c r="J4857">
        <v>0.99860000000000004</v>
      </c>
      <c r="K4857">
        <v>3.1</v>
      </c>
      <c r="L4857">
        <v>0.5</v>
      </c>
      <c r="M4857">
        <v>9.1999999999999993</v>
      </c>
      <c r="N4857">
        <v>6</v>
      </c>
    </row>
    <row r="4858" spans="1:14" x14ac:dyDescent="0.3">
      <c r="A4858" t="s">
        <v>5437</v>
      </c>
      <c r="B4858" t="s">
        <v>2180</v>
      </c>
      <c r="C4858">
        <v>7.4</v>
      </c>
      <c r="D4858">
        <v>0.19</v>
      </c>
      <c r="E4858">
        <v>0.31</v>
      </c>
      <c r="F4858">
        <v>14.5</v>
      </c>
      <c r="G4858">
        <v>4.4999999999999998E-2</v>
      </c>
      <c r="H4858">
        <v>39</v>
      </c>
      <c r="I4858">
        <v>193</v>
      </c>
      <c r="J4858">
        <v>0.99860000000000004</v>
      </c>
      <c r="K4858">
        <v>3.1</v>
      </c>
      <c r="L4858">
        <v>0.5</v>
      </c>
      <c r="M4858">
        <v>9.1999999999999993</v>
      </c>
      <c r="N4858">
        <v>6</v>
      </c>
    </row>
    <row r="4859" spans="1:14" x14ac:dyDescent="0.3">
      <c r="A4859" t="s">
        <v>5438</v>
      </c>
      <c r="B4859" t="s">
        <v>2180</v>
      </c>
      <c r="C4859">
        <v>7.4</v>
      </c>
      <c r="D4859">
        <v>0.19</v>
      </c>
      <c r="E4859">
        <v>0.31</v>
      </c>
      <c r="F4859">
        <v>14.5</v>
      </c>
      <c r="G4859">
        <v>4.4999999999999998E-2</v>
      </c>
      <c r="H4859">
        <v>39</v>
      </c>
      <c r="I4859">
        <v>193</v>
      </c>
      <c r="J4859">
        <v>0.99860000000000004</v>
      </c>
      <c r="K4859">
        <v>3.1</v>
      </c>
      <c r="L4859">
        <v>0.5</v>
      </c>
      <c r="M4859">
        <v>9.1999999999999993</v>
      </c>
      <c r="N4859">
        <v>6</v>
      </c>
    </row>
    <row r="4860" spans="1:14" x14ac:dyDescent="0.3">
      <c r="A4860" t="s">
        <v>5439</v>
      </c>
      <c r="B4860" t="s">
        <v>2180</v>
      </c>
      <c r="C4860">
        <v>7.4</v>
      </c>
      <c r="D4860">
        <v>0.19</v>
      </c>
      <c r="E4860">
        <v>0.31</v>
      </c>
      <c r="F4860">
        <v>14.5</v>
      </c>
      <c r="G4860">
        <v>4.4999999999999998E-2</v>
      </c>
      <c r="H4860">
        <v>39</v>
      </c>
      <c r="I4860">
        <v>193</v>
      </c>
      <c r="J4860">
        <v>0.99860000000000004</v>
      </c>
      <c r="K4860">
        <v>3.1</v>
      </c>
      <c r="L4860">
        <v>0.5</v>
      </c>
      <c r="M4860">
        <v>9.1999999999999993</v>
      </c>
      <c r="N4860">
        <v>6</v>
      </c>
    </row>
    <row r="4861" spans="1:14" x14ac:dyDescent="0.3">
      <c r="A4861" t="s">
        <v>5440</v>
      </c>
      <c r="B4861" t="s">
        <v>2180</v>
      </c>
      <c r="C4861">
        <v>7.4</v>
      </c>
      <c r="D4861">
        <v>0.19</v>
      </c>
      <c r="E4861">
        <v>0.31</v>
      </c>
      <c r="F4861">
        <v>14.5</v>
      </c>
      <c r="G4861">
        <v>4.4999999999999998E-2</v>
      </c>
      <c r="H4861">
        <v>39</v>
      </c>
      <c r="I4861">
        <v>193</v>
      </c>
      <c r="J4861">
        <v>0.99860000000000004</v>
      </c>
      <c r="K4861">
        <v>3.1</v>
      </c>
      <c r="L4861">
        <v>0.5</v>
      </c>
      <c r="M4861">
        <v>9.1999999999999993</v>
      </c>
      <c r="N4861">
        <v>6</v>
      </c>
    </row>
    <row r="4862" spans="1:14" x14ac:dyDescent="0.3">
      <c r="A4862" t="s">
        <v>5441</v>
      </c>
      <c r="B4862" t="s">
        <v>2180</v>
      </c>
      <c r="C4862">
        <v>6.3</v>
      </c>
      <c r="D4862">
        <v>0.32</v>
      </c>
      <c r="E4862">
        <v>0.32</v>
      </c>
      <c r="F4862">
        <v>1.5</v>
      </c>
      <c r="G4862">
        <v>0.03</v>
      </c>
      <c r="H4862">
        <v>24</v>
      </c>
      <c r="I4862">
        <v>101</v>
      </c>
      <c r="J4862">
        <v>0.98923000000000005</v>
      </c>
      <c r="K4862">
        <v>3.21</v>
      </c>
      <c r="L4862">
        <v>0.42</v>
      </c>
      <c r="M4862">
        <v>13</v>
      </c>
      <c r="N4862">
        <v>5</v>
      </c>
    </row>
    <row r="4863" spans="1:14" x14ac:dyDescent="0.3">
      <c r="A4863" t="s">
        <v>5442</v>
      </c>
      <c r="B4863" t="s">
        <v>2180</v>
      </c>
      <c r="C4863">
        <v>7.6</v>
      </c>
      <c r="D4863">
        <v>0.19</v>
      </c>
      <c r="E4863">
        <v>0.32</v>
      </c>
      <c r="F4863">
        <v>18.75</v>
      </c>
      <c r="G4863">
        <v>4.7E-2</v>
      </c>
      <c r="H4863">
        <v>32</v>
      </c>
      <c r="I4863">
        <v>193</v>
      </c>
      <c r="J4863">
        <v>1.00014</v>
      </c>
      <c r="K4863">
        <v>3.1</v>
      </c>
      <c r="L4863">
        <v>0.5</v>
      </c>
      <c r="M4863">
        <v>9.3000000000000007</v>
      </c>
      <c r="N4863">
        <v>7</v>
      </c>
    </row>
    <row r="4864" spans="1:14" x14ac:dyDescent="0.3">
      <c r="A4864" t="s">
        <v>5443</v>
      </c>
      <c r="B4864" t="s">
        <v>2180</v>
      </c>
      <c r="C4864">
        <v>6.5</v>
      </c>
      <c r="D4864">
        <v>0.26</v>
      </c>
      <c r="E4864">
        <v>0.31</v>
      </c>
      <c r="F4864">
        <v>3.6</v>
      </c>
      <c r="G4864">
        <v>0.03</v>
      </c>
      <c r="H4864">
        <v>36</v>
      </c>
      <c r="I4864">
        <v>92</v>
      </c>
      <c r="J4864">
        <v>0.99026000000000003</v>
      </c>
      <c r="K4864">
        <v>3.22</v>
      </c>
      <c r="L4864">
        <v>0.62</v>
      </c>
      <c r="M4864">
        <v>12.6</v>
      </c>
      <c r="N4864">
        <v>8</v>
      </c>
    </row>
    <row r="4865" spans="1:14" x14ac:dyDescent="0.3">
      <c r="A4865" t="s">
        <v>5444</v>
      </c>
      <c r="B4865" t="s">
        <v>2180</v>
      </c>
      <c r="C4865">
        <v>5.9</v>
      </c>
      <c r="D4865">
        <v>0.24</v>
      </c>
      <c r="E4865">
        <v>0.12</v>
      </c>
      <c r="F4865">
        <v>1.4</v>
      </c>
      <c r="G4865">
        <v>3.5000000000000003E-2</v>
      </c>
      <c r="H4865">
        <v>60</v>
      </c>
      <c r="I4865">
        <v>247</v>
      </c>
      <c r="J4865">
        <v>0.99358000000000002</v>
      </c>
      <c r="K4865">
        <v>3.34</v>
      </c>
      <c r="L4865">
        <v>0.44</v>
      </c>
      <c r="M4865">
        <v>9.6</v>
      </c>
      <c r="N4865">
        <v>6</v>
      </c>
    </row>
    <row r="4866" spans="1:14" x14ac:dyDescent="0.3">
      <c r="A4866" t="s">
        <v>5445</v>
      </c>
      <c r="B4866" t="s">
        <v>2180</v>
      </c>
      <c r="C4866">
        <v>4.2</v>
      </c>
      <c r="D4866">
        <v>0.215</v>
      </c>
      <c r="E4866">
        <v>0.23</v>
      </c>
      <c r="F4866">
        <v>5.0999999999999996</v>
      </c>
      <c r="G4866">
        <v>4.1000000000000002E-2</v>
      </c>
      <c r="H4866">
        <v>64</v>
      </c>
      <c r="I4866">
        <v>157</v>
      </c>
      <c r="J4866">
        <v>0.99687999999999999</v>
      </c>
      <c r="K4866">
        <v>3.42</v>
      </c>
      <c r="L4866">
        <v>0.44</v>
      </c>
      <c r="M4866">
        <v>8</v>
      </c>
      <c r="N4866">
        <v>3</v>
      </c>
    </row>
    <row r="4867" spans="1:14" x14ac:dyDescent="0.3">
      <c r="A4867" t="s">
        <v>5446</v>
      </c>
      <c r="B4867" t="s">
        <v>2180</v>
      </c>
      <c r="C4867">
        <v>8.1</v>
      </c>
      <c r="D4867">
        <v>0.24</v>
      </c>
      <c r="E4867">
        <v>0.32</v>
      </c>
      <c r="F4867">
        <v>10.5</v>
      </c>
      <c r="G4867">
        <v>0.03</v>
      </c>
      <c r="H4867">
        <v>34</v>
      </c>
      <c r="I4867">
        <v>105</v>
      </c>
      <c r="J4867">
        <v>0.99407000000000001</v>
      </c>
      <c r="K4867">
        <v>3.11</v>
      </c>
      <c r="L4867">
        <v>0.42</v>
      </c>
      <c r="M4867">
        <v>11.8</v>
      </c>
      <c r="N4867">
        <v>6</v>
      </c>
    </row>
    <row r="4868" spans="1:14" x14ac:dyDescent="0.3">
      <c r="A4868" t="s">
        <v>5447</v>
      </c>
      <c r="B4868" t="s">
        <v>2180</v>
      </c>
      <c r="C4868">
        <v>5.8</v>
      </c>
      <c r="D4868">
        <v>0.23</v>
      </c>
      <c r="E4868">
        <v>0.2</v>
      </c>
      <c r="F4868">
        <v>2</v>
      </c>
      <c r="G4868">
        <v>4.2999999999999997E-2</v>
      </c>
      <c r="H4868">
        <v>39</v>
      </c>
      <c r="I4868">
        <v>154</v>
      </c>
      <c r="J4868">
        <v>0.99226000000000003</v>
      </c>
      <c r="K4868">
        <v>3.21</v>
      </c>
      <c r="L4868">
        <v>0.39</v>
      </c>
      <c r="M4868">
        <v>10.199999999999999</v>
      </c>
      <c r="N4868">
        <v>6</v>
      </c>
    </row>
    <row r="4869" spans="1:14" x14ac:dyDescent="0.3">
      <c r="A4869" t="s">
        <v>5448</v>
      </c>
      <c r="B4869" t="s">
        <v>2180</v>
      </c>
      <c r="C4869">
        <v>7.5</v>
      </c>
      <c r="D4869">
        <v>0.33</v>
      </c>
      <c r="E4869">
        <v>0.36</v>
      </c>
      <c r="F4869">
        <v>2.6</v>
      </c>
      <c r="G4869">
        <v>5.0999999999999997E-2</v>
      </c>
      <c r="H4869">
        <v>26</v>
      </c>
      <c r="I4869">
        <v>126</v>
      </c>
      <c r="J4869">
        <v>0.99097000000000002</v>
      </c>
      <c r="K4869">
        <v>3.32</v>
      </c>
      <c r="L4869">
        <v>0.53</v>
      </c>
      <c r="M4869">
        <v>12.7</v>
      </c>
      <c r="N4869">
        <v>6</v>
      </c>
    </row>
    <row r="4870" spans="1:14" x14ac:dyDescent="0.3">
      <c r="A4870" t="s">
        <v>5449</v>
      </c>
      <c r="B4870" t="s">
        <v>2180</v>
      </c>
      <c r="C4870">
        <v>6.6</v>
      </c>
      <c r="D4870">
        <v>0.38</v>
      </c>
      <c r="E4870">
        <v>0.36</v>
      </c>
      <c r="F4870">
        <v>9.1999999999999993</v>
      </c>
      <c r="G4870">
        <v>6.0999999999999999E-2</v>
      </c>
      <c r="H4870">
        <v>42</v>
      </c>
      <c r="I4870">
        <v>214</v>
      </c>
      <c r="J4870">
        <v>0.99760000000000004</v>
      </c>
      <c r="K4870">
        <v>3.31</v>
      </c>
      <c r="L4870">
        <v>0.56000000000000005</v>
      </c>
      <c r="M4870">
        <v>9.4</v>
      </c>
      <c r="N4870">
        <v>5</v>
      </c>
    </row>
    <row r="4871" spans="1:14" x14ac:dyDescent="0.3">
      <c r="A4871" t="s">
        <v>5450</v>
      </c>
      <c r="B4871" t="s">
        <v>2180</v>
      </c>
      <c r="C4871">
        <v>6.4</v>
      </c>
      <c r="D4871">
        <v>0.15</v>
      </c>
      <c r="E4871">
        <v>0.28999999999999998</v>
      </c>
      <c r="F4871">
        <v>1.8</v>
      </c>
      <c r="G4871">
        <v>4.3999999999999997E-2</v>
      </c>
      <c r="H4871">
        <v>21</v>
      </c>
      <c r="I4871">
        <v>115</v>
      </c>
      <c r="J4871">
        <v>0.99165999999999999</v>
      </c>
      <c r="K4871">
        <v>3.1</v>
      </c>
      <c r="L4871">
        <v>0.38</v>
      </c>
      <c r="M4871">
        <v>10.199999999999999</v>
      </c>
      <c r="N4871">
        <v>5</v>
      </c>
    </row>
    <row r="4872" spans="1:14" x14ac:dyDescent="0.3">
      <c r="A4872" t="s">
        <v>5451</v>
      </c>
      <c r="B4872" t="s">
        <v>2180</v>
      </c>
      <c r="C4872">
        <v>6.5</v>
      </c>
      <c r="D4872">
        <v>0.32</v>
      </c>
      <c r="E4872">
        <v>0.34</v>
      </c>
      <c r="F4872">
        <v>5.7</v>
      </c>
      <c r="G4872">
        <v>4.3999999999999997E-2</v>
      </c>
      <c r="H4872">
        <v>27</v>
      </c>
      <c r="I4872">
        <v>91</v>
      </c>
      <c r="J4872">
        <v>0.99184000000000005</v>
      </c>
      <c r="K4872">
        <v>3.28</v>
      </c>
      <c r="L4872">
        <v>0.6</v>
      </c>
      <c r="M4872">
        <v>12</v>
      </c>
      <c r="N4872">
        <v>7</v>
      </c>
    </row>
    <row r="4873" spans="1:14" x14ac:dyDescent="0.3">
      <c r="A4873" t="s">
        <v>5452</v>
      </c>
      <c r="B4873" t="s">
        <v>2180</v>
      </c>
      <c r="C4873">
        <v>7.5</v>
      </c>
      <c r="D4873">
        <v>0.22</v>
      </c>
      <c r="E4873">
        <v>0.32</v>
      </c>
      <c r="F4873">
        <v>2.4</v>
      </c>
      <c r="G4873">
        <v>4.4999999999999998E-2</v>
      </c>
      <c r="H4873">
        <v>29</v>
      </c>
      <c r="I4873">
        <v>100</v>
      </c>
      <c r="J4873">
        <v>0.99134999999999995</v>
      </c>
      <c r="K4873">
        <v>3.08</v>
      </c>
      <c r="L4873">
        <v>0.6</v>
      </c>
      <c r="M4873">
        <v>11.3</v>
      </c>
      <c r="N4873">
        <v>7</v>
      </c>
    </row>
    <row r="4874" spans="1:14" x14ac:dyDescent="0.3">
      <c r="A4874" t="s">
        <v>5453</v>
      </c>
      <c r="B4874" t="s">
        <v>2180</v>
      </c>
      <c r="C4874">
        <v>6.4</v>
      </c>
      <c r="D4874">
        <v>0.23</v>
      </c>
      <c r="E4874">
        <v>0.32</v>
      </c>
      <c r="F4874">
        <v>1.9</v>
      </c>
      <c r="G4874">
        <v>3.7999999999999999E-2</v>
      </c>
      <c r="H4874">
        <v>40</v>
      </c>
      <c r="I4874">
        <v>118</v>
      </c>
      <c r="J4874">
        <v>0.99073999999999995</v>
      </c>
      <c r="K4874">
        <v>3.32</v>
      </c>
      <c r="L4874">
        <v>0.53</v>
      </c>
      <c r="M4874">
        <v>11.8</v>
      </c>
      <c r="N4874">
        <v>7</v>
      </c>
    </row>
    <row r="4875" spans="1:14" x14ac:dyDescent="0.3">
      <c r="A4875" t="s">
        <v>5454</v>
      </c>
      <c r="B4875" t="s">
        <v>2180</v>
      </c>
      <c r="C4875">
        <v>6.1</v>
      </c>
      <c r="D4875">
        <v>0.22</v>
      </c>
      <c r="E4875">
        <v>0.31</v>
      </c>
      <c r="F4875">
        <v>1.4</v>
      </c>
      <c r="G4875">
        <v>3.9E-2</v>
      </c>
      <c r="H4875">
        <v>40</v>
      </c>
      <c r="I4875">
        <v>129</v>
      </c>
      <c r="J4875">
        <v>0.99192999999999998</v>
      </c>
      <c r="K4875">
        <v>3.45</v>
      </c>
      <c r="L4875">
        <v>0.59</v>
      </c>
      <c r="M4875">
        <v>10.9</v>
      </c>
      <c r="N4875">
        <v>5</v>
      </c>
    </row>
    <row r="4876" spans="1:14" x14ac:dyDescent="0.3">
      <c r="A4876" t="s">
        <v>5455</v>
      </c>
      <c r="B4876" t="s">
        <v>2180</v>
      </c>
      <c r="C4876">
        <v>6.5</v>
      </c>
      <c r="D4876">
        <v>0.48</v>
      </c>
      <c r="E4876">
        <v>0.02</v>
      </c>
      <c r="F4876">
        <v>0.9</v>
      </c>
      <c r="G4876">
        <v>4.2999999999999997E-2</v>
      </c>
      <c r="H4876">
        <v>32</v>
      </c>
      <c r="I4876">
        <v>99</v>
      </c>
      <c r="J4876">
        <v>0.99226000000000003</v>
      </c>
      <c r="K4876">
        <v>3.14</v>
      </c>
      <c r="L4876">
        <v>0.47</v>
      </c>
      <c r="M4876">
        <v>9.8000000000000007</v>
      </c>
      <c r="N4876">
        <v>4</v>
      </c>
    </row>
    <row r="4877" spans="1:14" x14ac:dyDescent="0.3">
      <c r="A4877" t="s">
        <v>5456</v>
      </c>
      <c r="B4877" t="s">
        <v>2180</v>
      </c>
      <c r="C4877">
        <v>6.6</v>
      </c>
      <c r="D4877">
        <v>0.23</v>
      </c>
      <c r="E4877">
        <v>0.3</v>
      </c>
      <c r="F4877">
        <v>4.5999999999999996</v>
      </c>
      <c r="G4877">
        <v>0.06</v>
      </c>
      <c r="H4877">
        <v>29</v>
      </c>
      <c r="I4877">
        <v>154</v>
      </c>
      <c r="J4877">
        <v>0.99141999999999997</v>
      </c>
      <c r="K4877">
        <v>3.23</v>
      </c>
      <c r="L4877">
        <v>0.49</v>
      </c>
      <c r="M4877">
        <v>12.2</v>
      </c>
      <c r="N4877">
        <v>8</v>
      </c>
    </row>
    <row r="4878" spans="1:14" x14ac:dyDescent="0.3">
      <c r="A4878" t="s">
        <v>5457</v>
      </c>
      <c r="B4878" t="s">
        <v>2180</v>
      </c>
      <c r="C4878">
        <v>6.4</v>
      </c>
      <c r="D4878">
        <v>0.16</v>
      </c>
      <c r="E4878">
        <v>0.25</v>
      </c>
      <c r="F4878">
        <v>1.4</v>
      </c>
      <c r="G4878">
        <v>5.7000000000000002E-2</v>
      </c>
      <c r="H4878">
        <v>21</v>
      </c>
      <c r="I4878">
        <v>125</v>
      </c>
      <c r="J4878">
        <v>0.99090999999999996</v>
      </c>
      <c r="K4878">
        <v>3.23</v>
      </c>
      <c r="L4878">
        <v>0.44</v>
      </c>
      <c r="M4878">
        <v>11.1</v>
      </c>
      <c r="N4878">
        <v>7</v>
      </c>
    </row>
    <row r="4879" spans="1:14" x14ac:dyDescent="0.3">
      <c r="A4879" t="s">
        <v>5458</v>
      </c>
      <c r="B4879" t="s">
        <v>2180</v>
      </c>
      <c r="C4879">
        <v>6.6</v>
      </c>
      <c r="D4879">
        <v>0.38</v>
      </c>
      <c r="E4879">
        <v>0.36</v>
      </c>
      <c r="F4879">
        <v>9.1999999999999993</v>
      </c>
      <c r="G4879">
        <v>6.0999999999999999E-2</v>
      </c>
      <c r="H4879">
        <v>42</v>
      </c>
      <c r="I4879">
        <v>214</v>
      </c>
      <c r="J4879">
        <v>0.99760000000000004</v>
      </c>
      <c r="K4879">
        <v>3.31</v>
      </c>
      <c r="L4879">
        <v>0.56000000000000005</v>
      </c>
      <c r="M4879">
        <v>9.4</v>
      </c>
      <c r="N4879">
        <v>5</v>
      </c>
    </row>
    <row r="4880" spans="1:14" x14ac:dyDescent="0.3">
      <c r="A4880" t="s">
        <v>5459</v>
      </c>
      <c r="B4880" t="s">
        <v>2180</v>
      </c>
      <c r="C4880">
        <v>7.4</v>
      </c>
      <c r="D4880">
        <v>0.16</v>
      </c>
      <c r="E4880">
        <v>0.32</v>
      </c>
      <c r="F4880">
        <v>1.4</v>
      </c>
      <c r="G4880">
        <v>6.5000000000000002E-2</v>
      </c>
      <c r="H4880">
        <v>23</v>
      </c>
      <c r="I4880">
        <v>140</v>
      </c>
      <c r="J4880">
        <v>0.99134</v>
      </c>
      <c r="K4880">
        <v>3.06</v>
      </c>
      <c r="L4880">
        <v>0.47</v>
      </c>
      <c r="M4880">
        <v>11.4</v>
      </c>
      <c r="N4880">
        <v>6</v>
      </c>
    </row>
    <row r="4881" spans="1:14" x14ac:dyDescent="0.3">
      <c r="A4881" t="s">
        <v>5460</v>
      </c>
      <c r="B4881" t="s">
        <v>2180</v>
      </c>
      <c r="C4881">
        <v>6.4</v>
      </c>
      <c r="D4881">
        <v>0.15</v>
      </c>
      <c r="E4881">
        <v>0.28999999999999998</v>
      </c>
      <c r="F4881">
        <v>1.8</v>
      </c>
      <c r="G4881">
        <v>4.3999999999999997E-2</v>
      </c>
      <c r="H4881">
        <v>21</v>
      </c>
      <c r="I4881">
        <v>115</v>
      </c>
      <c r="J4881">
        <v>0.99165999999999999</v>
      </c>
      <c r="K4881">
        <v>3.1</v>
      </c>
      <c r="L4881">
        <v>0.38</v>
      </c>
      <c r="M4881">
        <v>10.199999999999999</v>
      </c>
      <c r="N4881">
        <v>5</v>
      </c>
    </row>
    <row r="4882" spans="1:14" x14ac:dyDescent="0.3">
      <c r="A4882" t="s">
        <v>5461</v>
      </c>
      <c r="B4882" t="s">
        <v>2180</v>
      </c>
      <c r="C4882">
        <v>6.5</v>
      </c>
      <c r="D4882">
        <v>0.32</v>
      </c>
      <c r="E4882">
        <v>0.3</v>
      </c>
      <c r="F4882">
        <v>2.2999999999999998</v>
      </c>
      <c r="G4882">
        <v>5.0999999999999997E-2</v>
      </c>
      <c r="H4882">
        <v>20</v>
      </c>
      <c r="I4882">
        <v>127</v>
      </c>
      <c r="J4882">
        <v>0.98963999999999996</v>
      </c>
      <c r="K4882">
        <v>3.13</v>
      </c>
      <c r="L4882">
        <v>0.52</v>
      </c>
      <c r="M4882">
        <v>12.8</v>
      </c>
      <c r="N4882">
        <v>6</v>
      </c>
    </row>
    <row r="4883" spans="1:14" x14ac:dyDescent="0.3">
      <c r="A4883" t="s">
        <v>5462</v>
      </c>
      <c r="B4883" t="s">
        <v>2180</v>
      </c>
      <c r="C4883">
        <v>6.7</v>
      </c>
      <c r="D4883">
        <v>0.12</v>
      </c>
      <c r="E4883">
        <v>0.36</v>
      </c>
      <c r="F4883">
        <v>2.2999999999999998</v>
      </c>
      <c r="G4883">
        <v>3.9E-2</v>
      </c>
      <c r="H4883">
        <v>43</v>
      </c>
      <c r="I4883">
        <v>125</v>
      </c>
      <c r="J4883">
        <v>0.99229000000000001</v>
      </c>
      <c r="K4883">
        <v>3.07</v>
      </c>
      <c r="L4883">
        <v>0.67</v>
      </c>
      <c r="M4883">
        <v>10.1</v>
      </c>
      <c r="N4883">
        <v>7</v>
      </c>
    </row>
    <row r="4884" spans="1:14" x14ac:dyDescent="0.3">
      <c r="A4884" t="s">
        <v>5463</v>
      </c>
      <c r="B4884" t="s">
        <v>2180</v>
      </c>
      <c r="C4884">
        <v>6.6</v>
      </c>
      <c r="D4884">
        <v>0.2</v>
      </c>
      <c r="E4884">
        <v>0.14000000000000001</v>
      </c>
      <c r="F4884">
        <v>4.4000000000000004</v>
      </c>
      <c r="G4884">
        <v>0.184</v>
      </c>
      <c r="H4884">
        <v>35</v>
      </c>
      <c r="I4884">
        <v>168</v>
      </c>
      <c r="J4884">
        <v>0.99395999999999995</v>
      </c>
      <c r="K4884">
        <v>2.93</v>
      </c>
      <c r="L4884">
        <v>0.45</v>
      </c>
      <c r="M4884">
        <v>9.4</v>
      </c>
      <c r="N4884">
        <v>6</v>
      </c>
    </row>
    <row r="4885" spans="1:14" x14ac:dyDescent="0.3">
      <c r="A4885" t="s">
        <v>5464</v>
      </c>
      <c r="B4885" t="s">
        <v>2180</v>
      </c>
      <c r="C4885">
        <v>8</v>
      </c>
      <c r="D4885">
        <v>0.34</v>
      </c>
      <c r="E4885">
        <v>0.25</v>
      </c>
      <c r="F4885">
        <v>6.4</v>
      </c>
      <c r="G4885">
        <v>3.5000000000000003E-2</v>
      </c>
      <c r="H4885">
        <v>38</v>
      </c>
      <c r="I4885">
        <v>103</v>
      </c>
      <c r="J4885">
        <v>0.99148000000000003</v>
      </c>
      <c r="K4885">
        <v>2.91</v>
      </c>
      <c r="L4885">
        <v>0.23</v>
      </c>
      <c r="M4885">
        <v>12.2</v>
      </c>
      <c r="N4885">
        <v>6</v>
      </c>
    </row>
    <row r="4886" spans="1:14" x14ac:dyDescent="0.3">
      <c r="A4886" t="s">
        <v>5465</v>
      </c>
      <c r="B4886" t="s">
        <v>2180</v>
      </c>
      <c r="C4886">
        <v>6.8</v>
      </c>
      <c r="D4886">
        <v>0.21</v>
      </c>
      <c r="E4886">
        <v>0.31</v>
      </c>
      <c r="F4886">
        <v>2.9</v>
      </c>
      <c r="G4886">
        <v>4.5999999999999999E-2</v>
      </c>
      <c r="H4886">
        <v>40</v>
      </c>
      <c r="I4886">
        <v>121</v>
      </c>
      <c r="J4886">
        <v>0.99129999999999996</v>
      </c>
      <c r="K4886">
        <v>3.07</v>
      </c>
      <c r="L4886">
        <v>0.65</v>
      </c>
      <c r="M4886">
        <v>10.9</v>
      </c>
      <c r="N4886">
        <v>7</v>
      </c>
    </row>
    <row r="4887" spans="1:14" x14ac:dyDescent="0.3">
      <c r="A4887" t="s">
        <v>5466</v>
      </c>
      <c r="B4887" t="s">
        <v>2180</v>
      </c>
      <c r="C4887">
        <v>6.8</v>
      </c>
      <c r="D4887">
        <v>0.23</v>
      </c>
      <c r="E4887">
        <v>0.31</v>
      </c>
      <c r="F4887">
        <v>2.8</v>
      </c>
      <c r="G4887">
        <v>4.7E-2</v>
      </c>
      <c r="H4887">
        <v>40</v>
      </c>
      <c r="I4887">
        <v>122</v>
      </c>
      <c r="J4887">
        <v>0.99126000000000003</v>
      </c>
      <c r="K4887">
        <v>3.06</v>
      </c>
      <c r="L4887">
        <v>0.64</v>
      </c>
      <c r="M4887">
        <v>10.9</v>
      </c>
      <c r="N4887">
        <v>7</v>
      </c>
    </row>
    <row r="4888" spans="1:14" x14ac:dyDescent="0.3">
      <c r="A4888" t="s">
        <v>5467</v>
      </c>
      <c r="B4888" t="s">
        <v>2180</v>
      </c>
      <c r="C4888">
        <v>6.8</v>
      </c>
      <c r="D4888">
        <v>0.21</v>
      </c>
      <c r="E4888">
        <v>0.31</v>
      </c>
      <c r="F4888">
        <v>2.9</v>
      </c>
      <c r="G4888">
        <v>4.5999999999999999E-2</v>
      </c>
      <c r="H4888">
        <v>40</v>
      </c>
      <c r="I4888">
        <v>121</v>
      </c>
      <c r="J4888">
        <v>0.99129999999999996</v>
      </c>
      <c r="K4888">
        <v>3.07</v>
      </c>
      <c r="L4888">
        <v>0.65</v>
      </c>
      <c r="M4888">
        <v>10.9</v>
      </c>
      <c r="N4888">
        <v>7</v>
      </c>
    </row>
    <row r="4889" spans="1:14" x14ac:dyDescent="0.3">
      <c r="A4889" t="s">
        <v>5468</v>
      </c>
      <c r="B4889" t="s">
        <v>2180</v>
      </c>
      <c r="C4889">
        <v>6.6</v>
      </c>
      <c r="D4889">
        <v>0.2</v>
      </c>
      <c r="E4889">
        <v>0.14000000000000001</v>
      </c>
      <c r="F4889">
        <v>4.4000000000000004</v>
      </c>
      <c r="G4889">
        <v>0.184</v>
      </c>
      <c r="H4889">
        <v>35</v>
      </c>
      <c r="I4889">
        <v>168</v>
      </c>
      <c r="J4889">
        <v>0.99395999999999995</v>
      </c>
      <c r="K4889">
        <v>2.93</v>
      </c>
      <c r="L4889">
        <v>0.45</v>
      </c>
      <c r="M4889">
        <v>9.4</v>
      </c>
      <c r="N4889">
        <v>6</v>
      </c>
    </row>
    <row r="4890" spans="1:14" x14ac:dyDescent="0.3">
      <c r="A4890" t="s">
        <v>5469</v>
      </c>
      <c r="B4890" t="s">
        <v>2180</v>
      </c>
      <c r="C4890">
        <v>6.6</v>
      </c>
      <c r="D4890">
        <v>0.28000000000000003</v>
      </c>
      <c r="E4890">
        <v>0.42</v>
      </c>
      <c r="F4890">
        <v>8.1999999999999993</v>
      </c>
      <c r="G4890">
        <v>4.3999999999999997E-2</v>
      </c>
      <c r="H4890">
        <v>60</v>
      </c>
      <c r="I4890">
        <v>196</v>
      </c>
      <c r="J4890">
        <v>0.99561999999999995</v>
      </c>
      <c r="K4890">
        <v>3.14</v>
      </c>
      <c r="L4890">
        <v>0.48</v>
      </c>
      <c r="M4890">
        <v>9.4</v>
      </c>
      <c r="N4890">
        <v>5</v>
      </c>
    </row>
    <row r="4891" spans="1:14" x14ac:dyDescent="0.3">
      <c r="A4891" t="s">
        <v>5470</v>
      </c>
      <c r="B4891" t="s">
        <v>2180</v>
      </c>
      <c r="C4891">
        <v>7.8</v>
      </c>
      <c r="D4891">
        <v>0.25</v>
      </c>
      <c r="E4891">
        <v>0.37</v>
      </c>
      <c r="F4891">
        <v>1</v>
      </c>
      <c r="G4891">
        <v>4.2999999999999997E-2</v>
      </c>
      <c r="H4891">
        <v>10</v>
      </c>
      <c r="I4891">
        <v>80</v>
      </c>
      <c r="J4891">
        <v>0.99128000000000005</v>
      </c>
      <c r="K4891">
        <v>3.08</v>
      </c>
      <c r="L4891">
        <v>0.38</v>
      </c>
      <c r="M4891">
        <v>11.4</v>
      </c>
      <c r="N4891">
        <v>5</v>
      </c>
    </row>
    <row r="4892" spans="1:14" x14ac:dyDescent="0.3">
      <c r="A4892" t="s">
        <v>5471</v>
      </c>
      <c r="B4892" t="s">
        <v>2180</v>
      </c>
      <c r="C4892">
        <v>5.6</v>
      </c>
      <c r="D4892">
        <v>0.12</v>
      </c>
      <c r="E4892">
        <v>0.33</v>
      </c>
      <c r="F4892">
        <v>2.9</v>
      </c>
      <c r="G4892">
        <v>4.3999999999999997E-2</v>
      </c>
      <c r="H4892">
        <v>21</v>
      </c>
      <c r="I4892">
        <v>73</v>
      </c>
      <c r="J4892">
        <v>0.98895999999999995</v>
      </c>
      <c r="K4892">
        <v>3.17</v>
      </c>
      <c r="L4892">
        <v>0.32</v>
      </c>
      <c r="M4892">
        <v>12.9</v>
      </c>
      <c r="N4892">
        <v>8</v>
      </c>
    </row>
    <row r="4893" spans="1:14" x14ac:dyDescent="0.3">
      <c r="A4893" t="s">
        <v>5472</v>
      </c>
      <c r="B4893" t="s">
        <v>2180</v>
      </c>
      <c r="C4893">
        <v>6.6</v>
      </c>
      <c r="D4893">
        <v>0.28000000000000003</v>
      </c>
      <c r="E4893">
        <v>0.41</v>
      </c>
      <c r="F4893">
        <v>7</v>
      </c>
      <c r="G4893">
        <v>4.5999999999999999E-2</v>
      </c>
      <c r="H4893">
        <v>59</v>
      </c>
      <c r="I4893">
        <v>194</v>
      </c>
      <c r="J4893">
        <v>0.99558000000000002</v>
      </c>
      <c r="K4893">
        <v>3.14</v>
      </c>
      <c r="L4893">
        <v>0.48</v>
      </c>
      <c r="M4893">
        <v>9.4</v>
      </c>
      <c r="N4893">
        <v>5</v>
      </c>
    </row>
    <row r="4894" spans="1:14" x14ac:dyDescent="0.3">
      <c r="A4894" t="s">
        <v>5473</v>
      </c>
      <c r="B4894" t="s">
        <v>2180</v>
      </c>
      <c r="C4894">
        <v>6.8</v>
      </c>
      <c r="D4894">
        <v>0.17</v>
      </c>
      <c r="E4894">
        <v>0.35</v>
      </c>
      <c r="F4894">
        <v>1.8</v>
      </c>
      <c r="G4894">
        <v>0.04</v>
      </c>
      <c r="H4894">
        <v>29</v>
      </c>
      <c r="I4894">
        <v>84</v>
      </c>
      <c r="J4894">
        <v>0.98960999999999999</v>
      </c>
      <c r="K4894">
        <v>2.91</v>
      </c>
      <c r="L4894">
        <v>0.56999999999999995</v>
      </c>
      <c r="M4894">
        <v>12</v>
      </c>
      <c r="N4894">
        <v>7</v>
      </c>
    </row>
    <row r="4895" spans="1:14" x14ac:dyDescent="0.3">
      <c r="A4895" t="s">
        <v>5474</v>
      </c>
      <c r="B4895" t="s">
        <v>2180</v>
      </c>
      <c r="C4895">
        <v>7.3</v>
      </c>
      <c r="D4895">
        <v>0.25</v>
      </c>
      <c r="E4895">
        <v>0.28000000000000003</v>
      </c>
      <c r="F4895">
        <v>1.5</v>
      </c>
      <c r="G4895">
        <v>4.2999999999999997E-2</v>
      </c>
      <c r="H4895">
        <v>19</v>
      </c>
      <c r="I4895">
        <v>113</v>
      </c>
      <c r="J4895">
        <v>0.99338000000000004</v>
      </c>
      <c r="K4895">
        <v>3.38</v>
      </c>
      <c r="L4895">
        <v>0.56000000000000005</v>
      </c>
      <c r="M4895">
        <v>10.1</v>
      </c>
      <c r="N4895">
        <v>6</v>
      </c>
    </row>
    <row r="4896" spans="1:14" x14ac:dyDescent="0.3">
      <c r="A4896" t="s">
        <v>5475</v>
      </c>
      <c r="B4896" t="s">
        <v>2180</v>
      </c>
      <c r="C4896">
        <v>6.6</v>
      </c>
      <c r="D4896">
        <v>0.28000000000000003</v>
      </c>
      <c r="E4896">
        <v>0.41</v>
      </c>
      <c r="F4896">
        <v>7</v>
      </c>
      <c r="G4896">
        <v>4.5999999999999999E-2</v>
      </c>
      <c r="H4896">
        <v>59</v>
      </c>
      <c r="I4896">
        <v>194</v>
      </c>
      <c r="J4896">
        <v>0.99558000000000002</v>
      </c>
      <c r="K4896">
        <v>3.14</v>
      </c>
      <c r="L4896">
        <v>0.48</v>
      </c>
      <c r="M4896">
        <v>9.4</v>
      </c>
      <c r="N4896">
        <v>5</v>
      </c>
    </row>
    <row r="4897" spans="1:14" x14ac:dyDescent="0.3">
      <c r="A4897" t="s">
        <v>5476</v>
      </c>
      <c r="B4897" t="s">
        <v>2180</v>
      </c>
      <c r="C4897">
        <v>6.6</v>
      </c>
      <c r="D4897">
        <v>0.28000000000000003</v>
      </c>
      <c r="E4897">
        <v>0.42</v>
      </c>
      <c r="F4897">
        <v>8.1999999999999993</v>
      </c>
      <c r="G4897">
        <v>4.3999999999999997E-2</v>
      </c>
      <c r="H4897">
        <v>60</v>
      </c>
      <c r="I4897">
        <v>196</v>
      </c>
      <c r="J4897">
        <v>0.99561999999999995</v>
      </c>
      <c r="K4897">
        <v>3.14</v>
      </c>
      <c r="L4897">
        <v>0.48</v>
      </c>
      <c r="M4897">
        <v>9.4</v>
      </c>
      <c r="N4897">
        <v>5</v>
      </c>
    </row>
    <row r="4898" spans="1:14" x14ac:dyDescent="0.3">
      <c r="A4898" t="s">
        <v>5477</v>
      </c>
      <c r="B4898" t="s">
        <v>2180</v>
      </c>
      <c r="C4898">
        <v>6.5</v>
      </c>
      <c r="D4898">
        <v>0.25</v>
      </c>
      <c r="E4898">
        <v>0.5</v>
      </c>
      <c r="F4898">
        <v>7.6</v>
      </c>
      <c r="G4898">
        <v>4.7E-2</v>
      </c>
      <c r="H4898">
        <v>54</v>
      </c>
      <c r="I4898">
        <v>184</v>
      </c>
      <c r="J4898">
        <v>0.99572000000000005</v>
      </c>
      <c r="K4898">
        <v>3.17</v>
      </c>
      <c r="L4898">
        <v>0.45</v>
      </c>
      <c r="M4898">
        <v>9.1999999999999993</v>
      </c>
      <c r="N4898">
        <v>5</v>
      </c>
    </row>
    <row r="4899" spans="1:14" x14ac:dyDescent="0.3">
      <c r="A4899" t="s">
        <v>5478</v>
      </c>
      <c r="B4899" t="s">
        <v>2180</v>
      </c>
      <c r="C4899">
        <v>6.3</v>
      </c>
      <c r="D4899">
        <v>0.24</v>
      </c>
      <c r="E4899">
        <v>0.35</v>
      </c>
      <c r="F4899">
        <v>2.2999999999999998</v>
      </c>
      <c r="G4899">
        <v>3.9E-2</v>
      </c>
      <c r="H4899">
        <v>43</v>
      </c>
      <c r="I4899">
        <v>109</v>
      </c>
      <c r="J4899">
        <v>0.99056</v>
      </c>
      <c r="K4899">
        <v>3.34</v>
      </c>
      <c r="L4899">
        <v>0.44</v>
      </c>
      <c r="M4899">
        <v>11.8</v>
      </c>
      <c r="N4899">
        <v>6</v>
      </c>
    </row>
    <row r="4900" spans="1:14" x14ac:dyDescent="0.3">
      <c r="A4900" t="s">
        <v>5479</v>
      </c>
      <c r="B4900" t="s">
        <v>2180</v>
      </c>
      <c r="C4900">
        <v>6.8</v>
      </c>
      <c r="D4900">
        <v>0.32</v>
      </c>
      <c r="E4900">
        <v>0.32</v>
      </c>
      <c r="F4900">
        <v>8.6999999999999993</v>
      </c>
      <c r="G4900">
        <v>2.9000000000000001E-2</v>
      </c>
      <c r="H4900">
        <v>31</v>
      </c>
      <c r="I4900">
        <v>105</v>
      </c>
      <c r="J4900">
        <v>0.99146000000000001</v>
      </c>
      <c r="K4900">
        <v>3</v>
      </c>
      <c r="L4900">
        <v>0.34</v>
      </c>
      <c r="M4900">
        <v>12.3</v>
      </c>
      <c r="N4900">
        <v>7</v>
      </c>
    </row>
    <row r="4901" spans="1:14" x14ac:dyDescent="0.3">
      <c r="A4901" t="s">
        <v>5480</v>
      </c>
      <c r="B4901" t="s">
        <v>2180</v>
      </c>
      <c r="C4901">
        <v>7.8</v>
      </c>
      <c r="D4901">
        <v>0.25</v>
      </c>
      <c r="E4901">
        <v>0.37</v>
      </c>
      <c r="F4901">
        <v>1</v>
      </c>
      <c r="G4901">
        <v>4.2999999999999997E-2</v>
      </c>
      <c r="H4901">
        <v>10</v>
      </c>
      <c r="I4901">
        <v>80</v>
      </c>
      <c r="J4901">
        <v>0.99128000000000005</v>
      </c>
      <c r="K4901">
        <v>3.08</v>
      </c>
      <c r="L4901">
        <v>0.38</v>
      </c>
      <c r="M4901">
        <v>11.4</v>
      </c>
      <c r="N4901">
        <v>5</v>
      </c>
    </row>
    <row r="4902" spans="1:14" x14ac:dyDescent="0.3">
      <c r="A4902" t="s">
        <v>5481</v>
      </c>
      <c r="B4902" t="s">
        <v>2180</v>
      </c>
      <c r="C4902">
        <v>5.6</v>
      </c>
      <c r="D4902">
        <v>0.12</v>
      </c>
      <c r="E4902">
        <v>0.33</v>
      </c>
      <c r="F4902">
        <v>2.9</v>
      </c>
      <c r="G4902">
        <v>4.3999999999999997E-2</v>
      </c>
      <c r="H4902">
        <v>21</v>
      </c>
      <c r="I4902">
        <v>73</v>
      </c>
      <c r="J4902">
        <v>0.98895999999999995</v>
      </c>
      <c r="K4902">
        <v>3.17</v>
      </c>
      <c r="L4902">
        <v>0.32</v>
      </c>
      <c r="M4902">
        <v>12.9</v>
      </c>
      <c r="N4902">
        <v>8</v>
      </c>
    </row>
    <row r="4903" spans="1:14" x14ac:dyDescent="0.3">
      <c r="A4903" t="s">
        <v>5482</v>
      </c>
      <c r="B4903" t="s">
        <v>2180</v>
      </c>
      <c r="C4903">
        <v>6.6</v>
      </c>
      <c r="D4903">
        <v>0.24</v>
      </c>
      <c r="E4903">
        <v>0.28000000000000003</v>
      </c>
      <c r="F4903">
        <v>6.7</v>
      </c>
      <c r="G4903">
        <v>3.2000000000000001E-2</v>
      </c>
      <c r="H4903">
        <v>26</v>
      </c>
      <c r="I4903">
        <v>91</v>
      </c>
      <c r="J4903">
        <v>0.99172000000000005</v>
      </c>
      <c r="K4903">
        <v>3.13</v>
      </c>
      <c r="L4903">
        <v>0.32</v>
      </c>
      <c r="M4903">
        <v>12.3</v>
      </c>
      <c r="N4903">
        <v>6</v>
      </c>
    </row>
    <row r="4904" spans="1:14" x14ac:dyDescent="0.3">
      <c r="A4904" t="s">
        <v>5483</v>
      </c>
      <c r="B4904" t="s">
        <v>2180</v>
      </c>
      <c r="C4904">
        <v>6.3</v>
      </c>
      <c r="D4904">
        <v>0.22</v>
      </c>
      <c r="E4904">
        <v>0.34</v>
      </c>
      <c r="F4904">
        <v>5</v>
      </c>
      <c r="G4904">
        <v>3.2000000000000001E-2</v>
      </c>
      <c r="H4904">
        <v>36</v>
      </c>
      <c r="I4904">
        <v>93</v>
      </c>
      <c r="J4904">
        <v>0.99012</v>
      </c>
      <c r="K4904">
        <v>3.27</v>
      </c>
      <c r="L4904">
        <v>0.36</v>
      </c>
      <c r="M4904">
        <v>13.5</v>
      </c>
      <c r="N4904">
        <v>7</v>
      </c>
    </row>
    <row r="4905" spans="1:14" x14ac:dyDescent="0.3">
      <c r="A4905" t="s">
        <v>5484</v>
      </c>
      <c r="B4905" t="s">
        <v>2180</v>
      </c>
      <c r="C4905">
        <v>6</v>
      </c>
      <c r="D4905">
        <v>0.32</v>
      </c>
      <c r="E4905">
        <v>0.3</v>
      </c>
      <c r="F4905">
        <v>1.9</v>
      </c>
      <c r="G4905">
        <v>3.3000000000000002E-2</v>
      </c>
      <c r="H4905">
        <v>41</v>
      </c>
      <c r="I4905">
        <v>142</v>
      </c>
      <c r="J4905">
        <v>0.98912</v>
      </c>
      <c r="K4905">
        <v>3.29</v>
      </c>
      <c r="L4905">
        <v>0.42</v>
      </c>
      <c r="M4905">
        <v>12.8</v>
      </c>
      <c r="N4905">
        <v>7</v>
      </c>
    </row>
    <row r="4906" spans="1:14" x14ac:dyDescent="0.3">
      <c r="A4906" t="s">
        <v>5485</v>
      </c>
      <c r="B4906" t="s">
        <v>2180</v>
      </c>
      <c r="C4906">
        <v>6.3</v>
      </c>
      <c r="D4906">
        <v>0.19</v>
      </c>
      <c r="E4906">
        <v>0.28999999999999998</v>
      </c>
      <c r="F4906">
        <v>2</v>
      </c>
      <c r="G4906">
        <v>2.1999999999999999E-2</v>
      </c>
      <c r="H4906">
        <v>33</v>
      </c>
      <c r="I4906">
        <v>96</v>
      </c>
      <c r="J4906">
        <v>0.98902000000000001</v>
      </c>
      <c r="K4906">
        <v>3.04</v>
      </c>
      <c r="L4906">
        <v>0.54</v>
      </c>
      <c r="M4906">
        <v>12.8</v>
      </c>
      <c r="N4906">
        <v>7</v>
      </c>
    </row>
    <row r="4907" spans="1:14" x14ac:dyDescent="0.3">
      <c r="A4907" t="s">
        <v>5486</v>
      </c>
      <c r="B4907" t="s">
        <v>2180</v>
      </c>
      <c r="C4907">
        <v>6</v>
      </c>
      <c r="D4907">
        <v>0.32</v>
      </c>
      <c r="E4907">
        <v>0.3</v>
      </c>
      <c r="F4907">
        <v>1.9</v>
      </c>
      <c r="G4907">
        <v>3.3000000000000002E-2</v>
      </c>
      <c r="H4907">
        <v>41</v>
      </c>
      <c r="I4907">
        <v>142</v>
      </c>
      <c r="J4907">
        <v>0.98912</v>
      </c>
      <c r="K4907">
        <v>3.29</v>
      </c>
      <c r="L4907">
        <v>0.42</v>
      </c>
      <c r="M4907">
        <v>12.8</v>
      </c>
      <c r="N4907">
        <v>7</v>
      </c>
    </row>
    <row r="4908" spans="1:14" x14ac:dyDescent="0.3">
      <c r="A4908" t="s">
        <v>5487</v>
      </c>
      <c r="B4908" t="s">
        <v>2180</v>
      </c>
      <c r="C4908">
        <v>9.4</v>
      </c>
      <c r="D4908">
        <v>0.24</v>
      </c>
      <c r="E4908">
        <v>0.28999999999999998</v>
      </c>
      <c r="F4908">
        <v>8.5</v>
      </c>
      <c r="G4908">
        <v>3.6999999999999998E-2</v>
      </c>
      <c r="H4908">
        <v>124</v>
      </c>
      <c r="I4908">
        <v>208</v>
      </c>
      <c r="J4908">
        <v>0.99395</v>
      </c>
      <c r="K4908">
        <v>2.9</v>
      </c>
      <c r="L4908">
        <v>0.38</v>
      </c>
      <c r="M4908">
        <v>11</v>
      </c>
      <c r="N4908">
        <v>3</v>
      </c>
    </row>
    <row r="4909" spans="1:14" x14ac:dyDescent="0.3">
      <c r="A4909" t="s">
        <v>5488</v>
      </c>
      <c r="B4909" t="s">
        <v>2180</v>
      </c>
      <c r="C4909">
        <v>6.4</v>
      </c>
      <c r="D4909">
        <v>0.35</v>
      </c>
      <c r="E4909">
        <v>0.28000000000000003</v>
      </c>
      <c r="F4909">
        <v>12.6</v>
      </c>
      <c r="G4909">
        <v>3.9E-2</v>
      </c>
      <c r="H4909">
        <v>19</v>
      </c>
      <c r="I4909">
        <v>124</v>
      </c>
      <c r="J4909">
        <v>0.99539</v>
      </c>
      <c r="K4909">
        <v>3.2</v>
      </c>
      <c r="L4909">
        <v>0.43</v>
      </c>
      <c r="M4909">
        <v>10.6</v>
      </c>
      <c r="N4909">
        <v>6</v>
      </c>
    </row>
    <row r="4910" spans="1:14" x14ac:dyDescent="0.3">
      <c r="A4910" t="s">
        <v>5489</v>
      </c>
      <c r="B4910" t="s">
        <v>2180</v>
      </c>
      <c r="C4910">
        <v>6.7</v>
      </c>
      <c r="D4910">
        <v>0.46</v>
      </c>
      <c r="E4910">
        <v>0.27</v>
      </c>
      <c r="F4910">
        <v>5.2</v>
      </c>
      <c r="G4910">
        <v>3.9E-2</v>
      </c>
      <c r="H4910">
        <v>35</v>
      </c>
      <c r="I4910">
        <v>96</v>
      </c>
      <c r="J4910">
        <v>0.99129</v>
      </c>
      <c r="K4910">
        <v>3.16</v>
      </c>
      <c r="L4910">
        <v>0.44</v>
      </c>
      <c r="M4910">
        <v>12.4</v>
      </c>
      <c r="N4910">
        <v>7</v>
      </c>
    </row>
    <row r="4911" spans="1:14" x14ac:dyDescent="0.3">
      <c r="A4911" t="s">
        <v>5490</v>
      </c>
      <c r="B4911" t="s">
        <v>2180</v>
      </c>
      <c r="C4911">
        <v>6.3</v>
      </c>
      <c r="D4911">
        <v>0.3</v>
      </c>
      <c r="E4911">
        <v>0.28999999999999998</v>
      </c>
      <c r="F4911">
        <v>2.1</v>
      </c>
      <c r="G4911">
        <v>4.8000000000000001E-2</v>
      </c>
      <c r="H4911">
        <v>33</v>
      </c>
      <c r="I4911">
        <v>142</v>
      </c>
      <c r="J4911">
        <v>0.98956</v>
      </c>
      <c r="K4911">
        <v>3.22</v>
      </c>
      <c r="L4911">
        <v>0.46</v>
      </c>
      <c r="M4911">
        <v>12.9</v>
      </c>
      <c r="N4911">
        <v>7</v>
      </c>
    </row>
    <row r="4912" spans="1:14" x14ac:dyDescent="0.3">
      <c r="A4912" t="s">
        <v>5491</v>
      </c>
      <c r="B4912" t="s">
        <v>2180</v>
      </c>
      <c r="C4912">
        <v>6</v>
      </c>
      <c r="D4912">
        <v>0.19</v>
      </c>
      <c r="E4912">
        <v>0.28999999999999998</v>
      </c>
      <c r="F4912">
        <v>1.1000000000000001</v>
      </c>
      <c r="G4912">
        <v>4.7E-2</v>
      </c>
      <c r="H4912">
        <v>67</v>
      </c>
      <c r="I4912">
        <v>152</v>
      </c>
      <c r="J4912">
        <v>0.99160000000000004</v>
      </c>
      <c r="K4912">
        <v>3.54</v>
      </c>
      <c r="L4912">
        <v>0.59</v>
      </c>
      <c r="M4912">
        <v>11.1</v>
      </c>
      <c r="N4912">
        <v>7</v>
      </c>
    </row>
    <row r="4913" spans="1:14" x14ac:dyDescent="0.3">
      <c r="A4913" t="s">
        <v>5492</v>
      </c>
      <c r="B4913" t="s">
        <v>2180</v>
      </c>
      <c r="C4913">
        <v>5.9</v>
      </c>
      <c r="D4913">
        <v>0.24</v>
      </c>
      <c r="E4913">
        <v>0.28000000000000003</v>
      </c>
      <c r="F4913">
        <v>1.3</v>
      </c>
      <c r="G4913">
        <v>3.2000000000000001E-2</v>
      </c>
      <c r="H4913">
        <v>36</v>
      </c>
      <c r="I4913">
        <v>95</v>
      </c>
      <c r="J4913">
        <v>0.98889000000000005</v>
      </c>
      <c r="K4913">
        <v>3.08</v>
      </c>
      <c r="L4913">
        <v>0.64</v>
      </c>
      <c r="M4913">
        <v>12.9</v>
      </c>
      <c r="N4913">
        <v>7</v>
      </c>
    </row>
    <row r="4914" spans="1:14" x14ac:dyDescent="0.3">
      <c r="A4914" t="s">
        <v>5493</v>
      </c>
      <c r="B4914" t="s">
        <v>2180</v>
      </c>
      <c r="C4914">
        <v>7.3</v>
      </c>
      <c r="D4914">
        <v>0.14499999999999999</v>
      </c>
      <c r="E4914">
        <v>0.33</v>
      </c>
      <c r="F4914">
        <v>1.1000000000000001</v>
      </c>
      <c r="G4914">
        <v>4.2000000000000003E-2</v>
      </c>
      <c r="H4914">
        <v>14</v>
      </c>
      <c r="I4914">
        <v>64</v>
      </c>
      <c r="J4914">
        <v>0.99012</v>
      </c>
      <c r="K4914">
        <v>3.1</v>
      </c>
      <c r="L4914">
        <v>0.37</v>
      </c>
      <c r="M4914">
        <v>11.8</v>
      </c>
      <c r="N4914">
        <v>7</v>
      </c>
    </row>
    <row r="4915" spans="1:14" x14ac:dyDescent="0.3">
      <c r="A4915" t="s">
        <v>5494</v>
      </c>
      <c r="B4915" t="s">
        <v>2180</v>
      </c>
      <c r="C4915">
        <v>6.6</v>
      </c>
      <c r="D4915">
        <v>0.435</v>
      </c>
      <c r="E4915">
        <v>0.38</v>
      </c>
      <c r="F4915">
        <v>9.1999999999999993</v>
      </c>
      <c r="G4915">
        <v>5.8000000000000003E-2</v>
      </c>
      <c r="H4915">
        <v>66</v>
      </c>
      <c r="I4915">
        <v>243</v>
      </c>
      <c r="J4915">
        <v>0.99833000000000005</v>
      </c>
      <c r="K4915">
        <v>3.23</v>
      </c>
      <c r="L4915">
        <v>0.54</v>
      </c>
      <c r="M4915">
        <v>9.1</v>
      </c>
      <c r="N4915">
        <v>6</v>
      </c>
    </row>
    <row r="4916" spans="1:14" x14ac:dyDescent="0.3">
      <c r="A4916" t="s">
        <v>5495</v>
      </c>
      <c r="B4916" t="s">
        <v>2180</v>
      </c>
      <c r="C4916">
        <v>5.8</v>
      </c>
      <c r="D4916">
        <v>0.18</v>
      </c>
      <c r="E4916">
        <v>0.37</v>
      </c>
      <c r="F4916">
        <v>1.2</v>
      </c>
      <c r="G4916">
        <v>3.5999999999999997E-2</v>
      </c>
      <c r="H4916">
        <v>19</v>
      </c>
      <c r="I4916">
        <v>74</v>
      </c>
      <c r="J4916">
        <v>0.98853000000000002</v>
      </c>
      <c r="K4916">
        <v>3.09</v>
      </c>
      <c r="L4916">
        <v>0.49</v>
      </c>
      <c r="M4916">
        <v>12.7</v>
      </c>
      <c r="N4916">
        <v>7</v>
      </c>
    </row>
    <row r="4917" spans="1:14" x14ac:dyDescent="0.3">
      <c r="A4917" t="s">
        <v>5496</v>
      </c>
      <c r="B4917" t="s">
        <v>2180</v>
      </c>
      <c r="C4917">
        <v>5.8</v>
      </c>
      <c r="D4917">
        <v>0.18</v>
      </c>
      <c r="E4917">
        <v>0.37</v>
      </c>
      <c r="F4917">
        <v>1.1000000000000001</v>
      </c>
      <c r="G4917">
        <v>3.5999999999999997E-2</v>
      </c>
      <c r="H4917">
        <v>31</v>
      </c>
      <c r="I4917">
        <v>96</v>
      </c>
      <c r="J4917">
        <v>0.98941999999999997</v>
      </c>
      <c r="K4917">
        <v>3.16</v>
      </c>
      <c r="L4917">
        <v>0.48</v>
      </c>
      <c r="M4917">
        <v>12</v>
      </c>
      <c r="N4917">
        <v>6</v>
      </c>
    </row>
    <row r="4918" spans="1:14" x14ac:dyDescent="0.3">
      <c r="A4918" t="s">
        <v>5497</v>
      </c>
      <c r="B4918" t="s">
        <v>2180</v>
      </c>
      <c r="C4918">
        <v>5.6</v>
      </c>
      <c r="D4918">
        <v>0.32</v>
      </c>
      <c r="E4918">
        <v>0.32</v>
      </c>
      <c r="F4918">
        <v>8.3000000000000007</v>
      </c>
      <c r="G4918">
        <v>4.2999999999999997E-2</v>
      </c>
      <c r="H4918">
        <v>32</v>
      </c>
      <c r="I4918">
        <v>105</v>
      </c>
      <c r="J4918">
        <v>0.99265999999999999</v>
      </c>
      <c r="K4918">
        <v>3.24</v>
      </c>
      <c r="L4918">
        <v>0.47</v>
      </c>
      <c r="M4918">
        <v>11.2</v>
      </c>
      <c r="N4918">
        <v>6</v>
      </c>
    </row>
    <row r="4919" spans="1:14" x14ac:dyDescent="0.3">
      <c r="A4919" t="s">
        <v>5498</v>
      </c>
      <c r="B4919" t="s">
        <v>2180</v>
      </c>
      <c r="C4919">
        <v>6.6</v>
      </c>
      <c r="D4919">
        <v>0.16</v>
      </c>
      <c r="E4919">
        <v>0.35</v>
      </c>
      <c r="F4919">
        <v>1.8</v>
      </c>
      <c r="G4919">
        <v>4.2000000000000003E-2</v>
      </c>
      <c r="H4919">
        <v>26</v>
      </c>
      <c r="I4919">
        <v>105</v>
      </c>
      <c r="J4919">
        <v>0.98962000000000006</v>
      </c>
      <c r="K4919">
        <v>3.19</v>
      </c>
      <c r="L4919">
        <v>0.75</v>
      </c>
      <c r="M4919">
        <v>12.4</v>
      </c>
      <c r="N4919">
        <v>7</v>
      </c>
    </row>
    <row r="4920" spans="1:14" x14ac:dyDescent="0.3">
      <c r="A4920" t="s">
        <v>5499</v>
      </c>
      <c r="B4920" t="s">
        <v>2180</v>
      </c>
      <c r="C4920">
        <v>5.0999999999999996</v>
      </c>
      <c r="D4920">
        <v>0.21</v>
      </c>
      <c r="E4920">
        <v>0.28000000000000003</v>
      </c>
      <c r="F4920">
        <v>1.4</v>
      </c>
      <c r="G4920">
        <v>4.7E-2</v>
      </c>
      <c r="H4920">
        <v>48</v>
      </c>
      <c r="I4920">
        <v>148</v>
      </c>
      <c r="J4920">
        <v>0.99168000000000001</v>
      </c>
      <c r="K4920">
        <v>3.5</v>
      </c>
      <c r="L4920">
        <v>0.49</v>
      </c>
      <c r="M4920">
        <v>10.4</v>
      </c>
      <c r="N4920">
        <v>5</v>
      </c>
    </row>
    <row r="4921" spans="1:14" x14ac:dyDescent="0.3">
      <c r="A4921" t="s">
        <v>5500</v>
      </c>
      <c r="B4921" t="s">
        <v>2180</v>
      </c>
      <c r="C4921">
        <v>7.5</v>
      </c>
      <c r="D4921">
        <v>0.28999999999999998</v>
      </c>
      <c r="E4921">
        <v>0.36</v>
      </c>
      <c r="F4921">
        <v>15.7</v>
      </c>
      <c r="G4921">
        <v>0.05</v>
      </c>
      <c r="H4921">
        <v>29</v>
      </c>
      <c r="I4921">
        <v>124</v>
      </c>
      <c r="J4921">
        <v>0.99680000000000002</v>
      </c>
      <c r="K4921">
        <v>3.06</v>
      </c>
      <c r="L4921">
        <v>0.54</v>
      </c>
      <c r="M4921">
        <v>10.4</v>
      </c>
      <c r="N4921">
        <v>5</v>
      </c>
    </row>
    <row r="4922" spans="1:14" x14ac:dyDescent="0.3">
      <c r="A4922" t="s">
        <v>5501</v>
      </c>
      <c r="B4922" t="s">
        <v>2180</v>
      </c>
      <c r="C4922">
        <v>6</v>
      </c>
      <c r="D4922">
        <v>0.26</v>
      </c>
      <c r="E4922">
        <v>0.33</v>
      </c>
      <c r="F4922">
        <v>4.3499999999999996</v>
      </c>
      <c r="G4922">
        <v>0.04</v>
      </c>
      <c r="H4922">
        <v>15</v>
      </c>
      <c r="I4922">
        <v>80</v>
      </c>
      <c r="J4922">
        <v>0.98934</v>
      </c>
      <c r="K4922">
        <v>3.29</v>
      </c>
      <c r="L4922">
        <v>0.5</v>
      </c>
      <c r="M4922">
        <v>12.7</v>
      </c>
      <c r="N4922">
        <v>6</v>
      </c>
    </row>
    <row r="4923" spans="1:14" x14ac:dyDescent="0.3">
      <c r="A4923" t="s">
        <v>5502</v>
      </c>
      <c r="B4923" t="s">
        <v>2180</v>
      </c>
      <c r="C4923">
        <v>5.7</v>
      </c>
      <c r="D4923">
        <v>0.26</v>
      </c>
      <c r="E4923">
        <v>0.3</v>
      </c>
      <c r="F4923">
        <v>1.8</v>
      </c>
      <c r="G4923">
        <v>3.9E-2</v>
      </c>
      <c r="H4923">
        <v>30</v>
      </c>
      <c r="I4923">
        <v>105</v>
      </c>
      <c r="J4923">
        <v>0.98995</v>
      </c>
      <c r="K4923">
        <v>3.48</v>
      </c>
      <c r="L4923">
        <v>0.52</v>
      </c>
      <c r="M4923">
        <v>12.5</v>
      </c>
      <c r="N4923">
        <v>7</v>
      </c>
    </row>
    <row r="4924" spans="1:14" x14ac:dyDescent="0.3">
      <c r="A4924" t="s">
        <v>5503</v>
      </c>
      <c r="B4924" t="s">
        <v>2180</v>
      </c>
      <c r="C4924">
        <v>7.1</v>
      </c>
      <c r="D4924">
        <v>0.17</v>
      </c>
      <c r="E4924">
        <v>0.31</v>
      </c>
      <c r="F4924">
        <v>1.6</v>
      </c>
      <c r="G4924">
        <v>3.6999999999999998E-2</v>
      </c>
      <c r="H4924">
        <v>15</v>
      </c>
      <c r="I4924">
        <v>103</v>
      </c>
      <c r="J4924">
        <v>0.99099999999999999</v>
      </c>
      <c r="K4924">
        <v>3.14</v>
      </c>
      <c r="L4924">
        <v>0.5</v>
      </c>
      <c r="M4924">
        <v>12</v>
      </c>
      <c r="N4924">
        <v>6</v>
      </c>
    </row>
    <row r="4925" spans="1:14" x14ac:dyDescent="0.3">
      <c r="A4925" t="s">
        <v>5504</v>
      </c>
      <c r="B4925" t="s">
        <v>2180</v>
      </c>
      <c r="C4925">
        <v>6.9</v>
      </c>
      <c r="D4925">
        <v>0.17</v>
      </c>
      <c r="E4925">
        <v>0.3</v>
      </c>
      <c r="F4925">
        <v>2</v>
      </c>
      <c r="G4925">
        <v>4.7E-2</v>
      </c>
      <c r="H4925">
        <v>13</v>
      </c>
      <c r="I4925">
        <v>117</v>
      </c>
      <c r="J4925">
        <v>0.99151999999999996</v>
      </c>
      <c r="K4925">
        <v>3.16</v>
      </c>
      <c r="L4925">
        <v>0.51</v>
      </c>
      <c r="M4925">
        <v>11.6</v>
      </c>
      <c r="N4925">
        <v>6</v>
      </c>
    </row>
    <row r="4926" spans="1:14" x14ac:dyDescent="0.3">
      <c r="A4926" t="s">
        <v>5505</v>
      </c>
      <c r="B4926" t="s">
        <v>2180</v>
      </c>
      <c r="C4926">
        <v>6.8</v>
      </c>
      <c r="D4926">
        <v>0.25</v>
      </c>
      <c r="E4926">
        <v>0.28000000000000003</v>
      </c>
      <c r="F4926">
        <v>5</v>
      </c>
      <c r="G4926">
        <v>3.5000000000000003E-2</v>
      </c>
      <c r="H4926">
        <v>42</v>
      </c>
      <c r="I4926">
        <v>126</v>
      </c>
      <c r="J4926">
        <v>0.99048000000000003</v>
      </c>
      <c r="K4926">
        <v>3.12</v>
      </c>
      <c r="L4926">
        <v>0.38</v>
      </c>
      <c r="M4926">
        <v>12.6</v>
      </c>
      <c r="N4926">
        <v>7</v>
      </c>
    </row>
    <row r="4927" spans="1:14" x14ac:dyDescent="0.3">
      <c r="A4927" t="s">
        <v>5506</v>
      </c>
      <c r="B4927" t="s">
        <v>2180</v>
      </c>
      <c r="C4927">
        <v>6.6</v>
      </c>
      <c r="D4927">
        <v>0.17</v>
      </c>
      <c r="E4927">
        <v>0.28000000000000003</v>
      </c>
      <c r="F4927">
        <v>1.8</v>
      </c>
      <c r="G4927">
        <v>4.2000000000000003E-2</v>
      </c>
      <c r="H4927">
        <v>62</v>
      </c>
      <c r="I4927">
        <v>178</v>
      </c>
      <c r="J4927">
        <v>0.99204000000000003</v>
      </c>
      <c r="K4927">
        <v>3.15</v>
      </c>
      <c r="L4927">
        <v>0.42</v>
      </c>
      <c r="M4927">
        <v>10.199999999999999</v>
      </c>
      <c r="N4927">
        <v>5</v>
      </c>
    </row>
    <row r="4928" spans="1:14" x14ac:dyDescent="0.3">
      <c r="A4928" t="s">
        <v>5507</v>
      </c>
      <c r="B4928" t="s">
        <v>2180</v>
      </c>
      <c r="C4928">
        <v>5.8</v>
      </c>
      <c r="D4928">
        <v>0.17</v>
      </c>
      <c r="E4928">
        <v>0.36</v>
      </c>
      <c r="F4928">
        <v>1.3</v>
      </c>
      <c r="G4928">
        <v>3.5999999999999997E-2</v>
      </c>
      <c r="H4928">
        <v>11</v>
      </c>
      <c r="I4928">
        <v>70</v>
      </c>
      <c r="J4928">
        <v>0.99202000000000001</v>
      </c>
      <c r="K4928">
        <v>3.43</v>
      </c>
      <c r="L4928">
        <v>0.68</v>
      </c>
      <c r="M4928">
        <v>10.4</v>
      </c>
      <c r="N4928">
        <v>7</v>
      </c>
    </row>
    <row r="4929" spans="1:14" x14ac:dyDescent="0.3">
      <c r="A4929" t="s">
        <v>5508</v>
      </c>
      <c r="B4929" t="s">
        <v>2180</v>
      </c>
      <c r="C4929">
        <v>6.4</v>
      </c>
      <c r="D4929">
        <v>0.24</v>
      </c>
      <c r="E4929">
        <v>0.28999999999999998</v>
      </c>
      <c r="F4929">
        <v>1</v>
      </c>
      <c r="G4929">
        <v>3.7999999999999999E-2</v>
      </c>
      <c r="H4929">
        <v>18</v>
      </c>
      <c r="I4929">
        <v>122</v>
      </c>
      <c r="J4929">
        <v>0.99060000000000004</v>
      </c>
      <c r="K4929">
        <v>3.3</v>
      </c>
      <c r="L4929">
        <v>0.42</v>
      </c>
      <c r="M4929">
        <v>11.5</v>
      </c>
      <c r="N4929">
        <v>5</v>
      </c>
    </row>
    <row r="4930" spans="1:14" x14ac:dyDescent="0.3">
      <c r="A4930" t="s">
        <v>5509</v>
      </c>
      <c r="B4930" t="s">
        <v>2180</v>
      </c>
      <c r="C4930">
        <v>6.7</v>
      </c>
      <c r="D4930">
        <v>0.21</v>
      </c>
      <c r="E4930">
        <v>0.34</v>
      </c>
      <c r="F4930">
        <v>1.4</v>
      </c>
      <c r="G4930">
        <v>4.9000000000000002E-2</v>
      </c>
      <c r="H4930">
        <v>36</v>
      </c>
      <c r="I4930">
        <v>112</v>
      </c>
      <c r="J4930">
        <v>0.99090999999999996</v>
      </c>
      <c r="K4930">
        <v>3.02</v>
      </c>
      <c r="L4930">
        <v>0.5</v>
      </c>
      <c r="M4930">
        <v>11</v>
      </c>
      <c r="N4930">
        <v>6</v>
      </c>
    </row>
    <row r="4931" spans="1:14" x14ac:dyDescent="0.3">
      <c r="A4931" t="s">
        <v>5510</v>
      </c>
      <c r="B4931" t="s">
        <v>2180</v>
      </c>
      <c r="C4931">
        <v>6.7</v>
      </c>
      <c r="D4931">
        <v>0.23</v>
      </c>
      <c r="E4931">
        <v>0.33</v>
      </c>
      <c r="F4931">
        <v>8.1</v>
      </c>
      <c r="G4931">
        <v>4.8000000000000001E-2</v>
      </c>
      <c r="H4931">
        <v>45</v>
      </c>
      <c r="I4931">
        <v>176</v>
      </c>
      <c r="J4931">
        <v>0.99472000000000005</v>
      </c>
      <c r="K4931">
        <v>3.11</v>
      </c>
      <c r="L4931">
        <v>0.52</v>
      </c>
      <c r="M4931">
        <v>10.1</v>
      </c>
      <c r="N4931">
        <v>6</v>
      </c>
    </row>
    <row r="4932" spans="1:14" x14ac:dyDescent="0.3">
      <c r="A4932" t="s">
        <v>5511</v>
      </c>
      <c r="B4932" t="s">
        <v>2180</v>
      </c>
      <c r="C4932">
        <v>6.8</v>
      </c>
      <c r="D4932">
        <v>0.23</v>
      </c>
      <c r="E4932">
        <v>0.32</v>
      </c>
      <c r="F4932">
        <v>8.6</v>
      </c>
      <c r="G4932">
        <v>4.5999999999999999E-2</v>
      </c>
      <c r="H4932">
        <v>47</v>
      </c>
      <c r="I4932">
        <v>159</v>
      </c>
      <c r="J4932">
        <v>0.99451999999999996</v>
      </c>
      <c r="K4932">
        <v>3.08</v>
      </c>
      <c r="L4932">
        <v>0.52</v>
      </c>
      <c r="M4932">
        <v>10.5</v>
      </c>
      <c r="N4932">
        <v>6</v>
      </c>
    </row>
    <row r="4933" spans="1:14" x14ac:dyDescent="0.3">
      <c r="A4933" t="s">
        <v>5512</v>
      </c>
      <c r="B4933" t="s">
        <v>2180</v>
      </c>
      <c r="C4933">
        <v>6.5</v>
      </c>
      <c r="D4933">
        <v>0.22</v>
      </c>
      <c r="E4933">
        <v>0.28000000000000003</v>
      </c>
      <c r="F4933">
        <v>3.7</v>
      </c>
      <c r="G4933">
        <v>5.8999999999999997E-2</v>
      </c>
      <c r="H4933">
        <v>29</v>
      </c>
      <c r="I4933">
        <v>151</v>
      </c>
      <c r="J4933">
        <v>0.99177000000000004</v>
      </c>
      <c r="K4933">
        <v>3.23</v>
      </c>
      <c r="L4933">
        <v>0.41</v>
      </c>
      <c r="M4933">
        <v>12.1</v>
      </c>
      <c r="N4933">
        <v>7</v>
      </c>
    </row>
    <row r="4934" spans="1:14" x14ac:dyDescent="0.3">
      <c r="A4934" t="s">
        <v>5513</v>
      </c>
      <c r="B4934" t="s">
        <v>2180</v>
      </c>
      <c r="C4934">
        <v>5.0999999999999996</v>
      </c>
      <c r="D4934">
        <v>0.16500000000000001</v>
      </c>
      <c r="E4934">
        <v>0.22</v>
      </c>
      <c r="F4934">
        <v>5.7</v>
      </c>
      <c r="G4934">
        <v>4.7E-2</v>
      </c>
      <c r="H4934">
        <v>42</v>
      </c>
      <c r="I4934">
        <v>146</v>
      </c>
      <c r="J4934">
        <v>0.99339999999999995</v>
      </c>
      <c r="K4934">
        <v>3.18</v>
      </c>
      <c r="L4934">
        <v>0.55000000000000004</v>
      </c>
      <c r="M4934">
        <v>9.9</v>
      </c>
      <c r="N4934">
        <v>6</v>
      </c>
    </row>
    <row r="4935" spans="1:14" x14ac:dyDescent="0.3">
      <c r="A4935" t="s">
        <v>5514</v>
      </c>
      <c r="B4935" t="s">
        <v>2180</v>
      </c>
      <c r="C4935">
        <v>6.6</v>
      </c>
      <c r="D4935">
        <v>0.42499999999999999</v>
      </c>
      <c r="E4935">
        <v>0.25</v>
      </c>
      <c r="F4935">
        <v>2.35</v>
      </c>
      <c r="G4935">
        <v>3.4000000000000002E-2</v>
      </c>
      <c r="H4935">
        <v>23</v>
      </c>
      <c r="I4935">
        <v>87</v>
      </c>
      <c r="J4935">
        <v>0.99082000000000003</v>
      </c>
      <c r="K4935">
        <v>3.05</v>
      </c>
      <c r="L4935">
        <v>0.41</v>
      </c>
      <c r="M4935">
        <v>11.4</v>
      </c>
      <c r="N4935">
        <v>6</v>
      </c>
    </row>
    <row r="4936" spans="1:14" x14ac:dyDescent="0.3">
      <c r="A4936" t="s">
        <v>5515</v>
      </c>
      <c r="B4936" t="s">
        <v>2180</v>
      </c>
      <c r="C4936">
        <v>6.9</v>
      </c>
      <c r="D4936">
        <v>0.38</v>
      </c>
      <c r="E4936">
        <v>0.28999999999999998</v>
      </c>
      <c r="F4936">
        <v>13.65</v>
      </c>
      <c r="G4936">
        <v>4.8000000000000001E-2</v>
      </c>
      <c r="H4936">
        <v>52</v>
      </c>
      <c r="I4936">
        <v>189</v>
      </c>
      <c r="J4936">
        <v>0.99783999999999995</v>
      </c>
      <c r="K4936">
        <v>3</v>
      </c>
      <c r="L4936">
        <v>0.6</v>
      </c>
      <c r="M4936">
        <v>9.5</v>
      </c>
      <c r="N4936">
        <v>6</v>
      </c>
    </row>
    <row r="4937" spans="1:14" x14ac:dyDescent="0.3">
      <c r="A4937" t="s">
        <v>5516</v>
      </c>
      <c r="B4937" t="s">
        <v>2180</v>
      </c>
      <c r="C4937">
        <v>6.9</v>
      </c>
      <c r="D4937">
        <v>0.38</v>
      </c>
      <c r="E4937">
        <v>0.28999999999999998</v>
      </c>
      <c r="F4937">
        <v>13.65</v>
      </c>
      <c r="G4937">
        <v>4.8000000000000001E-2</v>
      </c>
      <c r="H4937">
        <v>52</v>
      </c>
      <c r="I4937">
        <v>189</v>
      </c>
      <c r="J4937">
        <v>0.99783999999999995</v>
      </c>
      <c r="K4937">
        <v>3</v>
      </c>
      <c r="L4937">
        <v>0.6</v>
      </c>
      <c r="M4937">
        <v>9.5</v>
      </c>
      <c r="N4937">
        <v>6</v>
      </c>
    </row>
    <row r="4938" spans="1:14" x14ac:dyDescent="0.3">
      <c r="A4938" t="s">
        <v>5517</v>
      </c>
      <c r="B4938" t="s">
        <v>2180</v>
      </c>
      <c r="C4938">
        <v>6.9</v>
      </c>
      <c r="D4938">
        <v>0.38</v>
      </c>
      <c r="E4938">
        <v>0.28999999999999998</v>
      </c>
      <c r="F4938">
        <v>13.65</v>
      </c>
      <c r="G4938">
        <v>4.8000000000000001E-2</v>
      </c>
      <c r="H4938">
        <v>52</v>
      </c>
      <c r="I4938">
        <v>189</v>
      </c>
      <c r="J4938">
        <v>0.99783999999999995</v>
      </c>
      <c r="K4938">
        <v>3</v>
      </c>
      <c r="L4938">
        <v>0.6</v>
      </c>
      <c r="M4938">
        <v>9.5</v>
      </c>
      <c r="N4938">
        <v>6</v>
      </c>
    </row>
    <row r="4939" spans="1:14" x14ac:dyDescent="0.3">
      <c r="A4939" t="s">
        <v>5518</v>
      </c>
      <c r="B4939" t="s">
        <v>2180</v>
      </c>
      <c r="C4939">
        <v>7.2</v>
      </c>
      <c r="D4939">
        <v>0.27</v>
      </c>
      <c r="E4939">
        <v>0.28000000000000003</v>
      </c>
      <c r="F4939">
        <v>15.2</v>
      </c>
      <c r="G4939">
        <v>4.5999999999999999E-2</v>
      </c>
      <c r="H4939">
        <v>6</v>
      </c>
      <c r="I4939">
        <v>41</v>
      </c>
      <c r="J4939">
        <v>0.99665000000000004</v>
      </c>
      <c r="K4939">
        <v>3.17</v>
      </c>
      <c r="L4939">
        <v>0.39</v>
      </c>
      <c r="M4939">
        <v>10.9</v>
      </c>
      <c r="N4939">
        <v>6</v>
      </c>
    </row>
    <row r="4940" spans="1:14" x14ac:dyDescent="0.3">
      <c r="A4940" t="s">
        <v>5519</v>
      </c>
      <c r="B4940" t="s">
        <v>2180</v>
      </c>
      <c r="C4940">
        <v>7.6</v>
      </c>
      <c r="D4940">
        <v>0.17</v>
      </c>
      <c r="E4940">
        <v>0.27</v>
      </c>
      <c r="F4940">
        <v>4.5999999999999996</v>
      </c>
      <c r="G4940">
        <v>0.05</v>
      </c>
      <c r="H4940">
        <v>23</v>
      </c>
      <c r="I4940">
        <v>98</v>
      </c>
      <c r="J4940">
        <v>0.99421999999999999</v>
      </c>
      <c r="K4940">
        <v>3.08</v>
      </c>
      <c r="L4940">
        <v>0.47</v>
      </c>
      <c r="M4940">
        <v>9.5</v>
      </c>
      <c r="N4940">
        <v>6</v>
      </c>
    </row>
    <row r="4941" spans="1:14" x14ac:dyDescent="0.3">
      <c r="A4941" t="s">
        <v>5520</v>
      </c>
      <c r="B4941" t="s">
        <v>2180</v>
      </c>
      <c r="C4941">
        <v>6.2</v>
      </c>
      <c r="D4941">
        <v>0.3</v>
      </c>
      <c r="E4941">
        <v>0.31</v>
      </c>
      <c r="F4941">
        <v>1.2</v>
      </c>
      <c r="G4941">
        <v>4.8000000000000001E-2</v>
      </c>
      <c r="H4941">
        <v>19</v>
      </c>
      <c r="I4941">
        <v>125</v>
      </c>
      <c r="J4941">
        <v>0.98999000000000004</v>
      </c>
      <c r="K4941">
        <v>3.32</v>
      </c>
      <c r="L4941">
        <v>0.54</v>
      </c>
      <c r="M4941">
        <v>12.6</v>
      </c>
      <c r="N4941">
        <v>6</v>
      </c>
    </row>
    <row r="4942" spans="1:14" x14ac:dyDescent="0.3">
      <c r="A4942" t="s">
        <v>5521</v>
      </c>
      <c r="B4942" t="s">
        <v>2180</v>
      </c>
      <c r="C4942">
        <v>7.6</v>
      </c>
      <c r="D4942">
        <v>0.17</v>
      </c>
      <c r="E4942">
        <v>0.27</v>
      </c>
      <c r="F4942">
        <v>4.5999999999999996</v>
      </c>
      <c r="G4942">
        <v>0.05</v>
      </c>
      <c r="H4942">
        <v>23</v>
      </c>
      <c r="I4942">
        <v>98</v>
      </c>
      <c r="J4942">
        <v>0.99421999999999999</v>
      </c>
      <c r="K4942">
        <v>3.08</v>
      </c>
      <c r="L4942">
        <v>0.47</v>
      </c>
      <c r="M4942">
        <v>9.5</v>
      </c>
      <c r="N4942">
        <v>6</v>
      </c>
    </row>
    <row r="4943" spans="1:14" x14ac:dyDescent="0.3">
      <c r="A4943" t="s">
        <v>5522</v>
      </c>
      <c r="B4943" t="s">
        <v>2180</v>
      </c>
      <c r="C4943">
        <v>6.5</v>
      </c>
      <c r="D4943">
        <v>0.26</v>
      </c>
      <c r="E4943">
        <v>0.32</v>
      </c>
      <c r="F4943">
        <v>6.65</v>
      </c>
      <c r="G4943">
        <v>5.8999999999999997E-2</v>
      </c>
      <c r="H4943">
        <v>34</v>
      </c>
      <c r="I4943">
        <v>104</v>
      </c>
      <c r="J4943">
        <v>0.99253999999999998</v>
      </c>
      <c r="K4943">
        <v>3.18</v>
      </c>
      <c r="L4943">
        <v>0.42</v>
      </c>
      <c r="M4943">
        <v>11.1</v>
      </c>
      <c r="N4943">
        <v>5</v>
      </c>
    </row>
    <row r="4944" spans="1:14" x14ac:dyDescent="0.3">
      <c r="A4944" t="s">
        <v>5523</v>
      </c>
      <c r="B4944" t="s">
        <v>2180</v>
      </c>
      <c r="C4944">
        <v>6.9</v>
      </c>
      <c r="D4944">
        <v>0.36</v>
      </c>
      <c r="E4944">
        <v>0.28000000000000003</v>
      </c>
      <c r="F4944">
        <v>13.55</v>
      </c>
      <c r="G4944">
        <v>4.8000000000000001E-2</v>
      </c>
      <c r="H4944">
        <v>51</v>
      </c>
      <c r="I4944">
        <v>189</v>
      </c>
      <c r="J4944">
        <v>0.99782000000000004</v>
      </c>
      <c r="K4944">
        <v>3</v>
      </c>
      <c r="L4944">
        <v>0.6</v>
      </c>
      <c r="M4944">
        <v>9.5</v>
      </c>
      <c r="N4944">
        <v>7</v>
      </c>
    </row>
    <row r="4945" spans="1:14" x14ac:dyDescent="0.3">
      <c r="A4945" t="s">
        <v>5524</v>
      </c>
      <c r="B4945" t="s">
        <v>2180</v>
      </c>
      <c r="C4945">
        <v>6.9</v>
      </c>
      <c r="D4945">
        <v>0.38</v>
      </c>
      <c r="E4945">
        <v>0.28999999999999998</v>
      </c>
      <c r="F4945">
        <v>13.65</v>
      </c>
      <c r="G4945">
        <v>4.8000000000000001E-2</v>
      </c>
      <c r="H4945">
        <v>52</v>
      </c>
      <c r="I4945">
        <v>189</v>
      </c>
      <c r="J4945">
        <v>0.99783999999999995</v>
      </c>
      <c r="K4945">
        <v>3</v>
      </c>
      <c r="L4945">
        <v>0.6</v>
      </c>
      <c r="M4945">
        <v>9.5</v>
      </c>
      <c r="N4945">
        <v>6</v>
      </c>
    </row>
    <row r="4946" spans="1:14" x14ac:dyDescent="0.3">
      <c r="A4946" t="s">
        <v>5525</v>
      </c>
      <c r="B4946" t="s">
        <v>2180</v>
      </c>
      <c r="C4946">
        <v>6.8</v>
      </c>
      <c r="D4946">
        <v>0.18</v>
      </c>
      <c r="E4946">
        <v>0.24</v>
      </c>
      <c r="F4946">
        <v>9.8000000000000007</v>
      </c>
      <c r="G4946">
        <v>5.8000000000000003E-2</v>
      </c>
      <c r="H4946">
        <v>64</v>
      </c>
      <c r="I4946">
        <v>188</v>
      </c>
      <c r="J4946">
        <v>0.99519999999999997</v>
      </c>
      <c r="K4946">
        <v>3.13</v>
      </c>
      <c r="L4946">
        <v>0.51</v>
      </c>
      <c r="M4946">
        <v>10.6</v>
      </c>
      <c r="N4946">
        <v>6</v>
      </c>
    </row>
    <row r="4947" spans="1:14" x14ac:dyDescent="0.3">
      <c r="A4947" t="s">
        <v>5526</v>
      </c>
      <c r="B4947" t="s">
        <v>2180</v>
      </c>
      <c r="C4947">
        <v>6.7</v>
      </c>
      <c r="D4947">
        <v>0.18</v>
      </c>
      <c r="E4947">
        <v>0.24</v>
      </c>
      <c r="F4947">
        <v>10.3</v>
      </c>
      <c r="G4947">
        <v>5.7000000000000002E-2</v>
      </c>
      <c r="H4947">
        <v>64</v>
      </c>
      <c r="I4947">
        <v>185</v>
      </c>
      <c r="J4947">
        <v>0.99519000000000002</v>
      </c>
      <c r="K4947">
        <v>3.12</v>
      </c>
      <c r="L4947">
        <v>0.5</v>
      </c>
      <c r="M4947">
        <v>10.6</v>
      </c>
      <c r="N4947">
        <v>6</v>
      </c>
    </row>
    <row r="4948" spans="1:14" x14ac:dyDescent="0.3">
      <c r="A4948" t="s">
        <v>5527</v>
      </c>
      <c r="B4948" t="s">
        <v>2180</v>
      </c>
      <c r="C4948">
        <v>6.6</v>
      </c>
      <c r="D4948">
        <v>0.16</v>
      </c>
      <c r="E4948">
        <v>0.21</v>
      </c>
      <c r="F4948">
        <v>6.7</v>
      </c>
      <c r="G4948">
        <v>5.5E-2</v>
      </c>
      <c r="H4948">
        <v>43</v>
      </c>
      <c r="I4948">
        <v>157</v>
      </c>
      <c r="J4948">
        <v>0.99383999999999995</v>
      </c>
      <c r="K4948">
        <v>3.15</v>
      </c>
      <c r="L4948">
        <v>0.52</v>
      </c>
      <c r="M4948">
        <v>10.8</v>
      </c>
      <c r="N4948">
        <v>6</v>
      </c>
    </row>
    <row r="4949" spans="1:14" x14ac:dyDescent="0.3">
      <c r="A4949" t="s">
        <v>5528</v>
      </c>
      <c r="B4949" t="s">
        <v>2180</v>
      </c>
      <c r="C4949">
        <v>7.2</v>
      </c>
      <c r="D4949">
        <v>0.27</v>
      </c>
      <c r="E4949">
        <v>0.28000000000000003</v>
      </c>
      <c r="F4949">
        <v>15.2</v>
      </c>
      <c r="G4949">
        <v>4.5999999999999999E-2</v>
      </c>
      <c r="H4949">
        <v>6</v>
      </c>
      <c r="I4949">
        <v>41</v>
      </c>
      <c r="J4949">
        <v>0.99665000000000004</v>
      </c>
      <c r="K4949">
        <v>3.17</v>
      </c>
      <c r="L4949">
        <v>0.39</v>
      </c>
      <c r="M4949">
        <v>10.9</v>
      </c>
      <c r="N4949">
        <v>6</v>
      </c>
    </row>
    <row r="4950" spans="1:14" x14ac:dyDescent="0.3">
      <c r="A4950" t="s">
        <v>5529</v>
      </c>
      <c r="B4950" t="s">
        <v>2180</v>
      </c>
      <c r="C4950">
        <v>6.4</v>
      </c>
      <c r="D4950">
        <v>0.17</v>
      </c>
      <c r="E4950">
        <v>0.27</v>
      </c>
      <c r="F4950">
        <v>9.9</v>
      </c>
      <c r="G4950">
        <v>4.7E-2</v>
      </c>
      <c r="H4950">
        <v>26</v>
      </c>
      <c r="I4950">
        <v>101</v>
      </c>
      <c r="J4950">
        <v>0.99595999999999996</v>
      </c>
      <c r="K4950">
        <v>3.34</v>
      </c>
      <c r="L4950">
        <v>0.5</v>
      </c>
      <c r="M4950">
        <v>9.9</v>
      </c>
      <c r="N4950">
        <v>6</v>
      </c>
    </row>
    <row r="4951" spans="1:14" x14ac:dyDescent="0.3">
      <c r="A4951" t="s">
        <v>5530</v>
      </c>
      <c r="B4951" t="s">
        <v>2180</v>
      </c>
      <c r="C4951">
        <v>7.2</v>
      </c>
      <c r="D4951">
        <v>0.22</v>
      </c>
      <c r="E4951">
        <v>0.28000000000000003</v>
      </c>
      <c r="F4951">
        <v>7.2</v>
      </c>
      <c r="G4951">
        <v>0.06</v>
      </c>
      <c r="H4951">
        <v>41</v>
      </c>
      <c r="I4951">
        <v>132</v>
      </c>
      <c r="J4951">
        <v>0.99350000000000005</v>
      </c>
      <c r="K4951">
        <v>3.08</v>
      </c>
      <c r="L4951">
        <v>0.59</v>
      </c>
      <c r="M4951">
        <v>11.3</v>
      </c>
      <c r="N4951">
        <v>6</v>
      </c>
    </row>
    <row r="4952" spans="1:14" x14ac:dyDescent="0.3">
      <c r="A4952" t="s">
        <v>5531</v>
      </c>
      <c r="B4952" t="s">
        <v>2180</v>
      </c>
      <c r="C4952">
        <v>6</v>
      </c>
      <c r="D4952">
        <v>0.22</v>
      </c>
      <c r="E4952">
        <v>0.28000000000000003</v>
      </c>
      <c r="F4952">
        <v>1.1000000000000001</v>
      </c>
      <c r="G4952">
        <v>3.4000000000000002E-2</v>
      </c>
      <c r="H4952">
        <v>47</v>
      </c>
      <c r="I4952">
        <v>90</v>
      </c>
      <c r="J4952">
        <v>0.98862000000000005</v>
      </c>
      <c r="K4952">
        <v>3.22</v>
      </c>
      <c r="L4952">
        <v>0.38</v>
      </c>
      <c r="M4952">
        <v>12.6</v>
      </c>
      <c r="N4952">
        <v>6</v>
      </c>
    </row>
    <row r="4953" spans="1:14" x14ac:dyDescent="0.3">
      <c r="A4953" t="s">
        <v>5532</v>
      </c>
      <c r="B4953" t="s">
        <v>2180</v>
      </c>
      <c r="C4953">
        <v>6.7</v>
      </c>
      <c r="D4953">
        <v>0.36</v>
      </c>
      <c r="E4953">
        <v>0.28000000000000003</v>
      </c>
      <c r="F4953">
        <v>8.3000000000000007</v>
      </c>
      <c r="G4953">
        <v>3.4000000000000002E-2</v>
      </c>
      <c r="H4953">
        <v>29</v>
      </c>
      <c r="I4953">
        <v>81</v>
      </c>
      <c r="J4953">
        <v>0.99151</v>
      </c>
      <c r="K4953">
        <v>2.96</v>
      </c>
      <c r="L4953">
        <v>0.39</v>
      </c>
      <c r="M4953">
        <v>12.5</v>
      </c>
      <c r="N4953">
        <v>6</v>
      </c>
    </row>
    <row r="4954" spans="1:14" x14ac:dyDescent="0.3">
      <c r="A4954" t="s">
        <v>5533</v>
      </c>
      <c r="B4954" t="s">
        <v>2180</v>
      </c>
      <c r="C4954">
        <v>6.5</v>
      </c>
      <c r="D4954">
        <v>0.43</v>
      </c>
      <c r="E4954">
        <v>0.28000000000000003</v>
      </c>
      <c r="F4954">
        <v>11.25</v>
      </c>
      <c r="G4954">
        <v>3.2000000000000001E-2</v>
      </c>
      <c r="H4954">
        <v>31</v>
      </c>
      <c r="I4954">
        <v>87</v>
      </c>
      <c r="J4954">
        <v>0.99219999999999997</v>
      </c>
      <c r="K4954">
        <v>3.02</v>
      </c>
      <c r="L4954">
        <v>0.38</v>
      </c>
      <c r="M4954">
        <v>12.4</v>
      </c>
      <c r="N4954">
        <v>6</v>
      </c>
    </row>
    <row r="4955" spans="1:14" x14ac:dyDescent="0.3">
      <c r="A4955" t="s">
        <v>5534</v>
      </c>
      <c r="B4955" t="s">
        <v>2180</v>
      </c>
      <c r="C4955">
        <v>5.9</v>
      </c>
      <c r="D4955">
        <v>0.2</v>
      </c>
      <c r="E4955">
        <v>0.28000000000000003</v>
      </c>
      <c r="F4955">
        <v>12.8</v>
      </c>
      <c r="G4955">
        <v>3.7999999999999999E-2</v>
      </c>
      <c r="H4955">
        <v>29</v>
      </c>
      <c r="I4955">
        <v>132</v>
      </c>
      <c r="J4955">
        <v>0.99426000000000003</v>
      </c>
      <c r="K4955">
        <v>3.31</v>
      </c>
      <c r="L4955">
        <v>0.56999999999999995</v>
      </c>
      <c r="M4955">
        <v>11.8</v>
      </c>
      <c r="N4955">
        <v>7</v>
      </c>
    </row>
    <row r="4956" spans="1:14" x14ac:dyDescent="0.3">
      <c r="A4956" t="s">
        <v>5535</v>
      </c>
      <c r="B4956" t="s">
        <v>2180</v>
      </c>
      <c r="C4956">
        <v>5.3</v>
      </c>
      <c r="D4956">
        <v>0.32</v>
      </c>
      <c r="E4956">
        <v>0.23</v>
      </c>
      <c r="F4956">
        <v>9.65</v>
      </c>
      <c r="G4956">
        <v>2.5999999999999999E-2</v>
      </c>
      <c r="H4956">
        <v>26</v>
      </c>
      <c r="I4956">
        <v>119</v>
      </c>
      <c r="J4956">
        <v>0.99168000000000001</v>
      </c>
      <c r="K4956">
        <v>3.18</v>
      </c>
      <c r="L4956">
        <v>0.53</v>
      </c>
      <c r="M4956">
        <v>12.2</v>
      </c>
      <c r="N4956">
        <v>6</v>
      </c>
    </row>
    <row r="4957" spans="1:14" x14ac:dyDescent="0.3">
      <c r="A4957" t="s">
        <v>5536</v>
      </c>
      <c r="B4957" t="s">
        <v>2180</v>
      </c>
      <c r="C4957">
        <v>6.8</v>
      </c>
      <c r="D4957">
        <v>0.2</v>
      </c>
      <c r="E4957">
        <v>0.28000000000000003</v>
      </c>
      <c r="F4957">
        <v>12.6</v>
      </c>
      <c r="G4957">
        <v>4.8000000000000001E-2</v>
      </c>
      <c r="H4957">
        <v>54</v>
      </c>
      <c r="I4957">
        <v>136</v>
      </c>
      <c r="J4957">
        <v>0.99556</v>
      </c>
      <c r="K4957">
        <v>3.19</v>
      </c>
      <c r="L4957">
        <v>0.37</v>
      </c>
      <c r="M4957">
        <v>10.7</v>
      </c>
      <c r="N4957">
        <v>6</v>
      </c>
    </row>
    <row r="4958" spans="1:14" x14ac:dyDescent="0.3">
      <c r="A4958" t="s">
        <v>5537</v>
      </c>
      <c r="B4958" t="s">
        <v>2180</v>
      </c>
      <c r="C4958">
        <v>6</v>
      </c>
      <c r="D4958">
        <v>0.22</v>
      </c>
      <c r="E4958">
        <v>0.33</v>
      </c>
      <c r="F4958">
        <v>12.2</v>
      </c>
      <c r="G4958">
        <v>3.3000000000000002E-2</v>
      </c>
      <c r="H4958">
        <v>25</v>
      </c>
      <c r="I4958">
        <v>97</v>
      </c>
      <c r="J4958">
        <v>0.99356</v>
      </c>
      <c r="K4958">
        <v>3.17</v>
      </c>
      <c r="L4958">
        <v>0.42</v>
      </c>
      <c r="M4958">
        <v>11.3</v>
      </c>
      <c r="N4958">
        <v>7</v>
      </c>
    </row>
    <row r="4959" spans="1:14" x14ac:dyDescent="0.3">
      <c r="A4959" t="s">
        <v>5538</v>
      </c>
      <c r="B4959" t="s">
        <v>2180</v>
      </c>
      <c r="C4959">
        <v>6.7</v>
      </c>
      <c r="D4959">
        <v>0.36</v>
      </c>
      <c r="E4959">
        <v>0.28000000000000003</v>
      </c>
      <c r="F4959">
        <v>8.3000000000000007</v>
      </c>
      <c r="G4959">
        <v>3.4000000000000002E-2</v>
      </c>
      <c r="H4959">
        <v>29</v>
      </c>
      <c r="I4959">
        <v>81</v>
      </c>
      <c r="J4959">
        <v>0.99151</v>
      </c>
      <c r="K4959">
        <v>2.96</v>
      </c>
      <c r="L4959">
        <v>0.39</v>
      </c>
      <c r="M4959">
        <v>12.5</v>
      </c>
      <c r="N4959">
        <v>6</v>
      </c>
    </row>
    <row r="4960" spans="1:14" x14ac:dyDescent="0.3">
      <c r="A4960" t="s">
        <v>5539</v>
      </c>
      <c r="B4960" t="s">
        <v>2180</v>
      </c>
      <c r="C4960">
        <v>6.5</v>
      </c>
      <c r="D4960">
        <v>0.43</v>
      </c>
      <c r="E4960">
        <v>0.28000000000000003</v>
      </c>
      <c r="F4960">
        <v>11.25</v>
      </c>
      <c r="G4960">
        <v>3.2000000000000001E-2</v>
      </c>
      <c r="H4960">
        <v>31</v>
      </c>
      <c r="I4960">
        <v>87</v>
      </c>
      <c r="J4960">
        <v>0.99219999999999997</v>
      </c>
      <c r="K4960">
        <v>3.02</v>
      </c>
      <c r="L4960">
        <v>0.38</v>
      </c>
      <c r="M4960">
        <v>12.4</v>
      </c>
      <c r="N4960">
        <v>6</v>
      </c>
    </row>
    <row r="4961" spans="1:14" x14ac:dyDescent="0.3">
      <c r="A4961" t="s">
        <v>5540</v>
      </c>
      <c r="B4961" t="s">
        <v>2180</v>
      </c>
      <c r="C4961">
        <v>7.1</v>
      </c>
      <c r="D4961">
        <v>0.18</v>
      </c>
      <c r="E4961">
        <v>0.49</v>
      </c>
      <c r="F4961">
        <v>1.3</v>
      </c>
      <c r="G4961">
        <v>3.3000000000000002E-2</v>
      </c>
      <c r="H4961">
        <v>12</v>
      </c>
      <c r="I4961">
        <v>72</v>
      </c>
      <c r="J4961">
        <v>0.99072000000000005</v>
      </c>
      <c r="K4961">
        <v>3.05</v>
      </c>
      <c r="L4961">
        <v>0.53</v>
      </c>
      <c r="M4961">
        <v>11.3</v>
      </c>
      <c r="N4961">
        <v>7</v>
      </c>
    </row>
    <row r="4962" spans="1:14" x14ac:dyDescent="0.3">
      <c r="A4962" t="s">
        <v>5541</v>
      </c>
      <c r="B4962" t="s">
        <v>2180</v>
      </c>
      <c r="C4962">
        <v>6.4</v>
      </c>
      <c r="D4962">
        <v>0.17</v>
      </c>
      <c r="E4962">
        <v>0.27</v>
      </c>
      <c r="F4962">
        <v>9.9</v>
      </c>
      <c r="G4962">
        <v>4.7E-2</v>
      </c>
      <c r="H4962">
        <v>26</v>
      </c>
      <c r="I4962">
        <v>101</v>
      </c>
      <c r="J4962">
        <v>0.99595999999999996</v>
      </c>
      <c r="K4962">
        <v>3.34</v>
      </c>
      <c r="L4962">
        <v>0.5</v>
      </c>
      <c r="M4962">
        <v>9.9</v>
      </c>
      <c r="N4962">
        <v>6</v>
      </c>
    </row>
    <row r="4963" spans="1:14" x14ac:dyDescent="0.3">
      <c r="A4963" t="s">
        <v>5542</v>
      </c>
      <c r="B4963" t="s">
        <v>2180</v>
      </c>
      <c r="C4963">
        <v>7.2</v>
      </c>
      <c r="D4963">
        <v>0.22</v>
      </c>
      <c r="E4963">
        <v>0.28000000000000003</v>
      </c>
      <c r="F4963">
        <v>7.2</v>
      </c>
      <c r="G4963">
        <v>0.06</v>
      </c>
      <c r="H4963">
        <v>41</v>
      </c>
      <c r="I4963">
        <v>132</v>
      </c>
      <c r="J4963">
        <v>0.99350000000000005</v>
      </c>
      <c r="K4963">
        <v>3.08</v>
      </c>
      <c r="L4963">
        <v>0.59</v>
      </c>
      <c r="M4963">
        <v>11.3</v>
      </c>
      <c r="N4963">
        <v>6</v>
      </c>
    </row>
    <row r="4964" spans="1:14" x14ac:dyDescent="0.3">
      <c r="A4964" t="s">
        <v>5543</v>
      </c>
      <c r="B4964" t="s">
        <v>2180</v>
      </c>
      <c r="C4964">
        <v>6</v>
      </c>
      <c r="D4964">
        <v>0.22</v>
      </c>
      <c r="E4964">
        <v>0.28000000000000003</v>
      </c>
      <c r="F4964">
        <v>1.1000000000000001</v>
      </c>
      <c r="G4964">
        <v>3.4000000000000002E-2</v>
      </c>
      <c r="H4964">
        <v>47</v>
      </c>
      <c r="I4964">
        <v>90</v>
      </c>
      <c r="J4964">
        <v>0.98862000000000005</v>
      </c>
      <c r="K4964">
        <v>3.22</v>
      </c>
      <c r="L4964">
        <v>0.38</v>
      </c>
      <c r="M4964">
        <v>12.6</v>
      </c>
      <c r="N4964">
        <v>6</v>
      </c>
    </row>
    <row r="4965" spans="1:14" x14ac:dyDescent="0.3">
      <c r="A4965" t="s">
        <v>5544</v>
      </c>
      <c r="B4965" t="s">
        <v>2180</v>
      </c>
      <c r="C4965">
        <v>6</v>
      </c>
      <c r="D4965">
        <v>0.2</v>
      </c>
      <c r="E4965">
        <v>0.26</v>
      </c>
      <c r="F4965">
        <v>1.1000000000000001</v>
      </c>
      <c r="G4965">
        <v>3.3000000000000002E-2</v>
      </c>
      <c r="H4965">
        <v>38</v>
      </c>
      <c r="I4965">
        <v>67</v>
      </c>
      <c r="J4965">
        <v>0.98953999999999998</v>
      </c>
      <c r="K4965">
        <v>3.14</v>
      </c>
      <c r="L4965">
        <v>0.38</v>
      </c>
      <c r="M4965">
        <v>11.5</v>
      </c>
      <c r="N4965">
        <v>6</v>
      </c>
    </row>
    <row r="4966" spans="1:14" x14ac:dyDescent="0.3">
      <c r="A4966" t="s">
        <v>5545</v>
      </c>
      <c r="B4966" t="s">
        <v>2180</v>
      </c>
      <c r="C4966">
        <v>7.6</v>
      </c>
      <c r="D4966">
        <v>0.2</v>
      </c>
      <c r="E4966">
        <v>0.26</v>
      </c>
      <c r="F4966">
        <v>4.8</v>
      </c>
      <c r="G4966">
        <v>3.3000000000000002E-2</v>
      </c>
      <c r="H4966">
        <v>26</v>
      </c>
      <c r="I4966">
        <v>76</v>
      </c>
      <c r="J4966">
        <v>0.99075999999999997</v>
      </c>
      <c r="K4966">
        <v>2.98</v>
      </c>
      <c r="L4966">
        <v>0.49</v>
      </c>
      <c r="M4966">
        <v>12.3</v>
      </c>
      <c r="N4966">
        <v>7</v>
      </c>
    </row>
    <row r="4967" spans="1:14" x14ac:dyDescent="0.3">
      <c r="A4967" t="s">
        <v>5546</v>
      </c>
      <c r="B4967" t="s">
        <v>2180</v>
      </c>
      <c r="C4967">
        <v>6.2</v>
      </c>
      <c r="D4967">
        <v>0.3</v>
      </c>
      <c r="E4967">
        <v>0.21</v>
      </c>
      <c r="F4967">
        <v>1.1000000000000001</v>
      </c>
      <c r="G4967">
        <v>3.2000000000000001E-2</v>
      </c>
      <c r="H4967">
        <v>31</v>
      </c>
      <c r="I4967">
        <v>111</v>
      </c>
      <c r="J4967">
        <v>0.9889</v>
      </c>
      <c r="K4967">
        <v>2.97</v>
      </c>
      <c r="L4967">
        <v>0.42</v>
      </c>
      <c r="M4967">
        <v>12.2</v>
      </c>
      <c r="N4967">
        <v>6</v>
      </c>
    </row>
    <row r="4968" spans="1:14" x14ac:dyDescent="0.3">
      <c r="A4968" t="s">
        <v>5547</v>
      </c>
      <c r="B4968" t="s">
        <v>2180</v>
      </c>
      <c r="C4968">
        <v>6</v>
      </c>
      <c r="D4968">
        <v>0.28999999999999998</v>
      </c>
      <c r="E4968">
        <v>0.25</v>
      </c>
      <c r="F4968">
        <v>1.4</v>
      </c>
      <c r="G4968">
        <v>3.3000000000000002E-2</v>
      </c>
      <c r="H4968">
        <v>30</v>
      </c>
      <c r="I4968">
        <v>114</v>
      </c>
      <c r="J4968">
        <v>0.98794000000000004</v>
      </c>
      <c r="K4968">
        <v>3.08</v>
      </c>
      <c r="L4968">
        <v>0.43</v>
      </c>
      <c r="M4968">
        <v>13.2</v>
      </c>
      <c r="N4968">
        <v>6</v>
      </c>
    </row>
    <row r="4969" spans="1:14" x14ac:dyDescent="0.3">
      <c r="A4969" t="s">
        <v>5548</v>
      </c>
      <c r="B4969" t="s">
        <v>2180</v>
      </c>
      <c r="C4969">
        <v>6.6</v>
      </c>
      <c r="D4969">
        <v>0.18</v>
      </c>
      <c r="E4969">
        <v>0.28000000000000003</v>
      </c>
      <c r="F4969">
        <v>1.7</v>
      </c>
      <c r="G4969">
        <v>4.1000000000000002E-2</v>
      </c>
      <c r="H4969">
        <v>53</v>
      </c>
      <c r="I4969">
        <v>161</v>
      </c>
      <c r="J4969">
        <v>0.99207000000000001</v>
      </c>
      <c r="K4969">
        <v>3.13</v>
      </c>
      <c r="L4969">
        <v>0.45</v>
      </c>
      <c r="M4969">
        <v>10.199999999999999</v>
      </c>
      <c r="N4969">
        <v>6</v>
      </c>
    </row>
    <row r="4970" spans="1:14" x14ac:dyDescent="0.3">
      <c r="A4970" t="s">
        <v>5549</v>
      </c>
      <c r="B4970" t="s">
        <v>2180</v>
      </c>
      <c r="C4970">
        <v>7</v>
      </c>
      <c r="D4970">
        <v>0.22</v>
      </c>
      <c r="E4970">
        <v>0.28000000000000003</v>
      </c>
      <c r="F4970">
        <v>10.6</v>
      </c>
      <c r="G4970">
        <v>3.9E-2</v>
      </c>
      <c r="H4970">
        <v>32</v>
      </c>
      <c r="I4970">
        <v>117</v>
      </c>
      <c r="J4970">
        <v>0.99355000000000004</v>
      </c>
      <c r="K4970">
        <v>3.05</v>
      </c>
      <c r="L4970">
        <v>0.55000000000000004</v>
      </c>
      <c r="M4970">
        <v>11.5</v>
      </c>
      <c r="N4970">
        <v>7</v>
      </c>
    </row>
    <row r="4971" spans="1:14" x14ac:dyDescent="0.3">
      <c r="A4971" t="s">
        <v>5550</v>
      </c>
      <c r="B4971" t="s">
        <v>2180</v>
      </c>
      <c r="C4971">
        <v>6</v>
      </c>
      <c r="D4971">
        <v>0.28999999999999998</v>
      </c>
      <c r="E4971">
        <v>0.25</v>
      </c>
      <c r="F4971">
        <v>1.4</v>
      </c>
      <c r="G4971">
        <v>3.3000000000000002E-2</v>
      </c>
      <c r="H4971">
        <v>30</v>
      </c>
      <c r="I4971">
        <v>114</v>
      </c>
      <c r="J4971">
        <v>0.98794000000000004</v>
      </c>
      <c r="K4971">
        <v>3.08</v>
      </c>
      <c r="L4971">
        <v>0.43</v>
      </c>
      <c r="M4971">
        <v>13.2</v>
      </c>
      <c r="N4971">
        <v>6</v>
      </c>
    </row>
    <row r="4972" spans="1:14" x14ac:dyDescent="0.3">
      <c r="A4972" t="s">
        <v>5551</v>
      </c>
      <c r="B4972" t="s">
        <v>2180</v>
      </c>
      <c r="C4972">
        <v>6.2</v>
      </c>
      <c r="D4972">
        <v>0.3</v>
      </c>
      <c r="E4972">
        <v>0.21</v>
      </c>
      <c r="F4972">
        <v>1.1000000000000001</v>
      </c>
      <c r="G4972">
        <v>3.2000000000000001E-2</v>
      </c>
      <c r="H4972">
        <v>31</v>
      </c>
      <c r="I4972">
        <v>111</v>
      </c>
      <c r="J4972">
        <v>0.9889</v>
      </c>
      <c r="K4972">
        <v>2.97</v>
      </c>
      <c r="L4972">
        <v>0.42</v>
      </c>
      <c r="M4972">
        <v>12.2</v>
      </c>
      <c r="N4972">
        <v>6</v>
      </c>
    </row>
    <row r="4973" spans="1:14" x14ac:dyDescent="0.3">
      <c r="A4973" t="s">
        <v>5552</v>
      </c>
      <c r="B4973" t="s">
        <v>2180</v>
      </c>
      <c r="C4973">
        <v>5.6</v>
      </c>
      <c r="D4973">
        <v>0.15</v>
      </c>
      <c r="E4973">
        <v>0.26</v>
      </c>
      <c r="F4973">
        <v>5.55</v>
      </c>
      <c r="G4973">
        <v>5.0999999999999997E-2</v>
      </c>
      <c r="H4973">
        <v>51</v>
      </c>
      <c r="I4973">
        <v>139</v>
      </c>
      <c r="J4973">
        <v>0.99336000000000002</v>
      </c>
      <c r="K4973">
        <v>3.47</v>
      </c>
      <c r="L4973">
        <v>0.5</v>
      </c>
      <c r="M4973">
        <v>11</v>
      </c>
      <c r="N4973">
        <v>6</v>
      </c>
    </row>
    <row r="4974" spans="1:14" x14ac:dyDescent="0.3">
      <c r="A4974" t="s">
        <v>5553</v>
      </c>
      <c r="B4974" t="s">
        <v>2180</v>
      </c>
      <c r="C4974">
        <v>6.9</v>
      </c>
      <c r="D4974">
        <v>0.28000000000000003</v>
      </c>
      <c r="E4974">
        <v>0.24</v>
      </c>
      <c r="F4974">
        <v>2.1</v>
      </c>
      <c r="G4974">
        <v>3.4000000000000002E-2</v>
      </c>
      <c r="H4974">
        <v>49</v>
      </c>
      <c r="I4974">
        <v>121</v>
      </c>
      <c r="J4974">
        <v>0.98882000000000003</v>
      </c>
      <c r="K4974">
        <v>2.98</v>
      </c>
      <c r="L4974">
        <v>0.43</v>
      </c>
      <c r="M4974">
        <v>13.2</v>
      </c>
      <c r="N4974">
        <v>7</v>
      </c>
    </row>
    <row r="4975" spans="1:14" x14ac:dyDescent="0.3">
      <c r="A4975" t="s">
        <v>5554</v>
      </c>
      <c r="B4975" t="s">
        <v>2180</v>
      </c>
      <c r="C4975">
        <v>5.9</v>
      </c>
      <c r="D4975">
        <v>0.19</v>
      </c>
      <c r="E4975">
        <v>0.21</v>
      </c>
      <c r="F4975">
        <v>1.7</v>
      </c>
      <c r="G4975">
        <v>4.4999999999999998E-2</v>
      </c>
      <c r="H4975">
        <v>57</v>
      </c>
      <c r="I4975">
        <v>135</v>
      </c>
      <c r="J4975">
        <v>0.99341000000000002</v>
      </c>
      <c r="K4975">
        <v>3.32</v>
      </c>
      <c r="L4975">
        <v>0.44</v>
      </c>
      <c r="M4975">
        <v>9.5</v>
      </c>
      <c r="N4975">
        <v>5</v>
      </c>
    </row>
    <row r="4976" spans="1:14" x14ac:dyDescent="0.3">
      <c r="A4976" t="s">
        <v>5555</v>
      </c>
      <c r="B4976" t="s">
        <v>2180</v>
      </c>
      <c r="C4976">
        <v>7.8</v>
      </c>
      <c r="D4976">
        <v>0.22</v>
      </c>
      <c r="E4976">
        <v>0.26</v>
      </c>
      <c r="F4976">
        <v>9</v>
      </c>
      <c r="G4976">
        <v>4.7E-2</v>
      </c>
      <c r="H4976">
        <v>38</v>
      </c>
      <c r="I4976">
        <v>132</v>
      </c>
      <c r="J4976">
        <v>0.997</v>
      </c>
      <c r="K4976">
        <v>3.25</v>
      </c>
      <c r="L4976">
        <v>0.53</v>
      </c>
      <c r="M4976">
        <v>10.199999999999999</v>
      </c>
      <c r="N4976">
        <v>6</v>
      </c>
    </row>
    <row r="4977" spans="1:14" x14ac:dyDescent="0.3">
      <c r="A4977" t="s">
        <v>5556</v>
      </c>
      <c r="B4977" t="s">
        <v>2180</v>
      </c>
      <c r="C4977">
        <v>6.6</v>
      </c>
      <c r="D4977">
        <v>0.18</v>
      </c>
      <c r="E4977">
        <v>0.28000000000000003</v>
      </c>
      <c r="F4977">
        <v>1.7</v>
      </c>
      <c r="G4977">
        <v>4.1000000000000002E-2</v>
      </c>
      <c r="H4977">
        <v>53</v>
      </c>
      <c r="I4977">
        <v>161</v>
      </c>
      <c r="J4977">
        <v>0.99207000000000001</v>
      </c>
      <c r="K4977">
        <v>3.13</v>
      </c>
      <c r="L4977">
        <v>0.45</v>
      </c>
      <c r="M4977">
        <v>10.199999999999999</v>
      </c>
      <c r="N4977">
        <v>6</v>
      </c>
    </row>
    <row r="4978" spans="1:14" x14ac:dyDescent="0.3">
      <c r="A4978" t="s">
        <v>5557</v>
      </c>
      <c r="B4978" t="s">
        <v>2180</v>
      </c>
      <c r="C4978">
        <v>7</v>
      </c>
      <c r="D4978">
        <v>0.4</v>
      </c>
      <c r="E4978">
        <v>0.25</v>
      </c>
      <c r="F4978">
        <v>1.8</v>
      </c>
      <c r="G4978">
        <v>0.05</v>
      </c>
      <c r="H4978">
        <v>51</v>
      </c>
      <c r="I4978">
        <v>189</v>
      </c>
      <c r="J4978">
        <v>0.99173999999999995</v>
      </c>
      <c r="K4978">
        <v>3</v>
      </c>
      <c r="L4978">
        <v>0.55000000000000004</v>
      </c>
      <c r="M4978">
        <v>11.4</v>
      </c>
      <c r="N4978">
        <v>6</v>
      </c>
    </row>
    <row r="4979" spans="1:14" x14ac:dyDescent="0.3">
      <c r="A4979" t="s">
        <v>5558</v>
      </c>
      <c r="B4979" t="s">
        <v>2180</v>
      </c>
      <c r="C4979">
        <v>6.1</v>
      </c>
      <c r="D4979">
        <v>0.28000000000000003</v>
      </c>
      <c r="E4979">
        <v>0.27</v>
      </c>
      <c r="F4979">
        <v>4.7</v>
      </c>
      <c r="G4979">
        <v>0.03</v>
      </c>
      <c r="H4979">
        <v>56</v>
      </c>
      <c r="I4979">
        <v>140</v>
      </c>
      <c r="J4979">
        <v>0.99041999999999997</v>
      </c>
      <c r="K4979">
        <v>3.16</v>
      </c>
      <c r="L4979">
        <v>0.42</v>
      </c>
      <c r="M4979">
        <v>12.5</v>
      </c>
      <c r="N4979">
        <v>8</v>
      </c>
    </row>
    <row r="4980" spans="1:14" x14ac:dyDescent="0.3">
      <c r="A4980" t="s">
        <v>5559</v>
      </c>
      <c r="B4980" t="s">
        <v>2180</v>
      </c>
      <c r="C4980">
        <v>7.6</v>
      </c>
      <c r="D4980">
        <v>0.36</v>
      </c>
      <c r="E4980">
        <v>0.49</v>
      </c>
      <c r="F4980">
        <v>11.3</v>
      </c>
      <c r="G4980">
        <v>4.5999999999999999E-2</v>
      </c>
      <c r="H4980">
        <v>87</v>
      </c>
      <c r="I4980">
        <v>221</v>
      </c>
      <c r="J4980">
        <v>0.99839999999999995</v>
      </c>
      <c r="K4980">
        <v>3.01</v>
      </c>
      <c r="L4980">
        <v>0.43</v>
      </c>
      <c r="M4980">
        <v>9.1999999999999993</v>
      </c>
      <c r="N4980">
        <v>5</v>
      </c>
    </row>
    <row r="4981" spans="1:14" x14ac:dyDescent="0.3">
      <c r="A4981" t="s">
        <v>5560</v>
      </c>
      <c r="B4981" t="s">
        <v>2180</v>
      </c>
      <c r="C4981">
        <v>6.5</v>
      </c>
      <c r="D4981">
        <v>0.28000000000000003</v>
      </c>
      <c r="E4981">
        <v>0.34</v>
      </c>
      <c r="F4981">
        <v>3.6</v>
      </c>
      <c r="G4981">
        <v>0.04</v>
      </c>
      <c r="H4981">
        <v>29</v>
      </c>
      <c r="I4981">
        <v>121</v>
      </c>
      <c r="J4981">
        <v>0.99111000000000005</v>
      </c>
      <c r="K4981">
        <v>3.28</v>
      </c>
      <c r="L4981">
        <v>0.48</v>
      </c>
      <c r="M4981">
        <v>12.1</v>
      </c>
      <c r="N4981">
        <v>7</v>
      </c>
    </row>
    <row r="4982" spans="1:14" x14ac:dyDescent="0.3">
      <c r="A4982" t="s">
        <v>5561</v>
      </c>
      <c r="B4982" t="s">
        <v>2180</v>
      </c>
      <c r="C4982">
        <v>6.9</v>
      </c>
      <c r="D4982">
        <v>0.19</v>
      </c>
      <c r="E4982">
        <v>0.35</v>
      </c>
      <c r="F4982">
        <v>6.9</v>
      </c>
      <c r="G4982">
        <v>4.4999999999999998E-2</v>
      </c>
      <c r="H4982">
        <v>51</v>
      </c>
      <c r="I4982">
        <v>125</v>
      </c>
      <c r="J4982">
        <v>0.99329999999999996</v>
      </c>
      <c r="K4982">
        <v>3.1</v>
      </c>
      <c r="L4982">
        <v>0.44</v>
      </c>
      <c r="M4982">
        <v>10.7</v>
      </c>
      <c r="N4982">
        <v>7</v>
      </c>
    </row>
    <row r="4983" spans="1:14" x14ac:dyDescent="0.3">
      <c r="A4983" t="s">
        <v>5562</v>
      </c>
      <c r="B4983" t="s">
        <v>2180</v>
      </c>
      <c r="C4983">
        <v>6.5</v>
      </c>
      <c r="D4983">
        <v>0.28000000000000003</v>
      </c>
      <c r="E4983">
        <v>0.34</v>
      </c>
      <c r="F4983">
        <v>3.6</v>
      </c>
      <c r="G4983">
        <v>0.04</v>
      </c>
      <c r="H4983">
        <v>29</v>
      </c>
      <c r="I4983">
        <v>121</v>
      </c>
      <c r="J4983">
        <v>0.99111000000000005</v>
      </c>
      <c r="K4983">
        <v>3.28</v>
      </c>
      <c r="L4983">
        <v>0.48</v>
      </c>
      <c r="M4983">
        <v>12.1</v>
      </c>
      <c r="N4983">
        <v>7</v>
      </c>
    </row>
    <row r="4984" spans="1:14" x14ac:dyDescent="0.3">
      <c r="A4984" t="s">
        <v>5563</v>
      </c>
      <c r="B4984" t="s">
        <v>2180</v>
      </c>
      <c r="C4984">
        <v>6.4</v>
      </c>
      <c r="D4984">
        <v>0.22</v>
      </c>
      <c r="E4984">
        <v>0.32</v>
      </c>
      <c r="F4984">
        <v>4.9000000000000004</v>
      </c>
      <c r="G4984">
        <v>4.5999999999999999E-2</v>
      </c>
      <c r="H4984">
        <v>50</v>
      </c>
      <c r="I4984">
        <v>156</v>
      </c>
      <c r="J4984">
        <v>0.99316000000000004</v>
      </c>
      <c r="K4984">
        <v>3.38</v>
      </c>
      <c r="L4984">
        <v>0.55000000000000004</v>
      </c>
      <c r="M4984">
        <v>11.2</v>
      </c>
      <c r="N4984">
        <v>6</v>
      </c>
    </row>
    <row r="4985" spans="1:14" x14ac:dyDescent="0.3">
      <c r="A4985" t="s">
        <v>5564</v>
      </c>
      <c r="B4985" t="s">
        <v>2180</v>
      </c>
      <c r="C4985">
        <v>6.8</v>
      </c>
      <c r="D4985">
        <v>0.23</v>
      </c>
      <c r="E4985">
        <v>0.3</v>
      </c>
      <c r="F4985">
        <v>6.95</v>
      </c>
      <c r="G4985">
        <v>4.3999999999999997E-2</v>
      </c>
      <c r="H4985">
        <v>42</v>
      </c>
      <c r="I4985">
        <v>179</v>
      </c>
      <c r="J4985">
        <v>0.99460000000000004</v>
      </c>
      <c r="K4985">
        <v>3.25</v>
      </c>
      <c r="L4985">
        <v>0.56000000000000005</v>
      </c>
      <c r="M4985">
        <v>10.6</v>
      </c>
      <c r="N4985">
        <v>6</v>
      </c>
    </row>
    <row r="4986" spans="1:14" x14ac:dyDescent="0.3">
      <c r="A4986" t="s">
        <v>5565</v>
      </c>
      <c r="B4986" t="s">
        <v>2180</v>
      </c>
      <c r="C4986">
        <v>6.4</v>
      </c>
      <c r="D4986">
        <v>0.32</v>
      </c>
      <c r="E4986">
        <v>0.31</v>
      </c>
      <c r="F4986">
        <v>1.9</v>
      </c>
      <c r="G4986">
        <v>3.6999999999999998E-2</v>
      </c>
      <c r="H4986">
        <v>34</v>
      </c>
      <c r="I4986">
        <v>126</v>
      </c>
      <c r="J4986">
        <v>0.99</v>
      </c>
      <c r="K4986">
        <v>3.06</v>
      </c>
      <c r="L4986">
        <v>0.45</v>
      </c>
      <c r="M4986">
        <v>11.8</v>
      </c>
      <c r="N4986">
        <v>6</v>
      </c>
    </row>
    <row r="4987" spans="1:14" x14ac:dyDescent="0.3">
      <c r="A4987" t="s">
        <v>5566</v>
      </c>
      <c r="B4987" t="s">
        <v>2180</v>
      </c>
      <c r="C4987">
        <v>6.1</v>
      </c>
      <c r="D4987">
        <v>0.28000000000000003</v>
      </c>
      <c r="E4987">
        <v>0.27</v>
      </c>
      <c r="F4987">
        <v>4.7</v>
      </c>
      <c r="G4987">
        <v>0.03</v>
      </c>
      <c r="H4987">
        <v>56</v>
      </c>
      <c r="I4987">
        <v>140</v>
      </c>
      <c r="J4987">
        <v>0.99041999999999997</v>
      </c>
      <c r="K4987">
        <v>3.16</v>
      </c>
      <c r="L4987">
        <v>0.42</v>
      </c>
      <c r="M4987">
        <v>12.5</v>
      </c>
      <c r="N4987">
        <v>8</v>
      </c>
    </row>
    <row r="4988" spans="1:14" x14ac:dyDescent="0.3">
      <c r="A4988" t="s">
        <v>5567</v>
      </c>
      <c r="B4988" t="s">
        <v>2180</v>
      </c>
      <c r="C4988">
        <v>7.6</v>
      </c>
      <c r="D4988">
        <v>0.36</v>
      </c>
      <c r="E4988">
        <v>0.49</v>
      </c>
      <c r="F4988">
        <v>11.3</v>
      </c>
      <c r="G4988">
        <v>4.5999999999999999E-2</v>
      </c>
      <c r="H4988">
        <v>87</v>
      </c>
      <c r="I4988">
        <v>221</v>
      </c>
      <c r="J4988">
        <v>0.99839999999999995</v>
      </c>
      <c r="K4988">
        <v>3.01</v>
      </c>
      <c r="L4988">
        <v>0.43</v>
      </c>
      <c r="M4988">
        <v>9.1999999999999993</v>
      </c>
      <c r="N4988">
        <v>5</v>
      </c>
    </row>
    <row r="4989" spans="1:14" x14ac:dyDescent="0.3">
      <c r="A4989" t="s">
        <v>5568</v>
      </c>
      <c r="B4989" t="s">
        <v>2180</v>
      </c>
      <c r="C4989">
        <v>8.8000000000000007</v>
      </c>
      <c r="D4989">
        <v>0.39</v>
      </c>
      <c r="E4989">
        <v>0.35</v>
      </c>
      <c r="F4989">
        <v>1.8</v>
      </c>
      <c r="G4989">
        <v>9.6000000000000002E-2</v>
      </c>
      <c r="H4989">
        <v>22</v>
      </c>
      <c r="I4989">
        <v>80</v>
      </c>
      <c r="J4989">
        <v>0.99016000000000004</v>
      </c>
      <c r="K4989">
        <v>2.95</v>
      </c>
      <c r="L4989">
        <v>0.54</v>
      </c>
      <c r="M4989">
        <v>12.6</v>
      </c>
      <c r="N4989">
        <v>6</v>
      </c>
    </row>
    <row r="4990" spans="1:14" x14ac:dyDescent="0.3">
      <c r="A4990" t="s">
        <v>5569</v>
      </c>
      <c r="B4990" t="s">
        <v>2180</v>
      </c>
      <c r="C4990">
        <v>6.6</v>
      </c>
      <c r="D4990">
        <v>0.24</v>
      </c>
      <c r="E4990">
        <v>0.3</v>
      </c>
      <c r="F4990">
        <v>11.3</v>
      </c>
      <c r="G4990">
        <v>2.5999999999999999E-2</v>
      </c>
      <c r="H4990">
        <v>11</v>
      </c>
      <c r="I4990">
        <v>77</v>
      </c>
      <c r="J4990">
        <v>0.99380999999999997</v>
      </c>
      <c r="K4990">
        <v>3.13</v>
      </c>
      <c r="L4990">
        <v>0.55000000000000004</v>
      </c>
      <c r="M4990">
        <v>12.8</v>
      </c>
      <c r="N4990">
        <v>7</v>
      </c>
    </row>
    <row r="4991" spans="1:14" x14ac:dyDescent="0.3">
      <c r="A4991" t="s">
        <v>5570</v>
      </c>
      <c r="B4991" t="s">
        <v>2180</v>
      </c>
      <c r="C4991">
        <v>6.9</v>
      </c>
      <c r="D4991">
        <v>0.28999999999999998</v>
      </c>
      <c r="E4991">
        <v>0.3</v>
      </c>
      <c r="F4991">
        <v>8.1999999999999993</v>
      </c>
      <c r="G4991">
        <v>2.5999999999999999E-2</v>
      </c>
      <c r="H4991">
        <v>35</v>
      </c>
      <c r="I4991">
        <v>112</v>
      </c>
      <c r="J4991">
        <v>0.99143999999999999</v>
      </c>
      <c r="K4991">
        <v>3</v>
      </c>
      <c r="L4991">
        <v>0.37</v>
      </c>
      <c r="M4991">
        <v>12.3</v>
      </c>
      <c r="N4991">
        <v>6</v>
      </c>
    </row>
    <row r="4992" spans="1:14" x14ac:dyDescent="0.3">
      <c r="A4992" t="s">
        <v>5571</v>
      </c>
      <c r="B4992" t="s">
        <v>2180</v>
      </c>
      <c r="C4992">
        <v>6.9</v>
      </c>
      <c r="D4992">
        <v>0.28000000000000003</v>
      </c>
      <c r="E4992">
        <v>0.3</v>
      </c>
      <c r="F4992">
        <v>8.3000000000000007</v>
      </c>
      <c r="G4992">
        <v>2.5999999999999999E-2</v>
      </c>
      <c r="H4992">
        <v>37</v>
      </c>
      <c r="I4992">
        <v>113</v>
      </c>
      <c r="J4992">
        <v>0.99138999999999999</v>
      </c>
      <c r="K4992">
        <v>2.99</v>
      </c>
      <c r="L4992">
        <v>0.38</v>
      </c>
      <c r="M4992">
        <v>12.3</v>
      </c>
      <c r="N4992">
        <v>8</v>
      </c>
    </row>
    <row r="4993" spans="1:14" x14ac:dyDescent="0.3">
      <c r="A4993" t="s">
        <v>5572</v>
      </c>
      <c r="B4993" t="s">
        <v>2180</v>
      </c>
      <c r="C4993">
        <v>6.7</v>
      </c>
      <c r="D4993">
        <v>0.38</v>
      </c>
      <c r="E4993">
        <v>0.26</v>
      </c>
      <c r="F4993">
        <v>9.5500000000000007</v>
      </c>
      <c r="G4993">
        <v>3.5999999999999997E-2</v>
      </c>
      <c r="H4993">
        <v>35</v>
      </c>
      <c r="I4993">
        <v>91</v>
      </c>
      <c r="J4993">
        <v>0.9919</v>
      </c>
      <c r="K4993">
        <v>2.98</v>
      </c>
      <c r="L4993">
        <v>0.37</v>
      </c>
      <c r="M4993">
        <v>12.4</v>
      </c>
      <c r="N4993">
        <v>6</v>
      </c>
    </row>
    <row r="4994" spans="1:14" x14ac:dyDescent="0.3">
      <c r="A4994" t="s">
        <v>5573</v>
      </c>
      <c r="B4994" t="s">
        <v>2180</v>
      </c>
      <c r="C4994">
        <v>8</v>
      </c>
      <c r="D4994">
        <v>0.28000000000000003</v>
      </c>
      <c r="E4994">
        <v>0.3</v>
      </c>
      <c r="F4994">
        <v>8.4</v>
      </c>
      <c r="G4994">
        <v>0.03</v>
      </c>
      <c r="H4994">
        <v>35</v>
      </c>
      <c r="I4994">
        <v>115</v>
      </c>
      <c r="J4994">
        <v>0.99192000000000002</v>
      </c>
      <c r="K4994">
        <v>2.93</v>
      </c>
      <c r="L4994">
        <v>0.42</v>
      </c>
      <c r="M4994">
        <v>12.3</v>
      </c>
      <c r="N4994">
        <v>6</v>
      </c>
    </row>
    <row r="4995" spans="1:14" x14ac:dyDescent="0.3">
      <c r="A4995" t="s">
        <v>5574</v>
      </c>
      <c r="B4995" t="s">
        <v>2180</v>
      </c>
      <c r="C4995">
        <v>6.5</v>
      </c>
      <c r="D4995">
        <v>0.25</v>
      </c>
      <c r="E4995">
        <v>0.45</v>
      </c>
      <c r="F4995">
        <v>7.8</v>
      </c>
      <c r="G4995">
        <v>4.8000000000000001E-2</v>
      </c>
      <c r="H4995">
        <v>52</v>
      </c>
      <c r="I4995">
        <v>188</v>
      </c>
      <c r="J4995">
        <v>0.99575999999999998</v>
      </c>
      <c r="K4995">
        <v>3.2</v>
      </c>
      <c r="L4995">
        <v>0.53</v>
      </c>
      <c r="M4995">
        <v>9.1</v>
      </c>
      <c r="N4995">
        <v>5</v>
      </c>
    </row>
    <row r="4996" spans="1:14" x14ac:dyDescent="0.3">
      <c r="A4996" t="s">
        <v>5575</v>
      </c>
      <c r="B4996" t="s">
        <v>2180</v>
      </c>
      <c r="C4996">
        <v>6.6</v>
      </c>
      <c r="D4996">
        <v>0.26</v>
      </c>
      <c r="E4996">
        <v>0.46</v>
      </c>
      <c r="F4996">
        <v>7.8</v>
      </c>
      <c r="G4996">
        <v>4.7E-2</v>
      </c>
      <c r="H4996">
        <v>48</v>
      </c>
      <c r="I4996">
        <v>186</v>
      </c>
      <c r="J4996">
        <v>0.99580000000000002</v>
      </c>
      <c r="K4996">
        <v>3.2</v>
      </c>
      <c r="L4996">
        <v>0.54</v>
      </c>
      <c r="M4996">
        <v>9.1</v>
      </c>
      <c r="N4996">
        <v>5</v>
      </c>
    </row>
    <row r="4997" spans="1:14" x14ac:dyDescent="0.3">
      <c r="A4997" t="s">
        <v>5576</v>
      </c>
      <c r="B4997" t="s">
        <v>2180</v>
      </c>
      <c r="C4997">
        <v>7.4</v>
      </c>
      <c r="D4997">
        <v>0.28999999999999998</v>
      </c>
      <c r="E4997">
        <v>0.28000000000000003</v>
      </c>
      <c r="F4997">
        <v>10.199999999999999</v>
      </c>
      <c r="G4997">
        <v>3.2000000000000001E-2</v>
      </c>
      <c r="H4997">
        <v>43</v>
      </c>
      <c r="I4997">
        <v>138</v>
      </c>
      <c r="J4997">
        <v>0.99509999999999998</v>
      </c>
      <c r="K4997">
        <v>3.1</v>
      </c>
      <c r="L4997">
        <v>0.47</v>
      </c>
      <c r="M4997">
        <v>10.6</v>
      </c>
      <c r="N4997">
        <v>6</v>
      </c>
    </row>
    <row r="4998" spans="1:14" x14ac:dyDescent="0.3">
      <c r="A4998" t="s">
        <v>5577</v>
      </c>
      <c r="B4998" t="s">
        <v>2180</v>
      </c>
      <c r="C4998">
        <v>6.3</v>
      </c>
      <c r="D4998">
        <v>0.19</v>
      </c>
      <c r="E4998">
        <v>0.28999999999999998</v>
      </c>
      <c r="F4998">
        <v>5.5</v>
      </c>
      <c r="G4998">
        <v>4.2000000000000003E-2</v>
      </c>
      <c r="H4998">
        <v>44</v>
      </c>
      <c r="I4998">
        <v>189</v>
      </c>
      <c r="J4998">
        <v>0.99304000000000003</v>
      </c>
      <c r="K4998">
        <v>3.19</v>
      </c>
      <c r="L4998">
        <v>0.47</v>
      </c>
      <c r="M4998">
        <v>10.3</v>
      </c>
      <c r="N4998">
        <v>6</v>
      </c>
    </row>
    <row r="4999" spans="1:14" x14ac:dyDescent="0.3">
      <c r="A4999" t="s">
        <v>5578</v>
      </c>
      <c r="B4999" t="s">
        <v>2180</v>
      </c>
      <c r="C4999">
        <v>6.1</v>
      </c>
      <c r="D4999">
        <v>0.33</v>
      </c>
      <c r="E4999">
        <v>0.32</v>
      </c>
      <c r="F4999">
        <v>7.8</v>
      </c>
      <c r="G4999">
        <v>5.1999999999999998E-2</v>
      </c>
      <c r="H4999">
        <v>52</v>
      </c>
      <c r="I4999">
        <v>183</v>
      </c>
      <c r="J4999">
        <v>0.99656999999999996</v>
      </c>
      <c r="K4999">
        <v>3.39</v>
      </c>
      <c r="L4999">
        <v>0.65</v>
      </c>
      <c r="M4999">
        <v>9.5</v>
      </c>
      <c r="N4999">
        <v>5</v>
      </c>
    </row>
    <row r="5000" spans="1:14" x14ac:dyDescent="0.3">
      <c r="A5000" t="s">
        <v>5579</v>
      </c>
      <c r="B5000" t="s">
        <v>2180</v>
      </c>
      <c r="C5000">
        <v>5.6</v>
      </c>
      <c r="D5000">
        <v>0.32</v>
      </c>
      <c r="E5000">
        <v>0.33</v>
      </c>
      <c r="F5000">
        <v>7.4</v>
      </c>
      <c r="G5000">
        <v>3.6999999999999998E-2</v>
      </c>
      <c r="H5000">
        <v>25</v>
      </c>
      <c r="I5000">
        <v>95</v>
      </c>
      <c r="J5000">
        <v>0.99268000000000001</v>
      </c>
      <c r="K5000">
        <v>3.25</v>
      </c>
      <c r="L5000">
        <v>0.49</v>
      </c>
      <c r="M5000">
        <v>11.1</v>
      </c>
      <c r="N5000">
        <v>6</v>
      </c>
    </row>
    <row r="5001" spans="1:14" x14ac:dyDescent="0.3">
      <c r="A5001" t="s">
        <v>5580</v>
      </c>
      <c r="B5001" t="s">
        <v>2180</v>
      </c>
      <c r="C5001">
        <v>7.7</v>
      </c>
      <c r="D5001">
        <v>0.46</v>
      </c>
      <c r="E5001">
        <v>0.18</v>
      </c>
      <c r="F5001">
        <v>3.3</v>
      </c>
      <c r="G5001">
        <v>5.3999999999999999E-2</v>
      </c>
      <c r="H5001">
        <v>18</v>
      </c>
      <c r="I5001">
        <v>143</v>
      </c>
      <c r="J5001">
        <v>0.99392000000000003</v>
      </c>
      <c r="K5001">
        <v>3.12</v>
      </c>
      <c r="L5001">
        <v>0.51</v>
      </c>
      <c r="M5001">
        <v>10.8</v>
      </c>
      <c r="N5001">
        <v>6</v>
      </c>
    </row>
    <row r="5002" spans="1:14" x14ac:dyDescent="0.3">
      <c r="A5002" t="s">
        <v>5581</v>
      </c>
      <c r="B5002" t="s">
        <v>2180</v>
      </c>
      <c r="C5002">
        <v>8.8000000000000007</v>
      </c>
      <c r="D5002">
        <v>0.19</v>
      </c>
      <c r="E5002">
        <v>0.3</v>
      </c>
      <c r="F5002">
        <v>5</v>
      </c>
      <c r="G5002">
        <v>2.8000000000000001E-2</v>
      </c>
      <c r="H5002">
        <v>34</v>
      </c>
      <c r="I5002">
        <v>120</v>
      </c>
      <c r="J5002">
        <v>0.99241999999999997</v>
      </c>
      <c r="K5002">
        <v>2.94</v>
      </c>
      <c r="L5002">
        <v>0.47</v>
      </c>
      <c r="M5002">
        <v>11.2</v>
      </c>
      <c r="N5002">
        <v>5</v>
      </c>
    </row>
    <row r="5003" spans="1:14" x14ac:dyDescent="0.3">
      <c r="A5003" t="s">
        <v>5582</v>
      </c>
      <c r="B5003" t="s">
        <v>2180</v>
      </c>
      <c r="C5003">
        <v>7.7</v>
      </c>
      <c r="D5003">
        <v>0.46</v>
      </c>
      <c r="E5003">
        <v>0.18</v>
      </c>
      <c r="F5003">
        <v>3.3</v>
      </c>
      <c r="G5003">
        <v>5.3999999999999999E-2</v>
      </c>
      <c r="H5003">
        <v>18</v>
      </c>
      <c r="I5003">
        <v>143</v>
      </c>
      <c r="J5003">
        <v>0.99392000000000003</v>
      </c>
      <c r="K5003">
        <v>3.12</v>
      </c>
      <c r="L5003">
        <v>0.51</v>
      </c>
      <c r="M5003">
        <v>10.8</v>
      </c>
      <c r="N5003">
        <v>6</v>
      </c>
    </row>
    <row r="5004" spans="1:14" x14ac:dyDescent="0.3">
      <c r="A5004" t="s">
        <v>5583</v>
      </c>
      <c r="B5004" t="s">
        <v>2180</v>
      </c>
      <c r="C5004">
        <v>8.8000000000000007</v>
      </c>
      <c r="D5004">
        <v>0.27</v>
      </c>
      <c r="E5004">
        <v>0.25</v>
      </c>
      <c r="F5004">
        <v>5</v>
      </c>
      <c r="G5004">
        <v>2.4E-2</v>
      </c>
      <c r="H5004">
        <v>52</v>
      </c>
      <c r="I5004">
        <v>99</v>
      </c>
      <c r="J5004">
        <v>0.99250000000000005</v>
      </c>
      <c r="K5004">
        <v>2.87</v>
      </c>
      <c r="L5004">
        <v>0.49</v>
      </c>
      <c r="M5004">
        <v>11.4</v>
      </c>
      <c r="N5004">
        <v>5</v>
      </c>
    </row>
    <row r="5005" spans="1:14" x14ac:dyDescent="0.3">
      <c r="A5005" t="s">
        <v>5584</v>
      </c>
      <c r="B5005" t="s">
        <v>2180</v>
      </c>
      <c r="C5005">
        <v>5.8</v>
      </c>
      <c r="D5005">
        <v>0.18</v>
      </c>
      <c r="E5005">
        <v>0.28000000000000003</v>
      </c>
      <c r="F5005">
        <v>1.3</v>
      </c>
      <c r="G5005">
        <v>3.4000000000000002E-2</v>
      </c>
      <c r="H5005">
        <v>9</v>
      </c>
      <c r="I5005">
        <v>94</v>
      </c>
      <c r="J5005">
        <v>0.99092000000000002</v>
      </c>
      <c r="K5005">
        <v>3.21</v>
      </c>
      <c r="L5005">
        <v>0.52</v>
      </c>
      <c r="M5005">
        <v>11.2</v>
      </c>
      <c r="N5005">
        <v>6</v>
      </c>
    </row>
    <row r="5006" spans="1:14" x14ac:dyDescent="0.3">
      <c r="A5006" t="s">
        <v>5585</v>
      </c>
      <c r="B5006" t="s">
        <v>2180</v>
      </c>
      <c r="C5006">
        <v>5.8</v>
      </c>
      <c r="D5006">
        <v>0.15</v>
      </c>
      <c r="E5006">
        <v>0.32</v>
      </c>
      <c r="F5006">
        <v>1.2</v>
      </c>
      <c r="G5006">
        <v>3.6999999999999998E-2</v>
      </c>
      <c r="H5006">
        <v>14</v>
      </c>
      <c r="I5006">
        <v>119</v>
      </c>
      <c r="J5006">
        <v>0.99136999999999997</v>
      </c>
      <c r="K5006">
        <v>3.19</v>
      </c>
      <c r="L5006">
        <v>0.5</v>
      </c>
      <c r="M5006">
        <v>10.199999999999999</v>
      </c>
      <c r="N5006">
        <v>6</v>
      </c>
    </row>
    <row r="5007" spans="1:14" x14ac:dyDescent="0.3">
      <c r="A5007" t="s">
        <v>5586</v>
      </c>
      <c r="B5007" t="s">
        <v>2180</v>
      </c>
      <c r="C5007">
        <v>5.6</v>
      </c>
      <c r="D5007">
        <v>0.32</v>
      </c>
      <c r="E5007">
        <v>0.33</v>
      </c>
      <c r="F5007">
        <v>7.4</v>
      </c>
      <c r="G5007">
        <v>3.6999999999999998E-2</v>
      </c>
      <c r="H5007">
        <v>25</v>
      </c>
      <c r="I5007">
        <v>95</v>
      </c>
      <c r="J5007">
        <v>0.99268000000000001</v>
      </c>
      <c r="K5007">
        <v>3.25</v>
      </c>
      <c r="L5007">
        <v>0.49</v>
      </c>
      <c r="M5007">
        <v>11.1</v>
      </c>
      <c r="N5007">
        <v>6</v>
      </c>
    </row>
    <row r="5008" spans="1:14" x14ac:dyDescent="0.3">
      <c r="A5008" t="s">
        <v>5587</v>
      </c>
      <c r="B5008" t="s">
        <v>2180</v>
      </c>
      <c r="C5008">
        <v>6.1</v>
      </c>
      <c r="D5008">
        <v>0.33</v>
      </c>
      <c r="E5008">
        <v>0.32</v>
      </c>
      <c r="F5008">
        <v>7.8</v>
      </c>
      <c r="G5008">
        <v>5.1999999999999998E-2</v>
      </c>
      <c r="H5008">
        <v>52</v>
      </c>
      <c r="I5008">
        <v>183</v>
      </c>
      <c r="J5008">
        <v>0.99656999999999996</v>
      </c>
      <c r="K5008">
        <v>3.39</v>
      </c>
      <c r="L5008">
        <v>0.65</v>
      </c>
      <c r="M5008">
        <v>9.5</v>
      </c>
      <c r="N5008">
        <v>5</v>
      </c>
    </row>
    <row r="5009" spans="1:14" x14ac:dyDescent="0.3">
      <c r="A5009" t="s">
        <v>5588</v>
      </c>
      <c r="B5009" t="s">
        <v>2180</v>
      </c>
      <c r="C5009">
        <v>7.1</v>
      </c>
      <c r="D5009">
        <v>0.32</v>
      </c>
      <c r="E5009">
        <v>0.3</v>
      </c>
      <c r="F5009">
        <v>9.9</v>
      </c>
      <c r="G5009">
        <v>4.1000000000000002E-2</v>
      </c>
      <c r="H5009">
        <v>63</v>
      </c>
      <c r="I5009">
        <v>192</v>
      </c>
      <c r="J5009">
        <v>0.99641999999999997</v>
      </c>
      <c r="K5009">
        <v>3.12</v>
      </c>
      <c r="L5009">
        <v>0.49</v>
      </c>
      <c r="M5009">
        <v>10.199999999999999</v>
      </c>
      <c r="N5009">
        <v>6</v>
      </c>
    </row>
    <row r="5010" spans="1:14" x14ac:dyDescent="0.3">
      <c r="A5010" t="s">
        <v>5589</v>
      </c>
      <c r="B5010" t="s">
        <v>2180</v>
      </c>
      <c r="C5010">
        <v>6.2</v>
      </c>
      <c r="D5010">
        <v>0.23</v>
      </c>
      <c r="E5010">
        <v>0.35</v>
      </c>
      <c r="F5010">
        <v>0.7</v>
      </c>
      <c r="G5010">
        <v>5.0999999999999997E-2</v>
      </c>
      <c r="H5010">
        <v>24</v>
      </c>
      <c r="I5010">
        <v>111</v>
      </c>
      <c r="J5010">
        <v>0.99160000000000004</v>
      </c>
      <c r="K5010">
        <v>3.37</v>
      </c>
      <c r="L5010">
        <v>0.43</v>
      </c>
      <c r="M5010">
        <v>11</v>
      </c>
      <c r="N5010">
        <v>3</v>
      </c>
    </row>
    <row r="5011" spans="1:14" x14ac:dyDescent="0.3">
      <c r="A5011" t="s">
        <v>5590</v>
      </c>
      <c r="B5011" t="s">
        <v>2180</v>
      </c>
      <c r="C5011">
        <v>8.9</v>
      </c>
      <c r="D5011">
        <v>0.3</v>
      </c>
      <c r="E5011">
        <v>0.35</v>
      </c>
      <c r="F5011">
        <v>4.5999999999999996</v>
      </c>
      <c r="G5011">
        <v>3.2000000000000001E-2</v>
      </c>
      <c r="H5011">
        <v>32</v>
      </c>
      <c r="I5011">
        <v>148</v>
      </c>
      <c r="J5011">
        <v>0.99458000000000002</v>
      </c>
      <c r="K5011">
        <v>3.15</v>
      </c>
      <c r="L5011">
        <v>0.45</v>
      </c>
      <c r="M5011">
        <v>11.5</v>
      </c>
      <c r="N5011">
        <v>7</v>
      </c>
    </row>
    <row r="5012" spans="1:14" x14ac:dyDescent="0.3">
      <c r="A5012" t="s">
        <v>5591</v>
      </c>
      <c r="B5012" t="s">
        <v>2180</v>
      </c>
      <c r="C5012">
        <v>6</v>
      </c>
      <c r="D5012">
        <v>0.14000000000000001</v>
      </c>
      <c r="E5012">
        <v>0.17</v>
      </c>
      <c r="F5012">
        <v>5.6</v>
      </c>
      <c r="G5012">
        <v>3.5999999999999997E-2</v>
      </c>
      <c r="H5012">
        <v>37</v>
      </c>
      <c r="I5012">
        <v>127</v>
      </c>
      <c r="J5012">
        <v>0.99373</v>
      </c>
      <c r="K5012">
        <v>3.05</v>
      </c>
      <c r="L5012">
        <v>0.56999999999999995</v>
      </c>
      <c r="M5012">
        <v>9.8000000000000007</v>
      </c>
      <c r="N5012">
        <v>6</v>
      </c>
    </row>
    <row r="5013" spans="1:14" x14ac:dyDescent="0.3">
      <c r="A5013" t="s">
        <v>5592</v>
      </c>
      <c r="B5013" t="s">
        <v>2180</v>
      </c>
      <c r="C5013">
        <v>6.8</v>
      </c>
      <c r="D5013">
        <v>0.24</v>
      </c>
      <c r="E5013">
        <v>0.28999999999999998</v>
      </c>
      <c r="F5013">
        <v>9.5</v>
      </c>
      <c r="G5013">
        <v>4.2000000000000003E-2</v>
      </c>
      <c r="H5013">
        <v>56</v>
      </c>
      <c r="I5013">
        <v>157</v>
      </c>
      <c r="J5013">
        <v>0.99585999999999997</v>
      </c>
      <c r="K5013">
        <v>3.11</v>
      </c>
      <c r="L5013">
        <v>0.51</v>
      </c>
      <c r="M5013">
        <v>10.1</v>
      </c>
      <c r="N5013">
        <v>6</v>
      </c>
    </row>
    <row r="5014" spans="1:14" x14ac:dyDescent="0.3">
      <c r="A5014" t="s">
        <v>5593</v>
      </c>
      <c r="B5014" t="s">
        <v>2180</v>
      </c>
      <c r="C5014">
        <v>6.7</v>
      </c>
      <c r="D5014">
        <v>0.21</v>
      </c>
      <c r="E5014">
        <v>0.48</v>
      </c>
      <c r="F5014">
        <v>14.8</v>
      </c>
      <c r="G5014">
        <v>0.05</v>
      </c>
      <c r="H5014">
        <v>31</v>
      </c>
      <c r="I5014">
        <v>195</v>
      </c>
      <c r="J5014">
        <v>0.99941999999999998</v>
      </c>
      <c r="K5014">
        <v>2.95</v>
      </c>
      <c r="L5014">
        <v>0.75</v>
      </c>
      <c r="M5014">
        <v>8.8000000000000007</v>
      </c>
      <c r="N5014">
        <v>6</v>
      </c>
    </row>
    <row r="5015" spans="1:14" x14ac:dyDescent="0.3">
      <c r="A5015" t="s">
        <v>5594</v>
      </c>
      <c r="B5015" t="s">
        <v>2180</v>
      </c>
      <c r="C5015">
        <v>8.9</v>
      </c>
      <c r="D5015">
        <v>0.3</v>
      </c>
      <c r="E5015">
        <v>0.35</v>
      </c>
      <c r="F5015">
        <v>4.5999999999999996</v>
      </c>
      <c r="G5015">
        <v>3.2000000000000001E-2</v>
      </c>
      <c r="H5015">
        <v>32</v>
      </c>
      <c r="I5015">
        <v>148</v>
      </c>
      <c r="J5015">
        <v>0.99458000000000002</v>
      </c>
      <c r="K5015">
        <v>3.15</v>
      </c>
      <c r="L5015">
        <v>0.45</v>
      </c>
      <c r="M5015">
        <v>11.5</v>
      </c>
      <c r="N5015">
        <v>7</v>
      </c>
    </row>
    <row r="5016" spans="1:14" x14ac:dyDescent="0.3">
      <c r="A5016" t="s">
        <v>5595</v>
      </c>
      <c r="B5016" t="s">
        <v>2180</v>
      </c>
      <c r="C5016">
        <v>6.1</v>
      </c>
      <c r="D5016">
        <v>0.3</v>
      </c>
      <c r="E5016">
        <v>0.3</v>
      </c>
      <c r="F5016">
        <v>2.1</v>
      </c>
      <c r="G5016">
        <v>3.1E-2</v>
      </c>
      <c r="H5016">
        <v>50</v>
      </c>
      <c r="I5016">
        <v>163</v>
      </c>
      <c r="J5016">
        <v>0.98950000000000005</v>
      </c>
      <c r="K5016">
        <v>3.39</v>
      </c>
      <c r="L5016">
        <v>0.43</v>
      </c>
      <c r="M5016">
        <v>12.7</v>
      </c>
      <c r="N5016">
        <v>7</v>
      </c>
    </row>
    <row r="5017" spans="1:14" x14ac:dyDescent="0.3">
      <c r="A5017" t="s">
        <v>5596</v>
      </c>
      <c r="B5017" t="s">
        <v>2180</v>
      </c>
      <c r="C5017">
        <v>7.2</v>
      </c>
      <c r="D5017">
        <v>0.37</v>
      </c>
      <c r="E5017">
        <v>0.4</v>
      </c>
      <c r="F5017">
        <v>11.6</v>
      </c>
      <c r="G5017">
        <v>3.2000000000000001E-2</v>
      </c>
      <c r="H5017">
        <v>34</v>
      </c>
      <c r="I5017">
        <v>214</v>
      </c>
      <c r="J5017">
        <v>0.99629999999999996</v>
      </c>
      <c r="K5017">
        <v>3.1</v>
      </c>
      <c r="L5017">
        <v>0.51</v>
      </c>
      <c r="M5017">
        <v>9.8000000000000007</v>
      </c>
      <c r="N5017">
        <v>6</v>
      </c>
    </row>
    <row r="5018" spans="1:14" x14ac:dyDescent="0.3">
      <c r="A5018" t="s">
        <v>5597</v>
      </c>
      <c r="B5018" t="s">
        <v>2180</v>
      </c>
      <c r="C5018">
        <v>6.7</v>
      </c>
      <c r="D5018">
        <v>0.64</v>
      </c>
      <c r="E5018">
        <v>0.3</v>
      </c>
      <c r="F5018">
        <v>1.2</v>
      </c>
      <c r="G5018">
        <v>0.03</v>
      </c>
      <c r="H5018">
        <v>18</v>
      </c>
      <c r="I5018">
        <v>76</v>
      </c>
      <c r="J5018">
        <v>0.98919999999999997</v>
      </c>
      <c r="K5018">
        <v>3.16</v>
      </c>
      <c r="L5018">
        <v>0.6</v>
      </c>
      <c r="M5018">
        <v>12.9</v>
      </c>
      <c r="N5018">
        <v>4</v>
      </c>
    </row>
    <row r="5019" spans="1:14" x14ac:dyDescent="0.3">
      <c r="A5019" t="s">
        <v>5598</v>
      </c>
      <c r="B5019" t="s">
        <v>2180</v>
      </c>
      <c r="C5019">
        <v>7.2</v>
      </c>
      <c r="D5019">
        <v>0.37</v>
      </c>
      <c r="E5019">
        <v>0.4</v>
      </c>
      <c r="F5019">
        <v>11.6</v>
      </c>
      <c r="G5019">
        <v>3.2000000000000001E-2</v>
      </c>
      <c r="H5019">
        <v>34</v>
      </c>
      <c r="I5019">
        <v>214</v>
      </c>
      <c r="J5019">
        <v>0.99629999999999996</v>
      </c>
      <c r="K5019">
        <v>3.1</v>
      </c>
      <c r="L5019">
        <v>0.51</v>
      </c>
      <c r="M5019">
        <v>9.8000000000000007</v>
      </c>
      <c r="N5019">
        <v>6</v>
      </c>
    </row>
    <row r="5020" spans="1:14" x14ac:dyDescent="0.3">
      <c r="A5020" t="s">
        <v>5599</v>
      </c>
      <c r="B5020" t="s">
        <v>2180</v>
      </c>
      <c r="C5020">
        <v>6.1</v>
      </c>
      <c r="D5020">
        <v>0.3</v>
      </c>
      <c r="E5020">
        <v>0.3</v>
      </c>
      <c r="F5020">
        <v>2.1</v>
      </c>
      <c r="G5020">
        <v>3.1E-2</v>
      </c>
      <c r="H5020">
        <v>50</v>
      </c>
      <c r="I5020">
        <v>163</v>
      </c>
      <c r="J5020">
        <v>0.98950000000000005</v>
      </c>
      <c r="K5020">
        <v>3.39</v>
      </c>
      <c r="L5020">
        <v>0.43</v>
      </c>
      <c r="M5020">
        <v>12.7</v>
      </c>
      <c r="N5020">
        <v>7</v>
      </c>
    </row>
    <row r="5021" spans="1:14" x14ac:dyDescent="0.3">
      <c r="A5021" t="s">
        <v>5600</v>
      </c>
      <c r="B5021" t="s">
        <v>2180</v>
      </c>
      <c r="C5021">
        <v>7.6</v>
      </c>
      <c r="D5021">
        <v>0.28000000000000003</v>
      </c>
      <c r="E5021">
        <v>0.49</v>
      </c>
      <c r="F5021">
        <v>20.149999999999999</v>
      </c>
      <c r="G5021">
        <v>0.06</v>
      </c>
      <c r="H5021">
        <v>30</v>
      </c>
      <c r="I5021">
        <v>145</v>
      </c>
      <c r="J5021">
        <v>1.00196</v>
      </c>
      <c r="K5021">
        <v>3.01</v>
      </c>
      <c r="L5021">
        <v>0.44</v>
      </c>
      <c r="M5021">
        <v>8.5</v>
      </c>
      <c r="N5021">
        <v>5</v>
      </c>
    </row>
    <row r="5022" spans="1:14" x14ac:dyDescent="0.3">
      <c r="A5022" t="s">
        <v>5601</v>
      </c>
      <c r="B5022" t="s">
        <v>2180</v>
      </c>
      <c r="C5022">
        <v>6.3</v>
      </c>
      <c r="D5022">
        <v>0.28999999999999998</v>
      </c>
      <c r="E5022">
        <v>0.28000000000000003</v>
      </c>
      <c r="F5022">
        <v>4.7</v>
      </c>
      <c r="G5022">
        <v>5.8999999999999997E-2</v>
      </c>
      <c r="H5022">
        <v>28</v>
      </c>
      <c r="I5022">
        <v>81</v>
      </c>
      <c r="J5022">
        <v>0.99036000000000002</v>
      </c>
      <c r="K5022">
        <v>3.24</v>
      </c>
      <c r="L5022">
        <v>0.56000000000000005</v>
      </c>
      <c r="M5022">
        <v>12.7</v>
      </c>
      <c r="N5022">
        <v>8</v>
      </c>
    </row>
    <row r="5023" spans="1:14" x14ac:dyDescent="0.3">
      <c r="A5023" t="s">
        <v>5602</v>
      </c>
      <c r="B5023" t="s">
        <v>2180</v>
      </c>
      <c r="C5023">
        <v>6.2</v>
      </c>
      <c r="D5023">
        <v>0.28000000000000003</v>
      </c>
      <c r="E5023">
        <v>0.28000000000000003</v>
      </c>
      <c r="F5023">
        <v>4.3</v>
      </c>
      <c r="G5023">
        <v>2.5999999999999999E-2</v>
      </c>
      <c r="H5023">
        <v>22</v>
      </c>
      <c r="I5023">
        <v>105</v>
      </c>
      <c r="J5023">
        <v>0.98899999999999999</v>
      </c>
      <c r="K5023">
        <v>2.98</v>
      </c>
      <c r="L5023">
        <v>0.64</v>
      </c>
      <c r="M5023">
        <v>13.1</v>
      </c>
      <c r="N5023">
        <v>8</v>
      </c>
    </row>
    <row r="5024" spans="1:14" x14ac:dyDescent="0.3">
      <c r="A5024" t="s">
        <v>5603</v>
      </c>
      <c r="B5024" t="s">
        <v>2180</v>
      </c>
      <c r="C5024">
        <v>7.1</v>
      </c>
      <c r="D5024">
        <v>0.18</v>
      </c>
      <c r="E5024">
        <v>0.39</v>
      </c>
      <c r="F5024">
        <v>14.5</v>
      </c>
      <c r="G5024">
        <v>5.0999999999999997E-2</v>
      </c>
      <c r="H5024">
        <v>48</v>
      </c>
      <c r="I5024">
        <v>156</v>
      </c>
      <c r="J5024">
        <v>0.99946999999999997</v>
      </c>
      <c r="K5024">
        <v>3.35</v>
      </c>
      <c r="L5024">
        <v>0.78</v>
      </c>
      <c r="M5024">
        <v>9.1</v>
      </c>
      <c r="N5024">
        <v>5</v>
      </c>
    </row>
    <row r="5025" spans="1:14" x14ac:dyDescent="0.3">
      <c r="A5025" t="s">
        <v>5604</v>
      </c>
      <c r="B5025" t="s">
        <v>2180</v>
      </c>
      <c r="C5025">
        <v>6.4</v>
      </c>
      <c r="D5025">
        <v>0.32</v>
      </c>
      <c r="E5025">
        <v>0.27</v>
      </c>
      <c r="F5025">
        <v>4.9000000000000004</v>
      </c>
      <c r="G5025">
        <v>3.4000000000000002E-2</v>
      </c>
      <c r="H5025">
        <v>18</v>
      </c>
      <c r="I5025">
        <v>122</v>
      </c>
      <c r="J5025">
        <v>0.99160000000000004</v>
      </c>
      <c r="K5025">
        <v>3.36</v>
      </c>
      <c r="L5025">
        <v>0.71</v>
      </c>
      <c r="M5025">
        <v>12.5</v>
      </c>
      <c r="N5025">
        <v>6</v>
      </c>
    </row>
    <row r="5026" spans="1:14" x14ac:dyDescent="0.3">
      <c r="A5026" t="s">
        <v>5605</v>
      </c>
      <c r="B5026" t="s">
        <v>2180</v>
      </c>
      <c r="C5026">
        <v>7.1</v>
      </c>
      <c r="D5026">
        <v>0.17</v>
      </c>
      <c r="E5026">
        <v>0.4</v>
      </c>
      <c r="F5026">
        <v>14.55</v>
      </c>
      <c r="G5026">
        <v>4.7E-2</v>
      </c>
      <c r="H5026">
        <v>47</v>
      </c>
      <c r="I5026">
        <v>156</v>
      </c>
      <c r="J5026">
        <v>0.99944999999999995</v>
      </c>
      <c r="K5026">
        <v>3.34</v>
      </c>
      <c r="L5026">
        <v>0.78</v>
      </c>
      <c r="M5026">
        <v>9.1</v>
      </c>
      <c r="N5026">
        <v>6</v>
      </c>
    </row>
    <row r="5027" spans="1:14" x14ac:dyDescent="0.3">
      <c r="A5027" t="s">
        <v>5606</v>
      </c>
      <c r="B5027" t="s">
        <v>2180</v>
      </c>
      <c r="C5027">
        <v>7.1</v>
      </c>
      <c r="D5027">
        <v>0.17</v>
      </c>
      <c r="E5027">
        <v>0.4</v>
      </c>
      <c r="F5027">
        <v>14.55</v>
      </c>
      <c r="G5027">
        <v>4.7E-2</v>
      </c>
      <c r="H5027">
        <v>47</v>
      </c>
      <c r="I5027">
        <v>156</v>
      </c>
      <c r="J5027">
        <v>0.99944999999999995</v>
      </c>
      <c r="K5027">
        <v>3.34</v>
      </c>
      <c r="L5027">
        <v>0.78</v>
      </c>
      <c r="M5027">
        <v>9.1</v>
      </c>
      <c r="N5027">
        <v>6</v>
      </c>
    </row>
    <row r="5028" spans="1:14" x14ac:dyDescent="0.3">
      <c r="A5028" t="s">
        <v>5607</v>
      </c>
      <c r="B5028" t="s">
        <v>2180</v>
      </c>
      <c r="C5028">
        <v>5.8</v>
      </c>
      <c r="D5028">
        <v>0.24</v>
      </c>
      <c r="E5028">
        <v>0.26</v>
      </c>
      <c r="F5028">
        <v>10.050000000000001</v>
      </c>
      <c r="G5028">
        <v>3.9E-2</v>
      </c>
      <c r="H5028">
        <v>63</v>
      </c>
      <c r="I5028">
        <v>162</v>
      </c>
      <c r="J5028">
        <v>0.99375000000000002</v>
      </c>
      <c r="K5028">
        <v>3.33</v>
      </c>
      <c r="L5028">
        <v>0.5</v>
      </c>
      <c r="M5028">
        <v>11.2</v>
      </c>
      <c r="N5028">
        <v>6</v>
      </c>
    </row>
    <row r="5029" spans="1:14" x14ac:dyDescent="0.3">
      <c r="A5029" t="s">
        <v>5608</v>
      </c>
      <c r="B5029" t="s">
        <v>2180</v>
      </c>
      <c r="C5029">
        <v>6.4</v>
      </c>
      <c r="D5029">
        <v>0.32</v>
      </c>
      <c r="E5029">
        <v>0.27</v>
      </c>
      <c r="F5029">
        <v>4.9000000000000004</v>
      </c>
      <c r="G5029">
        <v>3.4000000000000002E-2</v>
      </c>
      <c r="H5029">
        <v>18</v>
      </c>
      <c r="I5029">
        <v>122</v>
      </c>
      <c r="J5029">
        <v>0.99160000000000004</v>
      </c>
      <c r="K5029">
        <v>3.36</v>
      </c>
      <c r="L5029">
        <v>0.71</v>
      </c>
      <c r="M5029">
        <v>12.5</v>
      </c>
      <c r="N5029">
        <v>6</v>
      </c>
    </row>
    <row r="5030" spans="1:14" x14ac:dyDescent="0.3">
      <c r="A5030" t="s">
        <v>5609</v>
      </c>
      <c r="B5030" t="s">
        <v>2180</v>
      </c>
      <c r="C5030">
        <v>7.1</v>
      </c>
      <c r="D5030">
        <v>0.18</v>
      </c>
      <c r="E5030">
        <v>0.39</v>
      </c>
      <c r="F5030">
        <v>14.5</v>
      </c>
      <c r="G5030">
        <v>5.0999999999999997E-2</v>
      </c>
      <c r="H5030">
        <v>48</v>
      </c>
      <c r="I5030">
        <v>156</v>
      </c>
      <c r="J5030">
        <v>0.99946999999999997</v>
      </c>
      <c r="K5030">
        <v>3.35</v>
      </c>
      <c r="L5030">
        <v>0.78</v>
      </c>
      <c r="M5030">
        <v>9.1</v>
      </c>
      <c r="N5030">
        <v>5</v>
      </c>
    </row>
    <row r="5031" spans="1:14" x14ac:dyDescent="0.3">
      <c r="A5031" t="s">
        <v>5610</v>
      </c>
      <c r="B5031" t="s">
        <v>2180</v>
      </c>
      <c r="C5031">
        <v>7.1</v>
      </c>
      <c r="D5031">
        <v>0.17</v>
      </c>
      <c r="E5031">
        <v>0.4</v>
      </c>
      <c r="F5031">
        <v>14.55</v>
      </c>
      <c r="G5031">
        <v>4.7E-2</v>
      </c>
      <c r="H5031">
        <v>47</v>
      </c>
      <c r="I5031">
        <v>156</v>
      </c>
      <c r="J5031">
        <v>0.99944999999999995</v>
      </c>
      <c r="K5031">
        <v>3.34</v>
      </c>
      <c r="L5031">
        <v>0.78</v>
      </c>
      <c r="M5031">
        <v>9.1</v>
      </c>
      <c r="N5031">
        <v>6</v>
      </c>
    </row>
    <row r="5032" spans="1:14" x14ac:dyDescent="0.3">
      <c r="A5032" t="s">
        <v>5611</v>
      </c>
      <c r="B5032" t="s">
        <v>2180</v>
      </c>
      <c r="C5032">
        <v>7.1</v>
      </c>
      <c r="D5032">
        <v>0.18</v>
      </c>
      <c r="E5032">
        <v>0.39</v>
      </c>
      <c r="F5032">
        <v>15.25</v>
      </c>
      <c r="G5032">
        <v>4.7E-2</v>
      </c>
      <c r="H5032">
        <v>45</v>
      </c>
      <c r="I5032">
        <v>158</v>
      </c>
      <c r="J5032">
        <v>0.99946000000000002</v>
      </c>
      <c r="K5032">
        <v>3.34</v>
      </c>
      <c r="L5032">
        <v>0.77</v>
      </c>
      <c r="M5032">
        <v>9.1</v>
      </c>
      <c r="N5032">
        <v>6</v>
      </c>
    </row>
    <row r="5033" spans="1:14" x14ac:dyDescent="0.3">
      <c r="A5033" t="s">
        <v>5612</v>
      </c>
      <c r="B5033" t="s">
        <v>2180</v>
      </c>
      <c r="C5033">
        <v>7.8</v>
      </c>
      <c r="D5033">
        <v>0.28999999999999998</v>
      </c>
      <c r="E5033">
        <v>0.28999999999999998</v>
      </c>
      <c r="F5033">
        <v>3.15</v>
      </c>
      <c r="G5033">
        <v>4.3999999999999997E-2</v>
      </c>
      <c r="H5033">
        <v>41</v>
      </c>
      <c r="I5033">
        <v>117</v>
      </c>
      <c r="J5033">
        <v>0.99153000000000002</v>
      </c>
      <c r="K5033">
        <v>3.24</v>
      </c>
      <c r="L5033">
        <v>0.35</v>
      </c>
      <c r="M5033">
        <v>11.5</v>
      </c>
      <c r="N5033">
        <v>5</v>
      </c>
    </row>
    <row r="5034" spans="1:14" x14ac:dyDescent="0.3">
      <c r="A5034" t="s">
        <v>5613</v>
      </c>
      <c r="B5034" t="s">
        <v>2180</v>
      </c>
      <c r="C5034">
        <v>6.2</v>
      </c>
      <c r="D5034">
        <v>0.255</v>
      </c>
      <c r="E5034">
        <v>0.27</v>
      </c>
      <c r="F5034">
        <v>1.3</v>
      </c>
      <c r="G5034">
        <v>3.6999999999999998E-2</v>
      </c>
      <c r="H5034">
        <v>30</v>
      </c>
      <c r="I5034">
        <v>86</v>
      </c>
      <c r="J5034">
        <v>0.98834</v>
      </c>
      <c r="K5034">
        <v>3.05</v>
      </c>
      <c r="L5034">
        <v>0.59</v>
      </c>
      <c r="M5034">
        <v>12.9</v>
      </c>
      <c r="N5034">
        <v>7</v>
      </c>
    </row>
    <row r="5035" spans="1:14" x14ac:dyDescent="0.3">
      <c r="A5035" t="s">
        <v>5614</v>
      </c>
      <c r="B5035" t="s">
        <v>2180</v>
      </c>
      <c r="C5035">
        <v>8.1999999999999993</v>
      </c>
      <c r="D5035">
        <v>0.34</v>
      </c>
      <c r="E5035">
        <v>0.28999999999999998</v>
      </c>
      <c r="F5035">
        <v>5.2</v>
      </c>
      <c r="G5035">
        <v>7.5999999999999998E-2</v>
      </c>
      <c r="H5035">
        <v>19</v>
      </c>
      <c r="I5035">
        <v>92</v>
      </c>
      <c r="J5035">
        <v>0.99138000000000004</v>
      </c>
      <c r="K5035">
        <v>2.95</v>
      </c>
      <c r="L5035">
        <v>0.39</v>
      </c>
      <c r="M5035">
        <v>12.5</v>
      </c>
      <c r="N5035">
        <v>6</v>
      </c>
    </row>
    <row r="5036" spans="1:14" x14ac:dyDescent="0.3">
      <c r="A5036" t="s">
        <v>5615</v>
      </c>
      <c r="B5036" t="s">
        <v>2180</v>
      </c>
      <c r="C5036">
        <v>6.5</v>
      </c>
      <c r="D5036">
        <v>0.24</v>
      </c>
      <c r="E5036">
        <v>0.28000000000000003</v>
      </c>
      <c r="F5036">
        <v>1.1000000000000001</v>
      </c>
      <c r="G5036">
        <v>3.4000000000000002E-2</v>
      </c>
      <c r="H5036">
        <v>26</v>
      </c>
      <c r="I5036">
        <v>83</v>
      </c>
      <c r="J5036">
        <v>0.98928000000000005</v>
      </c>
      <c r="K5036">
        <v>3.25</v>
      </c>
      <c r="L5036">
        <v>0.33</v>
      </c>
      <c r="M5036">
        <v>12.3</v>
      </c>
      <c r="N5036">
        <v>6</v>
      </c>
    </row>
    <row r="5037" spans="1:14" x14ac:dyDescent="0.3">
      <c r="A5037" t="s">
        <v>5616</v>
      </c>
      <c r="B5037" t="s">
        <v>2180</v>
      </c>
      <c r="C5037">
        <v>6.9</v>
      </c>
      <c r="D5037">
        <v>0.24</v>
      </c>
      <c r="E5037">
        <v>0.23</v>
      </c>
      <c r="F5037">
        <v>7.1</v>
      </c>
      <c r="G5037">
        <v>4.1000000000000002E-2</v>
      </c>
      <c r="H5037">
        <v>20</v>
      </c>
      <c r="I5037">
        <v>97</v>
      </c>
      <c r="J5037">
        <v>0.99246000000000001</v>
      </c>
      <c r="K5037">
        <v>3.1</v>
      </c>
      <c r="L5037">
        <v>0.85</v>
      </c>
      <c r="M5037">
        <v>11.4</v>
      </c>
      <c r="N5037">
        <v>6</v>
      </c>
    </row>
    <row r="5038" spans="1:14" x14ac:dyDescent="0.3">
      <c r="A5038" t="s">
        <v>5617</v>
      </c>
      <c r="B5038" t="s">
        <v>2180</v>
      </c>
      <c r="C5038">
        <v>6.7</v>
      </c>
      <c r="D5038">
        <v>0.4</v>
      </c>
      <c r="E5038">
        <v>0.22</v>
      </c>
      <c r="F5038">
        <v>8.8000000000000007</v>
      </c>
      <c r="G5038">
        <v>5.1999999999999998E-2</v>
      </c>
      <c r="H5038">
        <v>24</v>
      </c>
      <c r="I5038">
        <v>113</v>
      </c>
      <c r="J5038">
        <v>0.99575999999999998</v>
      </c>
      <c r="K5038">
        <v>3.22</v>
      </c>
      <c r="L5038">
        <v>0.45</v>
      </c>
      <c r="M5038">
        <v>9.4</v>
      </c>
      <c r="N5038">
        <v>5</v>
      </c>
    </row>
    <row r="5039" spans="1:14" x14ac:dyDescent="0.3">
      <c r="A5039" t="s">
        <v>5618</v>
      </c>
      <c r="B5039" t="s">
        <v>2180</v>
      </c>
      <c r="C5039">
        <v>6.7</v>
      </c>
      <c r="D5039">
        <v>0.3</v>
      </c>
      <c r="E5039">
        <v>0.44</v>
      </c>
      <c r="F5039">
        <v>18.5</v>
      </c>
      <c r="G5039">
        <v>5.7000000000000002E-2</v>
      </c>
      <c r="H5039">
        <v>65</v>
      </c>
      <c r="I5039">
        <v>224</v>
      </c>
      <c r="J5039">
        <v>0.99956</v>
      </c>
      <c r="K5039">
        <v>3.11</v>
      </c>
      <c r="L5039">
        <v>0.53</v>
      </c>
      <c r="M5039">
        <v>9.1</v>
      </c>
      <c r="N5039">
        <v>5</v>
      </c>
    </row>
    <row r="5040" spans="1:14" x14ac:dyDescent="0.3">
      <c r="A5040" t="s">
        <v>5619</v>
      </c>
      <c r="B5040" t="s">
        <v>2180</v>
      </c>
      <c r="C5040">
        <v>6.7</v>
      </c>
      <c r="D5040">
        <v>0.4</v>
      </c>
      <c r="E5040">
        <v>0.22</v>
      </c>
      <c r="F5040">
        <v>8.8000000000000007</v>
      </c>
      <c r="G5040">
        <v>5.1999999999999998E-2</v>
      </c>
      <c r="H5040">
        <v>24</v>
      </c>
      <c r="I5040">
        <v>113</v>
      </c>
      <c r="J5040">
        <v>0.99575999999999998</v>
      </c>
      <c r="K5040">
        <v>3.22</v>
      </c>
      <c r="L5040">
        <v>0.45</v>
      </c>
      <c r="M5040">
        <v>9.4</v>
      </c>
      <c r="N5040">
        <v>5</v>
      </c>
    </row>
    <row r="5041" spans="1:14" x14ac:dyDescent="0.3">
      <c r="A5041" t="s">
        <v>5620</v>
      </c>
      <c r="B5041" t="s">
        <v>2180</v>
      </c>
      <c r="C5041">
        <v>6.8</v>
      </c>
      <c r="D5041">
        <v>0.17</v>
      </c>
      <c r="E5041">
        <v>0.32</v>
      </c>
      <c r="F5041">
        <v>1.4</v>
      </c>
      <c r="G5041">
        <v>0.04</v>
      </c>
      <c r="H5041">
        <v>35</v>
      </c>
      <c r="I5041">
        <v>106</v>
      </c>
      <c r="J5041">
        <v>0.99026000000000003</v>
      </c>
      <c r="K5041">
        <v>3.16</v>
      </c>
      <c r="L5041">
        <v>0.66</v>
      </c>
      <c r="M5041">
        <v>12</v>
      </c>
      <c r="N5041">
        <v>5</v>
      </c>
    </row>
    <row r="5042" spans="1:14" x14ac:dyDescent="0.3">
      <c r="A5042" t="s">
        <v>5621</v>
      </c>
      <c r="B5042" t="s">
        <v>2180</v>
      </c>
      <c r="C5042">
        <v>7.1</v>
      </c>
      <c r="D5042">
        <v>0.25</v>
      </c>
      <c r="E5042">
        <v>0.28000000000000003</v>
      </c>
      <c r="F5042">
        <v>1.2</v>
      </c>
      <c r="G5042">
        <v>0.04</v>
      </c>
      <c r="H5042">
        <v>31</v>
      </c>
      <c r="I5042">
        <v>111</v>
      </c>
      <c r="J5042">
        <v>0.99173999999999995</v>
      </c>
      <c r="K5042">
        <v>3.18</v>
      </c>
      <c r="L5042">
        <v>0.53</v>
      </c>
      <c r="M5042">
        <v>11.1</v>
      </c>
      <c r="N5042">
        <v>5</v>
      </c>
    </row>
    <row r="5043" spans="1:14" x14ac:dyDescent="0.3">
      <c r="A5043" t="s">
        <v>5622</v>
      </c>
      <c r="B5043" t="s">
        <v>2180</v>
      </c>
      <c r="C5043">
        <v>5.9</v>
      </c>
      <c r="D5043">
        <v>0.27</v>
      </c>
      <c r="E5043">
        <v>0.27</v>
      </c>
      <c r="F5043">
        <v>5</v>
      </c>
      <c r="G5043">
        <v>3.5000000000000003E-2</v>
      </c>
      <c r="H5043">
        <v>14</v>
      </c>
      <c r="I5043">
        <v>97</v>
      </c>
      <c r="J5043">
        <v>0.99058000000000002</v>
      </c>
      <c r="K5043">
        <v>3.1</v>
      </c>
      <c r="L5043">
        <v>0.33</v>
      </c>
      <c r="M5043">
        <v>11.8</v>
      </c>
      <c r="N5043">
        <v>7</v>
      </c>
    </row>
    <row r="5044" spans="1:14" x14ac:dyDescent="0.3">
      <c r="A5044" t="s">
        <v>5623</v>
      </c>
      <c r="B5044" t="s">
        <v>2180</v>
      </c>
      <c r="C5044">
        <v>6</v>
      </c>
      <c r="D5044">
        <v>0.16</v>
      </c>
      <c r="E5044">
        <v>0.22</v>
      </c>
      <c r="F5044">
        <v>1.6</v>
      </c>
      <c r="G5044">
        <v>4.2000000000000003E-2</v>
      </c>
      <c r="H5044">
        <v>36</v>
      </c>
      <c r="I5044">
        <v>106</v>
      </c>
      <c r="J5044">
        <v>0.99050000000000005</v>
      </c>
      <c r="K5044">
        <v>3.24</v>
      </c>
      <c r="L5044">
        <v>0.32</v>
      </c>
      <c r="M5044">
        <v>11.4</v>
      </c>
      <c r="N5044">
        <v>6</v>
      </c>
    </row>
    <row r="5045" spans="1:14" x14ac:dyDescent="0.3">
      <c r="A5045" t="s">
        <v>5624</v>
      </c>
      <c r="B5045" t="s">
        <v>2180</v>
      </c>
      <c r="C5045">
        <v>6.7</v>
      </c>
      <c r="D5045">
        <v>0.3</v>
      </c>
      <c r="E5045">
        <v>0.44</v>
      </c>
      <c r="F5045">
        <v>18.75</v>
      </c>
      <c r="G5045">
        <v>5.7000000000000002E-2</v>
      </c>
      <c r="H5045">
        <v>65</v>
      </c>
      <c r="I5045">
        <v>224</v>
      </c>
      <c r="J5045">
        <v>0.99956</v>
      </c>
      <c r="K5045">
        <v>3.11</v>
      </c>
      <c r="L5045">
        <v>0.53</v>
      </c>
      <c r="M5045">
        <v>9.1</v>
      </c>
      <c r="N5045">
        <v>5</v>
      </c>
    </row>
    <row r="5046" spans="1:14" x14ac:dyDescent="0.3">
      <c r="A5046" t="s">
        <v>5625</v>
      </c>
      <c r="B5046" t="s">
        <v>2180</v>
      </c>
      <c r="C5046">
        <v>6.6</v>
      </c>
      <c r="D5046">
        <v>0.15</v>
      </c>
      <c r="E5046">
        <v>0.32</v>
      </c>
      <c r="F5046">
        <v>6</v>
      </c>
      <c r="G5046">
        <v>3.3000000000000002E-2</v>
      </c>
      <c r="H5046">
        <v>59</v>
      </c>
      <c r="I5046">
        <v>128</v>
      </c>
      <c r="J5046">
        <v>0.99192000000000002</v>
      </c>
      <c r="K5046">
        <v>3.19</v>
      </c>
      <c r="L5046">
        <v>0.71</v>
      </c>
      <c r="M5046">
        <v>12.1</v>
      </c>
      <c r="N5046">
        <v>8</v>
      </c>
    </row>
    <row r="5047" spans="1:14" x14ac:dyDescent="0.3">
      <c r="A5047" t="s">
        <v>5626</v>
      </c>
      <c r="B5047" t="s">
        <v>2180</v>
      </c>
      <c r="C5047">
        <v>7.3</v>
      </c>
      <c r="D5047">
        <v>0.34</v>
      </c>
      <c r="E5047">
        <v>0.3</v>
      </c>
      <c r="F5047">
        <v>9.4</v>
      </c>
      <c r="G5047">
        <v>5.7000000000000002E-2</v>
      </c>
      <c r="H5047">
        <v>34</v>
      </c>
      <c r="I5047">
        <v>178</v>
      </c>
      <c r="J5047">
        <v>0.99553999999999998</v>
      </c>
      <c r="K5047">
        <v>3.15</v>
      </c>
      <c r="L5047">
        <v>0.44</v>
      </c>
      <c r="M5047">
        <v>10.4</v>
      </c>
      <c r="N5047">
        <v>6</v>
      </c>
    </row>
    <row r="5048" spans="1:14" x14ac:dyDescent="0.3">
      <c r="A5048" t="s">
        <v>5627</v>
      </c>
      <c r="B5048" t="s">
        <v>2180</v>
      </c>
      <c r="C5048">
        <v>6</v>
      </c>
      <c r="D5048">
        <v>0.17</v>
      </c>
      <c r="E5048">
        <v>0.28999999999999998</v>
      </c>
      <c r="F5048">
        <v>9.6999999999999993</v>
      </c>
      <c r="G5048">
        <v>4.3999999999999997E-2</v>
      </c>
      <c r="H5048">
        <v>33</v>
      </c>
      <c r="I5048">
        <v>98</v>
      </c>
      <c r="J5048">
        <v>0.99536000000000002</v>
      </c>
      <c r="K5048">
        <v>3.12</v>
      </c>
      <c r="L5048">
        <v>0.36</v>
      </c>
      <c r="M5048">
        <v>9.1999999999999993</v>
      </c>
      <c r="N5048">
        <v>6</v>
      </c>
    </row>
    <row r="5049" spans="1:14" x14ac:dyDescent="0.3">
      <c r="A5049" t="s">
        <v>5628</v>
      </c>
      <c r="B5049" t="s">
        <v>2180</v>
      </c>
      <c r="C5049">
        <v>6.7</v>
      </c>
      <c r="D5049">
        <v>0.47</v>
      </c>
      <c r="E5049">
        <v>0.28999999999999998</v>
      </c>
      <c r="F5049">
        <v>4.75</v>
      </c>
      <c r="G5049">
        <v>3.4000000000000002E-2</v>
      </c>
      <c r="H5049">
        <v>29</v>
      </c>
      <c r="I5049">
        <v>134</v>
      </c>
      <c r="J5049">
        <v>0.99056</v>
      </c>
      <c r="K5049">
        <v>3.29</v>
      </c>
      <c r="L5049">
        <v>0.46</v>
      </c>
      <c r="M5049">
        <v>13</v>
      </c>
      <c r="N5049">
        <v>7</v>
      </c>
    </row>
    <row r="5050" spans="1:14" x14ac:dyDescent="0.3">
      <c r="A5050" t="s">
        <v>5629</v>
      </c>
      <c r="B5050" t="s">
        <v>2180</v>
      </c>
      <c r="C5050">
        <v>6.6</v>
      </c>
      <c r="D5050">
        <v>0.15</v>
      </c>
      <c r="E5050">
        <v>0.32</v>
      </c>
      <c r="F5050">
        <v>6</v>
      </c>
      <c r="G5050">
        <v>3.3000000000000002E-2</v>
      </c>
      <c r="H5050">
        <v>59</v>
      </c>
      <c r="I5050">
        <v>128</v>
      </c>
      <c r="J5050">
        <v>0.99192000000000002</v>
      </c>
      <c r="K5050">
        <v>3.19</v>
      </c>
      <c r="L5050">
        <v>0.71</v>
      </c>
      <c r="M5050">
        <v>12.1</v>
      </c>
      <c r="N5050">
        <v>8</v>
      </c>
    </row>
    <row r="5051" spans="1:14" x14ac:dyDescent="0.3">
      <c r="A5051" t="s">
        <v>5630</v>
      </c>
      <c r="B5051" t="s">
        <v>2180</v>
      </c>
      <c r="C5051">
        <v>6.6</v>
      </c>
      <c r="D5051">
        <v>0.21</v>
      </c>
      <c r="E5051">
        <v>0.28999999999999998</v>
      </c>
      <c r="F5051">
        <v>5.35</v>
      </c>
      <c r="G5051">
        <v>2.9000000000000001E-2</v>
      </c>
      <c r="H5051">
        <v>43</v>
      </c>
      <c r="I5051">
        <v>106</v>
      </c>
      <c r="J5051">
        <v>0.99112</v>
      </c>
      <c r="K5051">
        <v>2.93</v>
      </c>
      <c r="L5051">
        <v>0.43</v>
      </c>
      <c r="M5051">
        <v>11.5</v>
      </c>
      <c r="N5051">
        <v>7</v>
      </c>
    </row>
    <row r="5052" spans="1:14" x14ac:dyDescent="0.3">
      <c r="A5052" t="s">
        <v>5631</v>
      </c>
      <c r="B5052" t="s">
        <v>2180</v>
      </c>
      <c r="C5052">
        <v>6.6</v>
      </c>
      <c r="D5052">
        <v>0.21</v>
      </c>
      <c r="E5052">
        <v>0.28999999999999998</v>
      </c>
      <c r="F5052">
        <v>5.35</v>
      </c>
      <c r="G5052">
        <v>2.9000000000000001E-2</v>
      </c>
      <c r="H5052">
        <v>43</v>
      </c>
      <c r="I5052">
        <v>106</v>
      </c>
      <c r="J5052">
        <v>0.99112</v>
      </c>
      <c r="K5052">
        <v>2.93</v>
      </c>
      <c r="L5052">
        <v>0.43</v>
      </c>
      <c r="M5052">
        <v>11.5</v>
      </c>
      <c r="N5052">
        <v>7</v>
      </c>
    </row>
    <row r="5053" spans="1:14" x14ac:dyDescent="0.3">
      <c r="A5053" t="s">
        <v>5632</v>
      </c>
      <c r="B5053" t="s">
        <v>2180</v>
      </c>
      <c r="C5053">
        <v>8</v>
      </c>
      <c r="D5053">
        <v>0.24</v>
      </c>
      <c r="E5053">
        <v>0.48</v>
      </c>
      <c r="F5053">
        <v>6.8</v>
      </c>
      <c r="G5053">
        <v>4.7E-2</v>
      </c>
      <c r="H5053">
        <v>13</v>
      </c>
      <c r="I5053">
        <v>134</v>
      </c>
      <c r="J5053">
        <v>0.99616000000000005</v>
      </c>
      <c r="K5053">
        <v>3.23</v>
      </c>
      <c r="L5053">
        <v>0.7</v>
      </c>
      <c r="M5053">
        <v>10</v>
      </c>
      <c r="N5053">
        <v>5</v>
      </c>
    </row>
    <row r="5054" spans="1:14" x14ac:dyDescent="0.3">
      <c r="A5054" t="s">
        <v>5633</v>
      </c>
      <c r="B5054" t="s">
        <v>2180</v>
      </c>
      <c r="C5054">
        <v>5.6</v>
      </c>
      <c r="D5054">
        <v>0.34</v>
      </c>
      <c r="E5054">
        <v>0.3</v>
      </c>
      <c r="F5054">
        <v>6.9</v>
      </c>
      <c r="G5054">
        <v>3.7999999999999999E-2</v>
      </c>
      <c r="H5054">
        <v>23</v>
      </c>
      <c r="I5054">
        <v>89</v>
      </c>
      <c r="J5054">
        <v>0.99265999999999999</v>
      </c>
      <c r="K5054">
        <v>3.25</v>
      </c>
      <c r="L5054">
        <v>0.49</v>
      </c>
      <c r="M5054">
        <v>11.1</v>
      </c>
      <c r="N5054">
        <v>6</v>
      </c>
    </row>
    <row r="5055" spans="1:14" x14ac:dyDescent="0.3">
      <c r="A5055" t="s">
        <v>5634</v>
      </c>
      <c r="B5055" t="s">
        <v>2180</v>
      </c>
      <c r="C5055">
        <v>5.8</v>
      </c>
      <c r="D5055">
        <v>0.54</v>
      </c>
      <c r="E5055">
        <v>0</v>
      </c>
      <c r="F5055">
        <v>1.4</v>
      </c>
      <c r="G5055">
        <v>3.3000000000000002E-2</v>
      </c>
      <c r="H5055">
        <v>40</v>
      </c>
      <c r="I5055">
        <v>107</v>
      </c>
      <c r="J5055">
        <v>0.98917999999999995</v>
      </c>
      <c r="K5055">
        <v>3.26</v>
      </c>
      <c r="L5055">
        <v>0.35</v>
      </c>
      <c r="M5055">
        <v>12.4</v>
      </c>
      <c r="N5055">
        <v>5</v>
      </c>
    </row>
    <row r="5056" spans="1:14" x14ac:dyDescent="0.3">
      <c r="A5056" t="s">
        <v>5635</v>
      </c>
      <c r="B5056" t="s">
        <v>2180</v>
      </c>
      <c r="C5056">
        <v>7.3</v>
      </c>
      <c r="D5056">
        <v>0.23</v>
      </c>
      <c r="E5056">
        <v>0.24</v>
      </c>
      <c r="F5056">
        <v>0.9</v>
      </c>
      <c r="G5056">
        <v>3.1E-2</v>
      </c>
      <c r="H5056">
        <v>29</v>
      </c>
      <c r="I5056">
        <v>86</v>
      </c>
      <c r="J5056">
        <v>0.98926000000000003</v>
      </c>
      <c r="K5056">
        <v>2.9</v>
      </c>
      <c r="L5056">
        <v>0.38</v>
      </c>
      <c r="M5056">
        <v>12.2</v>
      </c>
      <c r="N5056">
        <v>6</v>
      </c>
    </row>
    <row r="5057" spans="1:14" x14ac:dyDescent="0.3">
      <c r="A5057" t="s">
        <v>5636</v>
      </c>
      <c r="B5057" t="s">
        <v>2180</v>
      </c>
      <c r="C5057">
        <v>6</v>
      </c>
      <c r="D5057">
        <v>0.39</v>
      </c>
      <c r="E5057">
        <v>0.13</v>
      </c>
      <c r="F5057">
        <v>1.2</v>
      </c>
      <c r="G5057">
        <v>4.2000000000000003E-2</v>
      </c>
      <c r="H5057">
        <v>60</v>
      </c>
      <c r="I5057">
        <v>172</v>
      </c>
      <c r="J5057">
        <v>0.99114000000000002</v>
      </c>
      <c r="K5057">
        <v>3.06</v>
      </c>
      <c r="L5057">
        <v>0.52</v>
      </c>
      <c r="M5057">
        <v>10.6</v>
      </c>
      <c r="N5057">
        <v>5</v>
      </c>
    </row>
    <row r="5058" spans="1:14" x14ac:dyDescent="0.3">
      <c r="A5058" t="s">
        <v>5637</v>
      </c>
      <c r="B5058" t="s">
        <v>2180</v>
      </c>
      <c r="C5058">
        <v>6.1</v>
      </c>
      <c r="D5058">
        <v>0.105</v>
      </c>
      <c r="E5058">
        <v>0.31</v>
      </c>
      <c r="F5058">
        <v>1.3</v>
      </c>
      <c r="G5058">
        <v>3.6999999999999998E-2</v>
      </c>
      <c r="H5058">
        <v>55</v>
      </c>
      <c r="I5058">
        <v>145</v>
      </c>
      <c r="J5058">
        <v>0.99119999999999997</v>
      </c>
      <c r="K5058">
        <v>3.41</v>
      </c>
      <c r="L5058">
        <v>0.41</v>
      </c>
      <c r="M5058">
        <v>11.1</v>
      </c>
      <c r="N5058">
        <v>7</v>
      </c>
    </row>
    <row r="5059" spans="1:14" x14ac:dyDescent="0.3">
      <c r="A5059" t="s">
        <v>5638</v>
      </c>
      <c r="B5059" t="s">
        <v>2180</v>
      </c>
      <c r="C5059">
        <v>5.8</v>
      </c>
      <c r="D5059">
        <v>0.32</v>
      </c>
      <c r="E5059">
        <v>0.2</v>
      </c>
      <c r="F5059">
        <v>2.6</v>
      </c>
      <c r="G5059">
        <v>2.7E-2</v>
      </c>
      <c r="H5059">
        <v>17</v>
      </c>
      <c r="I5059">
        <v>123</v>
      </c>
      <c r="J5059">
        <v>0.98936000000000002</v>
      </c>
      <c r="K5059">
        <v>3.36</v>
      </c>
      <c r="L5059">
        <v>0.78</v>
      </c>
      <c r="M5059">
        <v>13.9</v>
      </c>
      <c r="N5059">
        <v>7</v>
      </c>
    </row>
    <row r="5060" spans="1:14" x14ac:dyDescent="0.3">
      <c r="A5060" t="s">
        <v>5639</v>
      </c>
      <c r="B5060" t="s">
        <v>2180</v>
      </c>
      <c r="C5060">
        <v>7.6</v>
      </c>
      <c r="D5060">
        <v>0.22</v>
      </c>
      <c r="E5060">
        <v>0.28000000000000003</v>
      </c>
      <c r="F5060">
        <v>12</v>
      </c>
      <c r="G5060">
        <v>5.6000000000000001E-2</v>
      </c>
      <c r="H5060">
        <v>68</v>
      </c>
      <c r="I5060">
        <v>143</v>
      </c>
      <c r="J5060">
        <v>0.99829999999999997</v>
      </c>
      <c r="K5060">
        <v>2.99</v>
      </c>
      <c r="L5060">
        <v>0.3</v>
      </c>
      <c r="M5060">
        <v>9.1999999999999993</v>
      </c>
      <c r="N5060">
        <v>6</v>
      </c>
    </row>
    <row r="5061" spans="1:14" x14ac:dyDescent="0.3">
      <c r="A5061" t="s">
        <v>5640</v>
      </c>
      <c r="B5061" t="s">
        <v>2180</v>
      </c>
      <c r="C5061">
        <v>6.8</v>
      </c>
      <c r="D5061">
        <v>0.19</v>
      </c>
      <c r="E5061">
        <v>0.4</v>
      </c>
      <c r="F5061">
        <v>9.85</v>
      </c>
      <c r="G5061">
        <v>5.5E-2</v>
      </c>
      <c r="H5061">
        <v>41</v>
      </c>
      <c r="I5061">
        <v>103</v>
      </c>
      <c r="J5061">
        <v>0.99531999999999998</v>
      </c>
      <c r="K5061">
        <v>2.98</v>
      </c>
      <c r="L5061">
        <v>0.56000000000000005</v>
      </c>
      <c r="M5061">
        <v>10.5</v>
      </c>
      <c r="N5061">
        <v>6</v>
      </c>
    </row>
    <row r="5062" spans="1:14" x14ac:dyDescent="0.3">
      <c r="A5062" t="s">
        <v>5641</v>
      </c>
      <c r="B5062" t="s">
        <v>2180</v>
      </c>
      <c r="C5062">
        <v>6.7</v>
      </c>
      <c r="D5062">
        <v>0.24</v>
      </c>
      <c r="E5062">
        <v>0.3</v>
      </c>
      <c r="F5062">
        <v>3.85</v>
      </c>
      <c r="G5062">
        <v>4.2000000000000003E-2</v>
      </c>
      <c r="H5062">
        <v>105</v>
      </c>
      <c r="I5062">
        <v>179</v>
      </c>
      <c r="J5062">
        <v>0.99189000000000005</v>
      </c>
      <c r="K5062">
        <v>3.04</v>
      </c>
      <c r="L5062">
        <v>0.59</v>
      </c>
      <c r="M5062">
        <v>11.3</v>
      </c>
      <c r="N5062">
        <v>8</v>
      </c>
    </row>
    <row r="5063" spans="1:14" x14ac:dyDescent="0.3">
      <c r="A5063" t="s">
        <v>5642</v>
      </c>
      <c r="B5063" t="s">
        <v>2180</v>
      </c>
      <c r="C5063">
        <v>6.8</v>
      </c>
      <c r="D5063">
        <v>0.17</v>
      </c>
      <c r="E5063">
        <v>0.34</v>
      </c>
      <c r="F5063">
        <v>2</v>
      </c>
      <c r="G5063">
        <v>0.04</v>
      </c>
      <c r="H5063">
        <v>38</v>
      </c>
      <c r="I5063">
        <v>111</v>
      </c>
      <c r="J5063">
        <v>0.99</v>
      </c>
      <c r="K5063">
        <v>3.24</v>
      </c>
      <c r="L5063">
        <v>0.45</v>
      </c>
      <c r="M5063">
        <v>12.9</v>
      </c>
      <c r="N5063">
        <v>6</v>
      </c>
    </row>
    <row r="5064" spans="1:14" x14ac:dyDescent="0.3">
      <c r="A5064" t="s">
        <v>5643</v>
      </c>
      <c r="B5064" t="s">
        <v>2180</v>
      </c>
      <c r="C5064">
        <v>6.2</v>
      </c>
      <c r="D5064">
        <v>0.3</v>
      </c>
      <c r="E5064">
        <v>0.31</v>
      </c>
      <c r="F5064">
        <v>1.6</v>
      </c>
      <c r="G5064">
        <v>3.5000000000000003E-2</v>
      </c>
      <c r="H5064">
        <v>40</v>
      </c>
      <c r="I5064">
        <v>106</v>
      </c>
      <c r="J5064">
        <v>0.98914000000000002</v>
      </c>
      <c r="K5064">
        <v>3.26</v>
      </c>
      <c r="L5064">
        <v>0.39</v>
      </c>
      <c r="M5064">
        <v>12.9</v>
      </c>
      <c r="N5064">
        <v>7</v>
      </c>
    </row>
    <row r="5065" spans="1:14" x14ac:dyDescent="0.3">
      <c r="A5065" t="s">
        <v>5644</v>
      </c>
      <c r="B5065" t="s">
        <v>2180</v>
      </c>
      <c r="C5065">
        <v>6.9</v>
      </c>
      <c r="D5065">
        <v>0.28999999999999998</v>
      </c>
      <c r="E5065">
        <v>0.41</v>
      </c>
      <c r="F5065">
        <v>7.8</v>
      </c>
      <c r="G5065">
        <v>4.5999999999999999E-2</v>
      </c>
      <c r="H5065">
        <v>52</v>
      </c>
      <c r="I5065">
        <v>171</v>
      </c>
      <c r="J5065">
        <v>0.99536999999999998</v>
      </c>
      <c r="K5065">
        <v>3.12</v>
      </c>
      <c r="L5065">
        <v>0.51</v>
      </c>
      <c r="M5065">
        <v>9.6</v>
      </c>
      <c r="N5065">
        <v>5</v>
      </c>
    </row>
    <row r="5066" spans="1:14" x14ac:dyDescent="0.3">
      <c r="A5066" t="s">
        <v>5645</v>
      </c>
      <c r="B5066" t="s">
        <v>2180</v>
      </c>
      <c r="C5066">
        <v>6.8</v>
      </c>
      <c r="D5066">
        <v>0.19</v>
      </c>
      <c r="E5066">
        <v>0.34</v>
      </c>
      <c r="F5066">
        <v>1.9</v>
      </c>
      <c r="G5066">
        <v>0.04</v>
      </c>
      <c r="H5066">
        <v>41</v>
      </c>
      <c r="I5066">
        <v>108</v>
      </c>
      <c r="J5066">
        <v>0.99</v>
      </c>
      <c r="K5066">
        <v>3.25</v>
      </c>
      <c r="L5066">
        <v>0.45</v>
      </c>
      <c r="M5066">
        <v>12.9</v>
      </c>
      <c r="N5066">
        <v>6</v>
      </c>
    </row>
    <row r="5067" spans="1:14" x14ac:dyDescent="0.3">
      <c r="A5067" t="s">
        <v>5646</v>
      </c>
      <c r="B5067" t="s">
        <v>2180</v>
      </c>
      <c r="C5067">
        <v>6.8</v>
      </c>
      <c r="D5067">
        <v>0.17</v>
      </c>
      <c r="E5067">
        <v>0.34</v>
      </c>
      <c r="F5067">
        <v>2</v>
      </c>
      <c r="G5067">
        <v>0.04</v>
      </c>
      <c r="H5067">
        <v>38</v>
      </c>
      <c r="I5067">
        <v>111</v>
      </c>
      <c r="J5067">
        <v>0.99</v>
      </c>
      <c r="K5067">
        <v>3.24</v>
      </c>
      <c r="L5067">
        <v>0.45</v>
      </c>
      <c r="M5067">
        <v>12.9</v>
      </c>
      <c r="N5067">
        <v>6</v>
      </c>
    </row>
    <row r="5068" spans="1:14" x14ac:dyDescent="0.3">
      <c r="A5068" t="s">
        <v>5647</v>
      </c>
      <c r="B5068" t="s">
        <v>2180</v>
      </c>
      <c r="C5068">
        <v>6.6</v>
      </c>
      <c r="D5068">
        <v>0.24</v>
      </c>
      <c r="E5068">
        <v>0.27</v>
      </c>
      <c r="F5068">
        <v>10.3</v>
      </c>
      <c r="G5068">
        <v>4.7E-2</v>
      </c>
      <c r="H5068">
        <v>54</v>
      </c>
      <c r="I5068">
        <v>219</v>
      </c>
      <c r="J5068">
        <v>0.99741999999999997</v>
      </c>
      <c r="K5068">
        <v>3.04</v>
      </c>
      <c r="L5068">
        <v>0.45</v>
      </c>
      <c r="M5068">
        <v>8.8000000000000007</v>
      </c>
      <c r="N5068">
        <v>5</v>
      </c>
    </row>
    <row r="5069" spans="1:14" x14ac:dyDescent="0.3">
      <c r="A5069" t="s">
        <v>5648</v>
      </c>
      <c r="B5069" t="s">
        <v>2180</v>
      </c>
      <c r="C5069">
        <v>6.6</v>
      </c>
      <c r="D5069">
        <v>0.16</v>
      </c>
      <c r="E5069">
        <v>0.36</v>
      </c>
      <c r="F5069">
        <v>1.1000000000000001</v>
      </c>
      <c r="G5069">
        <v>3.1E-2</v>
      </c>
      <c r="H5069">
        <v>27</v>
      </c>
      <c r="I5069">
        <v>93</v>
      </c>
      <c r="J5069">
        <v>0.98884000000000005</v>
      </c>
      <c r="K5069">
        <v>3.23</v>
      </c>
      <c r="L5069">
        <v>0.34</v>
      </c>
      <c r="M5069">
        <v>13.2</v>
      </c>
      <c r="N5069">
        <v>8</v>
      </c>
    </row>
    <row r="5070" spans="1:14" x14ac:dyDescent="0.3">
      <c r="A5070" t="s">
        <v>5649</v>
      </c>
      <c r="B5070" t="s">
        <v>2180</v>
      </c>
      <c r="C5070">
        <v>7.6</v>
      </c>
      <c r="D5070">
        <v>0.22</v>
      </c>
      <c r="E5070">
        <v>0.28000000000000003</v>
      </c>
      <c r="F5070">
        <v>12</v>
      </c>
      <c r="G5070">
        <v>5.6000000000000001E-2</v>
      </c>
      <c r="H5070">
        <v>68</v>
      </c>
      <c r="I5070">
        <v>143</v>
      </c>
      <c r="J5070">
        <v>0.99829999999999997</v>
      </c>
      <c r="K5070">
        <v>2.99</v>
      </c>
      <c r="L5070">
        <v>0.3</v>
      </c>
      <c r="M5070">
        <v>9.1999999999999993</v>
      </c>
      <c r="N5070">
        <v>6</v>
      </c>
    </row>
    <row r="5071" spans="1:14" x14ac:dyDescent="0.3">
      <c r="A5071" t="s">
        <v>5650</v>
      </c>
      <c r="B5071" t="s">
        <v>2180</v>
      </c>
      <c r="C5071">
        <v>6.7</v>
      </c>
      <c r="D5071">
        <v>0.24</v>
      </c>
      <c r="E5071">
        <v>0.3</v>
      </c>
      <c r="F5071">
        <v>3.85</v>
      </c>
      <c r="G5071">
        <v>4.2000000000000003E-2</v>
      </c>
      <c r="H5071">
        <v>105</v>
      </c>
      <c r="I5071">
        <v>179</v>
      </c>
      <c r="J5071">
        <v>0.99189000000000005</v>
      </c>
      <c r="K5071">
        <v>3.04</v>
      </c>
      <c r="L5071">
        <v>0.59</v>
      </c>
      <c r="M5071">
        <v>11.3</v>
      </c>
      <c r="N5071">
        <v>8</v>
      </c>
    </row>
    <row r="5072" spans="1:14" x14ac:dyDescent="0.3">
      <c r="A5072" t="s">
        <v>5651</v>
      </c>
      <c r="B5072" t="s">
        <v>2180</v>
      </c>
      <c r="C5072">
        <v>6.8</v>
      </c>
      <c r="D5072">
        <v>0.19</v>
      </c>
      <c r="E5072">
        <v>0.4</v>
      </c>
      <c r="F5072">
        <v>9.85</v>
      </c>
      <c r="G5072">
        <v>5.5E-2</v>
      </c>
      <c r="H5072">
        <v>41</v>
      </c>
      <c r="I5072">
        <v>103</v>
      </c>
      <c r="J5072">
        <v>0.99531999999999998</v>
      </c>
      <c r="K5072">
        <v>2.98</v>
      </c>
      <c r="L5072">
        <v>0.56000000000000005</v>
      </c>
      <c r="M5072">
        <v>10.5</v>
      </c>
      <c r="N5072">
        <v>6</v>
      </c>
    </row>
    <row r="5073" spans="1:14" x14ac:dyDescent="0.3">
      <c r="A5073" t="s">
        <v>5652</v>
      </c>
      <c r="B5073" t="s">
        <v>2180</v>
      </c>
      <c r="C5073">
        <v>6.7</v>
      </c>
      <c r="D5073">
        <v>0.16</v>
      </c>
      <c r="E5073">
        <v>0.36</v>
      </c>
      <c r="F5073">
        <v>2</v>
      </c>
      <c r="G5073">
        <v>4.4999999999999998E-2</v>
      </c>
      <c r="H5073">
        <v>24</v>
      </c>
      <c r="I5073">
        <v>131</v>
      </c>
      <c r="J5073">
        <v>0.99283999999999994</v>
      </c>
      <c r="K5073">
        <v>3.3</v>
      </c>
      <c r="L5073">
        <v>0.59</v>
      </c>
      <c r="M5073">
        <v>10.5</v>
      </c>
      <c r="N5073">
        <v>6</v>
      </c>
    </row>
    <row r="5074" spans="1:14" x14ac:dyDescent="0.3">
      <c r="A5074" t="s">
        <v>5653</v>
      </c>
      <c r="B5074" t="s">
        <v>2180</v>
      </c>
      <c r="C5074">
        <v>6.5</v>
      </c>
      <c r="D5074">
        <v>0.3</v>
      </c>
      <c r="E5074">
        <v>0.27</v>
      </c>
      <c r="F5074">
        <v>4</v>
      </c>
      <c r="G5074">
        <v>3.7999999999999999E-2</v>
      </c>
      <c r="H5074">
        <v>37</v>
      </c>
      <c r="I5074">
        <v>97</v>
      </c>
      <c r="J5074">
        <v>0.99026000000000003</v>
      </c>
      <c r="K5074">
        <v>3.2</v>
      </c>
      <c r="L5074">
        <v>0.6</v>
      </c>
      <c r="M5074">
        <v>12.6</v>
      </c>
      <c r="N5074">
        <v>8</v>
      </c>
    </row>
    <row r="5075" spans="1:14" x14ac:dyDescent="0.3">
      <c r="A5075" t="s">
        <v>5654</v>
      </c>
      <c r="B5075" t="s">
        <v>2180</v>
      </c>
      <c r="C5075">
        <v>6.5</v>
      </c>
      <c r="D5075">
        <v>0.22</v>
      </c>
      <c r="E5075">
        <v>0.19</v>
      </c>
      <c r="F5075">
        <v>1.1000000000000001</v>
      </c>
      <c r="G5075">
        <v>6.4000000000000001E-2</v>
      </c>
      <c r="H5075">
        <v>36</v>
      </c>
      <c r="I5075">
        <v>191</v>
      </c>
      <c r="J5075">
        <v>0.99297000000000002</v>
      </c>
      <c r="K5075">
        <v>3.05</v>
      </c>
      <c r="L5075">
        <v>0.5</v>
      </c>
      <c r="M5075">
        <v>9.5</v>
      </c>
      <c r="N5075">
        <v>6</v>
      </c>
    </row>
    <row r="5076" spans="1:14" x14ac:dyDescent="0.3">
      <c r="A5076" t="s">
        <v>5655</v>
      </c>
      <c r="B5076" t="s">
        <v>2180</v>
      </c>
      <c r="C5076">
        <v>6.2</v>
      </c>
      <c r="D5076">
        <v>0.36</v>
      </c>
      <c r="E5076">
        <v>0.45</v>
      </c>
      <c r="F5076">
        <v>10.4</v>
      </c>
      <c r="G5076">
        <v>0.06</v>
      </c>
      <c r="H5076">
        <v>22</v>
      </c>
      <c r="I5076">
        <v>184</v>
      </c>
      <c r="J5076">
        <v>0.99711000000000005</v>
      </c>
      <c r="K5076">
        <v>3.31</v>
      </c>
      <c r="L5076">
        <v>0.56000000000000005</v>
      </c>
      <c r="M5076">
        <v>9.8000000000000007</v>
      </c>
      <c r="N5076">
        <v>6</v>
      </c>
    </row>
    <row r="5077" spans="1:14" x14ac:dyDescent="0.3">
      <c r="A5077" t="s">
        <v>5656</v>
      </c>
      <c r="B5077" t="s">
        <v>2180</v>
      </c>
      <c r="C5077">
        <v>6.2</v>
      </c>
      <c r="D5077">
        <v>0.37</v>
      </c>
      <c r="E5077">
        <v>0.24</v>
      </c>
      <c r="F5077">
        <v>6.1</v>
      </c>
      <c r="G5077">
        <v>3.2000000000000001E-2</v>
      </c>
      <c r="H5077">
        <v>19</v>
      </c>
      <c r="I5077">
        <v>86</v>
      </c>
      <c r="J5077">
        <v>0.98934</v>
      </c>
      <c r="K5077">
        <v>3.04</v>
      </c>
      <c r="L5077">
        <v>0.26</v>
      </c>
      <c r="M5077">
        <v>13.4</v>
      </c>
      <c r="N5077">
        <v>8</v>
      </c>
    </row>
    <row r="5078" spans="1:14" x14ac:dyDescent="0.3">
      <c r="A5078" t="s">
        <v>5657</v>
      </c>
      <c r="B5078" t="s">
        <v>2180</v>
      </c>
      <c r="C5078">
        <v>7.6</v>
      </c>
      <c r="D5078">
        <v>0.31</v>
      </c>
      <c r="E5078">
        <v>0.24</v>
      </c>
      <c r="F5078">
        <v>1.8</v>
      </c>
      <c r="G5078">
        <v>3.6999999999999998E-2</v>
      </c>
      <c r="H5078">
        <v>39</v>
      </c>
      <c r="I5078">
        <v>150</v>
      </c>
      <c r="J5078">
        <v>0.99129999999999996</v>
      </c>
      <c r="K5078">
        <v>3.05</v>
      </c>
      <c r="L5078">
        <v>0.44</v>
      </c>
      <c r="M5078">
        <v>11.8</v>
      </c>
      <c r="N5078">
        <v>7</v>
      </c>
    </row>
    <row r="5079" spans="1:14" x14ac:dyDescent="0.3">
      <c r="A5079" t="s">
        <v>5658</v>
      </c>
      <c r="B5079" t="s">
        <v>2180</v>
      </c>
      <c r="C5079">
        <v>6.2</v>
      </c>
      <c r="D5079">
        <v>0.36</v>
      </c>
      <c r="E5079">
        <v>0.45</v>
      </c>
      <c r="F5079">
        <v>10.4</v>
      </c>
      <c r="G5079">
        <v>0.06</v>
      </c>
      <c r="H5079">
        <v>22</v>
      </c>
      <c r="I5079">
        <v>184</v>
      </c>
      <c r="J5079">
        <v>0.99711000000000005</v>
      </c>
      <c r="K5079">
        <v>3.31</v>
      </c>
      <c r="L5079">
        <v>0.56000000000000005</v>
      </c>
      <c r="M5079">
        <v>9.8000000000000007</v>
      </c>
      <c r="N5079">
        <v>6</v>
      </c>
    </row>
    <row r="5080" spans="1:14" x14ac:dyDescent="0.3">
      <c r="A5080" t="s">
        <v>5659</v>
      </c>
      <c r="B5080" t="s">
        <v>2180</v>
      </c>
      <c r="C5080">
        <v>5.9</v>
      </c>
      <c r="D5080">
        <v>0.32</v>
      </c>
      <c r="E5080">
        <v>0.28000000000000003</v>
      </c>
      <c r="F5080">
        <v>4.7</v>
      </c>
      <c r="G5080">
        <v>3.9E-2</v>
      </c>
      <c r="H5080">
        <v>34</v>
      </c>
      <c r="I5080">
        <v>94</v>
      </c>
      <c r="J5080">
        <v>0.98963999999999996</v>
      </c>
      <c r="K5080">
        <v>3.22</v>
      </c>
      <c r="L5080">
        <v>0.56999999999999995</v>
      </c>
      <c r="M5080">
        <v>13.1</v>
      </c>
      <c r="N5080">
        <v>7</v>
      </c>
    </row>
    <row r="5081" spans="1:14" x14ac:dyDescent="0.3">
      <c r="A5081" t="s">
        <v>5660</v>
      </c>
      <c r="B5081" t="s">
        <v>2180</v>
      </c>
      <c r="C5081">
        <v>6.5</v>
      </c>
      <c r="D5081">
        <v>0.3</v>
      </c>
      <c r="E5081">
        <v>0.27</v>
      </c>
      <c r="F5081">
        <v>4</v>
      </c>
      <c r="G5081">
        <v>3.7999999999999999E-2</v>
      </c>
      <c r="H5081">
        <v>37</v>
      </c>
      <c r="I5081">
        <v>97</v>
      </c>
      <c r="J5081">
        <v>0.99026000000000003</v>
      </c>
      <c r="K5081">
        <v>3.2</v>
      </c>
      <c r="L5081">
        <v>0.6</v>
      </c>
      <c r="M5081">
        <v>12.6</v>
      </c>
      <c r="N5081">
        <v>8</v>
      </c>
    </row>
    <row r="5082" spans="1:14" x14ac:dyDescent="0.3">
      <c r="A5082" t="s">
        <v>5661</v>
      </c>
      <c r="B5082" t="s">
        <v>2180</v>
      </c>
      <c r="C5082">
        <v>5.8</v>
      </c>
      <c r="D5082">
        <v>0.22</v>
      </c>
      <c r="E5082">
        <v>0.3</v>
      </c>
      <c r="F5082">
        <v>1.1000000000000001</v>
      </c>
      <c r="G5082">
        <v>4.7E-2</v>
      </c>
      <c r="H5082">
        <v>36</v>
      </c>
      <c r="I5082">
        <v>131</v>
      </c>
      <c r="J5082">
        <v>0.99199999999999999</v>
      </c>
      <c r="K5082">
        <v>3.26</v>
      </c>
      <c r="L5082">
        <v>0.45</v>
      </c>
      <c r="M5082">
        <v>10.4</v>
      </c>
      <c r="N5082">
        <v>5</v>
      </c>
    </row>
    <row r="5083" spans="1:14" x14ac:dyDescent="0.3">
      <c r="A5083" t="s">
        <v>5662</v>
      </c>
      <c r="B5083" t="s">
        <v>2180</v>
      </c>
      <c r="C5083">
        <v>5.4</v>
      </c>
      <c r="D5083">
        <v>0.45</v>
      </c>
      <c r="E5083">
        <v>0.27</v>
      </c>
      <c r="F5083">
        <v>6.4</v>
      </c>
      <c r="G5083">
        <v>3.3000000000000002E-2</v>
      </c>
      <c r="H5083">
        <v>20</v>
      </c>
      <c r="I5083">
        <v>102</v>
      </c>
      <c r="J5083">
        <v>0.98943999999999999</v>
      </c>
      <c r="K5083">
        <v>3.22</v>
      </c>
      <c r="L5083">
        <v>0.27</v>
      </c>
      <c r="M5083">
        <v>13.4</v>
      </c>
      <c r="N5083">
        <v>8</v>
      </c>
    </row>
    <row r="5084" spans="1:14" x14ac:dyDescent="0.3">
      <c r="A5084" t="s">
        <v>5663</v>
      </c>
      <c r="B5084" t="s">
        <v>2180</v>
      </c>
      <c r="C5084">
        <v>6.1</v>
      </c>
      <c r="D5084">
        <v>0.36</v>
      </c>
      <c r="E5084">
        <v>0.26</v>
      </c>
      <c r="F5084">
        <v>8.15</v>
      </c>
      <c r="G5084">
        <v>3.5000000000000003E-2</v>
      </c>
      <c r="H5084">
        <v>14</v>
      </c>
      <c r="I5084">
        <v>88</v>
      </c>
      <c r="J5084">
        <v>0.99031000000000002</v>
      </c>
      <c r="K5084">
        <v>3.06</v>
      </c>
      <c r="L5084">
        <v>0.27</v>
      </c>
      <c r="M5084">
        <v>13</v>
      </c>
      <c r="N5084">
        <v>7</v>
      </c>
    </row>
    <row r="5085" spans="1:14" x14ac:dyDescent="0.3">
      <c r="A5085" t="s">
        <v>5664</v>
      </c>
      <c r="B5085" t="s">
        <v>2180</v>
      </c>
      <c r="C5085">
        <v>6.2</v>
      </c>
      <c r="D5085">
        <v>0.37</v>
      </c>
      <c r="E5085">
        <v>0.24</v>
      </c>
      <c r="F5085">
        <v>6.1</v>
      </c>
      <c r="G5085">
        <v>3.2000000000000001E-2</v>
      </c>
      <c r="H5085">
        <v>19</v>
      </c>
      <c r="I5085">
        <v>86</v>
      </c>
      <c r="J5085">
        <v>0.98934</v>
      </c>
      <c r="K5085">
        <v>3.04</v>
      </c>
      <c r="L5085">
        <v>0.26</v>
      </c>
      <c r="M5085">
        <v>13.4</v>
      </c>
      <c r="N5085">
        <v>8</v>
      </c>
    </row>
    <row r="5086" spans="1:14" x14ac:dyDescent="0.3">
      <c r="A5086" t="s">
        <v>5665</v>
      </c>
      <c r="B5086" t="s">
        <v>2180</v>
      </c>
      <c r="C5086">
        <v>7.5</v>
      </c>
      <c r="D5086">
        <v>0.21</v>
      </c>
      <c r="E5086">
        <v>0.32</v>
      </c>
      <c r="F5086">
        <v>4.8</v>
      </c>
      <c r="G5086">
        <v>5.6000000000000001E-2</v>
      </c>
      <c r="H5086">
        <v>39</v>
      </c>
      <c r="I5086">
        <v>113</v>
      </c>
      <c r="J5086">
        <v>0.99392999999999998</v>
      </c>
      <c r="K5086">
        <v>3.11</v>
      </c>
      <c r="L5086">
        <v>0.52</v>
      </c>
      <c r="M5086">
        <v>10.199999999999999</v>
      </c>
      <c r="N5086">
        <v>7</v>
      </c>
    </row>
    <row r="5087" spans="1:14" x14ac:dyDescent="0.3">
      <c r="A5087" t="s">
        <v>5666</v>
      </c>
      <c r="B5087" t="s">
        <v>2180</v>
      </c>
      <c r="C5087">
        <v>6.9</v>
      </c>
      <c r="D5087">
        <v>0.28000000000000003</v>
      </c>
      <c r="E5087">
        <v>0.33</v>
      </c>
      <c r="F5087">
        <v>1.2</v>
      </c>
      <c r="G5087">
        <v>3.9E-2</v>
      </c>
      <c r="H5087">
        <v>16</v>
      </c>
      <c r="I5087">
        <v>98</v>
      </c>
      <c r="J5087">
        <v>0.99039999999999995</v>
      </c>
      <c r="K5087">
        <v>3.07</v>
      </c>
      <c r="L5087">
        <v>0.39</v>
      </c>
      <c r="M5087">
        <v>11.7</v>
      </c>
      <c r="N5087">
        <v>6</v>
      </c>
    </row>
    <row r="5088" spans="1:14" x14ac:dyDescent="0.3">
      <c r="A5088" t="s">
        <v>5667</v>
      </c>
      <c r="B5088" t="s">
        <v>2180</v>
      </c>
      <c r="C5088">
        <v>6.5</v>
      </c>
      <c r="D5088">
        <v>0.22</v>
      </c>
      <c r="E5088">
        <v>0.19</v>
      </c>
      <c r="F5088">
        <v>1.1000000000000001</v>
      </c>
      <c r="G5088">
        <v>6.4000000000000001E-2</v>
      </c>
      <c r="H5088">
        <v>36</v>
      </c>
      <c r="I5088">
        <v>191</v>
      </c>
      <c r="J5088">
        <v>0.99297000000000002</v>
      </c>
      <c r="K5088">
        <v>3.05</v>
      </c>
      <c r="L5088">
        <v>0.5</v>
      </c>
      <c r="M5088">
        <v>9.5</v>
      </c>
      <c r="N5088">
        <v>6</v>
      </c>
    </row>
    <row r="5089" spans="1:14" x14ac:dyDescent="0.3">
      <c r="A5089" t="s">
        <v>5668</v>
      </c>
      <c r="B5089" t="s">
        <v>2180</v>
      </c>
      <c r="C5089">
        <v>7.8</v>
      </c>
      <c r="D5089">
        <v>0.2</v>
      </c>
      <c r="E5089">
        <v>0.2</v>
      </c>
      <c r="F5089">
        <v>1.4</v>
      </c>
      <c r="G5089">
        <v>3.5999999999999997E-2</v>
      </c>
      <c r="H5089">
        <v>25</v>
      </c>
      <c r="I5089">
        <v>83</v>
      </c>
      <c r="J5089">
        <v>0.99087999999999998</v>
      </c>
      <c r="K5089">
        <v>3.03</v>
      </c>
      <c r="L5089">
        <v>0.46</v>
      </c>
      <c r="M5089">
        <v>11.7</v>
      </c>
      <c r="N5089">
        <v>6</v>
      </c>
    </row>
    <row r="5090" spans="1:14" x14ac:dyDescent="0.3">
      <c r="A5090" t="s">
        <v>5669</v>
      </c>
      <c r="B5090" t="s">
        <v>2180</v>
      </c>
      <c r="C5090">
        <v>6.7</v>
      </c>
      <c r="D5090">
        <v>0.28000000000000003</v>
      </c>
      <c r="E5090">
        <v>0.31</v>
      </c>
      <c r="F5090">
        <v>7.4</v>
      </c>
      <c r="G5090">
        <v>4.1000000000000002E-2</v>
      </c>
      <c r="H5090">
        <v>7</v>
      </c>
      <c r="I5090">
        <v>81</v>
      </c>
      <c r="J5090">
        <v>0.99253999999999998</v>
      </c>
      <c r="K5090">
        <v>3.04</v>
      </c>
      <c r="L5090">
        <v>0.47</v>
      </c>
      <c r="M5090">
        <v>11.4</v>
      </c>
      <c r="N5090">
        <v>8</v>
      </c>
    </row>
    <row r="5091" spans="1:14" x14ac:dyDescent="0.3">
      <c r="A5091" t="s">
        <v>5670</v>
      </c>
      <c r="B5091" t="s">
        <v>2180</v>
      </c>
      <c r="C5091">
        <v>7.6</v>
      </c>
      <c r="D5091">
        <v>0.31</v>
      </c>
      <c r="E5091">
        <v>0.24</v>
      </c>
      <c r="F5091">
        <v>1.8</v>
      </c>
      <c r="G5091">
        <v>3.6999999999999998E-2</v>
      </c>
      <c r="H5091">
        <v>39</v>
      </c>
      <c r="I5091">
        <v>150</v>
      </c>
      <c r="J5091">
        <v>0.99129999999999996</v>
      </c>
      <c r="K5091">
        <v>3.05</v>
      </c>
      <c r="L5091">
        <v>0.44</v>
      </c>
      <c r="M5091">
        <v>11.8</v>
      </c>
      <c r="N5091">
        <v>7</v>
      </c>
    </row>
    <row r="5092" spans="1:14" x14ac:dyDescent="0.3">
      <c r="A5092" t="s">
        <v>5671</v>
      </c>
      <c r="B5092" t="s">
        <v>2180</v>
      </c>
      <c r="C5092">
        <v>8</v>
      </c>
      <c r="D5092">
        <v>0.2</v>
      </c>
      <c r="E5092">
        <v>0.44</v>
      </c>
      <c r="F5092">
        <v>1</v>
      </c>
      <c r="G5092">
        <v>5.7000000000000002E-2</v>
      </c>
      <c r="H5092">
        <v>24</v>
      </c>
      <c r="I5092">
        <v>111</v>
      </c>
      <c r="J5092">
        <v>0.99158000000000002</v>
      </c>
      <c r="K5092">
        <v>3.09</v>
      </c>
      <c r="L5092">
        <v>0.32</v>
      </c>
      <c r="M5092">
        <v>11.2</v>
      </c>
      <c r="N5092">
        <v>6</v>
      </c>
    </row>
    <row r="5093" spans="1:14" x14ac:dyDescent="0.3">
      <c r="A5093" t="s">
        <v>5672</v>
      </c>
      <c r="B5093" t="s">
        <v>2180</v>
      </c>
      <c r="C5093">
        <v>6</v>
      </c>
      <c r="D5093">
        <v>0.28000000000000003</v>
      </c>
      <c r="E5093">
        <v>0.27</v>
      </c>
      <c r="F5093">
        <v>15.5</v>
      </c>
      <c r="G5093">
        <v>3.5999999999999997E-2</v>
      </c>
      <c r="H5093">
        <v>31</v>
      </c>
      <c r="I5093">
        <v>134</v>
      </c>
      <c r="J5093">
        <v>0.99407999999999996</v>
      </c>
      <c r="K5093">
        <v>3.19</v>
      </c>
      <c r="L5093">
        <v>0.44</v>
      </c>
      <c r="M5093">
        <v>13</v>
      </c>
      <c r="N5093">
        <v>7</v>
      </c>
    </row>
    <row r="5094" spans="1:14" x14ac:dyDescent="0.3">
      <c r="A5094" t="s">
        <v>5673</v>
      </c>
      <c r="B5094" t="s">
        <v>2180</v>
      </c>
      <c r="C5094">
        <v>6</v>
      </c>
      <c r="D5094">
        <v>0.28000000000000003</v>
      </c>
      <c r="E5094">
        <v>0.27</v>
      </c>
      <c r="F5094">
        <v>15.5</v>
      </c>
      <c r="G5094">
        <v>3.5999999999999997E-2</v>
      </c>
      <c r="H5094">
        <v>31</v>
      </c>
      <c r="I5094">
        <v>134</v>
      </c>
      <c r="J5094">
        <v>0.99407999999999996</v>
      </c>
      <c r="K5094">
        <v>3.19</v>
      </c>
      <c r="L5094">
        <v>0.44</v>
      </c>
      <c r="M5094">
        <v>13</v>
      </c>
      <c r="N5094">
        <v>7</v>
      </c>
    </row>
    <row r="5095" spans="1:14" x14ac:dyDescent="0.3">
      <c r="A5095" t="s">
        <v>5674</v>
      </c>
      <c r="B5095" t="s">
        <v>2180</v>
      </c>
      <c r="C5095">
        <v>6.7</v>
      </c>
      <c r="D5095">
        <v>0.24</v>
      </c>
      <c r="E5095">
        <v>0.36</v>
      </c>
      <c r="F5095">
        <v>8.4</v>
      </c>
      <c r="G5095">
        <v>4.2000000000000003E-2</v>
      </c>
      <c r="H5095">
        <v>42</v>
      </c>
      <c r="I5095">
        <v>123</v>
      </c>
      <c r="J5095">
        <v>0.99473</v>
      </c>
      <c r="K5095">
        <v>3.34</v>
      </c>
      <c r="L5095">
        <v>0.52</v>
      </c>
      <c r="M5095">
        <v>10.9</v>
      </c>
      <c r="N5095">
        <v>6</v>
      </c>
    </row>
    <row r="5096" spans="1:14" x14ac:dyDescent="0.3">
      <c r="A5096" t="s">
        <v>5675</v>
      </c>
      <c r="B5096" t="s">
        <v>2180</v>
      </c>
      <c r="C5096">
        <v>6.3</v>
      </c>
      <c r="D5096">
        <v>0.22</v>
      </c>
      <c r="E5096">
        <v>0.28000000000000003</v>
      </c>
      <c r="F5096">
        <v>2.4</v>
      </c>
      <c r="G5096">
        <v>4.2000000000000003E-2</v>
      </c>
      <c r="H5096">
        <v>38</v>
      </c>
      <c r="I5096">
        <v>102</v>
      </c>
      <c r="J5096">
        <v>0.98997999999999997</v>
      </c>
      <c r="K5096">
        <v>3.14</v>
      </c>
      <c r="L5096">
        <v>0.37</v>
      </c>
      <c r="M5096">
        <v>11.6</v>
      </c>
      <c r="N5096">
        <v>7</v>
      </c>
    </row>
    <row r="5097" spans="1:14" x14ac:dyDescent="0.3">
      <c r="A5097" t="s">
        <v>5676</v>
      </c>
      <c r="B5097" t="s">
        <v>2180</v>
      </c>
      <c r="C5097">
        <v>6</v>
      </c>
      <c r="D5097">
        <v>0.24</v>
      </c>
      <c r="E5097">
        <v>0.28000000000000003</v>
      </c>
      <c r="F5097">
        <v>3.95</v>
      </c>
      <c r="G5097">
        <v>3.7999999999999999E-2</v>
      </c>
      <c r="H5097">
        <v>61</v>
      </c>
      <c r="I5097">
        <v>134</v>
      </c>
      <c r="J5097">
        <v>0.99146000000000001</v>
      </c>
      <c r="K5097">
        <v>3.3</v>
      </c>
      <c r="L5097">
        <v>0.54</v>
      </c>
      <c r="M5097">
        <v>11.3</v>
      </c>
      <c r="N5097">
        <v>7</v>
      </c>
    </row>
    <row r="5098" spans="1:14" x14ac:dyDescent="0.3">
      <c r="A5098" t="s">
        <v>5677</v>
      </c>
      <c r="B5098" t="s">
        <v>2180</v>
      </c>
      <c r="C5098">
        <v>7.7</v>
      </c>
      <c r="D5098">
        <v>0.43</v>
      </c>
      <c r="E5098">
        <v>1</v>
      </c>
      <c r="F5098">
        <v>19.95</v>
      </c>
      <c r="G5098">
        <v>3.2000000000000001E-2</v>
      </c>
      <c r="H5098">
        <v>42</v>
      </c>
      <c r="I5098">
        <v>164</v>
      </c>
      <c r="J5098">
        <v>0.99741999999999997</v>
      </c>
      <c r="K5098">
        <v>3.29</v>
      </c>
      <c r="L5098">
        <v>0.5</v>
      </c>
      <c r="M5098">
        <v>12</v>
      </c>
      <c r="N5098">
        <v>6</v>
      </c>
    </row>
    <row r="5099" spans="1:14" x14ac:dyDescent="0.3">
      <c r="A5099" t="s">
        <v>5678</v>
      </c>
      <c r="B5099" t="s">
        <v>2180</v>
      </c>
      <c r="C5099">
        <v>6.4</v>
      </c>
      <c r="D5099">
        <v>0.3</v>
      </c>
      <c r="E5099">
        <v>0.36</v>
      </c>
      <c r="F5099">
        <v>2</v>
      </c>
      <c r="G5099">
        <v>5.1999999999999998E-2</v>
      </c>
      <c r="H5099">
        <v>18</v>
      </c>
      <c r="I5099">
        <v>141</v>
      </c>
      <c r="J5099">
        <v>0.99273</v>
      </c>
      <c r="K5099">
        <v>3.38</v>
      </c>
      <c r="L5099">
        <v>0.53</v>
      </c>
      <c r="M5099">
        <v>10.5</v>
      </c>
      <c r="N5099">
        <v>6</v>
      </c>
    </row>
    <row r="5100" spans="1:14" x14ac:dyDescent="0.3">
      <c r="A5100" t="s">
        <v>5679</v>
      </c>
      <c r="B5100" t="s">
        <v>2180</v>
      </c>
      <c r="C5100">
        <v>6.1</v>
      </c>
      <c r="D5100">
        <v>0.33</v>
      </c>
      <c r="E5100">
        <v>0.3</v>
      </c>
      <c r="F5100">
        <v>3</v>
      </c>
      <c r="G5100">
        <v>3.5999999999999997E-2</v>
      </c>
      <c r="H5100">
        <v>30</v>
      </c>
      <c r="I5100">
        <v>124</v>
      </c>
      <c r="J5100">
        <v>0.98921999999999999</v>
      </c>
      <c r="K5100">
        <v>3.31</v>
      </c>
      <c r="L5100">
        <v>0.4</v>
      </c>
      <c r="M5100">
        <v>13.1</v>
      </c>
      <c r="N5100">
        <v>7</v>
      </c>
    </row>
    <row r="5101" spans="1:14" x14ac:dyDescent="0.3">
      <c r="A5101" t="s">
        <v>5680</v>
      </c>
      <c r="B5101" t="s">
        <v>2180</v>
      </c>
      <c r="C5101">
        <v>6</v>
      </c>
      <c r="D5101">
        <v>0.28000000000000003</v>
      </c>
      <c r="E5101">
        <v>0.27</v>
      </c>
      <c r="F5101">
        <v>15.5</v>
      </c>
      <c r="G5101">
        <v>3.5999999999999997E-2</v>
      </c>
      <c r="H5101">
        <v>31</v>
      </c>
      <c r="I5101">
        <v>134</v>
      </c>
      <c r="J5101">
        <v>0.99407999999999996</v>
      </c>
      <c r="K5101">
        <v>3.19</v>
      </c>
      <c r="L5101">
        <v>0.44</v>
      </c>
      <c r="M5101">
        <v>13</v>
      </c>
      <c r="N5101">
        <v>7</v>
      </c>
    </row>
    <row r="5102" spans="1:14" x14ac:dyDescent="0.3">
      <c r="A5102" t="s">
        <v>5681</v>
      </c>
      <c r="B5102" t="s">
        <v>2180</v>
      </c>
      <c r="C5102">
        <v>6.7</v>
      </c>
      <c r="D5102">
        <v>0.24</v>
      </c>
      <c r="E5102">
        <v>0.36</v>
      </c>
      <c r="F5102">
        <v>8.4</v>
      </c>
      <c r="G5102">
        <v>4.2000000000000003E-2</v>
      </c>
      <c r="H5102">
        <v>42</v>
      </c>
      <c r="I5102">
        <v>123</v>
      </c>
      <c r="J5102">
        <v>0.99473</v>
      </c>
      <c r="K5102">
        <v>3.34</v>
      </c>
      <c r="L5102">
        <v>0.52</v>
      </c>
      <c r="M5102">
        <v>10.9</v>
      </c>
      <c r="N5102">
        <v>6</v>
      </c>
    </row>
    <row r="5103" spans="1:14" x14ac:dyDescent="0.3">
      <c r="A5103" t="s">
        <v>5682</v>
      </c>
      <c r="B5103" t="s">
        <v>2180</v>
      </c>
      <c r="C5103">
        <v>6.7</v>
      </c>
      <c r="D5103">
        <v>0.28999999999999998</v>
      </c>
      <c r="E5103">
        <v>0.45</v>
      </c>
      <c r="F5103">
        <v>14.3</v>
      </c>
      <c r="G5103">
        <v>5.3999999999999999E-2</v>
      </c>
      <c r="H5103">
        <v>30</v>
      </c>
      <c r="I5103">
        <v>181</v>
      </c>
      <c r="J5103">
        <v>0.99868999999999997</v>
      </c>
      <c r="K5103">
        <v>3.14</v>
      </c>
      <c r="L5103">
        <v>0.56999999999999995</v>
      </c>
      <c r="M5103">
        <v>9.1</v>
      </c>
      <c r="N5103">
        <v>5</v>
      </c>
    </row>
    <row r="5104" spans="1:14" x14ac:dyDescent="0.3">
      <c r="A5104" t="s">
        <v>5683</v>
      </c>
      <c r="B5104" t="s">
        <v>2180</v>
      </c>
      <c r="C5104">
        <v>6.9</v>
      </c>
      <c r="D5104">
        <v>0.33</v>
      </c>
      <c r="E5104">
        <v>0.31</v>
      </c>
      <c r="F5104">
        <v>4.2</v>
      </c>
      <c r="G5104">
        <v>0.04</v>
      </c>
      <c r="H5104">
        <v>21</v>
      </c>
      <c r="I5104">
        <v>93</v>
      </c>
      <c r="J5104">
        <v>0.98960000000000004</v>
      </c>
      <c r="K5104">
        <v>3.18</v>
      </c>
      <c r="L5104">
        <v>0.48</v>
      </c>
      <c r="M5104">
        <v>13.4</v>
      </c>
      <c r="N5104">
        <v>7</v>
      </c>
    </row>
    <row r="5105" spans="1:14" x14ac:dyDescent="0.3">
      <c r="A5105" t="s">
        <v>5684</v>
      </c>
      <c r="B5105" t="s">
        <v>2180</v>
      </c>
      <c r="C5105">
        <v>6.5</v>
      </c>
      <c r="D5105">
        <v>0.16</v>
      </c>
      <c r="E5105">
        <v>0.34</v>
      </c>
      <c r="F5105">
        <v>1.4</v>
      </c>
      <c r="G5105">
        <v>2.9000000000000001E-2</v>
      </c>
      <c r="H5105">
        <v>29</v>
      </c>
      <c r="I5105">
        <v>133</v>
      </c>
      <c r="J5105">
        <v>0.99107999999999996</v>
      </c>
      <c r="K5105">
        <v>3.33</v>
      </c>
      <c r="L5105">
        <v>0.64</v>
      </c>
      <c r="M5105">
        <v>11.5</v>
      </c>
      <c r="N5105">
        <v>7</v>
      </c>
    </row>
    <row r="5106" spans="1:14" x14ac:dyDescent="0.3">
      <c r="A5106" t="s">
        <v>5685</v>
      </c>
      <c r="B5106" t="s">
        <v>2180</v>
      </c>
      <c r="C5106">
        <v>6</v>
      </c>
      <c r="D5106">
        <v>0.2</v>
      </c>
      <c r="E5106">
        <v>0.32</v>
      </c>
      <c r="F5106">
        <v>3</v>
      </c>
      <c r="G5106">
        <v>3.1E-2</v>
      </c>
      <c r="H5106">
        <v>26</v>
      </c>
      <c r="I5106">
        <v>118</v>
      </c>
      <c r="J5106">
        <v>0.99134</v>
      </c>
      <c r="K5106">
        <v>3.38</v>
      </c>
      <c r="L5106">
        <v>0.68</v>
      </c>
      <c r="M5106">
        <v>11.2</v>
      </c>
      <c r="N5106">
        <v>7</v>
      </c>
    </row>
    <row r="5107" spans="1:14" x14ac:dyDescent="0.3">
      <c r="A5107" t="s">
        <v>5686</v>
      </c>
      <c r="B5107" t="s">
        <v>2180</v>
      </c>
      <c r="C5107">
        <v>7.5</v>
      </c>
      <c r="D5107">
        <v>0.33</v>
      </c>
      <c r="E5107">
        <v>0.28000000000000003</v>
      </c>
      <c r="F5107">
        <v>4.9000000000000004</v>
      </c>
      <c r="G5107">
        <v>4.2000000000000003E-2</v>
      </c>
      <c r="H5107">
        <v>21</v>
      </c>
      <c r="I5107">
        <v>155</v>
      </c>
      <c r="J5107">
        <v>0.99385000000000001</v>
      </c>
      <c r="K5107">
        <v>3.36</v>
      </c>
      <c r="L5107">
        <v>0.56999999999999995</v>
      </c>
      <c r="M5107">
        <v>10.9</v>
      </c>
      <c r="N5107">
        <v>6</v>
      </c>
    </row>
    <row r="5108" spans="1:14" x14ac:dyDescent="0.3">
      <c r="A5108" t="s">
        <v>5687</v>
      </c>
      <c r="B5108" t="s">
        <v>2180</v>
      </c>
      <c r="C5108">
        <v>7.1</v>
      </c>
      <c r="D5108">
        <v>0.36</v>
      </c>
      <c r="E5108">
        <v>0.28000000000000003</v>
      </c>
      <c r="F5108">
        <v>2.4</v>
      </c>
      <c r="G5108">
        <v>3.5999999999999997E-2</v>
      </c>
      <c r="H5108">
        <v>35</v>
      </c>
      <c r="I5108">
        <v>115</v>
      </c>
      <c r="J5108">
        <v>0.98936000000000002</v>
      </c>
      <c r="K5108">
        <v>3.19</v>
      </c>
      <c r="L5108">
        <v>0.44</v>
      </c>
      <c r="M5108">
        <v>13.5</v>
      </c>
      <c r="N5108">
        <v>7</v>
      </c>
    </row>
    <row r="5109" spans="1:14" x14ac:dyDescent="0.3">
      <c r="A5109" t="s">
        <v>5688</v>
      </c>
      <c r="B5109" t="s">
        <v>2180</v>
      </c>
      <c r="C5109">
        <v>6.7</v>
      </c>
      <c r="D5109">
        <v>0.28999999999999998</v>
      </c>
      <c r="E5109">
        <v>0.45</v>
      </c>
      <c r="F5109">
        <v>14.3</v>
      </c>
      <c r="G5109">
        <v>5.3999999999999999E-2</v>
      </c>
      <c r="H5109">
        <v>30</v>
      </c>
      <c r="I5109">
        <v>181</v>
      </c>
      <c r="J5109">
        <v>0.99868999999999997</v>
      </c>
      <c r="K5109">
        <v>3.14</v>
      </c>
      <c r="L5109">
        <v>0.56999999999999995</v>
      </c>
      <c r="M5109">
        <v>9.1</v>
      </c>
      <c r="N5109">
        <v>5</v>
      </c>
    </row>
    <row r="5110" spans="1:14" x14ac:dyDescent="0.3">
      <c r="A5110" t="s">
        <v>5689</v>
      </c>
      <c r="B5110" t="s">
        <v>2180</v>
      </c>
      <c r="C5110">
        <v>6.4</v>
      </c>
      <c r="D5110">
        <v>0.26</v>
      </c>
      <c r="E5110">
        <v>0.25</v>
      </c>
      <c r="F5110">
        <v>10.7</v>
      </c>
      <c r="G5110">
        <v>4.5999999999999999E-2</v>
      </c>
      <c r="H5110">
        <v>66</v>
      </c>
      <c r="I5110">
        <v>179</v>
      </c>
      <c r="J5110">
        <v>0.99605999999999995</v>
      </c>
      <c r="K5110">
        <v>3.17</v>
      </c>
      <c r="L5110">
        <v>0.55000000000000004</v>
      </c>
      <c r="M5110">
        <v>9.9</v>
      </c>
      <c r="N5110">
        <v>6</v>
      </c>
    </row>
    <row r="5111" spans="1:14" x14ac:dyDescent="0.3">
      <c r="A5111" t="s">
        <v>5690</v>
      </c>
      <c r="B5111" t="s">
        <v>2180</v>
      </c>
      <c r="C5111">
        <v>7</v>
      </c>
      <c r="D5111">
        <v>0.22</v>
      </c>
      <c r="E5111">
        <v>0.24</v>
      </c>
      <c r="F5111">
        <v>11</v>
      </c>
      <c r="G5111">
        <v>4.1000000000000002E-2</v>
      </c>
      <c r="H5111">
        <v>75</v>
      </c>
      <c r="I5111">
        <v>167</v>
      </c>
      <c r="J5111">
        <v>0.99507999999999996</v>
      </c>
      <c r="K5111">
        <v>2.98</v>
      </c>
      <c r="L5111">
        <v>0.56000000000000005</v>
      </c>
      <c r="M5111">
        <v>10.5</v>
      </c>
      <c r="N5111">
        <v>6</v>
      </c>
    </row>
    <row r="5112" spans="1:14" x14ac:dyDescent="0.3">
      <c r="A5112" t="s">
        <v>5691</v>
      </c>
      <c r="B5112" t="s">
        <v>2180</v>
      </c>
      <c r="C5112">
        <v>6.5</v>
      </c>
      <c r="D5112">
        <v>0.19</v>
      </c>
      <c r="E5112">
        <v>0.28000000000000003</v>
      </c>
      <c r="F5112">
        <v>1.4</v>
      </c>
      <c r="G5112">
        <v>4.5999999999999999E-2</v>
      </c>
      <c r="H5112">
        <v>22</v>
      </c>
      <c r="I5112">
        <v>90</v>
      </c>
      <c r="J5112">
        <v>0.99038000000000004</v>
      </c>
      <c r="K5112">
        <v>3.18</v>
      </c>
      <c r="L5112">
        <v>0.51</v>
      </c>
      <c r="M5112">
        <v>11.7</v>
      </c>
      <c r="N5112">
        <v>7</v>
      </c>
    </row>
    <row r="5113" spans="1:14" x14ac:dyDescent="0.3">
      <c r="A5113" t="s">
        <v>5692</v>
      </c>
      <c r="B5113" t="s">
        <v>2180</v>
      </c>
      <c r="C5113">
        <v>6.3</v>
      </c>
      <c r="D5113">
        <v>0.21</v>
      </c>
      <c r="E5113">
        <v>0.31</v>
      </c>
      <c r="F5113">
        <v>1.2</v>
      </c>
      <c r="G5113">
        <v>4.2999999999999997E-2</v>
      </c>
      <c r="H5113">
        <v>30</v>
      </c>
      <c r="I5113">
        <v>117</v>
      </c>
      <c r="J5113">
        <v>0.99158000000000002</v>
      </c>
      <c r="K5113">
        <v>3.49</v>
      </c>
      <c r="L5113">
        <v>0.68</v>
      </c>
      <c r="M5113">
        <v>11</v>
      </c>
      <c r="N5113">
        <v>6</v>
      </c>
    </row>
    <row r="5114" spans="1:14" x14ac:dyDescent="0.3">
      <c r="A5114" t="s">
        <v>5693</v>
      </c>
      <c r="B5114" t="s">
        <v>2180</v>
      </c>
      <c r="C5114">
        <v>7.9</v>
      </c>
      <c r="D5114">
        <v>0.35</v>
      </c>
      <c r="E5114">
        <v>0.28000000000000003</v>
      </c>
      <c r="F5114">
        <v>12.9</v>
      </c>
      <c r="G5114">
        <v>3.2000000000000001E-2</v>
      </c>
      <c r="H5114">
        <v>13</v>
      </c>
      <c r="I5114">
        <v>63</v>
      </c>
      <c r="J5114">
        <v>0.99319999999999997</v>
      </c>
      <c r="K5114">
        <v>2.99</v>
      </c>
      <c r="L5114">
        <v>0.43</v>
      </c>
      <c r="M5114">
        <v>13</v>
      </c>
      <c r="N5114">
        <v>6</v>
      </c>
    </row>
    <row r="5115" spans="1:14" x14ac:dyDescent="0.3">
      <c r="A5115" t="s">
        <v>5694</v>
      </c>
      <c r="B5115" t="s">
        <v>2180</v>
      </c>
      <c r="C5115">
        <v>7.7</v>
      </c>
      <c r="D5115">
        <v>0.38</v>
      </c>
      <c r="E5115">
        <v>0.23</v>
      </c>
      <c r="F5115">
        <v>10.8</v>
      </c>
      <c r="G5115">
        <v>0.03</v>
      </c>
      <c r="H5115">
        <v>28</v>
      </c>
      <c r="I5115">
        <v>95</v>
      </c>
      <c r="J5115">
        <v>0.99163999999999997</v>
      </c>
      <c r="K5115">
        <v>2.93</v>
      </c>
      <c r="L5115">
        <v>0.41</v>
      </c>
      <c r="M5115">
        <v>13.6</v>
      </c>
      <c r="N5115">
        <v>6</v>
      </c>
    </row>
    <row r="5116" spans="1:14" x14ac:dyDescent="0.3">
      <c r="A5116" t="s">
        <v>5695</v>
      </c>
      <c r="B5116" t="s">
        <v>2180</v>
      </c>
      <c r="C5116">
        <v>6.8</v>
      </c>
      <c r="D5116">
        <v>0.19</v>
      </c>
      <c r="E5116">
        <v>0.33</v>
      </c>
      <c r="F5116">
        <v>1.3</v>
      </c>
      <c r="G5116">
        <v>3.1E-2</v>
      </c>
      <c r="H5116">
        <v>22</v>
      </c>
      <c r="I5116">
        <v>87</v>
      </c>
      <c r="J5116">
        <v>0.98987000000000003</v>
      </c>
      <c r="K5116">
        <v>3.08</v>
      </c>
      <c r="L5116">
        <v>0.62</v>
      </c>
      <c r="M5116">
        <v>12.3</v>
      </c>
      <c r="N5116">
        <v>7</v>
      </c>
    </row>
    <row r="5117" spans="1:14" x14ac:dyDescent="0.3">
      <c r="A5117" t="s">
        <v>5696</v>
      </c>
      <c r="B5117" t="s">
        <v>2180</v>
      </c>
      <c r="C5117">
        <v>7.2</v>
      </c>
      <c r="D5117">
        <v>0.33</v>
      </c>
      <c r="E5117">
        <v>0.34</v>
      </c>
      <c r="F5117">
        <v>2</v>
      </c>
      <c r="G5117">
        <v>4.3999999999999997E-2</v>
      </c>
      <c r="H5117">
        <v>61</v>
      </c>
      <c r="I5117">
        <v>171</v>
      </c>
      <c r="J5117">
        <v>0.98946999999999996</v>
      </c>
      <c r="K5117">
        <v>3.25</v>
      </c>
      <c r="L5117">
        <v>0.53</v>
      </c>
      <c r="M5117">
        <v>13.3</v>
      </c>
      <c r="N5117">
        <v>7</v>
      </c>
    </row>
    <row r="5118" spans="1:14" x14ac:dyDescent="0.3">
      <c r="A5118" t="s">
        <v>5697</v>
      </c>
      <c r="B5118" t="s">
        <v>2180</v>
      </c>
      <c r="C5118">
        <v>6.6</v>
      </c>
      <c r="D5118">
        <v>0.28999999999999998</v>
      </c>
      <c r="E5118">
        <v>0.28999999999999998</v>
      </c>
      <c r="F5118">
        <v>1.8</v>
      </c>
      <c r="G5118">
        <v>3.5999999999999997E-2</v>
      </c>
      <c r="H5118">
        <v>38</v>
      </c>
      <c r="I5118">
        <v>102</v>
      </c>
      <c r="J5118">
        <v>0.98819000000000001</v>
      </c>
      <c r="K5118">
        <v>3.08</v>
      </c>
      <c r="L5118">
        <v>0.42</v>
      </c>
      <c r="M5118">
        <v>13.7</v>
      </c>
      <c r="N5118">
        <v>7</v>
      </c>
    </row>
    <row r="5119" spans="1:14" x14ac:dyDescent="0.3">
      <c r="A5119" t="s">
        <v>5698</v>
      </c>
      <c r="B5119" t="s">
        <v>2180</v>
      </c>
      <c r="C5119">
        <v>7.5</v>
      </c>
      <c r="D5119">
        <v>0.2</v>
      </c>
      <c r="E5119">
        <v>0.41</v>
      </c>
      <c r="F5119">
        <v>1.2</v>
      </c>
      <c r="G5119">
        <v>0.05</v>
      </c>
      <c r="H5119">
        <v>26</v>
      </c>
      <c r="I5119">
        <v>131</v>
      </c>
      <c r="J5119">
        <v>0.99133000000000004</v>
      </c>
      <c r="K5119">
        <v>3.19</v>
      </c>
      <c r="L5119">
        <v>0.52</v>
      </c>
      <c r="M5119">
        <v>11.1</v>
      </c>
      <c r="N5119">
        <v>5</v>
      </c>
    </row>
    <row r="5120" spans="1:14" x14ac:dyDescent="0.3">
      <c r="A5120" t="s">
        <v>5699</v>
      </c>
      <c r="B5120" t="s">
        <v>2180</v>
      </c>
      <c r="C5120">
        <v>6.9</v>
      </c>
      <c r="D5120">
        <v>0.33</v>
      </c>
      <c r="E5120">
        <v>0.62</v>
      </c>
      <c r="F5120">
        <v>7.5</v>
      </c>
      <c r="G5120">
        <v>3.7999999999999999E-2</v>
      </c>
      <c r="H5120">
        <v>46</v>
      </c>
      <c r="I5120">
        <v>132</v>
      </c>
      <c r="J5120">
        <v>0.99143000000000003</v>
      </c>
      <c r="K5120">
        <v>3.23</v>
      </c>
      <c r="L5120">
        <v>0.43</v>
      </c>
      <c r="M5120">
        <v>13.4</v>
      </c>
      <c r="N5120">
        <v>7</v>
      </c>
    </row>
    <row r="5121" spans="1:14" x14ac:dyDescent="0.3">
      <c r="A5121" t="s">
        <v>5700</v>
      </c>
      <c r="B5121" t="s">
        <v>2180</v>
      </c>
      <c r="C5121">
        <v>6</v>
      </c>
      <c r="D5121">
        <v>0.23</v>
      </c>
      <c r="E5121">
        <v>0.15</v>
      </c>
      <c r="F5121">
        <v>9.6999999999999993</v>
      </c>
      <c r="G5121">
        <v>4.8000000000000001E-2</v>
      </c>
      <c r="H5121">
        <v>101</v>
      </c>
      <c r="I5121">
        <v>207</v>
      </c>
      <c r="J5121">
        <v>0.99570999999999998</v>
      </c>
      <c r="K5121">
        <v>3.05</v>
      </c>
      <c r="L5121">
        <v>0.3</v>
      </c>
      <c r="M5121">
        <v>9.1</v>
      </c>
      <c r="N5121">
        <v>5</v>
      </c>
    </row>
    <row r="5122" spans="1:14" x14ac:dyDescent="0.3">
      <c r="A5122" t="s">
        <v>5701</v>
      </c>
      <c r="B5122" t="s">
        <v>2180</v>
      </c>
      <c r="C5122">
        <v>5.9</v>
      </c>
      <c r="D5122">
        <v>0.23</v>
      </c>
      <c r="E5122">
        <v>0.24</v>
      </c>
      <c r="F5122">
        <v>3.8</v>
      </c>
      <c r="G5122">
        <v>3.7999999999999999E-2</v>
      </c>
      <c r="H5122">
        <v>61</v>
      </c>
      <c r="I5122">
        <v>152</v>
      </c>
      <c r="J5122">
        <v>0.99138999999999999</v>
      </c>
      <c r="K5122">
        <v>3.31</v>
      </c>
      <c r="L5122">
        <v>0.5</v>
      </c>
      <c r="M5122">
        <v>11.3</v>
      </c>
      <c r="N5122">
        <v>7</v>
      </c>
    </row>
    <row r="5123" spans="1:14" x14ac:dyDescent="0.3">
      <c r="A5123" t="s">
        <v>5702</v>
      </c>
      <c r="B5123" t="s">
        <v>2180</v>
      </c>
      <c r="C5123">
        <v>6.6</v>
      </c>
      <c r="D5123">
        <v>0.32</v>
      </c>
      <c r="E5123">
        <v>0.41</v>
      </c>
      <c r="F5123">
        <v>7.2</v>
      </c>
      <c r="G5123">
        <v>4.8000000000000001E-2</v>
      </c>
      <c r="H5123">
        <v>55</v>
      </c>
      <c r="I5123">
        <v>178</v>
      </c>
      <c r="J5123">
        <v>0.99536999999999998</v>
      </c>
      <c r="K5123">
        <v>3.2</v>
      </c>
      <c r="L5123">
        <v>0.46</v>
      </c>
      <c r="M5123">
        <v>9.4</v>
      </c>
      <c r="N5123">
        <v>5</v>
      </c>
    </row>
    <row r="5124" spans="1:14" x14ac:dyDescent="0.3">
      <c r="A5124" t="s">
        <v>5703</v>
      </c>
      <c r="B5124" t="s">
        <v>2180</v>
      </c>
      <c r="C5124">
        <v>6</v>
      </c>
      <c r="D5124">
        <v>0.23</v>
      </c>
      <c r="E5124">
        <v>0.15</v>
      </c>
      <c r="F5124">
        <v>9.6999999999999993</v>
      </c>
      <c r="G5124">
        <v>4.8000000000000001E-2</v>
      </c>
      <c r="H5124">
        <v>101</v>
      </c>
      <c r="I5124">
        <v>207</v>
      </c>
      <c r="J5124">
        <v>0.99570999999999998</v>
      </c>
      <c r="K5124">
        <v>3.05</v>
      </c>
      <c r="L5124">
        <v>0.3</v>
      </c>
      <c r="M5124">
        <v>9.1</v>
      </c>
      <c r="N5124">
        <v>5</v>
      </c>
    </row>
    <row r="5125" spans="1:14" x14ac:dyDescent="0.3">
      <c r="A5125" t="s">
        <v>5704</v>
      </c>
      <c r="B5125" t="s">
        <v>2180</v>
      </c>
      <c r="C5125">
        <v>5.3</v>
      </c>
      <c r="D5125">
        <v>0.36</v>
      </c>
      <c r="E5125">
        <v>0.27</v>
      </c>
      <c r="F5125">
        <v>6.3</v>
      </c>
      <c r="G5125">
        <v>2.8000000000000001E-2</v>
      </c>
      <c r="H5125">
        <v>40</v>
      </c>
      <c r="I5125">
        <v>132</v>
      </c>
      <c r="J5125">
        <v>0.99185999999999996</v>
      </c>
      <c r="K5125">
        <v>3.37</v>
      </c>
      <c r="L5125">
        <v>0.4</v>
      </c>
      <c r="M5125">
        <v>11.6</v>
      </c>
      <c r="N5125">
        <v>6</v>
      </c>
    </row>
    <row r="5126" spans="1:14" x14ac:dyDescent="0.3">
      <c r="A5126" t="s">
        <v>5705</v>
      </c>
      <c r="B5126" t="s">
        <v>2180</v>
      </c>
      <c r="C5126">
        <v>5.3</v>
      </c>
      <c r="D5126">
        <v>0.36</v>
      </c>
      <c r="E5126">
        <v>0.27</v>
      </c>
      <c r="F5126">
        <v>6.3</v>
      </c>
      <c r="G5126">
        <v>2.8000000000000001E-2</v>
      </c>
      <c r="H5126">
        <v>40</v>
      </c>
      <c r="I5126">
        <v>132</v>
      </c>
      <c r="J5126">
        <v>0.99185999999999996</v>
      </c>
      <c r="K5126">
        <v>3.37</v>
      </c>
      <c r="L5126">
        <v>0.4</v>
      </c>
      <c r="M5126">
        <v>11.6</v>
      </c>
      <c r="N5126">
        <v>6</v>
      </c>
    </row>
    <row r="5127" spans="1:14" x14ac:dyDescent="0.3">
      <c r="A5127" t="s">
        <v>5706</v>
      </c>
      <c r="B5127" t="s">
        <v>2180</v>
      </c>
      <c r="C5127">
        <v>8.9</v>
      </c>
      <c r="D5127">
        <v>0.27</v>
      </c>
      <c r="E5127">
        <v>0.28000000000000003</v>
      </c>
      <c r="F5127">
        <v>0.8</v>
      </c>
      <c r="G5127">
        <v>2.4E-2</v>
      </c>
      <c r="H5127">
        <v>29</v>
      </c>
      <c r="I5127">
        <v>128</v>
      </c>
      <c r="J5127">
        <v>0.98984000000000005</v>
      </c>
      <c r="K5127">
        <v>3.01</v>
      </c>
      <c r="L5127">
        <v>0.35</v>
      </c>
      <c r="M5127">
        <v>12.4</v>
      </c>
      <c r="N5127">
        <v>6</v>
      </c>
    </row>
    <row r="5128" spans="1:14" x14ac:dyDescent="0.3">
      <c r="A5128" t="s">
        <v>5707</v>
      </c>
      <c r="B5128" t="s">
        <v>2180</v>
      </c>
      <c r="C5128">
        <v>7.6</v>
      </c>
      <c r="D5128">
        <v>0.23</v>
      </c>
      <c r="E5128">
        <v>0.28999999999999998</v>
      </c>
      <c r="F5128">
        <v>8.6</v>
      </c>
      <c r="G5128">
        <v>5.2999999999999999E-2</v>
      </c>
      <c r="H5128">
        <v>65</v>
      </c>
      <c r="I5128">
        <v>146</v>
      </c>
      <c r="J5128">
        <v>0.99629999999999996</v>
      </c>
      <c r="K5128">
        <v>3.11</v>
      </c>
      <c r="L5128">
        <v>0.32</v>
      </c>
      <c r="M5128">
        <v>9.8000000000000007</v>
      </c>
      <c r="N5128">
        <v>6</v>
      </c>
    </row>
    <row r="5129" spans="1:14" x14ac:dyDescent="0.3">
      <c r="A5129" t="s">
        <v>5708</v>
      </c>
      <c r="B5129" t="s">
        <v>2180</v>
      </c>
      <c r="C5129">
        <v>6.9</v>
      </c>
      <c r="D5129">
        <v>0.75</v>
      </c>
      <c r="E5129">
        <v>0.13</v>
      </c>
      <c r="F5129">
        <v>6.3</v>
      </c>
      <c r="G5129">
        <v>3.5999999999999997E-2</v>
      </c>
      <c r="H5129">
        <v>19</v>
      </c>
      <c r="I5129">
        <v>50</v>
      </c>
      <c r="J5129">
        <v>0.99312</v>
      </c>
      <c r="K5129">
        <v>3.09</v>
      </c>
      <c r="L5129">
        <v>0.25</v>
      </c>
      <c r="M5129">
        <v>11.1</v>
      </c>
      <c r="N5129">
        <v>4</v>
      </c>
    </row>
    <row r="5130" spans="1:14" x14ac:dyDescent="0.3">
      <c r="A5130" t="s">
        <v>5709</v>
      </c>
      <c r="B5130" t="s">
        <v>2180</v>
      </c>
      <c r="C5130">
        <v>7.1</v>
      </c>
      <c r="D5130">
        <v>0.35</v>
      </c>
      <c r="E5130">
        <v>0.27</v>
      </c>
      <c r="F5130">
        <v>3.1</v>
      </c>
      <c r="G5130">
        <v>3.4000000000000002E-2</v>
      </c>
      <c r="H5130">
        <v>28</v>
      </c>
      <c r="I5130">
        <v>134</v>
      </c>
      <c r="J5130">
        <v>0.98970000000000002</v>
      </c>
      <c r="K5130">
        <v>3.26</v>
      </c>
      <c r="L5130">
        <v>0.38</v>
      </c>
      <c r="M5130">
        <v>13.1</v>
      </c>
      <c r="N5130">
        <v>7</v>
      </c>
    </row>
    <row r="5131" spans="1:14" x14ac:dyDescent="0.3">
      <c r="A5131" t="s">
        <v>5710</v>
      </c>
      <c r="B5131" t="s">
        <v>2180</v>
      </c>
      <c r="C5131">
        <v>7.2</v>
      </c>
      <c r="D5131">
        <v>0.31</v>
      </c>
      <c r="E5131">
        <v>0.35</v>
      </c>
      <c r="F5131">
        <v>7.2</v>
      </c>
      <c r="G5131">
        <v>4.5999999999999999E-2</v>
      </c>
      <c r="H5131">
        <v>45</v>
      </c>
      <c r="I5131">
        <v>178</v>
      </c>
      <c r="J5131">
        <v>0.99550000000000005</v>
      </c>
      <c r="K5131">
        <v>3.14</v>
      </c>
      <c r="L5131">
        <v>0.53</v>
      </c>
      <c r="M5131">
        <v>9.6999999999999993</v>
      </c>
      <c r="N5131">
        <v>5</v>
      </c>
    </row>
    <row r="5132" spans="1:14" x14ac:dyDescent="0.3">
      <c r="A5132" t="s">
        <v>5711</v>
      </c>
      <c r="B5132" t="s">
        <v>2180</v>
      </c>
      <c r="C5132">
        <v>6.4</v>
      </c>
      <c r="D5132">
        <v>0.28000000000000003</v>
      </c>
      <c r="E5132">
        <v>0.44</v>
      </c>
      <c r="F5132">
        <v>7.1</v>
      </c>
      <c r="G5132">
        <v>4.8000000000000001E-2</v>
      </c>
      <c r="H5132">
        <v>49</v>
      </c>
      <c r="I5132">
        <v>179</v>
      </c>
      <c r="J5132">
        <v>0.99528000000000005</v>
      </c>
      <c r="K5132">
        <v>3.15</v>
      </c>
      <c r="L5132">
        <v>0.48</v>
      </c>
      <c r="M5132">
        <v>9.1999999999999993</v>
      </c>
      <c r="N5132">
        <v>5</v>
      </c>
    </row>
    <row r="5133" spans="1:14" x14ac:dyDescent="0.3">
      <c r="A5133" t="s">
        <v>5712</v>
      </c>
      <c r="B5133" t="s">
        <v>2180</v>
      </c>
      <c r="C5133">
        <v>7.2</v>
      </c>
      <c r="D5133">
        <v>0.23</v>
      </c>
      <c r="E5133">
        <v>0.46</v>
      </c>
      <c r="F5133">
        <v>6.4</v>
      </c>
      <c r="G5133">
        <v>3.5999999999999997E-2</v>
      </c>
      <c r="H5133">
        <v>17</v>
      </c>
      <c r="I5133">
        <v>85</v>
      </c>
      <c r="J5133">
        <v>0.99278999999999995</v>
      </c>
      <c r="K5133">
        <v>3.1</v>
      </c>
      <c r="L5133">
        <v>0.78</v>
      </c>
      <c r="M5133">
        <v>11.7</v>
      </c>
      <c r="N5133">
        <v>6</v>
      </c>
    </row>
    <row r="5134" spans="1:14" x14ac:dyDescent="0.3">
      <c r="A5134" t="s">
        <v>5713</v>
      </c>
      <c r="B5134" t="s">
        <v>2180</v>
      </c>
      <c r="C5134">
        <v>6.6</v>
      </c>
      <c r="D5134">
        <v>0.22</v>
      </c>
      <c r="E5134">
        <v>0.3</v>
      </c>
      <c r="F5134">
        <v>14.7</v>
      </c>
      <c r="G5134">
        <v>4.4999999999999998E-2</v>
      </c>
      <c r="H5134">
        <v>50</v>
      </c>
      <c r="I5134">
        <v>136</v>
      </c>
      <c r="J5134">
        <v>0.99704000000000004</v>
      </c>
      <c r="K5134">
        <v>3.14</v>
      </c>
      <c r="L5134">
        <v>0.37</v>
      </c>
      <c r="M5134">
        <v>10.6</v>
      </c>
      <c r="N5134">
        <v>6</v>
      </c>
    </row>
    <row r="5135" spans="1:14" x14ac:dyDescent="0.3">
      <c r="A5135" t="s">
        <v>5714</v>
      </c>
      <c r="B5135" t="s">
        <v>2180</v>
      </c>
      <c r="C5135">
        <v>7.2</v>
      </c>
      <c r="D5135">
        <v>0.31</v>
      </c>
      <c r="E5135">
        <v>0.35</v>
      </c>
      <c r="F5135">
        <v>7.2</v>
      </c>
      <c r="G5135">
        <v>4.5999999999999999E-2</v>
      </c>
      <c r="H5135">
        <v>45</v>
      </c>
      <c r="I5135">
        <v>178</v>
      </c>
      <c r="J5135">
        <v>0.99550000000000005</v>
      </c>
      <c r="K5135">
        <v>3.14</v>
      </c>
      <c r="L5135">
        <v>0.53</v>
      </c>
      <c r="M5135">
        <v>9.6999999999999993</v>
      </c>
      <c r="N5135">
        <v>5</v>
      </c>
    </row>
    <row r="5136" spans="1:14" x14ac:dyDescent="0.3">
      <c r="A5136" t="s">
        <v>5715</v>
      </c>
      <c r="B5136" t="s">
        <v>2180</v>
      </c>
      <c r="C5136">
        <v>6.4</v>
      </c>
      <c r="D5136">
        <v>0.28000000000000003</v>
      </c>
      <c r="E5136">
        <v>0.44</v>
      </c>
      <c r="F5136">
        <v>7.1</v>
      </c>
      <c r="G5136">
        <v>4.8000000000000001E-2</v>
      </c>
      <c r="H5136">
        <v>49</v>
      </c>
      <c r="I5136">
        <v>179</v>
      </c>
      <c r="J5136">
        <v>0.99528000000000005</v>
      </c>
      <c r="K5136">
        <v>3.15</v>
      </c>
      <c r="L5136">
        <v>0.48</v>
      </c>
      <c r="M5136">
        <v>9.1999999999999993</v>
      </c>
      <c r="N5136">
        <v>5</v>
      </c>
    </row>
    <row r="5137" spans="1:14" x14ac:dyDescent="0.3">
      <c r="A5137" t="s">
        <v>5716</v>
      </c>
      <c r="B5137" t="s">
        <v>2180</v>
      </c>
      <c r="C5137">
        <v>7.2</v>
      </c>
      <c r="D5137">
        <v>0.24</v>
      </c>
      <c r="E5137">
        <v>0.28000000000000003</v>
      </c>
      <c r="F5137">
        <v>1.9</v>
      </c>
      <c r="G5137">
        <v>3.2000000000000001E-2</v>
      </c>
      <c r="H5137">
        <v>30</v>
      </c>
      <c r="I5137">
        <v>92</v>
      </c>
      <c r="J5137">
        <v>0.99139999999999995</v>
      </c>
      <c r="K5137">
        <v>3.1</v>
      </c>
      <c r="L5137">
        <v>0.39</v>
      </c>
      <c r="M5137">
        <v>10.9</v>
      </c>
      <c r="N5137">
        <v>6</v>
      </c>
    </row>
    <row r="5138" spans="1:14" x14ac:dyDescent="0.3">
      <c r="A5138" t="s">
        <v>5717</v>
      </c>
      <c r="B5138" t="s">
        <v>2180</v>
      </c>
      <c r="C5138">
        <v>6.2</v>
      </c>
      <c r="D5138">
        <v>0.27</v>
      </c>
      <c r="E5138">
        <v>0.47</v>
      </c>
      <c r="F5138">
        <v>1.2</v>
      </c>
      <c r="G5138">
        <v>0.14599999999999999</v>
      </c>
      <c r="H5138">
        <v>28</v>
      </c>
      <c r="I5138">
        <v>105</v>
      </c>
      <c r="J5138">
        <v>0.99224000000000001</v>
      </c>
      <c r="K5138">
        <v>3.23</v>
      </c>
      <c r="L5138">
        <v>0.51</v>
      </c>
      <c r="M5138">
        <v>10.1</v>
      </c>
      <c r="N5138">
        <v>5</v>
      </c>
    </row>
    <row r="5139" spans="1:14" x14ac:dyDescent="0.3">
      <c r="A5139" t="s">
        <v>5718</v>
      </c>
      <c r="B5139" t="s">
        <v>2180</v>
      </c>
      <c r="C5139">
        <v>6.5</v>
      </c>
      <c r="D5139">
        <v>0.28000000000000003</v>
      </c>
      <c r="E5139">
        <v>0.25</v>
      </c>
      <c r="F5139">
        <v>4.8</v>
      </c>
      <c r="G5139">
        <v>2.9000000000000001E-2</v>
      </c>
      <c r="H5139">
        <v>54</v>
      </c>
      <c r="I5139">
        <v>128</v>
      </c>
      <c r="J5139">
        <v>0.99073999999999995</v>
      </c>
      <c r="K5139">
        <v>3.17</v>
      </c>
      <c r="L5139">
        <v>0.44</v>
      </c>
      <c r="M5139">
        <v>12.2</v>
      </c>
      <c r="N5139">
        <v>7</v>
      </c>
    </row>
    <row r="5140" spans="1:14" x14ac:dyDescent="0.3">
      <c r="A5140" t="s">
        <v>5719</v>
      </c>
      <c r="B5140" t="s">
        <v>2180</v>
      </c>
      <c r="C5140">
        <v>7.2</v>
      </c>
      <c r="D5140">
        <v>0.27</v>
      </c>
      <c r="E5140">
        <v>0.31</v>
      </c>
      <c r="F5140">
        <v>1.2</v>
      </c>
      <c r="G5140">
        <v>3.1E-2</v>
      </c>
      <c r="H5140">
        <v>27</v>
      </c>
      <c r="I5140">
        <v>80</v>
      </c>
      <c r="J5140">
        <v>0.98892000000000002</v>
      </c>
      <c r="K5140">
        <v>3.03</v>
      </c>
      <c r="L5140">
        <v>0.33</v>
      </c>
      <c r="M5140">
        <v>12.7</v>
      </c>
      <c r="N5140">
        <v>6</v>
      </c>
    </row>
    <row r="5141" spans="1:14" x14ac:dyDescent="0.3">
      <c r="A5141" t="s">
        <v>5720</v>
      </c>
      <c r="B5141" t="s">
        <v>2180</v>
      </c>
      <c r="C5141">
        <v>7.8</v>
      </c>
      <c r="D5141">
        <v>0.28000000000000003</v>
      </c>
      <c r="E5141">
        <v>0.25</v>
      </c>
      <c r="F5141">
        <v>3.4</v>
      </c>
      <c r="G5141">
        <v>2.4E-2</v>
      </c>
      <c r="H5141">
        <v>27</v>
      </c>
      <c r="I5141">
        <v>99</v>
      </c>
      <c r="J5141">
        <v>0.98958999999999997</v>
      </c>
      <c r="K5141">
        <v>2.98</v>
      </c>
      <c r="L5141">
        <v>0.37</v>
      </c>
      <c r="M5141">
        <v>13</v>
      </c>
      <c r="N5141">
        <v>6</v>
      </c>
    </row>
    <row r="5142" spans="1:14" x14ac:dyDescent="0.3">
      <c r="A5142" t="s">
        <v>5721</v>
      </c>
      <c r="B5142" t="s">
        <v>2180</v>
      </c>
      <c r="C5142">
        <v>8.1</v>
      </c>
      <c r="D5142">
        <v>0.26</v>
      </c>
      <c r="E5142">
        <v>0.27</v>
      </c>
      <c r="F5142">
        <v>4.3</v>
      </c>
      <c r="G5142">
        <v>0.03</v>
      </c>
      <c r="H5142">
        <v>43</v>
      </c>
      <c r="I5142">
        <v>123</v>
      </c>
      <c r="J5142">
        <v>0.99212</v>
      </c>
      <c r="K5142">
        <v>3.16</v>
      </c>
      <c r="L5142">
        <v>0.33</v>
      </c>
      <c r="M5142">
        <v>11.2</v>
      </c>
      <c r="N5142">
        <v>6</v>
      </c>
    </row>
    <row r="5143" spans="1:14" x14ac:dyDescent="0.3">
      <c r="A5143" t="s">
        <v>5722</v>
      </c>
      <c r="B5143" t="s">
        <v>2180</v>
      </c>
      <c r="C5143">
        <v>6.6</v>
      </c>
      <c r="D5143">
        <v>0.23</v>
      </c>
      <c r="E5143">
        <v>0.37</v>
      </c>
      <c r="F5143">
        <v>8.5</v>
      </c>
      <c r="G5143">
        <v>3.5999999999999997E-2</v>
      </c>
      <c r="H5143">
        <v>46</v>
      </c>
      <c r="I5143">
        <v>153</v>
      </c>
      <c r="J5143">
        <v>0.99575999999999998</v>
      </c>
      <c r="K5143">
        <v>3.2</v>
      </c>
      <c r="L5143">
        <v>0.48</v>
      </c>
      <c r="M5143">
        <v>9.4</v>
      </c>
      <c r="N5143">
        <v>6</v>
      </c>
    </row>
    <row r="5144" spans="1:14" x14ac:dyDescent="0.3">
      <c r="A5144" t="s">
        <v>5723</v>
      </c>
      <c r="B5144" t="s">
        <v>2180</v>
      </c>
      <c r="C5144">
        <v>6</v>
      </c>
      <c r="D5144">
        <v>0.33</v>
      </c>
      <c r="E5144">
        <v>0.2</v>
      </c>
      <c r="F5144">
        <v>1.8</v>
      </c>
      <c r="G5144">
        <v>3.1E-2</v>
      </c>
      <c r="H5144">
        <v>49</v>
      </c>
      <c r="I5144">
        <v>159</v>
      </c>
      <c r="J5144">
        <v>0.9919</v>
      </c>
      <c r="K5144">
        <v>3.41</v>
      </c>
      <c r="L5144">
        <v>0.53</v>
      </c>
      <c r="M5144">
        <v>11</v>
      </c>
      <c r="N5144">
        <v>6</v>
      </c>
    </row>
    <row r="5145" spans="1:14" x14ac:dyDescent="0.3">
      <c r="A5145" t="s">
        <v>5724</v>
      </c>
      <c r="B5145" t="s">
        <v>2180</v>
      </c>
      <c r="C5145">
        <v>6</v>
      </c>
      <c r="D5145">
        <v>0.33</v>
      </c>
      <c r="E5145">
        <v>0.2</v>
      </c>
      <c r="F5145">
        <v>1.8</v>
      </c>
      <c r="G5145">
        <v>3.1E-2</v>
      </c>
      <c r="H5145">
        <v>49</v>
      </c>
      <c r="I5145">
        <v>159</v>
      </c>
      <c r="J5145">
        <v>0.9919</v>
      </c>
      <c r="K5145">
        <v>3.41</v>
      </c>
      <c r="L5145">
        <v>0.53</v>
      </c>
      <c r="M5145">
        <v>11</v>
      </c>
      <c r="N5145">
        <v>6</v>
      </c>
    </row>
    <row r="5146" spans="1:14" x14ac:dyDescent="0.3">
      <c r="A5146" t="s">
        <v>5725</v>
      </c>
      <c r="B5146" t="s">
        <v>2180</v>
      </c>
      <c r="C5146">
        <v>7.3</v>
      </c>
      <c r="D5146">
        <v>0.2</v>
      </c>
      <c r="E5146">
        <v>0.28999999999999998</v>
      </c>
      <c r="F5146">
        <v>19.5</v>
      </c>
      <c r="G5146">
        <v>3.9E-2</v>
      </c>
      <c r="H5146">
        <v>69</v>
      </c>
      <c r="I5146">
        <v>237</v>
      </c>
      <c r="J5146">
        <v>1.00037</v>
      </c>
      <c r="K5146">
        <v>3.1</v>
      </c>
      <c r="L5146">
        <v>0.48</v>
      </c>
      <c r="M5146">
        <v>9.1999999999999993</v>
      </c>
      <c r="N5146">
        <v>6</v>
      </c>
    </row>
    <row r="5147" spans="1:14" x14ac:dyDescent="0.3">
      <c r="A5147" t="s">
        <v>5726</v>
      </c>
      <c r="B5147" t="s">
        <v>2180</v>
      </c>
      <c r="C5147">
        <v>6.6</v>
      </c>
      <c r="D5147">
        <v>0.23</v>
      </c>
      <c r="E5147">
        <v>0.37</v>
      </c>
      <c r="F5147">
        <v>8.5</v>
      </c>
      <c r="G5147">
        <v>3.5999999999999997E-2</v>
      </c>
      <c r="H5147">
        <v>46</v>
      </c>
      <c r="I5147">
        <v>153</v>
      </c>
      <c r="J5147">
        <v>0.99575999999999998</v>
      </c>
      <c r="K5147">
        <v>3.2</v>
      </c>
      <c r="L5147">
        <v>0.48</v>
      </c>
      <c r="M5147">
        <v>9.4</v>
      </c>
      <c r="N5147">
        <v>6</v>
      </c>
    </row>
    <row r="5148" spans="1:14" x14ac:dyDescent="0.3">
      <c r="A5148" t="s">
        <v>5727</v>
      </c>
      <c r="B5148" t="s">
        <v>2180</v>
      </c>
      <c r="C5148">
        <v>7.3</v>
      </c>
      <c r="D5148">
        <v>0.2</v>
      </c>
      <c r="E5148">
        <v>0.28999999999999998</v>
      </c>
      <c r="F5148">
        <v>19.899999999999999</v>
      </c>
      <c r="G5148">
        <v>3.9E-2</v>
      </c>
      <c r="H5148">
        <v>69</v>
      </c>
      <c r="I5148">
        <v>237</v>
      </c>
      <c r="J5148">
        <v>1.00037</v>
      </c>
      <c r="K5148">
        <v>3.1</v>
      </c>
      <c r="L5148">
        <v>0.48</v>
      </c>
      <c r="M5148">
        <v>9.1999999999999993</v>
      </c>
      <c r="N5148">
        <v>6</v>
      </c>
    </row>
    <row r="5149" spans="1:14" x14ac:dyDescent="0.3">
      <c r="A5149" t="s">
        <v>5728</v>
      </c>
      <c r="B5149" t="s">
        <v>2180</v>
      </c>
      <c r="C5149">
        <v>6.2</v>
      </c>
      <c r="D5149">
        <v>0.47</v>
      </c>
      <c r="E5149">
        <v>0.19</v>
      </c>
      <c r="F5149">
        <v>8.3000000000000007</v>
      </c>
      <c r="G5149">
        <v>2.9000000000000001E-2</v>
      </c>
      <c r="H5149">
        <v>24</v>
      </c>
      <c r="I5149">
        <v>142</v>
      </c>
      <c r="J5149">
        <v>0.99199999999999999</v>
      </c>
      <c r="K5149">
        <v>3.22</v>
      </c>
      <c r="L5149">
        <v>0.45</v>
      </c>
      <c r="M5149">
        <v>12.3</v>
      </c>
      <c r="N5149">
        <v>6</v>
      </c>
    </row>
    <row r="5150" spans="1:14" x14ac:dyDescent="0.3">
      <c r="A5150" t="s">
        <v>5729</v>
      </c>
      <c r="B5150" t="s">
        <v>2180</v>
      </c>
      <c r="C5150">
        <v>6</v>
      </c>
      <c r="D5150">
        <v>0.33</v>
      </c>
      <c r="E5150">
        <v>0.2</v>
      </c>
      <c r="F5150">
        <v>1.8</v>
      </c>
      <c r="G5150">
        <v>3.1E-2</v>
      </c>
      <c r="H5150">
        <v>49</v>
      </c>
      <c r="I5150">
        <v>159</v>
      </c>
      <c r="J5150">
        <v>0.9919</v>
      </c>
      <c r="K5150">
        <v>3.41</v>
      </c>
      <c r="L5150">
        <v>0.53</v>
      </c>
      <c r="M5150">
        <v>11</v>
      </c>
      <c r="N5150">
        <v>6</v>
      </c>
    </row>
    <row r="5151" spans="1:14" x14ac:dyDescent="0.3">
      <c r="A5151" t="s">
        <v>5730</v>
      </c>
      <c r="B5151" t="s">
        <v>2180</v>
      </c>
      <c r="C5151">
        <v>7.2</v>
      </c>
      <c r="D5151">
        <v>0.14000000000000001</v>
      </c>
      <c r="E5151">
        <v>0.32</v>
      </c>
      <c r="F5151">
        <v>1.1000000000000001</v>
      </c>
      <c r="G5151">
        <v>2.1999999999999999E-2</v>
      </c>
      <c r="H5151">
        <v>48</v>
      </c>
      <c r="I5151">
        <v>116</v>
      </c>
      <c r="J5151">
        <v>0.99217999999999995</v>
      </c>
      <c r="K5151">
        <v>3.04</v>
      </c>
      <c r="L5151">
        <v>0.67</v>
      </c>
      <c r="M5151">
        <v>10</v>
      </c>
      <c r="N5151">
        <v>6</v>
      </c>
    </row>
    <row r="5152" spans="1:14" x14ac:dyDescent="0.3">
      <c r="A5152" t="s">
        <v>5731</v>
      </c>
      <c r="B5152" t="s">
        <v>2180</v>
      </c>
      <c r="C5152">
        <v>5.7</v>
      </c>
      <c r="D5152">
        <v>0.22</v>
      </c>
      <c r="E5152">
        <v>0.22</v>
      </c>
      <c r="F5152">
        <v>16.649999999999999</v>
      </c>
      <c r="G5152">
        <v>4.3999999999999997E-2</v>
      </c>
      <c r="H5152">
        <v>39</v>
      </c>
      <c r="I5152">
        <v>110</v>
      </c>
      <c r="J5152">
        <v>0.99855000000000005</v>
      </c>
      <c r="K5152">
        <v>3.24</v>
      </c>
      <c r="L5152">
        <v>0.48</v>
      </c>
      <c r="M5152">
        <v>9</v>
      </c>
      <c r="N5152">
        <v>6</v>
      </c>
    </row>
    <row r="5153" spans="1:14" x14ac:dyDescent="0.3">
      <c r="A5153" t="s">
        <v>5732</v>
      </c>
      <c r="B5153" t="s">
        <v>2180</v>
      </c>
      <c r="C5153">
        <v>5.7</v>
      </c>
      <c r="D5153">
        <v>0.22</v>
      </c>
      <c r="E5153">
        <v>0.22</v>
      </c>
      <c r="F5153">
        <v>16.649999999999999</v>
      </c>
      <c r="G5153">
        <v>4.3999999999999997E-2</v>
      </c>
      <c r="H5153">
        <v>39</v>
      </c>
      <c r="I5153">
        <v>110</v>
      </c>
      <c r="J5153">
        <v>0.99855000000000005</v>
      </c>
      <c r="K5153">
        <v>3.24</v>
      </c>
      <c r="L5153">
        <v>0.48</v>
      </c>
      <c r="M5153">
        <v>9</v>
      </c>
      <c r="N5153">
        <v>6</v>
      </c>
    </row>
    <row r="5154" spans="1:14" x14ac:dyDescent="0.3">
      <c r="A5154" t="s">
        <v>5733</v>
      </c>
      <c r="B5154" t="s">
        <v>2180</v>
      </c>
      <c r="C5154">
        <v>5.7</v>
      </c>
      <c r="D5154">
        <v>0.22</v>
      </c>
      <c r="E5154">
        <v>0.22</v>
      </c>
      <c r="F5154">
        <v>16.649999999999999</v>
      </c>
      <c r="G5154">
        <v>4.3999999999999997E-2</v>
      </c>
      <c r="H5154">
        <v>39</v>
      </c>
      <c r="I5154">
        <v>110</v>
      </c>
      <c r="J5154">
        <v>0.99855000000000005</v>
      </c>
      <c r="K5154">
        <v>3.24</v>
      </c>
      <c r="L5154">
        <v>0.48</v>
      </c>
      <c r="M5154">
        <v>9</v>
      </c>
      <c r="N5154">
        <v>6</v>
      </c>
    </row>
    <row r="5155" spans="1:14" x14ac:dyDescent="0.3">
      <c r="A5155" t="s">
        <v>5734</v>
      </c>
      <c r="B5155" t="s">
        <v>2180</v>
      </c>
      <c r="C5155">
        <v>8.1</v>
      </c>
      <c r="D5155">
        <v>0.2</v>
      </c>
      <c r="E5155">
        <v>0.28000000000000003</v>
      </c>
      <c r="F5155">
        <v>0.9</v>
      </c>
      <c r="G5155">
        <v>2.3E-2</v>
      </c>
      <c r="H5155">
        <v>49</v>
      </c>
      <c r="I5155">
        <v>87</v>
      </c>
      <c r="J5155">
        <v>0.99061999999999995</v>
      </c>
      <c r="K5155">
        <v>2.92</v>
      </c>
      <c r="L5155">
        <v>0.36</v>
      </c>
      <c r="M5155">
        <v>11.1</v>
      </c>
      <c r="N5155">
        <v>6</v>
      </c>
    </row>
    <row r="5156" spans="1:14" x14ac:dyDescent="0.3">
      <c r="A5156" t="s">
        <v>5735</v>
      </c>
      <c r="B5156" t="s">
        <v>2180</v>
      </c>
      <c r="C5156">
        <v>5.8</v>
      </c>
      <c r="D5156">
        <v>0.14000000000000001</v>
      </c>
      <c r="E5156">
        <v>0.15</v>
      </c>
      <c r="F5156">
        <v>6.1</v>
      </c>
      <c r="G5156">
        <v>4.2000000000000003E-2</v>
      </c>
      <c r="H5156">
        <v>27</v>
      </c>
      <c r="I5156">
        <v>123</v>
      </c>
      <c r="J5156">
        <v>0.99361999999999995</v>
      </c>
      <c r="K5156">
        <v>3.06</v>
      </c>
      <c r="L5156">
        <v>0.6</v>
      </c>
      <c r="M5156">
        <v>9.9</v>
      </c>
      <c r="N5156">
        <v>6</v>
      </c>
    </row>
    <row r="5157" spans="1:14" x14ac:dyDescent="0.3">
      <c r="A5157" t="s">
        <v>5736</v>
      </c>
      <c r="B5157" t="s">
        <v>2180</v>
      </c>
      <c r="C5157">
        <v>4.8</v>
      </c>
      <c r="D5157">
        <v>0.21</v>
      </c>
      <c r="E5157">
        <v>0.21</v>
      </c>
      <c r="F5157">
        <v>10.199999999999999</v>
      </c>
      <c r="G5157">
        <v>3.6999999999999998E-2</v>
      </c>
      <c r="H5157">
        <v>17</v>
      </c>
      <c r="I5157">
        <v>112</v>
      </c>
      <c r="J5157">
        <v>0.99324000000000001</v>
      </c>
      <c r="K5157">
        <v>3.66</v>
      </c>
      <c r="L5157">
        <v>0.48</v>
      </c>
      <c r="M5157">
        <v>12.2</v>
      </c>
      <c r="N5157">
        <v>7</v>
      </c>
    </row>
    <row r="5158" spans="1:14" x14ac:dyDescent="0.3">
      <c r="A5158" t="s">
        <v>5737</v>
      </c>
      <c r="B5158" t="s">
        <v>2180</v>
      </c>
      <c r="C5158">
        <v>8.1</v>
      </c>
      <c r="D5158">
        <v>0.2</v>
      </c>
      <c r="E5158">
        <v>0.28000000000000003</v>
      </c>
      <c r="F5158">
        <v>0.9</v>
      </c>
      <c r="G5158">
        <v>2.3E-2</v>
      </c>
      <c r="H5158">
        <v>49</v>
      </c>
      <c r="I5158">
        <v>87</v>
      </c>
      <c r="J5158">
        <v>0.99061999999999995</v>
      </c>
      <c r="K5158">
        <v>2.92</v>
      </c>
      <c r="L5158">
        <v>0.36</v>
      </c>
      <c r="M5158">
        <v>11.1</v>
      </c>
      <c r="N5158">
        <v>6</v>
      </c>
    </row>
    <row r="5159" spans="1:14" x14ac:dyDescent="0.3">
      <c r="A5159" t="s">
        <v>5738</v>
      </c>
      <c r="B5159" t="s">
        <v>2180</v>
      </c>
      <c r="C5159">
        <v>5.7</v>
      </c>
      <c r="D5159">
        <v>0.22</v>
      </c>
      <c r="E5159">
        <v>0.22</v>
      </c>
      <c r="F5159">
        <v>16.649999999999999</v>
      </c>
      <c r="G5159">
        <v>4.3999999999999997E-2</v>
      </c>
      <c r="H5159">
        <v>39</v>
      </c>
      <c r="I5159">
        <v>110</v>
      </c>
      <c r="J5159">
        <v>0.99855000000000005</v>
      </c>
      <c r="K5159">
        <v>3.24</v>
      </c>
      <c r="L5159">
        <v>0.48</v>
      </c>
      <c r="M5159">
        <v>9</v>
      </c>
      <c r="N5159">
        <v>6</v>
      </c>
    </row>
    <row r="5160" spans="1:14" x14ac:dyDescent="0.3">
      <c r="A5160" t="s">
        <v>5739</v>
      </c>
      <c r="B5160" t="s">
        <v>2180</v>
      </c>
      <c r="C5160">
        <v>7.5</v>
      </c>
      <c r="D5160">
        <v>0.34</v>
      </c>
      <c r="E5160">
        <v>0.24</v>
      </c>
      <c r="F5160">
        <v>3.85</v>
      </c>
      <c r="G5160">
        <v>3.1E-2</v>
      </c>
      <c r="H5160">
        <v>5</v>
      </c>
      <c r="I5160">
        <v>34</v>
      </c>
      <c r="J5160">
        <v>0.99097999999999997</v>
      </c>
      <c r="K5160">
        <v>3.01</v>
      </c>
      <c r="L5160">
        <v>0.36</v>
      </c>
      <c r="M5160">
        <v>11.8</v>
      </c>
      <c r="N5160">
        <v>4</v>
      </c>
    </row>
    <row r="5161" spans="1:14" x14ac:dyDescent="0.3">
      <c r="A5161" t="s">
        <v>5740</v>
      </c>
      <c r="B5161" t="s">
        <v>2180</v>
      </c>
      <c r="C5161">
        <v>6.6</v>
      </c>
      <c r="D5161">
        <v>0.64</v>
      </c>
      <c r="E5161">
        <v>0.28000000000000003</v>
      </c>
      <c r="F5161">
        <v>4.4000000000000004</v>
      </c>
      <c r="G5161">
        <v>3.2000000000000001E-2</v>
      </c>
      <c r="H5161">
        <v>19</v>
      </c>
      <c r="I5161">
        <v>78</v>
      </c>
      <c r="J5161">
        <v>0.99036000000000002</v>
      </c>
      <c r="K5161">
        <v>3.11</v>
      </c>
      <c r="L5161">
        <v>0.62</v>
      </c>
      <c r="M5161">
        <v>12.9</v>
      </c>
      <c r="N5161">
        <v>6</v>
      </c>
    </row>
    <row r="5162" spans="1:14" x14ac:dyDescent="0.3">
      <c r="A5162" t="s">
        <v>5741</v>
      </c>
      <c r="B5162" t="s">
        <v>2180</v>
      </c>
      <c r="C5162">
        <v>7</v>
      </c>
      <c r="D5162">
        <v>0.48</v>
      </c>
      <c r="E5162">
        <v>0.12</v>
      </c>
      <c r="F5162">
        <v>4.5</v>
      </c>
      <c r="G5162">
        <v>0.05</v>
      </c>
      <c r="H5162">
        <v>23</v>
      </c>
      <c r="I5162">
        <v>86</v>
      </c>
      <c r="J5162">
        <v>0.99397999999999997</v>
      </c>
      <c r="K5162">
        <v>2.86</v>
      </c>
      <c r="L5162">
        <v>0.35</v>
      </c>
      <c r="M5162">
        <v>9</v>
      </c>
      <c r="N5162">
        <v>5</v>
      </c>
    </row>
    <row r="5163" spans="1:14" x14ac:dyDescent="0.3">
      <c r="A5163" t="s">
        <v>5742</v>
      </c>
      <c r="B5163" t="s">
        <v>2180</v>
      </c>
      <c r="C5163">
        <v>7.6</v>
      </c>
      <c r="D5163">
        <v>0.37</v>
      </c>
      <c r="E5163">
        <v>0.34</v>
      </c>
      <c r="F5163">
        <v>3.2</v>
      </c>
      <c r="G5163">
        <v>2.8000000000000001E-2</v>
      </c>
      <c r="H5163">
        <v>42</v>
      </c>
      <c r="I5163">
        <v>162</v>
      </c>
      <c r="J5163">
        <v>0.99029999999999996</v>
      </c>
      <c r="K5163">
        <v>3.01</v>
      </c>
      <c r="L5163">
        <v>0.33</v>
      </c>
      <c r="M5163">
        <v>12.4</v>
      </c>
      <c r="N5163">
        <v>6</v>
      </c>
    </row>
    <row r="5164" spans="1:14" x14ac:dyDescent="0.3">
      <c r="A5164" t="s">
        <v>5743</v>
      </c>
      <c r="B5164" t="s">
        <v>2180</v>
      </c>
      <c r="C5164">
        <v>7</v>
      </c>
      <c r="D5164">
        <v>0.48</v>
      </c>
      <c r="E5164">
        <v>0.12</v>
      </c>
      <c r="F5164">
        <v>4.5</v>
      </c>
      <c r="G5164">
        <v>0.05</v>
      </c>
      <c r="H5164">
        <v>23</v>
      </c>
      <c r="I5164">
        <v>86</v>
      </c>
      <c r="J5164">
        <v>0.99397999999999997</v>
      </c>
      <c r="K5164">
        <v>2.86</v>
      </c>
      <c r="L5164">
        <v>0.35</v>
      </c>
      <c r="M5164">
        <v>9</v>
      </c>
      <c r="N5164">
        <v>5</v>
      </c>
    </row>
    <row r="5165" spans="1:14" x14ac:dyDescent="0.3">
      <c r="A5165" t="s">
        <v>5744</v>
      </c>
      <c r="B5165" t="s">
        <v>2180</v>
      </c>
      <c r="C5165">
        <v>6.6</v>
      </c>
      <c r="D5165">
        <v>0.64</v>
      </c>
      <c r="E5165">
        <v>0.28000000000000003</v>
      </c>
      <c r="F5165">
        <v>4.4000000000000004</v>
      </c>
      <c r="G5165">
        <v>3.2000000000000001E-2</v>
      </c>
      <c r="H5165">
        <v>19</v>
      </c>
      <c r="I5165">
        <v>78</v>
      </c>
      <c r="J5165">
        <v>0.99036000000000002</v>
      </c>
      <c r="K5165">
        <v>3.11</v>
      </c>
      <c r="L5165">
        <v>0.62</v>
      </c>
      <c r="M5165">
        <v>12.9</v>
      </c>
      <c r="N5165">
        <v>6</v>
      </c>
    </row>
    <row r="5166" spans="1:14" x14ac:dyDescent="0.3">
      <c r="A5166" t="s">
        <v>5745</v>
      </c>
      <c r="B5166" t="s">
        <v>2180</v>
      </c>
      <c r="C5166">
        <v>8</v>
      </c>
      <c r="D5166">
        <v>0.25</v>
      </c>
      <c r="E5166">
        <v>0.27</v>
      </c>
      <c r="F5166">
        <v>9.6999999999999993</v>
      </c>
      <c r="G5166">
        <v>3.5999999999999997E-2</v>
      </c>
      <c r="H5166">
        <v>15</v>
      </c>
      <c r="I5166">
        <v>85</v>
      </c>
      <c r="J5166">
        <v>0.99406000000000005</v>
      </c>
      <c r="K5166">
        <v>2.99</v>
      </c>
      <c r="L5166">
        <v>0.36</v>
      </c>
      <c r="M5166">
        <v>11.2</v>
      </c>
      <c r="N5166">
        <v>6</v>
      </c>
    </row>
    <row r="5167" spans="1:14" x14ac:dyDescent="0.3">
      <c r="A5167" t="s">
        <v>5746</v>
      </c>
      <c r="B5167" t="s">
        <v>2180</v>
      </c>
      <c r="C5167">
        <v>7.6</v>
      </c>
      <c r="D5167">
        <v>0.38</v>
      </c>
      <c r="E5167">
        <v>0.28000000000000003</v>
      </c>
      <c r="F5167">
        <v>4.2</v>
      </c>
      <c r="G5167">
        <v>2.9000000000000001E-2</v>
      </c>
      <c r="H5167">
        <v>7</v>
      </c>
      <c r="I5167">
        <v>112</v>
      </c>
      <c r="J5167">
        <v>0.99060000000000004</v>
      </c>
      <c r="K5167">
        <v>3</v>
      </c>
      <c r="L5167">
        <v>0.41</v>
      </c>
      <c r="M5167">
        <v>12.6</v>
      </c>
      <c r="N5167">
        <v>6</v>
      </c>
    </row>
    <row r="5168" spans="1:14" x14ac:dyDescent="0.3">
      <c r="A5168" t="s">
        <v>5747</v>
      </c>
      <c r="B5168" t="s">
        <v>2180</v>
      </c>
      <c r="C5168">
        <v>6.9</v>
      </c>
      <c r="D5168">
        <v>0.26</v>
      </c>
      <c r="E5168">
        <v>0.27</v>
      </c>
      <c r="F5168">
        <v>4.2</v>
      </c>
      <c r="G5168">
        <v>3.1E-2</v>
      </c>
      <c r="H5168">
        <v>20</v>
      </c>
      <c r="I5168">
        <v>80</v>
      </c>
      <c r="J5168">
        <v>0.99089000000000005</v>
      </c>
      <c r="K5168">
        <v>3.12</v>
      </c>
      <c r="L5168">
        <v>0.39</v>
      </c>
      <c r="M5168">
        <v>11.5</v>
      </c>
      <c r="N5168">
        <v>6</v>
      </c>
    </row>
    <row r="5169" spans="1:14" x14ac:dyDescent="0.3">
      <c r="A5169" t="s">
        <v>5748</v>
      </c>
      <c r="B5169" t="s">
        <v>2180</v>
      </c>
      <c r="C5169">
        <v>7.8</v>
      </c>
      <c r="D5169">
        <v>0.15</v>
      </c>
      <c r="E5169">
        <v>0.34</v>
      </c>
      <c r="F5169">
        <v>1.1000000000000001</v>
      </c>
      <c r="G5169">
        <v>3.5000000000000003E-2</v>
      </c>
      <c r="H5169">
        <v>31</v>
      </c>
      <c r="I5169">
        <v>93</v>
      </c>
      <c r="J5169">
        <v>0.99095999999999995</v>
      </c>
      <c r="K5169">
        <v>3.07</v>
      </c>
      <c r="L5169">
        <v>0.72</v>
      </c>
      <c r="M5169">
        <v>11.3</v>
      </c>
      <c r="N5169">
        <v>7</v>
      </c>
    </row>
    <row r="5170" spans="1:14" x14ac:dyDescent="0.3">
      <c r="A5170" t="s">
        <v>5749</v>
      </c>
      <c r="B5170" t="s">
        <v>2180</v>
      </c>
      <c r="C5170">
        <v>8</v>
      </c>
      <c r="D5170">
        <v>0.25</v>
      </c>
      <c r="E5170">
        <v>0.27</v>
      </c>
      <c r="F5170">
        <v>9.6999999999999993</v>
      </c>
      <c r="G5170">
        <v>3.5999999999999997E-2</v>
      </c>
      <c r="H5170">
        <v>15</v>
      </c>
      <c r="I5170">
        <v>85</v>
      </c>
      <c r="J5170">
        <v>0.99406000000000005</v>
      </c>
      <c r="K5170">
        <v>2.99</v>
      </c>
      <c r="L5170">
        <v>0.36</v>
      </c>
      <c r="M5170">
        <v>11.2</v>
      </c>
      <c r="N5170">
        <v>6</v>
      </c>
    </row>
    <row r="5171" spans="1:14" x14ac:dyDescent="0.3">
      <c r="A5171" t="s">
        <v>5750</v>
      </c>
      <c r="B5171" t="s">
        <v>2180</v>
      </c>
      <c r="C5171">
        <v>6.9</v>
      </c>
      <c r="D5171">
        <v>0.26</v>
      </c>
      <c r="E5171">
        <v>0.27</v>
      </c>
      <c r="F5171">
        <v>4.2</v>
      </c>
      <c r="G5171">
        <v>3.1E-2</v>
      </c>
      <c r="H5171">
        <v>20</v>
      </c>
      <c r="I5171">
        <v>80</v>
      </c>
      <c r="J5171">
        <v>0.99089000000000005</v>
      </c>
      <c r="K5171">
        <v>3.12</v>
      </c>
      <c r="L5171">
        <v>0.39</v>
      </c>
      <c r="M5171">
        <v>11.5</v>
      </c>
      <c r="N5171">
        <v>6</v>
      </c>
    </row>
    <row r="5172" spans="1:14" x14ac:dyDescent="0.3">
      <c r="A5172" t="s">
        <v>5751</v>
      </c>
      <c r="B5172" t="s">
        <v>2180</v>
      </c>
      <c r="C5172">
        <v>5.9</v>
      </c>
      <c r="D5172">
        <v>0.65500000000000003</v>
      </c>
      <c r="E5172">
        <v>0</v>
      </c>
      <c r="F5172">
        <v>5.6</v>
      </c>
      <c r="G5172">
        <v>3.3000000000000002E-2</v>
      </c>
      <c r="H5172">
        <v>8</v>
      </c>
      <c r="I5172">
        <v>31</v>
      </c>
      <c r="J5172">
        <v>0.99360000000000004</v>
      </c>
      <c r="K5172">
        <v>3.32</v>
      </c>
      <c r="L5172">
        <v>0.51</v>
      </c>
      <c r="M5172">
        <v>10.5</v>
      </c>
      <c r="N5172">
        <v>4</v>
      </c>
    </row>
    <row r="5173" spans="1:14" x14ac:dyDescent="0.3">
      <c r="A5173" t="s">
        <v>5752</v>
      </c>
      <c r="B5173" t="s">
        <v>2180</v>
      </c>
      <c r="C5173">
        <v>7.6</v>
      </c>
      <c r="D5173">
        <v>0.38</v>
      </c>
      <c r="E5173">
        <v>0.28000000000000003</v>
      </c>
      <c r="F5173">
        <v>4.2</v>
      </c>
      <c r="G5173">
        <v>2.9000000000000001E-2</v>
      </c>
      <c r="H5173">
        <v>7</v>
      </c>
      <c r="I5173">
        <v>112</v>
      </c>
      <c r="J5173">
        <v>0.99060000000000004</v>
      </c>
      <c r="K5173">
        <v>3</v>
      </c>
      <c r="L5173">
        <v>0.41</v>
      </c>
      <c r="M5173">
        <v>12.6</v>
      </c>
      <c r="N5173">
        <v>6</v>
      </c>
    </row>
    <row r="5174" spans="1:14" x14ac:dyDescent="0.3">
      <c r="A5174" t="s">
        <v>5753</v>
      </c>
      <c r="B5174" t="s">
        <v>2180</v>
      </c>
      <c r="C5174">
        <v>7.8</v>
      </c>
      <c r="D5174">
        <v>0.31</v>
      </c>
      <c r="E5174">
        <v>0.4</v>
      </c>
      <c r="F5174">
        <v>1.6</v>
      </c>
      <c r="G5174">
        <v>2.7E-2</v>
      </c>
      <c r="H5174">
        <v>20</v>
      </c>
      <c r="I5174">
        <v>87</v>
      </c>
      <c r="J5174">
        <v>0.99109999999999998</v>
      </c>
      <c r="K5174">
        <v>3.15</v>
      </c>
      <c r="L5174">
        <v>0.48</v>
      </c>
      <c r="M5174">
        <v>11.9</v>
      </c>
      <c r="N5174">
        <v>6</v>
      </c>
    </row>
    <row r="5175" spans="1:14" x14ac:dyDescent="0.3">
      <c r="A5175" t="s">
        <v>5754</v>
      </c>
      <c r="B5175" t="s">
        <v>2180</v>
      </c>
      <c r="C5175">
        <v>8.1</v>
      </c>
      <c r="D5175">
        <v>0.17</v>
      </c>
      <c r="E5175">
        <v>0.21</v>
      </c>
      <c r="F5175">
        <v>1.6</v>
      </c>
      <c r="G5175">
        <v>3.5999999999999997E-2</v>
      </c>
      <c r="H5175">
        <v>24</v>
      </c>
      <c r="I5175">
        <v>119</v>
      </c>
      <c r="J5175">
        <v>0.99395999999999995</v>
      </c>
      <c r="K5175">
        <v>3.18</v>
      </c>
      <c r="L5175">
        <v>0.52</v>
      </c>
      <c r="M5175">
        <v>10.1</v>
      </c>
      <c r="N5175">
        <v>6</v>
      </c>
    </row>
    <row r="5176" spans="1:14" x14ac:dyDescent="0.3">
      <c r="A5176" t="s">
        <v>5755</v>
      </c>
      <c r="B5176" t="s">
        <v>2180</v>
      </c>
      <c r="C5176">
        <v>6.8</v>
      </c>
      <c r="D5176">
        <v>0.18</v>
      </c>
      <c r="E5176">
        <v>0.28000000000000003</v>
      </c>
      <c r="F5176">
        <v>1.1000000000000001</v>
      </c>
      <c r="G5176">
        <v>2.7E-2</v>
      </c>
      <c r="H5176">
        <v>32</v>
      </c>
      <c r="I5176">
        <v>112</v>
      </c>
      <c r="J5176">
        <v>0.99089000000000005</v>
      </c>
      <c r="K5176">
        <v>3.15</v>
      </c>
      <c r="L5176">
        <v>0.45</v>
      </c>
      <c r="M5176">
        <v>11</v>
      </c>
      <c r="N5176">
        <v>7</v>
      </c>
    </row>
    <row r="5177" spans="1:14" x14ac:dyDescent="0.3">
      <c r="A5177" t="s">
        <v>5756</v>
      </c>
      <c r="B5177" t="s">
        <v>2180</v>
      </c>
      <c r="C5177">
        <v>7.4</v>
      </c>
      <c r="D5177">
        <v>0.28000000000000003</v>
      </c>
      <c r="E5177">
        <v>0.36</v>
      </c>
      <c r="F5177">
        <v>14.6</v>
      </c>
      <c r="G5177">
        <v>4.8000000000000001E-2</v>
      </c>
      <c r="H5177">
        <v>35</v>
      </c>
      <c r="I5177">
        <v>161</v>
      </c>
      <c r="J5177">
        <v>0.99680000000000002</v>
      </c>
      <c r="K5177">
        <v>3.14</v>
      </c>
      <c r="L5177">
        <v>0.56000000000000005</v>
      </c>
      <c r="M5177">
        <v>10.6</v>
      </c>
      <c r="N5177">
        <v>5</v>
      </c>
    </row>
    <row r="5178" spans="1:14" x14ac:dyDescent="0.3">
      <c r="A5178" t="s">
        <v>5757</v>
      </c>
      <c r="B5178" t="s">
        <v>2180</v>
      </c>
      <c r="C5178">
        <v>7.3</v>
      </c>
      <c r="D5178">
        <v>0.23</v>
      </c>
      <c r="E5178">
        <v>0.27</v>
      </c>
      <c r="F5178">
        <v>2.6</v>
      </c>
      <c r="G5178">
        <v>3.5000000000000003E-2</v>
      </c>
      <c r="H5178">
        <v>39</v>
      </c>
      <c r="I5178">
        <v>120</v>
      </c>
      <c r="J5178">
        <v>0.99138000000000004</v>
      </c>
      <c r="K5178">
        <v>3.04</v>
      </c>
      <c r="L5178">
        <v>0.59</v>
      </c>
      <c r="M5178">
        <v>11.3</v>
      </c>
      <c r="N5178">
        <v>7</v>
      </c>
    </row>
    <row r="5179" spans="1:14" x14ac:dyDescent="0.3">
      <c r="A5179" t="s">
        <v>5758</v>
      </c>
      <c r="B5179" t="s">
        <v>2180</v>
      </c>
      <c r="C5179">
        <v>6.7</v>
      </c>
      <c r="D5179">
        <v>0.22</v>
      </c>
      <c r="E5179">
        <v>0.22</v>
      </c>
      <c r="F5179">
        <v>1.2</v>
      </c>
      <c r="G5179">
        <v>3.7999999999999999E-2</v>
      </c>
      <c r="H5179">
        <v>5</v>
      </c>
      <c r="I5179">
        <v>124</v>
      </c>
      <c r="J5179">
        <v>0.99097999999999997</v>
      </c>
      <c r="K5179">
        <v>3.1</v>
      </c>
      <c r="L5179">
        <v>0.37</v>
      </c>
      <c r="M5179">
        <v>11.2</v>
      </c>
      <c r="N5179">
        <v>4</v>
      </c>
    </row>
    <row r="5180" spans="1:14" x14ac:dyDescent="0.3">
      <c r="A5180" t="s">
        <v>5759</v>
      </c>
      <c r="B5180" t="s">
        <v>2180</v>
      </c>
      <c r="C5180">
        <v>7.4</v>
      </c>
      <c r="D5180">
        <v>0.25</v>
      </c>
      <c r="E5180">
        <v>0.28000000000000003</v>
      </c>
      <c r="F5180">
        <v>7.25</v>
      </c>
      <c r="G5180">
        <v>2.8000000000000001E-2</v>
      </c>
      <c r="H5180">
        <v>14</v>
      </c>
      <c r="I5180">
        <v>78</v>
      </c>
      <c r="J5180">
        <v>0.99238000000000004</v>
      </c>
      <c r="K5180">
        <v>2.94</v>
      </c>
      <c r="L5180">
        <v>0.37</v>
      </c>
      <c r="M5180">
        <v>11.5</v>
      </c>
      <c r="N5180">
        <v>7</v>
      </c>
    </row>
    <row r="5181" spans="1:14" x14ac:dyDescent="0.3">
      <c r="A5181" t="s">
        <v>5760</v>
      </c>
      <c r="B5181" t="s">
        <v>2180</v>
      </c>
      <c r="C5181">
        <v>7.5</v>
      </c>
      <c r="D5181">
        <v>0.3</v>
      </c>
      <c r="E5181">
        <v>0.21</v>
      </c>
      <c r="F5181">
        <v>6.55</v>
      </c>
      <c r="G5181">
        <v>2.5999999999999999E-2</v>
      </c>
      <c r="H5181">
        <v>33</v>
      </c>
      <c r="I5181">
        <v>143</v>
      </c>
      <c r="J5181">
        <v>0.99243999999999999</v>
      </c>
      <c r="K5181">
        <v>2.92</v>
      </c>
      <c r="L5181">
        <v>0.35</v>
      </c>
      <c r="M5181">
        <v>11.1</v>
      </c>
      <c r="N5181">
        <v>5</v>
      </c>
    </row>
    <row r="5182" spans="1:14" x14ac:dyDescent="0.3">
      <c r="A5182" t="s">
        <v>5761</v>
      </c>
      <c r="B5182" t="s">
        <v>2180</v>
      </c>
      <c r="C5182">
        <v>7.2</v>
      </c>
      <c r="D5182">
        <v>0.26</v>
      </c>
      <c r="E5182">
        <v>0.24</v>
      </c>
      <c r="F5182">
        <v>7</v>
      </c>
      <c r="G5182">
        <v>2.3E-2</v>
      </c>
      <c r="H5182">
        <v>19</v>
      </c>
      <c r="I5182">
        <v>130</v>
      </c>
      <c r="J5182">
        <v>0.99175999999999997</v>
      </c>
      <c r="K5182">
        <v>3.14</v>
      </c>
      <c r="L5182">
        <v>0.49</v>
      </c>
      <c r="M5182">
        <v>12.8</v>
      </c>
      <c r="N5182">
        <v>7</v>
      </c>
    </row>
    <row r="5183" spans="1:14" x14ac:dyDescent="0.3">
      <c r="A5183" t="s">
        <v>5762</v>
      </c>
      <c r="B5183" t="s">
        <v>2180</v>
      </c>
      <c r="C5183">
        <v>6.3</v>
      </c>
      <c r="D5183">
        <v>0.32</v>
      </c>
      <c r="E5183">
        <v>0.32</v>
      </c>
      <c r="F5183">
        <v>1.5</v>
      </c>
      <c r="G5183">
        <v>3.6999999999999998E-2</v>
      </c>
      <c r="H5183">
        <v>12</v>
      </c>
      <c r="I5183">
        <v>76</v>
      </c>
      <c r="J5183">
        <v>0.98992999999999998</v>
      </c>
      <c r="K5183">
        <v>3.3</v>
      </c>
      <c r="L5183">
        <v>0.46</v>
      </c>
      <c r="M5183">
        <v>12.3</v>
      </c>
      <c r="N5183">
        <v>6</v>
      </c>
    </row>
    <row r="5184" spans="1:14" x14ac:dyDescent="0.3">
      <c r="A5184" t="s">
        <v>5763</v>
      </c>
      <c r="B5184" t="s">
        <v>2180</v>
      </c>
      <c r="C5184">
        <v>7.7</v>
      </c>
      <c r="D5184">
        <v>0.24</v>
      </c>
      <c r="E5184">
        <v>0.3</v>
      </c>
      <c r="F5184">
        <v>1.4</v>
      </c>
      <c r="G5184">
        <v>4.1000000000000002E-2</v>
      </c>
      <c r="H5184">
        <v>15</v>
      </c>
      <c r="I5184">
        <v>102</v>
      </c>
      <c r="J5184">
        <v>0.9929</v>
      </c>
      <c r="K5184">
        <v>3.26</v>
      </c>
      <c r="L5184">
        <v>0.53</v>
      </c>
      <c r="M5184">
        <v>10.4</v>
      </c>
      <c r="N5184">
        <v>6</v>
      </c>
    </row>
    <row r="5185" spans="1:14" x14ac:dyDescent="0.3">
      <c r="A5185" t="s">
        <v>5764</v>
      </c>
      <c r="B5185" t="s">
        <v>2180</v>
      </c>
      <c r="C5185">
        <v>7.4</v>
      </c>
      <c r="D5185">
        <v>0.25</v>
      </c>
      <c r="E5185">
        <v>0.28000000000000003</v>
      </c>
      <c r="F5185">
        <v>7.25</v>
      </c>
      <c r="G5185">
        <v>2.8000000000000001E-2</v>
      </c>
      <c r="H5185">
        <v>14</v>
      </c>
      <c r="I5185">
        <v>78</v>
      </c>
      <c r="J5185">
        <v>0.99238000000000004</v>
      </c>
      <c r="K5185">
        <v>2.94</v>
      </c>
      <c r="L5185">
        <v>0.37</v>
      </c>
      <c r="M5185">
        <v>11.5</v>
      </c>
      <c r="N5185">
        <v>7</v>
      </c>
    </row>
    <row r="5186" spans="1:14" x14ac:dyDescent="0.3">
      <c r="A5186" t="s">
        <v>5765</v>
      </c>
      <c r="B5186" t="s">
        <v>2180</v>
      </c>
      <c r="C5186">
        <v>7</v>
      </c>
      <c r="D5186">
        <v>0.24</v>
      </c>
      <c r="E5186">
        <v>0.35</v>
      </c>
      <c r="F5186">
        <v>1</v>
      </c>
      <c r="G5186">
        <v>3.2000000000000001E-2</v>
      </c>
      <c r="H5186">
        <v>42</v>
      </c>
      <c r="I5186">
        <v>104</v>
      </c>
      <c r="J5186">
        <v>0.98987999999999998</v>
      </c>
      <c r="K5186">
        <v>3.16</v>
      </c>
      <c r="L5186">
        <v>0.37</v>
      </c>
      <c r="M5186">
        <v>11.7</v>
      </c>
      <c r="N5186">
        <v>7</v>
      </c>
    </row>
    <row r="5187" spans="1:14" x14ac:dyDescent="0.3">
      <c r="A5187" t="s">
        <v>5766</v>
      </c>
      <c r="B5187" t="s">
        <v>2180</v>
      </c>
      <c r="C5187">
        <v>5.8</v>
      </c>
      <c r="D5187">
        <v>0.28000000000000003</v>
      </c>
      <c r="E5187">
        <v>0.28000000000000003</v>
      </c>
      <c r="F5187">
        <v>4.2</v>
      </c>
      <c r="G5187">
        <v>4.3999999999999997E-2</v>
      </c>
      <c r="H5187">
        <v>52</v>
      </c>
      <c r="I5187">
        <v>158</v>
      </c>
      <c r="J5187">
        <v>0.99199999999999999</v>
      </c>
      <c r="K5187">
        <v>3.35</v>
      </c>
      <c r="L5187">
        <v>0.44</v>
      </c>
      <c r="M5187">
        <v>10.7</v>
      </c>
      <c r="N5187">
        <v>7</v>
      </c>
    </row>
    <row r="5188" spans="1:14" x14ac:dyDescent="0.3">
      <c r="A5188" t="s">
        <v>5767</v>
      </c>
      <c r="B5188" t="s">
        <v>2180</v>
      </c>
      <c r="C5188">
        <v>6.8</v>
      </c>
      <c r="D5188">
        <v>0.19</v>
      </c>
      <c r="E5188">
        <v>0.71</v>
      </c>
      <c r="F5188">
        <v>17.5</v>
      </c>
      <c r="G5188">
        <v>4.2000000000000003E-2</v>
      </c>
      <c r="H5188">
        <v>21</v>
      </c>
      <c r="I5188">
        <v>114</v>
      </c>
      <c r="J5188">
        <v>0.99783999999999995</v>
      </c>
      <c r="K5188">
        <v>2.85</v>
      </c>
      <c r="L5188">
        <v>0.5</v>
      </c>
      <c r="M5188">
        <v>9.5</v>
      </c>
      <c r="N5188">
        <v>6</v>
      </c>
    </row>
    <row r="5189" spans="1:14" x14ac:dyDescent="0.3">
      <c r="A5189" t="s">
        <v>5768</v>
      </c>
      <c r="B5189" t="s">
        <v>2180</v>
      </c>
      <c r="C5189">
        <v>6.8</v>
      </c>
      <c r="D5189">
        <v>0.19</v>
      </c>
      <c r="E5189">
        <v>0.71</v>
      </c>
      <c r="F5189">
        <v>17.5</v>
      </c>
      <c r="G5189">
        <v>4.2000000000000003E-2</v>
      </c>
      <c r="H5189">
        <v>21</v>
      </c>
      <c r="I5189">
        <v>114</v>
      </c>
      <c r="J5189">
        <v>0.99783999999999995</v>
      </c>
      <c r="K5189">
        <v>2.85</v>
      </c>
      <c r="L5189">
        <v>0.5</v>
      </c>
      <c r="M5189">
        <v>9.5</v>
      </c>
      <c r="N5189">
        <v>6</v>
      </c>
    </row>
    <row r="5190" spans="1:14" x14ac:dyDescent="0.3">
      <c r="A5190" t="s">
        <v>5769</v>
      </c>
      <c r="B5190" t="s">
        <v>2180</v>
      </c>
      <c r="C5190">
        <v>6.8</v>
      </c>
      <c r="D5190">
        <v>0.19</v>
      </c>
      <c r="E5190">
        <v>0.71</v>
      </c>
      <c r="F5190">
        <v>17.5</v>
      </c>
      <c r="G5190">
        <v>4.2000000000000003E-2</v>
      </c>
      <c r="H5190">
        <v>21</v>
      </c>
      <c r="I5190">
        <v>114</v>
      </c>
      <c r="J5190">
        <v>0.99783999999999995</v>
      </c>
      <c r="K5190">
        <v>2.85</v>
      </c>
      <c r="L5190">
        <v>0.5</v>
      </c>
      <c r="M5190">
        <v>9.5</v>
      </c>
      <c r="N5190">
        <v>6</v>
      </c>
    </row>
    <row r="5191" spans="1:14" x14ac:dyDescent="0.3">
      <c r="A5191" t="s">
        <v>5770</v>
      </c>
      <c r="B5191" t="s">
        <v>2180</v>
      </c>
      <c r="C5191">
        <v>6.6</v>
      </c>
      <c r="D5191">
        <v>0.19</v>
      </c>
      <c r="E5191">
        <v>0.35</v>
      </c>
      <c r="F5191">
        <v>1.5</v>
      </c>
      <c r="G5191">
        <v>3.6999999999999998E-2</v>
      </c>
      <c r="H5191">
        <v>37</v>
      </c>
      <c r="I5191">
        <v>107</v>
      </c>
      <c r="J5191">
        <v>0.99006000000000005</v>
      </c>
      <c r="K5191">
        <v>3.18</v>
      </c>
      <c r="L5191">
        <v>0.68</v>
      </c>
      <c r="M5191">
        <v>12</v>
      </c>
      <c r="N5191">
        <v>7</v>
      </c>
    </row>
    <row r="5192" spans="1:14" x14ac:dyDescent="0.3">
      <c r="A5192" t="s">
        <v>5771</v>
      </c>
      <c r="B5192" t="s">
        <v>2180</v>
      </c>
      <c r="C5192">
        <v>6.4</v>
      </c>
      <c r="D5192">
        <v>0.28000000000000003</v>
      </c>
      <c r="E5192">
        <v>0.36</v>
      </c>
      <c r="F5192">
        <v>1.3</v>
      </c>
      <c r="G5192">
        <v>5.2999999999999999E-2</v>
      </c>
      <c r="H5192">
        <v>28</v>
      </c>
      <c r="I5192">
        <v>186</v>
      </c>
      <c r="J5192">
        <v>0.99211000000000005</v>
      </c>
      <c r="K5192">
        <v>3.31</v>
      </c>
      <c r="L5192">
        <v>0.45</v>
      </c>
      <c r="M5192">
        <v>10.8</v>
      </c>
      <c r="N5192">
        <v>5</v>
      </c>
    </row>
    <row r="5193" spans="1:14" x14ac:dyDescent="0.3">
      <c r="A5193" t="s">
        <v>5772</v>
      </c>
      <c r="B5193" t="s">
        <v>2180</v>
      </c>
      <c r="C5193">
        <v>5.6</v>
      </c>
      <c r="D5193">
        <v>0.28000000000000003</v>
      </c>
      <c r="E5193">
        <v>0.27</v>
      </c>
      <c r="F5193">
        <v>3.9</v>
      </c>
      <c r="G5193">
        <v>4.2999999999999997E-2</v>
      </c>
      <c r="H5193">
        <v>52</v>
      </c>
      <c r="I5193">
        <v>158</v>
      </c>
      <c r="J5193">
        <v>0.99202000000000001</v>
      </c>
      <c r="K5193">
        <v>3.35</v>
      </c>
      <c r="L5193">
        <v>0.44</v>
      </c>
      <c r="M5193">
        <v>10.7</v>
      </c>
      <c r="N5193">
        <v>7</v>
      </c>
    </row>
    <row r="5194" spans="1:14" x14ac:dyDescent="0.3">
      <c r="A5194" t="s">
        <v>5773</v>
      </c>
      <c r="B5194" t="s">
        <v>2180</v>
      </c>
      <c r="C5194">
        <v>5.6</v>
      </c>
      <c r="D5194">
        <v>0.28000000000000003</v>
      </c>
      <c r="E5194">
        <v>0.28000000000000003</v>
      </c>
      <c r="F5194">
        <v>4.2</v>
      </c>
      <c r="G5194">
        <v>4.3999999999999997E-2</v>
      </c>
      <c r="H5194">
        <v>52</v>
      </c>
      <c r="I5194">
        <v>158</v>
      </c>
      <c r="J5194">
        <v>0.99199999999999999</v>
      </c>
      <c r="K5194">
        <v>3.35</v>
      </c>
      <c r="L5194">
        <v>0.44</v>
      </c>
      <c r="M5194">
        <v>10.7</v>
      </c>
      <c r="N5194">
        <v>7</v>
      </c>
    </row>
    <row r="5195" spans="1:14" x14ac:dyDescent="0.3">
      <c r="A5195" t="s">
        <v>5774</v>
      </c>
      <c r="B5195" t="s">
        <v>2180</v>
      </c>
      <c r="C5195">
        <v>6.8</v>
      </c>
      <c r="D5195">
        <v>0.19</v>
      </c>
      <c r="E5195">
        <v>0.32</v>
      </c>
      <c r="F5195">
        <v>7.6</v>
      </c>
      <c r="G5195">
        <v>4.9000000000000002E-2</v>
      </c>
      <c r="H5195">
        <v>37</v>
      </c>
      <c r="I5195">
        <v>107</v>
      </c>
      <c r="J5195">
        <v>0.99331999999999998</v>
      </c>
      <c r="K5195">
        <v>3.12</v>
      </c>
      <c r="L5195">
        <v>0.44</v>
      </c>
      <c r="M5195">
        <v>10.7</v>
      </c>
      <c r="N5195">
        <v>7</v>
      </c>
    </row>
    <row r="5196" spans="1:14" x14ac:dyDescent="0.3">
      <c r="A5196" t="s">
        <v>5775</v>
      </c>
      <c r="B5196" t="s">
        <v>2180</v>
      </c>
      <c r="C5196">
        <v>7.2</v>
      </c>
      <c r="D5196">
        <v>0.16</v>
      </c>
      <c r="E5196">
        <v>0.28999999999999998</v>
      </c>
      <c r="F5196">
        <v>1</v>
      </c>
      <c r="G5196">
        <v>3.1E-2</v>
      </c>
      <c r="H5196">
        <v>40</v>
      </c>
      <c r="I5196">
        <v>123</v>
      </c>
      <c r="J5196">
        <v>0.98958000000000002</v>
      </c>
      <c r="K5196">
        <v>3.12</v>
      </c>
      <c r="L5196">
        <v>0.4</v>
      </c>
      <c r="M5196">
        <v>12.1</v>
      </c>
      <c r="N5196">
        <v>7</v>
      </c>
    </row>
    <row r="5197" spans="1:14" x14ac:dyDescent="0.3">
      <c r="A5197" t="s">
        <v>5776</v>
      </c>
      <c r="B5197" t="s">
        <v>2180</v>
      </c>
      <c r="C5197">
        <v>6.6</v>
      </c>
      <c r="D5197">
        <v>0.17</v>
      </c>
      <c r="E5197">
        <v>0.28000000000000003</v>
      </c>
      <c r="F5197">
        <v>1.1000000000000001</v>
      </c>
      <c r="G5197">
        <v>3.4000000000000002E-2</v>
      </c>
      <c r="H5197">
        <v>55</v>
      </c>
      <c r="I5197">
        <v>108</v>
      </c>
      <c r="J5197">
        <v>0.98938999999999999</v>
      </c>
      <c r="K5197">
        <v>3</v>
      </c>
      <c r="L5197">
        <v>0.52</v>
      </c>
      <c r="M5197">
        <v>11.9</v>
      </c>
      <c r="N5197">
        <v>7</v>
      </c>
    </row>
    <row r="5198" spans="1:14" x14ac:dyDescent="0.3">
      <c r="A5198" t="s">
        <v>5777</v>
      </c>
      <c r="B5198" t="s">
        <v>2180</v>
      </c>
      <c r="C5198">
        <v>6.6</v>
      </c>
      <c r="D5198">
        <v>0.19</v>
      </c>
      <c r="E5198">
        <v>0.28000000000000003</v>
      </c>
      <c r="F5198">
        <v>11.8</v>
      </c>
      <c r="G5198">
        <v>4.2000000000000003E-2</v>
      </c>
      <c r="H5198">
        <v>54</v>
      </c>
      <c r="I5198">
        <v>137</v>
      </c>
      <c r="J5198">
        <v>0.99492000000000003</v>
      </c>
      <c r="K5198">
        <v>3.18</v>
      </c>
      <c r="L5198">
        <v>0.37</v>
      </c>
      <c r="M5198">
        <v>10.8</v>
      </c>
      <c r="N5198">
        <v>6</v>
      </c>
    </row>
    <row r="5199" spans="1:14" x14ac:dyDescent="0.3">
      <c r="A5199" t="s">
        <v>5778</v>
      </c>
      <c r="B5199" t="s">
        <v>2180</v>
      </c>
      <c r="C5199">
        <v>5.8</v>
      </c>
      <c r="D5199">
        <v>0.2</v>
      </c>
      <c r="E5199">
        <v>0.24</v>
      </c>
      <c r="F5199">
        <v>1.4</v>
      </c>
      <c r="G5199">
        <v>3.3000000000000002E-2</v>
      </c>
      <c r="H5199">
        <v>65</v>
      </c>
      <c r="I5199">
        <v>169</v>
      </c>
      <c r="J5199">
        <v>0.99043000000000003</v>
      </c>
      <c r="K5199">
        <v>3.59</v>
      </c>
      <c r="L5199">
        <v>0.56000000000000005</v>
      </c>
      <c r="M5199">
        <v>12.3</v>
      </c>
      <c r="N5199">
        <v>7</v>
      </c>
    </row>
    <row r="5200" spans="1:14" x14ac:dyDescent="0.3">
      <c r="A5200" t="s">
        <v>5779</v>
      </c>
      <c r="B5200" t="s">
        <v>2180</v>
      </c>
      <c r="C5200">
        <v>6.6</v>
      </c>
      <c r="D5200">
        <v>0.39</v>
      </c>
      <c r="E5200">
        <v>0.38</v>
      </c>
      <c r="F5200">
        <v>9.6999999999999993</v>
      </c>
      <c r="G5200">
        <v>5.2999999999999999E-2</v>
      </c>
      <c r="H5200">
        <v>49</v>
      </c>
      <c r="I5200">
        <v>226</v>
      </c>
      <c r="J5200">
        <v>0.99787000000000003</v>
      </c>
      <c r="K5200">
        <v>3.3</v>
      </c>
      <c r="L5200">
        <v>0.56999999999999995</v>
      </c>
      <c r="M5200">
        <v>9.4</v>
      </c>
      <c r="N5200">
        <v>6</v>
      </c>
    </row>
    <row r="5201" spans="1:14" x14ac:dyDescent="0.3">
      <c r="A5201" t="s">
        <v>5780</v>
      </c>
      <c r="B5201" t="s">
        <v>2180</v>
      </c>
      <c r="C5201">
        <v>6.8</v>
      </c>
      <c r="D5201">
        <v>0.12</v>
      </c>
      <c r="E5201">
        <v>0.3</v>
      </c>
      <c r="F5201">
        <v>12.9</v>
      </c>
      <c r="G5201">
        <v>4.9000000000000002E-2</v>
      </c>
      <c r="H5201">
        <v>32</v>
      </c>
      <c r="I5201">
        <v>88</v>
      </c>
      <c r="J5201">
        <v>0.99653999999999998</v>
      </c>
      <c r="K5201">
        <v>3.2</v>
      </c>
      <c r="L5201">
        <v>0.35</v>
      </c>
      <c r="M5201">
        <v>9.9</v>
      </c>
      <c r="N5201">
        <v>6</v>
      </c>
    </row>
    <row r="5202" spans="1:14" x14ac:dyDescent="0.3">
      <c r="A5202" t="s">
        <v>5781</v>
      </c>
      <c r="B5202" t="s">
        <v>2180</v>
      </c>
      <c r="C5202">
        <v>6.6</v>
      </c>
      <c r="D5202">
        <v>0.29499999999999998</v>
      </c>
      <c r="E5202">
        <v>0.24</v>
      </c>
      <c r="F5202">
        <v>1.6</v>
      </c>
      <c r="G5202">
        <v>3.9E-2</v>
      </c>
      <c r="H5202">
        <v>29</v>
      </c>
      <c r="I5202">
        <v>140</v>
      </c>
      <c r="J5202">
        <v>0.99304000000000003</v>
      </c>
      <c r="K5202">
        <v>3.35</v>
      </c>
      <c r="L5202">
        <v>0.61</v>
      </c>
      <c r="M5202">
        <v>10.4</v>
      </c>
      <c r="N5202">
        <v>7</v>
      </c>
    </row>
    <row r="5203" spans="1:14" x14ac:dyDescent="0.3">
      <c r="A5203" t="s">
        <v>5782</v>
      </c>
      <c r="B5203" t="s">
        <v>2180</v>
      </c>
      <c r="C5203">
        <v>6.6</v>
      </c>
      <c r="D5203">
        <v>0.26</v>
      </c>
      <c r="E5203">
        <v>0.24</v>
      </c>
      <c r="F5203">
        <v>7.2</v>
      </c>
      <c r="G5203">
        <v>3.7999999999999999E-2</v>
      </c>
      <c r="H5203">
        <v>28</v>
      </c>
      <c r="I5203">
        <v>137</v>
      </c>
      <c r="J5203">
        <v>0.99519999999999997</v>
      </c>
      <c r="K5203">
        <v>3.35</v>
      </c>
      <c r="L5203">
        <v>0.6</v>
      </c>
      <c r="M5203">
        <v>10.4</v>
      </c>
      <c r="N5203">
        <v>6</v>
      </c>
    </row>
    <row r="5204" spans="1:14" x14ac:dyDescent="0.3">
      <c r="A5204" t="s">
        <v>5783</v>
      </c>
      <c r="B5204" t="s">
        <v>2180</v>
      </c>
      <c r="C5204">
        <v>7</v>
      </c>
      <c r="D5204">
        <v>0.32</v>
      </c>
      <c r="E5204">
        <v>0.27</v>
      </c>
      <c r="F5204">
        <v>7.1</v>
      </c>
      <c r="G5204">
        <v>2.7E-2</v>
      </c>
      <c r="H5204">
        <v>37</v>
      </c>
      <c r="I5204">
        <v>122</v>
      </c>
      <c r="J5204">
        <v>0.99165000000000003</v>
      </c>
      <c r="K5204">
        <v>3.15</v>
      </c>
      <c r="L5204">
        <v>0.6</v>
      </c>
      <c r="M5204">
        <v>12.6</v>
      </c>
      <c r="N5204">
        <v>7</v>
      </c>
    </row>
    <row r="5205" spans="1:14" x14ac:dyDescent="0.3">
      <c r="A5205" t="s">
        <v>5784</v>
      </c>
      <c r="B5205" t="s">
        <v>2180</v>
      </c>
      <c r="C5205">
        <v>7.4</v>
      </c>
      <c r="D5205">
        <v>0.36</v>
      </c>
      <c r="E5205">
        <v>0.23</v>
      </c>
      <c r="F5205">
        <v>1.9</v>
      </c>
      <c r="G5205">
        <v>1.7000000000000001E-2</v>
      </c>
      <c r="H5205">
        <v>31</v>
      </c>
      <c r="I5205">
        <v>69</v>
      </c>
      <c r="J5205">
        <v>0.98919999999999997</v>
      </c>
      <c r="K5205">
        <v>2.93</v>
      </c>
      <c r="L5205">
        <v>0.36</v>
      </c>
      <c r="M5205">
        <v>12.5</v>
      </c>
      <c r="N5205">
        <v>6</v>
      </c>
    </row>
    <row r="5206" spans="1:14" x14ac:dyDescent="0.3">
      <c r="A5206" t="s">
        <v>5785</v>
      </c>
      <c r="B5206" t="s">
        <v>2180</v>
      </c>
      <c r="C5206">
        <v>6.7</v>
      </c>
      <c r="D5206">
        <v>0.35</v>
      </c>
      <c r="E5206">
        <v>0.48</v>
      </c>
      <c r="F5206">
        <v>8.8000000000000007</v>
      </c>
      <c r="G5206">
        <v>5.6000000000000001E-2</v>
      </c>
      <c r="H5206">
        <v>35</v>
      </c>
      <c r="I5206">
        <v>167</v>
      </c>
      <c r="J5206">
        <v>0.99628000000000005</v>
      </c>
      <c r="K5206">
        <v>3.04</v>
      </c>
      <c r="L5206">
        <v>0.47</v>
      </c>
      <c r="M5206">
        <v>9.4</v>
      </c>
      <c r="N5206">
        <v>5</v>
      </c>
    </row>
    <row r="5207" spans="1:14" x14ac:dyDescent="0.3">
      <c r="A5207" t="s">
        <v>5786</v>
      </c>
      <c r="B5207" t="s">
        <v>2180</v>
      </c>
      <c r="C5207">
        <v>6.4</v>
      </c>
      <c r="D5207">
        <v>0.38</v>
      </c>
      <c r="E5207">
        <v>0.24</v>
      </c>
      <c r="F5207">
        <v>7.2</v>
      </c>
      <c r="G5207">
        <v>4.7E-2</v>
      </c>
      <c r="H5207">
        <v>41</v>
      </c>
      <c r="I5207">
        <v>151</v>
      </c>
      <c r="J5207">
        <v>0.99604000000000004</v>
      </c>
      <c r="K5207">
        <v>3.11</v>
      </c>
      <c r="L5207">
        <v>0.6</v>
      </c>
      <c r="M5207">
        <v>9.1999999999999993</v>
      </c>
      <c r="N5207">
        <v>5</v>
      </c>
    </row>
    <row r="5208" spans="1:14" x14ac:dyDescent="0.3">
      <c r="A5208" t="s">
        <v>5787</v>
      </c>
      <c r="B5208" t="s">
        <v>2180</v>
      </c>
      <c r="C5208">
        <v>6.8</v>
      </c>
      <c r="D5208">
        <v>0.14000000000000001</v>
      </c>
      <c r="E5208">
        <v>0.18</v>
      </c>
      <c r="F5208">
        <v>1.4</v>
      </c>
      <c r="G5208">
        <v>4.7E-2</v>
      </c>
      <c r="H5208">
        <v>30</v>
      </c>
      <c r="I5208">
        <v>90</v>
      </c>
      <c r="J5208">
        <v>0.99163999999999997</v>
      </c>
      <c r="K5208">
        <v>3.27</v>
      </c>
      <c r="L5208">
        <v>0.54</v>
      </c>
      <c r="M5208">
        <v>11.2</v>
      </c>
      <c r="N5208">
        <v>6</v>
      </c>
    </row>
    <row r="5209" spans="1:14" x14ac:dyDescent="0.3">
      <c r="A5209" t="s">
        <v>5788</v>
      </c>
      <c r="B5209" t="s">
        <v>2180</v>
      </c>
      <c r="C5209">
        <v>7</v>
      </c>
      <c r="D5209">
        <v>0.16</v>
      </c>
      <c r="E5209">
        <v>0.25</v>
      </c>
      <c r="F5209">
        <v>14.3</v>
      </c>
      <c r="G5209">
        <v>4.3999999999999997E-2</v>
      </c>
      <c r="H5209">
        <v>27</v>
      </c>
      <c r="I5209">
        <v>149</v>
      </c>
      <c r="J5209">
        <v>0.998</v>
      </c>
      <c r="K5209">
        <v>2.91</v>
      </c>
      <c r="L5209">
        <v>0.46</v>
      </c>
      <c r="M5209">
        <v>9.1999999999999993</v>
      </c>
      <c r="N5209">
        <v>6</v>
      </c>
    </row>
    <row r="5210" spans="1:14" x14ac:dyDescent="0.3">
      <c r="A5210" t="s">
        <v>5789</v>
      </c>
      <c r="B5210" t="s">
        <v>2180</v>
      </c>
      <c r="C5210">
        <v>7</v>
      </c>
      <c r="D5210">
        <v>0.16</v>
      </c>
      <c r="E5210">
        <v>0.25</v>
      </c>
      <c r="F5210">
        <v>14.3</v>
      </c>
      <c r="G5210">
        <v>4.3999999999999997E-2</v>
      </c>
      <c r="H5210">
        <v>27</v>
      </c>
      <c r="I5210">
        <v>149</v>
      </c>
      <c r="J5210">
        <v>0.998</v>
      </c>
      <c r="K5210">
        <v>2.91</v>
      </c>
      <c r="L5210">
        <v>0.46</v>
      </c>
      <c r="M5210">
        <v>9.1999999999999993</v>
      </c>
      <c r="N5210">
        <v>6</v>
      </c>
    </row>
    <row r="5211" spans="1:14" x14ac:dyDescent="0.3">
      <c r="A5211" t="s">
        <v>5790</v>
      </c>
      <c r="B5211" t="s">
        <v>2180</v>
      </c>
      <c r="C5211">
        <v>6.7</v>
      </c>
      <c r="D5211">
        <v>0.35</v>
      </c>
      <c r="E5211">
        <v>0.48</v>
      </c>
      <c r="F5211">
        <v>8.8000000000000007</v>
      </c>
      <c r="G5211">
        <v>5.6000000000000001E-2</v>
      </c>
      <c r="H5211">
        <v>35</v>
      </c>
      <c r="I5211">
        <v>167</v>
      </c>
      <c r="J5211">
        <v>0.99628000000000005</v>
      </c>
      <c r="K5211">
        <v>3.04</v>
      </c>
      <c r="L5211">
        <v>0.47</v>
      </c>
      <c r="M5211">
        <v>9.4</v>
      </c>
      <c r="N5211">
        <v>5</v>
      </c>
    </row>
    <row r="5212" spans="1:14" x14ac:dyDescent="0.3">
      <c r="A5212" t="s">
        <v>5791</v>
      </c>
      <c r="B5212" t="s">
        <v>2180</v>
      </c>
      <c r="C5212">
        <v>6.8</v>
      </c>
      <c r="D5212">
        <v>0.14000000000000001</v>
      </c>
      <c r="E5212">
        <v>0.18</v>
      </c>
      <c r="F5212">
        <v>1.4</v>
      </c>
      <c r="G5212">
        <v>4.7E-2</v>
      </c>
      <c r="H5212">
        <v>30</v>
      </c>
      <c r="I5212">
        <v>90</v>
      </c>
      <c r="J5212">
        <v>0.99163999999999997</v>
      </c>
      <c r="K5212">
        <v>3.27</v>
      </c>
      <c r="L5212">
        <v>0.54</v>
      </c>
      <c r="M5212">
        <v>11.2</v>
      </c>
      <c r="N5212">
        <v>6</v>
      </c>
    </row>
    <row r="5213" spans="1:14" x14ac:dyDescent="0.3">
      <c r="A5213" t="s">
        <v>5792</v>
      </c>
      <c r="B5213" t="s">
        <v>2180</v>
      </c>
      <c r="C5213">
        <v>6.8</v>
      </c>
      <c r="D5213">
        <v>0.16</v>
      </c>
      <c r="E5213">
        <v>0.18</v>
      </c>
      <c r="F5213">
        <v>1.8</v>
      </c>
      <c r="G5213">
        <v>4.5999999999999999E-2</v>
      </c>
      <c r="H5213">
        <v>31</v>
      </c>
      <c r="I5213">
        <v>114</v>
      </c>
      <c r="J5213">
        <v>0.99226000000000003</v>
      </c>
      <c r="K5213">
        <v>3.27</v>
      </c>
      <c r="L5213">
        <v>0.55000000000000004</v>
      </c>
      <c r="M5213">
        <v>10.8</v>
      </c>
      <c r="N5213">
        <v>6</v>
      </c>
    </row>
    <row r="5214" spans="1:14" x14ac:dyDescent="0.3">
      <c r="A5214" t="s">
        <v>5793</v>
      </c>
      <c r="B5214" t="s">
        <v>2180</v>
      </c>
      <c r="C5214">
        <v>7</v>
      </c>
      <c r="D5214">
        <v>0.16</v>
      </c>
      <c r="E5214">
        <v>0.25</v>
      </c>
      <c r="F5214">
        <v>14.3</v>
      </c>
      <c r="G5214">
        <v>4.3999999999999997E-2</v>
      </c>
      <c r="H5214">
        <v>27</v>
      </c>
      <c r="I5214">
        <v>149</v>
      </c>
      <c r="J5214">
        <v>0.998</v>
      </c>
      <c r="K5214">
        <v>2.91</v>
      </c>
      <c r="L5214">
        <v>0.46</v>
      </c>
      <c r="M5214">
        <v>9.1999999999999993</v>
      </c>
      <c r="N5214">
        <v>6</v>
      </c>
    </row>
    <row r="5215" spans="1:14" x14ac:dyDescent="0.3">
      <c r="A5215" t="s">
        <v>5794</v>
      </c>
      <c r="B5215" t="s">
        <v>2180</v>
      </c>
      <c r="C5215">
        <v>6.4</v>
      </c>
      <c r="D5215">
        <v>0.38</v>
      </c>
      <c r="E5215">
        <v>0.24</v>
      </c>
      <c r="F5215">
        <v>7.2</v>
      </c>
      <c r="G5215">
        <v>4.7E-2</v>
      </c>
      <c r="H5215">
        <v>41</v>
      </c>
      <c r="I5215">
        <v>151</v>
      </c>
      <c r="J5215">
        <v>0.99604000000000004</v>
      </c>
      <c r="K5215">
        <v>3.11</v>
      </c>
      <c r="L5215">
        <v>0.6</v>
      </c>
      <c r="M5215">
        <v>9.1999999999999993</v>
      </c>
      <c r="N5215">
        <v>5</v>
      </c>
    </row>
    <row r="5216" spans="1:14" x14ac:dyDescent="0.3">
      <c r="A5216" t="s">
        <v>5795</v>
      </c>
      <c r="B5216" t="s">
        <v>2180</v>
      </c>
      <c r="C5216">
        <v>7.2</v>
      </c>
      <c r="D5216">
        <v>0.24</v>
      </c>
      <c r="E5216">
        <v>0.3</v>
      </c>
      <c r="F5216">
        <v>1.2</v>
      </c>
      <c r="G5216">
        <v>3.6999999999999998E-2</v>
      </c>
      <c r="H5216">
        <v>11</v>
      </c>
      <c r="I5216">
        <v>95</v>
      </c>
      <c r="J5216">
        <v>0.98914000000000002</v>
      </c>
      <c r="K5216">
        <v>2.96</v>
      </c>
      <c r="L5216">
        <v>0.36</v>
      </c>
      <c r="M5216">
        <v>12.5</v>
      </c>
      <c r="N5216">
        <v>6</v>
      </c>
    </row>
    <row r="5217" spans="1:14" x14ac:dyDescent="0.3">
      <c r="A5217" t="s">
        <v>5796</v>
      </c>
      <c r="B5217" t="s">
        <v>2180</v>
      </c>
      <c r="C5217">
        <v>7.7</v>
      </c>
      <c r="D5217">
        <v>0.32</v>
      </c>
      <c r="E5217">
        <v>0.61</v>
      </c>
      <c r="F5217">
        <v>11.8</v>
      </c>
      <c r="G5217">
        <v>4.1000000000000002E-2</v>
      </c>
      <c r="H5217">
        <v>66</v>
      </c>
      <c r="I5217">
        <v>188</v>
      </c>
      <c r="J5217">
        <v>0.99794000000000005</v>
      </c>
      <c r="K5217">
        <v>3</v>
      </c>
      <c r="L5217">
        <v>0.54</v>
      </c>
      <c r="M5217">
        <v>9.3000000000000007</v>
      </c>
      <c r="N5217">
        <v>5</v>
      </c>
    </row>
    <row r="5218" spans="1:14" x14ac:dyDescent="0.3">
      <c r="A5218" t="s">
        <v>5797</v>
      </c>
      <c r="B5218" t="s">
        <v>2180</v>
      </c>
      <c r="C5218">
        <v>7</v>
      </c>
      <c r="D5218">
        <v>0.28999999999999998</v>
      </c>
      <c r="E5218">
        <v>0.33</v>
      </c>
      <c r="F5218">
        <v>0.9</v>
      </c>
      <c r="G5218">
        <v>4.1000000000000002E-2</v>
      </c>
      <c r="H5218">
        <v>20</v>
      </c>
      <c r="I5218">
        <v>117</v>
      </c>
      <c r="J5218">
        <v>0.99048000000000003</v>
      </c>
      <c r="K5218">
        <v>3.21</v>
      </c>
      <c r="L5218">
        <v>0.5</v>
      </c>
      <c r="M5218">
        <v>11.4</v>
      </c>
      <c r="N5218">
        <v>5</v>
      </c>
    </row>
    <row r="5219" spans="1:14" x14ac:dyDescent="0.3">
      <c r="A5219" t="s">
        <v>5798</v>
      </c>
      <c r="B5219" t="s">
        <v>2180</v>
      </c>
      <c r="C5219">
        <v>7.1</v>
      </c>
      <c r="D5219">
        <v>0.27</v>
      </c>
      <c r="E5219">
        <v>0.24</v>
      </c>
      <c r="F5219">
        <v>12.6</v>
      </c>
      <c r="G5219">
        <v>4.3999999999999997E-2</v>
      </c>
      <c r="H5219">
        <v>48</v>
      </c>
      <c r="I5219">
        <v>118</v>
      </c>
      <c r="J5219">
        <v>0.99726000000000004</v>
      </c>
      <c r="K5219">
        <v>3.04</v>
      </c>
      <c r="L5219">
        <v>0.56000000000000005</v>
      </c>
      <c r="M5219">
        <v>10</v>
      </c>
      <c r="N5219">
        <v>7</v>
      </c>
    </row>
    <row r="5220" spans="1:14" x14ac:dyDescent="0.3">
      <c r="A5220" t="s">
        <v>5799</v>
      </c>
      <c r="B5220" t="s">
        <v>2180</v>
      </c>
      <c r="C5220">
        <v>6.8</v>
      </c>
      <c r="D5220">
        <v>0.45</v>
      </c>
      <c r="E5220">
        <v>0.28000000000000003</v>
      </c>
      <c r="F5220">
        <v>26.05</v>
      </c>
      <c r="G5220">
        <v>3.1E-2</v>
      </c>
      <c r="H5220">
        <v>27</v>
      </c>
      <c r="I5220">
        <v>122</v>
      </c>
      <c r="J5220">
        <v>1.00295</v>
      </c>
      <c r="K5220">
        <v>3.06</v>
      </c>
      <c r="L5220">
        <v>0.42</v>
      </c>
      <c r="M5220">
        <v>10.6</v>
      </c>
      <c r="N5220">
        <v>6</v>
      </c>
    </row>
    <row r="5221" spans="1:14" x14ac:dyDescent="0.3">
      <c r="A5221" t="s">
        <v>5800</v>
      </c>
      <c r="B5221" t="s">
        <v>2180</v>
      </c>
      <c r="C5221">
        <v>6.3</v>
      </c>
      <c r="D5221">
        <v>0.2</v>
      </c>
      <c r="E5221">
        <v>0.26</v>
      </c>
      <c r="F5221">
        <v>4.7</v>
      </c>
      <c r="G5221">
        <v>0.04</v>
      </c>
      <c r="H5221">
        <v>108</v>
      </c>
      <c r="I5221">
        <v>168</v>
      </c>
      <c r="J5221">
        <v>0.99278</v>
      </c>
      <c r="K5221">
        <v>3.07</v>
      </c>
      <c r="L5221">
        <v>0.75</v>
      </c>
      <c r="M5221">
        <v>10.7</v>
      </c>
      <c r="N5221">
        <v>7</v>
      </c>
    </row>
    <row r="5222" spans="1:14" x14ac:dyDescent="0.3">
      <c r="A5222" t="s">
        <v>5801</v>
      </c>
      <c r="B5222" t="s">
        <v>2180</v>
      </c>
      <c r="C5222">
        <v>7.1</v>
      </c>
      <c r="D5222">
        <v>0.27</v>
      </c>
      <c r="E5222">
        <v>0.24</v>
      </c>
      <c r="F5222">
        <v>12.6</v>
      </c>
      <c r="G5222">
        <v>4.3999999999999997E-2</v>
      </c>
      <c r="H5222">
        <v>48</v>
      </c>
      <c r="I5222">
        <v>118</v>
      </c>
      <c r="J5222">
        <v>0.99726000000000004</v>
      </c>
      <c r="K5222">
        <v>3.04</v>
      </c>
      <c r="L5222">
        <v>0.56000000000000005</v>
      </c>
      <c r="M5222">
        <v>10</v>
      </c>
      <c r="N5222">
        <v>7</v>
      </c>
    </row>
    <row r="5223" spans="1:14" x14ac:dyDescent="0.3">
      <c r="A5223" t="s">
        <v>5802</v>
      </c>
      <c r="B5223" t="s">
        <v>2180</v>
      </c>
      <c r="C5223">
        <v>7.2</v>
      </c>
      <c r="D5223">
        <v>0.24</v>
      </c>
      <c r="E5223">
        <v>0.3</v>
      </c>
      <c r="F5223">
        <v>1.2</v>
      </c>
      <c r="G5223">
        <v>3.6999999999999998E-2</v>
      </c>
      <c r="H5223">
        <v>11</v>
      </c>
      <c r="I5223">
        <v>95</v>
      </c>
      <c r="J5223">
        <v>0.98914000000000002</v>
      </c>
      <c r="K5223">
        <v>2.96</v>
      </c>
      <c r="L5223">
        <v>0.36</v>
      </c>
      <c r="M5223">
        <v>12.5</v>
      </c>
      <c r="N5223">
        <v>6</v>
      </c>
    </row>
    <row r="5224" spans="1:14" x14ac:dyDescent="0.3">
      <c r="A5224" t="s">
        <v>5803</v>
      </c>
      <c r="B5224" t="s">
        <v>2180</v>
      </c>
      <c r="C5224">
        <v>6.8</v>
      </c>
      <c r="D5224">
        <v>0.45</v>
      </c>
      <c r="E5224">
        <v>0.28000000000000003</v>
      </c>
      <c r="F5224">
        <v>26.05</v>
      </c>
      <c r="G5224">
        <v>3.1E-2</v>
      </c>
      <c r="H5224">
        <v>27</v>
      </c>
      <c r="I5224">
        <v>122</v>
      </c>
      <c r="J5224">
        <v>1.00295</v>
      </c>
      <c r="K5224">
        <v>3.06</v>
      </c>
      <c r="L5224">
        <v>0.42</v>
      </c>
      <c r="M5224">
        <v>10.6</v>
      </c>
      <c r="N5224">
        <v>6</v>
      </c>
    </row>
    <row r="5225" spans="1:14" x14ac:dyDescent="0.3">
      <c r="A5225" t="s">
        <v>5804</v>
      </c>
      <c r="B5225" t="s">
        <v>2180</v>
      </c>
      <c r="C5225">
        <v>6.6</v>
      </c>
      <c r="D5225">
        <v>0.36</v>
      </c>
      <c r="E5225">
        <v>0.28000000000000003</v>
      </c>
      <c r="F5225">
        <v>6.1</v>
      </c>
      <c r="G5225">
        <v>2.9000000000000001E-2</v>
      </c>
      <c r="H5225">
        <v>12</v>
      </c>
      <c r="I5225">
        <v>93</v>
      </c>
      <c r="J5225">
        <v>0.99053999999999998</v>
      </c>
      <c r="K5225">
        <v>3.19</v>
      </c>
      <c r="L5225">
        <v>0.27</v>
      </c>
      <c r="M5225">
        <v>12.8</v>
      </c>
      <c r="N5225">
        <v>7</v>
      </c>
    </row>
    <row r="5226" spans="1:14" x14ac:dyDescent="0.3">
      <c r="A5226" t="s">
        <v>5805</v>
      </c>
      <c r="B5226" t="s">
        <v>2180</v>
      </c>
      <c r="C5226">
        <v>7.7</v>
      </c>
      <c r="D5226">
        <v>0.32</v>
      </c>
      <c r="E5226">
        <v>0.61</v>
      </c>
      <c r="F5226">
        <v>11.8</v>
      </c>
      <c r="G5226">
        <v>4.1000000000000002E-2</v>
      </c>
      <c r="H5226">
        <v>66</v>
      </c>
      <c r="I5226">
        <v>188</v>
      </c>
      <c r="J5226">
        <v>0.99794000000000005</v>
      </c>
      <c r="K5226">
        <v>3</v>
      </c>
      <c r="L5226">
        <v>0.54</v>
      </c>
      <c r="M5226">
        <v>9.3000000000000007</v>
      </c>
      <c r="N5226">
        <v>5</v>
      </c>
    </row>
    <row r="5227" spans="1:14" x14ac:dyDescent="0.3">
      <c r="A5227" t="s">
        <v>5806</v>
      </c>
      <c r="B5227" t="s">
        <v>2180</v>
      </c>
      <c r="C5227">
        <v>7</v>
      </c>
      <c r="D5227">
        <v>0.28999999999999998</v>
      </c>
      <c r="E5227">
        <v>0.33</v>
      </c>
      <c r="F5227">
        <v>0.9</v>
      </c>
      <c r="G5227">
        <v>4.1000000000000002E-2</v>
      </c>
      <c r="H5227">
        <v>20</v>
      </c>
      <c r="I5227">
        <v>117</v>
      </c>
      <c r="J5227">
        <v>0.99048000000000003</v>
      </c>
      <c r="K5227">
        <v>3.21</v>
      </c>
      <c r="L5227">
        <v>0.5</v>
      </c>
      <c r="M5227">
        <v>11.4</v>
      </c>
      <c r="N5227">
        <v>5</v>
      </c>
    </row>
    <row r="5228" spans="1:14" x14ac:dyDescent="0.3">
      <c r="A5228" t="s">
        <v>5807</v>
      </c>
      <c r="B5228" t="s">
        <v>2180</v>
      </c>
      <c r="C5228">
        <v>6.4</v>
      </c>
      <c r="D5228">
        <v>0.37</v>
      </c>
      <c r="E5228">
        <v>0.2</v>
      </c>
      <c r="F5228">
        <v>5.6</v>
      </c>
      <c r="G5228">
        <v>0.11700000000000001</v>
      </c>
      <c r="H5228">
        <v>61</v>
      </c>
      <c r="I5228">
        <v>183</v>
      </c>
      <c r="J5228">
        <v>0.99458999999999997</v>
      </c>
      <c r="K5228">
        <v>3.24</v>
      </c>
      <c r="L5228">
        <v>0.43</v>
      </c>
      <c r="M5228">
        <v>9.5</v>
      </c>
      <c r="N5228">
        <v>5</v>
      </c>
    </row>
    <row r="5229" spans="1:14" x14ac:dyDescent="0.3">
      <c r="A5229" t="s">
        <v>5808</v>
      </c>
      <c r="B5229" t="s">
        <v>2180</v>
      </c>
      <c r="C5229">
        <v>6.4</v>
      </c>
      <c r="D5229">
        <v>0.38</v>
      </c>
      <c r="E5229">
        <v>0.2</v>
      </c>
      <c r="F5229">
        <v>5.3</v>
      </c>
      <c r="G5229">
        <v>0.11700000000000001</v>
      </c>
      <c r="H5229">
        <v>57</v>
      </c>
      <c r="I5229">
        <v>181</v>
      </c>
      <c r="J5229">
        <v>0.99458999999999997</v>
      </c>
      <c r="K5229">
        <v>3.24</v>
      </c>
      <c r="L5229">
        <v>0.43</v>
      </c>
      <c r="M5229">
        <v>9.5</v>
      </c>
      <c r="N5229">
        <v>6</v>
      </c>
    </row>
    <row r="5230" spans="1:14" x14ac:dyDescent="0.3">
      <c r="A5230" t="s">
        <v>5809</v>
      </c>
      <c r="B5230" t="s">
        <v>2180</v>
      </c>
      <c r="C5230">
        <v>6.4</v>
      </c>
      <c r="D5230">
        <v>0.36</v>
      </c>
      <c r="E5230">
        <v>0.2</v>
      </c>
      <c r="F5230">
        <v>5.7</v>
      </c>
      <c r="G5230">
        <v>0.11799999999999999</v>
      </c>
      <c r="H5230">
        <v>61</v>
      </c>
      <c r="I5230">
        <v>172</v>
      </c>
      <c r="J5230">
        <v>0.99460000000000004</v>
      </c>
      <c r="K5230">
        <v>3.24</v>
      </c>
      <c r="L5230">
        <v>0.43</v>
      </c>
      <c r="M5230">
        <v>9.5</v>
      </c>
      <c r="N5230">
        <v>6</v>
      </c>
    </row>
    <row r="5231" spans="1:14" x14ac:dyDescent="0.3">
      <c r="A5231" t="s">
        <v>5810</v>
      </c>
      <c r="B5231" t="s">
        <v>2180</v>
      </c>
      <c r="C5231">
        <v>6.6</v>
      </c>
      <c r="D5231">
        <v>0.3</v>
      </c>
      <c r="E5231">
        <v>0.25</v>
      </c>
      <c r="F5231">
        <v>8</v>
      </c>
      <c r="G5231">
        <v>3.5999999999999997E-2</v>
      </c>
      <c r="H5231">
        <v>21</v>
      </c>
      <c r="I5231">
        <v>124</v>
      </c>
      <c r="J5231">
        <v>0.99361999999999995</v>
      </c>
      <c r="K5231">
        <v>3.06</v>
      </c>
      <c r="L5231">
        <v>0.38</v>
      </c>
      <c r="M5231">
        <v>10.8</v>
      </c>
      <c r="N5231">
        <v>6</v>
      </c>
    </row>
    <row r="5232" spans="1:14" x14ac:dyDescent="0.3">
      <c r="A5232" t="s">
        <v>5811</v>
      </c>
      <c r="B5232" t="s">
        <v>2180</v>
      </c>
      <c r="C5232">
        <v>6.6</v>
      </c>
      <c r="D5232">
        <v>0.3</v>
      </c>
      <c r="E5232">
        <v>0.25</v>
      </c>
      <c r="F5232">
        <v>8</v>
      </c>
      <c r="G5232">
        <v>3.5999999999999997E-2</v>
      </c>
      <c r="H5232">
        <v>21</v>
      </c>
      <c r="I5232">
        <v>124</v>
      </c>
      <c r="J5232">
        <v>0.99361999999999995</v>
      </c>
      <c r="K5232">
        <v>3.06</v>
      </c>
      <c r="L5232">
        <v>0.38</v>
      </c>
      <c r="M5232">
        <v>10.8</v>
      </c>
      <c r="N5232">
        <v>6</v>
      </c>
    </row>
    <row r="5233" spans="1:14" x14ac:dyDescent="0.3">
      <c r="A5233" t="s">
        <v>5812</v>
      </c>
      <c r="B5233" t="s">
        <v>2180</v>
      </c>
      <c r="C5233">
        <v>6.5</v>
      </c>
      <c r="D5233">
        <v>0.21</v>
      </c>
      <c r="E5233">
        <v>0.51</v>
      </c>
      <c r="F5233">
        <v>17.600000000000001</v>
      </c>
      <c r="G5233">
        <v>4.4999999999999998E-2</v>
      </c>
      <c r="H5233">
        <v>34</v>
      </c>
      <c r="I5233">
        <v>125</v>
      </c>
      <c r="J5233">
        <v>0.99965999999999999</v>
      </c>
      <c r="K5233">
        <v>3.2</v>
      </c>
      <c r="L5233">
        <v>0.47</v>
      </c>
      <c r="M5233">
        <v>8.8000000000000007</v>
      </c>
      <c r="N5233">
        <v>6</v>
      </c>
    </row>
    <row r="5234" spans="1:14" x14ac:dyDescent="0.3">
      <c r="A5234" t="s">
        <v>5813</v>
      </c>
      <c r="B5234" t="s">
        <v>2180</v>
      </c>
      <c r="C5234">
        <v>6.6</v>
      </c>
      <c r="D5234">
        <v>0.3</v>
      </c>
      <c r="E5234">
        <v>0.25</v>
      </c>
      <c r="F5234">
        <v>8</v>
      </c>
      <c r="G5234">
        <v>3.5999999999999997E-2</v>
      </c>
      <c r="H5234">
        <v>21</v>
      </c>
      <c r="I5234">
        <v>124</v>
      </c>
      <c r="J5234">
        <v>0.99361999999999995</v>
      </c>
      <c r="K5234">
        <v>3.06</v>
      </c>
      <c r="L5234">
        <v>0.38</v>
      </c>
      <c r="M5234">
        <v>10.8</v>
      </c>
      <c r="N5234">
        <v>6</v>
      </c>
    </row>
    <row r="5235" spans="1:14" x14ac:dyDescent="0.3">
      <c r="A5235" t="s">
        <v>5814</v>
      </c>
      <c r="B5235" t="s">
        <v>2180</v>
      </c>
      <c r="C5235">
        <v>7.6</v>
      </c>
      <c r="D5235">
        <v>0.31</v>
      </c>
      <c r="E5235">
        <v>0.27</v>
      </c>
      <c r="F5235">
        <v>8.8000000000000007</v>
      </c>
      <c r="G5235">
        <v>2.1000000000000001E-2</v>
      </c>
      <c r="H5235">
        <v>57</v>
      </c>
      <c r="I5235">
        <v>156</v>
      </c>
      <c r="J5235">
        <v>0.99441999999999997</v>
      </c>
      <c r="K5235">
        <v>3.08</v>
      </c>
      <c r="L5235">
        <v>0.38</v>
      </c>
      <c r="M5235">
        <v>11</v>
      </c>
      <c r="N5235">
        <v>7</v>
      </c>
    </row>
    <row r="5236" spans="1:14" x14ac:dyDescent="0.3">
      <c r="A5236" t="s">
        <v>5815</v>
      </c>
      <c r="B5236" t="s">
        <v>2180</v>
      </c>
      <c r="C5236">
        <v>5.8</v>
      </c>
      <c r="D5236">
        <v>0.57999999999999996</v>
      </c>
      <c r="E5236">
        <v>0</v>
      </c>
      <c r="F5236">
        <v>1.5</v>
      </c>
      <c r="G5236">
        <v>0.02</v>
      </c>
      <c r="H5236">
        <v>33</v>
      </c>
      <c r="I5236">
        <v>96</v>
      </c>
      <c r="J5236">
        <v>0.98917999999999995</v>
      </c>
      <c r="K5236">
        <v>3.29</v>
      </c>
      <c r="L5236">
        <v>0.38</v>
      </c>
      <c r="M5236">
        <v>12.4</v>
      </c>
      <c r="N5236">
        <v>6</v>
      </c>
    </row>
    <row r="5237" spans="1:14" x14ac:dyDescent="0.3">
      <c r="A5237" t="s">
        <v>5816</v>
      </c>
      <c r="B5237" t="s">
        <v>2180</v>
      </c>
      <c r="C5237">
        <v>6.5</v>
      </c>
      <c r="D5237">
        <v>0.26</v>
      </c>
      <c r="E5237">
        <v>0.39</v>
      </c>
      <c r="F5237">
        <v>1.4</v>
      </c>
      <c r="G5237">
        <v>0.02</v>
      </c>
      <c r="H5237">
        <v>12</v>
      </c>
      <c r="I5237">
        <v>66</v>
      </c>
      <c r="J5237">
        <v>0.99089000000000005</v>
      </c>
      <c r="K5237">
        <v>3.25</v>
      </c>
      <c r="L5237">
        <v>0.75</v>
      </c>
      <c r="M5237">
        <v>11.3</v>
      </c>
      <c r="N5237">
        <v>7</v>
      </c>
    </row>
    <row r="5238" spans="1:14" x14ac:dyDescent="0.3">
      <c r="A5238" t="s">
        <v>5817</v>
      </c>
      <c r="B5238" t="s">
        <v>2180</v>
      </c>
      <c r="C5238">
        <v>8.6999999999999993</v>
      </c>
      <c r="D5238">
        <v>0.3</v>
      </c>
      <c r="E5238">
        <v>0.34</v>
      </c>
      <c r="F5238">
        <v>4.8</v>
      </c>
      <c r="G5238">
        <v>1.7999999999999999E-2</v>
      </c>
      <c r="H5238">
        <v>23</v>
      </c>
      <c r="I5238">
        <v>127</v>
      </c>
      <c r="J5238">
        <v>0.99473999999999996</v>
      </c>
      <c r="K5238">
        <v>3.12</v>
      </c>
      <c r="L5238">
        <v>0.49</v>
      </c>
      <c r="M5238">
        <v>11.2</v>
      </c>
      <c r="N5238">
        <v>7</v>
      </c>
    </row>
    <row r="5239" spans="1:14" x14ac:dyDescent="0.3">
      <c r="A5239" t="s">
        <v>5818</v>
      </c>
      <c r="B5239" t="s">
        <v>2180</v>
      </c>
      <c r="C5239">
        <v>6.4</v>
      </c>
      <c r="D5239">
        <v>0.28999999999999998</v>
      </c>
      <c r="E5239">
        <v>0.32</v>
      </c>
      <c r="F5239">
        <v>2.4</v>
      </c>
      <c r="G5239">
        <v>1.4E-2</v>
      </c>
      <c r="H5239">
        <v>34</v>
      </c>
      <c r="I5239">
        <v>89</v>
      </c>
      <c r="J5239">
        <v>0.99007999999999996</v>
      </c>
      <c r="K5239">
        <v>3.24</v>
      </c>
      <c r="L5239">
        <v>0.66</v>
      </c>
      <c r="M5239">
        <v>12.5</v>
      </c>
      <c r="N5239">
        <v>7</v>
      </c>
    </row>
    <row r="5240" spans="1:14" x14ac:dyDescent="0.3">
      <c r="A5240" t="s">
        <v>5819</v>
      </c>
      <c r="B5240" t="s">
        <v>2180</v>
      </c>
      <c r="C5240">
        <v>6.7</v>
      </c>
      <c r="D5240">
        <v>0.13</v>
      </c>
      <c r="E5240">
        <v>0.32</v>
      </c>
      <c r="F5240">
        <v>3.7</v>
      </c>
      <c r="G5240">
        <v>1.7000000000000001E-2</v>
      </c>
      <c r="H5240">
        <v>32</v>
      </c>
      <c r="I5240">
        <v>99</v>
      </c>
      <c r="J5240">
        <v>0.99348000000000003</v>
      </c>
      <c r="K5240">
        <v>3.12</v>
      </c>
      <c r="L5240">
        <v>0.44</v>
      </c>
      <c r="M5240">
        <v>10</v>
      </c>
      <c r="N5240">
        <v>6</v>
      </c>
    </row>
    <row r="5241" spans="1:14" x14ac:dyDescent="0.3">
      <c r="A5241" t="s">
        <v>5820</v>
      </c>
      <c r="B5241" t="s">
        <v>2180</v>
      </c>
      <c r="C5241">
        <v>6.8</v>
      </c>
      <c r="D5241">
        <v>0.19</v>
      </c>
      <c r="E5241">
        <v>0.33</v>
      </c>
      <c r="F5241">
        <v>4.9000000000000004</v>
      </c>
      <c r="G5241">
        <v>4.7E-2</v>
      </c>
      <c r="H5241">
        <v>42</v>
      </c>
      <c r="I5241">
        <v>130</v>
      </c>
      <c r="J5241">
        <v>0.99282999999999999</v>
      </c>
      <c r="K5241">
        <v>3.12</v>
      </c>
      <c r="L5241">
        <v>0.56000000000000005</v>
      </c>
      <c r="M5241">
        <v>11</v>
      </c>
      <c r="N5241">
        <v>6</v>
      </c>
    </row>
    <row r="5242" spans="1:14" x14ac:dyDescent="0.3">
      <c r="A5242" t="s">
        <v>5821</v>
      </c>
      <c r="B5242" t="s">
        <v>2180</v>
      </c>
      <c r="C5242">
        <v>6</v>
      </c>
      <c r="D5242">
        <v>0.25</v>
      </c>
      <c r="E5242">
        <v>0.4</v>
      </c>
      <c r="F5242">
        <v>5.7</v>
      </c>
      <c r="G5242">
        <v>5.1999999999999998E-2</v>
      </c>
      <c r="H5242">
        <v>56</v>
      </c>
      <c r="I5242">
        <v>152</v>
      </c>
      <c r="J5242">
        <v>0.99397999999999997</v>
      </c>
      <c r="K5242">
        <v>3.16</v>
      </c>
      <c r="L5242">
        <v>0.88</v>
      </c>
      <c r="M5242">
        <v>10.5</v>
      </c>
      <c r="N5242">
        <v>6</v>
      </c>
    </row>
    <row r="5243" spans="1:14" x14ac:dyDescent="0.3">
      <c r="A5243" t="s">
        <v>5822</v>
      </c>
      <c r="B5243" t="s">
        <v>2180</v>
      </c>
      <c r="C5243">
        <v>6</v>
      </c>
      <c r="D5243">
        <v>0.25</v>
      </c>
      <c r="E5243">
        <v>0.4</v>
      </c>
      <c r="F5243">
        <v>5.7</v>
      </c>
      <c r="G5243">
        <v>5.1999999999999998E-2</v>
      </c>
      <c r="H5243">
        <v>56</v>
      </c>
      <c r="I5243">
        <v>152</v>
      </c>
      <c r="J5243">
        <v>0.99397999999999997</v>
      </c>
      <c r="K5243">
        <v>3.16</v>
      </c>
      <c r="L5243">
        <v>0.88</v>
      </c>
      <c r="M5243">
        <v>10.5</v>
      </c>
      <c r="N5243">
        <v>6</v>
      </c>
    </row>
    <row r="5244" spans="1:14" x14ac:dyDescent="0.3">
      <c r="A5244" t="s">
        <v>5823</v>
      </c>
      <c r="B5244" t="s">
        <v>2180</v>
      </c>
      <c r="C5244">
        <v>6.8</v>
      </c>
      <c r="D5244">
        <v>0.19</v>
      </c>
      <c r="E5244">
        <v>0.33</v>
      </c>
      <c r="F5244">
        <v>4.9000000000000004</v>
      </c>
      <c r="G5244">
        <v>4.7E-2</v>
      </c>
      <c r="H5244">
        <v>42</v>
      </c>
      <c r="I5244">
        <v>130</v>
      </c>
      <c r="J5244">
        <v>0.99282999999999999</v>
      </c>
      <c r="K5244">
        <v>3.12</v>
      </c>
      <c r="L5244">
        <v>0.56000000000000005</v>
      </c>
      <c r="M5244">
        <v>11</v>
      </c>
      <c r="N5244">
        <v>6</v>
      </c>
    </row>
    <row r="5245" spans="1:14" x14ac:dyDescent="0.3">
      <c r="A5245" t="s">
        <v>5824</v>
      </c>
      <c r="B5245" t="s">
        <v>2180</v>
      </c>
      <c r="C5245">
        <v>6.4</v>
      </c>
      <c r="D5245">
        <v>0.24</v>
      </c>
      <c r="E5245">
        <v>0.23</v>
      </c>
      <c r="F5245">
        <v>2</v>
      </c>
      <c r="G5245">
        <v>4.5999999999999999E-2</v>
      </c>
      <c r="H5245">
        <v>30</v>
      </c>
      <c r="I5245">
        <v>133</v>
      </c>
      <c r="J5245">
        <v>0.99080000000000001</v>
      </c>
      <c r="K5245">
        <v>3.12</v>
      </c>
      <c r="L5245">
        <v>0.54</v>
      </c>
      <c r="M5245">
        <v>11.4</v>
      </c>
      <c r="N5245">
        <v>7</v>
      </c>
    </row>
    <row r="5246" spans="1:14" x14ac:dyDescent="0.3">
      <c r="A5246" t="s">
        <v>5825</v>
      </c>
      <c r="B5246" t="s">
        <v>2180</v>
      </c>
      <c r="C5246">
        <v>5.9</v>
      </c>
      <c r="D5246">
        <v>0.18</v>
      </c>
      <c r="E5246">
        <v>0.28000000000000003</v>
      </c>
      <c r="F5246">
        <v>5.0999999999999996</v>
      </c>
      <c r="G5246">
        <v>3.9E-2</v>
      </c>
      <c r="H5246">
        <v>50</v>
      </c>
      <c r="I5246">
        <v>139</v>
      </c>
      <c r="J5246">
        <v>0.99165000000000003</v>
      </c>
      <c r="K5246">
        <v>3.16</v>
      </c>
      <c r="L5246">
        <v>0.44</v>
      </c>
      <c r="M5246">
        <v>11.3</v>
      </c>
      <c r="N5246">
        <v>6</v>
      </c>
    </row>
    <row r="5247" spans="1:14" x14ac:dyDescent="0.3">
      <c r="A5247" t="s">
        <v>5826</v>
      </c>
      <c r="B5247" t="s">
        <v>2180</v>
      </c>
      <c r="C5247">
        <v>7.2</v>
      </c>
      <c r="D5247">
        <v>0.33</v>
      </c>
      <c r="E5247">
        <v>0.22</v>
      </c>
      <c r="F5247">
        <v>4.5</v>
      </c>
      <c r="G5247">
        <v>3.1E-2</v>
      </c>
      <c r="H5247">
        <v>10</v>
      </c>
      <c r="I5247">
        <v>73</v>
      </c>
      <c r="J5247">
        <v>0.99075999999999997</v>
      </c>
      <c r="K5247">
        <v>2.97</v>
      </c>
      <c r="L5247">
        <v>0.52</v>
      </c>
      <c r="M5247">
        <v>12.2</v>
      </c>
      <c r="N5247">
        <v>7</v>
      </c>
    </row>
    <row r="5248" spans="1:14" x14ac:dyDescent="0.3">
      <c r="A5248" t="s">
        <v>5827</v>
      </c>
      <c r="B5248" t="s">
        <v>2180</v>
      </c>
      <c r="C5248">
        <v>6.4</v>
      </c>
      <c r="D5248">
        <v>0.28999999999999998</v>
      </c>
      <c r="E5248">
        <v>0.24</v>
      </c>
      <c r="F5248">
        <v>3.2</v>
      </c>
      <c r="G5248">
        <v>3.6999999999999998E-2</v>
      </c>
      <c r="H5248">
        <v>31</v>
      </c>
      <c r="I5248">
        <v>95</v>
      </c>
      <c r="J5248">
        <v>0.98941999999999997</v>
      </c>
      <c r="K5248">
        <v>2.9</v>
      </c>
      <c r="L5248">
        <v>0.66</v>
      </c>
      <c r="M5248">
        <v>12.6</v>
      </c>
      <c r="N5248">
        <v>7</v>
      </c>
    </row>
    <row r="5249" spans="1:14" x14ac:dyDescent="0.3">
      <c r="A5249" t="s">
        <v>5828</v>
      </c>
      <c r="B5249" t="s">
        <v>2180</v>
      </c>
      <c r="C5249">
        <v>7.3</v>
      </c>
      <c r="D5249">
        <v>0.31</v>
      </c>
      <c r="E5249">
        <v>0.25</v>
      </c>
      <c r="F5249">
        <v>6.65</v>
      </c>
      <c r="G5249">
        <v>3.2000000000000001E-2</v>
      </c>
      <c r="H5249">
        <v>30</v>
      </c>
      <c r="I5249">
        <v>138</v>
      </c>
      <c r="J5249">
        <v>0.99243999999999999</v>
      </c>
      <c r="K5249">
        <v>2.9</v>
      </c>
      <c r="L5249">
        <v>0.37</v>
      </c>
      <c r="M5249">
        <v>11.1</v>
      </c>
      <c r="N5249">
        <v>5</v>
      </c>
    </row>
    <row r="5250" spans="1:14" x14ac:dyDescent="0.3">
      <c r="A5250" t="s">
        <v>5829</v>
      </c>
      <c r="B5250" t="s">
        <v>2180</v>
      </c>
      <c r="C5250">
        <v>7</v>
      </c>
      <c r="D5250">
        <v>0.28999999999999998</v>
      </c>
      <c r="E5250">
        <v>0.37</v>
      </c>
      <c r="F5250">
        <v>1.6</v>
      </c>
      <c r="G5250">
        <v>3.5000000000000003E-2</v>
      </c>
      <c r="H5250">
        <v>34</v>
      </c>
      <c r="I5250">
        <v>126</v>
      </c>
      <c r="J5250">
        <v>0.99058000000000002</v>
      </c>
      <c r="K5250">
        <v>3.26</v>
      </c>
      <c r="L5250">
        <v>0.47</v>
      </c>
      <c r="M5250">
        <v>12.3</v>
      </c>
      <c r="N5250">
        <v>6</v>
      </c>
    </row>
    <row r="5251" spans="1:14" x14ac:dyDescent="0.3">
      <c r="A5251" t="s">
        <v>5830</v>
      </c>
      <c r="B5251" t="s">
        <v>2180</v>
      </c>
      <c r="C5251">
        <v>6.9</v>
      </c>
      <c r="D5251">
        <v>0.19</v>
      </c>
      <c r="E5251">
        <v>0.6</v>
      </c>
      <c r="F5251">
        <v>4</v>
      </c>
      <c r="G5251">
        <v>3.6999999999999998E-2</v>
      </c>
      <c r="H5251">
        <v>6</v>
      </c>
      <c r="I5251">
        <v>122</v>
      </c>
      <c r="J5251">
        <v>0.99255000000000004</v>
      </c>
      <c r="K5251">
        <v>2.92</v>
      </c>
      <c r="L5251">
        <v>0.59</v>
      </c>
      <c r="M5251">
        <v>10.4</v>
      </c>
      <c r="N5251">
        <v>4</v>
      </c>
    </row>
    <row r="5252" spans="1:14" x14ac:dyDescent="0.3">
      <c r="A5252" t="s">
        <v>5831</v>
      </c>
      <c r="B5252" t="s">
        <v>2180</v>
      </c>
      <c r="C5252">
        <v>6.3</v>
      </c>
      <c r="D5252">
        <v>0.32</v>
      </c>
      <c r="E5252">
        <v>0.17</v>
      </c>
      <c r="F5252">
        <v>17.75</v>
      </c>
      <c r="G5252">
        <v>0.06</v>
      </c>
      <c r="H5252">
        <v>51</v>
      </c>
      <c r="I5252">
        <v>190</v>
      </c>
      <c r="J5252">
        <v>0.99916000000000005</v>
      </c>
      <c r="K5252">
        <v>3.13</v>
      </c>
      <c r="L5252">
        <v>0.48</v>
      </c>
      <c r="M5252">
        <v>8.8000000000000007</v>
      </c>
      <c r="N5252">
        <v>6</v>
      </c>
    </row>
    <row r="5253" spans="1:14" x14ac:dyDescent="0.3">
      <c r="A5253" t="s">
        <v>5832</v>
      </c>
      <c r="B5253" t="s">
        <v>2180</v>
      </c>
      <c r="C5253">
        <v>6.6</v>
      </c>
      <c r="D5253">
        <v>8.5000000000000006E-2</v>
      </c>
      <c r="E5253">
        <v>0.33</v>
      </c>
      <c r="F5253">
        <v>1.4</v>
      </c>
      <c r="G5253">
        <v>3.5999999999999997E-2</v>
      </c>
      <c r="H5253">
        <v>17</v>
      </c>
      <c r="I5253">
        <v>109</v>
      </c>
      <c r="J5253">
        <v>0.99306000000000005</v>
      </c>
      <c r="K5253">
        <v>3.27</v>
      </c>
      <c r="L5253">
        <v>0.61</v>
      </c>
      <c r="M5253">
        <v>9.5</v>
      </c>
      <c r="N5253">
        <v>6</v>
      </c>
    </row>
    <row r="5254" spans="1:14" x14ac:dyDescent="0.3">
      <c r="A5254" t="s">
        <v>5833</v>
      </c>
      <c r="B5254" t="s">
        <v>2180</v>
      </c>
      <c r="C5254">
        <v>6.3</v>
      </c>
      <c r="D5254">
        <v>0.32</v>
      </c>
      <c r="E5254">
        <v>0.17</v>
      </c>
      <c r="F5254">
        <v>17.75</v>
      </c>
      <c r="G5254">
        <v>0.06</v>
      </c>
      <c r="H5254">
        <v>51</v>
      </c>
      <c r="I5254">
        <v>190</v>
      </c>
      <c r="J5254">
        <v>0.99916000000000005</v>
      </c>
      <c r="K5254">
        <v>3.13</v>
      </c>
      <c r="L5254">
        <v>0.48</v>
      </c>
      <c r="M5254">
        <v>8.8000000000000007</v>
      </c>
      <c r="N5254">
        <v>6</v>
      </c>
    </row>
    <row r="5255" spans="1:14" x14ac:dyDescent="0.3">
      <c r="A5255" t="s">
        <v>5834</v>
      </c>
      <c r="B5255" t="s">
        <v>2180</v>
      </c>
      <c r="C5255">
        <v>6.8</v>
      </c>
      <c r="D5255">
        <v>0.18</v>
      </c>
      <c r="E5255">
        <v>0.32</v>
      </c>
      <c r="F5255">
        <v>7.2</v>
      </c>
      <c r="G5255">
        <v>4.7E-2</v>
      </c>
      <c r="H5255">
        <v>17</v>
      </c>
      <c r="I5255">
        <v>109</v>
      </c>
      <c r="J5255">
        <v>0.99497999999999998</v>
      </c>
      <c r="K5255">
        <v>3.42</v>
      </c>
      <c r="L5255">
        <v>0.44</v>
      </c>
      <c r="M5255">
        <v>10.4</v>
      </c>
      <c r="N5255">
        <v>6</v>
      </c>
    </row>
    <row r="5256" spans="1:14" x14ac:dyDescent="0.3">
      <c r="A5256" t="s">
        <v>5835</v>
      </c>
      <c r="B5256" t="s">
        <v>2180</v>
      </c>
      <c r="C5256">
        <v>6.8</v>
      </c>
      <c r="D5256">
        <v>0.52</v>
      </c>
      <c r="E5256">
        <v>0.26</v>
      </c>
      <c r="F5256">
        <v>5.7</v>
      </c>
      <c r="G5256">
        <v>3.7999999999999999E-2</v>
      </c>
      <c r="H5256">
        <v>27</v>
      </c>
      <c r="I5256">
        <v>130</v>
      </c>
      <c r="J5256">
        <v>0.99</v>
      </c>
      <c r="K5256">
        <v>3.11</v>
      </c>
      <c r="L5256">
        <v>0.27</v>
      </c>
      <c r="M5256">
        <v>13</v>
      </c>
      <c r="N5256">
        <v>7</v>
      </c>
    </row>
    <row r="5257" spans="1:14" x14ac:dyDescent="0.3">
      <c r="A5257" t="s">
        <v>5836</v>
      </c>
      <c r="B5257" t="s">
        <v>2180</v>
      </c>
      <c r="C5257">
        <v>7.1</v>
      </c>
      <c r="D5257">
        <v>0.28000000000000003</v>
      </c>
      <c r="E5257">
        <v>0.28000000000000003</v>
      </c>
      <c r="F5257">
        <v>8.5</v>
      </c>
      <c r="G5257">
        <v>0.03</v>
      </c>
      <c r="H5257">
        <v>25</v>
      </c>
      <c r="I5257">
        <v>191</v>
      </c>
      <c r="J5257">
        <v>0.99338000000000004</v>
      </c>
      <c r="K5257">
        <v>3.16</v>
      </c>
      <c r="L5257">
        <v>0.46</v>
      </c>
      <c r="M5257">
        <v>12.2</v>
      </c>
      <c r="N5257">
        <v>7</v>
      </c>
    </row>
    <row r="5258" spans="1:14" x14ac:dyDescent="0.3">
      <c r="A5258" t="s">
        <v>5837</v>
      </c>
      <c r="B5258" t="s">
        <v>2180</v>
      </c>
      <c r="C5258">
        <v>5.7</v>
      </c>
      <c r="D5258">
        <v>0.15</v>
      </c>
      <c r="E5258">
        <v>0.47</v>
      </c>
      <c r="F5258">
        <v>11.4</v>
      </c>
      <c r="G5258">
        <v>3.5000000000000003E-2</v>
      </c>
      <c r="H5258">
        <v>49</v>
      </c>
      <c r="I5258">
        <v>128</v>
      </c>
      <c r="J5258">
        <v>0.99456</v>
      </c>
      <c r="K5258">
        <v>3.03</v>
      </c>
      <c r="L5258">
        <v>0.34</v>
      </c>
      <c r="M5258">
        <v>10.5</v>
      </c>
      <c r="N5258">
        <v>8</v>
      </c>
    </row>
    <row r="5259" spans="1:14" x14ac:dyDescent="0.3">
      <c r="A5259" t="s">
        <v>5838</v>
      </c>
      <c r="B5259" t="s">
        <v>2180</v>
      </c>
      <c r="C5259">
        <v>5.8</v>
      </c>
      <c r="D5259">
        <v>0.27500000000000002</v>
      </c>
      <c r="E5259">
        <v>0.3</v>
      </c>
      <c r="F5259">
        <v>5.4</v>
      </c>
      <c r="G5259">
        <v>4.2999999999999997E-2</v>
      </c>
      <c r="H5259">
        <v>41</v>
      </c>
      <c r="I5259">
        <v>149</v>
      </c>
      <c r="J5259">
        <v>0.99260000000000004</v>
      </c>
      <c r="K5259">
        <v>3.33</v>
      </c>
      <c r="L5259">
        <v>0.42</v>
      </c>
      <c r="M5259">
        <v>10.8</v>
      </c>
      <c r="N5259">
        <v>7</v>
      </c>
    </row>
    <row r="5260" spans="1:14" x14ac:dyDescent="0.3">
      <c r="A5260" t="s">
        <v>5839</v>
      </c>
      <c r="B5260" t="s">
        <v>2180</v>
      </c>
      <c r="C5260">
        <v>5.4</v>
      </c>
      <c r="D5260">
        <v>0.53</v>
      </c>
      <c r="E5260">
        <v>0.16</v>
      </c>
      <c r="F5260">
        <v>2.7</v>
      </c>
      <c r="G5260">
        <v>3.5999999999999997E-2</v>
      </c>
      <c r="H5260">
        <v>34</v>
      </c>
      <c r="I5260">
        <v>128</v>
      </c>
      <c r="J5260">
        <v>0.98855999999999999</v>
      </c>
      <c r="K5260">
        <v>3.2</v>
      </c>
      <c r="L5260">
        <v>0.53</v>
      </c>
      <c r="M5260">
        <v>13.2</v>
      </c>
      <c r="N5260">
        <v>8</v>
      </c>
    </row>
    <row r="5261" spans="1:14" x14ac:dyDescent="0.3">
      <c r="A5261" t="s">
        <v>5840</v>
      </c>
      <c r="B5261" t="s">
        <v>2180</v>
      </c>
      <c r="C5261">
        <v>5.8</v>
      </c>
      <c r="D5261">
        <v>0.32</v>
      </c>
      <c r="E5261">
        <v>0.28000000000000003</v>
      </c>
      <c r="F5261">
        <v>4.3</v>
      </c>
      <c r="G5261">
        <v>3.2000000000000001E-2</v>
      </c>
      <c r="H5261">
        <v>46</v>
      </c>
      <c r="I5261">
        <v>115</v>
      </c>
      <c r="J5261">
        <v>0.98946000000000001</v>
      </c>
      <c r="K5261">
        <v>3.16</v>
      </c>
      <c r="L5261">
        <v>0.56999999999999995</v>
      </c>
      <c r="M5261">
        <v>13</v>
      </c>
      <c r="N5261">
        <v>8</v>
      </c>
    </row>
    <row r="5262" spans="1:14" x14ac:dyDescent="0.3">
      <c r="A5262" t="s">
        <v>5841</v>
      </c>
      <c r="B5262" t="s">
        <v>2180</v>
      </c>
      <c r="C5262">
        <v>6.7</v>
      </c>
      <c r="D5262">
        <v>0.22</v>
      </c>
      <c r="E5262">
        <v>0.39</v>
      </c>
      <c r="F5262">
        <v>1.2</v>
      </c>
      <c r="G5262">
        <v>4.9000000000000002E-2</v>
      </c>
      <c r="H5262">
        <v>26</v>
      </c>
      <c r="I5262">
        <v>152</v>
      </c>
      <c r="J5262">
        <v>0.99346000000000001</v>
      </c>
      <c r="K5262">
        <v>3.5</v>
      </c>
      <c r="L5262">
        <v>0.47</v>
      </c>
      <c r="M5262">
        <v>10</v>
      </c>
      <c r="N5262">
        <v>6</v>
      </c>
    </row>
    <row r="5263" spans="1:14" x14ac:dyDescent="0.3">
      <c r="A5263" t="s">
        <v>5842</v>
      </c>
      <c r="B5263" t="s">
        <v>2180</v>
      </c>
      <c r="C5263">
        <v>6.1</v>
      </c>
      <c r="D5263">
        <v>0.6</v>
      </c>
      <c r="E5263">
        <v>0.12</v>
      </c>
      <c r="F5263">
        <v>1.8</v>
      </c>
      <c r="G5263">
        <v>0.05</v>
      </c>
      <c r="H5263">
        <v>11</v>
      </c>
      <c r="I5263">
        <v>76</v>
      </c>
      <c r="J5263">
        <v>0.99268000000000001</v>
      </c>
      <c r="K5263">
        <v>3.42</v>
      </c>
      <c r="L5263">
        <v>0.48</v>
      </c>
      <c r="M5263">
        <v>10.4</v>
      </c>
      <c r="N5263">
        <v>4</v>
      </c>
    </row>
    <row r="5264" spans="1:14" x14ac:dyDescent="0.3">
      <c r="A5264" t="s">
        <v>5843</v>
      </c>
      <c r="B5264" t="s">
        <v>2180</v>
      </c>
      <c r="C5264">
        <v>6.5</v>
      </c>
      <c r="D5264">
        <v>0.26</v>
      </c>
      <c r="E5264">
        <v>0.31</v>
      </c>
      <c r="F5264">
        <v>1.3</v>
      </c>
      <c r="G5264">
        <v>3.4000000000000002E-2</v>
      </c>
      <c r="H5264">
        <v>59</v>
      </c>
      <c r="I5264">
        <v>145</v>
      </c>
      <c r="J5264">
        <v>0.98943999999999999</v>
      </c>
      <c r="K5264">
        <v>3.16</v>
      </c>
      <c r="L5264">
        <v>0.54</v>
      </c>
      <c r="M5264">
        <v>12.4</v>
      </c>
      <c r="N5264">
        <v>6</v>
      </c>
    </row>
    <row r="5265" spans="1:14" x14ac:dyDescent="0.3">
      <c r="A5265" t="s">
        <v>5844</v>
      </c>
      <c r="B5265" t="s">
        <v>2180</v>
      </c>
      <c r="C5265">
        <v>5</v>
      </c>
      <c r="D5265">
        <v>0.28999999999999998</v>
      </c>
      <c r="E5265">
        <v>0.54</v>
      </c>
      <c r="F5265">
        <v>5.7</v>
      </c>
      <c r="G5265">
        <v>3.5000000000000003E-2</v>
      </c>
      <c r="H5265">
        <v>54</v>
      </c>
      <c r="I5265">
        <v>155</v>
      </c>
      <c r="J5265">
        <v>0.98975999999999997</v>
      </c>
      <c r="K5265">
        <v>3.27</v>
      </c>
      <c r="L5265">
        <v>0.34</v>
      </c>
      <c r="M5265">
        <v>12.9</v>
      </c>
      <c r="N5265">
        <v>8</v>
      </c>
    </row>
    <row r="5266" spans="1:14" x14ac:dyDescent="0.3">
      <c r="A5266" t="s">
        <v>5845</v>
      </c>
      <c r="B5266" t="s">
        <v>2180</v>
      </c>
      <c r="C5266">
        <v>5.4</v>
      </c>
      <c r="D5266">
        <v>0.53</v>
      </c>
      <c r="E5266">
        <v>0.16</v>
      </c>
      <c r="F5266">
        <v>2.7</v>
      </c>
      <c r="G5266">
        <v>3.5999999999999997E-2</v>
      </c>
      <c r="H5266">
        <v>34</v>
      </c>
      <c r="I5266">
        <v>128</v>
      </c>
      <c r="J5266">
        <v>0.98855999999999999</v>
      </c>
      <c r="K5266">
        <v>3.2</v>
      </c>
      <c r="L5266">
        <v>0.53</v>
      </c>
      <c r="M5266">
        <v>13.2</v>
      </c>
      <c r="N5266">
        <v>8</v>
      </c>
    </row>
    <row r="5267" spans="1:14" x14ac:dyDescent="0.3">
      <c r="A5267" t="s">
        <v>5846</v>
      </c>
      <c r="B5267" t="s">
        <v>2180</v>
      </c>
      <c r="C5267">
        <v>6.8</v>
      </c>
      <c r="D5267">
        <v>0.21</v>
      </c>
      <c r="E5267">
        <v>0.26</v>
      </c>
      <c r="F5267">
        <v>11.7</v>
      </c>
      <c r="G5267">
        <v>3.7999999999999999E-2</v>
      </c>
      <c r="H5267">
        <v>61</v>
      </c>
      <c r="I5267">
        <v>152</v>
      </c>
      <c r="J5267">
        <v>0.99522999999999995</v>
      </c>
      <c r="K5267">
        <v>3.02</v>
      </c>
      <c r="L5267">
        <v>0.56000000000000005</v>
      </c>
      <c r="M5267">
        <v>10.5</v>
      </c>
      <c r="N5267">
        <v>7</v>
      </c>
    </row>
    <row r="5268" spans="1:14" x14ac:dyDescent="0.3">
      <c r="A5268" t="s">
        <v>5847</v>
      </c>
      <c r="B5268" t="s">
        <v>2180</v>
      </c>
      <c r="C5268">
        <v>5.8</v>
      </c>
      <c r="D5268">
        <v>0.32</v>
      </c>
      <c r="E5268">
        <v>0.28000000000000003</v>
      </c>
      <c r="F5268">
        <v>4.3</v>
      </c>
      <c r="G5268">
        <v>3.2000000000000001E-2</v>
      </c>
      <c r="H5268">
        <v>46</v>
      </c>
      <c r="I5268">
        <v>115</v>
      </c>
      <c r="J5268">
        <v>0.98946000000000001</v>
      </c>
      <c r="K5268">
        <v>3.16</v>
      </c>
      <c r="L5268">
        <v>0.56999999999999995</v>
      </c>
      <c r="M5268">
        <v>13</v>
      </c>
      <c r="N5268">
        <v>8</v>
      </c>
    </row>
    <row r="5269" spans="1:14" x14ac:dyDescent="0.3">
      <c r="A5269" t="s">
        <v>5848</v>
      </c>
      <c r="B5269" t="s">
        <v>2180</v>
      </c>
      <c r="C5269">
        <v>6.5</v>
      </c>
      <c r="D5269">
        <v>0.27</v>
      </c>
      <c r="E5269">
        <v>0.26</v>
      </c>
      <c r="F5269">
        <v>11</v>
      </c>
      <c r="G5269">
        <v>0.03</v>
      </c>
      <c r="H5269">
        <v>2</v>
      </c>
      <c r="I5269">
        <v>82</v>
      </c>
      <c r="J5269">
        <v>0.99402000000000001</v>
      </c>
      <c r="K5269">
        <v>3.07</v>
      </c>
      <c r="L5269">
        <v>0.36</v>
      </c>
      <c r="M5269">
        <v>11.2</v>
      </c>
      <c r="N5269">
        <v>5</v>
      </c>
    </row>
    <row r="5270" spans="1:14" x14ac:dyDescent="0.3">
      <c r="A5270" t="s">
        <v>5849</v>
      </c>
      <c r="B5270" t="s">
        <v>2180</v>
      </c>
      <c r="C5270">
        <v>5.9</v>
      </c>
      <c r="D5270">
        <v>0.37</v>
      </c>
      <c r="E5270">
        <v>0.32</v>
      </c>
      <c r="F5270">
        <v>1.6</v>
      </c>
      <c r="G5270">
        <v>2.9000000000000001E-2</v>
      </c>
      <c r="H5270">
        <v>41</v>
      </c>
      <c r="I5270">
        <v>102</v>
      </c>
      <c r="J5270">
        <v>0.98916000000000004</v>
      </c>
      <c r="K5270">
        <v>3.41</v>
      </c>
      <c r="L5270">
        <v>0.55000000000000004</v>
      </c>
      <c r="M5270">
        <v>12.7</v>
      </c>
      <c r="N5270">
        <v>7</v>
      </c>
    </row>
    <row r="5271" spans="1:14" x14ac:dyDescent="0.3">
      <c r="A5271" t="s">
        <v>5850</v>
      </c>
      <c r="B5271" t="s">
        <v>2180</v>
      </c>
      <c r="C5271">
        <v>6.2</v>
      </c>
      <c r="D5271">
        <v>0.21</v>
      </c>
      <c r="E5271">
        <v>0.18</v>
      </c>
      <c r="F5271">
        <v>11.6</v>
      </c>
      <c r="G5271">
        <v>4.3999999999999997E-2</v>
      </c>
      <c r="H5271">
        <v>61</v>
      </c>
      <c r="I5271">
        <v>155</v>
      </c>
      <c r="J5271">
        <v>0.99655000000000005</v>
      </c>
      <c r="K5271">
        <v>3.14</v>
      </c>
      <c r="L5271">
        <v>0.52</v>
      </c>
      <c r="M5271">
        <v>9.4</v>
      </c>
      <c r="N5271">
        <v>6</v>
      </c>
    </row>
    <row r="5272" spans="1:14" x14ac:dyDescent="0.3">
      <c r="A5272" t="s">
        <v>5851</v>
      </c>
      <c r="B5272" t="s">
        <v>2180</v>
      </c>
      <c r="C5272">
        <v>6.8</v>
      </c>
      <c r="D5272">
        <v>0.3</v>
      </c>
      <c r="E5272">
        <v>0.28999999999999998</v>
      </c>
      <c r="F5272">
        <v>6.2</v>
      </c>
      <c r="G5272">
        <v>2.5000000000000001E-2</v>
      </c>
      <c r="H5272">
        <v>29</v>
      </c>
      <c r="I5272">
        <v>95</v>
      </c>
      <c r="J5272">
        <v>0.99070999999999998</v>
      </c>
      <c r="K5272">
        <v>3.03</v>
      </c>
      <c r="L5272">
        <v>0.32</v>
      </c>
      <c r="M5272">
        <v>12.9</v>
      </c>
      <c r="N5272">
        <v>7</v>
      </c>
    </row>
    <row r="5273" spans="1:14" x14ac:dyDescent="0.3">
      <c r="A5273" t="s">
        <v>5852</v>
      </c>
      <c r="B5273" t="s">
        <v>2180</v>
      </c>
      <c r="C5273">
        <v>7.3</v>
      </c>
      <c r="D5273">
        <v>0.41</v>
      </c>
      <c r="E5273">
        <v>0.28999999999999998</v>
      </c>
      <c r="F5273">
        <v>1.8</v>
      </c>
      <c r="G5273">
        <v>3.2000000000000001E-2</v>
      </c>
      <c r="H5273">
        <v>26</v>
      </c>
      <c r="I5273">
        <v>74</v>
      </c>
      <c r="J5273">
        <v>0.98889000000000005</v>
      </c>
      <c r="K5273">
        <v>2.96</v>
      </c>
      <c r="L5273">
        <v>0.35</v>
      </c>
      <c r="M5273">
        <v>13</v>
      </c>
      <c r="N5273">
        <v>8</v>
      </c>
    </row>
    <row r="5274" spans="1:14" x14ac:dyDescent="0.3">
      <c r="A5274" t="s">
        <v>5853</v>
      </c>
      <c r="B5274" t="s">
        <v>2180</v>
      </c>
      <c r="C5274">
        <v>5.4</v>
      </c>
      <c r="D5274">
        <v>0.3</v>
      </c>
      <c r="E5274">
        <v>0.3</v>
      </c>
      <c r="F5274">
        <v>1.2</v>
      </c>
      <c r="G5274">
        <v>2.9000000000000001E-2</v>
      </c>
      <c r="H5274">
        <v>25</v>
      </c>
      <c r="I5274">
        <v>93</v>
      </c>
      <c r="J5274">
        <v>0.98741999999999996</v>
      </c>
      <c r="K5274">
        <v>3.31</v>
      </c>
      <c r="L5274">
        <v>0.4</v>
      </c>
      <c r="M5274">
        <v>13.6</v>
      </c>
      <c r="N5274">
        <v>7</v>
      </c>
    </row>
    <row r="5275" spans="1:14" x14ac:dyDescent="0.3">
      <c r="A5275" t="s">
        <v>5854</v>
      </c>
      <c r="B5275" t="s">
        <v>2180</v>
      </c>
      <c r="C5275">
        <v>6.6</v>
      </c>
      <c r="D5275">
        <v>0.34</v>
      </c>
      <c r="E5275">
        <v>0.2</v>
      </c>
      <c r="F5275">
        <v>1</v>
      </c>
      <c r="G5275">
        <v>5.2999999999999999E-2</v>
      </c>
      <c r="H5275">
        <v>26</v>
      </c>
      <c r="I5275">
        <v>112</v>
      </c>
      <c r="J5275">
        <v>0.99336000000000002</v>
      </c>
      <c r="K5275">
        <v>3.32</v>
      </c>
      <c r="L5275">
        <v>0.55000000000000004</v>
      </c>
      <c r="M5275">
        <v>9.1</v>
      </c>
      <c r="N5275">
        <v>5</v>
      </c>
    </row>
    <row r="5276" spans="1:14" x14ac:dyDescent="0.3">
      <c r="A5276" t="s">
        <v>5855</v>
      </c>
      <c r="B5276" t="s">
        <v>2180</v>
      </c>
      <c r="C5276">
        <v>5.6</v>
      </c>
      <c r="D5276">
        <v>0.25</v>
      </c>
      <c r="E5276">
        <v>0.19</v>
      </c>
      <c r="F5276">
        <v>2.4</v>
      </c>
      <c r="G5276">
        <v>4.9000000000000002E-2</v>
      </c>
      <c r="H5276">
        <v>42</v>
      </c>
      <c r="I5276">
        <v>166</v>
      </c>
      <c r="J5276">
        <v>0.99199999999999999</v>
      </c>
      <c r="K5276">
        <v>3.25</v>
      </c>
      <c r="L5276">
        <v>0.43</v>
      </c>
      <c r="M5276">
        <v>10.4</v>
      </c>
      <c r="N5276">
        <v>6</v>
      </c>
    </row>
    <row r="5277" spans="1:14" x14ac:dyDescent="0.3">
      <c r="A5277" t="s">
        <v>5856</v>
      </c>
      <c r="B5277" t="s">
        <v>2180</v>
      </c>
      <c r="C5277">
        <v>5.3</v>
      </c>
      <c r="D5277">
        <v>0.3</v>
      </c>
      <c r="E5277">
        <v>0.3</v>
      </c>
      <c r="F5277">
        <v>1.2</v>
      </c>
      <c r="G5277">
        <v>2.9000000000000001E-2</v>
      </c>
      <c r="H5277">
        <v>25</v>
      </c>
      <c r="I5277">
        <v>93</v>
      </c>
      <c r="J5277">
        <v>0.98741999999999996</v>
      </c>
      <c r="K5277">
        <v>3.31</v>
      </c>
      <c r="L5277">
        <v>0.4</v>
      </c>
      <c r="M5277">
        <v>13.6</v>
      </c>
      <c r="N5277">
        <v>7</v>
      </c>
    </row>
    <row r="5278" spans="1:14" x14ac:dyDescent="0.3">
      <c r="A5278" t="s">
        <v>5857</v>
      </c>
      <c r="B5278" t="s">
        <v>2180</v>
      </c>
      <c r="C5278">
        <v>6.9</v>
      </c>
      <c r="D5278">
        <v>0.57999999999999996</v>
      </c>
      <c r="E5278">
        <v>0.57999999999999996</v>
      </c>
      <c r="F5278">
        <v>8.1999999999999993</v>
      </c>
      <c r="G5278">
        <v>3.2000000000000001E-2</v>
      </c>
      <c r="H5278">
        <v>29</v>
      </c>
      <c r="I5278">
        <v>169</v>
      </c>
      <c r="J5278">
        <v>0.99275000000000002</v>
      </c>
      <c r="K5278">
        <v>3.28</v>
      </c>
      <c r="L5278">
        <v>0.44</v>
      </c>
      <c r="M5278">
        <v>12.2</v>
      </c>
      <c r="N5278">
        <v>6</v>
      </c>
    </row>
    <row r="5279" spans="1:14" x14ac:dyDescent="0.3">
      <c r="A5279" t="s">
        <v>5858</v>
      </c>
      <c r="B5279" t="s">
        <v>2180</v>
      </c>
      <c r="C5279">
        <v>7.2</v>
      </c>
      <c r="D5279">
        <v>0.23</v>
      </c>
      <c r="E5279">
        <v>0.25</v>
      </c>
      <c r="F5279">
        <v>18.8</v>
      </c>
      <c r="G5279">
        <v>8.5000000000000006E-2</v>
      </c>
      <c r="H5279">
        <v>19</v>
      </c>
      <c r="I5279">
        <v>111</v>
      </c>
      <c r="J5279">
        <v>1.00044</v>
      </c>
      <c r="K5279">
        <v>3.1</v>
      </c>
      <c r="L5279">
        <v>0.51</v>
      </c>
      <c r="M5279">
        <v>8.6999999999999993</v>
      </c>
      <c r="N5279">
        <v>5</v>
      </c>
    </row>
    <row r="5280" spans="1:14" x14ac:dyDescent="0.3">
      <c r="A5280" t="s">
        <v>5859</v>
      </c>
      <c r="B5280" t="s">
        <v>2180</v>
      </c>
      <c r="C5280">
        <v>7.1</v>
      </c>
      <c r="D5280">
        <v>0.2</v>
      </c>
      <c r="E5280">
        <v>0.27</v>
      </c>
      <c r="F5280">
        <v>9.6</v>
      </c>
      <c r="G5280">
        <v>3.6999999999999998E-2</v>
      </c>
      <c r="H5280">
        <v>19</v>
      </c>
      <c r="I5280">
        <v>105</v>
      </c>
      <c r="J5280">
        <v>0.99443999999999999</v>
      </c>
      <c r="K5280">
        <v>3.04</v>
      </c>
      <c r="L5280">
        <v>0.37</v>
      </c>
      <c r="M5280">
        <v>10.5</v>
      </c>
      <c r="N5280">
        <v>7</v>
      </c>
    </row>
    <row r="5281" spans="1:14" x14ac:dyDescent="0.3">
      <c r="A5281" t="s">
        <v>5860</v>
      </c>
      <c r="B5281" t="s">
        <v>2180</v>
      </c>
      <c r="C5281">
        <v>6.8</v>
      </c>
      <c r="D5281">
        <v>0.15</v>
      </c>
      <c r="E5281">
        <v>0.41</v>
      </c>
      <c r="F5281">
        <v>12.9</v>
      </c>
      <c r="G5281">
        <v>4.3999999999999997E-2</v>
      </c>
      <c r="H5281">
        <v>79.5</v>
      </c>
      <c r="I5281">
        <v>183</v>
      </c>
      <c r="J5281">
        <v>0.99741999999999997</v>
      </c>
      <c r="K5281">
        <v>3.24</v>
      </c>
      <c r="L5281">
        <v>0.78</v>
      </c>
      <c r="M5281">
        <v>10.199999999999999</v>
      </c>
      <c r="N5281">
        <v>6</v>
      </c>
    </row>
    <row r="5282" spans="1:14" x14ac:dyDescent="0.3">
      <c r="A5282" t="s">
        <v>5861</v>
      </c>
      <c r="B5282" t="s">
        <v>2180</v>
      </c>
      <c r="C5282">
        <v>7</v>
      </c>
      <c r="D5282">
        <v>0.22</v>
      </c>
      <c r="E5282">
        <v>0.26</v>
      </c>
      <c r="F5282">
        <v>9.1999999999999993</v>
      </c>
      <c r="G5282">
        <v>2.7E-2</v>
      </c>
      <c r="H5282">
        <v>37</v>
      </c>
      <c r="I5282">
        <v>122</v>
      </c>
      <c r="J5282">
        <v>0.99228000000000005</v>
      </c>
      <c r="K5282">
        <v>3.06</v>
      </c>
      <c r="L5282">
        <v>0.34</v>
      </c>
      <c r="M5282">
        <v>12.5</v>
      </c>
      <c r="N5282">
        <v>8</v>
      </c>
    </row>
    <row r="5283" spans="1:14" x14ac:dyDescent="0.3">
      <c r="A5283" t="s">
        <v>5862</v>
      </c>
      <c r="B5283" t="s">
        <v>2180</v>
      </c>
      <c r="C5283">
        <v>6.4</v>
      </c>
      <c r="D5283">
        <v>0.16</v>
      </c>
      <c r="E5283">
        <v>0.44</v>
      </c>
      <c r="F5283">
        <v>1.2</v>
      </c>
      <c r="G5283">
        <v>5.0999999999999997E-2</v>
      </c>
      <c r="H5283">
        <v>39</v>
      </c>
      <c r="I5283">
        <v>122</v>
      </c>
      <c r="J5283">
        <v>0.99058000000000002</v>
      </c>
      <c r="K5283">
        <v>3.11</v>
      </c>
      <c r="L5283">
        <v>0.75</v>
      </c>
      <c r="M5283">
        <v>11.3</v>
      </c>
      <c r="N5283">
        <v>7</v>
      </c>
    </row>
    <row r="5284" spans="1:14" x14ac:dyDescent="0.3">
      <c r="A5284" t="s">
        <v>5863</v>
      </c>
      <c r="B5284" t="s">
        <v>2180</v>
      </c>
      <c r="C5284">
        <v>6.8</v>
      </c>
      <c r="D5284">
        <v>0.15</v>
      </c>
      <c r="E5284">
        <v>0.41</v>
      </c>
      <c r="F5284">
        <v>12.9</v>
      </c>
      <c r="G5284">
        <v>4.3999999999999997E-2</v>
      </c>
      <c r="H5284">
        <v>79.5</v>
      </c>
      <c r="I5284">
        <v>183</v>
      </c>
      <c r="J5284">
        <v>0.99741999999999997</v>
      </c>
      <c r="K5284">
        <v>3.24</v>
      </c>
      <c r="L5284">
        <v>0.78</v>
      </c>
      <c r="M5284">
        <v>10.199999999999999</v>
      </c>
      <c r="N5284">
        <v>6</v>
      </c>
    </row>
    <row r="5285" spans="1:14" x14ac:dyDescent="0.3">
      <c r="A5285" t="s">
        <v>5864</v>
      </c>
      <c r="B5285" t="s">
        <v>2180</v>
      </c>
      <c r="C5285">
        <v>6.8</v>
      </c>
      <c r="D5285">
        <v>0.31</v>
      </c>
      <c r="E5285">
        <v>0.3</v>
      </c>
      <c r="F5285">
        <v>8</v>
      </c>
      <c r="G5285">
        <v>2.8000000000000001E-2</v>
      </c>
      <c r="H5285">
        <v>33</v>
      </c>
      <c r="I5285">
        <v>122</v>
      </c>
      <c r="J5285">
        <v>0.99163999999999997</v>
      </c>
      <c r="K5285">
        <v>3.13</v>
      </c>
      <c r="L5285">
        <v>0.63</v>
      </c>
      <c r="M5285">
        <v>12.6</v>
      </c>
      <c r="N5285">
        <v>7</v>
      </c>
    </row>
    <row r="5286" spans="1:14" x14ac:dyDescent="0.3">
      <c r="A5286" t="s">
        <v>5865</v>
      </c>
      <c r="B5286" t="s">
        <v>2180</v>
      </c>
      <c r="C5286">
        <v>6.8</v>
      </c>
      <c r="D5286">
        <v>0.15</v>
      </c>
      <c r="E5286">
        <v>0.41</v>
      </c>
      <c r="F5286">
        <v>12.9</v>
      </c>
      <c r="G5286">
        <v>4.3999999999999997E-2</v>
      </c>
      <c r="H5286">
        <v>79.5</v>
      </c>
      <c r="I5286">
        <v>183</v>
      </c>
      <c r="J5286">
        <v>0.99741999999999997</v>
      </c>
      <c r="K5286">
        <v>3.24</v>
      </c>
      <c r="L5286">
        <v>0.78</v>
      </c>
      <c r="M5286">
        <v>10.199999999999999</v>
      </c>
      <c r="N5286">
        <v>6</v>
      </c>
    </row>
    <row r="5287" spans="1:14" x14ac:dyDescent="0.3">
      <c r="A5287" t="s">
        <v>5866</v>
      </c>
      <c r="B5287" t="s">
        <v>2180</v>
      </c>
      <c r="C5287">
        <v>7.6</v>
      </c>
      <c r="D5287">
        <v>0.3</v>
      </c>
      <c r="E5287">
        <v>0.37</v>
      </c>
      <c r="F5287">
        <v>1.6</v>
      </c>
      <c r="G5287">
        <v>8.6999999999999994E-2</v>
      </c>
      <c r="H5287">
        <v>27</v>
      </c>
      <c r="I5287">
        <v>177</v>
      </c>
      <c r="J5287">
        <v>0.99438000000000004</v>
      </c>
      <c r="K5287">
        <v>3.09</v>
      </c>
      <c r="L5287">
        <v>0.5</v>
      </c>
      <c r="M5287">
        <v>9.8000000000000007</v>
      </c>
      <c r="N5287">
        <v>5</v>
      </c>
    </row>
    <row r="5288" spans="1:14" x14ac:dyDescent="0.3">
      <c r="A5288" t="s">
        <v>5867</v>
      </c>
      <c r="B5288" t="s">
        <v>2180</v>
      </c>
      <c r="C5288">
        <v>6</v>
      </c>
      <c r="D5288">
        <v>0.16</v>
      </c>
      <c r="E5288">
        <v>0.27</v>
      </c>
      <c r="F5288">
        <v>12</v>
      </c>
      <c r="G5288">
        <v>0.03</v>
      </c>
      <c r="H5288">
        <v>39</v>
      </c>
      <c r="I5288">
        <v>98</v>
      </c>
      <c r="J5288">
        <v>0.99402000000000001</v>
      </c>
      <c r="K5288">
        <v>3.15</v>
      </c>
      <c r="L5288">
        <v>0.34</v>
      </c>
      <c r="M5288">
        <v>10.8</v>
      </c>
      <c r="N5288">
        <v>5</v>
      </c>
    </row>
    <row r="5289" spans="1:14" x14ac:dyDescent="0.3">
      <c r="A5289" t="s">
        <v>5868</v>
      </c>
      <c r="B5289" t="s">
        <v>2180</v>
      </c>
      <c r="C5289">
        <v>7.1</v>
      </c>
      <c r="D5289">
        <v>0.21</v>
      </c>
      <c r="E5289">
        <v>0.35</v>
      </c>
      <c r="F5289">
        <v>2.5</v>
      </c>
      <c r="G5289">
        <v>0.04</v>
      </c>
      <c r="H5289">
        <v>41</v>
      </c>
      <c r="I5289">
        <v>186</v>
      </c>
      <c r="J5289">
        <v>0.99128000000000005</v>
      </c>
      <c r="K5289">
        <v>3.32</v>
      </c>
      <c r="L5289">
        <v>0.56000000000000005</v>
      </c>
      <c r="M5289">
        <v>12.5</v>
      </c>
      <c r="N5289">
        <v>6</v>
      </c>
    </row>
    <row r="5290" spans="1:14" x14ac:dyDescent="0.3">
      <c r="A5290" t="s">
        <v>5869</v>
      </c>
      <c r="B5290" t="s">
        <v>2180</v>
      </c>
      <c r="C5290">
        <v>7</v>
      </c>
      <c r="D5290">
        <v>0.22</v>
      </c>
      <c r="E5290">
        <v>0.26</v>
      </c>
      <c r="F5290">
        <v>9.1999999999999993</v>
      </c>
      <c r="G5290">
        <v>2.7E-2</v>
      </c>
      <c r="H5290">
        <v>37</v>
      </c>
      <c r="I5290">
        <v>122</v>
      </c>
      <c r="J5290">
        <v>0.99228000000000005</v>
      </c>
      <c r="K5290">
        <v>3.06</v>
      </c>
      <c r="L5290">
        <v>0.34</v>
      </c>
      <c r="M5290">
        <v>12.5</v>
      </c>
      <c r="N5290">
        <v>8</v>
      </c>
    </row>
    <row r="5291" spans="1:14" x14ac:dyDescent="0.3">
      <c r="A5291" t="s">
        <v>5870</v>
      </c>
      <c r="B5291" t="s">
        <v>2180</v>
      </c>
      <c r="C5291">
        <v>5.6</v>
      </c>
      <c r="D5291">
        <v>0.21</v>
      </c>
      <c r="E5291">
        <v>0.24</v>
      </c>
      <c r="F5291">
        <v>4.4000000000000004</v>
      </c>
      <c r="G5291">
        <v>2.7E-2</v>
      </c>
      <c r="H5291">
        <v>37</v>
      </c>
      <c r="I5291">
        <v>150</v>
      </c>
      <c r="J5291">
        <v>0.99099999999999999</v>
      </c>
      <c r="K5291">
        <v>3.3</v>
      </c>
      <c r="L5291">
        <v>0.31</v>
      </c>
      <c r="M5291">
        <v>11.5</v>
      </c>
      <c r="N5291">
        <v>7</v>
      </c>
    </row>
    <row r="5292" spans="1:14" x14ac:dyDescent="0.3">
      <c r="A5292" t="s">
        <v>5871</v>
      </c>
      <c r="B5292" t="s">
        <v>2180</v>
      </c>
      <c r="C5292">
        <v>7.4</v>
      </c>
      <c r="D5292">
        <v>0.22</v>
      </c>
      <c r="E5292">
        <v>0.26</v>
      </c>
      <c r="F5292">
        <v>8.8000000000000007</v>
      </c>
      <c r="G5292">
        <v>2.7E-2</v>
      </c>
      <c r="H5292">
        <v>23</v>
      </c>
      <c r="I5292">
        <v>112</v>
      </c>
      <c r="J5292">
        <v>0.99309999999999998</v>
      </c>
      <c r="K5292">
        <v>2.98</v>
      </c>
      <c r="L5292">
        <v>0.41</v>
      </c>
      <c r="M5292">
        <v>11.4</v>
      </c>
      <c r="N5292">
        <v>6</v>
      </c>
    </row>
    <row r="5293" spans="1:14" x14ac:dyDescent="0.3">
      <c r="A5293" t="s">
        <v>5872</v>
      </c>
      <c r="B5293" t="s">
        <v>2180</v>
      </c>
      <c r="C5293">
        <v>7.1</v>
      </c>
      <c r="D5293">
        <v>0.2</v>
      </c>
      <c r="E5293">
        <v>0.27</v>
      </c>
      <c r="F5293">
        <v>9.6</v>
      </c>
      <c r="G5293">
        <v>3.6999999999999998E-2</v>
      </c>
      <c r="H5293">
        <v>19</v>
      </c>
      <c r="I5293">
        <v>105</v>
      </c>
      <c r="J5293">
        <v>0.99443999999999999</v>
      </c>
      <c r="K5293">
        <v>3.04</v>
      </c>
      <c r="L5293">
        <v>0.37</v>
      </c>
      <c r="M5293">
        <v>10.5</v>
      </c>
      <c r="N5293">
        <v>7</v>
      </c>
    </row>
    <row r="5294" spans="1:14" x14ac:dyDescent="0.3">
      <c r="A5294" t="s">
        <v>5873</v>
      </c>
      <c r="B5294" t="s">
        <v>2180</v>
      </c>
      <c r="C5294">
        <v>6.8</v>
      </c>
      <c r="D5294">
        <v>0.31</v>
      </c>
      <c r="E5294">
        <v>0.3</v>
      </c>
      <c r="F5294">
        <v>8</v>
      </c>
      <c r="G5294">
        <v>2.8000000000000001E-2</v>
      </c>
      <c r="H5294">
        <v>33</v>
      </c>
      <c r="I5294">
        <v>122</v>
      </c>
      <c r="J5294">
        <v>0.99163999999999997</v>
      </c>
      <c r="K5294">
        <v>3.13</v>
      </c>
      <c r="L5294">
        <v>0.63</v>
      </c>
      <c r="M5294">
        <v>12.6</v>
      </c>
      <c r="N5294">
        <v>7</v>
      </c>
    </row>
    <row r="5295" spans="1:14" x14ac:dyDescent="0.3">
      <c r="A5295" t="s">
        <v>5874</v>
      </c>
      <c r="B5295" t="s">
        <v>2180</v>
      </c>
      <c r="C5295">
        <v>7.2</v>
      </c>
      <c r="D5295">
        <v>0.23</v>
      </c>
      <c r="E5295">
        <v>0.25</v>
      </c>
      <c r="F5295">
        <v>18.8</v>
      </c>
      <c r="G5295">
        <v>8.5000000000000006E-2</v>
      </c>
      <c r="H5295">
        <v>19</v>
      </c>
      <c r="I5295">
        <v>111</v>
      </c>
      <c r="J5295">
        <v>1.00044</v>
      </c>
      <c r="K5295">
        <v>3.1</v>
      </c>
      <c r="L5295">
        <v>0.51</v>
      </c>
      <c r="M5295">
        <v>8.6999999999999993</v>
      </c>
      <c r="N5295">
        <v>5</v>
      </c>
    </row>
    <row r="5296" spans="1:14" x14ac:dyDescent="0.3">
      <c r="A5296" t="s">
        <v>5875</v>
      </c>
      <c r="B5296" t="s">
        <v>2180</v>
      </c>
      <c r="C5296">
        <v>6.4</v>
      </c>
      <c r="D5296">
        <v>0.15</v>
      </c>
      <c r="E5296">
        <v>0.4</v>
      </c>
      <c r="F5296">
        <v>1.3</v>
      </c>
      <c r="G5296">
        <v>5.2999999999999999E-2</v>
      </c>
      <c r="H5296">
        <v>61</v>
      </c>
      <c r="I5296">
        <v>146</v>
      </c>
      <c r="J5296">
        <v>0.99112</v>
      </c>
      <c r="K5296">
        <v>3.17</v>
      </c>
      <c r="L5296">
        <v>0.68</v>
      </c>
      <c r="M5296">
        <v>11</v>
      </c>
      <c r="N5296">
        <v>6</v>
      </c>
    </row>
    <row r="5297" spans="1:14" x14ac:dyDescent="0.3">
      <c r="A5297" t="s">
        <v>5876</v>
      </c>
      <c r="B5297" t="s">
        <v>2180</v>
      </c>
      <c r="C5297">
        <v>6.4</v>
      </c>
      <c r="D5297">
        <v>0.16</v>
      </c>
      <c r="E5297">
        <v>0.44</v>
      </c>
      <c r="F5297">
        <v>1.2</v>
      </c>
      <c r="G5297">
        <v>5.0999999999999997E-2</v>
      </c>
      <c r="H5297">
        <v>39</v>
      </c>
      <c r="I5297">
        <v>122</v>
      </c>
      <c r="J5297">
        <v>0.99058000000000002</v>
      </c>
      <c r="K5297">
        <v>3.11</v>
      </c>
      <c r="L5297">
        <v>0.75</v>
      </c>
      <c r="M5297">
        <v>11.3</v>
      </c>
      <c r="N5297">
        <v>7</v>
      </c>
    </row>
    <row r="5298" spans="1:14" x14ac:dyDescent="0.3">
      <c r="A5298" t="s">
        <v>5877</v>
      </c>
      <c r="B5298" t="s">
        <v>2180</v>
      </c>
      <c r="C5298">
        <v>6.8</v>
      </c>
      <c r="D5298">
        <v>0.15</v>
      </c>
      <c r="E5298">
        <v>0.41</v>
      </c>
      <c r="F5298">
        <v>12.9</v>
      </c>
      <c r="G5298">
        <v>4.3999999999999997E-2</v>
      </c>
      <c r="H5298">
        <v>79.5</v>
      </c>
      <c r="I5298">
        <v>182</v>
      </c>
      <c r="J5298">
        <v>0.99741999999999997</v>
      </c>
      <c r="K5298">
        <v>3.24</v>
      </c>
      <c r="L5298">
        <v>0.78</v>
      </c>
      <c r="M5298">
        <v>10.199999999999999</v>
      </c>
      <c r="N5298">
        <v>6</v>
      </c>
    </row>
    <row r="5299" spans="1:14" x14ac:dyDescent="0.3">
      <c r="A5299" t="s">
        <v>5878</v>
      </c>
      <c r="B5299" t="s">
        <v>2180</v>
      </c>
      <c r="C5299">
        <v>6.3</v>
      </c>
      <c r="D5299">
        <v>0.22</v>
      </c>
      <c r="E5299">
        <v>0.34</v>
      </c>
      <c r="F5299">
        <v>1.2</v>
      </c>
      <c r="G5299">
        <v>3.5999999999999997E-2</v>
      </c>
      <c r="H5299">
        <v>32</v>
      </c>
      <c r="I5299">
        <v>96</v>
      </c>
      <c r="J5299">
        <v>0.98960999999999999</v>
      </c>
      <c r="K5299">
        <v>3.06</v>
      </c>
      <c r="L5299">
        <v>0.74</v>
      </c>
      <c r="M5299">
        <v>11.6</v>
      </c>
      <c r="N5299">
        <v>6</v>
      </c>
    </row>
    <row r="5300" spans="1:14" x14ac:dyDescent="0.3">
      <c r="A5300" t="s">
        <v>5879</v>
      </c>
      <c r="B5300" t="s">
        <v>2180</v>
      </c>
      <c r="C5300">
        <v>7.6</v>
      </c>
      <c r="D5300">
        <v>0.3</v>
      </c>
      <c r="E5300">
        <v>0.37</v>
      </c>
      <c r="F5300">
        <v>1.6</v>
      </c>
      <c r="G5300">
        <v>8.6999999999999994E-2</v>
      </c>
      <c r="H5300">
        <v>27</v>
      </c>
      <c r="I5300">
        <v>177</v>
      </c>
      <c r="J5300">
        <v>0.99438000000000004</v>
      </c>
      <c r="K5300">
        <v>3.09</v>
      </c>
      <c r="L5300">
        <v>0.5</v>
      </c>
      <c r="M5300">
        <v>9.8000000000000007</v>
      </c>
      <c r="N5300">
        <v>5</v>
      </c>
    </row>
    <row r="5301" spans="1:14" x14ac:dyDescent="0.3">
      <c r="A5301" t="s">
        <v>5880</v>
      </c>
      <c r="B5301" t="s">
        <v>2180</v>
      </c>
      <c r="C5301">
        <v>7</v>
      </c>
      <c r="D5301">
        <v>0.3</v>
      </c>
      <c r="E5301">
        <v>0.27</v>
      </c>
      <c r="F5301">
        <v>1.5</v>
      </c>
      <c r="G5301">
        <v>7.5999999999999998E-2</v>
      </c>
      <c r="H5301">
        <v>24</v>
      </c>
      <c r="I5301">
        <v>145</v>
      </c>
      <c r="J5301">
        <v>0.99343999999999999</v>
      </c>
      <c r="K5301">
        <v>3.1</v>
      </c>
      <c r="L5301">
        <v>0.52</v>
      </c>
      <c r="M5301">
        <v>10.1</v>
      </c>
      <c r="N5301">
        <v>5</v>
      </c>
    </row>
    <row r="5302" spans="1:14" x14ac:dyDescent="0.3">
      <c r="A5302" t="s">
        <v>5881</v>
      </c>
      <c r="B5302" t="s">
        <v>2180</v>
      </c>
      <c r="C5302">
        <v>6.6</v>
      </c>
      <c r="D5302">
        <v>0.26</v>
      </c>
      <c r="E5302">
        <v>0.22</v>
      </c>
      <c r="F5302">
        <v>18.149999999999999</v>
      </c>
      <c r="G5302">
        <v>0.05</v>
      </c>
      <c r="H5302">
        <v>23</v>
      </c>
      <c r="I5302">
        <v>139</v>
      </c>
      <c r="J5302">
        <v>0.99904000000000004</v>
      </c>
      <c r="K5302">
        <v>3.06</v>
      </c>
      <c r="L5302">
        <v>0.5</v>
      </c>
      <c r="M5302">
        <v>9.1999999999999993</v>
      </c>
      <c r="N5302">
        <v>5</v>
      </c>
    </row>
    <row r="5303" spans="1:14" x14ac:dyDescent="0.3">
      <c r="A5303" t="s">
        <v>5882</v>
      </c>
      <c r="B5303" t="s">
        <v>2180</v>
      </c>
      <c r="C5303">
        <v>7.5</v>
      </c>
      <c r="D5303">
        <v>0.24</v>
      </c>
      <c r="E5303">
        <v>0.31</v>
      </c>
      <c r="F5303">
        <v>13.1</v>
      </c>
      <c r="G5303">
        <v>0.05</v>
      </c>
      <c r="H5303">
        <v>26</v>
      </c>
      <c r="I5303">
        <v>180</v>
      </c>
      <c r="J5303">
        <v>0.99883999999999995</v>
      </c>
      <c r="K5303">
        <v>3.05</v>
      </c>
      <c r="L5303">
        <v>0.53</v>
      </c>
      <c r="M5303">
        <v>9.1</v>
      </c>
      <c r="N5303">
        <v>6</v>
      </c>
    </row>
    <row r="5304" spans="1:14" x14ac:dyDescent="0.3">
      <c r="A5304" t="s">
        <v>5883</v>
      </c>
      <c r="B5304" t="s">
        <v>2180</v>
      </c>
      <c r="C5304">
        <v>7.5</v>
      </c>
      <c r="D5304">
        <v>0.24</v>
      </c>
      <c r="E5304">
        <v>0.31</v>
      </c>
      <c r="F5304">
        <v>13.1</v>
      </c>
      <c r="G5304">
        <v>0.05</v>
      </c>
      <c r="H5304">
        <v>26</v>
      </c>
      <c r="I5304">
        <v>180</v>
      </c>
      <c r="J5304">
        <v>0.99883999999999995</v>
      </c>
      <c r="K5304">
        <v>3.05</v>
      </c>
      <c r="L5304">
        <v>0.53</v>
      </c>
      <c r="M5304">
        <v>9.1</v>
      </c>
      <c r="N5304">
        <v>6</v>
      </c>
    </row>
    <row r="5305" spans="1:14" x14ac:dyDescent="0.3">
      <c r="A5305" t="s">
        <v>5884</v>
      </c>
      <c r="B5305" t="s">
        <v>2180</v>
      </c>
      <c r="C5305">
        <v>7.5</v>
      </c>
      <c r="D5305">
        <v>0.24</v>
      </c>
      <c r="E5305">
        <v>0.31</v>
      </c>
      <c r="F5305">
        <v>13.1</v>
      </c>
      <c r="G5305">
        <v>0.05</v>
      </c>
      <c r="H5305">
        <v>26</v>
      </c>
      <c r="I5305">
        <v>180</v>
      </c>
      <c r="J5305">
        <v>0.99883999999999995</v>
      </c>
      <c r="K5305">
        <v>3.05</v>
      </c>
      <c r="L5305">
        <v>0.53</v>
      </c>
      <c r="M5305">
        <v>9.1</v>
      </c>
      <c r="N5305">
        <v>6</v>
      </c>
    </row>
    <row r="5306" spans="1:14" x14ac:dyDescent="0.3">
      <c r="A5306" t="s">
        <v>5885</v>
      </c>
      <c r="B5306" t="s">
        <v>2180</v>
      </c>
      <c r="C5306">
        <v>7.5</v>
      </c>
      <c r="D5306">
        <v>0.24</v>
      </c>
      <c r="E5306">
        <v>0.31</v>
      </c>
      <c r="F5306">
        <v>13.1</v>
      </c>
      <c r="G5306">
        <v>0.05</v>
      </c>
      <c r="H5306">
        <v>26</v>
      </c>
      <c r="I5306">
        <v>180</v>
      </c>
      <c r="J5306">
        <v>0.99883999999999995</v>
      </c>
      <c r="K5306">
        <v>3.05</v>
      </c>
      <c r="L5306">
        <v>0.53</v>
      </c>
      <c r="M5306">
        <v>9.1</v>
      </c>
      <c r="N5306">
        <v>6</v>
      </c>
    </row>
    <row r="5307" spans="1:14" x14ac:dyDescent="0.3">
      <c r="A5307" t="s">
        <v>5886</v>
      </c>
      <c r="B5307" t="s">
        <v>2180</v>
      </c>
      <c r="C5307">
        <v>6.6</v>
      </c>
      <c r="D5307">
        <v>0.15</v>
      </c>
      <c r="E5307">
        <v>0.34</v>
      </c>
      <c r="F5307">
        <v>1</v>
      </c>
      <c r="G5307">
        <v>3.6999999999999998E-2</v>
      </c>
      <c r="H5307">
        <v>45</v>
      </c>
      <c r="I5307">
        <v>79</v>
      </c>
      <c r="J5307">
        <v>0.98948999999999998</v>
      </c>
      <c r="K5307">
        <v>2.96</v>
      </c>
      <c r="L5307">
        <v>0.5</v>
      </c>
      <c r="M5307">
        <v>11.7</v>
      </c>
      <c r="N5307">
        <v>6</v>
      </c>
    </row>
    <row r="5308" spans="1:14" x14ac:dyDescent="0.3">
      <c r="A5308" t="s">
        <v>5887</v>
      </c>
      <c r="B5308" t="s">
        <v>2180</v>
      </c>
      <c r="C5308">
        <v>6.7</v>
      </c>
      <c r="D5308">
        <v>0.34</v>
      </c>
      <c r="E5308">
        <v>0.43</v>
      </c>
      <c r="F5308">
        <v>1.6</v>
      </c>
      <c r="G5308">
        <v>4.1000000000000002E-2</v>
      </c>
      <c r="H5308">
        <v>29</v>
      </c>
      <c r="I5308">
        <v>114</v>
      </c>
      <c r="J5308">
        <v>0.99014000000000002</v>
      </c>
      <c r="K5308">
        <v>3.23</v>
      </c>
      <c r="L5308">
        <v>0.44</v>
      </c>
      <c r="M5308">
        <v>12.6</v>
      </c>
      <c r="N5308">
        <v>6</v>
      </c>
    </row>
    <row r="5309" spans="1:14" x14ac:dyDescent="0.3">
      <c r="A5309" t="s">
        <v>5888</v>
      </c>
      <c r="B5309" t="s">
        <v>2180</v>
      </c>
      <c r="C5309">
        <v>7.7</v>
      </c>
      <c r="D5309">
        <v>0.35</v>
      </c>
      <c r="E5309">
        <v>0.46</v>
      </c>
      <c r="F5309">
        <v>11.8</v>
      </c>
      <c r="G5309">
        <v>8.7999999999999995E-2</v>
      </c>
      <c r="H5309">
        <v>61</v>
      </c>
      <c r="I5309">
        <v>183</v>
      </c>
      <c r="J5309">
        <v>0.99785999999999997</v>
      </c>
      <c r="K5309">
        <v>2.86</v>
      </c>
      <c r="L5309">
        <v>0.47</v>
      </c>
      <c r="M5309">
        <v>9</v>
      </c>
      <c r="N5309">
        <v>5</v>
      </c>
    </row>
    <row r="5310" spans="1:14" x14ac:dyDescent="0.3">
      <c r="A5310" t="s">
        <v>5889</v>
      </c>
      <c r="B5310" t="s">
        <v>2180</v>
      </c>
      <c r="C5310">
        <v>6.7</v>
      </c>
      <c r="D5310">
        <v>0.31</v>
      </c>
      <c r="E5310">
        <v>0.09</v>
      </c>
      <c r="F5310">
        <v>1.4</v>
      </c>
      <c r="G5310">
        <v>3.9E-2</v>
      </c>
      <c r="H5310">
        <v>53</v>
      </c>
      <c r="I5310">
        <v>141</v>
      </c>
      <c r="J5310">
        <v>0.99206000000000005</v>
      </c>
      <c r="K5310">
        <v>3.12</v>
      </c>
      <c r="L5310">
        <v>0.44</v>
      </c>
      <c r="M5310">
        <v>10.1</v>
      </c>
      <c r="N5310">
        <v>5</v>
      </c>
    </row>
    <row r="5311" spans="1:14" x14ac:dyDescent="0.3">
      <c r="A5311" t="s">
        <v>5890</v>
      </c>
      <c r="B5311" t="s">
        <v>2180</v>
      </c>
      <c r="C5311">
        <v>4.7</v>
      </c>
      <c r="D5311">
        <v>0.67</v>
      </c>
      <c r="E5311">
        <v>0.09</v>
      </c>
      <c r="F5311">
        <v>1</v>
      </c>
      <c r="G5311">
        <v>0.02</v>
      </c>
      <c r="H5311">
        <v>5</v>
      </c>
      <c r="I5311">
        <v>9</v>
      </c>
      <c r="J5311">
        <v>0.98721999999999999</v>
      </c>
      <c r="K5311">
        <v>3.3</v>
      </c>
      <c r="L5311">
        <v>0.34</v>
      </c>
      <c r="M5311">
        <v>13.6</v>
      </c>
      <c r="N5311">
        <v>5</v>
      </c>
    </row>
    <row r="5312" spans="1:14" x14ac:dyDescent="0.3">
      <c r="A5312" t="s">
        <v>5891</v>
      </c>
      <c r="B5312" t="s">
        <v>2180</v>
      </c>
      <c r="C5312">
        <v>7.5</v>
      </c>
      <c r="D5312">
        <v>0.24</v>
      </c>
      <c r="E5312">
        <v>0.31</v>
      </c>
      <c r="F5312">
        <v>13.1</v>
      </c>
      <c r="G5312">
        <v>0.05</v>
      </c>
      <c r="H5312">
        <v>26</v>
      </c>
      <c r="I5312">
        <v>180</v>
      </c>
      <c r="J5312">
        <v>0.99883999999999995</v>
      </c>
      <c r="K5312">
        <v>3.05</v>
      </c>
      <c r="L5312">
        <v>0.53</v>
      </c>
      <c r="M5312">
        <v>9.1</v>
      </c>
      <c r="N5312">
        <v>6</v>
      </c>
    </row>
    <row r="5313" spans="1:14" x14ac:dyDescent="0.3">
      <c r="A5313" t="s">
        <v>5892</v>
      </c>
      <c r="B5313" t="s">
        <v>2180</v>
      </c>
      <c r="C5313">
        <v>6.3</v>
      </c>
      <c r="D5313">
        <v>0.2</v>
      </c>
      <c r="E5313">
        <v>0.18</v>
      </c>
      <c r="F5313">
        <v>10.6</v>
      </c>
      <c r="G5313">
        <v>4.4999999999999998E-2</v>
      </c>
      <c r="H5313">
        <v>57</v>
      </c>
      <c r="I5313">
        <v>159</v>
      </c>
      <c r="J5313">
        <v>0.99665999999999999</v>
      </c>
      <c r="K5313">
        <v>3.09</v>
      </c>
      <c r="L5313">
        <v>0.54</v>
      </c>
      <c r="M5313">
        <v>9.1999999999999993</v>
      </c>
      <c r="N5313">
        <v>5</v>
      </c>
    </row>
    <row r="5314" spans="1:14" x14ac:dyDescent="0.3">
      <c r="A5314" t="s">
        <v>5893</v>
      </c>
      <c r="B5314" t="s">
        <v>2180</v>
      </c>
      <c r="C5314">
        <v>6.6</v>
      </c>
      <c r="D5314">
        <v>0.28000000000000003</v>
      </c>
      <c r="E5314">
        <v>0.23</v>
      </c>
      <c r="F5314">
        <v>10.4</v>
      </c>
      <c r="G5314">
        <v>4.9000000000000002E-2</v>
      </c>
      <c r="H5314">
        <v>45</v>
      </c>
      <c r="I5314">
        <v>190</v>
      </c>
      <c r="J5314">
        <v>0.99753999999999998</v>
      </c>
      <c r="K5314">
        <v>3.12</v>
      </c>
      <c r="L5314">
        <v>0.51</v>
      </c>
      <c r="M5314">
        <v>8.8000000000000007</v>
      </c>
      <c r="N5314">
        <v>5</v>
      </c>
    </row>
    <row r="5315" spans="1:14" x14ac:dyDescent="0.3">
      <c r="A5315" t="s">
        <v>5894</v>
      </c>
      <c r="B5315" t="s">
        <v>2180</v>
      </c>
      <c r="C5315">
        <v>8.5</v>
      </c>
      <c r="D5315">
        <v>0.18</v>
      </c>
      <c r="E5315">
        <v>0.3</v>
      </c>
      <c r="F5315">
        <v>1.1000000000000001</v>
      </c>
      <c r="G5315">
        <v>2.8000000000000001E-2</v>
      </c>
      <c r="H5315">
        <v>34</v>
      </c>
      <c r="I5315">
        <v>95</v>
      </c>
      <c r="J5315">
        <v>0.99272000000000005</v>
      </c>
      <c r="K5315">
        <v>2.83</v>
      </c>
      <c r="L5315">
        <v>0.36</v>
      </c>
      <c r="M5315">
        <v>10</v>
      </c>
      <c r="N5315">
        <v>4</v>
      </c>
    </row>
    <row r="5316" spans="1:14" x14ac:dyDescent="0.3">
      <c r="A5316" t="s">
        <v>5895</v>
      </c>
      <c r="B5316" t="s">
        <v>2180</v>
      </c>
      <c r="C5316">
        <v>6.5</v>
      </c>
      <c r="D5316">
        <v>0.35</v>
      </c>
      <c r="E5316">
        <v>0.38</v>
      </c>
      <c r="F5316">
        <v>7.4</v>
      </c>
      <c r="G5316">
        <v>3.5999999999999997E-2</v>
      </c>
      <c r="H5316">
        <v>20</v>
      </c>
      <c r="I5316">
        <v>196</v>
      </c>
      <c r="J5316">
        <v>0.99712000000000001</v>
      </c>
      <c r="K5316">
        <v>3.47</v>
      </c>
      <c r="L5316">
        <v>0.48</v>
      </c>
      <c r="M5316">
        <v>9.1</v>
      </c>
      <c r="N5316">
        <v>6</v>
      </c>
    </row>
    <row r="5317" spans="1:14" x14ac:dyDescent="0.3">
      <c r="A5317" t="s">
        <v>5896</v>
      </c>
      <c r="B5317" t="s">
        <v>2180</v>
      </c>
      <c r="C5317">
        <v>6.8</v>
      </c>
      <c r="D5317">
        <v>0.22</v>
      </c>
      <c r="E5317">
        <v>0.26</v>
      </c>
      <c r="F5317">
        <v>1.2</v>
      </c>
      <c r="G5317">
        <v>4.1000000000000002E-2</v>
      </c>
      <c r="H5317">
        <v>29</v>
      </c>
      <c r="I5317">
        <v>182</v>
      </c>
      <c r="J5317">
        <v>0.99104000000000003</v>
      </c>
      <c r="K5317">
        <v>3.04</v>
      </c>
      <c r="L5317">
        <v>0.35</v>
      </c>
      <c r="M5317">
        <v>11.2</v>
      </c>
      <c r="N5317">
        <v>5</v>
      </c>
    </row>
    <row r="5318" spans="1:14" x14ac:dyDescent="0.3">
      <c r="A5318" t="s">
        <v>5897</v>
      </c>
      <c r="B5318" t="s">
        <v>2180</v>
      </c>
      <c r="C5318">
        <v>6.3</v>
      </c>
      <c r="D5318">
        <v>0.18</v>
      </c>
      <c r="E5318">
        <v>0.24</v>
      </c>
      <c r="F5318">
        <v>3.4</v>
      </c>
      <c r="G5318">
        <v>5.2999999999999999E-2</v>
      </c>
      <c r="H5318">
        <v>20</v>
      </c>
      <c r="I5318">
        <v>119</v>
      </c>
      <c r="J5318">
        <v>0.99373</v>
      </c>
      <c r="K5318">
        <v>3.11</v>
      </c>
      <c r="L5318">
        <v>0.52</v>
      </c>
      <c r="M5318">
        <v>9.1999999999999993</v>
      </c>
      <c r="N5318">
        <v>6</v>
      </c>
    </row>
    <row r="5319" spans="1:14" x14ac:dyDescent="0.3">
      <c r="A5319" t="s">
        <v>5898</v>
      </c>
      <c r="B5319" t="s">
        <v>2180</v>
      </c>
      <c r="C5319">
        <v>6.6</v>
      </c>
      <c r="D5319">
        <v>0.26</v>
      </c>
      <c r="E5319">
        <v>0.22</v>
      </c>
      <c r="F5319">
        <v>18.149999999999999</v>
      </c>
      <c r="G5319">
        <v>0.05</v>
      </c>
      <c r="H5319">
        <v>23</v>
      </c>
      <c r="I5319">
        <v>139</v>
      </c>
      <c r="J5319">
        <v>0.99904000000000004</v>
      </c>
      <c r="K5319">
        <v>3.06</v>
      </c>
      <c r="L5319">
        <v>0.5</v>
      </c>
      <c r="M5319">
        <v>9.1999999999999993</v>
      </c>
      <c r="N5319">
        <v>5</v>
      </c>
    </row>
    <row r="5320" spans="1:14" x14ac:dyDescent="0.3">
      <c r="A5320" t="s">
        <v>5899</v>
      </c>
      <c r="B5320" t="s">
        <v>2180</v>
      </c>
      <c r="C5320">
        <v>6.6</v>
      </c>
      <c r="D5320">
        <v>0.3</v>
      </c>
      <c r="E5320">
        <v>0.45</v>
      </c>
      <c r="F5320">
        <v>8</v>
      </c>
      <c r="G5320">
        <v>3.7999999999999999E-2</v>
      </c>
      <c r="H5320">
        <v>54</v>
      </c>
      <c r="I5320">
        <v>200</v>
      </c>
      <c r="J5320">
        <v>0.99560000000000004</v>
      </c>
      <c r="K5320">
        <v>3.18</v>
      </c>
      <c r="L5320">
        <v>0.48</v>
      </c>
      <c r="M5320">
        <v>9.5</v>
      </c>
      <c r="N5320">
        <v>5</v>
      </c>
    </row>
    <row r="5321" spans="1:14" x14ac:dyDescent="0.3">
      <c r="A5321" t="s">
        <v>5900</v>
      </c>
      <c r="B5321" t="s">
        <v>2180</v>
      </c>
      <c r="C5321">
        <v>6.3</v>
      </c>
      <c r="D5321">
        <v>0.34</v>
      </c>
      <c r="E5321">
        <v>0.27</v>
      </c>
      <c r="F5321">
        <v>2.5</v>
      </c>
      <c r="G5321">
        <v>2.4E-2</v>
      </c>
      <c r="H5321">
        <v>40</v>
      </c>
      <c r="I5321">
        <v>152</v>
      </c>
      <c r="J5321">
        <v>0.99095</v>
      </c>
      <c r="K5321">
        <v>3.35</v>
      </c>
      <c r="L5321">
        <v>0.6</v>
      </c>
      <c r="M5321">
        <v>11.9</v>
      </c>
      <c r="N5321">
        <v>7</v>
      </c>
    </row>
    <row r="5322" spans="1:14" x14ac:dyDescent="0.3">
      <c r="A5322" t="s">
        <v>5901</v>
      </c>
      <c r="B5322" t="s">
        <v>2180</v>
      </c>
      <c r="C5322">
        <v>7.7</v>
      </c>
      <c r="D5322">
        <v>0.3</v>
      </c>
      <c r="E5322">
        <v>0.23</v>
      </c>
      <c r="F5322">
        <v>2</v>
      </c>
      <c r="G5322">
        <v>6.8000000000000005E-2</v>
      </c>
      <c r="H5322">
        <v>28</v>
      </c>
      <c r="I5322">
        <v>138</v>
      </c>
      <c r="J5322">
        <v>0.99382000000000004</v>
      </c>
      <c r="K5322">
        <v>3.11</v>
      </c>
      <c r="L5322">
        <v>0.62</v>
      </c>
      <c r="M5322">
        <v>9.8000000000000007</v>
      </c>
      <c r="N5322">
        <v>5</v>
      </c>
    </row>
    <row r="5323" spans="1:14" x14ac:dyDescent="0.3">
      <c r="A5323" t="s">
        <v>5902</v>
      </c>
      <c r="B5323" t="s">
        <v>2180</v>
      </c>
      <c r="C5323">
        <v>7.7</v>
      </c>
      <c r="D5323">
        <v>0.31</v>
      </c>
      <c r="E5323">
        <v>0.23</v>
      </c>
      <c r="F5323">
        <v>2</v>
      </c>
      <c r="G5323">
        <v>6.9000000000000006E-2</v>
      </c>
      <c r="H5323">
        <v>29</v>
      </c>
      <c r="I5323">
        <v>134</v>
      </c>
      <c r="J5323">
        <v>0.99382000000000004</v>
      </c>
      <c r="K5323">
        <v>3.11</v>
      </c>
      <c r="L5323">
        <v>0.62</v>
      </c>
      <c r="M5323">
        <v>9.8000000000000007</v>
      </c>
      <c r="N5323">
        <v>5</v>
      </c>
    </row>
    <row r="5324" spans="1:14" x14ac:dyDescent="0.3">
      <c r="A5324" t="s">
        <v>5903</v>
      </c>
      <c r="B5324" t="s">
        <v>2180</v>
      </c>
      <c r="C5324">
        <v>5.7</v>
      </c>
      <c r="D5324">
        <v>0.26500000000000001</v>
      </c>
      <c r="E5324">
        <v>0.28000000000000003</v>
      </c>
      <c r="F5324">
        <v>6.9</v>
      </c>
      <c r="G5324">
        <v>3.5999999999999997E-2</v>
      </c>
      <c r="H5324">
        <v>46</v>
      </c>
      <c r="I5324">
        <v>150</v>
      </c>
      <c r="J5324">
        <v>0.99299000000000004</v>
      </c>
      <c r="K5324">
        <v>3.36</v>
      </c>
      <c r="L5324">
        <v>0.44</v>
      </c>
      <c r="M5324">
        <v>10.8</v>
      </c>
      <c r="N5324">
        <v>7</v>
      </c>
    </row>
    <row r="5325" spans="1:14" x14ac:dyDescent="0.3">
      <c r="A5325" t="s">
        <v>5904</v>
      </c>
      <c r="B5325" t="s">
        <v>2180</v>
      </c>
      <c r="C5325">
        <v>5.4</v>
      </c>
      <c r="D5325">
        <v>0.255</v>
      </c>
      <c r="E5325">
        <v>0.33</v>
      </c>
      <c r="F5325">
        <v>1.2</v>
      </c>
      <c r="G5325">
        <v>5.0999999999999997E-2</v>
      </c>
      <c r="H5325">
        <v>29</v>
      </c>
      <c r="I5325">
        <v>122</v>
      </c>
      <c r="J5325">
        <v>0.99048000000000003</v>
      </c>
      <c r="K5325">
        <v>3.37</v>
      </c>
      <c r="L5325">
        <v>0.66</v>
      </c>
      <c r="M5325">
        <v>11.3</v>
      </c>
      <c r="N5325">
        <v>6</v>
      </c>
    </row>
    <row r="5326" spans="1:14" x14ac:dyDescent="0.3">
      <c r="A5326" t="s">
        <v>5905</v>
      </c>
      <c r="B5326" t="s">
        <v>2180</v>
      </c>
      <c r="C5326">
        <v>6.6</v>
      </c>
      <c r="D5326">
        <v>0.26</v>
      </c>
      <c r="E5326">
        <v>0.28000000000000003</v>
      </c>
      <c r="F5326">
        <v>9.4</v>
      </c>
      <c r="G5326">
        <v>2.8000000000000001E-2</v>
      </c>
      <c r="H5326">
        <v>13</v>
      </c>
      <c r="I5326">
        <v>121</v>
      </c>
      <c r="J5326">
        <v>0.99253999999999998</v>
      </c>
      <c r="K5326">
        <v>3.17</v>
      </c>
      <c r="L5326">
        <v>0.34</v>
      </c>
      <c r="M5326">
        <v>12.1</v>
      </c>
      <c r="N5326">
        <v>6</v>
      </c>
    </row>
    <row r="5327" spans="1:14" x14ac:dyDescent="0.3">
      <c r="A5327" t="s">
        <v>5906</v>
      </c>
      <c r="B5327" t="s">
        <v>2180</v>
      </c>
      <c r="C5327">
        <v>4.8</v>
      </c>
      <c r="D5327">
        <v>0.17</v>
      </c>
      <c r="E5327">
        <v>0.28000000000000003</v>
      </c>
      <c r="F5327">
        <v>2.9</v>
      </c>
      <c r="G5327">
        <v>0.03</v>
      </c>
      <c r="H5327">
        <v>22</v>
      </c>
      <c r="I5327">
        <v>111</v>
      </c>
      <c r="J5327">
        <v>0.99019999999999997</v>
      </c>
      <c r="K5327">
        <v>3.38</v>
      </c>
      <c r="L5327">
        <v>0.34</v>
      </c>
      <c r="M5327">
        <v>11.3</v>
      </c>
      <c r="N5327">
        <v>7</v>
      </c>
    </row>
    <row r="5328" spans="1:14" x14ac:dyDescent="0.3">
      <c r="A5328" t="s">
        <v>5907</v>
      </c>
      <c r="B5328" t="s">
        <v>2180</v>
      </c>
      <c r="C5328">
        <v>5.7</v>
      </c>
      <c r="D5328">
        <v>0.26500000000000001</v>
      </c>
      <c r="E5328">
        <v>0.28000000000000003</v>
      </c>
      <c r="F5328">
        <v>6.9</v>
      </c>
      <c r="G5328">
        <v>3.5999999999999997E-2</v>
      </c>
      <c r="H5328">
        <v>46</v>
      </c>
      <c r="I5328">
        <v>150</v>
      </c>
      <c r="J5328">
        <v>0.99299000000000004</v>
      </c>
      <c r="K5328">
        <v>3.36</v>
      </c>
      <c r="L5328">
        <v>0.44</v>
      </c>
      <c r="M5328">
        <v>10.8</v>
      </c>
      <c r="N5328">
        <v>7</v>
      </c>
    </row>
    <row r="5329" spans="1:14" x14ac:dyDescent="0.3">
      <c r="A5329" t="s">
        <v>5908</v>
      </c>
      <c r="B5329" t="s">
        <v>2180</v>
      </c>
      <c r="C5329">
        <v>6.2</v>
      </c>
      <c r="D5329">
        <v>0.2</v>
      </c>
      <c r="E5329">
        <v>0.33</v>
      </c>
      <c r="F5329">
        <v>5.4</v>
      </c>
      <c r="G5329">
        <v>2.8000000000000001E-2</v>
      </c>
      <c r="H5329">
        <v>21</v>
      </c>
      <c r="I5329">
        <v>75</v>
      </c>
      <c r="J5329">
        <v>0.99012</v>
      </c>
      <c r="K5329">
        <v>3.36</v>
      </c>
      <c r="L5329">
        <v>0.41</v>
      </c>
      <c r="M5329">
        <v>13.5</v>
      </c>
      <c r="N5329">
        <v>7</v>
      </c>
    </row>
    <row r="5330" spans="1:14" x14ac:dyDescent="0.3">
      <c r="A5330" t="s">
        <v>5909</v>
      </c>
      <c r="B5330" t="s">
        <v>2180</v>
      </c>
      <c r="C5330">
        <v>7.5</v>
      </c>
      <c r="D5330">
        <v>0.28000000000000003</v>
      </c>
      <c r="E5330">
        <v>0.41</v>
      </c>
      <c r="F5330">
        <v>1.3</v>
      </c>
      <c r="G5330">
        <v>4.3999999999999997E-2</v>
      </c>
      <c r="H5330">
        <v>11</v>
      </c>
      <c r="I5330">
        <v>126</v>
      </c>
      <c r="J5330">
        <v>0.99292999999999998</v>
      </c>
      <c r="K5330">
        <v>3.28</v>
      </c>
      <c r="L5330">
        <v>0.45</v>
      </c>
      <c r="M5330">
        <v>10.3</v>
      </c>
      <c r="N5330">
        <v>5</v>
      </c>
    </row>
    <row r="5331" spans="1:14" x14ac:dyDescent="0.3">
      <c r="A5331" t="s">
        <v>5910</v>
      </c>
      <c r="B5331" t="s">
        <v>2180</v>
      </c>
      <c r="C5331">
        <v>6.2</v>
      </c>
      <c r="D5331">
        <v>0.22</v>
      </c>
      <c r="E5331">
        <v>0.2</v>
      </c>
      <c r="F5331">
        <v>20.8</v>
      </c>
      <c r="G5331">
        <v>3.5000000000000003E-2</v>
      </c>
      <c r="H5331">
        <v>58</v>
      </c>
      <c r="I5331">
        <v>184</v>
      </c>
      <c r="J5331">
        <v>1.0002200000000001</v>
      </c>
      <c r="K5331">
        <v>3.11</v>
      </c>
      <c r="L5331">
        <v>0.53</v>
      </c>
      <c r="M5331">
        <v>9</v>
      </c>
      <c r="N5331">
        <v>6</v>
      </c>
    </row>
    <row r="5332" spans="1:14" x14ac:dyDescent="0.3">
      <c r="A5332" t="s">
        <v>5911</v>
      </c>
      <c r="B5332" t="s">
        <v>2180</v>
      </c>
      <c r="C5332">
        <v>7</v>
      </c>
      <c r="D5332">
        <v>0.34</v>
      </c>
      <c r="E5332">
        <v>0.26</v>
      </c>
      <c r="F5332">
        <v>10.3</v>
      </c>
      <c r="G5332">
        <v>4.1000000000000002E-2</v>
      </c>
      <c r="H5332">
        <v>51</v>
      </c>
      <c r="I5332">
        <v>166</v>
      </c>
      <c r="J5332">
        <v>0.99382000000000004</v>
      </c>
      <c r="K5332">
        <v>3.08</v>
      </c>
      <c r="L5332">
        <v>0.35</v>
      </c>
      <c r="M5332">
        <v>11.6</v>
      </c>
      <c r="N5332">
        <v>6</v>
      </c>
    </row>
    <row r="5333" spans="1:14" x14ac:dyDescent="0.3">
      <c r="A5333" t="s">
        <v>5912</v>
      </c>
      <c r="B5333" t="s">
        <v>2180</v>
      </c>
      <c r="C5333">
        <v>7.5</v>
      </c>
      <c r="D5333">
        <v>0.28000000000000003</v>
      </c>
      <c r="E5333">
        <v>0.41</v>
      </c>
      <c r="F5333">
        <v>1.3</v>
      </c>
      <c r="G5333">
        <v>4.3999999999999997E-2</v>
      </c>
      <c r="H5333">
        <v>11</v>
      </c>
      <c r="I5333">
        <v>126</v>
      </c>
      <c r="J5333">
        <v>0.99292999999999998</v>
      </c>
      <c r="K5333">
        <v>3.28</v>
      </c>
      <c r="L5333">
        <v>0.45</v>
      </c>
      <c r="M5333">
        <v>10.3</v>
      </c>
      <c r="N5333">
        <v>5</v>
      </c>
    </row>
    <row r="5334" spans="1:14" x14ac:dyDescent="0.3">
      <c r="A5334" t="s">
        <v>5913</v>
      </c>
      <c r="B5334" t="s">
        <v>2180</v>
      </c>
      <c r="C5334">
        <v>6.5</v>
      </c>
      <c r="D5334">
        <v>0.19</v>
      </c>
      <c r="E5334">
        <v>0.34</v>
      </c>
      <c r="F5334">
        <v>1.6</v>
      </c>
      <c r="G5334">
        <v>2.9000000000000001E-2</v>
      </c>
      <c r="H5334">
        <v>39</v>
      </c>
      <c r="I5334">
        <v>116</v>
      </c>
      <c r="J5334">
        <v>0.98953999999999998</v>
      </c>
      <c r="K5334">
        <v>3.21</v>
      </c>
      <c r="L5334">
        <v>0.68</v>
      </c>
      <c r="M5334">
        <v>12.5</v>
      </c>
      <c r="N5334">
        <v>6</v>
      </c>
    </row>
    <row r="5335" spans="1:14" x14ac:dyDescent="0.3">
      <c r="A5335" t="s">
        <v>5914</v>
      </c>
      <c r="B5335" t="s">
        <v>2180</v>
      </c>
      <c r="C5335">
        <v>6</v>
      </c>
      <c r="D5335">
        <v>0.21</v>
      </c>
      <c r="E5335">
        <v>0.28999999999999998</v>
      </c>
      <c r="F5335">
        <v>13.1</v>
      </c>
      <c r="G5335">
        <v>4.2000000000000003E-2</v>
      </c>
      <c r="H5335">
        <v>28</v>
      </c>
      <c r="I5335">
        <v>125</v>
      </c>
      <c r="J5335">
        <v>0.99936000000000003</v>
      </c>
      <c r="K5335">
        <v>3.39</v>
      </c>
      <c r="L5335">
        <v>0.45</v>
      </c>
      <c r="M5335">
        <v>8.6</v>
      </c>
      <c r="N5335">
        <v>5</v>
      </c>
    </row>
    <row r="5336" spans="1:14" x14ac:dyDescent="0.3">
      <c r="A5336" t="s">
        <v>5915</v>
      </c>
      <c r="B5336" t="s">
        <v>2180</v>
      </c>
      <c r="C5336">
        <v>6.1</v>
      </c>
      <c r="D5336">
        <v>0.22</v>
      </c>
      <c r="E5336">
        <v>0.46</v>
      </c>
      <c r="F5336">
        <v>1.8</v>
      </c>
      <c r="G5336">
        <v>0.16</v>
      </c>
      <c r="H5336">
        <v>34</v>
      </c>
      <c r="I5336">
        <v>74</v>
      </c>
      <c r="J5336">
        <v>0.98839999999999995</v>
      </c>
      <c r="K5336">
        <v>3.19</v>
      </c>
      <c r="L5336">
        <v>0.33</v>
      </c>
      <c r="M5336">
        <v>13.4</v>
      </c>
      <c r="N5336">
        <v>6</v>
      </c>
    </row>
    <row r="5337" spans="1:14" x14ac:dyDescent="0.3">
      <c r="A5337" t="s">
        <v>5916</v>
      </c>
      <c r="B5337" t="s">
        <v>2180</v>
      </c>
      <c r="C5337">
        <v>6.5</v>
      </c>
      <c r="D5337">
        <v>0.32</v>
      </c>
      <c r="E5337">
        <v>0.48</v>
      </c>
      <c r="F5337">
        <v>8</v>
      </c>
      <c r="G5337">
        <v>2.5999999999999999E-2</v>
      </c>
      <c r="H5337">
        <v>18</v>
      </c>
      <c r="I5337">
        <v>88</v>
      </c>
      <c r="J5337">
        <v>0.99143999999999999</v>
      </c>
      <c r="K5337">
        <v>3.22</v>
      </c>
      <c r="L5337">
        <v>0.79</v>
      </c>
      <c r="M5337">
        <v>12.7</v>
      </c>
      <c r="N5337">
        <v>4</v>
      </c>
    </row>
    <row r="5338" spans="1:14" x14ac:dyDescent="0.3">
      <c r="A5338" t="s">
        <v>5917</v>
      </c>
      <c r="B5338" t="s">
        <v>2180</v>
      </c>
      <c r="C5338">
        <v>7.1</v>
      </c>
      <c r="D5338">
        <v>0.21</v>
      </c>
      <c r="E5338">
        <v>0.72</v>
      </c>
      <c r="F5338">
        <v>1.6</v>
      </c>
      <c r="G5338">
        <v>0.16700000000000001</v>
      </c>
      <c r="H5338">
        <v>65</v>
      </c>
      <c r="I5338">
        <v>120</v>
      </c>
      <c r="J5338">
        <v>0.99324000000000001</v>
      </c>
      <c r="K5338">
        <v>2.97</v>
      </c>
      <c r="L5338">
        <v>0.51</v>
      </c>
      <c r="M5338">
        <v>9.1999999999999993</v>
      </c>
      <c r="N5338">
        <v>5</v>
      </c>
    </row>
    <row r="5339" spans="1:14" x14ac:dyDescent="0.3">
      <c r="A5339" t="s">
        <v>5918</v>
      </c>
      <c r="B5339" t="s">
        <v>2180</v>
      </c>
      <c r="C5339">
        <v>5.6</v>
      </c>
      <c r="D5339">
        <v>0.26</v>
      </c>
      <c r="E5339">
        <v>0.18</v>
      </c>
      <c r="F5339">
        <v>1.4</v>
      </c>
      <c r="G5339">
        <v>3.4000000000000002E-2</v>
      </c>
      <c r="H5339">
        <v>18</v>
      </c>
      <c r="I5339">
        <v>135</v>
      </c>
      <c r="J5339">
        <v>0.99173999999999995</v>
      </c>
      <c r="K5339">
        <v>3.32</v>
      </c>
      <c r="L5339">
        <v>0.35</v>
      </c>
      <c r="M5339">
        <v>10.199999999999999</v>
      </c>
      <c r="N5339">
        <v>6</v>
      </c>
    </row>
    <row r="5340" spans="1:14" x14ac:dyDescent="0.3">
      <c r="A5340" t="s">
        <v>5919</v>
      </c>
      <c r="B5340" t="s">
        <v>2180</v>
      </c>
      <c r="C5340">
        <v>7</v>
      </c>
      <c r="D5340">
        <v>0.15</v>
      </c>
      <c r="E5340">
        <v>0.28000000000000003</v>
      </c>
      <c r="F5340">
        <v>14.7</v>
      </c>
      <c r="G5340">
        <v>5.0999999999999997E-2</v>
      </c>
      <c r="H5340">
        <v>29</v>
      </c>
      <c r="I5340">
        <v>149</v>
      </c>
      <c r="J5340">
        <v>0.99792000000000003</v>
      </c>
      <c r="K5340">
        <v>2.96</v>
      </c>
      <c r="L5340">
        <v>0.39</v>
      </c>
      <c r="M5340">
        <v>9</v>
      </c>
      <c r="N5340">
        <v>7</v>
      </c>
    </row>
    <row r="5341" spans="1:14" x14ac:dyDescent="0.3">
      <c r="A5341" t="s">
        <v>5920</v>
      </c>
      <c r="B5341" t="s">
        <v>2180</v>
      </c>
      <c r="C5341">
        <v>7</v>
      </c>
      <c r="D5341">
        <v>0.15</v>
      </c>
      <c r="E5341">
        <v>0.28000000000000003</v>
      </c>
      <c r="F5341">
        <v>14.7</v>
      </c>
      <c r="G5341">
        <v>5.0999999999999997E-2</v>
      </c>
      <c r="H5341">
        <v>29</v>
      </c>
      <c r="I5341">
        <v>149</v>
      </c>
      <c r="J5341">
        <v>0.99792000000000003</v>
      </c>
      <c r="K5341">
        <v>2.96</v>
      </c>
      <c r="L5341">
        <v>0.39</v>
      </c>
      <c r="M5341">
        <v>9</v>
      </c>
      <c r="N5341">
        <v>7</v>
      </c>
    </row>
    <row r="5342" spans="1:14" x14ac:dyDescent="0.3">
      <c r="A5342" t="s">
        <v>5921</v>
      </c>
      <c r="B5342" t="s">
        <v>2180</v>
      </c>
      <c r="C5342">
        <v>7</v>
      </c>
      <c r="D5342">
        <v>0.15</v>
      </c>
      <c r="E5342">
        <v>0.28000000000000003</v>
      </c>
      <c r="F5342">
        <v>14.7</v>
      </c>
      <c r="G5342">
        <v>5.0999999999999997E-2</v>
      </c>
      <c r="H5342">
        <v>29</v>
      </c>
      <c r="I5342">
        <v>149</v>
      </c>
      <c r="J5342">
        <v>0.99792000000000003</v>
      </c>
      <c r="K5342">
        <v>2.96</v>
      </c>
      <c r="L5342">
        <v>0.39</v>
      </c>
      <c r="M5342">
        <v>9</v>
      </c>
      <c r="N5342">
        <v>7</v>
      </c>
    </row>
    <row r="5343" spans="1:14" x14ac:dyDescent="0.3">
      <c r="A5343" t="s">
        <v>5922</v>
      </c>
      <c r="B5343" t="s">
        <v>2180</v>
      </c>
      <c r="C5343">
        <v>7</v>
      </c>
      <c r="D5343">
        <v>0.15</v>
      </c>
      <c r="E5343">
        <v>0.28000000000000003</v>
      </c>
      <c r="F5343">
        <v>14.7</v>
      </c>
      <c r="G5343">
        <v>5.0999999999999997E-2</v>
      </c>
      <c r="H5343">
        <v>29</v>
      </c>
      <c r="I5343">
        <v>149</v>
      </c>
      <c r="J5343">
        <v>0.99792000000000003</v>
      </c>
      <c r="K5343">
        <v>2.96</v>
      </c>
      <c r="L5343">
        <v>0.39</v>
      </c>
      <c r="M5343">
        <v>9</v>
      </c>
      <c r="N5343">
        <v>7</v>
      </c>
    </row>
    <row r="5344" spans="1:14" x14ac:dyDescent="0.3">
      <c r="A5344" t="s">
        <v>5923</v>
      </c>
      <c r="B5344" t="s">
        <v>2180</v>
      </c>
      <c r="C5344">
        <v>7</v>
      </c>
      <c r="D5344">
        <v>0.15</v>
      </c>
      <c r="E5344">
        <v>0.28000000000000003</v>
      </c>
      <c r="F5344">
        <v>14.7</v>
      </c>
      <c r="G5344">
        <v>5.0999999999999997E-2</v>
      </c>
      <c r="H5344">
        <v>29</v>
      </c>
      <c r="I5344">
        <v>149</v>
      </c>
      <c r="J5344">
        <v>0.99792000000000003</v>
      </c>
      <c r="K5344">
        <v>2.96</v>
      </c>
      <c r="L5344">
        <v>0.39</v>
      </c>
      <c r="M5344">
        <v>9</v>
      </c>
      <c r="N5344">
        <v>7</v>
      </c>
    </row>
    <row r="5345" spans="1:14" x14ac:dyDescent="0.3">
      <c r="A5345" t="s">
        <v>5924</v>
      </c>
      <c r="B5345" t="s">
        <v>2180</v>
      </c>
      <c r="C5345">
        <v>7</v>
      </c>
      <c r="D5345">
        <v>0.15</v>
      </c>
      <c r="E5345">
        <v>0.28000000000000003</v>
      </c>
      <c r="F5345">
        <v>14.7</v>
      </c>
      <c r="G5345">
        <v>5.0999999999999997E-2</v>
      </c>
      <c r="H5345">
        <v>29</v>
      </c>
      <c r="I5345">
        <v>149</v>
      </c>
      <c r="J5345">
        <v>0.99792000000000003</v>
      </c>
      <c r="K5345">
        <v>2.96</v>
      </c>
      <c r="L5345">
        <v>0.39</v>
      </c>
      <c r="M5345">
        <v>9</v>
      </c>
      <c r="N5345">
        <v>7</v>
      </c>
    </row>
    <row r="5346" spans="1:14" x14ac:dyDescent="0.3">
      <c r="A5346" t="s">
        <v>5925</v>
      </c>
      <c r="B5346" t="s">
        <v>2180</v>
      </c>
      <c r="C5346">
        <v>7</v>
      </c>
      <c r="D5346">
        <v>0.15</v>
      </c>
      <c r="E5346">
        <v>0.28000000000000003</v>
      </c>
      <c r="F5346">
        <v>14.7</v>
      </c>
      <c r="G5346">
        <v>5.0999999999999997E-2</v>
      </c>
      <c r="H5346">
        <v>29</v>
      </c>
      <c r="I5346">
        <v>149</v>
      </c>
      <c r="J5346">
        <v>0.99792000000000003</v>
      </c>
      <c r="K5346">
        <v>2.96</v>
      </c>
      <c r="L5346">
        <v>0.39</v>
      </c>
      <c r="M5346">
        <v>9</v>
      </c>
      <c r="N5346">
        <v>7</v>
      </c>
    </row>
    <row r="5347" spans="1:14" x14ac:dyDescent="0.3">
      <c r="A5347" t="s">
        <v>5926</v>
      </c>
      <c r="B5347" t="s">
        <v>2180</v>
      </c>
      <c r="C5347">
        <v>7.4</v>
      </c>
      <c r="D5347">
        <v>0.27</v>
      </c>
      <c r="E5347">
        <v>0.28000000000000003</v>
      </c>
      <c r="F5347">
        <v>1.8</v>
      </c>
      <c r="G5347">
        <v>0.04</v>
      </c>
      <c r="H5347">
        <v>45</v>
      </c>
      <c r="I5347">
        <v>121</v>
      </c>
      <c r="J5347">
        <v>0.99043000000000003</v>
      </c>
      <c r="K5347">
        <v>3.02</v>
      </c>
      <c r="L5347">
        <v>0.4</v>
      </c>
      <c r="M5347">
        <v>11.9</v>
      </c>
      <c r="N5347">
        <v>5</v>
      </c>
    </row>
    <row r="5348" spans="1:14" x14ac:dyDescent="0.3">
      <c r="A5348" t="s">
        <v>5927</v>
      </c>
      <c r="B5348" t="s">
        <v>2180</v>
      </c>
      <c r="C5348">
        <v>6.8</v>
      </c>
      <c r="D5348">
        <v>0.22</v>
      </c>
      <c r="E5348">
        <v>0.3</v>
      </c>
      <c r="F5348">
        <v>10.6</v>
      </c>
      <c r="G5348">
        <v>7.0000000000000007E-2</v>
      </c>
      <c r="H5348">
        <v>67</v>
      </c>
      <c r="I5348">
        <v>194</v>
      </c>
      <c r="J5348">
        <v>0.99653999999999998</v>
      </c>
      <c r="K5348">
        <v>2.89</v>
      </c>
      <c r="L5348">
        <v>0.42</v>
      </c>
      <c r="M5348">
        <v>9</v>
      </c>
      <c r="N5348">
        <v>6</v>
      </c>
    </row>
    <row r="5349" spans="1:14" x14ac:dyDescent="0.3">
      <c r="A5349" t="s">
        <v>5928</v>
      </c>
      <c r="B5349" t="s">
        <v>2180</v>
      </c>
      <c r="C5349">
        <v>6.2</v>
      </c>
      <c r="D5349">
        <v>0.24</v>
      </c>
      <c r="E5349">
        <v>0.25</v>
      </c>
      <c r="F5349">
        <v>12.5</v>
      </c>
      <c r="G5349">
        <v>5.5E-2</v>
      </c>
      <c r="H5349">
        <v>47</v>
      </c>
      <c r="I5349">
        <v>134</v>
      </c>
      <c r="J5349">
        <v>0.99758000000000002</v>
      </c>
      <c r="K5349">
        <v>3.3</v>
      </c>
      <c r="L5349">
        <v>0.51</v>
      </c>
      <c r="M5349">
        <v>9</v>
      </c>
      <c r="N5349">
        <v>5</v>
      </c>
    </row>
    <row r="5350" spans="1:14" x14ac:dyDescent="0.3">
      <c r="A5350" t="s">
        <v>5929</v>
      </c>
      <c r="B5350" t="s">
        <v>2180</v>
      </c>
      <c r="C5350">
        <v>6.3</v>
      </c>
      <c r="D5350">
        <v>0.28000000000000003</v>
      </c>
      <c r="E5350">
        <v>0.28999999999999998</v>
      </c>
      <c r="F5350">
        <v>6.8</v>
      </c>
      <c r="G5350">
        <v>5.0999999999999997E-2</v>
      </c>
      <c r="H5350">
        <v>40</v>
      </c>
      <c r="I5350">
        <v>143</v>
      </c>
      <c r="J5350">
        <v>0.99373999999999996</v>
      </c>
      <c r="K5350">
        <v>3.43</v>
      </c>
      <c r="L5350">
        <v>0.59</v>
      </c>
      <c r="M5350">
        <v>11</v>
      </c>
      <c r="N5350">
        <v>6</v>
      </c>
    </row>
    <row r="5351" spans="1:14" x14ac:dyDescent="0.3">
      <c r="A5351" t="s">
        <v>5930</v>
      </c>
      <c r="B5351" t="s">
        <v>2180</v>
      </c>
      <c r="C5351">
        <v>7</v>
      </c>
      <c r="D5351">
        <v>0.15</v>
      </c>
      <c r="E5351">
        <v>0.28000000000000003</v>
      </c>
      <c r="F5351">
        <v>14.7</v>
      </c>
      <c r="G5351">
        <v>5.0999999999999997E-2</v>
      </c>
      <c r="H5351">
        <v>29</v>
      </c>
      <c r="I5351">
        <v>149</v>
      </c>
      <c r="J5351">
        <v>0.99792000000000003</v>
      </c>
      <c r="K5351">
        <v>2.96</v>
      </c>
      <c r="L5351">
        <v>0.39</v>
      </c>
      <c r="M5351">
        <v>9</v>
      </c>
      <c r="N5351">
        <v>7</v>
      </c>
    </row>
    <row r="5352" spans="1:14" x14ac:dyDescent="0.3">
      <c r="A5352" t="s">
        <v>5931</v>
      </c>
      <c r="B5352" t="s">
        <v>2180</v>
      </c>
      <c r="C5352">
        <v>5.5</v>
      </c>
      <c r="D5352">
        <v>0.17</v>
      </c>
      <c r="E5352">
        <v>0.23</v>
      </c>
      <c r="F5352">
        <v>2.9</v>
      </c>
      <c r="G5352">
        <v>3.9E-2</v>
      </c>
      <c r="H5352">
        <v>10</v>
      </c>
      <c r="I5352">
        <v>108</v>
      </c>
      <c r="J5352">
        <v>0.99243000000000003</v>
      </c>
      <c r="K5352">
        <v>3.28</v>
      </c>
      <c r="L5352">
        <v>0.5</v>
      </c>
      <c r="M5352">
        <v>10</v>
      </c>
      <c r="N5352">
        <v>5</v>
      </c>
    </row>
    <row r="5353" spans="1:14" x14ac:dyDescent="0.3">
      <c r="A5353" t="s">
        <v>5932</v>
      </c>
      <c r="B5353" t="s">
        <v>2180</v>
      </c>
      <c r="C5353">
        <v>6.5</v>
      </c>
      <c r="D5353">
        <v>0.26</v>
      </c>
      <c r="E5353">
        <v>0.34</v>
      </c>
      <c r="F5353">
        <v>1.4</v>
      </c>
      <c r="G5353">
        <v>0.04</v>
      </c>
      <c r="H5353">
        <v>25</v>
      </c>
      <c r="I5353">
        <v>184</v>
      </c>
      <c r="J5353">
        <v>0.99216000000000004</v>
      </c>
      <c r="K5353">
        <v>3.29</v>
      </c>
      <c r="L5353">
        <v>0.46</v>
      </c>
      <c r="M5353">
        <v>10.7</v>
      </c>
      <c r="N5353">
        <v>5</v>
      </c>
    </row>
    <row r="5354" spans="1:14" x14ac:dyDescent="0.3">
      <c r="A5354" t="s">
        <v>5933</v>
      </c>
      <c r="B5354" t="s">
        <v>2180</v>
      </c>
      <c r="C5354">
        <v>6.6</v>
      </c>
      <c r="D5354">
        <v>0.27</v>
      </c>
      <c r="E5354">
        <v>0.33</v>
      </c>
      <c r="F5354">
        <v>1.4</v>
      </c>
      <c r="G5354">
        <v>4.2000000000000003E-2</v>
      </c>
      <c r="H5354">
        <v>24</v>
      </c>
      <c r="I5354">
        <v>183</v>
      </c>
      <c r="J5354">
        <v>0.99214999999999998</v>
      </c>
      <c r="K5354">
        <v>3.29</v>
      </c>
      <c r="L5354">
        <v>0.46</v>
      </c>
      <c r="M5354">
        <v>10.7</v>
      </c>
      <c r="N5354">
        <v>5</v>
      </c>
    </row>
    <row r="5355" spans="1:14" x14ac:dyDescent="0.3">
      <c r="A5355" t="s">
        <v>5934</v>
      </c>
      <c r="B5355" t="s">
        <v>2180</v>
      </c>
      <c r="C5355">
        <v>5.4</v>
      </c>
      <c r="D5355">
        <v>0.46</v>
      </c>
      <c r="E5355">
        <v>0.15</v>
      </c>
      <c r="F5355">
        <v>2.1</v>
      </c>
      <c r="G5355">
        <v>2.5999999999999999E-2</v>
      </c>
      <c r="H5355">
        <v>29</v>
      </c>
      <c r="I5355">
        <v>130</v>
      </c>
      <c r="J5355">
        <v>0.98953000000000002</v>
      </c>
      <c r="K5355">
        <v>3.39</v>
      </c>
      <c r="L5355">
        <v>0.77</v>
      </c>
      <c r="M5355">
        <v>13.4</v>
      </c>
      <c r="N5355">
        <v>8</v>
      </c>
    </row>
    <row r="5356" spans="1:14" x14ac:dyDescent="0.3">
      <c r="A5356" t="s">
        <v>5935</v>
      </c>
      <c r="B5356" t="s">
        <v>2180</v>
      </c>
      <c r="C5356">
        <v>7.8</v>
      </c>
      <c r="D5356">
        <v>0.19</v>
      </c>
      <c r="E5356">
        <v>0.32</v>
      </c>
      <c r="F5356">
        <v>7.4</v>
      </c>
      <c r="G5356">
        <v>1.4999999999999999E-2</v>
      </c>
      <c r="H5356">
        <v>47</v>
      </c>
      <c r="I5356">
        <v>124</v>
      </c>
      <c r="J5356">
        <v>0.99278</v>
      </c>
      <c r="K5356">
        <v>2.99</v>
      </c>
      <c r="L5356">
        <v>0.39</v>
      </c>
      <c r="M5356">
        <v>11</v>
      </c>
      <c r="N5356">
        <v>6</v>
      </c>
    </row>
    <row r="5357" spans="1:14" x14ac:dyDescent="0.3">
      <c r="A5357" t="s">
        <v>5936</v>
      </c>
      <c r="B5357" t="s">
        <v>2180</v>
      </c>
      <c r="C5357">
        <v>5.5</v>
      </c>
      <c r="D5357">
        <v>0.17</v>
      </c>
      <c r="E5357">
        <v>0.23</v>
      </c>
      <c r="F5357">
        <v>2.9</v>
      </c>
      <c r="G5357">
        <v>3.9E-2</v>
      </c>
      <c r="H5357">
        <v>10</v>
      </c>
      <c r="I5357">
        <v>108</v>
      </c>
      <c r="J5357">
        <v>0.99243000000000003</v>
      </c>
      <c r="K5357">
        <v>3.28</v>
      </c>
      <c r="L5357">
        <v>0.5</v>
      </c>
      <c r="M5357">
        <v>10</v>
      </c>
      <c r="N5357">
        <v>5</v>
      </c>
    </row>
    <row r="5358" spans="1:14" x14ac:dyDescent="0.3">
      <c r="A5358" t="s">
        <v>5937</v>
      </c>
      <c r="B5358" t="s">
        <v>2180</v>
      </c>
      <c r="C5358">
        <v>6.5</v>
      </c>
      <c r="D5358">
        <v>0.26</v>
      </c>
      <c r="E5358">
        <v>0.34</v>
      </c>
      <c r="F5358">
        <v>1.4</v>
      </c>
      <c r="G5358">
        <v>0.04</v>
      </c>
      <c r="H5358">
        <v>25</v>
      </c>
      <c r="I5358">
        <v>184</v>
      </c>
      <c r="J5358">
        <v>0.99216000000000004</v>
      </c>
      <c r="K5358">
        <v>3.29</v>
      </c>
      <c r="L5358">
        <v>0.46</v>
      </c>
      <c r="M5358">
        <v>10.7</v>
      </c>
      <c r="N5358">
        <v>5</v>
      </c>
    </row>
    <row r="5359" spans="1:14" x14ac:dyDescent="0.3">
      <c r="A5359" t="s">
        <v>5938</v>
      </c>
      <c r="B5359" t="s">
        <v>2180</v>
      </c>
      <c r="C5359">
        <v>6.6</v>
      </c>
      <c r="D5359">
        <v>0.27</v>
      </c>
      <c r="E5359">
        <v>0.33</v>
      </c>
      <c r="F5359">
        <v>1.4</v>
      </c>
      <c r="G5359">
        <v>4.2000000000000003E-2</v>
      </c>
      <c r="H5359">
        <v>24</v>
      </c>
      <c r="I5359">
        <v>183</v>
      </c>
      <c r="J5359">
        <v>0.99214999999999998</v>
      </c>
      <c r="K5359">
        <v>3.29</v>
      </c>
      <c r="L5359">
        <v>0.46</v>
      </c>
      <c r="M5359">
        <v>10.7</v>
      </c>
      <c r="N5359">
        <v>5</v>
      </c>
    </row>
    <row r="5360" spans="1:14" x14ac:dyDescent="0.3">
      <c r="A5360" t="s">
        <v>5939</v>
      </c>
      <c r="B5360" t="s">
        <v>2180</v>
      </c>
      <c r="C5360">
        <v>7.8</v>
      </c>
      <c r="D5360">
        <v>0.19</v>
      </c>
      <c r="E5360">
        <v>0.32</v>
      </c>
      <c r="F5360">
        <v>7.4</v>
      </c>
      <c r="G5360">
        <v>1.4999999999999999E-2</v>
      </c>
      <c r="H5360">
        <v>47</v>
      </c>
      <c r="I5360">
        <v>124</v>
      </c>
      <c r="J5360">
        <v>0.99278</v>
      </c>
      <c r="K5360">
        <v>2.99</v>
      </c>
      <c r="L5360">
        <v>0.39</v>
      </c>
      <c r="M5360">
        <v>11</v>
      </c>
      <c r="N5360">
        <v>6</v>
      </c>
    </row>
    <row r="5361" spans="1:14" x14ac:dyDescent="0.3">
      <c r="A5361" t="s">
        <v>5940</v>
      </c>
      <c r="B5361" t="s">
        <v>2180</v>
      </c>
      <c r="C5361">
        <v>7.8</v>
      </c>
      <c r="D5361">
        <v>0.2</v>
      </c>
      <c r="E5361">
        <v>0.32</v>
      </c>
      <c r="F5361">
        <v>5</v>
      </c>
      <c r="G5361">
        <v>1.6E-2</v>
      </c>
      <c r="H5361">
        <v>31</v>
      </c>
      <c r="I5361">
        <v>101</v>
      </c>
      <c r="J5361">
        <v>0.99185999999999996</v>
      </c>
      <c r="K5361">
        <v>2.99</v>
      </c>
      <c r="L5361">
        <v>0.39</v>
      </c>
      <c r="M5361">
        <v>11</v>
      </c>
      <c r="N5361">
        <v>6</v>
      </c>
    </row>
    <row r="5362" spans="1:14" x14ac:dyDescent="0.3">
      <c r="A5362" t="s">
        <v>5941</v>
      </c>
      <c r="B5362" t="s">
        <v>2180</v>
      </c>
      <c r="C5362">
        <v>6.1</v>
      </c>
      <c r="D5362">
        <v>0.17</v>
      </c>
      <c r="E5362">
        <v>0.28000000000000003</v>
      </c>
      <c r="F5362">
        <v>2.5</v>
      </c>
      <c r="G5362">
        <v>2.8000000000000001E-2</v>
      </c>
      <c r="H5362">
        <v>22</v>
      </c>
      <c r="I5362">
        <v>98</v>
      </c>
      <c r="J5362">
        <v>0.99072000000000005</v>
      </c>
      <c r="K5362">
        <v>3.16</v>
      </c>
      <c r="L5362">
        <v>0.37</v>
      </c>
      <c r="M5362">
        <v>11.1</v>
      </c>
      <c r="N5362">
        <v>7</v>
      </c>
    </row>
    <row r="5363" spans="1:14" x14ac:dyDescent="0.3">
      <c r="A5363" t="s">
        <v>5942</v>
      </c>
      <c r="B5363" t="s">
        <v>2180</v>
      </c>
      <c r="C5363">
        <v>7.4</v>
      </c>
      <c r="D5363">
        <v>0.2</v>
      </c>
      <c r="E5363">
        <v>0.35</v>
      </c>
      <c r="F5363">
        <v>6.1</v>
      </c>
      <c r="G5363">
        <v>2.5000000000000001E-2</v>
      </c>
      <c r="H5363">
        <v>10</v>
      </c>
      <c r="I5363">
        <v>40</v>
      </c>
      <c r="J5363">
        <v>0.99243999999999999</v>
      </c>
      <c r="K5363">
        <v>2.79</v>
      </c>
      <c r="L5363">
        <v>0.52</v>
      </c>
      <c r="M5363">
        <v>10.9</v>
      </c>
      <c r="N5363">
        <v>5</v>
      </c>
    </row>
    <row r="5364" spans="1:14" x14ac:dyDescent="0.3">
      <c r="A5364" t="s">
        <v>5943</v>
      </c>
      <c r="B5364" t="s">
        <v>2180</v>
      </c>
      <c r="C5364">
        <v>6.7</v>
      </c>
      <c r="D5364">
        <v>0.39</v>
      </c>
      <c r="E5364">
        <v>0.24</v>
      </c>
      <c r="F5364">
        <v>2.7</v>
      </c>
      <c r="G5364">
        <v>1.7000000000000001E-2</v>
      </c>
      <c r="H5364">
        <v>22</v>
      </c>
      <c r="I5364">
        <v>80</v>
      </c>
      <c r="J5364">
        <v>0.99084000000000005</v>
      </c>
      <c r="K5364">
        <v>3.03</v>
      </c>
      <c r="L5364">
        <v>0.37</v>
      </c>
      <c r="M5364">
        <v>11.5</v>
      </c>
      <c r="N5364">
        <v>5</v>
      </c>
    </row>
    <row r="5365" spans="1:14" x14ac:dyDescent="0.3">
      <c r="A5365" t="s">
        <v>5944</v>
      </c>
      <c r="B5365" t="s">
        <v>2180</v>
      </c>
      <c r="C5365">
        <v>5.4</v>
      </c>
      <c r="D5365">
        <v>0.46</v>
      </c>
      <c r="E5365">
        <v>0.15</v>
      </c>
      <c r="F5365">
        <v>2.1</v>
      </c>
      <c r="G5365">
        <v>2.5999999999999999E-2</v>
      </c>
      <c r="H5365">
        <v>29</v>
      </c>
      <c r="I5365">
        <v>130</v>
      </c>
      <c r="J5365">
        <v>0.98953000000000002</v>
      </c>
      <c r="K5365">
        <v>3.39</v>
      </c>
      <c r="L5365">
        <v>0.77</v>
      </c>
      <c r="M5365">
        <v>13.4</v>
      </c>
      <c r="N5365">
        <v>8</v>
      </c>
    </row>
    <row r="5366" spans="1:14" x14ac:dyDescent="0.3">
      <c r="A5366" t="s">
        <v>5945</v>
      </c>
      <c r="B5366" t="s">
        <v>2180</v>
      </c>
      <c r="C5366">
        <v>6.9</v>
      </c>
      <c r="D5366">
        <v>0.4</v>
      </c>
      <c r="E5366">
        <v>0.17</v>
      </c>
      <c r="F5366">
        <v>12.9</v>
      </c>
      <c r="G5366">
        <v>3.3000000000000002E-2</v>
      </c>
      <c r="H5366">
        <v>59</v>
      </c>
      <c r="I5366">
        <v>186</v>
      </c>
      <c r="J5366">
        <v>0.99753999999999998</v>
      </c>
      <c r="K5366">
        <v>3.08</v>
      </c>
      <c r="L5366">
        <v>0.49</v>
      </c>
      <c r="M5366">
        <v>9.4</v>
      </c>
      <c r="N5366">
        <v>5</v>
      </c>
    </row>
    <row r="5367" spans="1:14" x14ac:dyDescent="0.3">
      <c r="A5367" t="s">
        <v>5946</v>
      </c>
      <c r="B5367" t="s">
        <v>2180</v>
      </c>
      <c r="C5367">
        <v>6.9</v>
      </c>
      <c r="D5367">
        <v>0.4</v>
      </c>
      <c r="E5367">
        <v>0.17</v>
      </c>
      <c r="F5367">
        <v>12.9</v>
      </c>
      <c r="G5367">
        <v>3.3000000000000002E-2</v>
      </c>
      <c r="H5367">
        <v>59</v>
      </c>
      <c r="I5367">
        <v>186</v>
      </c>
      <c r="J5367">
        <v>0.99753999999999998</v>
      </c>
      <c r="K5367">
        <v>3.08</v>
      </c>
      <c r="L5367">
        <v>0.49</v>
      </c>
      <c r="M5367">
        <v>9.4</v>
      </c>
      <c r="N5367">
        <v>5</v>
      </c>
    </row>
    <row r="5368" spans="1:14" x14ac:dyDescent="0.3">
      <c r="A5368" t="s">
        <v>5947</v>
      </c>
      <c r="B5368" t="s">
        <v>2180</v>
      </c>
      <c r="C5368">
        <v>6.9</v>
      </c>
      <c r="D5368">
        <v>0.4</v>
      </c>
      <c r="E5368">
        <v>0.17</v>
      </c>
      <c r="F5368">
        <v>12.9</v>
      </c>
      <c r="G5368">
        <v>3.3000000000000002E-2</v>
      </c>
      <c r="H5368">
        <v>59</v>
      </c>
      <c r="I5368">
        <v>186</v>
      </c>
      <c r="J5368">
        <v>0.99753999999999998</v>
      </c>
      <c r="K5368">
        <v>3.08</v>
      </c>
      <c r="L5368">
        <v>0.49</v>
      </c>
      <c r="M5368">
        <v>9.4</v>
      </c>
      <c r="N5368">
        <v>5</v>
      </c>
    </row>
    <row r="5369" spans="1:14" x14ac:dyDescent="0.3">
      <c r="A5369" t="s">
        <v>5948</v>
      </c>
      <c r="B5369" t="s">
        <v>2180</v>
      </c>
      <c r="C5369">
        <v>6.3</v>
      </c>
      <c r="D5369">
        <v>0.24</v>
      </c>
      <c r="E5369">
        <v>0.28999999999999998</v>
      </c>
      <c r="F5369">
        <v>13.7</v>
      </c>
      <c r="G5369">
        <v>3.5000000000000003E-2</v>
      </c>
      <c r="H5369">
        <v>53</v>
      </c>
      <c r="I5369">
        <v>134</v>
      </c>
      <c r="J5369">
        <v>0.99567000000000005</v>
      </c>
      <c r="K5369">
        <v>3.17</v>
      </c>
      <c r="L5369">
        <v>0.38</v>
      </c>
      <c r="M5369">
        <v>10.6</v>
      </c>
      <c r="N5369">
        <v>6</v>
      </c>
    </row>
    <row r="5370" spans="1:14" x14ac:dyDescent="0.3">
      <c r="A5370" t="s">
        <v>5949</v>
      </c>
      <c r="B5370" t="s">
        <v>2180</v>
      </c>
      <c r="C5370">
        <v>6.9</v>
      </c>
      <c r="D5370">
        <v>0.4</v>
      </c>
      <c r="E5370">
        <v>0.17</v>
      </c>
      <c r="F5370">
        <v>12.9</v>
      </c>
      <c r="G5370">
        <v>3.3000000000000002E-2</v>
      </c>
      <c r="H5370">
        <v>59</v>
      </c>
      <c r="I5370">
        <v>186</v>
      </c>
      <c r="J5370">
        <v>0.99753999999999998</v>
      </c>
      <c r="K5370">
        <v>3.08</v>
      </c>
      <c r="L5370">
        <v>0.49</v>
      </c>
      <c r="M5370">
        <v>9.4</v>
      </c>
      <c r="N5370">
        <v>5</v>
      </c>
    </row>
    <row r="5371" spans="1:14" x14ac:dyDescent="0.3">
      <c r="A5371" t="s">
        <v>5950</v>
      </c>
      <c r="B5371" t="s">
        <v>2180</v>
      </c>
      <c r="C5371">
        <v>7.4</v>
      </c>
      <c r="D5371">
        <v>0.27</v>
      </c>
      <c r="E5371">
        <v>0.31</v>
      </c>
      <c r="F5371">
        <v>2.4</v>
      </c>
      <c r="G5371">
        <v>1.4E-2</v>
      </c>
      <c r="H5371">
        <v>15</v>
      </c>
      <c r="I5371">
        <v>143</v>
      </c>
      <c r="J5371">
        <v>0.99094000000000004</v>
      </c>
      <c r="K5371">
        <v>3.03</v>
      </c>
      <c r="L5371">
        <v>0.65</v>
      </c>
      <c r="M5371">
        <v>12</v>
      </c>
      <c r="N5371">
        <v>4</v>
      </c>
    </row>
    <row r="5372" spans="1:14" x14ac:dyDescent="0.3">
      <c r="A5372" t="s">
        <v>5951</v>
      </c>
      <c r="B5372" t="s">
        <v>2180</v>
      </c>
      <c r="C5372">
        <v>6.1</v>
      </c>
      <c r="D5372">
        <v>0.27</v>
      </c>
      <c r="E5372">
        <v>0.28000000000000003</v>
      </c>
      <c r="F5372">
        <v>9.8000000000000007</v>
      </c>
      <c r="G5372">
        <v>4.2000000000000003E-2</v>
      </c>
      <c r="H5372">
        <v>61</v>
      </c>
      <c r="I5372">
        <v>125</v>
      </c>
      <c r="J5372">
        <v>0.99531999999999998</v>
      </c>
      <c r="K5372">
        <v>3.14</v>
      </c>
      <c r="L5372">
        <v>0.42</v>
      </c>
      <c r="M5372">
        <v>10.199999999999999</v>
      </c>
      <c r="N5372">
        <v>6</v>
      </c>
    </row>
    <row r="5373" spans="1:14" x14ac:dyDescent="0.3">
      <c r="A5373" t="s">
        <v>5952</v>
      </c>
      <c r="B5373" t="s">
        <v>2180</v>
      </c>
      <c r="C5373">
        <v>6.3</v>
      </c>
      <c r="D5373">
        <v>0.24</v>
      </c>
      <c r="E5373">
        <v>0.28999999999999998</v>
      </c>
      <c r="F5373">
        <v>13.7</v>
      </c>
      <c r="G5373">
        <v>3.5000000000000003E-2</v>
      </c>
      <c r="H5373">
        <v>53</v>
      </c>
      <c r="I5373">
        <v>134</v>
      </c>
      <c r="J5373">
        <v>0.99567000000000005</v>
      </c>
      <c r="K5373">
        <v>3.17</v>
      </c>
      <c r="L5373">
        <v>0.38</v>
      </c>
      <c r="M5373">
        <v>10.6</v>
      </c>
      <c r="N5373">
        <v>6</v>
      </c>
    </row>
    <row r="5374" spans="1:14" x14ac:dyDescent="0.3">
      <c r="A5374" t="s">
        <v>5953</v>
      </c>
      <c r="B5374" t="s">
        <v>2180</v>
      </c>
      <c r="C5374">
        <v>5</v>
      </c>
      <c r="D5374">
        <v>0.61</v>
      </c>
      <c r="E5374">
        <v>0.12</v>
      </c>
      <c r="F5374">
        <v>1.3</v>
      </c>
      <c r="G5374">
        <v>8.9999999999999993E-3</v>
      </c>
      <c r="H5374">
        <v>65</v>
      </c>
      <c r="I5374">
        <v>100</v>
      </c>
      <c r="J5374">
        <v>0.98740000000000006</v>
      </c>
      <c r="K5374">
        <v>3.26</v>
      </c>
      <c r="L5374">
        <v>0.37</v>
      </c>
      <c r="M5374">
        <v>13.5</v>
      </c>
      <c r="N5374">
        <v>5</v>
      </c>
    </row>
    <row r="5375" spans="1:14" x14ac:dyDescent="0.3">
      <c r="A5375" t="s">
        <v>5954</v>
      </c>
      <c r="B5375" t="s">
        <v>2180</v>
      </c>
      <c r="C5375">
        <v>6.7</v>
      </c>
      <c r="D5375">
        <v>0.42</v>
      </c>
      <c r="E5375">
        <v>0.39</v>
      </c>
      <c r="F5375">
        <v>12.1</v>
      </c>
      <c r="G5375">
        <v>0.04</v>
      </c>
      <c r="H5375">
        <v>61</v>
      </c>
      <c r="I5375">
        <v>248</v>
      </c>
      <c r="J5375">
        <v>0.99794000000000005</v>
      </c>
      <c r="K5375">
        <v>3.31</v>
      </c>
      <c r="L5375">
        <v>0.57999999999999996</v>
      </c>
      <c r="M5375">
        <v>9.6999999999999993</v>
      </c>
      <c r="N5375">
        <v>5</v>
      </c>
    </row>
    <row r="5376" spans="1:14" x14ac:dyDescent="0.3">
      <c r="A5376" t="s">
        <v>5955</v>
      </c>
      <c r="B5376" t="s">
        <v>2180</v>
      </c>
      <c r="C5376">
        <v>6.5</v>
      </c>
      <c r="D5376">
        <v>0.33</v>
      </c>
      <c r="E5376">
        <v>0.28000000000000003</v>
      </c>
      <c r="F5376">
        <v>6.1</v>
      </c>
      <c r="G5376">
        <v>1.7999999999999999E-2</v>
      </c>
      <c r="H5376">
        <v>41</v>
      </c>
      <c r="I5376">
        <v>103</v>
      </c>
      <c r="J5376">
        <v>0.99121999999999999</v>
      </c>
      <c r="K5376">
        <v>3.24</v>
      </c>
      <c r="L5376">
        <v>0.32</v>
      </c>
      <c r="M5376">
        <v>12.2</v>
      </c>
      <c r="N5376">
        <v>6</v>
      </c>
    </row>
    <row r="5377" spans="1:14" x14ac:dyDescent="0.3">
      <c r="A5377" t="s">
        <v>5956</v>
      </c>
      <c r="B5377" t="s">
        <v>2180</v>
      </c>
      <c r="C5377">
        <v>6.9</v>
      </c>
      <c r="D5377">
        <v>0.33</v>
      </c>
      <c r="E5377">
        <v>0.31</v>
      </c>
      <c r="F5377">
        <v>7.7</v>
      </c>
      <c r="G5377">
        <v>0.04</v>
      </c>
      <c r="H5377">
        <v>29</v>
      </c>
      <c r="I5377">
        <v>135</v>
      </c>
      <c r="J5377">
        <v>0.99226000000000003</v>
      </c>
      <c r="K5377">
        <v>3.11</v>
      </c>
      <c r="L5377">
        <v>0.56999999999999995</v>
      </c>
      <c r="M5377">
        <v>12.3</v>
      </c>
      <c r="N5377">
        <v>5</v>
      </c>
    </row>
    <row r="5378" spans="1:14" x14ac:dyDescent="0.3">
      <c r="A5378" t="s">
        <v>5957</v>
      </c>
      <c r="B5378" t="s">
        <v>2180</v>
      </c>
      <c r="C5378">
        <v>6.5</v>
      </c>
      <c r="D5378">
        <v>0.33</v>
      </c>
      <c r="E5378">
        <v>0.28000000000000003</v>
      </c>
      <c r="F5378">
        <v>6.1</v>
      </c>
      <c r="G5378">
        <v>1.7999999999999999E-2</v>
      </c>
      <c r="H5378">
        <v>41</v>
      </c>
      <c r="I5378">
        <v>103</v>
      </c>
      <c r="J5378">
        <v>0.99121999999999999</v>
      </c>
      <c r="K5378">
        <v>3.24</v>
      </c>
      <c r="L5378">
        <v>0.32</v>
      </c>
      <c r="M5378">
        <v>12.2</v>
      </c>
      <c r="N5378">
        <v>6</v>
      </c>
    </row>
    <row r="5379" spans="1:14" x14ac:dyDescent="0.3">
      <c r="A5379" t="s">
        <v>5958</v>
      </c>
      <c r="B5379" t="s">
        <v>2180</v>
      </c>
      <c r="C5379">
        <v>6.3</v>
      </c>
      <c r="D5379">
        <v>0.15</v>
      </c>
      <c r="E5379">
        <v>0.3</v>
      </c>
      <c r="F5379">
        <v>1.4</v>
      </c>
      <c r="G5379">
        <v>2.1999999999999999E-2</v>
      </c>
      <c r="H5379">
        <v>38</v>
      </c>
      <c r="I5379">
        <v>100</v>
      </c>
      <c r="J5379">
        <v>0.99099000000000004</v>
      </c>
      <c r="K5379">
        <v>3.42</v>
      </c>
      <c r="L5379">
        <v>0.56999999999999995</v>
      </c>
      <c r="M5379">
        <v>11.4</v>
      </c>
      <c r="N5379">
        <v>7</v>
      </c>
    </row>
    <row r="5380" spans="1:14" x14ac:dyDescent="0.3">
      <c r="A5380" t="s">
        <v>5959</v>
      </c>
      <c r="B5380" t="s">
        <v>2180</v>
      </c>
      <c r="C5380">
        <v>6.5</v>
      </c>
      <c r="D5380">
        <v>0.32</v>
      </c>
      <c r="E5380">
        <v>0.45</v>
      </c>
      <c r="F5380">
        <v>7.7</v>
      </c>
      <c r="G5380">
        <v>2.1999999999999999E-2</v>
      </c>
      <c r="H5380">
        <v>31</v>
      </c>
      <c r="I5380">
        <v>97</v>
      </c>
      <c r="J5380">
        <v>0.99134</v>
      </c>
      <c r="K5380">
        <v>3.2</v>
      </c>
      <c r="L5380">
        <v>0.7</v>
      </c>
      <c r="M5380">
        <v>12.7</v>
      </c>
      <c r="N5380">
        <v>7</v>
      </c>
    </row>
    <row r="5381" spans="1:14" x14ac:dyDescent="0.3">
      <c r="A5381" t="s">
        <v>5960</v>
      </c>
      <c r="B5381" t="s">
        <v>2180</v>
      </c>
      <c r="C5381">
        <v>6.7</v>
      </c>
      <c r="D5381">
        <v>0.42</v>
      </c>
      <c r="E5381">
        <v>0.39</v>
      </c>
      <c r="F5381">
        <v>12.1</v>
      </c>
      <c r="G5381">
        <v>0.04</v>
      </c>
      <c r="H5381">
        <v>61</v>
      </c>
      <c r="I5381">
        <v>248</v>
      </c>
      <c r="J5381">
        <v>0.99794000000000005</v>
      </c>
      <c r="K5381">
        <v>3.31</v>
      </c>
      <c r="L5381">
        <v>0.57999999999999996</v>
      </c>
      <c r="M5381">
        <v>9.6999999999999993</v>
      </c>
      <c r="N5381">
        <v>5</v>
      </c>
    </row>
    <row r="5382" spans="1:14" x14ac:dyDescent="0.3">
      <c r="A5382" t="s">
        <v>5961</v>
      </c>
      <c r="B5382" t="s">
        <v>2180</v>
      </c>
      <c r="C5382">
        <v>7.4</v>
      </c>
      <c r="D5382">
        <v>0.25</v>
      </c>
      <c r="E5382">
        <v>0.28999999999999998</v>
      </c>
      <c r="F5382">
        <v>6.8</v>
      </c>
      <c r="G5382">
        <v>0.02</v>
      </c>
      <c r="H5382">
        <v>31</v>
      </c>
      <c r="I5382">
        <v>113</v>
      </c>
      <c r="J5382">
        <v>0.99338000000000004</v>
      </c>
      <c r="K5382">
        <v>3.13</v>
      </c>
      <c r="L5382">
        <v>0.28999999999999998</v>
      </c>
      <c r="M5382">
        <v>10.8</v>
      </c>
      <c r="N5382">
        <v>6</v>
      </c>
    </row>
    <row r="5383" spans="1:14" x14ac:dyDescent="0.3">
      <c r="A5383" t="s">
        <v>5962</v>
      </c>
      <c r="B5383" t="s">
        <v>2180</v>
      </c>
      <c r="C5383">
        <v>7.6</v>
      </c>
      <c r="D5383">
        <v>0.27</v>
      </c>
      <c r="E5383">
        <v>0.3</v>
      </c>
      <c r="F5383">
        <v>9.1999999999999993</v>
      </c>
      <c r="G5383">
        <v>1.7999999999999999E-2</v>
      </c>
      <c r="H5383">
        <v>23</v>
      </c>
      <c r="I5383">
        <v>96</v>
      </c>
      <c r="J5383">
        <v>0.99380000000000002</v>
      </c>
      <c r="K5383">
        <v>3.08</v>
      </c>
      <c r="L5383">
        <v>0.28999999999999998</v>
      </c>
      <c r="M5383">
        <v>11</v>
      </c>
      <c r="N5383">
        <v>6</v>
      </c>
    </row>
    <row r="5384" spans="1:14" x14ac:dyDescent="0.3">
      <c r="A5384" t="s">
        <v>5963</v>
      </c>
      <c r="B5384" t="s">
        <v>2180</v>
      </c>
      <c r="C5384">
        <v>6.4</v>
      </c>
      <c r="D5384">
        <v>0.27</v>
      </c>
      <c r="E5384">
        <v>0.45</v>
      </c>
      <c r="F5384">
        <v>8.3000000000000007</v>
      </c>
      <c r="G5384">
        <v>0.05</v>
      </c>
      <c r="H5384">
        <v>52</v>
      </c>
      <c r="I5384">
        <v>196</v>
      </c>
      <c r="J5384">
        <v>0.99550000000000005</v>
      </c>
      <c r="K5384">
        <v>3.18</v>
      </c>
      <c r="L5384">
        <v>0.48</v>
      </c>
      <c r="M5384">
        <v>9.5</v>
      </c>
      <c r="N5384">
        <v>5</v>
      </c>
    </row>
    <row r="5385" spans="1:14" x14ac:dyDescent="0.3">
      <c r="A5385" t="s">
        <v>5964</v>
      </c>
      <c r="B5385" t="s">
        <v>2180</v>
      </c>
      <c r="C5385">
        <v>6.5</v>
      </c>
      <c r="D5385">
        <v>0.25</v>
      </c>
      <c r="E5385">
        <v>0.27</v>
      </c>
      <c r="F5385">
        <v>17.399999999999999</v>
      </c>
      <c r="G5385">
        <v>6.4000000000000001E-2</v>
      </c>
      <c r="H5385">
        <v>29</v>
      </c>
      <c r="I5385">
        <v>140</v>
      </c>
      <c r="J5385">
        <v>0.99775999999999998</v>
      </c>
      <c r="K5385">
        <v>3.2</v>
      </c>
      <c r="L5385">
        <v>0.49</v>
      </c>
      <c r="M5385">
        <v>10.1</v>
      </c>
      <c r="N5385">
        <v>6</v>
      </c>
    </row>
    <row r="5386" spans="1:14" x14ac:dyDescent="0.3">
      <c r="A5386" t="s">
        <v>5965</v>
      </c>
      <c r="B5386" t="s">
        <v>2180</v>
      </c>
      <c r="C5386">
        <v>5.6</v>
      </c>
      <c r="D5386">
        <v>0.19</v>
      </c>
      <c r="E5386">
        <v>0.31</v>
      </c>
      <c r="F5386">
        <v>2.7</v>
      </c>
      <c r="G5386">
        <v>2.7E-2</v>
      </c>
      <c r="H5386">
        <v>11</v>
      </c>
      <c r="I5386">
        <v>100</v>
      </c>
      <c r="J5386">
        <v>0.98963999999999996</v>
      </c>
      <c r="K5386">
        <v>3.46</v>
      </c>
      <c r="L5386">
        <v>0.4</v>
      </c>
      <c r="M5386">
        <v>13.2</v>
      </c>
      <c r="N5386">
        <v>7</v>
      </c>
    </row>
    <row r="5387" spans="1:14" x14ac:dyDescent="0.3">
      <c r="A5387" t="s">
        <v>5966</v>
      </c>
      <c r="B5387" t="s">
        <v>2180</v>
      </c>
      <c r="C5387">
        <v>7.4</v>
      </c>
      <c r="D5387">
        <v>0.28999999999999998</v>
      </c>
      <c r="E5387">
        <v>0.48</v>
      </c>
      <c r="F5387">
        <v>12.8</v>
      </c>
      <c r="G5387">
        <v>3.6999999999999998E-2</v>
      </c>
      <c r="H5387">
        <v>61.5</v>
      </c>
      <c r="I5387">
        <v>182</v>
      </c>
      <c r="J5387">
        <v>0.99807999999999997</v>
      </c>
      <c r="K5387">
        <v>3.02</v>
      </c>
      <c r="L5387">
        <v>0.34</v>
      </c>
      <c r="M5387">
        <v>8.8000000000000007</v>
      </c>
      <c r="N5387">
        <v>5</v>
      </c>
    </row>
    <row r="5388" spans="1:14" x14ac:dyDescent="0.3">
      <c r="A5388" t="s">
        <v>5967</v>
      </c>
      <c r="B5388" t="s">
        <v>2180</v>
      </c>
      <c r="C5388">
        <v>6.4</v>
      </c>
      <c r="D5388">
        <v>0.34</v>
      </c>
      <c r="E5388">
        <v>0.44</v>
      </c>
      <c r="F5388">
        <v>8.1999999999999993</v>
      </c>
      <c r="G5388">
        <v>4.2999999999999997E-2</v>
      </c>
      <c r="H5388">
        <v>54</v>
      </c>
      <c r="I5388">
        <v>201</v>
      </c>
      <c r="J5388">
        <v>0.99551000000000001</v>
      </c>
      <c r="K5388">
        <v>3.18</v>
      </c>
      <c r="L5388">
        <v>0.48</v>
      </c>
      <c r="M5388">
        <v>9.5</v>
      </c>
      <c r="N5388">
        <v>5</v>
      </c>
    </row>
    <row r="5389" spans="1:14" x14ac:dyDescent="0.3">
      <c r="A5389" t="s">
        <v>5968</v>
      </c>
      <c r="B5389" t="s">
        <v>2180</v>
      </c>
      <c r="C5389">
        <v>6.6</v>
      </c>
      <c r="D5389">
        <v>0.27</v>
      </c>
      <c r="E5389">
        <v>0.52</v>
      </c>
      <c r="F5389">
        <v>8.1</v>
      </c>
      <c r="G5389">
        <v>4.3999999999999997E-2</v>
      </c>
      <c r="H5389">
        <v>53</v>
      </c>
      <c r="I5389">
        <v>202</v>
      </c>
      <c r="J5389">
        <v>0.99548000000000003</v>
      </c>
      <c r="K5389">
        <v>3.18</v>
      </c>
      <c r="L5389">
        <v>0.48</v>
      </c>
      <c r="M5389">
        <v>9.5</v>
      </c>
      <c r="N5389">
        <v>5</v>
      </c>
    </row>
    <row r="5390" spans="1:14" x14ac:dyDescent="0.3">
      <c r="A5390" t="s">
        <v>5969</v>
      </c>
      <c r="B5390" t="s">
        <v>2180</v>
      </c>
      <c r="C5390">
        <v>6.6</v>
      </c>
      <c r="D5390">
        <v>0.26</v>
      </c>
      <c r="E5390">
        <v>0.52</v>
      </c>
      <c r="F5390">
        <v>8.1999999999999993</v>
      </c>
      <c r="G5390">
        <v>4.7E-2</v>
      </c>
      <c r="H5390">
        <v>52</v>
      </c>
      <c r="I5390">
        <v>191</v>
      </c>
      <c r="J5390">
        <v>0.99541000000000002</v>
      </c>
      <c r="K5390">
        <v>3.16</v>
      </c>
      <c r="L5390">
        <v>0.47</v>
      </c>
      <c r="M5390">
        <v>9.5</v>
      </c>
      <c r="N5390">
        <v>6</v>
      </c>
    </row>
    <row r="5391" spans="1:14" x14ac:dyDescent="0.3">
      <c r="A5391" t="s">
        <v>5970</v>
      </c>
      <c r="B5391" t="s">
        <v>2180</v>
      </c>
      <c r="C5391">
        <v>6.4</v>
      </c>
      <c r="D5391">
        <v>0.27</v>
      </c>
      <c r="E5391">
        <v>0.45</v>
      </c>
      <c r="F5391">
        <v>8.3000000000000007</v>
      </c>
      <c r="G5391">
        <v>0.05</v>
      </c>
      <c r="H5391">
        <v>52</v>
      </c>
      <c r="I5391">
        <v>196</v>
      </c>
      <c r="J5391">
        <v>0.99550000000000005</v>
      </c>
      <c r="K5391">
        <v>3.18</v>
      </c>
      <c r="L5391">
        <v>0.48</v>
      </c>
      <c r="M5391">
        <v>9.5</v>
      </c>
      <c r="N5391">
        <v>5</v>
      </c>
    </row>
    <row r="5392" spans="1:14" x14ac:dyDescent="0.3">
      <c r="A5392" t="s">
        <v>5971</v>
      </c>
      <c r="B5392" t="s">
        <v>2180</v>
      </c>
      <c r="C5392">
        <v>6.5</v>
      </c>
      <c r="D5392">
        <v>0.26</v>
      </c>
      <c r="E5392">
        <v>0.5</v>
      </c>
      <c r="F5392">
        <v>8</v>
      </c>
      <c r="G5392">
        <v>5.0999999999999997E-2</v>
      </c>
      <c r="H5392">
        <v>46</v>
      </c>
      <c r="I5392">
        <v>197</v>
      </c>
      <c r="J5392">
        <v>0.99536000000000002</v>
      </c>
      <c r="K5392">
        <v>3.18</v>
      </c>
      <c r="L5392">
        <v>0.47</v>
      </c>
      <c r="M5392">
        <v>9.5</v>
      </c>
      <c r="N5392">
        <v>5</v>
      </c>
    </row>
    <row r="5393" spans="1:14" x14ac:dyDescent="0.3">
      <c r="A5393" t="s">
        <v>5972</v>
      </c>
      <c r="B5393" t="s">
        <v>2180</v>
      </c>
      <c r="C5393">
        <v>6.8</v>
      </c>
      <c r="D5393">
        <v>0.25</v>
      </c>
      <c r="E5393">
        <v>0.3</v>
      </c>
      <c r="F5393">
        <v>11.8</v>
      </c>
      <c r="G5393">
        <v>4.2999999999999997E-2</v>
      </c>
      <c r="H5393">
        <v>53</v>
      </c>
      <c r="I5393">
        <v>133</v>
      </c>
      <c r="J5393">
        <v>0.99524000000000001</v>
      </c>
      <c r="K5393">
        <v>3.03</v>
      </c>
      <c r="L5393">
        <v>0.57999999999999996</v>
      </c>
      <c r="M5393">
        <v>10.4</v>
      </c>
      <c r="N5393">
        <v>6</v>
      </c>
    </row>
    <row r="5394" spans="1:14" x14ac:dyDescent="0.3">
      <c r="A5394" t="s">
        <v>5973</v>
      </c>
      <c r="B5394" t="s">
        <v>2180</v>
      </c>
      <c r="C5394">
        <v>6.3</v>
      </c>
      <c r="D5394">
        <v>0.32</v>
      </c>
      <c r="E5394">
        <v>0.26</v>
      </c>
      <c r="F5394">
        <v>12</v>
      </c>
      <c r="G5394">
        <v>4.9000000000000002E-2</v>
      </c>
      <c r="H5394">
        <v>63</v>
      </c>
      <c r="I5394">
        <v>170</v>
      </c>
      <c r="J5394">
        <v>0.99609999999999999</v>
      </c>
      <c r="K5394">
        <v>3.14</v>
      </c>
      <c r="L5394">
        <v>0.55000000000000004</v>
      </c>
      <c r="M5394">
        <v>9.9</v>
      </c>
      <c r="N5394">
        <v>6</v>
      </c>
    </row>
    <row r="5395" spans="1:14" x14ac:dyDescent="0.3">
      <c r="A5395" t="s">
        <v>5974</v>
      </c>
      <c r="B5395" t="s">
        <v>2180</v>
      </c>
      <c r="C5395">
        <v>5.5</v>
      </c>
      <c r="D5395">
        <v>0.24</v>
      </c>
      <c r="E5395">
        <v>0.45</v>
      </c>
      <c r="F5395">
        <v>1.7</v>
      </c>
      <c r="G5395">
        <v>4.5999999999999999E-2</v>
      </c>
      <c r="H5395">
        <v>22</v>
      </c>
      <c r="I5395">
        <v>113</v>
      </c>
      <c r="J5395">
        <v>0.99224000000000001</v>
      </c>
      <c r="K5395">
        <v>3.22</v>
      </c>
      <c r="L5395">
        <v>0.48</v>
      </c>
      <c r="M5395">
        <v>10</v>
      </c>
      <c r="N5395">
        <v>5</v>
      </c>
    </row>
    <row r="5396" spans="1:14" x14ac:dyDescent="0.3">
      <c r="A5396" t="s">
        <v>5975</v>
      </c>
      <c r="B5396" t="s">
        <v>2180</v>
      </c>
      <c r="C5396">
        <v>6.5</v>
      </c>
      <c r="D5396">
        <v>0.25</v>
      </c>
      <c r="E5396">
        <v>0.27</v>
      </c>
      <c r="F5396">
        <v>17.399999999999999</v>
      </c>
      <c r="G5396">
        <v>6.4000000000000001E-2</v>
      </c>
      <c r="H5396">
        <v>29</v>
      </c>
      <c r="I5396">
        <v>140</v>
      </c>
      <c r="J5396">
        <v>0.99775999999999998</v>
      </c>
      <c r="K5396">
        <v>3.2</v>
      </c>
      <c r="L5396">
        <v>0.49</v>
      </c>
      <c r="M5396">
        <v>10.1</v>
      </c>
      <c r="N5396">
        <v>6</v>
      </c>
    </row>
    <row r="5397" spans="1:14" x14ac:dyDescent="0.3">
      <c r="A5397" t="s">
        <v>5976</v>
      </c>
      <c r="B5397" t="s">
        <v>2180</v>
      </c>
      <c r="C5397">
        <v>6.6</v>
      </c>
      <c r="D5397">
        <v>0.13</v>
      </c>
      <c r="E5397">
        <v>0.28999999999999998</v>
      </c>
      <c r="F5397">
        <v>13.9</v>
      </c>
      <c r="G5397">
        <v>5.6000000000000001E-2</v>
      </c>
      <c r="H5397">
        <v>33</v>
      </c>
      <c r="I5397">
        <v>95</v>
      </c>
      <c r="J5397">
        <v>0.99702000000000002</v>
      </c>
      <c r="K5397">
        <v>3.17</v>
      </c>
      <c r="L5397">
        <v>0.39</v>
      </c>
      <c r="M5397">
        <v>9.4</v>
      </c>
      <c r="N5397">
        <v>6</v>
      </c>
    </row>
    <row r="5398" spans="1:14" x14ac:dyDescent="0.3">
      <c r="A5398" t="s">
        <v>5977</v>
      </c>
      <c r="B5398" t="s">
        <v>2180</v>
      </c>
      <c r="C5398">
        <v>7</v>
      </c>
      <c r="D5398">
        <v>0.39</v>
      </c>
      <c r="E5398">
        <v>0.21</v>
      </c>
      <c r="F5398">
        <v>10.7</v>
      </c>
      <c r="G5398">
        <v>9.8000000000000004E-2</v>
      </c>
      <c r="H5398">
        <v>13</v>
      </c>
      <c r="I5398">
        <v>91</v>
      </c>
      <c r="J5398">
        <v>0.99656999999999996</v>
      </c>
      <c r="K5398">
        <v>3.03</v>
      </c>
      <c r="L5398">
        <v>0.47</v>
      </c>
      <c r="M5398">
        <v>9.3000000000000007</v>
      </c>
      <c r="N5398">
        <v>5</v>
      </c>
    </row>
    <row r="5399" spans="1:14" x14ac:dyDescent="0.3">
      <c r="A5399" t="s">
        <v>5978</v>
      </c>
      <c r="B5399" t="s">
        <v>2180</v>
      </c>
      <c r="C5399">
        <v>7.9</v>
      </c>
      <c r="D5399">
        <v>0.21</v>
      </c>
      <c r="E5399">
        <v>0.39</v>
      </c>
      <c r="F5399">
        <v>2</v>
      </c>
      <c r="G5399">
        <v>5.7000000000000002E-2</v>
      </c>
      <c r="H5399">
        <v>21</v>
      </c>
      <c r="I5399">
        <v>138</v>
      </c>
      <c r="J5399">
        <v>0.99175999999999997</v>
      </c>
      <c r="K5399">
        <v>3.05</v>
      </c>
      <c r="L5399">
        <v>0.52</v>
      </c>
      <c r="M5399">
        <v>10.9</v>
      </c>
      <c r="N5399">
        <v>5</v>
      </c>
    </row>
    <row r="5400" spans="1:14" x14ac:dyDescent="0.3">
      <c r="A5400" t="s">
        <v>5979</v>
      </c>
      <c r="B5400" t="s">
        <v>2180</v>
      </c>
      <c r="C5400">
        <v>7</v>
      </c>
      <c r="D5400">
        <v>0.3</v>
      </c>
      <c r="E5400">
        <v>0.28000000000000003</v>
      </c>
      <c r="F5400">
        <v>2.2000000000000002</v>
      </c>
      <c r="G5400">
        <v>4.2000000000000003E-2</v>
      </c>
      <c r="H5400">
        <v>21</v>
      </c>
      <c r="I5400">
        <v>177</v>
      </c>
      <c r="J5400">
        <v>0.99165999999999999</v>
      </c>
      <c r="K5400">
        <v>3.2</v>
      </c>
      <c r="L5400">
        <v>0.56999999999999995</v>
      </c>
      <c r="M5400">
        <v>11.4</v>
      </c>
      <c r="N5400">
        <v>5</v>
      </c>
    </row>
    <row r="5401" spans="1:14" x14ac:dyDescent="0.3">
      <c r="A5401" t="s">
        <v>5980</v>
      </c>
      <c r="B5401" t="s">
        <v>2180</v>
      </c>
      <c r="C5401">
        <v>8.1</v>
      </c>
      <c r="D5401">
        <v>0.2</v>
      </c>
      <c r="E5401">
        <v>0.3</v>
      </c>
      <c r="F5401">
        <v>1.3</v>
      </c>
      <c r="G5401">
        <v>3.5999999999999997E-2</v>
      </c>
      <c r="H5401">
        <v>7</v>
      </c>
      <c r="I5401">
        <v>49</v>
      </c>
      <c r="J5401">
        <v>0.99241999999999997</v>
      </c>
      <c r="K5401">
        <v>2.99</v>
      </c>
      <c r="L5401">
        <v>0.73</v>
      </c>
      <c r="M5401">
        <v>10.3</v>
      </c>
      <c r="N5401">
        <v>5</v>
      </c>
    </row>
    <row r="5402" spans="1:14" x14ac:dyDescent="0.3">
      <c r="A5402" t="s">
        <v>5981</v>
      </c>
      <c r="B5402" t="s">
        <v>2180</v>
      </c>
      <c r="C5402">
        <v>8.3000000000000007</v>
      </c>
      <c r="D5402">
        <v>0.18</v>
      </c>
      <c r="E5402">
        <v>0.3</v>
      </c>
      <c r="F5402">
        <v>1.1000000000000001</v>
      </c>
      <c r="G5402">
        <v>3.3000000000000002E-2</v>
      </c>
      <c r="H5402">
        <v>20</v>
      </c>
      <c r="I5402">
        <v>57</v>
      </c>
      <c r="J5402">
        <v>0.99109000000000003</v>
      </c>
      <c r="K5402">
        <v>3.02</v>
      </c>
      <c r="L5402">
        <v>0.51</v>
      </c>
      <c r="M5402">
        <v>11</v>
      </c>
      <c r="N5402">
        <v>6</v>
      </c>
    </row>
    <row r="5403" spans="1:14" x14ac:dyDescent="0.3">
      <c r="A5403" t="s">
        <v>5982</v>
      </c>
      <c r="B5403" t="s">
        <v>2180</v>
      </c>
      <c r="C5403">
        <v>7.9</v>
      </c>
      <c r="D5403">
        <v>0.21</v>
      </c>
      <c r="E5403">
        <v>0.39</v>
      </c>
      <c r="F5403">
        <v>2</v>
      </c>
      <c r="G5403">
        <v>5.7000000000000002E-2</v>
      </c>
      <c r="H5403">
        <v>21</v>
      </c>
      <c r="I5403">
        <v>138</v>
      </c>
      <c r="J5403">
        <v>0.99175999999999997</v>
      </c>
      <c r="K5403">
        <v>3.05</v>
      </c>
      <c r="L5403">
        <v>0.52</v>
      </c>
      <c r="M5403">
        <v>10.9</v>
      </c>
      <c r="N5403">
        <v>5</v>
      </c>
    </row>
    <row r="5404" spans="1:14" x14ac:dyDescent="0.3">
      <c r="A5404" t="s">
        <v>5983</v>
      </c>
      <c r="B5404" t="s">
        <v>2180</v>
      </c>
      <c r="C5404">
        <v>7.2</v>
      </c>
      <c r="D5404">
        <v>0.17</v>
      </c>
      <c r="E5404">
        <v>0.34</v>
      </c>
      <c r="F5404">
        <v>6.4</v>
      </c>
      <c r="G5404">
        <v>4.2000000000000003E-2</v>
      </c>
      <c r="H5404">
        <v>16</v>
      </c>
      <c r="I5404">
        <v>111</v>
      </c>
      <c r="J5404">
        <v>0.99278</v>
      </c>
      <c r="K5404">
        <v>2.99</v>
      </c>
      <c r="L5404">
        <v>0.4</v>
      </c>
      <c r="M5404">
        <v>10.8</v>
      </c>
      <c r="N5404">
        <v>6</v>
      </c>
    </row>
    <row r="5405" spans="1:14" x14ac:dyDescent="0.3">
      <c r="A5405" t="s">
        <v>5984</v>
      </c>
      <c r="B5405" t="s">
        <v>2180</v>
      </c>
      <c r="C5405">
        <v>8.1</v>
      </c>
      <c r="D5405">
        <v>0.2</v>
      </c>
      <c r="E5405">
        <v>0.3</v>
      </c>
      <c r="F5405">
        <v>1.3</v>
      </c>
      <c r="G5405">
        <v>3.5999999999999997E-2</v>
      </c>
      <c r="H5405">
        <v>7</v>
      </c>
      <c r="I5405">
        <v>49</v>
      </c>
      <c r="J5405">
        <v>0.99241999999999997</v>
      </c>
      <c r="K5405">
        <v>2.99</v>
      </c>
      <c r="L5405">
        <v>0.73</v>
      </c>
      <c r="M5405">
        <v>10.3</v>
      </c>
      <c r="N5405">
        <v>5</v>
      </c>
    </row>
    <row r="5406" spans="1:14" x14ac:dyDescent="0.3">
      <c r="A5406" t="s">
        <v>5985</v>
      </c>
      <c r="B5406" t="s">
        <v>2180</v>
      </c>
      <c r="C5406">
        <v>8.3000000000000007</v>
      </c>
      <c r="D5406">
        <v>0.18</v>
      </c>
      <c r="E5406">
        <v>0.3</v>
      </c>
      <c r="F5406">
        <v>1.1000000000000001</v>
      </c>
      <c r="G5406">
        <v>3.3000000000000002E-2</v>
      </c>
      <c r="H5406">
        <v>20</v>
      </c>
      <c r="I5406">
        <v>57</v>
      </c>
      <c r="J5406">
        <v>0.99109000000000003</v>
      </c>
      <c r="K5406">
        <v>3.02</v>
      </c>
      <c r="L5406">
        <v>0.51</v>
      </c>
      <c r="M5406">
        <v>11</v>
      </c>
      <c r="N5406">
        <v>6</v>
      </c>
    </row>
    <row r="5407" spans="1:14" x14ac:dyDescent="0.3">
      <c r="A5407" t="s">
        <v>5986</v>
      </c>
      <c r="B5407" t="s">
        <v>2180</v>
      </c>
      <c r="C5407">
        <v>7</v>
      </c>
      <c r="D5407">
        <v>0.39</v>
      </c>
      <c r="E5407">
        <v>0.21</v>
      </c>
      <c r="F5407">
        <v>10.7</v>
      </c>
      <c r="G5407">
        <v>9.8000000000000004E-2</v>
      </c>
      <c r="H5407">
        <v>13</v>
      </c>
      <c r="I5407">
        <v>91</v>
      </c>
      <c r="J5407">
        <v>0.99656999999999996</v>
      </c>
      <c r="K5407">
        <v>3.03</v>
      </c>
      <c r="L5407">
        <v>0.47</v>
      </c>
      <c r="M5407">
        <v>9.3000000000000007</v>
      </c>
      <c r="N5407">
        <v>5</v>
      </c>
    </row>
    <row r="5408" spans="1:14" x14ac:dyDescent="0.3">
      <c r="A5408" t="s">
        <v>5987</v>
      </c>
      <c r="B5408" t="s">
        <v>2180</v>
      </c>
      <c r="C5408">
        <v>6.8</v>
      </c>
      <c r="D5408">
        <v>0.21</v>
      </c>
      <c r="E5408">
        <v>0.62</v>
      </c>
      <c r="F5408">
        <v>6.4</v>
      </c>
      <c r="G5408">
        <v>4.1000000000000002E-2</v>
      </c>
      <c r="H5408">
        <v>7</v>
      </c>
      <c r="I5408">
        <v>113</v>
      </c>
      <c r="J5408">
        <v>0.99358000000000002</v>
      </c>
      <c r="K5408">
        <v>2.96</v>
      </c>
      <c r="L5408">
        <v>0.59</v>
      </c>
      <c r="M5408">
        <v>10.199999999999999</v>
      </c>
      <c r="N5408">
        <v>5</v>
      </c>
    </row>
    <row r="5409" spans="1:14" x14ac:dyDescent="0.3">
      <c r="A5409" t="s">
        <v>5988</v>
      </c>
      <c r="B5409" t="s">
        <v>2180</v>
      </c>
      <c r="C5409">
        <v>6.9</v>
      </c>
      <c r="D5409">
        <v>0.21</v>
      </c>
      <c r="E5409">
        <v>0.62</v>
      </c>
      <c r="F5409">
        <v>6.3</v>
      </c>
      <c r="G5409">
        <v>4.2000000000000003E-2</v>
      </c>
      <c r="H5409">
        <v>7</v>
      </c>
      <c r="I5409">
        <v>109</v>
      </c>
      <c r="J5409">
        <v>0.99358000000000002</v>
      </c>
      <c r="K5409">
        <v>2.96</v>
      </c>
      <c r="L5409">
        <v>0.59</v>
      </c>
      <c r="M5409">
        <v>10.199999999999999</v>
      </c>
      <c r="N5409">
        <v>6</v>
      </c>
    </row>
    <row r="5410" spans="1:14" x14ac:dyDescent="0.3">
      <c r="A5410" t="s">
        <v>5989</v>
      </c>
      <c r="B5410" t="s">
        <v>2180</v>
      </c>
      <c r="C5410">
        <v>7.2</v>
      </c>
      <c r="D5410">
        <v>0.17</v>
      </c>
      <c r="E5410">
        <v>0.34</v>
      </c>
      <c r="F5410">
        <v>6.4</v>
      </c>
      <c r="G5410">
        <v>4.2000000000000003E-2</v>
      </c>
      <c r="H5410">
        <v>16</v>
      </c>
      <c r="I5410">
        <v>111</v>
      </c>
      <c r="J5410">
        <v>0.99278</v>
      </c>
      <c r="K5410">
        <v>2.99</v>
      </c>
      <c r="L5410">
        <v>0.4</v>
      </c>
      <c r="M5410">
        <v>10.8</v>
      </c>
      <c r="N5410">
        <v>6</v>
      </c>
    </row>
    <row r="5411" spans="1:14" x14ac:dyDescent="0.3">
      <c r="A5411" t="s">
        <v>5990</v>
      </c>
      <c r="B5411" t="s">
        <v>2180</v>
      </c>
      <c r="C5411">
        <v>6.8</v>
      </c>
      <c r="D5411">
        <v>0.26</v>
      </c>
      <c r="E5411">
        <v>0.34</v>
      </c>
      <c r="F5411">
        <v>15.1</v>
      </c>
      <c r="G5411">
        <v>0.06</v>
      </c>
      <c r="H5411">
        <v>42</v>
      </c>
      <c r="I5411">
        <v>162</v>
      </c>
      <c r="J5411">
        <v>0.99704999999999999</v>
      </c>
      <c r="K5411">
        <v>3.24</v>
      </c>
      <c r="L5411">
        <v>0.52</v>
      </c>
      <c r="M5411">
        <v>10.5</v>
      </c>
      <c r="N5411">
        <v>3</v>
      </c>
    </row>
    <row r="5412" spans="1:14" x14ac:dyDescent="0.3">
      <c r="A5412" t="s">
        <v>5991</v>
      </c>
      <c r="B5412" t="s">
        <v>2180</v>
      </c>
      <c r="C5412">
        <v>7.2</v>
      </c>
      <c r="D5412">
        <v>0.28000000000000003</v>
      </c>
      <c r="E5412">
        <v>0.38</v>
      </c>
      <c r="F5412">
        <v>2</v>
      </c>
      <c r="G5412">
        <v>5.1999999999999998E-2</v>
      </c>
      <c r="H5412">
        <v>23</v>
      </c>
      <c r="I5412">
        <v>156</v>
      </c>
      <c r="J5412">
        <v>0.99119999999999997</v>
      </c>
      <c r="K5412">
        <v>3.13</v>
      </c>
      <c r="L5412">
        <v>0.52</v>
      </c>
      <c r="M5412">
        <v>11.1</v>
      </c>
      <c r="N5412">
        <v>5</v>
      </c>
    </row>
    <row r="5413" spans="1:14" x14ac:dyDescent="0.3">
      <c r="A5413" t="s">
        <v>5992</v>
      </c>
      <c r="B5413" t="s">
        <v>2180</v>
      </c>
      <c r="C5413">
        <v>7.9</v>
      </c>
      <c r="D5413">
        <v>0.21</v>
      </c>
      <c r="E5413">
        <v>0.39</v>
      </c>
      <c r="F5413">
        <v>2</v>
      </c>
      <c r="G5413">
        <v>5.7000000000000002E-2</v>
      </c>
      <c r="H5413">
        <v>21</v>
      </c>
      <c r="I5413">
        <v>138</v>
      </c>
      <c r="J5413">
        <v>0.99175999999999997</v>
      </c>
      <c r="K5413">
        <v>3.05</v>
      </c>
      <c r="L5413">
        <v>0.52</v>
      </c>
      <c r="M5413">
        <v>10.9</v>
      </c>
      <c r="N5413">
        <v>5</v>
      </c>
    </row>
    <row r="5414" spans="1:14" x14ac:dyDescent="0.3">
      <c r="A5414" t="s">
        <v>5993</v>
      </c>
      <c r="B5414" t="s">
        <v>2180</v>
      </c>
      <c r="C5414">
        <v>7</v>
      </c>
      <c r="D5414">
        <v>0.3</v>
      </c>
      <c r="E5414">
        <v>0.28000000000000003</v>
      </c>
      <c r="F5414">
        <v>2.2000000000000002</v>
      </c>
      <c r="G5414">
        <v>4.2000000000000003E-2</v>
      </c>
      <c r="H5414">
        <v>21</v>
      </c>
      <c r="I5414">
        <v>177</v>
      </c>
      <c r="J5414">
        <v>0.99165999999999999</v>
      </c>
      <c r="K5414">
        <v>3.2</v>
      </c>
      <c r="L5414">
        <v>0.56999999999999995</v>
      </c>
      <c r="M5414">
        <v>11.4</v>
      </c>
      <c r="N5414">
        <v>5</v>
      </c>
    </row>
    <row r="5415" spans="1:14" x14ac:dyDescent="0.3">
      <c r="A5415" t="s">
        <v>5994</v>
      </c>
      <c r="B5415" t="s">
        <v>2180</v>
      </c>
      <c r="C5415">
        <v>7.4</v>
      </c>
      <c r="D5415">
        <v>0.34</v>
      </c>
      <c r="E5415">
        <v>0.28000000000000003</v>
      </c>
      <c r="F5415">
        <v>12.1</v>
      </c>
      <c r="G5415">
        <v>4.9000000000000002E-2</v>
      </c>
      <c r="H5415">
        <v>31</v>
      </c>
      <c r="I5415">
        <v>149</v>
      </c>
      <c r="J5415">
        <v>0.99677000000000004</v>
      </c>
      <c r="K5415">
        <v>3.22</v>
      </c>
      <c r="L5415">
        <v>0.49</v>
      </c>
      <c r="M5415">
        <v>10.3</v>
      </c>
      <c r="N5415">
        <v>5</v>
      </c>
    </row>
    <row r="5416" spans="1:14" x14ac:dyDescent="0.3">
      <c r="A5416" t="s">
        <v>5995</v>
      </c>
      <c r="B5416" t="s">
        <v>2180</v>
      </c>
      <c r="C5416">
        <v>6.3</v>
      </c>
      <c r="D5416">
        <v>0.43</v>
      </c>
      <c r="E5416">
        <v>0.32</v>
      </c>
      <c r="F5416">
        <v>8.8000000000000007</v>
      </c>
      <c r="G5416">
        <v>4.2000000000000003E-2</v>
      </c>
      <c r="H5416">
        <v>18</v>
      </c>
      <c r="I5416">
        <v>106</v>
      </c>
      <c r="J5416">
        <v>0.99172000000000005</v>
      </c>
      <c r="K5416">
        <v>3.28</v>
      </c>
      <c r="L5416">
        <v>0.33</v>
      </c>
      <c r="M5416">
        <v>12.9</v>
      </c>
      <c r="N5416">
        <v>7</v>
      </c>
    </row>
    <row r="5417" spans="1:14" x14ac:dyDescent="0.3">
      <c r="A5417" t="s">
        <v>5996</v>
      </c>
      <c r="B5417" t="s">
        <v>2180</v>
      </c>
      <c r="C5417">
        <v>6.8</v>
      </c>
      <c r="D5417">
        <v>0.41</v>
      </c>
      <c r="E5417">
        <v>0.3</v>
      </c>
      <c r="F5417">
        <v>8.8000000000000007</v>
      </c>
      <c r="G5417">
        <v>4.4999999999999998E-2</v>
      </c>
      <c r="H5417">
        <v>28</v>
      </c>
      <c r="I5417">
        <v>131</v>
      </c>
      <c r="J5417">
        <v>0.99529999999999996</v>
      </c>
      <c r="K5417">
        <v>3.12</v>
      </c>
      <c r="L5417">
        <v>0.59</v>
      </c>
      <c r="M5417">
        <v>9.9</v>
      </c>
      <c r="N5417">
        <v>5</v>
      </c>
    </row>
    <row r="5418" spans="1:14" x14ac:dyDescent="0.3">
      <c r="A5418" t="s">
        <v>5997</v>
      </c>
      <c r="B5418" t="s">
        <v>2180</v>
      </c>
      <c r="C5418">
        <v>6.3</v>
      </c>
      <c r="D5418">
        <v>0.4</v>
      </c>
      <c r="E5418">
        <v>0.24</v>
      </c>
      <c r="F5418">
        <v>5.0999999999999996</v>
      </c>
      <c r="G5418">
        <v>3.5999999999999997E-2</v>
      </c>
      <c r="H5418">
        <v>43</v>
      </c>
      <c r="I5418">
        <v>131</v>
      </c>
      <c r="J5418">
        <v>0.99185999999999996</v>
      </c>
      <c r="K5418">
        <v>3.24</v>
      </c>
      <c r="L5418">
        <v>0.44</v>
      </c>
      <c r="M5418">
        <v>11.3</v>
      </c>
      <c r="N5418">
        <v>6</v>
      </c>
    </row>
    <row r="5419" spans="1:14" x14ac:dyDescent="0.3">
      <c r="A5419" t="s">
        <v>5998</v>
      </c>
      <c r="B5419" t="s">
        <v>2180</v>
      </c>
      <c r="C5419">
        <v>5.0999999999999996</v>
      </c>
      <c r="D5419">
        <v>0.35</v>
      </c>
      <c r="E5419">
        <v>0.26</v>
      </c>
      <c r="F5419">
        <v>6.8</v>
      </c>
      <c r="G5419">
        <v>3.4000000000000002E-2</v>
      </c>
      <c r="H5419">
        <v>36</v>
      </c>
      <c r="I5419">
        <v>120</v>
      </c>
      <c r="J5419">
        <v>0.99187999999999998</v>
      </c>
      <c r="K5419">
        <v>3.38</v>
      </c>
      <c r="L5419">
        <v>0.4</v>
      </c>
      <c r="M5419">
        <v>11.5</v>
      </c>
      <c r="N5419">
        <v>6</v>
      </c>
    </row>
    <row r="5420" spans="1:14" x14ac:dyDescent="0.3">
      <c r="A5420" t="s">
        <v>5999</v>
      </c>
      <c r="B5420" t="s">
        <v>2180</v>
      </c>
      <c r="C5420">
        <v>5.0999999999999996</v>
      </c>
      <c r="D5420">
        <v>0.35</v>
      </c>
      <c r="E5420">
        <v>0.26</v>
      </c>
      <c r="F5420">
        <v>6.8</v>
      </c>
      <c r="G5420">
        <v>3.4000000000000002E-2</v>
      </c>
      <c r="H5420">
        <v>36</v>
      </c>
      <c r="I5420">
        <v>120</v>
      </c>
      <c r="J5420">
        <v>0.99187999999999998</v>
      </c>
      <c r="K5420">
        <v>3.38</v>
      </c>
      <c r="L5420">
        <v>0.4</v>
      </c>
      <c r="M5420">
        <v>11.5</v>
      </c>
      <c r="N5420">
        <v>6</v>
      </c>
    </row>
    <row r="5421" spans="1:14" x14ac:dyDescent="0.3">
      <c r="A5421" t="s">
        <v>6000</v>
      </c>
      <c r="B5421" t="s">
        <v>2180</v>
      </c>
      <c r="C5421">
        <v>6.3</v>
      </c>
      <c r="D5421">
        <v>0.3</v>
      </c>
      <c r="E5421">
        <v>0.2</v>
      </c>
      <c r="F5421">
        <v>3.7</v>
      </c>
      <c r="G5421">
        <v>3.9E-2</v>
      </c>
      <c r="H5421">
        <v>34</v>
      </c>
      <c r="I5421">
        <v>132</v>
      </c>
      <c r="J5421">
        <v>0.99158000000000002</v>
      </c>
      <c r="K5421">
        <v>3</v>
      </c>
      <c r="L5421">
        <v>0.38</v>
      </c>
      <c r="M5421">
        <v>10.7</v>
      </c>
      <c r="N5421">
        <v>5</v>
      </c>
    </row>
    <row r="5422" spans="1:14" x14ac:dyDescent="0.3">
      <c r="A5422" t="s">
        <v>6001</v>
      </c>
      <c r="B5422" t="s">
        <v>2180</v>
      </c>
      <c r="C5422">
        <v>6.9</v>
      </c>
      <c r="D5422">
        <v>0.28000000000000003</v>
      </c>
      <c r="E5422">
        <v>0.28000000000000003</v>
      </c>
      <c r="F5422">
        <v>12.2</v>
      </c>
      <c r="G5422">
        <v>4.2000000000000003E-2</v>
      </c>
      <c r="H5422">
        <v>52</v>
      </c>
      <c r="I5422">
        <v>139</v>
      </c>
      <c r="J5422">
        <v>0.99521999999999999</v>
      </c>
      <c r="K5422">
        <v>3.03</v>
      </c>
      <c r="L5422">
        <v>0.56000000000000005</v>
      </c>
      <c r="M5422">
        <v>10.4</v>
      </c>
      <c r="N5422">
        <v>6</v>
      </c>
    </row>
    <row r="5423" spans="1:14" x14ac:dyDescent="0.3">
      <c r="A5423" t="s">
        <v>6002</v>
      </c>
      <c r="B5423" t="s">
        <v>2180</v>
      </c>
      <c r="C5423">
        <v>7</v>
      </c>
      <c r="D5423">
        <v>0.33</v>
      </c>
      <c r="E5423">
        <v>0.28000000000000003</v>
      </c>
      <c r="F5423">
        <v>5.7</v>
      </c>
      <c r="G5423">
        <v>3.3000000000000002E-2</v>
      </c>
      <c r="H5423">
        <v>39</v>
      </c>
      <c r="I5423">
        <v>204</v>
      </c>
      <c r="J5423">
        <v>0.99175999999999997</v>
      </c>
      <c r="K5423">
        <v>3.17</v>
      </c>
      <c r="L5423">
        <v>0.64</v>
      </c>
      <c r="M5423">
        <v>12.5</v>
      </c>
      <c r="N5423">
        <v>6</v>
      </c>
    </row>
    <row r="5424" spans="1:14" x14ac:dyDescent="0.3">
      <c r="A5424" t="s">
        <v>6003</v>
      </c>
      <c r="B5424" t="s">
        <v>2180</v>
      </c>
      <c r="C5424">
        <v>6.7</v>
      </c>
      <c r="D5424">
        <v>0.26</v>
      </c>
      <c r="E5424">
        <v>0.49</v>
      </c>
      <c r="F5424">
        <v>8.1</v>
      </c>
      <c r="G5424">
        <v>5.1999999999999998E-2</v>
      </c>
      <c r="H5424">
        <v>48</v>
      </c>
      <c r="I5424">
        <v>197</v>
      </c>
      <c r="J5424">
        <v>0.99558000000000002</v>
      </c>
      <c r="K5424">
        <v>3.19</v>
      </c>
      <c r="L5424">
        <v>0.48</v>
      </c>
      <c r="M5424">
        <v>9.5</v>
      </c>
      <c r="N5424">
        <v>5</v>
      </c>
    </row>
    <row r="5425" spans="1:14" x14ac:dyDescent="0.3">
      <c r="A5425" t="s">
        <v>6004</v>
      </c>
      <c r="B5425" t="s">
        <v>2180</v>
      </c>
      <c r="C5425">
        <v>7.3</v>
      </c>
      <c r="D5425">
        <v>0.24</v>
      </c>
      <c r="E5425">
        <v>0.3</v>
      </c>
      <c r="F5425">
        <v>2.5</v>
      </c>
      <c r="G5425">
        <v>4.2000000000000003E-2</v>
      </c>
      <c r="H5425">
        <v>31</v>
      </c>
      <c r="I5425">
        <v>104</v>
      </c>
      <c r="J5425">
        <v>0.99109999999999998</v>
      </c>
      <c r="K5425">
        <v>3.05</v>
      </c>
      <c r="L5425">
        <v>0.56000000000000005</v>
      </c>
      <c r="M5425">
        <v>11.3</v>
      </c>
      <c r="N5425">
        <v>7</v>
      </c>
    </row>
    <row r="5426" spans="1:14" x14ac:dyDescent="0.3">
      <c r="A5426" t="s">
        <v>6005</v>
      </c>
      <c r="B5426" t="s">
        <v>2180</v>
      </c>
      <c r="C5426">
        <v>6.7</v>
      </c>
      <c r="D5426">
        <v>0.46</v>
      </c>
      <c r="E5426">
        <v>0.21</v>
      </c>
      <c r="F5426">
        <v>4</v>
      </c>
      <c r="G5426">
        <v>3.4000000000000002E-2</v>
      </c>
      <c r="H5426">
        <v>12</v>
      </c>
      <c r="I5426">
        <v>88</v>
      </c>
      <c r="J5426">
        <v>0.99016000000000004</v>
      </c>
      <c r="K5426">
        <v>3.26</v>
      </c>
      <c r="L5426">
        <v>0.54</v>
      </c>
      <c r="M5426">
        <v>13</v>
      </c>
      <c r="N5426">
        <v>6</v>
      </c>
    </row>
    <row r="5427" spans="1:14" x14ac:dyDescent="0.3">
      <c r="A5427" t="s">
        <v>6006</v>
      </c>
      <c r="B5427" t="s">
        <v>2180</v>
      </c>
      <c r="C5427">
        <v>5.0999999999999996</v>
      </c>
      <c r="D5427">
        <v>0.35</v>
      </c>
      <c r="E5427">
        <v>0.26</v>
      </c>
      <c r="F5427">
        <v>6.8</v>
      </c>
      <c r="G5427">
        <v>3.4000000000000002E-2</v>
      </c>
      <c r="H5427">
        <v>36</v>
      </c>
      <c r="I5427">
        <v>120</v>
      </c>
      <c r="J5427">
        <v>0.99187999999999998</v>
      </c>
      <c r="K5427">
        <v>3.38</v>
      </c>
      <c r="L5427">
        <v>0.4</v>
      </c>
      <c r="M5427">
        <v>11.5</v>
      </c>
      <c r="N5427">
        <v>6</v>
      </c>
    </row>
    <row r="5428" spans="1:14" x14ac:dyDescent="0.3">
      <c r="A5428" t="s">
        <v>6007</v>
      </c>
      <c r="B5428" t="s">
        <v>2180</v>
      </c>
      <c r="C5428">
        <v>5.0999999999999996</v>
      </c>
      <c r="D5428">
        <v>0.23</v>
      </c>
      <c r="E5428">
        <v>0.18</v>
      </c>
      <c r="F5428">
        <v>1</v>
      </c>
      <c r="G5428">
        <v>5.2999999999999999E-2</v>
      </c>
      <c r="H5428">
        <v>13</v>
      </c>
      <c r="I5428">
        <v>99</v>
      </c>
      <c r="J5428">
        <v>0.98956</v>
      </c>
      <c r="K5428">
        <v>3.22</v>
      </c>
      <c r="L5428">
        <v>0.39</v>
      </c>
      <c r="M5428">
        <v>11.5</v>
      </c>
      <c r="N5428">
        <v>5</v>
      </c>
    </row>
    <row r="5429" spans="1:14" x14ac:dyDescent="0.3">
      <c r="A5429" t="s">
        <v>6008</v>
      </c>
      <c r="B5429" t="s">
        <v>2180</v>
      </c>
      <c r="C5429">
        <v>6.3</v>
      </c>
      <c r="D5429">
        <v>0.4</v>
      </c>
      <c r="E5429">
        <v>0.24</v>
      </c>
      <c r="F5429">
        <v>5.0999999999999996</v>
      </c>
      <c r="G5429">
        <v>3.5999999999999997E-2</v>
      </c>
      <c r="H5429">
        <v>43</v>
      </c>
      <c r="I5429">
        <v>131</v>
      </c>
      <c r="J5429">
        <v>0.99185999999999996</v>
      </c>
      <c r="K5429">
        <v>3.24</v>
      </c>
      <c r="L5429">
        <v>0.44</v>
      </c>
      <c r="M5429">
        <v>11.3</v>
      </c>
      <c r="N5429">
        <v>6</v>
      </c>
    </row>
    <row r="5430" spans="1:14" x14ac:dyDescent="0.3">
      <c r="A5430" t="s">
        <v>6009</v>
      </c>
      <c r="B5430" t="s">
        <v>2180</v>
      </c>
      <c r="C5430">
        <v>7.1</v>
      </c>
      <c r="D5430">
        <v>0.44</v>
      </c>
      <c r="E5430">
        <v>0.23</v>
      </c>
      <c r="F5430">
        <v>5.8</v>
      </c>
      <c r="G5430">
        <v>3.5000000000000003E-2</v>
      </c>
      <c r="H5430">
        <v>24</v>
      </c>
      <c r="I5430">
        <v>100</v>
      </c>
      <c r="J5430">
        <v>0.99061999999999995</v>
      </c>
      <c r="K5430">
        <v>3.15</v>
      </c>
      <c r="L5430">
        <v>0.56999999999999995</v>
      </c>
      <c r="M5430">
        <v>13.2</v>
      </c>
      <c r="N5430">
        <v>7</v>
      </c>
    </row>
    <row r="5431" spans="1:14" x14ac:dyDescent="0.3">
      <c r="A5431" t="s">
        <v>6010</v>
      </c>
      <c r="B5431" t="s">
        <v>2180</v>
      </c>
      <c r="C5431">
        <v>4.8</v>
      </c>
      <c r="D5431">
        <v>0.26</v>
      </c>
      <c r="E5431">
        <v>0.23</v>
      </c>
      <c r="F5431">
        <v>10.6</v>
      </c>
      <c r="G5431">
        <v>3.4000000000000002E-2</v>
      </c>
      <c r="H5431">
        <v>23</v>
      </c>
      <c r="I5431">
        <v>111</v>
      </c>
      <c r="J5431">
        <v>0.99273999999999996</v>
      </c>
      <c r="K5431">
        <v>3.46</v>
      </c>
      <c r="L5431">
        <v>0.28000000000000003</v>
      </c>
      <c r="M5431">
        <v>11.5</v>
      </c>
      <c r="N5431">
        <v>7</v>
      </c>
    </row>
    <row r="5432" spans="1:14" x14ac:dyDescent="0.3">
      <c r="A5432" t="s">
        <v>6011</v>
      </c>
      <c r="B5432" t="s">
        <v>2180</v>
      </c>
      <c r="C5432">
        <v>6.8</v>
      </c>
      <c r="D5432">
        <v>0.31</v>
      </c>
      <c r="E5432">
        <v>0.19</v>
      </c>
      <c r="F5432">
        <v>3.5</v>
      </c>
      <c r="G5432">
        <v>8.5999999999999993E-2</v>
      </c>
      <c r="H5432">
        <v>30</v>
      </c>
      <c r="I5432">
        <v>130</v>
      </c>
      <c r="J5432">
        <v>0.99299999999999999</v>
      </c>
      <c r="K5432">
        <v>2.83</v>
      </c>
      <c r="L5432">
        <v>0.44</v>
      </c>
      <c r="M5432">
        <v>9.6</v>
      </c>
      <c r="N5432">
        <v>5</v>
      </c>
    </row>
    <row r="5433" spans="1:14" x14ac:dyDescent="0.3">
      <c r="A5433" t="s">
        <v>6012</v>
      </c>
      <c r="B5433" t="s">
        <v>2180</v>
      </c>
      <c r="C5433">
        <v>6.8</v>
      </c>
      <c r="D5433">
        <v>0.31</v>
      </c>
      <c r="E5433">
        <v>0.19</v>
      </c>
      <c r="F5433">
        <v>3.5</v>
      </c>
      <c r="G5433">
        <v>8.5999999999999993E-2</v>
      </c>
      <c r="H5433">
        <v>30</v>
      </c>
      <c r="I5433">
        <v>130</v>
      </c>
      <c r="J5433">
        <v>0.99299999999999999</v>
      </c>
      <c r="K5433">
        <v>2.83</v>
      </c>
      <c r="L5433">
        <v>0.44</v>
      </c>
      <c r="M5433">
        <v>9.6</v>
      </c>
      <c r="N5433">
        <v>5</v>
      </c>
    </row>
    <row r="5434" spans="1:14" x14ac:dyDescent="0.3">
      <c r="A5434" t="s">
        <v>6013</v>
      </c>
      <c r="B5434" t="s">
        <v>2180</v>
      </c>
      <c r="C5434">
        <v>7</v>
      </c>
      <c r="D5434">
        <v>0.15</v>
      </c>
      <c r="E5434">
        <v>0.28999999999999998</v>
      </c>
      <c r="F5434">
        <v>16.399999999999999</v>
      </c>
      <c r="G5434">
        <v>5.8000000000000003E-2</v>
      </c>
      <c r="H5434">
        <v>45</v>
      </c>
      <c r="I5434">
        <v>110</v>
      </c>
      <c r="J5434">
        <v>0.99780000000000002</v>
      </c>
      <c r="K5434">
        <v>3.15</v>
      </c>
      <c r="L5434">
        <v>0.37</v>
      </c>
      <c r="M5434">
        <v>9.6999999999999993</v>
      </c>
      <c r="N5434">
        <v>6</v>
      </c>
    </row>
    <row r="5435" spans="1:14" x14ac:dyDescent="0.3">
      <c r="A5435" t="s">
        <v>6014</v>
      </c>
      <c r="B5435" t="s">
        <v>2180</v>
      </c>
      <c r="C5435">
        <v>6.5</v>
      </c>
      <c r="D5435">
        <v>0.41</v>
      </c>
      <c r="E5435">
        <v>0.22</v>
      </c>
      <c r="F5435">
        <v>4.8</v>
      </c>
      <c r="G5435">
        <v>5.1999999999999998E-2</v>
      </c>
      <c r="H5435">
        <v>49</v>
      </c>
      <c r="I5435">
        <v>142</v>
      </c>
      <c r="J5435">
        <v>0.99460000000000004</v>
      </c>
      <c r="K5435">
        <v>3.14</v>
      </c>
      <c r="L5435">
        <v>0.62</v>
      </c>
      <c r="M5435">
        <v>9.1999999999999993</v>
      </c>
      <c r="N5435">
        <v>5</v>
      </c>
    </row>
    <row r="5436" spans="1:14" x14ac:dyDescent="0.3">
      <c r="A5436" t="s">
        <v>6015</v>
      </c>
      <c r="B5436" t="s">
        <v>2180</v>
      </c>
      <c r="C5436">
        <v>6.2</v>
      </c>
      <c r="D5436">
        <v>0.31</v>
      </c>
      <c r="E5436">
        <v>0.23</v>
      </c>
      <c r="F5436">
        <v>3.3</v>
      </c>
      <c r="G5436">
        <v>5.1999999999999998E-2</v>
      </c>
      <c r="H5436">
        <v>34</v>
      </c>
      <c r="I5436">
        <v>113</v>
      </c>
      <c r="J5436">
        <v>0.99429000000000001</v>
      </c>
      <c r="K5436">
        <v>3.16</v>
      </c>
      <c r="L5436">
        <v>0.48</v>
      </c>
      <c r="M5436">
        <v>8.4</v>
      </c>
      <c r="N5436">
        <v>5</v>
      </c>
    </row>
    <row r="5437" spans="1:14" x14ac:dyDescent="0.3">
      <c r="A5437" t="s">
        <v>6016</v>
      </c>
      <c r="B5437" t="s">
        <v>2180</v>
      </c>
      <c r="C5437">
        <v>8</v>
      </c>
      <c r="D5437">
        <v>0.27</v>
      </c>
      <c r="E5437">
        <v>0.33</v>
      </c>
      <c r="F5437">
        <v>1.2</v>
      </c>
      <c r="G5437">
        <v>0.05</v>
      </c>
      <c r="H5437">
        <v>41</v>
      </c>
      <c r="I5437">
        <v>103</v>
      </c>
      <c r="J5437">
        <v>0.99002000000000001</v>
      </c>
      <c r="K5437">
        <v>3</v>
      </c>
      <c r="L5437">
        <v>0.45</v>
      </c>
      <c r="M5437">
        <v>12.4</v>
      </c>
      <c r="N5437">
        <v>6</v>
      </c>
    </row>
    <row r="5438" spans="1:14" x14ac:dyDescent="0.3">
      <c r="A5438" t="s">
        <v>6017</v>
      </c>
      <c r="B5438" t="s">
        <v>2180</v>
      </c>
      <c r="C5438">
        <v>8</v>
      </c>
      <c r="D5438">
        <v>0.27</v>
      </c>
      <c r="E5438">
        <v>0.33</v>
      </c>
      <c r="F5438">
        <v>1.2</v>
      </c>
      <c r="G5438">
        <v>0.05</v>
      </c>
      <c r="H5438">
        <v>41</v>
      </c>
      <c r="I5438">
        <v>103</v>
      </c>
      <c r="J5438">
        <v>0.99002000000000001</v>
      </c>
      <c r="K5438">
        <v>3</v>
      </c>
      <c r="L5438">
        <v>0.45</v>
      </c>
      <c r="M5438">
        <v>12.4</v>
      </c>
      <c r="N5438">
        <v>6</v>
      </c>
    </row>
    <row r="5439" spans="1:14" x14ac:dyDescent="0.3">
      <c r="A5439" t="s">
        <v>6018</v>
      </c>
      <c r="B5439" t="s">
        <v>2180</v>
      </c>
      <c r="C5439">
        <v>6.5</v>
      </c>
      <c r="D5439">
        <v>0.41</v>
      </c>
      <c r="E5439">
        <v>0.22</v>
      </c>
      <c r="F5439">
        <v>4.8</v>
      </c>
      <c r="G5439">
        <v>5.1999999999999998E-2</v>
      </c>
      <c r="H5439">
        <v>49</v>
      </c>
      <c r="I5439">
        <v>142</v>
      </c>
      <c r="J5439">
        <v>0.99460000000000004</v>
      </c>
      <c r="K5439">
        <v>3.14</v>
      </c>
      <c r="L5439">
        <v>0.62</v>
      </c>
      <c r="M5439">
        <v>9.1999999999999993</v>
      </c>
      <c r="N5439">
        <v>5</v>
      </c>
    </row>
    <row r="5440" spans="1:14" x14ac:dyDescent="0.3">
      <c r="A5440" t="s">
        <v>6019</v>
      </c>
      <c r="B5440" t="s">
        <v>2180</v>
      </c>
      <c r="C5440">
        <v>6.2</v>
      </c>
      <c r="D5440">
        <v>0.31</v>
      </c>
      <c r="E5440">
        <v>0.23</v>
      </c>
      <c r="F5440">
        <v>3.3</v>
      </c>
      <c r="G5440">
        <v>5.1999999999999998E-2</v>
      </c>
      <c r="H5440">
        <v>34</v>
      </c>
      <c r="I5440">
        <v>113</v>
      </c>
      <c r="J5440">
        <v>0.99429000000000001</v>
      </c>
      <c r="K5440">
        <v>3.16</v>
      </c>
      <c r="L5440">
        <v>0.48</v>
      </c>
      <c r="M5440">
        <v>8.4</v>
      </c>
      <c r="N5440">
        <v>5</v>
      </c>
    </row>
    <row r="5441" spans="1:14" x14ac:dyDescent="0.3">
      <c r="A5441" t="s">
        <v>6020</v>
      </c>
      <c r="B5441" t="s">
        <v>2180</v>
      </c>
      <c r="C5441">
        <v>6.7</v>
      </c>
      <c r="D5441">
        <v>0.37</v>
      </c>
      <c r="E5441">
        <v>0.25</v>
      </c>
      <c r="F5441">
        <v>2.5</v>
      </c>
      <c r="G5441">
        <v>2.8000000000000001E-2</v>
      </c>
      <c r="H5441">
        <v>24</v>
      </c>
      <c r="I5441">
        <v>84</v>
      </c>
      <c r="J5441">
        <v>0.9909</v>
      </c>
      <c r="K5441">
        <v>3.14</v>
      </c>
      <c r="L5441">
        <v>0.36</v>
      </c>
      <c r="M5441">
        <v>11.7</v>
      </c>
      <c r="N5441">
        <v>6</v>
      </c>
    </row>
    <row r="5442" spans="1:14" x14ac:dyDescent="0.3">
      <c r="A5442" t="s">
        <v>6021</v>
      </c>
      <c r="B5442" t="s">
        <v>2180</v>
      </c>
      <c r="C5442">
        <v>6.6</v>
      </c>
      <c r="D5442">
        <v>0.21</v>
      </c>
      <c r="E5442">
        <v>0.5</v>
      </c>
      <c r="F5442">
        <v>8.6999999999999993</v>
      </c>
      <c r="G5442">
        <v>3.5999999999999997E-2</v>
      </c>
      <c r="H5442">
        <v>41</v>
      </c>
      <c r="I5442">
        <v>191</v>
      </c>
      <c r="J5442">
        <v>0.99294000000000004</v>
      </c>
      <c r="K5442">
        <v>2.96</v>
      </c>
      <c r="L5442">
        <v>0.56000000000000005</v>
      </c>
      <c r="M5442">
        <v>11</v>
      </c>
      <c r="N5442">
        <v>6</v>
      </c>
    </row>
    <row r="5443" spans="1:14" x14ac:dyDescent="0.3">
      <c r="A5443" t="s">
        <v>6022</v>
      </c>
      <c r="B5443" t="s">
        <v>2180</v>
      </c>
      <c r="C5443">
        <v>7.5</v>
      </c>
      <c r="D5443">
        <v>0.26</v>
      </c>
      <c r="E5443">
        <v>0.31</v>
      </c>
      <c r="F5443">
        <v>1.6</v>
      </c>
      <c r="G5443">
        <v>3.2000000000000001E-2</v>
      </c>
      <c r="H5443">
        <v>36</v>
      </c>
      <c r="I5443">
        <v>109</v>
      </c>
      <c r="J5443">
        <v>0.99043999999999999</v>
      </c>
      <c r="K5443">
        <v>2.97</v>
      </c>
      <c r="L5443">
        <v>0.43</v>
      </c>
      <c r="M5443">
        <v>11.9</v>
      </c>
      <c r="N5443">
        <v>6</v>
      </c>
    </row>
    <row r="5444" spans="1:14" x14ac:dyDescent="0.3">
      <c r="A5444" t="s">
        <v>6023</v>
      </c>
      <c r="B5444" t="s">
        <v>2180</v>
      </c>
      <c r="C5444">
        <v>7.5</v>
      </c>
      <c r="D5444">
        <v>0.34</v>
      </c>
      <c r="E5444">
        <v>0.28000000000000003</v>
      </c>
      <c r="F5444">
        <v>4</v>
      </c>
      <c r="G5444">
        <v>2.8000000000000001E-2</v>
      </c>
      <c r="H5444">
        <v>46</v>
      </c>
      <c r="I5444">
        <v>100</v>
      </c>
      <c r="J5444">
        <v>0.98958000000000002</v>
      </c>
      <c r="K5444">
        <v>3.2</v>
      </c>
      <c r="L5444">
        <v>0.5</v>
      </c>
      <c r="M5444">
        <v>13.2</v>
      </c>
      <c r="N5444">
        <v>7</v>
      </c>
    </row>
    <row r="5445" spans="1:14" x14ac:dyDescent="0.3">
      <c r="A5445" t="s">
        <v>6024</v>
      </c>
      <c r="B5445" t="s">
        <v>2180</v>
      </c>
      <c r="C5445">
        <v>6.7</v>
      </c>
      <c r="D5445">
        <v>0.37</v>
      </c>
      <c r="E5445">
        <v>0.25</v>
      </c>
      <c r="F5445">
        <v>2.5</v>
      </c>
      <c r="G5445">
        <v>2.8000000000000001E-2</v>
      </c>
      <c r="H5445">
        <v>24</v>
      </c>
      <c r="I5445">
        <v>84</v>
      </c>
      <c r="J5445">
        <v>0.9909</v>
      </c>
      <c r="K5445">
        <v>3.14</v>
      </c>
      <c r="L5445">
        <v>0.36</v>
      </c>
      <c r="M5445">
        <v>11.7</v>
      </c>
      <c r="N5445">
        <v>6</v>
      </c>
    </row>
    <row r="5446" spans="1:14" x14ac:dyDescent="0.3">
      <c r="A5446" t="s">
        <v>6025</v>
      </c>
      <c r="B5446" t="s">
        <v>2180</v>
      </c>
      <c r="C5446">
        <v>6.4</v>
      </c>
      <c r="D5446">
        <v>0.32</v>
      </c>
      <c r="E5446">
        <v>0.23</v>
      </c>
      <c r="F5446">
        <v>16.2</v>
      </c>
      <c r="G5446">
        <v>5.5E-2</v>
      </c>
      <c r="H5446">
        <v>36</v>
      </c>
      <c r="I5446">
        <v>176</v>
      </c>
      <c r="J5446">
        <v>0.99860000000000004</v>
      </c>
      <c r="K5446">
        <v>3.26</v>
      </c>
      <c r="L5446">
        <v>0.54</v>
      </c>
      <c r="M5446">
        <v>9.1</v>
      </c>
      <c r="N5446">
        <v>5</v>
      </c>
    </row>
    <row r="5447" spans="1:14" x14ac:dyDescent="0.3">
      <c r="A5447" t="s">
        <v>6026</v>
      </c>
      <c r="B5447" t="s">
        <v>2180</v>
      </c>
      <c r="C5447">
        <v>6.7</v>
      </c>
      <c r="D5447">
        <v>0.24</v>
      </c>
      <c r="E5447">
        <v>0.32</v>
      </c>
      <c r="F5447">
        <v>9</v>
      </c>
      <c r="G5447">
        <v>2.3E-2</v>
      </c>
      <c r="H5447">
        <v>20</v>
      </c>
      <c r="I5447">
        <v>109</v>
      </c>
      <c r="J5447">
        <v>0.99261999999999995</v>
      </c>
      <c r="K5447">
        <v>3.34</v>
      </c>
      <c r="L5447">
        <v>0.35</v>
      </c>
      <c r="M5447">
        <v>12.6</v>
      </c>
      <c r="N5447">
        <v>6</v>
      </c>
    </row>
    <row r="5448" spans="1:14" x14ac:dyDescent="0.3">
      <c r="A5448" t="s">
        <v>6027</v>
      </c>
      <c r="B5448" t="s">
        <v>2180</v>
      </c>
      <c r="C5448">
        <v>6.4</v>
      </c>
      <c r="D5448">
        <v>0.32</v>
      </c>
      <c r="E5448">
        <v>0.23</v>
      </c>
      <c r="F5448">
        <v>16.2</v>
      </c>
      <c r="G5448">
        <v>5.5E-2</v>
      </c>
      <c r="H5448">
        <v>36</v>
      </c>
      <c r="I5448">
        <v>176</v>
      </c>
      <c r="J5448">
        <v>0.99860000000000004</v>
      </c>
      <c r="K5448">
        <v>3.26</v>
      </c>
      <c r="L5448">
        <v>0.54</v>
      </c>
      <c r="M5448">
        <v>9.1</v>
      </c>
      <c r="N5448">
        <v>5</v>
      </c>
    </row>
    <row r="5449" spans="1:14" x14ac:dyDescent="0.3">
      <c r="A5449" t="s">
        <v>6028</v>
      </c>
      <c r="B5449" t="s">
        <v>2180</v>
      </c>
      <c r="C5449">
        <v>7.1</v>
      </c>
      <c r="D5449">
        <v>0.39</v>
      </c>
      <c r="E5449">
        <v>0.79</v>
      </c>
      <c r="F5449">
        <v>1.4</v>
      </c>
      <c r="G5449">
        <v>0.19400000000000001</v>
      </c>
      <c r="H5449">
        <v>23</v>
      </c>
      <c r="I5449">
        <v>90</v>
      </c>
      <c r="J5449">
        <v>0.99212</v>
      </c>
      <c r="K5449">
        <v>3.17</v>
      </c>
      <c r="L5449">
        <v>0.46</v>
      </c>
      <c r="M5449">
        <v>10.5</v>
      </c>
      <c r="N5449">
        <v>6</v>
      </c>
    </row>
    <row r="5450" spans="1:14" x14ac:dyDescent="0.3">
      <c r="A5450" t="s">
        <v>6029</v>
      </c>
      <c r="B5450" t="s">
        <v>2180</v>
      </c>
      <c r="C5450">
        <v>8.1999999999999993</v>
      </c>
      <c r="D5450">
        <v>0.31</v>
      </c>
      <c r="E5450">
        <v>0.43</v>
      </c>
      <c r="F5450">
        <v>7</v>
      </c>
      <c r="G5450">
        <v>4.7E-2</v>
      </c>
      <c r="H5450">
        <v>18</v>
      </c>
      <c r="I5450">
        <v>87</v>
      </c>
      <c r="J5450">
        <v>0.99628000000000005</v>
      </c>
      <c r="K5450">
        <v>3.23</v>
      </c>
      <c r="L5450">
        <v>0.64</v>
      </c>
      <c r="M5450">
        <v>10.6</v>
      </c>
      <c r="N5450">
        <v>5</v>
      </c>
    </row>
    <row r="5451" spans="1:14" x14ac:dyDescent="0.3">
      <c r="A5451" t="s">
        <v>6030</v>
      </c>
      <c r="B5451" t="s">
        <v>2180</v>
      </c>
      <c r="C5451">
        <v>6.7</v>
      </c>
      <c r="D5451">
        <v>0.24</v>
      </c>
      <c r="E5451">
        <v>0.32</v>
      </c>
      <c r="F5451">
        <v>9</v>
      </c>
      <c r="G5451">
        <v>2.3E-2</v>
      </c>
      <c r="H5451">
        <v>20</v>
      </c>
      <c r="I5451">
        <v>109</v>
      </c>
      <c r="J5451">
        <v>0.99261999999999995</v>
      </c>
      <c r="K5451">
        <v>3.34</v>
      </c>
      <c r="L5451">
        <v>0.35</v>
      </c>
      <c r="M5451">
        <v>12.6</v>
      </c>
      <c r="N5451">
        <v>6</v>
      </c>
    </row>
    <row r="5452" spans="1:14" x14ac:dyDescent="0.3">
      <c r="A5452" t="s">
        <v>6031</v>
      </c>
      <c r="B5452" t="s">
        <v>2180</v>
      </c>
      <c r="C5452">
        <v>5.9</v>
      </c>
      <c r="D5452">
        <v>0.17</v>
      </c>
      <c r="E5452">
        <v>0.28999999999999998</v>
      </c>
      <c r="F5452">
        <v>3.1</v>
      </c>
      <c r="G5452">
        <v>0.03</v>
      </c>
      <c r="H5452">
        <v>32</v>
      </c>
      <c r="I5452">
        <v>123</v>
      </c>
      <c r="J5452">
        <v>0.98912999999999995</v>
      </c>
      <c r="K5452">
        <v>3.41</v>
      </c>
      <c r="L5452">
        <v>0.33</v>
      </c>
      <c r="M5452">
        <v>13.7</v>
      </c>
      <c r="N5452">
        <v>7</v>
      </c>
    </row>
    <row r="5453" spans="1:14" x14ac:dyDescent="0.3">
      <c r="A5453" t="s">
        <v>6032</v>
      </c>
      <c r="B5453" t="s">
        <v>2180</v>
      </c>
      <c r="C5453">
        <v>5.9</v>
      </c>
      <c r="D5453">
        <v>0.2</v>
      </c>
      <c r="E5453">
        <v>0.23</v>
      </c>
      <c r="F5453">
        <v>1.5</v>
      </c>
      <c r="G5453">
        <v>3.6999999999999998E-2</v>
      </c>
      <c r="H5453">
        <v>38</v>
      </c>
      <c r="I5453">
        <v>93</v>
      </c>
      <c r="J5453">
        <v>0.99021000000000003</v>
      </c>
      <c r="K5453">
        <v>3.36</v>
      </c>
      <c r="L5453">
        <v>0.49</v>
      </c>
      <c r="M5453">
        <v>12</v>
      </c>
      <c r="N5453">
        <v>6</v>
      </c>
    </row>
    <row r="5454" spans="1:14" x14ac:dyDescent="0.3">
      <c r="A5454" t="s">
        <v>6033</v>
      </c>
      <c r="B5454" t="s">
        <v>2180</v>
      </c>
      <c r="C5454">
        <v>6.6</v>
      </c>
      <c r="D5454">
        <v>0.32</v>
      </c>
      <c r="E5454">
        <v>0.26</v>
      </c>
      <c r="F5454">
        <v>4.5999999999999996</v>
      </c>
      <c r="G5454">
        <v>3.1E-2</v>
      </c>
      <c r="H5454">
        <v>26</v>
      </c>
      <c r="I5454">
        <v>120</v>
      </c>
      <c r="J5454">
        <v>0.99197999999999997</v>
      </c>
      <c r="K5454">
        <v>3.4</v>
      </c>
      <c r="L5454">
        <v>0.73</v>
      </c>
      <c r="M5454">
        <v>12.5</v>
      </c>
      <c r="N5454">
        <v>7</v>
      </c>
    </row>
    <row r="5455" spans="1:14" x14ac:dyDescent="0.3">
      <c r="A5455" t="s">
        <v>6034</v>
      </c>
      <c r="B5455" t="s">
        <v>2180</v>
      </c>
      <c r="C5455">
        <v>5.9</v>
      </c>
      <c r="D5455">
        <v>0.12</v>
      </c>
      <c r="E5455">
        <v>0.27</v>
      </c>
      <c r="F5455">
        <v>4.8</v>
      </c>
      <c r="G5455">
        <v>0.03</v>
      </c>
      <c r="H5455">
        <v>40</v>
      </c>
      <c r="I5455">
        <v>110</v>
      </c>
      <c r="J5455">
        <v>0.99226000000000003</v>
      </c>
      <c r="K5455">
        <v>3.55</v>
      </c>
      <c r="L5455">
        <v>0.68</v>
      </c>
      <c r="M5455">
        <v>12.1</v>
      </c>
      <c r="N5455">
        <v>6</v>
      </c>
    </row>
    <row r="5456" spans="1:14" x14ac:dyDescent="0.3">
      <c r="A5456" t="s">
        <v>6035</v>
      </c>
      <c r="B5456" t="s">
        <v>2180</v>
      </c>
      <c r="C5456">
        <v>5.9</v>
      </c>
      <c r="D5456">
        <v>0.18</v>
      </c>
      <c r="E5456">
        <v>0.28999999999999998</v>
      </c>
      <c r="F5456">
        <v>4.5999999999999996</v>
      </c>
      <c r="G5456">
        <v>3.2000000000000001E-2</v>
      </c>
      <c r="H5456">
        <v>68</v>
      </c>
      <c r="I5456">
        <v>137</v>
      </c>
      <c r="J5456">
        <v>0.99158999999999997</v>
      </c>
      <c r="K5456">
        <v>3.21</v>
      </c>
      <c r="L5456">
        <v>0.38</v>
      </c>
      <c r="M5456">
        <v>11.3</v>
      </c>
      <c r="N5456">
        <v>6</v>
      </c>
    </row>
    <row r="5457" spans="1:14" x14ac:dyDescent="0.3">
      <c r="A5457" t="s">
        <v>6036</v>
      </c>
      <c r="B5457" t="s">
        <v>2180</v>
      </c>
      <c r="C5457">
        <v>5.9</v>
      </c>
      <c r="D5457">
        <v>0.2</v>
      </c>
      <c r="E5457">
        <v>0.23</v>
      </c>
      <c r="F5457">
        <v>1.5</v>
      </c>
      <c r="G5457">
        <v>3.6999999999999998E-2</v>
      </c>
      <c r="H5457">
        <v>38</v>
      </c>
      <c r="I5457">
        <v>93</v>
      </c>
      <c r="J5457">
        <v>0.99021000000000003</v>
      </c>
      <c r="K5457">
        <v>3.36</v>
      </c>
      <c r="L5457">
        <v>0.49</v>
      </c>
      <c r="M5457">
        <v>12</v>
      </c>
      <c r="N5457">
        <v>6</v>
      </c>
    </row>
    <row r="5458" spans="1:14" x14ac:dyDescent="0.3">
      <c r="A5458" t="s">
        <v>6037</v>
      </c>
      <c r="B5458" t="s">
        <v>2180</v>
      </c>
      <c r="C5458">
        <v>5.4</v>
      </c>
      <c r="D5458">
        <v>0.17</v>
      </c>
      <c r="E5458">
        <v>0.27</v>
      </c>
      <c r="F5458">
        <v>2.7</v>
      </c>
      <c r="G5458">
        <v>4.9000000000000002E-2</v>
      </c>
      <c r="H5458">
        <v>28</v>
      </c>
      <c r="I5458">
        <v>104</v>
      </c>
      <c r="J5458">
        <v>0.99224000000000001</v>
      </c>
      <c r="K5458">
        <v>3.46</v>
      </c>
      <c r="L5458">
        <v>0.55000000000000004</v>
      </c>
      <c r="M5458">
        <v>10.3</v>
      </c>
      <c r="N5458">
        <v>6</v>
      </c>
    </row>
    <row r="5459" spans="1:14" x14ac:dyDescent="0.3">
      <c r="A5459" t="s">
        <v>6038</v>
      </c>
      <c r="B5459" t="s">
        <v>2180</v>
      </c>
      <c r="C5459">
        <v>6.1</v>
      </c>
      <c r="D5459">
        <v>0.21</v>
      </c>
      <c r="E5459">
        <v>0.3</v>
      </c>
      <c r="F5459">
        <v>6.3</v>
      </c>
      <c r="G5459">
        <v>3.9E-2</v>
      </c>
      <c r="H5459">
        <v>47</v>
      </c>
      <c r="I5459">
        <v>136</v>
      </c>
      <c r="J5459">
        <v>0.99068000000000001</v>
      </c>
      <c r="K5459">
        <v>3.27</v>
      </c>
      <c r="L5459">
        <v>0.31</v>
      </c>
      <c r="M5459">
        <v>12.7</v>
      </c>
      <c r="N5459">
        <v>6</v>
      </c>
    </row>
    <row r="5460" spans="1:14" x14ac:dyDescent="0.3">
      <c r="A5460" t="s">
        <v>6039</v>
      </c>
      <c r="B5460" t="s">
        <v>2180</v>
      </c>
      <c r="C5460">
        <v>7.3</v>
      </c>
      <c r="D5460">
        <v>0.25</v>
      </c>
      <c r="E5460">
        <v>0.26</v>
      </c>
      <c r="F5460">
        <v>7.2</v>
      </c>
      <c r="G5460">
        <v>4.8000000000000001E-2</v>
      </c>
      <c r="H5460">
        <v>52</v>
      </c>
      <c r="I5460">
        <v>207</v>
      </c>
      <c r="J5460">
        <v>0.99587000000000003</v>
      </c>
      <c r="K5460">
        <v>3.12</v>
      </c>
      <c r="L5460">
        <v>0.37</v>
      </c>
      <c r="M5460">
        <v>9.1999999999999993</v>
      </c>
      <c r="N5460">
        <v>5</v>
      </c>
    </row>
    <row r="5461" spans="1:14" x14ac:dyDescent="0.3">
      <c r="A5461" t="s">
        <v>6040</v>
      </c>
      <c r="B5461" t="s">
        <v>2180</v>
      </c>
      <c r="C5461">
        <v>7.3</v>
      </c>
      <c r="D5461">
        <v>0.25</v>
      </c>
      <c r="E5461">
        <v>0.26</v>
      </c>
      <c r="F5461">
        <v>7.2</v>
      </c>
      <c r="G5461">
        <v>4.8000000000000001E-2</v>
      </c>
      <c r="H5461">
        <v>52</v>
      </c>
      <c r="I5461">
        <v>207</v>
      </c>
      <c r="J5461">
        <v>0.99587000000000003</v>
      </c>
      <c r="K5461">
        <v>3.12</v>
      </c>
      <c r="L5461">
        <v>0.37</v>
      </c>
      <c r="M5461">
        <v>9.1999999999999993</v>
      </c>
      <c r="N5461">
        <v>5</v>
      </c>
    </row>
    <row r="5462" spans="1:14" x14ac:dyDescent="0.3">
      <c r="A5462" t="s">
        <v>6041</v>
      </c>
      <c r="B5462" t="s">
        <v>2180</v>
      </c>
      <c r="C5462">
        <v>6.2</v>
      </c>
      <c r="D5462">
        <v>0.22</v>
      </c>
      <c r="E5462">
        <v>0.3</v>
      </c>
      <c r="F5462">
        <v>12.4</v>
      </c>
      <c r="G5462">
        <v>5.3999999999999999E-2</v>
      </c>
      <c r="H5462">
        <v>108</v>
      </c>
      <c r="I5462">
        <v>152</v>
      </c>
      <c r="J5462">
        <v>0.99728000000000006</v>
      </c>
      <c r="K5462">
        <v>3.1</v>
      </c>
      <c r="L5462">
        <v>0.47</v>
      </c>
      <c r="M5462">
        <v>9.5</v>
      </c>
      <c r="N5462">
        <v>6</v>
      </c>
    </row>
    <row r="5463" spans="1:14" x14ac:dyDescent="0.3">
      <c r="A5463" t="s">
        <v>6042</v>
      </c>
      <c r="B5463" t="s">
        <v>2180</v>
      </c>
      <c r="C5463">
        <v>6.5</v>
      </c>
      <c r="D5463">
        <v>0.27</v>
      </c>
      <c r="E5463">
        <v>0.19</v>
      </c>
      <c r="F5463">
        <v>6.6</v>
      </c>
      <c r="G5463">
        <v>4.4999999999999998E-2</v>
      </c>
      <c r="H5463">
        <v>98</v>
      </c>
      <c r="I5463">
        <v>175</v>
      </c>
      <c r="J5463">
        <v>0.99363999999999997</v>
      </c>
      <c r="K5463">
        <v>3.16</v>
      </c>
      <c r="L5463">
        <v>0.34</v>
      </c>
      <c r="M5463">
        <v>10.1</v>
      </c>
      <c r="N5463">
        <v>6</v>
      </c>
    </row>
    <row r="5464" spans="1:14" x14ac:dyDescent="0.3">
      <c r="A5464" t="s">
        <v>6043</v>
      </c>
      <c r="B5464" t="s">
        <v>2180</v>
      </c>
      <c r="C5464">
        <v>6.5</v>
      </c>
      <c r="D5464">
        <v>0.27</v>
      </c>
      <c r="E5464">
        <v>0.19</v>
      </c>
      <c r="F5464">
        <v>6.6</v>
      </c>
      <c r="G5464">
        <v>4.4999999999999998E-2</v>
      </c>
      <c r="H5464">
        <v>98</v>
      </c>
      <c r="I5464">
        <v>175</v>
      </c>
      <c r="J5464">
        <v>0.99363999999999997</v>
      </c>
      <c r="K5464">
        <v>3.16</v>
      </c>
      <c r="L5464">
        <v>0.34</v>
      </c>
      <c r="M5464">
        <v>10.1</v>
      </c>
      <c r="N5464">
        <v>6</v>
      </c>
    </row>
    <row r="5465" spans="1:14" x14ac:dyDescent="0.3">
      <c r="A5465" t="s">
        <v>6044</v>
      </c>
      <c r="B5465" t="s">
        <v>2180</v>
      </c>
      <c r="C5465">
        <v>6.6</v>
      </c>
      <c r="D5465">
        <v>0.39</v>
      </c>
      <c r="E5465">
        <v>0.22</v>
      </c>
      <c r="F5465">
        <v>4</v>
      </c>
      <c r="G5465">
        <v>3.7999999999999999E-2</v>
      </c>
      <c r="H5465">
        <v>17</v>
      </c>
      <c r="I5465">
        <v>98</v>
      </c>
      <c r="J5465">
        <v>0.99017999999999995</v>
      </c>
      <c r="K5465">
        <v>3.25</v>
      </c>
      <c r="L5465">
        <v>0.53</v>
      </c>
      <c r="M5465">
        <v>13</v>
      </c>
      <c r="N5465">
        <v>7</v>
      </c>
    </row>
    <row r="5466" spans="1:14" x14ac:dyDescent="0.3">
      <c r="A5466" t="s">
        <v>6045</v>
      </c>
      <c r="B5466" t="s">
        <v>2180</v>
      </c>
      <c r="C5466">
        <v>6</v>
      </c>
      <c r="D5466">
        <v>0.31</v>
      </c>
      <c r="E5466">
        <v>0.38</v>
      </c>
      <c r="F5466">
        <v>4.8</v>
      </c>
      <c r="G5466">
        <v>0.04</v>
      </c>
      <c r="H5466">
        <v>41</v>
      </c>
      <c r="I5466">
        <v>101</v>
      </c>
      <c r="J5466">
        <v>0.98968</v>
      </c>
      <c r="K5466">
        <v>3.24</v>
      </c>
      <c r="L5466">
        <v>0.56000000000000005</v>
      </c>
      <c r="M5466">
        <v>13.1</v>
      </c>
      <c r="N5466">
        <v>6</v>
      </c>
    </row>
    <row r="5467" spans="1:14" x14ac:dyDescent="0.3">
      <c r="A5467" t="s">
        <v>6046</v>
      </c>
      <c r="B5467" t="s">
        <v>2180</v>
      </c>
      <c r="C5467">
        <v>8.4</v>
      </c>
      <c r="D5467">
        <v>0.23</v>
      </c>
      <c r="E5467">
        <v>0.32</v>
      </c>
      <c r="F5467">
        <v>1.3</v>
      </c>
      <c r="G5467">
        <v>4.8000000000000001E-2</v>
      </c>
      <c r="H5467">
        <v>59</v>
      </c>
      <c r="I5467">
        <v>113</v>
      </c>
      <c r="J5467">
        <v>0.99177999999999999</v>
      </c>
      <c r="K5467">
        <v>3.1</v>
      </c>
      <c r="L5467">
        <v>0.55000000000000004</v>
      </c>
      <c r="M5467">
        <v>11</v>
      </c>
      <c r="N5467">
        <v>6</v>
      </c>
    </row>
    <row r="5468" spans="1:14" x14ac:dyDescent="0.3">
      <c r="A5468" t="s">
        <v>6047</v>
      </c>
      <c r="B5468" t="s">
        <v>2180</v>
      </c>
      <c r="C5468">
        <v>7.3</v>
      </c>
      <c r="D5468">
        <v>0.25</v>
      </c>
      <c r="E5468">
        <v>0.26</v>
      </c>
      <c r="F5468">
        <v>7.2</v>
      </c>
      <c r="G5468">
        <v>4.8000000000000001E-2</v>
      </c>
      <c r="H5468">
        <v>52</v>
      </c>
      <c r="I5468">
        <v>207</v>
      </c>
      <c r="J5468">
        <v>0.99587000000000003</v>
      </c>
      <c r="K5468">
        <v>3.12</v>
      </c>
      <c r="L5468">
        <v>0.37</v>
      </c>
      <c r="M5468">
        <v>9.1999999999999993</v>
      </c>
      <c r="N5468">
        <v>5</v>
      </c>
    </row>
    <row r="5469" spans="1:14" x14ac:dyDescent="0.3">
      <c r="A5469" t="s">
        <v>6048</v>
      </c>
      <c r="B5469" t="s">
        <v>2180</v>
      </c>
      <c r="C5469">
        <v>6</v>
      </c>
      <c r="D5469">
        <v>0.22</v>
      </c>
      <c r="E5469">
        <v>0.25</v>
      </c>
      <c r="F5469">
        <v>11.1</v>
      </c>
      <c r="G5469">
        <v>5.6000000000000001E-2</v>
      </c>
      <c r="H5469">
        <v>112</v>
      </c>
      <c r="I5469">
        <v>177</v>
      </c>
      <c r="J5469">
        <v>0.99609999999999999</v>
      </c>
      <c r="K5469">
        <v>3.08</v>
      </c>
      <c r="L5469">
        <v>0.36</v>
      </c>
      <c r="M5469">
        <v>9.4</v>
      </c>
      <c r="N5469">
        <v>6</v>
      </c>
    </row>
    <row r="5470" spans="1:14" x14ac:dyDescent="0.3">
      <c r="A5470" t="s">
        <v>6049</v>
      </c>
      <c r="B5470" t="s">
        <v>2180</v>
      </c>
      <c r="C5470">
        <v>6.2</v>
      </c>
      <c r="D5470">
        <v>0.22</v>
      </c>
      <c r="E5470">
        <v>0.3</v>
      </c>
      <c r="F5470">
        <v>12.4</v>
      </c>
      <c r="G5470">
        <v>5.3999999999999999E-2</v>
      </c>
      <c r="H5470">
        <v>108</v>
      </c>
      <c r="I5470">
        <v>152</v>
      </c>
      <c r="J5470">
        <v>0.99728000000000006</v>
      </c>
      <c r="K5470">
        <v>3.1</v>
      </c>
      <c r="L5470">
        <v>0.47</v>
      </c>
      <c r="M5470">
        <v>9.5</v>
      </c>
      <c r="N5470">
        <v>6</v>
      </c>
    </row>
    <row r="5471" spans="1:14" x14ac:dyDescent="0.3">
      <c r="A5471" t="s">
        <v>6050</v>
      </c>
      <c r="B5471" t="s">
        <v>2180</v>
      </c>
      <c r="C5471">
        <v>6.1</v>
      </c>
      <c r="D5471">
        <v>0.23</v>
      </c>
      <c r="E5471">
        <v>0.27</v>
      </c>
      <c r="F5471">
        <v>9.8000000000000007</v>
      </c>
      <c r="G5471">
        <v>5.5E-2</v>
      </c>
      <c r="H5471">
        <v>74</v>
      </c>
      <c r="I5471">
        <v>134</v>
      </c>
      <c r="J5471">
        <v>0.99534</v>
      </c>
      <c r="K5471">
        <v>3.16</v>
      </c>
      <c r="L5471">
        <v>0.4</v>
      </c>
      <c r="M5471">
        <v>10.199999999999999</v>
      </c>
      <c r="N5471">
        <v>6</v>
      </c>
    </row>
    <row r="5472" spans="1:14" x14ac:dyDescent="0.3">
      <c r="A5472" t="s">
        <v>6051</v>
      </c>
      <c r="B5472" t="s">
        <v>2180</v>
      </c>
      <c r="C5472">
        <v>6.5</v>
      </c>
      <c r="D5472">
        <v>0.27</v>
      </c>
      <c r="E5472">
        <v>0.19</v>
      </c>
      <c r="F5472">
        <v>6.6</v>
      </c>
      <c r="G5472">
        <v>4.4999999999999998E-2</v>
      </c>
      <c r="H5472">
        <v>98</v>
      </c>
      <c r="I5472">
        <v>175</v>
      </c>
      <c r="J5472">
        <v>0.99363999999999997</v>
      </c>
      <c r="K5472">
        <v>3.16</v>
      </c>
      <c r="L5472">
        <v>0.34</v>
      </c>
      <c r="M5472">
        <v>10.1</v>
      </c>
      <c r="N5472">
        <v>6</v>
      </c>
    </row>
    <row r="5473" spans="1:14" x14ac:dyDescent="0.3">
      <c r="A5473" t="s">
        <v>6052</v>
      </c>
      <c r="B5473" t="s">
        <v>2180</v>
      </c>
      <c r="C5473">
        <v>7.3</v>
      </c>
      <c r="D5473">
        <v>0.36</v>
      </c>
      <c r="E5473">
        <v>0.54</v>
      </c>
      <c r="F5473">
        <v>13.3</v>
      </c>
      <c r="G5473">
        <v>5.3999999999999999E-2</v>
      </c>
      <c r="H5473">
        <v>63</v>
      </c>
      <c r="I5473">
        <v>193</v>
      </c>
      <c r="J5473">
        <v>0.99863999999999997</v>
      </c>
      <c r="K5473">
        <v>3.06</v>
      </c>
      <c r="L5473">
        <v>0.49</v>
      </c>
      <c r="M5473">
        <v>8.6</v>
      </c>
      <c r="N5473">
        <v>4</v>
      </c>
    </row>
    <row r="5474" spans="1:14" x14ac:dyDescent="0.3">
      <c r="A5474" t="s">
        <v>6053</v>
      </c>
      <c r="B5474" t="s">
        <v>2180</v>
      </c>
      <c r="C5474">
        <v>7.6</v>
      </c>
      <c r="D5474">
        <v>0.37</v>
      </c>
      <c r="E5474">
        <v>0.51</v>
      </c>
      <c r="F5474">
        <v>11.7</v>
      </c>
      <c r="G5474">
        <v>9.4E-2</v>
      </c>
      <c r="H5474">
        <v>58</v>
      </c>
      <c r="I5474">
        <v>181</v>
      </c>
      <c r="J5474">
        <v>0.99775999999999998</v>
      </c>
      <c r="K5474">
        <v>2.91</v>
      </c>
      <c r="L5474">
        <v>0.51</v>
      </c>
      <c r="M5474">
        <v>9</v>
      </c>
      <c r="N5474">
        <v>5</v>
      </c>
    </row>
    <row r="5475" spans="1:14" x14ac:dyDescent="0.3">
      <c r="A5475" t="s">
        <v>6054</v>
      </c>
      <c r="B5475" t="s">
        <v>2180</v>
      </c>
      <c r="C5475">
        <v>6.7</v>
      </c>
      <c r="D5475">
        <v>0.26</v>
      </c>
      <c r="E5475">
        <v>0.51</v>
      </c>
      <c r="F5475">
        <v>8</v>
      </c>
      <c r="G5475">
        <v>6.2E-2</v>
      </c>
      <c r="H5475">
        <v>50</v>
      </c>
      <c r="I5475">
        <v>194</v>
      </c>
      <c r="J5475">
        <v>0.99544999999999995</v>
      </c>
      <c r="K5475">
        <v>3.13</v>
      </c>
      <c r="L5475">
        <v>0.5</v>
      </c>
      <c r="M5475">
        <v>9.6</v>
      </c>
      <c r="N5475">
        <v>5</v>
      </c>
    </row>
    <row r="5476" spans="1:14" x14ac:dyDescent="0.3">
      <c r="A5476" t="s">
        <v>6055</v>
      </c>
      <c r="B5476" t="s">
        <v>2180</v>
      </c>
      <c r="C5476">
        <v>7.4</v>
      </c>
      <c r="D5476">
        <v>0.22</v>
      </c>
      <c r="E5476">
        <v>0.27</v>
      </c>
      <c r="F5476">
        <v>1.6</v>
      </c>
      <c r="G5476">
        <v>5.7000000000000002E-2</v>
      </c>
      <c r="H5476">
        <v>45</v>
      </c>
      <c r="I5476">
        <v>98</v>
      </c>
      <c r="J5476">
        <v>0.99299000000000004</v>
      </c>
      <c r="K5476">
        <v>3.29</v>
      </c>
      <c r="L5476">
        <v>0.44</v>
      </c>
      <c r="M5476">
        <v>9.9</v>
      </c>
      <c r="N5476">
        <v>7</v>
      </c>
    </row>
    <row r="5477" spans="1:14" x14ac:dyDescent="0.3">
      <c r="A5477" t="s">
        <v>6056</v>
      </c>
      <c r="B5477" t="s">
        <v>2180</v>
      </c>
      <c r="C5477">
        <v>6.1</v>
      </c>
      <c r="D5477">
        <v>0.22</v>
      </c>
      <c r="E5477">
        <v>0.28000000000000003</v>
      </c>
      <c r="F5477">
        <v>16.55</v>
      </c>
      <c r="G5477">
        <v>5.8999999999999997E-2</v>
      </c>
      <c r="H5477">
        <v>54</v>
      </c>
      <c r="I5477">
        <v>135</v>
      </c>
      <c r="J5477">
        <v>0.99665000000000004</v>
      </c>
      <c r="K5477">
        <v>3.2</v>
      </c>
      <c r="L5477">
        <v>0.38</v>
      </c>
      <c r="M5477">
        <v>10.5</v>
      </c>
      <c r="N5477">
        <v>5</v>
      </c>
    </row>
    <row r="5478" spans="1:14" x14ac:dyDescent="0.3">
      <c r="A5478" t="s">
        <v>6057</v>
      </c>
      <c r="B5478" t="s">
        <v>2180</v>
      </c>
      <c r="C5478">
        <v>7.1</v>
      </c>
      <c r="D5478">
        <v>0.28000000000000003</v>
      </c>
      <c r="E5478">
        <v>0.31</v>
      </c>
      <c r="F5478">
        <v>1.5</v>
      </c>
      <c r="G5478">
        <v>5.2999999999999999E-2</v>
      </c>
      <c r="H5478">
        <v>20</v>
      </c>
      <c r="I5478">
        <v>98</v>
      </c>
      <c r="J5478">
        <v>0.99068999999999996</v>
      </c>
      <c r="K5478">
        <v>3.15</v>
      </c>
      <c r="L5478">
        <v>0.5</v>
      </c>
      <c r="M5478">
        <v>11.4</v>
      </c>
      <c r="N5478">
        <v>5</v>
      </c>
    </row>
    <row r="5479" spans="1:14" x14ac:dyDescent="0.3">
      <c r="A5479" t="s">
        <v>6058</v>
      </c>
      <c r="B5479" t="s">
        <v>2180</v>
      </c>
      <c r="C5479">
        <v>6.5</v>
      </c>
      <c r="D5479">
        <v>0.35</v>
      </c>
      <c r="E5479">
        <v>0.31</v>
      </c>
      <c r="F5479">
        <v>10.199999999999999</v>
      </c>
      <c r="G5479">
        <v>6.9000000000000006E-2</v>
      </c>
      <c r="H5479">
        <v>58</v>
      </c>
      <c r="I5479">
        <v>170</v>
      </c>
      <c r="J5479">
        <v>0.99692000000000003</v>
      </c>
      <c r="K5479">
        <v>3.18</v>
      </c>
      <c r="L5479">
        <v>0.49</v>
      </c>
      <c r="M5479">
        <v>9.4</v>
      </c>
      <c r="N5479">
        <v>5</v>
      </c>
    </row>
    <row r="5480" spans="1:14" x14ac:dyDescent="0.3">
      <c r="A5480" t="s">
        <v>6059</v>
      </c>
      <c r="B5480" t="s">
        <v>2180</v>
      </c>
      <c r="C5480">
        <v>6.8</v>
      </c>
      <c r="D5480">
        <v>0.73</v>
      </c>
      <c r="E5480">
        <v>0.2</v>
      </c>
      <c r="F5480">
        <v>6.6</v>
      </c>
      <c r="G5480">
        <v>5.3999999999999999E-2</v>
      </c>
      <c r="H5480">
        <v>25</v>
      </c>
      <c r="I5480">
        <v>65</v>
      </c>
      <c r="J5480">
        <v>0.99324000000000001</v>
      </c>
      <c r="K5480">
        <v>3.12</v>
      </c>
      <c r="L5480">
        <v>0.28000000000000003</v>
      </c>
      <c r="M5480">
        <v>11.1</v>
      </c>
      <c r="N5480">
        <v>4</v>
      </c>
    </row>
    <row r="5481" spans="1:14" x14ac:dyDescent="0.3">
      <c r="A5481" t="s">
        <v>6060</v>
      </c>
      <c r="B5481" t="s">
        <v>2180</v>
      </c>
      <c r="C5481">
        <v>6</v>
      </c>
      <c r="D5481">
        <v>0.28000000000000003</v>
      </c>
      <c r="E5481">
        <v>0.24</v>
      </c>
      <c r="F5481">
        <v>17.8</v>
      </c>
      <c r="G5481">
        <v>4.7E-2</v>
      </c>
      <c r="H5481">
        <v>42</v>
      </c>
      <c r="I5481">
        <v>111</v>
      </c>
      <c r="J5481">
        <v>0.99895999999999996</v>
      </c>
      <c r="K5481">
        <v>3.1</v>
      </c>
      <c r="L5481">
        <v>0.45</v>
      </c>
      <c r="M5481">
        <v>8.9</v>
      </c>
      <c r="N5481">
        <v>6</v>
      </c>
    </row>
    <row r="5482" spans="1:14" x14ac:dyDescent="0.3">
      <c r="A5482" t="s">
        <v>6061</v>
      </c>
      <c r="B5482" t="s">
        <v>2180</v>
      </c>
      <c r="C5482">
        <v>6</v>
      </c>
      <c r="D5482">
        <v>0.28000000000000003</v>
      </c>
      <c r="E5482">
        <v>0.24</v>
      </c>
      <c r="F5482">
        <v>17.8</v>
      </c>
      <c r="G5482">
        <v>4.7E-2</v>
      </c>
      <c r="H5482">
        <v>42</v>
      </c>
      <c r="I5482">
        <v>111</v>
      </c>
      <c r="J5482">
        <v>0.99895999999999996</v>
      </c>
      <c r="K5482">
        <v>3.1</v>
      </c>
      <c r="L5482">
        <v>0.45</v>
      </c>
      <c r="M5482">
        <v>8.9</v>
      </c>
      <c r="N5482">
        <v>6</v>
      </c>
    </row>
    <row r="5483" spans="1:14" x14ac:dyDescent="0.3">
      <c r="A5483" t="s">
        <v>6062</v>
      </c>
      <c r="B5483" t="s">
        <v>2180</v>
      </c>
      <c r="C5483">
        <v>7.1</v>
      </c>
      <c r="D5483">
        <v>0.2</v>
      </c>
      <c r="E5483">
        <v>0.37</v>
      </c>
      <c r="F5483">
        <v>1.5</v>
      </c>
      <c r="G5483">
        <v>4.9000000000000002E-2</v>
      </c>
      <c r="H5483">
        <v>28</v>
      </c>
      <c r="I5483">
        <v>129</v>
      </c>
      <c r="J5483">
        <v>0.99226000000000003</v>
      </c>
      <c r="K5483">
        <v>3.15</v>
      </c>
      <c r="L5483">
        <v>0.52</v>
      </c>
      <c r="M5483">
        <v>10.8</v>
      </c>
      <c r="N5483">
        <v>5</v>
      </c>
    </row>
    <row r="5484" spans="1:14" x14ac:dyDescent="0.3">
      <c r="A5484" t="s">
        <v>6063</v>
      </c>
      <c r="B5484" t="s">
        <v>2180</v>
      </c>
      <c r="C5484">
        <v>6.8</v>
      </c>
      <c r="D5484">
        <v>0.33</v>
      </c>
      <c r="E5484">
        <v>0.31</v>
      </c>
      <c r="F5484">
        <v>7.4</v>
      </c>
      <c r="G5484">
        <v>4.4999999999999998E-2</v>
      </c>
      <c r="H5484">
        <v>34</v>
      </c>
      <c r="I5484">
        <v>143</v>
      </c>
      <c r="J5484">
        <v>0.99226000000000003</v>
      </c>
      <c r="K5484">
        <v>3.06</v>
      </c>
      <c r="L5484">
        <v>0.55000000000000004</v>
      </c>
      <c r="M5484">
        <v>12.2</v>
      </c>
      <c r="N5484">
        <v>6</v>
      </c>
    </row>
    <row r="5485" spans="1:14" x14ac:dyDescent="0.3">
      <c r="A5485" t="s">
        <v>6064</v>
      </c>
      <c r="B5485" t="s">
        <v>2180</v>
      </c>
      <c r="C5485">
        <v>6</v>
      </c>
      <c r="D5485">
        <v>0.28000000000000003</v>
      </c>
      <c r="E5485">
        <v>0.24</v>
      </c>
      <c r="F5485">
        <v>17.8</v>
      </c>
      <c r="G5485">
        <v>4.7E-2</v>
      </c>
      <c r="H5485">
        <v>42</v>
      </c>
      <c r="I5485">
        <v>111</v>
      </c>
      <c r="J5485">
        <v>0.99895999999999996</v>
      </c>
      <c r="K5485">
        <v>3.1</v>
      </c>
      <c r="L5485">
        <v>0.45</v>
      </c>
      <c r="M5485">
        <v>8.9</v>
      </c>
      <c r="N5485">
        <v>6</v>
      </c>
    </row>
    <row r="5486" spans="1:14" x14ac:dyDescent="0.3">
      <c r="A5486" t="s">
        <v>6065</v>
      </c>
      <c r="B5486" t="s">
        <v>2180</v>
      </c>
      <c r="C5486">
        <v>7.2</v>
      </c>
      <c r="D5486">
        <v>0.24</v>
      </c>
      <c r="E5486">
        <v>0.36</v>
      </c>
      <c r="F5486">
        <v>2</v>
      </c>
      <c r="G5486">
        <v>2.9000000000000001E-2</v>
      </c>
      <c r="H5486">
        <v>21</v>
      </c>
      <c r="I5486">
        <v>63</v>
      </c>
      <c r="J5486">
        <v>0.99075999999999997</v>
      </c>
      <c r="K5486">
        <v>3.13</v>
      </c>
      <c r="L5486">
        <v>0.63</v>
      </c>
      <c r="M5486">
        <v>12.5</v>
      </c>
      <c r="N5486">
        <v>6</v>
      </c>
    </row>
    <row r="5487" spans="1:14" x14ac:dyDescent="0.3">
      <c r="A5487" t="s">
        <v>6066</v>
      </c>
      <c r="B5487" t="s">
        <v>2180</v>
      </c>
      <c r="C5487">
        <v>6.8</v>
      </c>
      <c r="D5487">
        <v>0.33</v>
      </c>
      <c r="E5487">
        <v>0.31</v>
      </c>
      <c r="F5487">
        <v>7.4</v>
      </c>
      <c r="G5487">
        <v>4.4999999999999998E-2</v>
      </c>
      <c r="H5487">
        <v>34</v>
      </c>
      <c r="I5487">
        <v>143</v>
      </c>
      <c r="J5487">
        <v>0.99226000000000003</v>
      </c>
      <c r="K5487">
        <v>3.06</v>
      </c>
      <c r="L5487">
        <v>0.55000000000000004</v>
      </c>
      <c r="M5487">
        <v>12.2</v>
      </c>
      <c r="N5487">
        <v>6</v>
      </c>
    </row>
    <row r="5488" spans="1:14" x14ac:dyDescent="0.3">
      <c r="A5488" t="s">
        <v>6067</v>
      </c>
      <c r="B5488" t="s">
        <v>2180</v>
      </c>
      <c r="C5488">
        <v>7.2</v>
      </c>
      <c r="D5488">
        <v>0.24</v>
      </c>
      <c r="E5488">
        <v>0.36</v>
      </c>
      <c r="F5488">
        <v>2</v>
      </c>
      <c r="G5488">
        <v>2.9000000000000001E-2</v>
      </c>
      <c r="H5488">
        <v>21</v>
      </c>
      <c r="I5488">
        <v>63</v>
      </c>
      <c r="J5488">
        <v>0.99075999999999997</v>
      </c>
      <c r="K5488">
        <v>3.13</v>
      </c>
      <c r="L5488">
        <v>0.63</v>
      </c>
      <c r="M5488">
        <v>12.5</v>
      </c>
      <c r="N5488">
        <v>6</v>
      </c>
    </row>
    <row r="5489" spans="1:14" x14ac:dyDescent="0.3">
      <c r="A5489" t="s">
        <v>6068</v>
      </c>
      <c r="B5489" t="s">
        <v>2180</v>
      </c>
      <c r="C5489">
        <v>6</v>
      </c>
      <c r="D5489">
        <v>0.28000000000000003</v>
      </c>
      <c r="E5489">
        <v>0.24</v>
      </c>
      <c r="F5489">
        <v>17.8</v>
      </c>
      <c r="G5489">
        <v>4.7E-2</v>
      </c>
      <c r="H5489">
        <v>42</v>
      </c>
      <c r="I5489">
        <v>111</v>
      </c>
      <c r="J5489">
        <v>0.99895999999999996</v>
      </c>
      <c r="K5489">
        <v>3.1</v>
      </c>
      <c r="L5489">
        <v>0.45</v>
      </c>
      <c r="M5489">
        <v>8.9</v>
      </c>
      <c r="N5489">
        <v>6</v>
      </c>
    </row>
    <row r="5490" spans="1:14" x14ac:dyDescent="0.3">
      <c r="A5490" t="s">
        <v>6069</v>
      </c>
      <c r="B5490" t="s">
        <v>2180</v>
      </c>
      <c r="C5490">
        <v>6.2</v>
      </c>
      <c r="D5490">
        <v>0.27</v>
      </c>
      <c r="E5490">
        <v>0.26</v>
      </c>
      <c r="F5490">
        <v>12.1</v>
      </c>
      <c r="G5490">
        <v>4.5999999999999999E-2</v>
      </c>
      <c r="H5490">
        <v>43</v>
      </c>
      <c r="I5490">
        <v>127</v>
      </c>
      <c r="J5490">
        <v>0.99509999999999998</v>
      </c>
      <c r="K5490">
        <v>3.16</v>
      </c>
      <c r="L5490">
        <v>0.37</v>
      </c>
      <c r="M5490">
        <v>10.8</v>
      </c>
      <c r="N5490">
        <v>6</v>
      </c>
    </row>
    <row r="5491" spans="1:14" x14ac:dyDescent="0.3">
      <c r="A5491" t="s">
        <v>6070</v>
      </c>
      <c r="B5491" t="s">
        <v>2180</v>
      </c>
      <c r="C5491">
        <v>6.4</v>
      </c>
      <c r="D5491">
        <v>0.38</v>
      </c>
      <c r="E5491">
        <v>0.26</v>
      </c>
      <c r="F5491">
        <v>8.1999999999999993</v>
      </c>
      <c r="G5491">
        <v>4.2999999999999997E-2</v>
      </c>
      <c r="H5491">
        <v>28</v>
      </c>
      <c r="I5491">
        <v>98</v>
      </c>
      <c r="J5491">
        <v>0.99234</v>
      </c>
      <c r="K5491">
        <v>2.99</v>
      </c>
      <c r="L5491">
        <v>0.31</v>
      </c>
      <c r="M5491">
        <v>11.4</v>
      </c>
      <c r="N5491">
        <v>6</v>
      </c>
    </row>
    <row r="5492" spans="1:14" x14ac:dyDescent="0.3">
      <c r="A5492" t="s">
        <v>6071</v>
      </c>
      <c r="B5492" t="s">
        <v>2180</v>
      </c>
      <c r="C5492">
        <v>7.1</v>
      </c>
      <c r="D5492">
        <v>0.2</v>
      </c>
      <c r="E5492">
        <v>0.37</v>
      </c>
      <c r="F5492">
        <v>1.5</v>
      </c>
      <c r="G5492">
        <v>4.9000000000000002E-2</v>
      </c>
      <c r="H5492">
        <v>28</v>
      </c>
      <c r="I5492">
        <v>129</v>
      </c>
      <c r="J5492">
        <v>0.99226000000000003</v>
      </c>
      <c r="K5492">
        <v>3.15</v>
      </c>
      <c r="L5492">
        <v>0.52</v>
      </c>
      <c r="M5492">
        <v>10.8</v>
      </c>
      <c r="N5492">
        <v>5</v>
      </c>
    </row>
    <row r="5493" spans="1:14" x14ac:dyDescent="0.3">
      <c r="A5493" t="s">
        <v>6072</v>
      </c>
      <c r="B5493" t="s">
        <v>2180</v>
      </c>
      <c r="C5493">
        <v>6</v>
      </c>
      <c r="D5493">
        <v>0.21</v>
      </c>
      <c r="E5493">
        <v>0.3</v>
      </c>
      <c r="F5493">
        <v>8.6999999999999993</v>
      </c>
      <c r="G5493">
        <v>3.5999999999999997E-2</v>
      </c>
      <c r="H5493">
        <v>47</v>
      </c>
      <c r="I5493">
        <v>127</v>
      </c>
      <c r="J5493">
        <v>0.99368000000000001</v>
      </c>
      <c r="K5493">
        <v>3.18</v>
      </c>
      <c r="L5493">
        <v>0.39</v>
      </c>
      <c r="M5493">
        <v>10.6</v>
      </c>
      <c r="N5493">
        <v>5</v>
      </c>
    </row>
    <row r="5494" spans="1:14" x14ac:dyDescent="0.3">
      <c r="A5494" t="s">
        <v>6073</v>
      </c>
      <c r="B5494" t="s">
        <v>2180</v>
      </c>
      <c r="C5494">
        <v>7</v>
      </c>
      <c r="D5494">
        <v>0.34</v>
      </c>
      <c r="E5494">
        <v>0.1</v>
      </c>
      <c r="F5494">
        <v>3.5</v>
      </c>
      <c r="G5494">
        <v>4.3999999999999997E-2</v>
      </c>
      <c r="H5494">
        <v>17</v>
      </c>
      <c r="I5494">
        <v>63</v>
      </c>
      <c r="J5494">
        <v>0.99370000000000003</v>
      </c>
      <c r="K5494">
        <v>3.01</v>
      </c>
      <c r="L5494">
        <v>0.39</v>
      </c>
      <c r="M5494">
        <v>9.1999999999999993</v>
      </c>
      <c r="N5494">
        <v>5</v>
      </c>
    </row>
    <row r="5495" spans="1:14" x14ac:dyDescent="0.3">
      <c r="A5495" t="s">
        <v>6074</v>
      </c>
      <c r="B5495" t="s">
        <v>2180</v>
      </c>
      <c r="C5495">
        <v>5.9</v>
      </c>
      <c r="D5495">
        <v>0.435</v>
      </c>
      <c r="E5495">
        <v>0.16</v>
      </c>
      <c r="F5495">
        <v>6.4</v>
      </c>
      <c r="G5495">
        <v>3.1E-2</v>
      </c>
      <c r="H5495">
        <v>21</v>
      </c>
      <c r="I5495">
        <v>134</v>
      </c>
      <c r="J5495">
        <v>0.99151</v>
      </c>
      <c r="K5495">
        <v>3.24</v>
      </c>
      <c r="L5495">
        <v>0.46</v>
      </c>
      <c r="M5495">
        <v>12.2</v>
      </c>
      <c r="N5495">
        <v>6</v>
      </c>
    </row>
    <row r="5496" spans="1:14" x14ac:dyDescent="0.3">
      <c r="A5496" t="s">
        <v>6075</v>
      </c>
      <c r="B5496" t="s">
        <v>2180</v>
      </c>
      <c r="C5496">
        <v>7</v>
      </c>
      <c r="D5496">
        <v>0.25</v>
      </c>
      <c r="E5496">
        <v>0.33</v>
      </c>
      <c r="F5496">
        <v>2.1</v>
      </c>
      <c r="G5496">
        <v>2.1000000000000001E-2</v>
      </c>
      <c r="H5496">
        <v>17</v>
      </c>
      <c r="I5496">
        <v>76</v>
      </c>
      <c r="J5496">
        <v>0.99021000000000003</v>
      </c>
      <c r="K5496">
        <v>3.26</v>
      </c>
      <c r="L5496">
        <v>0.45</v>
      </c>
      <c r="M5496">
        <v>12.3</v>
      </c>
      <c r="N5496">
        <v>6</v>
      </c>
    </row>
    <row r="5497" spans="1:14" x14ac:dyDescent="0.3">
      <c r="A5497" t="s">
        <v>6076</v>
      </c>
      <c r="B5497" t="s">
        <v>2180</v>
      </c>
      <c r="C5497">
        <v>6.7</v>
      </c>
      <c r="D5497">
        <v>0.26</v>
      </c>
      <c r="E5497">
        <v>0.28999999999999998</v>
      </c>
      <c r="F5497">
        <v>7.7</v>
      </c>
      <c r="G5497">
        <v>3.7999999999999999E-2</v>
      </c>
      <c r="H5497">
        <v>40</v>
      </c>
      <c r="I5497">
        <v>179</v>
      </c>
      <c r="J5497">
        <v>0.99478999999999995</v>
      </c>
      <c r="K5497">
        <v>3.23</v>
      </c>
      <c r="L5497">
        <v>0.56000000000000005</v>
      </c>
      <c r="M5497">
        <v>10.4</v>
      </c>
      <c r="N5497">
        <v>6</v>
      </c>
    </row>
    <row r="5498" spans="1:14" x14ac:dyDescent="0.3">
      <c r="A5498" t="s">
        <v>6077</v>
      </c>
      <c r="B5498" t="s">
        <v>2180</v>
      </c>
      <c r="C5498">
        <v>7</v>
      </c>
      <c r="D5498">
        <v>0.24</v>
      </c>
      <c r="E5498">
        <v>0.3</v>
      </c>
      <c r="F5498">
        <v>12.3</v>
      </c>
      <c r="G5498">
        <v>3.5000000000000003E-2</v>
      </c>
      <c r="H5498">
        <v>72</v>
      </c>
      <c r="I5498">
        <v>172</v>
      </c>
      <c r="J5498">
        <v>0.99539999999999995</v>
      </c>
      <c r="K5498">
        <v>2.99</v>
      </c>
      <c r="L5498">
        <v>0.56999999999999995</v>
      </c>
      <c r="M5498">
        <v>10.4</v>
      </c>
      <c r="N5498">
        <v>6</v>
      </c>
    </row>
    <row r="5499" spans="1:14" x14ac:dyDescent="0.3">
      <c r="A5499" t="s">
        <v>6078</v>
      </c>
      <c r="B5499" t="s">
        <v>2180</v>
      </c>
      <c r="C5499">
        <v>8.5</v>
      </c>
      <c r="D5499">
        <v>0.23</v>
      </c>
      <c r="E5499">
        <v>0.34</v>
      </c>
      <c r="F5499">
        <v>1.3</v>
      </c>
      <c r="G5499">
        <v>3.5000000000000003E-2</v>
      </c>
      <c r="H5499">
        <v>54</v>
      </c>
      <c r="I5499">
        <v>110</v>
      </c>
      <c r="J5499">
        <v>0.99175999999999997</v>
      </c>
      <c r="K5499">
        <v>3.07</v>
      </c>
      <c r="L5499">
        <v>0.55000000000000004</v>
      </c>
      <c r="M5499">
        <v>11</v>
      </c>
      <c r="N5499">
        <v>7</v>
      </c>
    </row>
    <row r="5500" spans="1:14" x14ac:dyDescent="0.3">
      <c r="A5500" t="s">
        <v>6079</v>
      </c>
      <c r="B5500" t="s">
        <v>2180</v>
      </c>
      <c r="C5500">
        <v>6</v>
      </c>
      <c r="D5500">
        <v>0.21</v>
      </c>
      <c r="E5500">
        <v>0.3</v>
      </c>
      <c r="F5500">
        <v>8.6999999999999993</v>
      </c>
      <c r="G5500">
        <v>3.5999999999999997E-2</v>
      </c>
      <c r="H5500">
        <v>47</v>
      </c>
      <c r="I5500">
        <v>127</v>
      </c>
      <c r="J5500">
        <v>0.99368000000000001</v>
      </c>
      <c r="K5500">
        <v>3.18</v>
      </c>
      <c r="L5500">
        <v>0.39</v>
      </c>
      <c r="M5500">
        <v>10.6</v>
      </c>
      <c r="N5500">
        <v>5</v>
      </c>
    </row>
    <row r="5501" spans="1:14" x14ac:dyDescent="0.3">
      <c r="A5501" t="s">
        <v>6080</v>
      </c>
      <c r="B5501" t="s">
        <v>2180</v>
      </c>
      <c r="C5501">
        <v>7</v>
      </c>
      <c r="D5501">
        <v>0.34</v>
      </c>
      <c r="E5501">
        <v>0.1</v>
      </c>
      <c r="F5501">
        <v>3.5</v>
      </c>
      <c r="G5501">
        <v>4.3999999999999997E-2</v>
      </c>
      <c r="H5501">
        <v>17</v>
      </c>
      <c r="I5501">
        <v>63</v>
      </c>
      <c r="J5501">
        <v>0.99370000000000003</v>
      </c>
      <c r="K5501">
        <v>3.01</v>
      </c>
      <c r="L5501">
        <v>0.39</v>
      </c>
      <c r="M5501">
        <v>9.1999999999999993</v>
      </c>
      <c r="N5501">
        <v>5</v>
      </c>
    </row>
    <row r="5502" spans="1:14" x14ac:dyDescent="0.3">
      <c r="A5502" t="s">
        <v>6081</v>
      </c>
      <c r="B5502" t="s">
        <v>2180</v>
      </c>
      <c r="C5502">
        <v>4.8</v>
      </c>
      <c r="D5502">
        <v>0.65</v>
      </c>
      <c r="E5502">
        <v>0.12</v>
      </c>
      <c r="F5502">
        <v>1.1000000000000001</v>
      </c>
      <c r="G5502">
        <v>1.2999999999999999E-2</v>
      </c>
      <c r="H5502">
        <v>4</v>
      </c>
      <c r="I5502">
        <v>10</v>
      </c>
      <c r="J5502">
        <v>0.99246000000000001</v>
      </c>
      <c r="K5502">
        <v>3.32</v>
      </c>
      <c r="L5502">
        <v>0.36</v>
      </c>
      <c r="M5502">
        <v>13.5</v>
      </c>
      <c r="N5502">
        <v>4</v>
      </c>
    </row>
    <row r="5503" spans="1:14" x14ac:dyDescent="0.3">
      <c r="A5503" t="s">
        <v>6082</v>
      </c>
      <c r="B5503" t="s">
        <v>2180</v>
      </c>
      <c r="C5503">
        <v>6.1</v>
      </c>
      <c r="D5503">
        <v>0.22</v>
      </c>
      <c r="E5503">
        <v>0.38</v>
      </c>
      <c r="F5503">
        <v>2.8</v>
      </c>
      <c r="G5503">
        <v>0.14399999999999999</v>
      </c>
      <c r="H5503">
        <v>12</v>
      </c>
      <c r="I5503">
        <v>65</v>
      </c>
      <c r="J5503">
        <v>0.99080000000000001</v>
      </c>
      <c r="K5503">
        <v>2.95</v>
      </c>
      <c r="L5503">
        <v>0.64</v>
      </c>
      <c r="M5503">
        <v>11.4</v>
      </c>
      <c r="N5503">
        <v>6</v>
      </c>
    </row>
    <row r="5504" spans="1:14" x14ac:dyDescent="0.3">
      <c r="A5504" t="s">
        <v>6083</v>
      </c>
      <c r="B5504" t="s">
        <v>2180</v>
      </c>
      <c r="C5504">
        <v>5.8</v>
      </c>
      <c r="D5504">
        <v>0.27</v>
      </c>
      <c r="E5504">
        <v>0.26</v>
      </c>
      <c r="F5504">
        <v>3.5</v>
      </c>
      <c r="G5504">
        <v>7.0999999999999994E-2</v>
      </c>
      <c r="H5504">
        <v>26</v>
      </c>
      <c r="I5504">
        <v>69</v>
      </c>
      <c r="J5504">
        <v>0.98994000000000004</v>
      </c>
      <c r="K5504">
        <v>3.1</v>
      </c>
      <c r="L5504">
        <v>0.38</v>
      </c>
      <c r="M5504">
        <v>11.5</v>
      </c>
      <c r="N5504">
        <v>6</v>
      </c>
    </row>
    <row r="5505" spans="1:14" x14ac:dyDescent="0.3">
      <c r="A5505" t="s">
        <v>6084</v>
      </c>
      <c r="B5505" t="s">
        <v>2180</v>
      </c>
      <c r="C5505">
        <v>5</v>
      </c>
      <c r="D5505">
        <v>0.45500000000000002</v>
      </c>
      <c r="E5505">
        <v>0.18</v>
      </c>
      <c r="F5505">
        <v>1.9</v>
      </c>
      <c r="G5505">
        <v>3.5999999999999997E-2</v>
      </c>
      <c r="H5505">
        <v>33</v>
      </c>
      <c r="I5505">
        <v>106</v>
      </c>
      <c r="J5505">
        <v>0.98746</v>
      </c>
      <c r="K5505">
        <v>3.21</v>
      </c>
      <c r="L5505">
        <v>0.83</v>
      </c>
      <c r="M5505">
        <v>14</v>
      </c>
      <c r="N5505">
        <v>7</v>
      </c>
    </row>
    <row r="5506" spans="1:14" x14ac:dyDescent="0.3">
      <c r="A5506" t="s">
        <v>6085</v>
      </c>
      <c r="B5506" t="s">
        <v>2180</v>
      </c>
      <c r="C5506">
        <v>6.5</v>
      </c>
      <c r="D5506">
        <v>0.33</v>
      </c>
      <c r="E5506">
        <v>0.3</v>
      </c>
      <c r="F5506">
        <v>3.8</v>
      </c>
      <c r="G5506">
        <v>3.5999999999999997E-2</v>
      </c>
      <c r="H5506">
        <v>34</v>
      </c>
      <c r="I5506">
        <v>88</v>
      </c>
      <c r="J5506">
        <v>0.99028000000000005</v>
      </c>
      <c r="K5506">
        <v>3.25</v>
      </c>
      <c r="L5506">
        <v>0.63</v>
      </c>
      <c r="M5506">
        <v>12.5</v>
      </c>
      <c r="N5506">
        <v>7</v>
      </c>
    </row>
    <row r="5507" spans="1:14" x14ac:dyDescent="0.3">
      <c r="A5507" t="s">
        <v>6086</v>
      </c>
      <c r="B5507" t="s">
        <v>2180</v>
      </c>
      <c r="C5507">
        <v>6.5</v>
      </c>
      <c r="D5507">
        <v>0.33</v>
      </c>
      <c r="E5507">
        <v>0.3</v>
      </c>
      <c r="F5507">
        <v>3.8</v>
      </c>
      <c r="G5507">
        <v>3.5999999999999997E-2</v>
      </c>
      <c r="H5507">
        <v>34</v>
      </c>
      <c r="I5507">
        <v>88</v>
      </c>
      <c r="J5507">
        <v>0.99028000000000005</v>
      </c>
      <c r="K5507">
        <v>3.25</v>
      </c>
      <c r="L5507">
        <v>0.63</v>
      </c>
      <c r="M5507">
        <v>12.5</v>
      </c>
      <c r="N5507">
        <v>7</v>
      </c>
    </row>
    <row r="5508" spans="1:14" x14ac:dyDescent="0.3">
      <c r="A5508" t="s">
        <v>6087</v>
      </c>
      <c r="B5508" t="s">
        <v>2180</v>
      </c>
      <c r="C5508">
        <v>6.7</v>
      </c>
      <c r="D5508">
        <v>0.31</v>
      </c>
      <c r="E5508">
        <v>0.3</v>
      </c>
      <c r="F5508">
        <v>2.4</v>
      </c>
      <c r="G5508">
        <v>3.7999999999999999E-2</v>
      </c>
      <c r="H5508">
        <v>30</v>
      </c>
      <c r="I5508">
        <v>83</v>
      </c>
      <c r="J5508">
        <v>0.98867000000000005</v>
      </c>
      <c r="K5508">
        <v>3.09</v>
      </c>
      <c r="L5508">
        <v>0.36</v>
      </c>
      <c r="M5508">
        <v>12.8</v>
      </c>
      <c r="N5508">
        <v>7</v>
      </c>
    </row>
    <row r="5509" spans="1:14" x14ac:dyDescent="0.3">
      <c r="A5509" t="s">
        <v>6088</v>
      </c>
      <c r="B5509" t="s">
        <v>2180</v>
      </c>
      <c r="C5509">
        <v>6.2</v>
      </c>
      <c r="D5509">
        <v>0.39</v>
      </c>
      <c r="E5509">
        <v>0.24</v>
      </c>
      <c r="F5509">
        <v>4.8</v>
      </c>
      <c r="G5509">
        <v>3.6999999999999998E-2</v>
      </c>
      <c r="H5509">
        <v>45</v>
      </c>
      <c r="I5509">
        <v>138</v>
      </c>
      <c r="J5509">
        <v>0.99173999999999995</v>
      </c>
      <c r="K5509">
        <v>3.23</v>
      </c>
      <c r="L5509">
        <v>0.43</v>
      </c>
      <c r="M5509">
        <v>11.2</v>
      </c>
      <c r="N5509">
        <v>7</v>
      </c>
    </row>
    <row r="5510" spans="1:14" x14ac:dyDescent="0.3">
      <c r="A5510" t="s">
        <v>6089</v>
      </c>
      <c r="B5510" t="s">
        <v>2180</v>
      </c>
      <c r="C5510">
        <v>6.2</v>
      </c>
      <c r="D5510">
        <v>0.39</v>
      </c>
      <c r="E5510">
        <v>0.24</v>
      </c>
      <c r="F5510">
        <v>4.8</v>
      </c>
      <c r="G5510">
        <v>3.6999999999999998E-2</v>
      </c>
      <c r="H5510">
        <v>45</v>
      </c>
      <c r="I5510">
        <v>138</v>
      </c>
      <c r="J5510">
        <v>0.99173999999999995</v>
      </c>
      <c r="K5510">
        <v>3.23</v>
      </c>
      <c r="L5510">
        <v>0.43</v>
      </c>
      <c r="M5510">
        <v>11.2</v>
      </c>
      <c r="N5510">
        <v>7</v>
      </c>
    </row>
    <row r="5511" spans="1:14" x14ac:dyDescent="0.3">
      <c r="A5511" t="s">
        <v>6090</v>
      </c>
      <c r="B5511" t="s">
        <v>2180</v>
      </c>
      <c r="C5511">
        <v>7.1</v>
      </c>
      <c r="D5511">
        <v>0.37</v>
      </c>
      <c r="E5511">
        <v>0.3</v>
      </c>
      <c r="F5511">
        <v>6.2</v>
      </c>
      <c r="G5511">
        <v>0.04</v>
      </c>
      <c r="H5511">
        <v>49</v>
      </c>
      <c r="I5511">
        <v>139</v>
      </c>
      <c r="J5511">
        <v>0.99021000000000003</v>
      </c>
      <c r="K5511">
        <v>3.17</v>
      </c>
      <c r="L5511">
        <v>0.27</v>
      </c>
      <c r="M5511">
        <v>13.6</v>
      </c>
      <c r="N5511">
        <v>6</v>
      </c>
    </row>
    <row r="5512" spans="1:14" x14ac:dyDescent="0.3">
      <c r="A5512" t="s">
        <v>6091</v>
      </c>
      <c r="B5512" t="s">
        <v>2180</v>
      </c>
      <c r="C5512">
        <v>7.2</v>
      </c>
      <c r="D5512">
        <v>0.23</v>
      </c>
      <c r="E5512">
        <v>0.82</v>
      </c>
      <c r="F5512">
        <v>1.3</v>
      </c>
      <c r="G5512">
        <v>0.14899999999999999</v>
      </c>
      <c r="H5512">
        <v>70</v>
      </c>
      <c r="I5512">
        <v>109</v>
      </c>
      <c r="J5512">
        <v>0.99304000000000003</v>
      </c>
      <c r="K5512">
        <v>2.93</v>
      </c>
      <c r="L5512">
        <v>0.42</v>
      </c>
      <c r="M5512">
        <v>9.1999999999999993</v>
      </c>
      <c r="N5512">
        <v>6</v>
      </c>
    </row>
    <row r="5513" spans="1:14" x14ac:dyDescent="0.3">
      <c r="A5513" t="s">
        <v>6092</v>
      </c>
      <c r="B5513" t="s">
        <v>2180</v>
      </c>
      <c r="C5513">
        <v>6.5</v>
      </c>
      <c r="D5513">
        <v>0.33</v>
      </c>
      <c r="E5513">
        <v>0.3</v>
      </c>
      <c r="F5513">
        <v>3.8</v>
      </c>
      <c r="G5513">
        <v>3.5999999999999997E-2</v>
      </c>
      <c r="H5513">
        <v>34</v>
      </c>
      <c r="I5513">
        <v>88</v>
      </c>
      <c r="J5513">
        <v>0.99028000000000005</v>
      </c>
      <c r="K5513">
        <v>3.25</v>
      </c>
      <c r="L5513">
        <v>0.63</v>
      </c>
      <c r="M5513">
        <v>12.5</v>
      </c>
      <c r="N5513">
        <v>7</v>
      </c>
    </row>
    <row r="5514" spans="1:14" x14ac:dyDescent="0.3">
      <c r="A5514" t="s">
        <v>6093</v>
      </c>
      <c r="B5514" t="s">
        <v>2180</v>
      </c>
      <c r="C5514">
        <v>7.2</v>
      </c>
      <c r="D5514">
        <v>0.25</v>
      </c>
      <c r="E5514">
        <v>0.32</v>
      </c>
      <c r="F5514">
        <v>1.5</v>
      </c>
      <c r="G5514">
        <v>5.3999999999999999E-2</v>
      </c>
      <c r="H5514">
        <v>24</v>
      </c>
      <c r="I5514">
        <v>105</v>
      </c>
      <c r="J5514">
        <v>0.99153999999999998</v>
      </c>
      <c r="K5514">
        <v>3.17</v>
      </c>
      <c r="L5514">
        <v>0.48</v>
      </c>
      <c r="M5514">
        <v>11.1</v>
      </c>
      <c r="N5514">
        <v>6</v>
      </c>
    </row>
    <row r="5515" spans="1:14" x14ac:dyDescent="0.3">
      <c r="A5515" t="s">
        <v>6094</v>
      </c>
      <c r="B5515" t="s">
        <v>2180</v>
      </c>
      <c r="C5515">
        <v>6.2</v>
      </c>
      <c r="D5515">
        <v>0.39</v>
      </c>
      <c r="E5515">
        <v>0.24</v>
      </c>
      <c r="F5515">
        <v>4.8</v>
      </c>
      <c r="G5515">
        <v>3.6999999999999998E-2</v>
      </c>
      <c r="H5515">
        <v>45</v>
      </c>
      <c r="I5515">
        <v>138</v>
      </c>
      <c r="J5515">
        <v>0.99173999999999995</v>
      </c>
      <c r="K5515">
        <v>3.23</v>
      </c>
      <c r="L5515">
        <v>0.43</v>
      </c>
      <c r="M5515">
        <v>11.2</v>
      </c>
      <c r="N5515">
        <v>7</v>
      </c>
    </row>
    <row r="5516" spans="1:14" x14ac:dyDescent="0.3">
      <c r="A5516" t="s">
        <v>6095</v>
      </c>
      <c r="B5516" t="s">
        <v>2180</v>
      </c>
      <c r="C5516">
        <v>4.7</v>
      </c>
      <c r="D5516">
        <v>0.45500000000000002</v>
      </c>
      <c r="E5516">
        <v>0.18</v>
      </c>
      <c r="F5516">
        <v>1.9</v>
      </c>
      <c r="G5516">
        <v>3.5999999999999997E-2</v>
      </c>
      <c r="H5516">
        <v>33</v>
      </c>
      <c r="I5516">
        <v>106</v>
      </c>
      <c r="J5516">
        <v>0.98746</v>
      </c>
      <c r="K5516">
        <v>3.21</v>
      </c>
      <c r="L5516">
        <v>0.83</v>
      </c>
      <c r="M5516">
        <v>14</v>
      </c>
      <c r="N5516">
        <v>7</v>
      </c>
    </row>
    <row r="5517" spans="1:14" x14ac:dyDescent="0.3">
      <c r="A5517" t="s">
        <v>6096</v>
      </c>
      <c r="B5517" t="s">
        <v>2180</v>
      </c>
      <c r="C5517">
        <v>7.1</v>
      </c>
      <c r="D5517">
        <v>0.37</v>
      </c>
      <c r="E5517">
        <v>0.3</v>
      </c>
      <c r="F5517">
        <v>6.2</v>
      </c>
      <c r="G5517">
        <v>0.04</v>
      </c>
      <c r="H5517">
        <v>49</v>
      </c>
      <c r="I5517">
        <v>139</v>
      </c>
      <c r="J5517">
        <v>0.99021000000000003</v>
      </c>
      <c r="K5517">
        <v>3.17</v>
      </c>
      <c r="L5517">
        <v>0.27</v>
      </c>
      <c r="M5517">
        <v>13.6</v>
      </c>
      <c r="N5517">
        <v>6</v>
      </c>
    </row>
    <row r="5518" spans="1:14" x14ac:dyDescent="0.3">
      <c r="A5518" t="s">
        <v>6097</v>
      </c>
      <c r="B5518" t="s">
        <v>2180</v>
      </c>
      <c r="C5518">
        <v>6.2</v>
      </c>
      <c r="D5518">
        <v>0.28000000000000003</v>
      </c>
      <c r="E5518">
        <v>0.51</v>
      </c>
      <c r="F5518">
        <v>7.9</v>
      </c>
      <c r="G5518">
        <v>5.6000000000000001E-2</v>
      </c>
      <c r="H5518">
        <v>49</v>
      </c>
      <c r="I5518">
        <v>206</v>
      </c>
      <c r="J5518">
        <v>0.99560000000000004</v>
      </c>
      <c r="K5518">
        <v>3.18</v>
      </c>
      <c r="L5518">
        <v>0.52</v>
      </c>
      <c r="M5518">
        <v>9.4</v>
      </c>
      <c r="N5518">
        <v>5</v>
      </c>
    </row>
    <row r="5519" spans="1:14" x14ac:dyDescent="0.3">
      <c r="A5519" t="s">
        <v>6098</v>
      </c>
      <c r="B5519" t="s">
        <v>2180</v>
      </c>
      <c r="C5519">
        <v>6.4</v>
      </c>
      <c r="D5519">
        <v>0.35</v>
      </c>
      <c r="E5519">
        <v>0.28000000000000003</v>
      </c>
      <c r="F5519">
        <v>1.6</v>
      </c>
      <c r="G5519">
        <v>3.6999999999999998E-2</v>
      </c>
      <c r="H5519">
        <v>31</v>
      </c>
      <c r="I5519">
        <v>113</v>
      </c>
      <c r="J5519">
        <v>0.98778999999999995</v>
      </c>
      <c r="K5519">
        <v>3.12</v>
      </c>
      <c r="L5519">
        <v>0.4</v>
      </c>
      <c r="M5519">
        <v>14.2</v>
      </c>
      <c r="N5519">
        <v>7</v>
      </c>
    </row>
    <row r="5520" spans="1:14" x14ac:dyDescent="0.3">
      <c r="A5520" t="s">
        <v>6099</v>
      </c>
      <c r="B5520" t="s">
        <v>2180</v>
      </c>
      <c r="C5520">
        <v>6.6</v>
      </c>
      <c r="D5520">
        <v>0.31</v>
      </c>
      <c r="E5520">
        <v>0.28000000000000003</v>
      </c>
      <c r="F5520">
        <v>1.4</v>
      </c>
      <c r="G5520">
        <v>3.5000000000000003E-2</v>
      </c>
      <c r="H5520">
        <v>28</v>
      </c>
      <c r="I5520">
        <v>107</v>
      </c>
      <c r="J5520">
        <v>0.98836000000000002</v>
      </c>
      <c r="K5520">
        <v>3</v>
      </c>
      <c r="L5520">
        <v>0.4</v>
      </c>
      <c r="M5520">
        <v>13.2</v>
      </c>
      <c r="N5520">
        <v>6</v>
      </c>
    </row>
    <row r="5521" spans="1:14" x14ac:dyDescent="0.3">
      <c r="A5521" t="s">
        <v>6100</v>
      </c>
      <c r="B5521" t="s">
        <v>2180</v>
      </c>
      <c r="C5521">
        <v>7.4</v>
      </c>
      <c r="D5521">
        <v>0.25</v>
      </c>
      <c r="E5521">
        <v>0.37</v>
      </c>
      <c r="F5521">
        <v>2.6</v>
      </c>
      <c r="G5521">
        <v>0.05</v>
      </c>
      <c r="H5521">
        <v>24</v>
      </c>
      <c r="I5521">
        <v>132</v>
      </c>
      <c r="J5521">
        <v>0.99138000000000004</v>
      </c>
      <c r="K5521">
        <v>3.04</v>
      </c>
      <c r="L5521">
        <v>0.53</v>
      </c>
      <c r="M5521">
        <v>11.2</v>
      </c>
      <c r="N5521">
        <v>6</v>
      </c>
    </row>
    <row r="5522" spans="1:14" x14ac:dyDescent="0.3">
      <c r="A5522" t="s">
        <v>6101</v>
      </c>
      <c r="B5522" t="s">
        <v>2180</v>
      </c>
      <c r="C5522">
        <v>7.3</v>
      </c>
      <c r="D5522">
        <v>0.36</v>
      </c>
      <c r="E5522">
        <v>0.34</v>
      </c>
      <c r="F5522">
        <v>14.8</v>
      </c>
      <c r="G5522">
        <v>5.7000000000000002E-2</v>
      </c>
      <c r="H5522">
        <v>46</v>
      </c>
      <c r="I5522">
        <v>173</v>
      </c>
      <c r="J5522">
        <v>0.99751000000000001</v>
      </c>
      <c r="K5522">
        <v>3.14</v>
      </c>
      <c r="L5522">
        <v>0.56999999999999995</v>
      </c>
      <c r="M5522">
        <v>10.199999999999999</v>
      </c>
      <c r="N5522">
        <v>5</v>
      </c>
    </row>
    <row r="5523" spans="1:14" x14ac:dyDescent="0.3">
      <c r="A5523" t="s">
        <v>6102</v>
      </c>
      <c r="B5523" t="s">
        <v>2180</v>
      </c>
      <c r="C5523">
        <v>6.7</v>
      </c>
      <c r="D5523">
        <v>0.31</v>
      </c>
      <c r="E5523">
        <v>0.3</v>
      </c>
      <c r="F5523">
        <v>2.4</v>
      </c>
      <c r="G5523">
        <v>3.7999999999999999E-2</v>
      </c>
      <c r="H5523">
        <v>30</v>
      </c>
      <c r="I5523">
        <v>83</v>
      </c>
      <c r="J5523">
        <v>0.98867000000000005</v>
      </c>
      <c r="K5523">
        <v>3.09</v>
      </c>
      <c r="L5523">
        <v>0.36</v>
      </c>
      <c r="M5523">
        <v>12.8</v>
      </c>
      <c r="N5523">
        <v>7</v>
      </c>
    </row>
    <row r="5524" spans="1:14" x14ac:dyDescent="0.3">
      <c r="A5524" t="s">
        <v>6103</v>
      </c>
      <c r="B5524" t="s">
        <v>2180</v>
      </c>
      <c r="C5524">
        <v>8.6</v>
      </c>
      <c r="D5524">
        <v>0.31</v>
      </c>
      <c r="E5524">
        <v>0.3</v>
      </c>
      <c r="F5524">
        <v>0.9</v>
      </c>
      <c r="G5524">
        <v>4.4999999999999998E-2</v>
      </c>
      <c r="H5524">
        <v>16</v>
      </c>
      <c r="I5524">
        <v>109</v>
      </c>
      <c r="J5524">
        <v>0.99248999999999998</v>
      </c>
      <c r="K5524">
        <v>2.95</v>
      </c>
      <c r="L5524">
        <v>0.39</v>
      </c>
      <c r="M5524">
        <v>10.1</v>
      </c>
      <c r="N5524">
        <v>5</v>
      </c>
    </row>
    <row r="5525" spans="1:14" x14ac:dyDescent="0.3">
      <c r="A5525" t="s">
        <v>6104</v>
      </c>
      <c r="B5525" t="s">
        <v>2180</v>
      </c>
      <c r="C5525">
        <v>8.6</v>
      </c>
      <c r="D5525">
        <v>0.31</v>
      </c>
      <c r="E5525">
        <v>0.3</v>
      </c>
      <c r="F5525">
        <v>0.9</v>
      </c>
      <c r="G5525">
        <v>4.4999999999999998E-2</v>
      </c>
      <c r="H5525">
        <v>16</v>
      </c>
      <c r="I5525">
        <v>109</v>
      </c>
      <c r="J5525">
        <v>0.99248999999999998</v>
      </c>
      <c r="K5525">
        <v>2.95</v>
      </c>
      <c r="L5525">
        <v>0.39</v>
      </c>
      <c r="M5525">
        <v>10.1</v>
      </c>
      <c r="N5525">
        <v>5</v>
      </c>
    </row>
    <row r="5526" spans="1:14" x14ac:dyDescent="0.3">
      <c r="A5526" t="s">
        <v>6105</v>
      </c>
      <c r="B5526" t="s">
        <v>2180</v>
      </c>
      <c r="C5526">
        <v>8.6</v>
      </c>
      <c r="D5526">
        <v>0.22</v>
      </c>
      <c r="E5526">
        <v>0.33</v>
      </c>
      <c r="F5526">
        <v>1.2</v>
      </c>
      <c r="G5526">
        <v>3.1E-2</v>
      </c>
      <c r="H5526">
        <v>38</v>
      </c>
      <c r="I5526">
        <v>95</v>
      </c>
      <c r="J5526">
        <v>0.99238999999999999</v>
      </c>
      <c r="K5526">
        <v>2.83</v>
      </c>
      <c r="L5526">
        <v>0.31</v>
      </c>
      <c r="M5526">
        <v>10.3</v>
      </c>
      <c r="N5526">
        <v>5</v>
      </c>
    </row>
    <row r="5527" spans="1:14" x14ac:dyDescent="0.3">
      <c r="A5527" t="s">
        <v>6106</v>
      </c>
      <c r="B5527" t="s">
        <v>2180</v>
      </c>
      <c r="C5527">
        <v>6.9</v>
      </c>
      <c r="D5527">
        <v>0.14000000000000001</v>
      </c>
      <c r="E5527">
        <v>0.28999999999999998</v>
      </c>
      <c r="F5527">
        <v>9.9</v>
      </c>
      <c r="G5527">
        <v>5.6000000000000001E-2</v>
      </c>
      <c r="H5527">
        <v>30</v>
      </c>
      <c r="I5527">
        <v>91</v>
      </c>
      <c r="J5527">
        <v>0.99512</v>
      </c>
      <c r="K5527">
        <v>3.19</v>
      </c>
      <c r="L5527">
        <v>0.33</v>
      </c>
      <c r="M5527">
        <v>9.9</v>
      </c>
      <c r="N5527">
        <v>6</v>
      </c>
    </row>
    <row r="5528" spans="1:14" x14ac:dyDescent="0.3">
      <c r="A5528" t="s">
        <v>6107</v>
      </c>
      <c r="B5528" t="s">
        <v>2180</v>
      </c>
      <c r="C5528">
        <v>6.5</v>
      </c>
      <c r="D5528">
        <v>0.22</v>
      </c>
      <c r="E5528">
        <v>0.31</v>
      </c>
      <c r="F5528">
        <v>3.9</v>
      </c>
      <c r="G5528">
        <v>4.5999999999999999E-2</v>
      </c>
      <c r="H5528">
        <v>17</v>
      </c>
      <c r="I5528">
        <v>106</v>
      </c>
      <c r="J5528">
        <v>0.99097999999999997</v>
      </c>
      <c r="K5528">
        <v>3.15</v>
      </c>
      <c r="L5528">
        <v>0.31</v>
      </c>
      <c r="M5528">
        <v>11.5</v>
      </c>
      <c r="N5528">
        <v>5</v>
      </c>
    </row>
    <row r="5529" spans="1:14" x14ac:dyDescent="0.3">
      <c r="A5529" t="s">
        <v>6108</v>
      </c>
      <c r="B5529" t="s">
        <v>2180</v>
      </c>
      <c r="C5529">
        <v>6.6</v>
      </c>
      <c r="D5529">
        <v>0.32</v>
      </c>
      <c r="E5529">
        <v>0.47</v>
      </c>
      <c r="F5529">
        <v>15.6</v>
      </c>
      <c r="G5529">
        <v>6.3E-2</v>
      </c>
      <c r="H5529">
        <v>27</v>
      </c>
      <c r="I5529">
        <v>173</v>
      </c>
      <c r="J5529">
        <v>0.99872000000000005</v>
      </c>
      <c r="K5529">
        <v>3.18</v>
      </c>
      <c r="L5529">
        <v>0.56000000000000005</v>
      </c>
      <c r="M5529">
        <v>9</v>
      </c>
      <c r="N5529">
        <v>5</v>
      </c>
    </row>
    <row r="5530" spans="1:14" x14ac:dyDescent="0.3">
      <c r="A5530" t="s">
        <v>6109</v>
      </c>
      <c r="B5530" t="s">
        <v>2180</v>
      </c>
      <c r="C5530">
        <v>6.6</v>
      </c>
      <c r="D5530">
        <v>0.32</v>
      </c>
      <c r="E5530">
        <v>0.47</v>
      </c>
      <c r="F5530">
        <v>15.6</v>
      </c>
      <c r="G5530">
        <v>6.3E-2</v>
      </c>
      <c r="H5530">
        <v>27</v>
      </c>
      <c r="I5530">
        <v>173</v>
      </c>
      <c r="J5530">
        <v>0.99872000000000005</v>
      </c>
      <c r="K5530">
        <v>3.18</v>
      </c>
      <c r="L5530">
        <v>0.56000000000000005</v>
      </c>
      <c r="M5530">
        <v>9</v>
      </c>
      <c r="N5530">
        <v>5</v>
      </c>
    </row>
    <row r="5531" spans="1:14" x14ac:dyDescent="0.3">
      <c r="A5531" t="s">
        <v>6110</v>
      </c>
      <c r="B5531" t="s">
        <v>2180</v>
      </c>
      <c r="C5531">
        <v>6.1</v>
      </c>
      <c r="D5531">
        <v>0.28000000000000003</v>
      </c>
      <c r="E5531">
        <v>0.26</v>
      </c>
      <c r="F5531">
        <v>1.5</v>
      </c>
      <c r="G5531">
        <v>0.03</v>
      </c>
      <c r="H5531">
        <v>25</v>
      </c>
      <c r="I5531">
        <v>101</v>
      </c>
      <c r="J5531">
        <v>0.98894000000000004</v>
      </c>
      <c r="K5531">
        <v>3.03</v>
      </c>
      <c r="L5531">
        <v>0.41</v>
      </c>
      <c r="M5531">
        <v>12.1</v>
      </c>
      <c r="N5531">
        <v>6</v>
      </c>
    </row>
    <row r="5532" spans="1:14" x14ac:dyDescent="0.3">
      <c r="A5532" t="s">
        <v>6111</v>
      </c>
      <c r="B5532" t="s">
        <v>2180</v>
      </c>
      <c r="C5532">
        <v>6.2</v>
      </c>
      <c r="D5532">
        <v>0.3</v>
      </c>
      <c r="E5532">
        <v>0.28000000000000003</v>
      </c>
      <c r="F5532">
        <v>1.6</v>
      </c>
      <c r="G5532">
        <v>3.5999999999999997E-2</v>
      </c>
      <c r="H5532">
        <v>28</v>
      </c>
      <c r="I5532">
        <v>106</v>
      </c>
      <c r="J5532">
        <v>0.98824500000000004</v>
      </c>
      <c r="K5532">
        <v>3.14</v>
      </c>
      <c r="L5532">
        <v>0.41</v>
      </c>
      <c r="M5532">
        <v>13.3</v>
      </c>
      <c r="N5532">
        <v>6</v>
      </c>
    </row>
    <row r="5533" spans="1:14" x14ac:dyDescent="0.3">
      <c r="A5533" t="s">
        <v>6112</v>
      </c>
      <c r="B5533" t="s">
        <v>2180</v>
      </c>
      <c r="C5533">
        <v>6.9</v>
      </c>
      <c r="D5533">
        <v>0.22</v>
      </c>
      <c r="E5533">
        <v>0.28000000000000003</v>
      </c>
      <c r="F5533">
        <v>7.8</v>
      </c>
      <c r="G5533">
        <v>0.05</v>
      </c>
      <c r="H5533">
        <v>43</v>
      </c>
      <c r="I5533">
        <v>116</v>
      </c>
      <c r="J5533">
        <v>0.99326000000000003</v>
      </c>
      <c r="K5533">
        <v>3.22</v>
      </c>
      <c r="L5533">
        <v>0.6</v>
      </c>
      <c r="M5533">
        <v>11.5</v>
      </c>
      <c r="N5533">
        <v>8</v>
      </c>
    </row>
    <row r="5534" spans="1:14" x14ac:dyDescent="0.3">
      <c r="A5534" t="s">
        <v>6113</v>
      </c>
      <c r="B5534" t="s">
        <v>2180</v>
      </c>
      <c r="C5534">
        <v>8.6999999999999993</v>
      </c>
      <c r="D5534">
        <v>0.31</v>
      </c>
      <c r="E5534">
        <v>0.21</v>
      </c>
      <c r="F5534">
        <v>5.6</v>
      </c>
      <c r="G5534">
        <v>3.9E-2</v>
      </c>
      <c r="H5534">
        <v>28</v>
      </c>
      <c r="I5534">
        <v>67</v>
      </c>
      <c r="J5534">
        <v>0.99328000000000005</v>
      </c>
      <c r="K5534">
        <v>2.96</v>
      </c>
      <c r="L5534">
        <v>0.52</v>
      </c>
      <c r="M5534">
        <v>11</v>
      </c>
      <c r="N5534">
        <v>4</v>
      </c>
    </row>
    <row r="5535" spans="1:14" x14ac:dyDescent="0.3">
      <c r="A5535" t="s">
        <v>6114</v>
      </c>
      <c r="B5535" t="s">
        <v>2180</v>
      </c>
      <c r="C5535">
        <v>7.3</v>
      </c>
      <c r="D5535">
        <v>0.27</v>
      </c>
      <c r="E5535">
        <v>0.3</v>
      </c>
      <c r="F5535">
        <v>1.3</v>
      </c>
      <c r="G5535">
        <v>0.04</v>
      </c>
      <c r="H5535">
        <v>26</v>
      </c>
      <c r="I5535">
        <v>84</v>
      </c>
      <c r="J5535">
        <v>0.99221999999999999</v>
      </c>
      <c r="K5535">
        <v>3.28</v>
      </c>
      <c r="L5535">
        <v>0.53</v>
      </c>
      <c r="M5535">
        <v>10.7</v>
      </c>
      <c r="N5535">
        <v>6</v>
      </c>
    </row>
    <row r="5536" spans="1:14" x14ac:dyDescent="0.3">
      <c r="A5536" t="s">
        <v>6115</v>
      </c>
      <c r="B5536" t="s">
        <v>2180</v>
      </c>
      <c r="C5536">
        <v>7</v>
      </c>
      <c r="D5536">
        <v>0.46</v>
      </c>
      <c r="E5536">
        <v>0.2</v>
      </c>
      <c r="F5536">
        <v>16.7</v>
      </c>
      <c r="G5536">
        <v>4.5999999999999999E-2</v>
      </c>
      <c r="H5536">
        <v>50</v>
      </c>
      <c r="I5536">
        <v>184</v>
      </c>
      <c r="J5536">
        <v>0.99897999999999998</v>
      </c>
      <c r="K5536">
        <v>3.08</v>
      </c>
      <c r="L5536">
        <v>0.56000000000000005</v>
      </c>
      <c r="M5536">
        <v>9.4</v>
      </c>
      <c r="N5536">
        <v>5</v>
      </c>
    </row>
    <row r="5537" spans="1:14" x14ac:dyDescent="0.3">
      <c r="A5537" t="s">
        <v>6116</v>
      </c>
      <c r="B5537" t="s">
        <v>2180</v>
      </c>
      <c r="C5537">
        <v>5.7</v>
      </c>
      <c r="D5537">
        <v>0.23</v>
      </c>
      <c r="E5537">
        <v>0.25</v>
      </c>
      <c r="F5537">
        <v>7.95</v>
      </c>
      <c r="G5537">
        <v>4.2000000000000003E-2</v>
      </c>
      <c r="H5537">
        <v>16</v>
      </c>
      <c r="I5537">
        <v>108</v>
      </c>
      <c r="J5537">
        <v>0.99485999999999997</v>
      </c>
      <c r="K5537">
        <v>3.44</v>
      </c>
      <c r="L5537">
        <v>0.61</v>
      </c>
      <c r="M5537">
        <v>10.3</v>
      </c>
      <c r="N5537">
        <v>6</v>
      </c>
    </row>
    <row r="5538" spans="1:14" x14ac:dyDescent="0.3">
      <c r="A5538" t="s">
        <v>6117</v>
      </c>
      <c r="B5538" t="s">
        <v>2180</v>
      </c>
      <c r="C5538">
        <v>6.5</v>
      </c>
      <c r="D5538">
        <v>0.36</v>
      </c>
      <c r="E5538">
        <v>0.36</v>
      </c>
      <c r="F5538">
        <v>6.7</v>
      </c>
      <c r="G5538">
        <v>0.185</v>
      </c>
      <c r="H5538">
        <v>51.5</v>
      </c>
      <c r="I5538">
        <v>151</v>
      </c>
      <c r="J5538">
        <v>0.99528000000000005</v>
      </c>
      <c r="K5538">
        <v>3.17</v>
      </c>
      <c r="L5538">
        <v>0.42</v>
      </c>
      <c r="M5538">
        <v>9.3000000000000007</v>
      </c>
      <c r="N5538">
        <v>5</v>
      </c>
    </row>
    <row r="5539" spans="1:14" x14ac:dyDescent="0.3">
      <c r="A5539" t="s">
        <v>6118</v>
      </c>
      <c r="B5539" t="s">
        <v>2180</v>
      </c>
      <c r="C5539">
        <v>8.1999999999999993</v>
      </c>
      <c r="D5539">
        <v>0.18</v>
      </c>
      <c r="E5539">
        <v>0.38</v>
      </c>
      <c r="F5539">
        <v>1.1000000000000001</v>
      </c>
      <c r="G5539">
        <v>0.04</v>
      </c>
      <c r="H5539">
        <v>41</v>
      </c>
      <c r="I5539">
        <v>92</v>
      </c>
      <c r="J5539">
        <v>0.99061999999999995</v>
      </c>
      <c r="K5539">
        <v>2.88</v>
      </c>
      <c r="L5539">
        <v>0.6</v>
      </c>
      <c r="M5539">
        <v>12</v>
      </c>
      <c r="N5539">
        <v>6</v>
      </c>
    </row>
    <row r="5540" spans="1:14" x14ac:dyDescent="0.3">
      <c r="A5540" t="s">
        <v>6119</v>
      </c>
      <c r="B5540" t="s">
        <v>2180</v>
      </c>
      <c r="C5540">
        <v>6.2</v>
      </c>
      <c r="D5540">
        <v>0.27</v>
      </c>
      <c r="E5540">
        <v>0.32</v>
      </c>
      <c r="F5540">
        <v>6.3</v>
      </c>
      <c r="G5540">
        <v>4.8000000000000001E-2</v>
      </c>
      <c r="H5540">
        <v>47</v>
      </c>
      <c r="I5540">
        <v>159</v>
      </c>
      <c r="J5540">
        <v>0.99282000000000004</v>
      </c>
      <c r="K5540">
        <v>3.21</v>
      </c>
      <c r="L5540">
        <v>0.6</v>
      </c>
      <c r="M5540">
        <v>11</v>
      </c>
      <c r="N5540">
        <v>6</v>
      </c>
    </row>
    <row r="5541" spans="1:14" x14ac:dyDescent="0.3">
      <c r="A5541" t="s">
        <v>6120</v>
      </c>
      <c r="B5541" t="s">
        <v>2180</v>
      </c>
      <c r="C5541">
        <v>6.9</v>
      </c>
      <c r="D5541">
        <v>0.4</v>
      </c>
      <c r="E5541">
        <v>0.37</v>
      </c>
      <c r="F5541">
        <v>8.9</v>
      </c>
      <c r="G5541">
        <v>5.2999999999999999E-2</v>
      </c>
      <c r="H5541">
        <v>36</v>
      </c>
      <c r="I5541">
        <v>148</v>
      </c>
      <c r="J5541">
        <v>0.996</v>
      </c>
      <c r="K5541">
        <v>3.16</v>
      </c>
      <c r="L5541">
        <v>0.5</v>
      </c>
      <c r="M5541">
        <v>9.3000000000000007</v>
      </c>
      <c r="N5541">
        <v>5</v>
      </c>
    </row>
    <row r="5542" spans="1:14" x14ac:dyDescent="0.3">
      <c r="A5542" t="s">
        <v>6121</v>
      </c>
      <c r="B5542" t="s">
        <v>2180</v>
      </c>
      <c r="C5542">
        <v>4.9000000000000004</v>
      </c>
      <c r="D5542">
        <v>0.34499999999999997</v>
      </c>
      <c r="E5542">
        <v>0.34</v>
      </c>
      <c r="F5542">
        <v>1</v>
      </c>
      <c r="G5542">
        <v>6.8000000000000005E-2</v>
      </c>
      <c r="H5542">
        <v>32</v>
      </c>
      <c r="I5542">
        <v>143</v>
      </c>
      <c r="J5542">
        <v>0.99138000000000004</v>
      </c>
      <c r="K5542">
        <v>3.24</v>
      </c>
      <c r="L5542">
        <v>0.4</v>
      </c>
      <c r="M5542">
        <v>10.1</v>
      </c>
      <c r="N5542">
        <v>5</v>
      </c>
    </row>
    <row r="5543" spans="1:14" x14ac:dyDescent="0.3">
      <c r="A5543" t="s">
        <v>6122</v>
      </c>
      <c r="B5543" t="s">
        <v>2180</v>
      </c>
      <c r="C5543">
        <v>7.2</v>
      </c>
      <c r="D5543">
        <v>0.23</v>
      </c>
      <c r="E5543">
        <v>0.39</v>
      </c>
      <c r="F5543">
        <v>1.5</v>
      </c>
      <c r="G5543">
        <v>5.2999999999999999E-2</v>
      </c>
      <c r="H5543">
        <v>26</v>
      </c>
      <c r="I5543">
        <v>106</v>
      </c>
      <c r="J5543">
        <v>0.99165999999999999</v>
      </c>
      <c r="K5543">
        <v>3.18</v>
      </c>
      <c r="L5543">
        <v>0.47</v>
      </c>
      <c r="M5543">
        <v>11.1</v>
      </c>
      <c r="N5543">
        <v>6</v>
      </c>
    </row>
    <row r="5544" spans="1:14" x14ac:dyDescent="0.3">
      <c r="A5544" t="s">
        <v>6123</v>
      </c>
      <c r="B5544" t="s">
        <v>2180</v>
      </c>
      <c r="C5544">
        <v>6.4</v>
      </c>
      <c r="D5544">
        <v>0.2</v>
      </c>
      <c r="E5544">
        <v>0.15</v>
      </c>
      <c r="F5544">
        <v>6.6</v>
      </c>
      <c r="G5544">
        <v>4.5999999999999999E-2</v>
      </c>
      <c r="H5544">
        <v>26</v>
      </c>
      <c r="I5544">
        <v>113</v>
      </c>
      <c r="J5544">
        <v>0.99407999999999996</v>
      </c>
      <c r="K5544">
        <v>2.99</v>
      </c>
      <c r="L5544">
        <v>0.57999999999999996</v>
      </c>
      <c r="M5544">
        <v>9.9</v>
      </c>
      <c r="N5544">
        <v>6</v>
      </c>
    </row>
    <row r="5545" spans="1:14" x14ac:dyDescent="0.3">
      <c r="A5545" t="s">
        <v>6124</v>
      </c>
      <c r="B5545" t="s">
        <v>2180</v>
      </c>
      <c r="C5545">
        <v>6.1</v>
      </c>
      <c r="D5545">
        <v>0.27</v>
      </c>
      <c r="E5545">
        <v>0.32</v>
      </c>
      <c r="F5545">
        <v>6.2</v>
      </c>
      <c r="G5545">
        <v>4.8000000000000001E-2</v>
      </c>
      <c r="H5545">
        <v>47</v>
      </c>
      <c r="I5545">
        <v>161</v>
      </c>
      <c r="J5545">
        <v>0.99280999999999997</v>
      </c>
      <c r="K5545">
        <v>3.22</v>
      </c>
      <c r="L5545">
        <v>0.6</v>
      </c>
      <c r="M5545">
        <v>11</v>
      </c>
      <c r="N5545">
        <v>6</v>
      </c>
    </row>
    <row r="5546" spans="1:14" x14ac:dyDescent="0.3">
      <c r="A5546" t="s">
        <v>6125</v>
      </c>
      <c r="B5546" t="s">
        <v>2180</v>
      </c>
      <c r="C5546">
        <v>6.2</v>
      </c>
      <c r="D5546">
        <v>0.27</v>
      </c>
      <c r="E5546">
        <v>0.32</v>
      </c>
      <c r="F5546">
        <v>6.3</v>
      </c>
      <c r="G5546">
        <v>4.8000000000000001E-2</v>
      </c>
      <c r="H5546">
        <v>47</v>
      </c>
      <c r="I5546">
        <v>159</v>
      </c>
      <c r="J5546">
        <v>0.99282000000000004</v>
      </c>
      <c r="K5546">
        <v>3.21</v>
      </c>
      <c r="L5546">
        <v>0.6</v>
      </c>
      <c r="M5546">
        <v>11</v>
      </c>
      <c r="N5546">
        <v>6</v>
      </c>
    </row>
    <row r="5547" spans="1:14" x14ac:dyDescent="0.3">
      <c r="A5547" t="s">
        <v>6126</v>
      </c>
      <c r="B5547" t="s">
        <v>2180</v>
      </c>
      <c r="C5547">
        <v>6</v>
      </c>
      <c r="D5547">
        <v>0.3</v>
      </c>
      <c r="E5547">
        <v>0.33</v>
      </c>
      <c r="F5547">
        <v>2.1</v>
      </c>
      <c r="G5547">
        <v>4.2000000000000003E-2</v>
      </c>
      <c r="H5547">
        <v>31</v>
      </c>
      <c r="I5547">
        <v>127</v>
      </c>
      <c r="J5547">
        <v>0.98963999999999996</v>
      </c>
      <c r="K5547">
        <v>3.32</v>
      </c>
      <c r="L5547">
        <v>0.42</v>
      </c>
      <c r="M5547">
        <v>12.5</v>
      </c>
      <c r="N5547">
        <v>6</v>
      </c>
    </row>
    <row r="5548" spans="1:14" x14ac:dyDescent="0.3">
      <c r="A5548" t="s">
        <v>6127</v>
      </c>
      <c r="B5548" t="s">
        <v>2180</v>
      </c>
      <c r="C5548">
        <v>6.1</v>
      </c>
      <c r="D5548">
        <v>0.3</v>
      </c>
      <c r="E5548">
        <v>0.32</v>
      </c>
      <c r="F5548">
        <v>2.2000000000000002</v>
      </c>
      <c r="G5548">
        <v>4.2000000000000003E-2</v>
      </c>
      <c r="H5548">
        <v>41</v>
      </c>
      <c r="I5548">
        <v>142</v>
      </c>
      <c r="J5548">
        <v>0.98951999999999996</v>
      </c>
      <c r="K5548">
        <v>3.31</v>
      </c>
      <c r="L5548">
        <v>0.44</v>
      </c>
      <c r="M5548">
        <v>12.7</v>
      </c>
      <c r="N5548">
        <v>7</v>
      </c>
    </row>
    <row r="5549" spans="1:14" x14ac:dyDescent="0.3">
      <c r="A5549" t="s">
        <v>6128</v>
      </c>
      <c r="B5549" t="s">
        <v>2180</v>
      </c>
      <c r="C5549">
        <v>5.7</v>
      </c>
      <c r="D5549">
        <v>0.14000000000000001</v>
      </c>
      <c r="E5549">
        <v>0.3</v>
      </c>
      <c r="F5549">
        <v>5.4</v>
      </c>
      <c r="G5549">
        <v>4.4999999999999998E-2</v>
      </c>
      <c r="H5549">
        <v>26</v>
      </c>
      <c r="I5549">
        <v>105</v>
      </c>
      <c r="J5549">
        <v>0.99468999999999996</v>
      </c>
      <c r="K5549">
        <v>3.32</v>
      </c>
      <c r="L5549">
        <v>0.45</v>
      </c>
      <c r="M5549">
        <v>9.3000000000000007</v>
      </c>
      <c r="N5549">
        <v>5</v>
      </c>
    </row>
    <row r="5550" spans="1:14" x14ac:dyDescent="0.3">
      <c r="A5550" t="s">
        <v>6129</v>
      </c>
      <c r="B5550" t="s">
        <v>2180</v>
      </c>
      <c r="C5550">
        <v>6.9</v>
      </c>
      <c r="D5550">
        <v>0.4</v>
      </c>
      <c r="E5550">
        <v>0.37</v>
      </c>
      <c r="F5550">
        <v>8.9</v>
      </c>
      <c r="G5550">
        <v>5.2999999999999999E-2</v>
      </c>
      <c r="H5550">
        <v>36</v>
      </c>
      <c r="I5550">
        <v>148</v>
      </c>
      <c r="J5550">
        <v>0.996</v>
      </c>
      <c r="K5550">
        <v>3.16</v>
      </c>
      <c r="L5550">
        <v>0.5</v>
      </c>
      <c r="M5550">
        <v>9.3000000000000007</v>
      </c>
      <c r="N5550">
        <v>5</v>
      </c>
    </row>
    <row r="5551" spans="1:14" x14ac:dyDescent="0.3">
      <c r="A5551" t="s">
        <v>6130</v>
      </c>
      <c r="B5551" t="s">
        <v>2180</v>
      </c>
      <c r="C5551">
        <v>4.9000000000000004</v>
      </c>
      <c r="D5551">
        <v>0.34499999999999997</v>
      </c>
      <c r="E5551">
        <v>0.34</v>
      </c>
      <c r="F5551">
        <v>1</v>
      </c>
      <c r="G5551">
        <v>6.8000000000000005E-2</v>
      </c>
      <c r="H5551">
        <v>32</v>
      </c>
      <c r="I5551">
        <v>143</v>
      </c>
      <c r="J5551">
        <v>0.99138000000000004</v>
      </c>
      <c r="K5551">
        <v>3.24</v>
      </c>
      <c r="L5551">
        <v>0.4</v>
      </c>
      <c r="M5551">
        <v>10.1</v>
      </c>
      <c r="N5551">
        <v>5</v>
      </c>
    </row>
    <row r="5552" spans="1:14" x14ac:dyDescent="0.3">
      <c r="A5552" t="s">
        <v>6131</v>
      </c>
      <c r="B5552" t="s">
        <v>2180</v>
      </c>
      <c r="C5552">
        <v>6.3</v>
      </c>
      <c r="D5552">
        <v>0.33</v>
      </c>
      <c r="E5552">
        <v>0.2</v>
      </c>
      <c r="F5552">
        <v>17.899999999999999</v>
      </c>
      <c r="G5552">
        <v>6.6000000000000003E-2</v>
      </c>
      <c r="H5552">
        <v>36</v>
      </c>
      <c r="I5552">
        <v>161</v>
      </c>
      <c r="J5552">
        <v>0.99909999999999999</v>
      </c>
      <c r="K5552">
        <v>3.14</v>
      </c>
      <c r="L5552">
        <v>0.51</v>
      </c>
      <c r="M5552">
        <v>8.8000000000000007</v>
      </c>
      <c r="N5552">
        <v>5</v>
      </c>
    </row>
    <row r="5553" spans="1:14" x14ac:dyDescent="0.3">
      <c r="A5553" t="s">
        <v>6132</v>
      </c>
      <c r="B5553" t="s">
        <v>2180</v>
      </c>
      <c r="C5553">
        <v>7</v>
      </c>
      <c r="D5553">
        <v>0.16</v>
      </c>
      <c r="E5553">
        <v>0.3</v>
      </c>
      <c r="F5553">
        <v>2.6</v>
      </c>
      <c r="G5553">
        <v>4.2999999999999997E-2</v>
      </c>
      <c r="H5553">
        <v>34</v>
      </c>
      <c r="I5553">
        <v>90</v>
      </c>
      <c r="J5553">
        <v>0.99046999999999996</v>
      </c>
      <c r="K5553">
        <v>2.88</v>
      </c>
      <c r="L5553">
        <v>0.47</v>
      </c>
      <c r="M5553">
        <v>11.2</v>
      </c>
      <c r="N5553">
        <v>6</v>
      </c>
    </row>
    <row r="5554" spans="1:14" x14ac:dyDescent="0.3">
      <c r="A5554" t="s">
        <v>6133</v>
      </c>
      <c r="B5554" t="s">
        <v>2180</v>
      </c>
      <c r="C5554">
        <v>8.4</v>
      </c>
      <c r="D5554">
        <v>0.22</v>
      </c>
      <c r="E5554">
        <v>0.3</v>
      </c>
      <c r="F5554">
        <v>1.3</v>
      </c>
      <c r="G5554">
        <v>3.7999999999999999E-2</v>
      </c>
      <c r="H5554">
        <v>45</v>
      </c>
      <c r="I5554">
        <v>122</v>
      </c>
      <c r="J5554">
        <v>0.99177999999999999</v>
      </c>
      <c r="K5554">
        <v>3.13</v>
      </c>
      <c r="L5554">
        <v>0.54</v>
      </c>
      <c r="M5554">
        <v>10.8</v>
      </c>
      <c r="N5554">
        <v>7</v>
      </c>
    </row>
    <row r="5555" spans="1:14" x14ac:dyDescent="0.3">
      <c r="A5555" t="s">
        <v>6134</v>
      </c>
      <c r="B5555" t="s">
        <v>2180</v>
      </c>
      <c r="C5555">
        <v>6.3</v>
      </c>
      <c r="D5555">
        <v>0.33</v>
      </c>
      <c r="E5555">
        <v>0.2</v>
      </c>
      <c r="F5555">
        <v>17.899999999999999</v>
      </c>
      <c r="G5555">
        <v>6.6000000000000003E-2</v>
      </c>
      <c r="H5555">
        <v>36</v>
      </c>
      <c r="I5555">
        <v>161</v>
      </c>
      <c r="J5555">
        <v>0.99909999999999999</v>
      </c>
      <c r="K5555">
        <v>3.14</v>
      </c>
      <c r="L5555">
        <v>0.51</v>
      </c>
      <c r="M5555">
        <v>8.8000000000000007</v>
      </c>
      <c r="N5555">
        <v>5</v>
      </c>
    </row>
    <row r="5556" spans="1:14" x14ac:dyDescent="0.3">
      <c r="A5556" t="s">
        <v>6135</v>
      </c>
      <c r="B5556" t="s">
        <v>2180</v>
      </c>
      <c r="C5556">
        <v>7</v>
      </c>
      <c r="D5556">
        <v>0.16</v>
      </c>
      <c r="E5556">
        <v>0.3</v>
      </c>
      <c r="F5556">
        <v>2.6</v>
      </c>
      <c r="G5556">
        <v>4.2999999999999997E-2</v>
      </c>
      <c r="H5556">
        <v>34</v>
      </c>
      <c r="I5556">
        <v>90</v>
      </c>
      <c r="J5556">
        <v>0.99046999999999996</v>
      </c>
      <c r="K5556">
        <v>2.88</v>
      </c>
      <c r="L5556">
        <v>0.47</v>
      </c>
      <c r="M5556">
        <v>11.2</v>
      </c>
      <c r="N5556">
        <v>6</v>
      </c>
    </row>
    <row r="5557" spans="1:14" x14ac:dyDescent="0.3">
      <c r="A5557" t="s">
        <v>6136</v>
      </c>
      <c r="B5557" t="s">
        <v>2180</v>
      </c>
      <c r="C5557">
        <v>5.4</v>
      </c>
      <c r="D5557">
        <v>0.24</v>
      </c>
      <c r="E5557">
        <v>0.18</v>
      </c>
      <c r="F5557">
        <v>2.2999999999999998</v>
      </c>
      <c r="G5557">
        <v>0.05</v>
      </c>
      <c r="H5557">
        <v>22</v>
      </c>
      <c r="I5557">
        <v>145</v>
      </c>
      <c r="J5557">
        <v>0.99207000000000001</v>
      </c>
      <c r="K5557">
        <v>3.24</v>
      </c>
      <c r="L5557">
        <v>0.46</v>
      </c>
      <c r="M5557">
        <v>10.3</v>
      </c>
      <c r="N5557">
        <v>5</v>
      </c>
    </row>
    <row r="5558" spans="1:14" x14ac:dyDescent="0.3">
      <c r="A5558" t="s">
        <v>6137</v>
      </c>
      <c r="B5558" t="s">
        <v>2180</v>
      </c>
      <c r="C5558">
        <v>7.7</v>
      </c>
      <c r="D5558">
        <v>0.31</v>
      </c>
      <c r="E5558">
        <v>0.36</v>
      </c>
      <c r="F5558">
        <v>4.3</v>
      </c>
      <c r="G5558">
        <v>2.5999999999999999E-2</v>
      </c>
      <c r="H5558">
        <v>15</v>
      </c>
      <c r="I5558">
        <v>87</v>
      </c>
      <c r="J5558">
        <v>0.99151999999999996</v>
      </c>
      <c r="K5558">
        <v>3.11</v>
      </c>
      <c r="L5558">
        <v>0.48</v>
      </c>
      <c r="M5558">
        <v>12</v>
      </c>
      <c r="N5558">
        <v>5</v>
      </c>
    </row>
    <row r="5559" spans="1:14" x14ac:dyDescent="0.3">
      <c r="A5559" t="s">
        <v>6138</v>
      </c>
      <c r="B5559" t="s">
        <v>2180</v>
      </c>
      <c r="C5559">
        <v>5.6</v>
      </c>
      <c r="D5559">
        <v>0.185</v>
      </c>
      <c r="E5559">
        <v>0.19</v>
      </c>
      <c r="F5559">
        <v>7.1</v>
      </c>
      <c r="G5559">
        <v>4.8000000000000001E-2</v>
      </c>
      <c r="H5559">
        <v>36</v>
      </c>
      <c r="I5559">
        <v>110</v>
      </c>
      <c r="J5559">
        <v>0.99438000000000004</v>
      </c>
      <c r="K5559">
        <v>3.26</v>
      </c>
      <c r="L5559">
        <v>0.41</v>
      </c>
      <c r="M5559">
        <v>9.5</v>
      </c>
      <c r="N5559">
        <v>6</v>
      </c>
    </row>
    <row r="5560" spans="1:14" x14ac:dyDescent="0.3">
      <c r="A5560" t="s">
        <v>6139</v>
      </c>
      <c r="B5560" t="s">
        <v>2180</v>
      </c>
      <c r="C5560">
        <v>5.6</v>
      </c>
      <c r="D5560">
        <v>0.185</v>
      </c>
      <c r="E5560">
        <v>0.19</v>
      </c>
      <c r="F5560">
        <v>7.1</v>
      </c>
      <c r="G5560">
        <v>4.8000000000000001E-2</v>
      </c>
      <c r="H5560">
        <v>36</v>
      </c>
      <c r="I5560">
        <v>110</v>
      </c>
      <c r="J5560">
        <v>0.99438000000000004</v>
      </c>
      <c r="K5560">
        <v>3.26</v>
      </c>
      <c r="L5560">
        <v>0.41</v>
      </c>
      <c r="M5560">
        <v>9.5</v>
      </c>
      <c r="N5560">
        <v>6</v>
      </c>
    </row>
    <row r="5561" spans="1:14" x14ac:dyDescent="0.3">
      <c r="A5561" t="s">
        <v>6140</v>
      </c>
      <c r="B5561" t="s">
        <v>2180</v>
      </c>
      <c r="C5561">
        <v>6.6</v>
      </c>
      <c r="D5561">
        <v>0.43</v>
      </c>
      <c r="E5561">
        <v>0.24</v>
      </c>
      <c r="F5561">
        <v>11.9</v>
      </c>
      <c r="G5561">
        <v>0.04</v>
      </c>
      <c r="H5561">
        <v>54</v>
      </c>
      <c r="I5561">
        <v>159</v>
      </c>
      <c r="J5561">
        <v>0.99621999999999999</v>
      </c>
      <c r="K5561">
        <v>3.14</v>
      </c>
      <c r="L5561">
        <v>0.54</v>
      </c>
      <c r="M5561">
        <v>9.8000000000000007</v>
      </c>
      <c r="N5561">
        <v>6</v>
      </c>
    </row>
    <row r="5562" spans="1:14" x14ac:dyDescent="0.3">
      <c r="A5562" t="s">
        <v>6141</v>
      </c>
      <c r="B5562" t="s">
        <v>2180</v>
      </c>
      <c r="C5562">
        <v>7.6</v>
      </c>
      <c r="D5562">
        <v>0.39</v>
      </c>
      <c r="E5562">
        <v>0.46</v>
      </c>
      <c r="F5562">
        <v>11.7</v>
      </c>
      <c r="G5562">
        <v>8.4000000000000005E-2</v>
      </c>
      <c r="H5562">
        <v>55</v>
      </c>
      <c r="I5562">
        <v>170</v>
      </c>
      <c r="J5562">
        <v>0.99773000000000001</v>
      </c>
      <c r="K5562">
        <v>2.91</v>
      </c>
      <c r="L5562">
        <v>0.51</v>
      </c>
      <c r="M5562">
        <v>9</v>
      </c>
      <c r="N5562">
        <v>5</v>
      </c>
    </row>
    <row r="5563" spans="1:14" x14ac:dyDescent="0.3">
      <c r="A5563" t="s">
        <v>6142</v>
      </c>
      <c r="B5563" t="s">
        <v>2180</v>
      </c>
      <c r="C5563">
        <v>7.2</v>
      </c>
      <c r="D5563">
        <v>0.57999999999999996</v>
      </c>
      <c r="E5563">
        <v>0.27</v>
      </c>
      <c r="F5563">
        <v>5.8</v>
      </c>
      <c r="G5563">
        <v>3.2000000000000001E-2</v>
      </c>
      <c r="H5563">
        <v>40</v>
      </c>
      <c r="I5563">
        <v>118</v>
      </c>
      <c r="J5563">
        <v>0.99087999999999998</v>
      </c>
      <c r="K5563">
        <v>3.17</v>
      </c>
      <c r="L5563">
        <v>0.53</v>
      </c>
      <c r="M5563">
        <v>13</v>
      </c>
      <c r="N5563">
        <v>7</v>
      </c>
    </row>
    <row r="5564" spans="1:14" x14ac:dyDescent="0.3">
      <c r="A5564" t="s">
        <v>6143</v>
      </c>
      <c r="B5564" t="s">
        <v>2180</v>
      </c>
      <c r="C5564">
        <v>6</v>
      </c>
      <c r="D5564">
        <v>0.34</v>
      </c>
      <c r="E5564">
        <v>0.32</v>
      </c>
      <c r="F5564">
        <v>3.8</v>
      </c>
      <c r="G5564">
        <v>4.3999999999999997E-2</v>
      </c>
      <c r="H5564">
        <v>13</v>
      </c>
      <c r="I5564">
        <v>116</v>
      </c>
      <c r="J5564">
        <v>0.99107999999999996</v>
      </c>
      <c r="K5564">
        <v>3.39</v>
      </c>
      <c r="L5564">
        <v>0.44</v>
      </c>
      <c r="M5564">
        <v>11.8</v>
      </c>
      <c r="N5564">
        <v>7</v>
      </c>
    </row>
    <row r="5565" spans="1:14" x14ac:dyDescent="0.3">
      <c r="A5565" t="s">
        <v>6144</v>
      </c>
      <c r="B5565" t="s">
        <v>2180</v>
      </c>
      <c r="C5565">
        <v>7.5</v>
      </c>
      <c r="D5565">
        <v>0.35</v>
      </c>
      <c r="E5565">
        <v>0.48</v>
      </c>
      <c r="F5565">
        <v>12.4</v>
      </c>
      <c r="G5565">
        <v>5.6000000000000001E-2</v>
      </c>
      <c r="H5565">
        <v>61</v>
      </c>
      <c r="I5565">
        <v>176.5</v>
      </c>
      <c r="J5565">
        <v>0.99802999999999997</v>
      </c>
      <c r="K5565">
        <v>2.97</v>
      </c>
      <c r="L5565">
        <v>0.52</v>
      </c>
      <c r="M5565">
        <v>8.8000000000000007</v>
      </c>
      <c r="N5565">
        <v>5</v>
      </c>
    </row>
    <row r="5566" spans="1:14" x14ac:dyDescent="0.3">
      <c r="A5566" t="s">
        <v>6145</v>
      </c>
      <c r="B5566" t="s">
        <v>2180</v>
      </c>
      <c r="C5566">
        <v>7.3</v>
      </c>
      <c r="D5566">
        <v>0.38</v>
      </c>
      <c r="E5566">
        <v>0.23</v>
      </c>
      <c r="F5566">
        <v>6.5</v>
      </c>
      <c r="G5566">
        <v>0.05</v>
      </c>
      <c r="H5566">
        <v>18</v>
      </c>
      <c r="I5566">
        <v>102</v>
      </c>
      <c r="J5566">
        <v>0.99304000000000003</v>
      </c>
      <c r="K5566">
        <v>3.1</v>
      </c>
      <c r="L5566">
        <v>0.55000000000000004</v>
      </c>
      <c r="M5566">
        <v>11.2</v>
      </c>
      <c r="N5566">
        <v>4</v>
      </c>
    </row>
    <row r="5567" spans="1:14" x14ac:dyDescent="0.3">
      <c r="A5567" t="s">
        <v>6146</v>
      </c>
      <c r="B5567" t="s">
        <v>2180</v>
      </c>
      <c r="C5567">
        <v>5.4</v>
      </c>
      <c r="D5567">
        <v>0.185</v>
      </c>
      <c r="E5567">
        <v>0.19</v>
      </c>
      <c r="F5567">
        <v>7.1</v>
      </c>
      <c r="G5567">
        <v>4.8000000000000001E-2</v>
      </c>
      <c r="H5567">
        <v>36</v>
      </c>
      <c r="I5567">
        <v>110</v>
      </c>
      <c r="J5567">
        <v>0.99438000000000004</v>
      </c>
      <c r="K5567">
        <v>3.26</v>
      </c>
      <c r="L5567">
        <v>0.41</v>
      </c>
      <c r="M5567">
        <v>9.5</v>
      </c>
      <c r="N5567">
        <v>6</v>
      </c>
    </row>
    <row r="5568" spans="1:14" x14ac:dyDescent="0.3">
      <c r="A5568" t="s">
        <v>6147</v>
      </c>
      <c r="B5568" t="s">
        <v>2180</v>
      </c>
      <c r="C5568">
        <v>6.3</v>
      </c>
      <c r="D5568">
        <v>0.27</v>
      </c>
      <c r="E5568">
        <v>0.51</v>
      </c>
      <c r="F5568">
        <v>7.6</v>
      </c>
      <c r="G5568">
        <v>4.9000000000000002E-2</v>
      </c>
      <c r="H5568">
        <v>35</v>
      </c>
      <c r="I5568">
        <v>200</v>
      </c>
      <c r="J5568">
        <v>0.99548000000000003</v>
      </c>
      <c r="K5568">
        <v>3.16</v>
      </c>
      <c r="L5568">
        <v>0.54</v>
      </c>
      <c r="M5568">
        <v>9.4</v>
      </c>
      <c r="N5568">
        <v>4</v>
      </c>
    </row>
    <row r="5569" spans="1:14" x14ac:dyDescent="0.3">
      <c r="A5569" t="s">
        <v>6148</v>
      </c>
      <c r="B5569" t="s">
        <v>2180</v>
      </c>
      <c r="C5569">
        <v>6.5</v>
      </c>
      <c r="D5569">
        <v>0.28999999999999998</v>
      </c>
      <c r="E5569">
        <v>0.52</v>
      </c>
      <c r="F5569">
        <v>7.9</v>
      </c>
      <c r="G5569">
        <v>4.9000000000000002E-2</v>
      </c>
      <c r="H5569">
        <v>35</v>
      </c>
      <c r="I5569">
        <v>192</v>
      </c>
      <c r="J5569">
        <v>0.99551000000000001</v>
      </c>
      <c r="K5569">
        <v>3.16</v>
      </c>
      <c r="L5569">
        <v>0.51</v>
      </c>
      <c r="M5569">
        <v>9.5</v>
      </c>
      <c r="N5569">
        <v>6</v>
      </c>
    </row>
    <row r="5570" spans="1:14" x14ac:dyDescent="0.3">
      <c r="A5570" t="s">
        <v>6149</v>
      </c>
      <c r="B5570" t="s">
        <v>2180</v>
      </c>
      <c r="C5570">
        <v>6.4</v>
      </c>
      <c r="D5570">
        <v>0.17</v>
      </c>
      <c r="E5570">
        <v>0.3</v>
      </c>
      <c r="F5570">
        <v>2.8</v>
      </c>
      <c r="G5570">
        <v>3.4000000000000002E-2</v>
      </c>
      <c r="H5570">
        <v>33</v>
      </c>
      <c r="I5570">
        <v>125</v>
      </c>
      <c r="J5570">
        <v>0.99151999999999996</v>
      </c>
      <c r="K5570">
        <v>3.03</v>
      </c>
      <c r="L5570">
        <v>0.49</v>
      </c>
      <c r="M5570">
        <v>10.4</v>
      </c>
      <c r="N5570">
        <v>6</v>
      </c>
    </row>
    <row r="5571" spans="1:14" x14ac:dyDescent="0.3">
      <c r="A5571" t="s">
        <v>6150</v>
      </c>
      <c r="B5571" t="s">
        <v>2180</v>
      </c>
      <c r="C5571">
        <v>6.7</v>
      </c>
      <c r="D5571">
        <v>0.18</v>
      </c>
      <c r="E5571">
        <v>0.31</v>
      </c>
      <c r="F5571">
        <v>10.6</v>
      </c>
      <c r="G5571">
        <v>3.5000000000000003E-2</v>
      </c>
      <c r="H5571">
        <v>42</v>
      </c>
      <c r="I5571">
        <v>143</v>
      </c>
      <c r="J5571">
        <v>0.99572000000000005</v>
      </c>
      <c r="K5571">
        <v>3.08</v>
      </c>
      <c r="L5571">
        <v>0.49</v>
      </c>
      <c r="M5571">
        <v>9.8000000000000007</v>
      </c>
      <c r="N5571">
        <v>7</v>
      </c>
    </row>
    <row r="5572" spans="1:14" x14ac:dyDescent="0.3">
      <c r="A5572" t="s">
        <v>6151</v>
      </c>
      <c r="B5572" t="s">
        <v>2180</v>
      </c>
      <c r="C5572">
        <v>6.4</v>
      </c>
      <c r="D5572">
        <v>0.17</v>
      </c>
      <c r="E5572">
        <v>0.3</v>
      </c>
      <c r="F5572">
        <v>2.8</v>
      </c>
      <c r="G5572">
        <v>3.4000000000000002E-2</v>
      </c>
      <c r="H5572">
        <v>33</v>
      </c>
      <c r="I5572">
        <v>125</v>
      </c>
      <c r="J5572">
        <v>0.99151999999999996</v>
      </c>
      <c r="K5572">
        <v>3.03</v>
      </c>
      <c r="L5572">
        <v>0.49</v>
      </c>
      <c r="M5572">
        <v>10.4</v>
      </c>
      <c r="N5572">
        <v>6</v>
      </c>
    </row>
    <row r="5573" spans="1:14" x14ac:dyDescent="0.3">
      <c r="A5573" t="s">
        <v>6152</v>
      </c>
      <c r="B5573" t="s">
        <v>2180</v>
      </c>
      <c r="C5573">
        <v>6.8</v>
      </c>
      <c r="D5573">
        <v>0.37</v>
      </c>
      <c r="E5573">
        <v>0.67</v>
      </c>
      <c r="F5573">
        <v>1.5</v>
      </c>
      <c r="G5573">
        <v>0.17499999999999999</v>
      </c>
      <c r="H5573">
        <v>16</v>
      </c>
      <c r="I5573">
        <v>98</v>
      </c>
      <c r="J5573">
        <v>0.99243999999999999</v>
      </c>
      <c r="K5573">
        <v>3.06</v>
      </c>
      <c r="L5573">
        <v>0.56000000000000005</v>
      </c>
      <c r="M5573">
        <v>10.3</v>
      </c>
      <c r="N5573">
        <v>6</v>
      </c>
    </row>
    <row r="5574" spans="1:14" x14ac:dyDescent="0.3">
      <c r="A5574" t="s">
        <v>6153</v>
      </c>
      <c r="B5574" t="s">
        <v>2180</v>
      </c>
      <c r="C5574">
        <v>6.3</v>
      </c>
      <c r="D5574">
        <v>0.27</v>
      </c>
      <c r="E5574">
        <v>0.51</v>
      </c>
      <c r="F5574">
        <v>7.6</v>
      </c>
      <c r="G5574">
        <v>4.9000000000000002E-2</v>
      </c>
      <c r="H5574">
        <v>35</v>
      </c>
      <c r="I5574">
        <v>200</v>
      </c>
      <c r="J5574">
        <v>0.99548000000000003</v>
      </c>
      <c r="K5574">
        <v>3.16</v>
      </c>
      <c r="L5574">
        <v>0.54</v>
      </c>
      <c r="M5574">
        <v>9.4</v>
      </c>
      <c r="N5574">
        <v>4</v>
      </c>
    </row>
    <row r="5575" spans="1:14" x14ac:dyDescent="0.3">
      <c r="A5575" t="s">
        <v>6154</v>
      </c>
      <c r="B5575" t="s">
        <v>2180</v>
      </c>
      <c r="C5575">
        <v>6.5</v>
      </c>
      <c r="D5575">
        <v>0.28999999999999998</v>
      </c>
      <c r="E5575">
        <v>0.52</v>
      </c>
      <c r="F5575">
        <v>7.9</v>
      </c>
      <c r="G5575">
        <v>4.9000000000000002E-2</v>
      </c>
      <c r="H5575">
        <v>35</v>
      </c>
      <c r="I5575">
        <v>192</v>
      </c>
      <c r="J5575">
        <v>0.99551000000000001</v>
      </c>
      <c r="K5575">
        <v>3.16</v>
      </c>
      <c r="L5575">
        <v>0.51</v>
      </c>
      <c r="M5575">
        <v>9.5</v>
      </c>
      <c r="N5575">
        <v>6</v>
      </c>
    </row>
    <row r="5576" spans="1:14" x14ac:dyDescent="0.3">
      <c r="A5576" t="s">
        <v>6155</v>
      </c>
      <c r="B5576" t="s">
        <v>2180</v>
      </c>
      <c r="C5576">
        <v>6.1</v>
      </c>
      <c r="D5576">
        <v>0.24</v>
      </c>
      <c r="E5576">
        <v>0.26</v>
      </c>
      <c r="F5576">
        <v>1.7</v>
      </c>
      <c r="G5576">
        <v>3.3000000000000002E-2</v>
      </c>
      <c r="H5576">
        <v>61</v>
      </c>
      <c r="I5576">
        <v>134</v>
      </c>
      <c r="J5576">
        <v>0.99029999999999996</v>
      </c>
      <c r="K5576">
        <v>3.19</v>
      </c>
      <c r="L5576">
        <v>0.81</v>
      </c>
      <c r="M5576">
        <v>11.9</v>
      </c>
      <c r="N5576">
        <v>7</v>
      </c>
    </row>
    <row r="5577" spans="1:14" x14ac:dyDescent="0.3">
      <c r="A5577" t="s">
        <v>6156</v>
      </c>
      <c r="B5577" t="s">
        <v>2180</v>
      </c>
      <c r="C5577">
        <v>7</v>
      </c>
      <c r="D5577">
        <v>0.32</v>
      </c>
      <c r="E5577">
        <v>0.28999999999999998</v>
      </c>
      <c r="F5577">
        <v>7.6</v>
      </c>
      <c r="G5577">
        <v>2.5000000000000001E-2</v>
      </c>
      <c r="H5577">
        <v>35</v>
      </c>
      <c r="I5577">
        <v>124</v>
      </c>
      <c r="J5577">
        <v>0.99161999999999995</v>
      </c>
      <c r="K5577">
        <v>3.15</v>
      </c>
      <c r="L5577">
        <v>0.65</v>
      </c>
      <c r="M5577">
        <v>12.8</v>
      </c>
      <c r="N5577">
        <v>7</v>
      </c>
    </row>
    <row r="5578" spans="1:14" x14ac:dyDescent="0.3">
      <c r="A5578" t="s">
        <v>6157</v>
      </c>
      <c r="B5578" t="s">
        <v>2180</v>
      </c>
      <c r="C5578">
        <v>6.9</v>
      </c>
      <c r="D5578">
        <v>0.27</v>
      </c>
      <c r="E5578">
        <v>0.25</v>
      </c>
      <c r="F5578">
        <v>7.5</v>
      </c>
      <c r="G5578">
        <v>0.03</v>
      </c>
      <c r="H5578">
        <v>18</v>
      </c>
      <c r="I5578">
        <v>117</v>
      </c>
      <c r="J5578">
        <v>0.99116000000000004</v>
      </c>
      <c r="K5578">
        <v>3.09</v>
      </c>
      <c r="L5578">
        <v>0.38</v>
      </c>
      <c r="M5578">
        <v>13</v>
      </c>
      <c r="N5578">
        <v>6</v>
      </c>
    </row>
    <row r="5579" spans="1:14" x14ac:dyDescent="0.3">
      <c r="A5579" t="s">
        <v>6158</v>
      </c>
      <c r="B5579" t="s">
        <v>2180</v>
      </c>
      <c r="C5579">
        <v>6.5</v>
      </c>
      <c r="D5579">
        <v>0.28999999999999998</v>
      </c>
      <c r="E5579">
        <v>0.53</v>
      </c>
      <c r="F5579">
        <v>1.7</v>
      </c>
      <c r="G5579">
        <v>0.04</v>
      </c>
      <c r="H5579">
        <v>41</v>
      </c>
      <c r="I5579">
        <v>192</v>
      </c>
      <c r="J5579">
        <v>0.99219999999999997</v>
      </c>
      <c r="K5579">
        <v>3.26</v>
      </c>
      <c r="L5579">
        <v>0.59</v>
      </c>
      <c r="M5579">
        <v>10.4</v>
      </c>
      <c r="N5579">
        <v>7</v>
      </c>
    </row>
    <row r="5580" spans="1:14" x14ac:dyDescent="0.3">
      <c r="A5580" t="s">
        <v>6159</v>
      </c>
      <c r="B5580" t="s">
        <v>2180</v>
      </c>
      <c r="C5580">
        <v>6.5</v>
      </c>
      <c r="D5580">
        <v>0.28999999999999998</v>
      </c>
      <c r="E5580">
        <v>0.52</v>
      </c>
      <c r="F5580">
        <v>1.7</v>
      </c>
      <c r="G5580">
        <v>3.4000000000000002E-2</v>
      </c>
      <c r="H5580">
        <v>41</v>
      </c>
      <c r="I5580">
        <v>193</v>
      </c>
      <c r="J5580">
        <v>0.99222999999999995</v>
      </c>
      <c r="K5580">
        <v>3.25</v>
      </c>
      <c r="L5580">
        <v>0.59</v>
      </c>
      <c r="M5580">
        <v>10.4</v>
      </c>
      <c r="N5580">
        <v>6</v>
      </c>
    </row>
    <row r="5581" spans="1:14" x14ac:dyDescent="0.3">
      <c r="A5581" t="s">
        <v>6160</v>
      </c>
      <c r="B5581" t="s">
        <v>2180</v>
      </c>
      <c r="C5581">
        <v>6.1</v>
      </c>
      <c r="D5581">
        <v>0.22</v>
      </c>
      <c r="E5581">
        <v>0.25</v>
      </c>
      <c r="F5581">
        <v>12.1</v>
      </c>
      <c r="G5581">
        <v>3.5000000000000003E-2</v>
      </c>
      <c r="H5581">
        <v>54</v>
      </c>
      <c r="I5581">
        <v>135</v>
      </c>
      <c r="J5581">
        <v>0.99480999999999997</v>
      </c>
      <c r="K5581">
        <v>3.21</v>
      </c>
      <c r="L5581">
        <v>0.4</v>
      </c>
      <c r="M5581">
        <v>10.7</v>
      </c>
      <c r="N5581">
        <v>5</v>
      </c>
    </row>
    <row r="5582" spans="1:14" x14ac:dyDescent="0.3">
      <c r="A5582" t="s">
        <v>6161</v>
      </c>
      <c r="B5582" t="s">
        <v>2180</v>
      </c>
      <c r="C5582">
        <v>6.3</v>
      </c>
      <c r="D5582">
        <v>0.22</v>
      </c>
      <c r="E5582">
        <v>0.27</v>
      </c>
      <c r="F5582">
        <v>4.5</v>
      </c>
      <c r="G5582">
        <v>3.5999999999999997E-2</v>
      </c>
      <c r="H5582">
        <v>81</v>
      </c>
      <c r="I5582">
        <v>157</v>
      </c>
      <c r="J5582">
        <v>0.99280000000000002</v>
      </c>
      <c r="K5582">
        <v>3.05</v>
      </c>
      <c r="L5582">
        <v>0.76</v>
      </c>
      <c r="M5582">
        <v>10.7</v>
      </c>
      <c r="N5582">
        <v>7</v>
      </c>
    </row>
    <row r="5583" spans="1:14" x14ac:dyDescent="0.3">
      <c r="A5583" t="s">
        <v>6162</v>
      </c>
      <c r="B5583" t="s">
        <v>2180</v>
      </c>
      <c r="C5583">
        <v>6.1</v>
      </c>
      <c r="D5583">
        <v>0.24</v>
      </c>
      <c r="E5583">
        <v>0.26</v>
      </c>
      <c r="F5583">
        <v>1.7</v>
      </c>
      <c r="G5583">
        <v>3.3000000000000002E-2</v>
      </c>
      <c r="H5583">
        <v>61</v>
      </c>
      <c r="I5583">
        <v>134</v>
      </c>
      <c r="J5583">
        <v>0.99029999999999996</v>
      </c>
      <c r="K5583">
        <v>3.19</v>
      </c>
      <c r="L5583">
        <v>0.81</v>
      </c>
      <c r="M5583">
        <v>11.9</v>
      </c>
      <c r="N5583">
        <v>7</v>
      </c>
    </row>
    <row r="5584" spans="1:14" x14ac:dyDescent="0.3">
      <c r="A5584" t="s">
        <v>6163</v>
      </c>
      <c r="B5584" t="s">
        <v>2180</v>
      </c>
      <c r="C5584">
        <v>5.6</v>
      </c>
      <c r="D5584">
        <v>0.23</v>
      </c>
      <c r="E5584">
        <v>0.25</v>
      </c>
      <c r="F5584">
        <v>8</v>
      </c>
      <c r="G5584">
        <v>4.2999999999999997E-2</v>
      </c>
      <c r="H5584">
        <v>31</v>
      </c>
      <c r="I5584">
        <v>101</v>
      </c>
      <c r="J5584">
        <v>0.99429000000000001</v>
      </c>
      <c r="K5584">
        <v>3.19</v>
      </c>
      <c r="L5584">
        <v>0.42</v>
      </c>
      <c r="M5584">
        <v>10.4</v>
      </c>
      <c r="N5584">
        <v>6</v>
      </c>
    </row>
    <row r="5585" spans="1:14" x14ac:dyDescent="0.3">
      <c r="A5585" t="s">
        <v>6164</v>
      </c>
      <c r="B5585" t="s">
        <v>2180</v>
      </c>
      <c r="C5585">
        <v>7</v>
      </c>
      <c r="D5585">
        <v>0.32</v>
      </c>
      <c r="E5585">
        <v>0.28999999999999998</v>
      </c>
      <c r="F5585">
        <v>7.6</v>
      </c>
      <c r="G5585">
        <v>2.5000000000000001E-2</v>
      </c>
      <c r="H5585">
        <v>35</v>
      </c>
      <c r="I5585">
        <v>124</v>
      </c>
      <c r="J5585">
        <v>0.99161999999999995</v>
      </c>
      <c r="K5585">
        <v>3.15</v>
      </c>
      <c r="L5585">
        <v>0.65</v>
      </c>
      <c r="M5585">
        <v>12.8</v>
      </c>
      <c r="N5585">
        <v>7</v>
      </c>
    </row>
    <row r="5586" spans="1:14" x14ac:dyDescent="0.3">
      <c r="A5586" t="s">
        <v>6165</v>
      </c>
      <c r="B5586" t="s">
        <v>2180</v>
      </c>
      <c r="C5586">
        <v>6.8</v>
      </c>
      <c r="D5586">
        <v>0.11</v>
      </c>
      <c r="E5586">
        <v>0.27</v>
      </c>
      <c r="F5586">
        <v>8.6</v>
      </c>
      <c r="G5586">
        <v>4.3999999999999997E-2</v>
      </c>
      <c r="H5586">
        <v>45</v>
      </c>
      <c r="I5586">
        <v>104</v>
      </c>
      <c r="J5586">
        <v>0.99453999999999998</v>
      </c>
      <c r="K5586">
        <v>3.2</v>
      </c>
      <c r="L5586">
        <v>0.37</v>
      </c>
      <c r="M5586">
        <v>9.9</v>
      </c>
      <c r="N5586">
        <v>6</v>
      </c>
    </row>
    <row r="5587" spans="1:14" x14ac:dyDescent="0.3">
      <c r="A5587" t="s">
        <v>6166</v>
      </c>
      <c r="B5587" t="s">
        <v>2180</v>
      </c>
      <c r="C5587">
        <v>6.8</v>
      </c>
      <c r="D5587">
        <v>0.11</v>
      </c>
      <c r="E5587">
        <v>0.27</v>
      </c>
      <c r="F5587">
        <v>8.6</v>
      </c>
      <c r="G5587">
        <v>4.3999999999999997E-2</v>
      </c>
      <c r="H5587">
        <v>45</v>
      </c>
      <c r="I5587">
        <v>104</v>
      </c>
      <c r="J5587">
        <v>0.99453999999999998</v>
      </c>
      <c r="K5587">
        <v>3.2</v>
      </c>
      <c r="L5587">
        <v>0.37</v>
      </c>
      <c r="M5587">
        <v>9.9</v>
      </c>
      <c r="N5587">
        <v>6</v>
      </c>
    </row>
    <row r="5588" spans="1:14" x14ac:dyDescent="0.3">
      <c r="A5588" t="s">
        <v>6167</v>
      </c>
      <c r="B5588" t="s">
        <v>2180</v>
      </c>
      <c r="C5588">
        <v>7.3</v>
      </c>
      <c r="D5588">
        <v>0.23</v>
      </c>
      <c r="E5588">
        <v>0.41</v>
      </c>
      <c r="F5588">
        <v>14.6</v>
      </c>
      <c r="G5588">
        <v>4.8000000000000001E-2</v>
      </c>
      <c r="H5588">
        <v>73</v>
      </c>
      <c r="I5588">
        <v>223</v>
      </c>
      <c r="J5588">
        <v>0.99863000000000002</v>
      </c>
      <c r="K5588">
        <v>3.16</v>
      </c>
      <c r="L5588">
        <v>0.71</v>
      </c>
      <c r="M5588">
        <v>9.4</v>
      </c>
      <c r="N5588">
        <v>6</v>
      </c>
    </row>
    <row r="5589" spans="1:14" x14ac:dyDescent="0.3">
      <c r="A5589" t="s">
        <v>6168</v>
      </c>
      <c r="B5589" t="s">
        <v>2180</v>
      </c>
      <c r="C5589">
        <v>6.1</v>
      </c>
      <c r="D5589">
        <v>0.2</v>
      </c>
      <c r="E5589">
        <v>0.17</v>
      </c>
      <c r="F5589">
        <v>1.6</v>
      </c>
      <c r="G5589">
        <v>4.8000000000000001E-2</v>
      </c>
      <c r="H5589">
        <v>46</v>
      </c>
      <c r="I5589">
        <v>129</v>
      </c>
      <c r="J5589">
        <v>0.99099999999999999</v>
      </c>
      <c r="K5589">
        <v>3.3</v>
      </c>
      <c r="L5589">
        <v>0.43</v>
      </c>
      <c r="M5589">
        <v>11.4</v>
      </c>
      <c r="N5589">
        <v>6</v>
      </c>
    </row>
    <row r="5590" spans="1:14" x14ac:dyDescent="0.3">
      <c r="A5590" t="s">
        <v>6169</v>
      </c>
      <c r="B5590" t="s">
        <v>2180</v>
      </c>
      <c r="C5590">
        <v>6.8</v>
      </c>
      <c r="D5590">
        <v>0.11</v>
      </c>
      <c r="E5590">
        <v>0.27</v>
      </c>
      <c r="F5590">
        <v>8.6</v>
      </c>
      <c r="G5590">
        <v>4.3999999999999997E-2</v>
      </c>
      <c r="H5590">
        <v>45</v>
      </c>
      <c r="I5590">
        <v>104</v>
      </c>
      <c r="J5590">
        <v>0.99453999999999998</v>
      </c>
      <c r="K5590">
        <v>3.2</v>
      </c>
      <c r="L5590">
        <v>0.37</v>
      </c>
      <c r="M5590">
        <v>9.9</v>
      </c>
      <c r="N5590">
        <v>6</v>
      </c>
    </row>
    <row r="5591" spans="1:14" x14ac:dyDescent="0.3">
      <c r="A5591" t="s">
        <v>6170</v>
      </c>
      <c r="B5591" t="s">
        <v>2180</v>
      </c>
      <c r="C5591">
        <v>7.3</v>
      </c>
      <c r="D5591">
        <v>0.23</v>
      </c>
      <c r="E5591">
        <v>0.41</v>
      </c>
      <c r="F5591">
        <v>14.6</v>
      </c>
      <c r="G5591">
        <v>4.8000000000000001E-2</v>
      </c>
      <c r="H5591">
        <v>73</v>
      </c>
      <c r="I5591">
        <v>223</v>
      </c>
      <c r="J5591">
        <v>0.99863000000000002</v>
      </c>
      <c r="K5591">
        <v>3.16</v>
      </c>
      <c r="L5591">
        <v>0.71</v>
      </c>
      <c r="M5591">
        <v>9.4</v>
      </c>
      <c r="N5591">
        <v>6</v>
      </c>
    </row>
    <row r="5592" spans="1:14" x14ac:dyDescent="0.3">
      <c r="A5592" t="s">
        <v>6171</v>
      </c>
      <c r="B5592" t="s">
        <v>2180</v>
      </c>
      <c r="C5592">
        <v>6.9</v>
      </c>
      <c r="D5592">
        <v>0.2</v>
      </c>
      <c r="E5592">
        <v>0.41</v>
      </c>
      <c r="F5592">
        <v>1.1000000000000001</v>
      </c>
      <c r="G5592">
        <v>0.06</v>
      </c>
      <c r="H5592">
        <v>36</v>
      </c>
      <c r="I5592">
        <v>104</v>
      </c>
      <c r="J5592">
        <v>0.99317</v>
      </c>
      <c r="K5592">
        <v>2.99</v>
      </c>
      <c r="L5592">
        <v>0.39</v>
      </c>
      <c r="M5592">
        <v>9.1999999999999993</v>
      </c>
      <c r="N5592">
        <v>5</v>
      </c>
    </row>
    <row r="5593" spans="1:14" x14ac:dyDescent="0.3">
      <c r="A5593" t="s">
        <v>6172</v>
      </c>
      <c r="B5593" t="s">
        <v>2180</v>
      </c>
      <c r="C5593">
        <v>6.7</v>
      </c>
      <c r="D5593">
        <v>0.19</v>
      </c>
      <c r="E5593">
        <v>0.32</v>
      </c>
      <c r="F5593">
        <v>3.7</v>
      </c>
      <c r="G5593">
        <v>4.1000000000000002E-2</v>
      </c>
      <c r="H5593">
        <v>26</v>
      </c>
      <c r="I5593">
        <v>76</v>
      </c>
      <c r="J5593">
        <v>0.99173</v>
      </c>
      <c r="K5593">
        <v>2.9</v>
      </c>
      <c r="L5593">
        <v>0.56999999999999995</v>
      </c>
      <c r="M5593">
        <v>10.5</v>
      </c>
      <c r="N5593">
        <v>7</v>
      </c>
    </row>
    <row r="5594" spans="1:14" x14ac:dyDescent="0.3">
      <c r="A5594" t="s">
        <v>6173</v>
      </c>
      <c r="B5594" t="s">
        <v>2180</v>
      </c>
      <c r="C5594">
        <v>6.7</v>
      </c>
      <c r="D5594">
        <v>0.28000000000000003</v>
      </c>
      <c r="E5594">
        <v>0.34</v>
      </c>
      <c r="F5594">
        <v>8.9</v>
      </c>
      <c r="G5594">
        <v>4.8000000000000001E-2</v>
      </c>
      <c r="H5594">
        <v>32</v>
      </c>
      <c r="I5594">
        <v>111</v>
      </c>
      <c r="J5594">
        <v>0.99455000000000005</v>
      </c>
      <c r="K5594">
        <v>3.25</v>
      </c>
      <c r="L5594">
        <v>0.54</v>
      </c>
      <c r="M5594">
        <v>11</v>
      </c>
      <c r="N5594">
        <v>7</v>
      </c>
    </row>
    <row r="5595" spans="1:14" x14ac:dyDescent="0.3">
      <c r="A5595" t="s">
        <v>6174</v>
      </c>
      <c r="B5595" t="s">
        <v>2180</v>
      </c>
      <c r="C5595">
        <v>6.7</v>
      </c>
      <c r="D5595">
        <v>0.28000000000000003</v>
      </c>
      <c r="E5595">
        <v>0.34</v>
      </c>
      <c r="F5595">
        <v>8.9</v>
      </c>
      <c r="G5595">
        <v>4.8000000000000001E-2</v>
      </c>
      <c r="H5595">
        <v>32</v>
      </c>
      <c r="I5595">
        <v>111</v>
      </c>
      <c r="J5595">
        <v>0.99455000000000005</v>
      </c>
      <c r="K5595">
        <v>3.25</v>
      </c>
      <c r="L5595">
        <v>0.54</v>
      </c>
      <c r="M5595">
        <v>11</v>
      </c>
      <c r="N5595">
        <v>7</v>
      </c>
    </row>
    <row r="5596" spans="1:14" x14ac:dyDescent="0.3">
      <c r="A5596" t="s">
        <v>6175</v>
      </c>
      <c r="B5596" t="s">
        <v>2180</v>
      </c>
      <c r="C5596">
        <v>8</v>
      </c>
      <c r="D5596">
        <v>0.37</v>
      </c>
      <c r="E5596">
        <v>0.31</v>
      </c>
      <c r="F5596">
        <v>4.7</v>
      </c>
      <c r="G5596">
        <v>3.7999999999999999E-2</v>
      </c>
      <c r="H5596">
        <v>3</v>
      </c>
      <c r="I5596">
        <v>127</v>
      </c>
      <c r="J5596">
        <v>0.99185999999999996</v>
      </c>
      <c r="K5596">
        <v>2.9</v>
      </c>
      <c r="L5596">
        <v>0.72</v>
      </c>
      <c r="M5596">
        <v>12.1</v>
      </c>
      <c r="N5596">
        <v>5</v>
      </c>
    </row>
    <row r="5597" spans="1:14" x14ac:dyDescent="0.3">
      <c r="A5597" t="s">
        <v>6176</v>
      </c>
      <c r="B5597" t="s">
        <v>2180</v>
      </c>
      <c r="C5597">
        <v>6.7</v>
      </c>
      <c r="D5597">
        <v>0.28000000000000003</v>
      </c>
      <c r="E5597">
        <v>0.34</v>
      </c>
      <c r="F5597">
        <v>8.9</v>
      </c>
      <c r="G5597">
        <v>4.8000000000000001E-2</v>
      </c>
      <c r="H5597">
        <v>32</v>
      </c>
      <c r="I5597">
        <v>111</v>
      </c>
      <c r="J5597">
        <v>0.99455000000000005</v>
      </c>
      <c r="K5597">
        <v>3.25</v>
      </c>
      <c r="L5597">
        <v>0.54</v>
      </c>
      <c r="M5597">
        <v>11</v>
      </c>
      <c r="N5597">
        <v>7</v>
      </c>
    </row>
    <row r="5598" spans="1:14" x14ac:dyDescent="0.3">
      <c r="A5598" t="s">
        <v>6177</v>
      </c>
      <c r="B5598" t="s">
        <v>2180</v>
      </c>
      <c r="C5598">
        <v>6</v>
      </c>
      <c r="D5598">
        <v>0.26</v>
      </c>
      <c r="E5598">
        <v>0.28999999999999998</v>
      </c>
      <c r="F5598">
        <v>3.1</v>
      </c>
      <c r="G5598">
        <v>4.1000000000000002E-2</v>
      </c>
      <c r="H5598">
        <v>37</v>
      </c>
      <c r="I5598">
        <v>144</v>
      </c>
      <c r="J5598">
        <v>0.98943999999999999</v>
      </c>
      <c r="K5598">
        <v>3.22</v>
      </c>
      <c r="L5598">
        <v>0.39</v>
      </c>
      <c r="M5598">
        <v>12.8</v>
      </c>
      <c r="N5598">
        <v>7</v>
      </c>
    </row>
    <row r="5599" spans="1:14" x14ac:dyDescent="0.3">
      <c r="A5599" t="s">
        <v>6178</v>
      </c>
      <c r="B5599" t="s">
        <v>2180</v>
      </c>
      <c r="C5599">
        <v>6.4</v>
      </c>
      <c r="D5599">
        <v>0.24</v>
      </c>
      <c r="E5599">
        <v>0.49</v>
      </c>
      <c r="F5599">
        <v>5.8</v>
      </c>
      <c r="G5599">
        <v>5.2999999999999999E-2</v>
      </c>
      <c r="H5599">
        <v>25</v>
      </c>
      <c r="I5599">
        <v>120</v>
      </c>
      <c r="J5599">
        <v>0.99419999999999997</v>
      </c>
      <c r="K5599">
        <v>3.01</v>
      </c>
      <c r="L5599">
        <v>0.98</v>
      </c>
      <c r="M5599">
        <v>10.5</v>
      </c>
      <c r="N5599">
        <v>6</v>
      </c>
    </row>
    <row r="5600" spans="1:14" x14ac:dyDescent="0.3">
      <c r="A5600" t="s">
        <v>6179</v>
      </c>
      <c r="B5600" t="s">
        <v>2180</v>
      </c>
      <c r="C5600">
        <v>6.4</v>
      </c>
      <c r="D5600">
        <v>0.24</v>
      </c>
      <c r="E5600">
        <v>0.49</v>
      </c>
      <c r="F5600">
        <v>5.8</v>
      </c>
      <c r="G5600">
        <v>5.2999999999999999E-2</v>
      </c>
      <c r="H5600">
        <v>25</v>
      </c>
      <c r="I5600">
        <v>120</v>
      </c>
      <c r="J5600">
        <v>0.99419999999999997</v>
      </c>
      <c r="K5600">
        <v>3.01</v>
      </c>
      <c r="L5600">
        <v>0.98</v>
      </c>
      <c r="M5600">
        <v>10.5</v>
      </c>
      <c r="N5600">
        <v>6</v>
      </c>
    </row>
    <row r="5601" spans="1:14" x14ac:dyDescent="0.3">
      <c r="A5601" t="s">
        <v>6180</v>
      </c>
      <c r="B5601" t="s">
        <v>2180</v>
      </c>
      <c r="C5601">
        <v>6.4</v>
      </c>
      <c r="D5601">
        <v>0.24</v>
      </c>
      <c r="E5601">
        <v>0.49</v>
      </c>
      <c r="F5601">
        <v>5.8</v>
      </c>
      <c r="G5601">
        <v>5.2999999999999999E-2</v>
      </c>
      <c r="H5601">
        <v>25</v>
      </c>
      <c r="I5601">
        <v>120</v>
      </c>
      <c r="J5601">
        <v>0.99419999999999997</v>
      </c>
      <c r="K5601">
        <v>3.01</v>
      </c>
      <c r="L5601">
        <v>0.98</v>
      </c>
      <c r="M5601">
        <v>10.5</v>
      </c>
      <c r="N5601">
        <v>6</v>
      </c>
    </row>
    <row r="5602" spans="1:14" x14ac:dyDescent="0.3">
      <c r="A5602" t="s">
        <v>6181</v>
      </c>
      <c r="B5602" t="s">
        <v>2180</v>
      </c>
      <c r="C5602">
        <v>6.4</v>
      </c>
      <c r="D5602">
        <v>0.25</v>
      </c>
      <c r="E5602">
        <v>0.56999999999999995</v>
      </c>
      <c r="F5602">
        <v>1</v>
      </c>
      <c r="G5602">
        <v>6.2E-2</v>
      </c>
      <c r="H5602">
        <v>21</v>
      </c>
      <c r="I5602">
        <v>122</v>
      </c>
      <c r="J5602">
        <v>0.99238000000000004</v>
      </c>
      <c r="K5602">
        <v>3</v>
      </c>
      <c r="L5602">
        <v>0.4</v>
      </c>
      <c r="M5602">
        <v>9.5</v>
      </c>
      <c r="N5602">
        <v>5</v>
      </c>
    </row>
    <row r="5603" spans="1:14" x14ac:dyDescent="0.3">
      <c r="A5603" t="s">
        <v>6182</v>
      </c>
      <c r="B5603" t="s">
        <v>2180</v>
      </c>
      <c r="C5603">
        <v>6.1</v>
      </c>
      <c r="D5603">
        <v>0.25</v>
      </c>
      <c r="E5603">
        <v>0.48</v>
      </c>
      <c r="F5603">
        <v>15.8</v>
      </c>
      <c r="G5603">
        <v>5.1999999999999998E-2</v>
      </c>
      <c r="H5603">
        <v>25</v>
      </c>
      <c r="I5603">
        <v>94</v>
      </c>
      <c r="J5603">
        <v>0.99782000000000004</v>
      </c>
      <c r="K5603">
        <v>3.07</v>
      </c>
      <c r="L5603">
        <v>0.45</v>
      </c>
      <c r="M5603">
        <v>9.1999999999999993</v>
      </c>
      <c r="N5603">
        <v>6</v>
      </c>
    </row>
    <row r="5604" spans="1:14" x14ac:dyDescent="0.3">
      <c r="A5604" t="s">
        <v>6183</v>
      </c>
      <c r="B5604" t="s">
        <v>2180</v>
      </c>
      <c r="C5604">
        <v>6.8</v>
      </c>
      <c r="D5604">
        <v>0.14000000000000001</v>
      </c>
      <c r="E5604">
        <v>0.35</v>
      </c>
      <c r="F5604">
        <v>1.5</v>
      </c>
      <c r="G5604">
        <v>4.7E-2</v>
      </c>
      <c r="H5604">
        <v>40</v>
      </c>
      <c r="I5604">
        <v>117</v>
      </c>
      <c r="J5604">
        <v>0.99111000000000005</v>
      </c>
      <c r="K5604">
        <v>3.07</v>
      </c>
      <c r="L5604">
        <v>0.72</v>
      </c>
      <c r="M5604">
        <v>11.1</v>
      </c>
      <c r="N5604">
        <v>6</v>
      </c>
    </row>
    <row r="5605" spans="1:14" x14ac:dyDescent="0.3">
      <c r="A5605" t="s">
        <v>6184</v>
      </c>
      <c r="B5605" t="s">
        <v>2180</v>
      </c>
      <c r="C5605">
        <v>6.5</v>
      </c>
      <c r="D5605">
        <v>0.38</v>
      </c>
      <c r="E5605">
        <v>0.26</v>
      </c>
      <c r="F5605">
        <v>5.2</v>
      </c>
      <c r="G5605">
        <v>4.2000000000000003E-2</v>
      </c>
      <c r="H5605">
        <v>33</v>
      </c>
      <c r="I5605">
        <v>112</v>
      </c>
      <c r="J5605">
        <v>0.99067000000000005</v>
      </c>
      <c r="K5605">
        <v>3.06</v>
      </c>
      <c r="L5605">
        <v>0.5</v>
      </c>
      <c r="M5605">
        <v>12.3</v>
      </c>
      <c r="N5605">
        <v>7</v>
      </c>
    </row>
    <row r="5606" spans="1:14" x14ac:dyDescent="0.3">
      <c r="A5606" t="s">
        <v>6185</v>
      </c>
      <c r="B5606" t="s">
        <v>2180</v>
      </c>
      <c r="C5606">
        <v>6.8</v>
      </c>
      <c r="D5606">
        <v>0.14000000000000001</v>
      </c>
      <c r="E5606">
        <v>0.35</v>
      </c>
      <c r="F5606">
        <v>1.5</v>
      </c>
      <c r="G5606">
        <v>4.7E-2</v>
      </c>
      <c r="H5606">
        <v>40</v>
      </c>
      <c r="I5606">
        <v>117</v>
      </c>
      <c r="J5606">
        <v>0.99111000000000005</v>
      </c>
      <c r="K5606">
        <v>3.07</v>
      </c>
      <c r="L5606">
        <v>0.72</v>
      </c>
      <c r="M5606">
        <v>11.1</v>
      </c>
      <c r="N5606">
        <v>6</v>
      </c>
    </row>
    <row r="5607" spans="1:14" x14ac:dyDescent="0.3">
      <c r="A5607" t="s">
        <v>6186</v>
      </c>
      <c r="B5607" t="s">
        <v>2180</v>
      </c>
      <c r="C5607">
        <v>5.4</v>
      </c>
      <c r="D5607">
        <v>0.15</v>
      </c>
      <c r="E5607">
        <v>0.32</v>
      </c>
      <c r="F5607">
        <v>2.5</v>
      </c>
      <c r="G5607">
        <v>3.6999999999999998E-2</v>
      </c>
      <c r="H5607">
        <v>10</v>
      </c>
      <c r="I5607">
        <v>51</v>
      </c>
      <c r="J5607">
        <v>0.98877999999999999</v>
      </c>
      <c r="K5607">
        <v>3.04</v>
      </c>
      <c r="L5607">
        <v>0.57999999999999996</v>
      </c>
      <c r="M5607">
        <v>12.6</v>
      </c>
      <c r="N5607">
        <v>6</v>
      </c>
    </row>
    <row r="5608" spans="1:14" x14ac:dyDescent="0.3">
      <c r="A5608" t="s">
        <v>6187</v>
      </c>
      <c r="B5608" t="s">
        <v>2180</v>
      </c>
      <c r="C5608">
        <v>6.4</v>
      </c>
      <c r="D5608">
        <v>0.25</v>
      </c>
      <c r="E5608">
        <v>0.56999999999999995</v>
      </c>
      <c r="F5608">
        <v>1</v>
      </c>
      <c r="G5608">
        <v>6.2E-2</v>
      </c>
      <c r="H5608">
        <v>21</v>
      </c>
      <c r="I5608">
        <v>122</v>
      </c>
      <c r="J5608">
        <v>0.99238000000000004</v>
      </c>
      <c r="K5608">
        <v>3</v>
      </c>
      <c r="L5608">
        <v>0.4</v>
      </c>
      <c r="M5608">
        <v>9.5</v>
      </c>
      <c r="N5608">
        <v>5</v>
      </c>
    </row>
    <row r="5609" spans="1:14" x14ac:dyDescent="0.3">
      <c r="A5609" t="s">
        <v>6188</v>
      </c>
      <c r="B5609" t="s">
        <v>2180</v>
      </c>
      <c r="C5609">
        <v>6.1</v>
      </c>
      <c r="D5609">
        <v>0.25</v>
      </c>
      <c r="E5609">
        <v>0.48</v>
      </c>
      <c r="F5609">
        <v>15.8</v>
      </c>
      <c r="G5609">
        <v>5.1999999999999998E-2</v>
      </c>
      <c r="H5609">
        <v>25</v>
      </c>
      <c r="I5609">
        <v>94</v>
      </c>
      <c r="J5609">
        <v>0.99782000000000004</v>
      </c>
      <c r="K5609">
        <v>3.07</v>
      </c>
      <c r="L5609">
        <v>0.45</v>
      </c>
      <c r="M5609">
        <v>9.1999999999999993</v>
      </c>
      <c r="N5609">
        <v>6</v>
      </c>
    </row>
    <row r="5610" spans="1:14" x14ac:dyDescent="0.3">
      <c r="A5610" t="s">
        <v>6189</v>
      </c>
      <c r="B5610" t="s">
        <v>2180</v>
      </c>
      <c r="C5610">
        <v>6.8</v>
      </c>
      <c r="D5610">
        <v>0.22</v>
      </c>
      <c r="E5610">
        <v>0.32</v>
      </c>
      <c r="F5610">
        <v>5.9</v>
      </c>
      <c r="G5610">
        <v>5.3999999999999999E-2</v>
      </c>
      <c r="H5610">
        <v>40</v>
      </c>
      <c r="I5610">
        <v>152</v>
      </c>
      <c r="J5610">
        <v>0.99380000000000002</v>
      </c>
      <c r="K5610">
        <v>3.2</v>
      </c>
      <c r="L5610">
        <v>0.56999999999999995</v>
      </c>
      <c r="M5610">
        <v>10.8</v>
      </c>
      <c r="N5610">
        <v>6</v>
      </c>
    </row>
    <row r="5611" spans="1:14" x14ac:dyDescent="0.3">
      <c r="A5611" t="s">
        <v>6190</v>
      </c>
      <c r="B5611" t="s">
        <v>2180</v>
      </c>
      <c r="C5611">
        <v>7.2</v>
      </c>
      <c r="D5611">
        <v>0.21</v>
      </c>
      <c r="E5611">
        <v>0.28999999999999998</v>
      </c>
      <c r="F5611">
        <v>3.1</v>
      </c>
      <c r="G5611">
        <v>4.3999999999999997E-2</v>
      </c>
      <c r="H5611">
        <v>39</v>
      </c>
      <c r="I5611">
        <v>122</v>
      </c>
      <c r="J5611">
        <v>0.99143000000000003</v>
      </c>
      <c r="K5611">
        <v>3</v>
      </c>
      <c r="L5611">
        <v>0.6</v>
      </c>
      <c r="M5611">
        <v>11.3</v>
      </c>
      <c r="N5611">
        <v>6</v>
      </c>
    </row>
    <row r="5612" spans="1:14" x14ac:dyDescent="0.3">
      <c r="A5612" t="s">
        <v>6191</v>
      </c>
      <c r="B5612" t="s">
        <v>2180</v>
      </c>
      <c r="C5612">
        <v>6</v>
      </c>
      <c r="D5612">
        <v>0.26</v>
      </c>
      <c r="E5612">
        <v>0.28999999999999998</v>
      </c>
      <c r="F5612">
        <v>3.1</v>
      </c>
      <c r="G5612">
        <v>4.1000000000000002E-2</v>
      </c>
      <c r="H5612">
        <v>37</v>
      </c>
      <c r="I5612">
        <v>144</v>
      </c>
      <c r="J5612">
        <v>0.98943999999999999</v>
      </c>
      <c r="K5612">
        <v>3.22</v>
      </c>
      <c r="L5612">
        <v>0.39</v>
      </c>
      <c r="M5612">
        <v>12.8</v>
      </c>
      <c r="N5612">
        <v>7</v>
      </c>
    </row>
    <row r="5613" spans="1:14" x14ac:dyDescent="0.3">
      <c r="A5613" t="s">
        <v>6192</v>
      </c>
      <c r="B5613" t="s">
        <v>2180</v>
      </c>
      <c r="C5613">
        <v>6.4</v>
      </c>
      <c r="D5613">
        <v>0.24</v>
      </c>
      <c r="E5613">
        <v>0.49</v>
      </c>
      <c r="F5613">
        <v>5.8</v>
      </c>
      <c r="G5613">
        <v>5.2999999999999999E-2</v>
      </c>
      <c r="H5613">
        <v>25</v>
      </c>
      <c r="I5613">
        <v>120</v>
      </c>
      <c r="J5613">
        <v>0.99419999999999997</v>
      </c>
      <c r="K5613">
        <v>3.01</v>
      </c>
      <c r="L5613">
        <v>0.98</v>
      </c>
      <c r="M5613">
        <v>10.5</v>
      </c>
      <c r="N5613">
        <v>6</v>
      </c>
    </row>
    <row r="5614" spans="1:14" x14ac:dyDescent="0.3">
      <c r="A5614" t="s">
        <v>6193</v>
      </c>
      <c r="B5614" t="s">
        <v>2180</v>
      </c>
      <c r="C5614">
        <v>6.5</v>
      </c>
      <c r="D5614">
        <v>0.46</v>
      </c>
      <c r="E5614">
        <v>0.24</v>
      </c>
      <c r="F5614">
        <v>11.5</v>
      </c>
      <c r="G5614">
        <v>5.0999999999999997E-2</v>
      </c>
      <c r="H5614">
        <v>56</v>
      </c>
      <c r="I5614">
        <v>171</v>
      </c>
      <c r="J5614">
        <v>0.99587999999999999</v>
      </c>
      <c r="K5614">
        <v>3.08</v>
      </c>
      <c r="L5614">
        <v>0.56000000000000005</v>
      </c>
      <c r="M5614">
        <v>9.8000000000000007</v>
      </c>
      <c r="N5614">
        <v>6</v>
      </c>
    </row>
    <row r="5615" spans="1:14" x14ac:dyDescent="0.3">
      <c r="A5615" t="s">
        <v>6194</v>
      </c>
      <c r="B5615" t="s">
        <v>2180</v>
      </c>
      <c r="C5615">
        <v>6.5</v>
      </c>
      <c r="D5615">
        <v>0.18</v>
      </c>
      <c r="E5615">
        <v>0.48</v>
      </c>
      <c r="F5615">
        <v>18</v>
      </c>
      <c r="G5615">
        <v>5.3999999999999999E-2</v>
      </c>
      <c r="H5615">
        <v>56</v>
      </c>
      <c r="I5615">
        <v>183</v>
      </c>
      <c r="J5615">
        <v>1.00038</v>
      </c>
      <c r="K5615">
        <v>2.98</v>
      </c>
      <c r="L5615">
        <v>0.61</v>
      </c>
      <c r="M5615">
        <v>8.5</v>
      </c>
      <c r="N5615">
        <v>6</v>
      </c>
    </row>
    <row r="5616" spans="1:14" x14ac:dyDescent="0.3">
      <c r="A5616" t="s">
        <v>6195</v>
      </c>
      <c r="B5616" t="s">
        <v>2180</v>
      </c>
      <c r="C5616">
        <v>6.2</v>
      </c>
      <c r="D5616">
        <v>0.32</v>
      </c>
      <c r="E5616">
        <v>0.12</v>
      </c>
      <c r="F5616">
        <v>4.8</v>
      </c>
      <c r="G5616">
        <v>5.3999999999999999E-2</v>
      </c>
      <c r="H5616">
        <v>6</v>
      </c>
      <c r="I5616">
        <v>97</v>
      </c>
      <c r="J5616">
        <v>0.99424000000000001</v>
      </c>
      <c r="K5616">
        <v>3.16</v>
      </c>
      <c r="L5616">
        <v>0.5</v>
      </c>
      <c r="M5616">
        <v>9.3000000000000007</v>
      </c>
      <c r="N5616">
        <v>5</v>
      </c>
    </row>
    <row r="5617" spans="1:14" x14ac:dyDescent="0.3">
      <c r="A5617" t="s">
        <v>6196</v>
      </c>
      <c r="B5617" t="s">
        <v>2180</v>
      </c>
      <c r="C5617">
        <v>7.2</v>
      </c>
      <c r="D5617">
        <v>0.4</v>
      </c>
      <c r="E5617">
        <v>0.24</v>
      </c>
      <c r="F5617">
        <v>8.5</v>
      </c>
      <c r="G5617">
        <v>5.5E-2</v>
      </c>
      <c r="H5617">
        <v>45</v>
      </c>
      <c r="I5617">
        <v>151</v>
      </c>
      <c r="J5617">
        <v>0.99626000000000003</v>
      </c>
      <c r="K5617">
        <v>3.2</v>
      </c>
      <c r="L5617">
        <v>0.52</v>
      </c>
      <c r="M5617">
        <v>9.1999999999999993</v>
      </c>
      <c r="N5617">
        <v>5</v>
      </c>
    </row>
    <row r="5618" spans="1:14" x14ac:dyDescent="0.3">
      <c r="A5618" t="s">
        <v>6197</v>
      </c>
      <c r="B5618" t="s">
        <v>2180</v>
      </c>
      <c r="C5618">
        <v>5.9</v>
      </c>
      <c r="D5618">
        <v>0.23</v>
      </c>
      <c r="E5618">
        <v>0.24</v>
      </c>
      <c r="F5618">
        <v>1.6</v>
      </c>
      <c r="G5618">
        <v>3.6999999999999998E-2</v>
      </c>
      <c r="H5618">
        <v>32</v>
      </c>
      <c r="I5618">
        <v>115</v>
      </c>
      <c r="J5618">
        <v>0.99075999999999997</v>
      </c>
      <c r="K5618">
        <v>3.21</v>
      </c>
      <c r="L5618">
        <v>0.51</v>
      </c>
      <c r="M5618">
        <v>11.4</v>
      </c>
      <c r="N5618">
        <v>6</v>
      </c>
    </row>
    <row r="5619" spans="1:14" x14ac:dyDescent="0.3">
      <c r="A5619" t="s">
        <v>6198</v>
      </c>
      <c r="B5619" t="s">
        <v>2180</v>
      </c>
      <c r="C5619">
        <v>6.4</v>
      </c>
      <c r="D5619">
        <v>0.18</v>
      </c>
      <c r="E5619">
        <v>0.48</v>
      </c>
      <c r="F5619">
        <v>18</v>
      </c>
      <c r="G5619">
        <v>5.3999999999999999E-2</v>
      </c>
      <c r="H5619">
        <v>56</v>
      </c>
      <c r="I5619">
        <v>183</v>
      </c>
      <c r="J5619">
        <v>1.00038</v>
      </c>
      <c r="K5619">
        <v>2.98</v>
      </c>
      <c r="L5619">
        <v>0.61</v>
      </c>
      <c r="M5619">
        <v>8.5</v>
      </c>
      <c r="N5619">
        <v>6</v>
      </c>
    </row>
    <row r="5620" spans="1:14" x14ac:dyDescent="0.3">
      <c r="A5620" t="s">
        <v>6199</v>
      </c>
      <c r="B5620" t="s">
        <v>2180</v>
      </c>
      <c r="C5620">
        <v>6.2</v>
      </c>
      <c r="D5620">
        <v>0.32</v>
      </c>
      <c r="E5620">
        <v>0.12</v>
      </c>
      <c r="F5620">
        <v>4.8</v>
      </c>
      <c r="G5620">
        <v>5.3999999999999999E-2</v>
      </c>
      <c r="H5620">
        <v>6</v>
      </c>
      <c r="I5620">
        <v>97</v>
      </c>
      <c r="J5620">
        <v>0.99424000000000001</v>
      </c>
      <c r="K5620">
        <v>3.16</v>
      </c>
      <c r="L5620">
        <v>0.5</v>
      </c>
      <c r="M5620">
        <v>9.3000000000000007</v>
      </c>
      <c r="N5620">
        <v>5</v>
      </c>
    </row>
    <row r="5621" spans="1:14" x14ac:dyDescent="0.3">
      <c r="A5621" t="s">
        <v>6200</v>
      </c>
      <c r="B5621" t="s">
        <v>2180</v>
      </c>
      <c r="C5621">
        <v>6.4</v>
      </c>
      <c r="D5621">
        <v>0.37</v>
      </c>
      <c r="E5621">
        <v>0.12</v>
      </c>
      <c r="F5621">
        <v>5.9</v>
      </c>
      <c r="G5621">
        <v>5.6000000000000001E-2</v>
      </c>
      <c r="H5621">
        <v>6</v>
      </c>
      <c r="I5621">
        <v>91</v>
      </c>
      <c r="J5621">
        <v>0.99536000000000002</v>
      </c>
      <c r="K5621">
        <v>3.06</v>
      </c>
      <c r="L5621">
        <v>0.46</v>
      </c>
      <c r="M5621">
        <v>8.4</v>
      </c>
      <c r="N5621">
        <v>4</v>
      </c>
    </row>
    <row r="5622" spans="1:14" x14ac:dyDescent="0.3">
      <c r="A5622" t="s">
        <v>6201</v>
      </c>
      <c r="B5622" t="s">
        <v>2180</v>
      </c>
      <c r="C5622">
        <v>7</v>
      </c>
      <c r="D5622">
        <v>0.23</v>
      </c>
      <c r="E5622">
        <v>0.42</v>
      </c>
      <c r="F5622">
        <v>1.1000000000000001</v>
      </c>
      <c r="G5622">
        <v>6.2E-2</v>
      </c>
      <c r="H5622">
        <v>35</v>
      </c>
      <c r="I5622">
        <v>100</v>
      </c>
      <c r="J5622">
        <v>0.99317999999999995</v>
      </c>
      <c r="K5622">
        <v>3.04</v>
      </c>
      <c r="L5622">
        <v>0.4</v>
      </c>
      <c r="M5622">
        <v>9.1999999999999993</v>
      </c>
      <c r="N5622">
        <v>5</v>
      </c>
    </row>
    <row r="5623" spans="1:14" x14ac:dyDescent="0.3">
      <c r="A5623" t="s">
        <v>6202</v>
      </c>
      <c r="B5623" t="s">
        <v>2180</v>
      </c>
      <c r="C5623">
        <v>7.2</v>
      </c>
      <c r="D5623">
        <v>0.4</v>
      </c>
      <c r="E5623">
        <v>0.24</v>
      </c>
      <c r="F5623">
        <v>8.5</v>
      </c>
      <c r="G5623">
        <v>5.5E-2</v>
      </c>
      <c r="H5623">
        <v>45</v>
      </c>
      <c r="I5623">
        <v>151</v>
      </c>
      <c r="J5623">
        <v>0.99626000000000003</v>
      </c>
      <c r="K5623">
        <v>3.2</v>
      </c>
      <c r="L5623">
        <v>0.52</v>
      </c>
      <c r="M5623">
        <v>9.1999999999999993</v>
      </c>
      <c r="N5623">
        <v>5</v>
      </c>
    </row>
    <row r="5624" spans="1:14" x14ac:dyDescent="0.3">
      <c r="A5624" t="s">
        <v>6203</v>
      </c>
      <c r="B5624" t="s">
        <v>2180</v>
      </c>
      <c r="C5624">
        <v>7.6</v>
      </c>
      <c r="D5624">
        <v>0.19</v>
      </c>
      <c r="E5624">
        <v>0.37</v>
      </c>
      <c r="F5624">
        <v>13.1</v>
      </c>
      <c r="G5624">
        <v>3.3000000000000002E-2</v>
      </c>
      <c r="H5624">
        <v>52</v>
      </c>
      <c r="I5624">
        <v>151</v>
      </c>
      <c r="J5624">
        <v>0.99726000000000004</v>
      </c>
      <c r="K5624">
        <v>3.18</v>
      </c>
      <c r="L5624">
        <v>0.79</v>
      </c>
      <c r="M5624">
        <v>10.4</v>
      </c>
      <c r="N5624">
        <v>6</v>
      </c>
    </row>
    <row r="5625" spans="1:14" x14ac:dyDescent="0.3">
      <c r="A5625" t="s">
        <v>6204</v>
      </c>
      <c r="B5625" t="s">
        <v>2180</v>
      </c>
      <c r="C5625">
        <v>6</v>
      </c>
      <c r="D5625">
        <v>0.28000000000000003</v>
      </c>
      <c r="E5625">
        <v>0.27</v>
      </c>
      <c r="F5625">
        <v>4.0999999999999996</v>
      </c>
      <c r="G5625">
        <v>4.5999999999999999E-2</v>
      </c>
      <c r="H5625">
        <v>50</v>
      </c>
      <c r="I5625">
        <v>147</v>
      </c>
      <c r="J5625">
        <v>0.99126000000000003</v>
      </c>
      <c r="K5625">
        <v>3.27</v>
      </c>
      <c r="L5625">
        <v>0.56000000000000005</v>
      </c>
      <c r="M5625">
        <v>11.6</v>
      </c>
      <c r="N5625">
        <v>6</v>
      </c>
    </row>
    <row r="5626" spans="1:14" x14ac:dyDescent="0.3">
      <c r="A5626" t="s">
        <v>6205</v>
      </c>
      <c r="B5626" t="s">
        <v>2180</v>
      </c>
      <c r="C5626">
        <v>6.2</v>
      </c>
      <c r="D5626">
        <v>0.32</v>
      </c>
      <c r="E5626">
        <v>0.45</v>
      </c>
      <c r="F5626">
        <v>2.9</v>
      </c>
      <c r="G5626">
        <v>2.9000000000000001E-2</v>
      </c>
      <c r="H5626">
        <v>37</v>
      </c>
      <c r="I5626">
        <v>94</v>
      </c>
      <c r="J5626">
        <v>0.98997999999999997</v>
      </c>
      <c r="K5626">
        <v>3.25</v>
      </c>
      <c r="L5626">
        <v>0.6</v>
      </c>
      <c r="M5626">
        <v>12.4</v>
      </c>
      <c r="N5626">
        <v>6</v>
      </c>
    </row>
    <row r="5627" spans="1:14" x14ac:dyDescent="0.3">
      <c r="A5627" t="s">
        <v>6206</v>
      </c>
      <c r="B5627" t="s">
        <v>2180</v>
      </c>
      <c r="C5627">
        <v>7.6</v>
      </c>
      <c r="D5627">
        <v>0.19</v>
      </c>
      <c r="E5627">
        <v>0.37</v>
      </c>
      <c r="F5627">
        <v>13.1</v>
      </c>
      <c r="G5627">
        <v>3.3000000000000002E-2</v>
      </c>
      <c r="H5627">
        <v>52</v>
      </c>
      <c r="I5627">
        <v>151</v>
      </c>
      <c r="J5627">
        <v>0.99726000000000004</v>
      </c>
      <c r="K5627">
        <v>3.18</v>
      </c>
      <c r="L5627">
        <v>0.79</v>
      </c>
      <c r="M5627">
        <v>10.4</v>
      </c>
      <c r="N5627">
        <v>6</v>
      </c>
    </row>
    <row r="5628" spans="1:14" x14ac:dyDescent="0.3">
      <c r="A5628" t="s">
        <v>6207</v>
      </c>
      <c r="B5628" t="s">
        <v>2180</v>
      </c>
      <c r="C5628">
        <v>6.4</v>
      </c>
      <c r="D5628">
        <v>0.26</v>
      </c>
      <c r="E5628">
        <v>0.26</v>
      </c>
      <c r="F5628">
        <v>1.1000000000000001</v>
      </c>
      <c r="G5628">
        <v>5.1999999999999998E-2</v>
      </c>
      <c r="H5628">
        <v>22</v>
      </c>
      <c r="I5628">
        <v>176</v>
      </c>
      <c r="J5628">
        <v>0.99304000000000003</v>
      </c>
      <c r="K5628">
        <v>3.09</v>
      </c>
      <c r="L5628">
        <v>0.54</v>
      </c>
      <c r="M5628">
        <v>9.3000000000000007</v>
      </c>
      <c r="N5628">
        <v>5</v>
      </c>
    </row>
    <row r="5629" spans="1:14" x14ac:dyDescent="0.3">
      <c r="A5629" t="s">
        <v>6208</v>
      </c>
      <c r="B5629" t="s">
        <v>2180</v>
      </c>
      <c r="C5629">
        <v>5.9</v>
      </c>
      <c r="D5629">
        <v>0.25</v>
      </c>
      <c r="E5629">
        <v>0.27</v>
      </c>
      <c r="F5629">
        <v>1.5</v>
      </c>
      <c r="G5629">
        <v>2.9000000000000001E-2</v>
      </c>
      <c r="H5629">
        <v>37</v>
      </c>
      <c r="I5629">
        <v>81</v>
      </c>
      <c r="J5629">
        <v>0.98919999999999997</v>
      </c>
      <c r="K5629">
        <v>3.2</v>
      </c>
      <c r="L5629">
        <v>0.46</v>
      </c>
      <c r="M5629">
        <v>12.2</v>
      </c>
      <c r="N5629">
        <v>6</v>
      </c>
    </row>
    <row r="5630" spans="1:14" x14ac:dyDescent="0.3">
      <c r="A5630" t="s">
        <v>6209</v>
      </c>
      <c r="B5630" t="s">
        <v>2180</v>
      </c>
      <c r="C5630">
        <v>6.1</v>
      </c>
      <c r="D5630">
        <v>0.28000000000000003</v>
      </c>
      <c r="E5630">
        <v>0.3</v>
      </c>
      <c r="F5630">
        <v>7.75</v>
      </c>
      <c r="G5630">
        <v>3.1E-2</v>
      </c>
      <c r="H5630">
        <v>33</v>
      </c>
      <c r="I5630">
        <v>139</v>
      </c>
      <c r="J5630">
        <v>0.99295999999999995</v>
      </c>
      <c r="K5630">
        <v>3.22</v>
      </c>
      <c r="L5630">
        <v>0.46</v>
      </c>
      <c r="M5630">
        <v>11</v>
      </c>
      <c r="N5630">
        <v>6</v>
      </c>
    </row>
    <row r="5631" spans="1:14" x14ac:dyDescent="0.3">
      <c r="A5631" t="s">
        <v>6210</v>
      </c>
      <c r="B5631" t="s">
        <v>2180</v>
      </c>
      <c r="C5631">
        <v>6.9</v>
      </c>
      <c r="D5631">
        <v>0.19</v>
      </c>
      <c r="E5631">
        <v>0.38</v>
      </c>
      <c r="F5631">
        <v>1.1499999999999999</v>
      </c>
      <c r="G5631">
        <v>2.3E-2</v>
      </c>
      <c r="H5631">
        <v>30</v>
      </c>
      <c r="I5631">
        <v>105</v>
      </c>
      <c r="J5631">
        <v>0.99046999999999996</v>
      </c>
      <c r="K5631">
        <v>3.11</v>
      </c>
      <c r="L5631">
        <v>0.38</v>
      </c>
      <c r="M5631">
        <v>11.4</v>
      </c>
      <c r="N5631">
        <v>5</v>
      </c>
    </row>
    <row r="5632" spans="1:14" x14ac:dyDescent="0.3">
      <c r="A5632" t="s">
        <v>6211</v>
      </c>
      <c r="B5632" t="s">
        <v>2180</v>
      </c>
      <c r="C5632">
        <v>6.4</v>
      </c>
      <c r="D5632">
        <v>0.28999999999999998</v>
      </c>
      <c r="E5632">
        <v>0.56999999999999995</v>
      </c>
      <c r="F5632">
        <v>1</v>
      </c>
      <c r="G5632">
        <v>0.06</v>
      </c>
      <c r="H5632">
        <v>15</v>
      </c>
      <c r="I5632">
        <v>120</v>
      </c>
      <c r="J5632">
        <v>0.99239999999999995</v>
      </c>
      <c r="K5632">
        <v>3.06</v>
      </c>
      <c r="L5632">
        <v>0.41</v>
      </c>
      <c r="M5632">
        <v>9.5</v>
      </c>
      <c r="N5632">
        <v>5</v>
      </c>
    </row>
    <row r="5633" spans="1:14" x14ac:dyDescent="0.3">
      <c r="A5633" t="s">
        <v>6212</v>
      </c>
      <c r="B5633" t="s">
        <v>2180</v>
      </c>
      <c r="C5633">
        <v>6.8</v>
      </c>
      <c r="D5633">
        <v>0.27</v>
      </c>
      <c r="E5633">
        <v>0.22</v>
      </c>
      <c r="F5633">
        <v>17.8</v>
      </c>
      <c r="G5633">
        <v>3.4000000000000002E-2</v>
      </c>
      <c r="H5633">
        <v>16</v>
      </c>
      <c r="I5633">
        <v>116</v>
      </c>
      <c r="J5633">
        <v>0.99890000000000001</v>
      </c>
      <c r="K5633">
        <v>3.07</v>
      </c>
      <c r="L5633">
        <v>0.53</v>
      </c>
      <c r="M5633">
        <v>9.1999999999999993</v>
      </c>
      <c r="N5633">
        <v>5</v>
      </c>
    </row>
    <row r="5634" spans="1:14" x14ac:dyDescent="0.3">
      <c r="A5634" t="s">
        <v>6213</v>
      </c>
      <c r="B5634" t="s">
        <v>2180</v>
      </c>
      <c r="C5634">
        <v>7.5</v>
      </c>
      <c r="D5634">
        <v>0.26</v>
      </c>
      <c r="E5634">
        <v>0.38</v>
      </c>
      <c r="F5634">
        <v>5.7</v>
      </c>
      <c r="G5634">
        <v>2.1000000000000001E-2</v>
      </c>
      <c r="H5634">
        <v>23</v>
      </c>
      <c r="I5634">
        <v>125</v>
      </c>
      <c r="J5634">
        <v>0.99338000000000004</v>
      </c>
      <c r="K5634">
        <v>3.13</v>
      </c>
      <c r="L5634">
        <v>0.62</v>
      </c>
      <c r="M5634">
        <v>11.1</v>
      </c>
      <c r="N5634">
        <v>6</v>
      </c>
    </row>
    <row r="5635" spans="1:14" x14ac:dyDescent="0.3">
      <c r="A5635" t="s">
        <v>6214</v>
      </c>
      <c r="B5635" t="s">
        <v>2180</v>
      </c>
      <c r="C5635">
        <v>6.8</v>
      </c>
      <c r="D5635">
        <v>0.27</v>
      </c>
      <c r="E5635">
        <v>0.22</v>
      </c>
      <c r="F5635">
        <v>17.8</v>
      </c>
      <c r="G5635">
        <v>3.4000000000000002E-2</v>
      </c>
      <c r="H5635">
        <v>16</v>
      </c>
      <c r="I5635">
        <v>116</v>
      </c>
      <c r="J5635">
        <v>0.99890000000000001</v>
      </c>
      <c r="K5635">
        <v>3.07</v>
      </c>
      <c r="L5635">
        <v>0.53</v>
      </c>
      <c r="M5635">
        <v>9.1999999999999993</v>
      </c>
      <c r="N5635">
        <v>5</v>
      </c>
    </row>
    <row r="5636" spans="1:14" x14ac:dyDescent="0.3">
      <c r="A5636" t="s">
        <v>6215</v>
      </c>
      <c r="B5636" t="s">
        <v>2180</v>
      </c>
      <c r="C5636">
        <v>6.4</v>
      </c>
      <c r="D5636">
        <v>0.2</v>
      </c>
      <c r="E5636">
        <v>0.22</v>
      </c>
      <c r="F5636">
        <v>7.4</v>
      </c>
      <c r="G5636">
        <v>3.2000000000000001E-2</v>
      </c>
      <c r="H5636">
        <v>53</v>
      </c>
      <c r="I5636">
        <v>172</v>
      </c>
      <c r="J5636">
        <v>0.99404000000000003</v>
      </c>
      <c r="K5636">
        <v>3.24</v>
      </c>
      <c r="L5636">
        <v>0.57999999999999996</v>
      </c>
      <c r="M5636">
        <v>11</v>
      </c>
      <c r="N5636">
        <v>6</v>
      </c>
    </row>
    <row r="5637" spans="1:14" x14ac:dyDescent="0.3">
      <c r="A5637" t="s">
        <v>6216</v>
      </c>
      <c r="B5637" t="s">
        <v>2180</v>
      </c>
      <c r="C5637">
        <v>7.3</v>
      </c>
      <c r="D5637">
        <v>0.33</v>
      </c>
      <c r="E5637">
        <v>0.22</v>
      </c>
      <c r="F5637">
        <v>1.4</v>
      </c>
      <c r="G5637">
        <v>4.1000000000000002E-2</v>
      </c>
      <c r="H5637">
        <v>40</v>
      </c>
      <c r="I5637">
        <v>177</v>
      </c>
      <c r="J5637">
        <v>0.99287000000000003</v>
      </c>
      <c r="K5637">
        <v>3.14</v>
      </c>
      <c r="L5637">
        <v>0.48</v>
      </c>
      <c r="M5637">
        <v>9.9</v>
      </c>
      <c r="N5637">
        <v>5</v>
      </c>
    </row>
    <row r="5638" spans="1:14" x14ac:dyDescent="0.3">
      <c r="A5638" t="s">
        <v>6217</v>
      </c>
      <c r="B5638" t="s">
        <v>2180</v>
      </c>
      <c r="C5638">
        <v>7.3</v>
      </c>
      <c r="D5638">
        <v>0.34</v>
      </c>
      <c r="E5638">
        <v>0.22</v>
      </c>
      <c r="F5638">
        <v>1.4</v>
      </c>
      <c r="G5638">
        <v>4.3999999999999997E-2</v>
      </c>
      <c r="H5638">
        <v>43</v>
      </c>
      <c r="I5638">
        <v>176</v>
      </c>
      <c r="J5638">
        <v>0.99285999999999996</v>
      </c>
      <c r="K5638">
        <v>3.14</v>
      </c>
      <c r="L5638">
        <v>0.46</v>
      </c>
      <c r="M5638">
        <v>9.9</v>
      </c>
      <c r="N5638">
        <v>5</v>
      </c>
    </row>
    <row r="5639" spans="1:14" x14ac:dyDescent="0.3">
      <c r="A5639" t="s">
        <v>6218</v>
      </c>
      <c r="B5639" t="s">
        <v>2180</v>
      </c>
      <c r="C5639">
        <v>6.4</v>
      </c>
      <c r="D5639">
        <v>0.28999999999999998</v>
      </c>
      <c r="E5639">
        <v>0.56999999999999995</v>
      </c>
      <c r="F5639">
        <v>1</v>
      </c>
      <c r="G5639">
        <v>0.06</v>
      </c>
      <c r="H5639">
        <v>15</v>
      </c>
      <c r="I5639">
        <v>120</v>
      </c>
      <c r="J5639">
        <v>0.99239999999999995</v>
      </c>
      <c r="K5639">
        <v>3.06</v>
      </c>
      <c r="L5639">
        <v>0.41</v>
      </c>
      <c r="M5639">
        <v>9.5</v>
      </c>
      <c r="N5639">
        <v>5</v>
      </c>
    </row>
    <row r="5640" spans="1:14" x14ac:dyDescent="0.3">
      <c r="A5640" t="s">
        <v>6219</v>
      </c>
      <c r="B5640" t="s">
        <v>2180</v>
      </c>
      <c r="C5640">
        <v>6.1</v>
      </c>
      <c r="D5640">
        <v>1.1000000000000001</v>
      </c>
      <c r="E5640">
        <v>0.16</v>
      </c>
      <c r="F5640">
        <v>4.4000000000000004</v>
      </c>
      <c r="G5640">
        <v>3.3000000000000002E-2</v>
      </c>
      <c r="H5640">
        <v>8</v>
      </c>
      <c r="I5640">
        <v>109</v>
      </c>
      <c r="J5640">
        <v>0.99058000000000002</v>
      </c>
      <c r="K5640">
        <v>3.35</v>
      </c>
      <c r="L5640">
        <v>0.47</v>
      </c>
      <c r="M5640">
        <v>12.4</v>
      </c>
      <c r="N5640">
        <v>4</v>
      </c>
    </row>
    <row r="5641" spans="1:14" x14ac:dyDescent="0.3">
      <c r="A5641" t="s">
        <v>6220</v>
      </c>
      <c r="B5641" t="s">
        <v>2180</v>
      </c>
      <c r="C5641">
        <v>6.3</v>
      </c>
      <c r="D5641">
        <v>0.24</v>
      </c>
      <c r="E5641">
        <v>0.28999999999999998</v>
      </c>
      <c r="F5641">
        <v>1.6</v>
      </c>
      <c r="G5641">
        <v>5.1999999999999998E-2</v>
      </c>
      <c r="H5641">
        <v>48</v>
      </c>
      <c r="I5641">
        <v>185</v>
      </c>
      <c r="J5641">
        <v>0.99339999999999995</v>
      </c>
      <c r="K5641">
        <v>3.21</v>
      </c>
      <c r="L5641">
        <v>0.5</v>
      </c>
      <c r="M5641">
        <v>9.4</v>
      </c>
      <c r="N5641">
        <v>5</v>
      </c>
    </row>
    <row r="5642" spans="1:14" x14ac:dyDescent="0.3">
      <c r="A5642" t="s">
        <v>6221</v>
      </c>
      <c r="B5642" t="s">
        <v>2180</v>
      </c>
      <c r="C5642">
        <v>6.2</v>
      </c>
      <c r="D5642">
        <v>0.24</v>
      </c>
      <c r="E5642">
        <v>0.22</v>
      </c>
      <c r="F5642">
        <v>7.9</v>
      </c>
      <c r="G5642">
        <v>5.2999999999999999E-2</v>
      </c>
      <c r="H5642">
        <v>45</v>
      </c>
      <c r="I5642">
        <v>149</v>
      </c>
      <c r="J5642">
        <v>0.99544999999999995</v>
      </c>
      <c r="K5642">
        <v>3.23</v>
      </c>
      <c r="L5642">
        <v>0.52</v>
      </c>
      <c r="M5642">
        <v>9.3000000000000007</v>
      </c>
      <c r="N5642">
        <v>5</v>
      </c>
    </row>
    <row r="5643" spans="1:14" x14ac:dyDescent="0.3">
      <c r="A5643" t="s">
        <v>6222</v>
      </c>
      <c r="B5643" t="s">
        <v>2180</v>
      </c>
      <c r="C5643">
        <v>7.4</v>
      </c>
      <c r="D5643">
        <v>0.16</v>
      </c>
      <c r="E5643">
        <v>0.27</v>
      </c>
      <c r="F5643">
        <v>15.5</v>
      </c>
      <c r="G5643">
        <v>0.05</v>
      </c>
      <c r="H5643">
        <v>25</v>
      </c>
      <c r="I5643">
        <v>135</v>
      </c>
      <c r="J5643">
        <v>0.99839999999999995</v>
      </c>
      <c r="K5643">
        <v>2.9</v>
      </c>
      <c r="L5643">
        <v>0.43</v>
      </c>
      <c r="M5643">
        <v>8.6999999999999993</v>
      </c>
      <c r="N5643">
        <v>7</v>
      </c>
    </row>
    <row r="5644" spans="1:14" x14ac:dyDescent="0.3">
      <c r="A5644" t="s">
        <v>6223</v>
      </c>
      <c r="B5644" t="s">
        <v>2180</v>
      </c>
      <c r="C5644">
        <v>7.4</v>
      </c>
      <c r="D5644">
        <v>0.16</v>
      </c>
      <c r="E5644">
        <v>0.27</v>
      </c>
      <c r="F5644">
        <v>15.5</v>
      </c>
      <c r="G5644">
        <v>0.05</v>
      </c>
      <c r="H5644">
        <v>25</v>
      </c>
      <c r="I5644">
        <v>135</v>
      </c>
      <c r="J5644">
        <v>0.99839999999999995</v>
      </c>
      <c r="K5644">
        <v>2.9</v>
      </c>
      <c r="L5644">
        <v>0.43</v>
      </c>
      <c r="M5644">
        <v>8.6999999999999993</v>
      </c>
      <c r="N5644">
        <v>7</v>
      </c>
    </row>
    <row r="5645" spans="1:14" x14ac:dyDescent="0.3">
      <c r="A5645" t="s">
        <v>6224</v>
      </c>
      <c r="B5645" t="s">
        <v>2180</v>
      </c>
      <c r="C5645">
        <v>7.4</v>
      </c>
      <c r="D5645">
        <v>0.16</v>
      </c>
      <c r="E5645">
        <v>0.27</v>
      </c>
      <c r="F5645">
        <v>15.5</v>
      </c>
      <c r="G5645">
        <v>0.05</v>
      </c>
      <c r="H5645">
        <v>25</v>
      </c>
      <c r="I5645">
        <v>135</v>
      </c>
      <c r="J5645">
        <v>0.99839999999999995</v>
      </c>
      <c r="K5645">
        <v>2.9</v>
      </c>
      <c r="L5645">
        <v>0.43</v>
      </c>
      <c r="M5645">
        <v>8.6999999999999993</v>
      </c>
      <c r="N5645">
        <v>7</v>
      </c>
    </row>
    <row r="5646" spans="1:14" x14ac:dyDescent="0.3">
      <c r="A5646" t="s">
        <v>6225</v>
      </c>
      <c r="B5646" t="s">
        <v>2180</v>
      </c>
      <c r="C5646">
        <v>7.4</v>
      </c>
      <c r="D5646">
        <v>0.16</v>
      </c>
      <c r="E5646">
        <v>0.27</v>
      </c>
      <c r="F5646">
        <v>15.5</v>
      </c>
      <c r="G5646">
        <v>0.05</v>
      </c>
      <c r="H5646">
        <v>25</v>
      </c>
      <c r="I5646">
        <v>135</v>
      </c>
      <c r="J5646">
        <v>0.99839999999999995</v>
      </c>
      <c r="K5646">
        <v>2.9</v>
      </c>
      <c r="L5646">
        <v>0.43</v>
      </c>
      <c r="M5646">
        <v>8.6999999999999993</v>
      </c>
      <c r="N5646">
        <v>7</v>
      </c>
    </row>
    <row r="5647" spans="1:14" x14ac:dyDescent="0.3">
      <c r="A5647" t="s">
        <v>6226</v>
      </c>
      <c r="B5647" t="s">
        <v>2180</v>
      </c>
      <c r="C5647">
        <v>7.2</v>
      </c>
      <c r="D5647">
        <v>0.17</v>
      </c>
      <c r="E5647">
        <v>0.28000000000000003</v>
      </c>
      <c r="F5647">
        <v>17.55</v>
      </c>
      <c r="G5647">
        <v>0.05</v>
      </c>
      <c r="H5647">
        <v>33</v>
      </c>
      <c r="I5647">
        <v>154</v>
      </c>
      <c r="J5647">
        <v>0.99970999999999999</v>
      </c>
      <c r="K5647">
        <v>2.94</v>
      </c>
      <c r="L5647">
        <v>0.43</v>
      </c>
      <c r="M5647">
        <v>9</v>
      </c>
      <c r="N5647">
        <v>7</v>
      </c>
    </row>
    <row r="5648" spans="1:14" x14ac:dyDescent="0.3">
      <c r="A5648" t="s">
        <v>6227</v>
      </c>
      <c r="B5648" t="s">
        <v>2180</v>
      </c>
      <c r="C5648">
        <v>6.9</v>
      </c>
      <c r="D5648">
        <v>0.19</v>
      </c>
      <c r="E5648">
        <v>0.35</v>
      </c>
      <c r="F5648">
        <v>13.5</v>
      </c>
      <c r="G5648">
        <v>3.7999999999999999E-2</v>
      </c>
      <c r="H5648">
        <v>49</v>
      </c>
      <c r="I5648">
        <v>118</v>
      </c>
      <c r="J5648">
        <v>0.99546000000000001</v>
      </c>
      <c r="K5648">
        <v>3</v>
      </c>
      <c r="L5648">
        <v>0.63</v>
      </c>
      <c r="M5648">
        <v>10.7</v>
      </c>
      <c r="N5648">
        <v>6</v>
      </c>
    </row>
    <row r="5649" spans="1:14" x14ac:dyDescent="0.3">
      <c r="A5649" t="s">
        <v>6228</v>
      </c>
      <c r="B5649" t="s">
        <v>2180</v>
      </c>
      <c r="C5649">
        <v>6.9</v>
      </c>
      <c r="D5649">
        <v>0.19</v>
      </c>
      <c r="E5649">
        <v>0.35</v>
      </c>
      <c r="F5649">
        <v>13.5</v>
      </c>
      <c r="G5649">
        <v>3.7999999999999999E-2</v>
      </c>
      <c r="H5649">
        <v>49</v>
      </c>
      <c r="I5649">
        <v>118</v>
      </c>
      <c r="J5649">
        <v>0.99546000000000001</v>
      </c>
      <c r="K5649">
        <v>3</v>
      </c>
      <c r="L5649">
        <v>0.63</v>
      </c>
      <c r="M5649">
        <v>10.7</v>
      </c>
      <c r="N5649">
        <v>6</v>
      </c>
    </row>
    <row r="5650" spans="1:14" x14ac:dyDescent="0.3">
      <c r="A5650" t="s">
        <v>6229</v>
      </c>
      <c r="B5650" t="s">
        <v>2180</v>
      </c>
      <c r="C5650">
        <v>6.8</v>
      </c>
      <c r="D5650">
        <v>0.16</v>
      </c>
      <c r="E5650">
        <v>0.36</v>
      </c>
      <c r="F5650">
        <v>1.3</v>
      </c>
      <c r="G5650">
        <v>3.4000000000000002E-2</v>
      </c>
      <c r="H5650">
        <v>32</v>
      </c>
      <c r="I5650">
        <v>98</v>
      </c>
      <c r="J5650">
        <v>0.99058000000000002</v>
      </c>
      <c r="K5650">
        <v>3.02</v>
      </c>
      <c r="L5650">
        <v>0.57999999999999996</v>
      </c>
      <c r="M5650">
        <v>11.3</v>
      </c>
      <c r="N5650">
        <v>6</v>
      </c>
    </row>
    <row r="5651" spans="1:14" x14ac:dyDescent="0.3">
      <c r="A5651" t="s">
        <v>6230</v>
      </c>
      <c r="B5651" t="s">
        <v>2180</v>
      </c>
      <c r="C5651">
        <v>7.4</v>
      </c>
      <c r="D5651">
        <v>0.16</v>
      </c>
      <c r="E5651">
        <v>0.27</v>
      </c>
      <c r="F5651">
        <v>15.5</v>
      </c>
      <c r="G5651">
        <v>0.05</v>
      </c>
      <c r="H5651">
        <v>25</v>
      </c>
      <c r="I5651">
        <v>135</v>
      </c>
      <c r="J5651">
        <v>0.99839999999999995</v>
      </c>
      <c r="K5651">
        <v>2.9</v>
      </c>
      <c r="L5651">
        <v>0.43</v>
      </c>
      <c r="M5651">
        <v>8.6999999999999993</v>
      </c>
      <c r="N5651">
        <v>7</v>
      </c>
    </row>
    <row r="5652" spans="1:14" x14ac:dyDescent="0.3">
      <c r="A5652" t="s">
        <v>6231</v>
      </c>
      <c r="B5652" t="s">
        <v>2180</v>
      </c>
      <c r="C5652">
        <v>6.8</v>
      </c>
      <c r="D5652">
        <v>0.3</v>
      </c>
      <c r="E5652">
        <v>0.27</v>
      </c>
      <c r="F5652">
        <v>11.6</v>
      </c>
      <c r="G5652">
        <v>2.8000000000000001E-2</v>
      </c>
      <c r="H5652">
        <v>22</v>
      </c>
      <c r="I5652">
        <v>97</v>
      </c>
      <c r="J5652">
        <v>0.99314000000000002</v>
      </c>
      <c r="K5652">
        <v>2.96</v>
      </c>
      <c r="L5652">
        <v>0.38</v>
      </c>
      <c r="M5652">
        <v>11.7</v>
      </c>
      <c r="N5652">
        <v>6</v>
      </c>
    </row>
    <row r="5653" spans="1:14" x14ac:dyDescent="0.3">
      <c r="A5653" t="s">
        <v>6232</v>
      </c>
      <c r="B5653" t="s">
        <v>2180</v>
      </c>
      <c r="C5653">
        <v>6.2</v>
      </c>
      <c r="D5653">
        <v>0.24</v>
      </c>
      <c r="E5653">
        <v>0.22</v>
      </c>
      <c r="F5653">
        <v>7.9</v>
      </c>
      <c r="G5653">
        <v>5.2999999999999999E-2</v>
      </c>
      <c r="H5653">
        <v>45</v>
      </c>
      <c r="I5653">
        <v>149</v>
      </c>
      <c r="J5653">
        <v>0.99544999999999995</v>
      </c>
      <c r="K5653">
        <v>3.23</v>
      </c>
      <c r="L5653">
        <v>0.52</v>
      </c>
      <c r="M5653">
        <v>9.3000000000000007</v>
      </c>
      <c r="N5653">
        <v>5</v>
      </c>
    </row>
    <row r="5654" spans="1:14" x14ac:dyDescent="0.3">
      <c r="A5654" t="s">
        <v>6233</v>
      </c>
      <c r="B5654" t="s">
        <v>2180</v>
      </c>
      <c r="C5654">
        <v>7.4</v>
      </c>
      <c r="D5654">
        <v>0.16</v>
      </c>
      <c r="E5654">
        <v>0.27</v>
      </c>
      <c r="F5654">
        <v>15.5</v>
      </c>
      <c r="G5654">
        <v>0.05</v>
      </c>
      <c r="H5654">
        <v>25</v>
      </c>
      <c r="I5654">
        <v>135</v>
      </c>
      <c r="J5654">
        <v>0.99839999999999995</v>
      </c>
      <c r="K5654">
        <v>2.9</v>
      </c>
      <c r="L5654">
        <v>0.43</v>
      </c>
      <c r="M5654">
        <v>8.6999999999999993</v>
      </c>
      <c r="N5654">
        <v>7</v>
      </c>
    </row>
    <row r="5655" spans="1:14" x14ac:dyDescent="0.3">
      <c r="A5655" t="s">
        <v>6234</v>
      </c>
      <c r="B5655" t="s">
        <v>2180</v>
      </c>
      <c r="C5655">
        <v>7.2</v>
      </c>
      <c r="D5655">
        <v>0.17</v>
      </c>
      <c r="E5655">
        <v>0.28000000000000003</v>
      </c>
      <c r="F5655">
        <v>17.55</v>
      </c>
      <c r="G5655">
        <v>0.05</v>
      </c>
      <c r="H5655">
        <v>33</v>
      </c>
      <c r="I5655">
        <v>154</v>
      </c>
      <c r="J5655">
        <v>0.99970999999999999</v>
      </c>
      <c r="K5655">
        <v>2.94</v>
      </c>
      <c r="L5655">
        <v>0.43</v>
      </c>
      <c r="M5655">
        <v>9</v>
      </c>
      <c r="N5655">
        <v>7</v>
      </c>
    </row>
    <row r="5656" spans="1:14" x14ac:dyDescent="0.3">
      <c r="A5656" t="s">
        <v>6235</v>
      </c>
      <c r="B5656" t="s">
        <v>2180</v>
      </c>
      <c r="C5656">
        <v>6.8</v>
      </c>
      <c r="D5656">
        <v>0.3</v>
      </c>
      <c r="E5656">
        <v>0.27</v>
      </c>
      <c r="F5656">
        <v>11.6</v>
      </c>
      <c r="G5656">
        <v>2.8000000000000001E-2</v>
      </c>
      <c r="H5656">
        <v>22</v>
      </c>
      <c r="I5656">
        <v>97</v>
      </c>
      <c r="J5656">
        <v>0.99314000000000002</v>
      </c>
      <c r="K5656">
        <v>2.96</v>
      </c>
      <c r="L5656">
        <v>0.38</v>
      </c>
      <c r="M5656">
        <v>11.7</v>
      </c>
      <c r="N5656">
        <v>6</v>
      </c>
    </row>
    <row r="5657" spans="1:14" x14ac:dyDescent="0.3">
      <c r="A5657" t="s">
        <v>6236</v>
      </c>
      <c r="B5657" t="s">
        <v>2180</v>
      </c>
      <c r="C5657">
        <v>6.5</v>
      </c>
      <c r="D5657">
        <v>0.43</v>
      </c>
      <c r="E5657">
        <v>0.18</v>
      </c>
      <c r="F5657">
        <v>13.15</v>
      </c>
      <c r="G5657">
        <v>3.2000000000000001E-2</v>
      </c>
      <c r="H5657">
        <v>25</v>
      </c>
      <c r="I5657">
        <v>131</v>
      </c>
      <c r="J5657">
        <v>0.99565000000000003</v>
      </c>
      <c r="K5657">
        <v>3.23</v>
      </c>
      <c r="L5657">
        <v>0.51</v>
      </c>
      <c r="M5657">
        <v>10.7</v>
      </c>
      <c r="N5657">
        <v>5</v>
      </c>
    </row>
    <row r="5658" spans="1:14" x14ac:dyDescent="0.3">
      <c r="A5658" t="s">
        <v>6237</v>
      </c>
      <c r="B5658" t="s">
        <v>2180</v>
      </c>
      <c r="C5658">
        <v>6.6</v>
      </c>
      <c r="D5658">
        <v>0.17</v>
      </c>
      <c r="E5658">
        <v>0.36</v>
      </c>
      <c r="F5658">
        <v>1.9</v>
      </c>
      <c r="G5658">
        <v>3.5999999999999997E-2</v>
      </c>
      <c r="H5658">
        <v>38</v>
      </c>
      <c r="I5658">
        <v>110</v>
      </c>
      <c r="J5658">
        <v>0.99056</v>
      </c>
      <c r="K5658">
        <v>3.05</v>
      </c>
      <c r="L5658">
        <v>0.54</v>
      </c>
      <c r="M5658">
        <v>11.4</v>
      </c>
      <c r="N5658">
        <v>6</v>
      </c>
    </row>
    <row r="5659" spans="1:14" x14ac:dyDescent="0.3">
      <c r="A5659" t="s">
        <v>6238</v>
      </c>
      <c r="B5659" t="s">
        <v>2180</v>
      </c>
      <c r="C5659">
        <v>6.9</v>
      </c>
      <c r="D5659">
        <v>0.19</v>
      </c>
      <c r="E5659">
        <v>0.35</v>
      </c>
      <c r="F5659">
        <v>13.5</v>
      </c>
      <c r="G5659">
        <v>3.7999999999999999E-2</v>
      </c>
      <c r="H5659">
        <v>49</v>
      </c>
      <c r="I5659">
        <v>118</v>
      </c>
      <c r="J5659">
        <v>0.99546000000000001</v>
      </c>
      <c r="K5659">
        <v>3</v>
      </c>
      <c r="L5659">
        <v>0.63</v>
      </c>
      <c r="M5659">
        <v>10.7</v>
      </c>
      <c r="N5659">
        <v>6</v>
      </c>
    </row>
    <row r="5660" spans="1:14" x14ac:dyDescent="0.3">
      <c r="A5660" t="s">
        <v>6239</v>
      </c>
      <c r="B5660" t="s">
        <v>2180</v>
      </c>
      <c r="C5660">
        <v>6.8</v>
      </c>
      <c r="D5660">
        <v>0.16</v>
      </c>
      <c r="E5660">
        <v>0.36</v>
      </c>
      <c r="F5660">
        <v>1.3</v>
      </c>
      <c r="G5660">
        <v>3.4000000000000002E-2</v>
      </c>
      <c r="H5660">
        <v>32</v>
      </c>
      <c r="I5660">
        <v>98</v>
      </c>
      <c r="J5660">
        <v>0.99058000000000002</v>
      </c>
      <c r="K5660">
        <v>3.02</v>
      </c>
      <c r="L5660">
        <v>0.57999999999999996</v>
      </c>
      <c r="M5660">
        <v>11.3</v>
      </c>
      <c r="N5660">
        <v>6</v>
      </c>
    </row>
    <row r="5661" spans="1:14" x14ac:dyDescent="0.3">
      <c r="A5661" t="s">
        <v>6240</v>
      </c>
      <c r="B5661" t="s">
        <v>2180</v>
      </c>
      <c r="C5661">
        <v>6.4</v>
      </c>
      <c r="D5661">
        <v>0.41</v>
      </c>
      <c r="E5661">
        <v>0.01</v>
      </c>
      <c r="F5661">
        <v>6.1</v>
      </c>
      <c r="G5661">
        <v>4.8000000000000001E-2</v>
      </c>
      <c r="H5661">
        <v>20</v>
      </c>
      <c r="I5661">
        <v>70</v>
      </c>
      <c r="J5661">
        <v>0.99361999999999995</v>
      </c>
      <c r="K5661">
        <v>3.19</v>
      </c>
      <c r="L5661">
        <v>0.42</v>
      </c>
      <c r="M5661">
        <v>10</v>
      </c>
      <c r="N5661">
        <v>5</v>
      </c>
    </row>
    <row r="5662" spans="1:14" x14ac:dyDescent="0.3">
      <c r="A5662" t="s">
        <v>6241</v>
      </c>
      <c r="B5662" t="s">
        <v>2180</v>
      </c>
      <c r="C5662">
        <v>6.4</v>
      </c>
      <c r="D5662">
        <v>0.41</v>
      </c>
      <c r="E5662">
        <v>0.01</v>
      </c>
      <c r="F5662">
        <v>6.1</v>
      </c>
      <c r="G5662">
        <v>4.8000000000000001E-2</v>
      </c>
      <c r="H5662">
        <v>20</v>
      </c>
      <c r="I5662">
        <v>70</v>
      </c>
      <c r="J5662">
        <v>0.99361999999999995</v>
      </c>
      <c r="K5662">
        <v>3.19</v>
      </c>
      <c r="L5662">
        <v>0.42</v>
      </c>
      <c r="M5662">
        <v>10</v>
      </c>
      <c r="N5662">
        <v>5</v>
      </c>
    </row>
    <row r="5663" spans="1:14" x14ac:dyDescent="0.3">
      <c r="A5663" t="s">
        <v>6242</v>
      </c>
      <c r="B5663" t="s">
        <v>2180</v>
      </c>
      <c r="C5663">
        <v>7.4</v>
      </c>
      <c r="D5663">
        <v>0.36</v>
      </c>
      <c r="E5663">
        <v>0.32</v>
      </c>
      <c r="F5663">
        <v>1.9</v>
      </c>
      <c r="G5663">
        <v>3.5999999999999997E-2</v>
      </c>
      <c r="H5663">
        <v>27</v>
      </c>
      <c r="I5663">
        <v>119</v>
      </c>
      <c r="J5663">
        <v>0.99195999999999995</v>
      </c>
      <c r="K5663">
        <v>3.15</v>
      </c>
      <c r="L5663">
        <v>0.49</v>
      </c>
      <c r="M5663">
        <v>11.2</v>
      </c>
      <c r="N5663">
        <v>6</v>
      </c>
    </row>
    <row r="5664" spans="1:14" x14ac:dyDescent="0.3">
      <c r="A5664" t="s">
        <v>6243</v>
      </c>
      <c r="B5664" t="s">
        <v>2180</v>
      </c>
      <c r="C5664">
        <v>6.1</v>
      </c>
      <c r="D5664">
        <v>0.17</v>
      </c>
      <c r="E5664">
        <v>0.21</v>
      </c>
      <c r="F5664">
        <v>1.9</v>
      </c>
      <c r="G5664">
        <v>0.09</v>
      </c>
      <c r="H5664">
        <v>44</v>
      </c>
      <c r="I5664">
        <v>130</v>
      </c>
      <c r="J5664">
        <v>0.99255000000000004</v>
      </c>
      <c r="K5664">
        <v>3.07</v>
      </c>
      <c r="L5664">
        <v>0.41</v>
      </c>
      <c r="M5664">
        <v>9.6999999999999993</v>
      </c>
      <c r="N5664">
        <v>5</v>
      </c>
    </row>
    <row r="5665" spans="1:14" x14ac:dyDescent="0.3">
      <c r="A5665" t="s">
        <v>6244</v>
      </c>
      <c r="B5665" t="s">
        <v>2180</v>
      </c>
      <c r="C5665">
        <v>5.5</v>
      </c>
      <c r="D5665">
        <v>0.28000000000000003</v>
      </c>
      <c r="E5665">
        <v>0.21</v>
      </c>
      <c r="F5665">
        <v>1.6</v>
      </c>
      <c r="G5665">
        <v>3.2000000000000001E-2</v>
      </c>
      <c r="H5665">
        <v>23</v>
      </c>
      <c r="I5665">
        <v>85</v>
      </c>
      <c r="J5665">
        <v>0.99026999999999998</v>
      </c>
      <c r="K5665">
        <v>3.42</v>
      </c>
      <c r="L5665">
        <v>0.42</v>
      </c>
      <c r="M5665">
        <v>12.5</v>
      </c>
      <c r="N5665">
        <v>5</v>
      </c>
    </row>
    <row r="5666" spans="1:14" x14ac:dyDescent="0.3">
      <c r="A5666" t="s">
        <v>6245</v>
      </c>
      <c r="B5666" t="s">
        <v>2180</v>
      </c>
      <c r="C5666">
        <v>6.6</v>
      </c>
      <c r="D5666">
        <v>0.5</v>
      </c>
      <c r="E5666">
        <v>0.26</v>
      </c>
      <c r="F5666">
        <v>11.3</v>
      </c>
      <c r="G5666">
        <v>2.9000000000000001E-2</v>
      </c>
      <c r="H5666">
        <v>32</v>
      </c>
      <c r="I5666">
        <v>110</v>
      </c>
      <c r="J5666">
        <v>0.99302000000000001</v>
      </c>
      <c r="K5666">
        <v>3.27</v>
      </c>
      <c r="L5666">
        <v>0.78</v>
      </c>
      <c r="M5666">
        <v>12.9</v>
      </c>
      <c r="N5666">
        <v>8</v>
      </c>
    </row>
    <row r="5667" spans="1:14" x14ac:dyDescent="0.3">
      <c r="A5667" t="s">
        <v>6246</v>
      </c>
      <c r="B5667" t="s">
        <v>2180</v>
      </c>
      <c r="C5667">
        <v>7.1</v>
      </c>
      <c r="D5667">
        <v>0.44</v>
      </c>
      <c r="E5667">
        <v>0.27</v>
      </c>
      <c r="F5667">
        <v>8.4</v>
      </c>
      <c r="G5667">
        <v>5.7000000000000002E-2</v>
      </c>
      <c r="H5667">
        <v>60</v>
      </c>
      <c r="I5667">
        <v>160</v>
      </c>
      <c r="J5667">
        <v>0.99256999999999995</v>
      </c>
      <c r="K5667">
        <v>3.16</v>
      </c>
      <c r="L5667">
        <v>0.36</v>
      </c>
      <c r="M5667">
        <v>11.8</v>
      </c>
      <c r="N5667">
        <v>6</v>
      </c>
    </row>
    <row r="5668" spans="1:14" x14ac:dyDescent="0.3">
      <c r="A5668" t="s">
        <v>6247</v>
      </c>
      <c r="B5668" t="s">
        <v>2180</v>
      </c>
      <c r="C5668">
        <v>6.9</v>
      </c>
      <c r="D5668">
        <v>0.38</v>
      </c>
      <c r="E5668">
        <v>0.28000000000000003</v>
      </c>
      <c r="F5668">
        <v>8.3000000000000007</v>
      </c>
      <c r="G5668">
        <v>6.2E-2</v>
      </c>
      <c r="H5668">
        <v>22</v>
      </c>
      <c r="I5668">
        <v>166</v>
      </c>
      <c r="J5668">
        <v>0.99505999999999994</v>
      </c>
      <c r="K5668">
        <v>3.16</v>
      </c>
      <c r="L5668">
        <v>0.72</v>
      </c>
      <c r="M5668">
        <v>10.6</v>
      </c>
      <c r="N5668">
        <v>5</v>
      </c>
    </row>
    <row r="5669" spans="1:14" x14ac:dyDescent="0.3">
      <c r="A5669" t="s">
        <v>6248</v>
      </c>
      <c r="B5669" t="s">
        <v>2180</v>
      </c>
      <c r="C5669">
        <v>7.1</v>
      </c>
      <c r="D5669">
        <v>0.44</v>
      </c>
      <c r="E5669">
        <v>0.27</v>
      </c>
      <c r="F5669">
        <v>8.4</v>
      </c>
      <c r="G5669">
        <v>5.7000000000000002E-2</v>
      </c>
      <c r="H5669">
        <v>60</v>
      </c>
      <c r="I5669">
        <v>160</v>
      </c>
      <c r="J5669">
        <v>0.99256999999999995</v>
      </c>
      <c r="K5669">
        <v>3.16</v>
      </c>
      <c r="L5669">
        <v>0.36</v>
      </c>
      <c r="M5669">
        <v>11.8</v>
      </c>
      <c r="N5669">
        <v>6</v>
      </c>
    </row>
    <row r="5670" spans="1:14" x14ac:dyDescent="0.3">
      <c r="A5670" t="s">
        <v>6249</v>
      </c>
      <c r="B5670" t="s">
        <v>2180</v>
      </c>
      <c r="C5670">
        <v>6.2</v>
      </c>
      <c r="D5670">
        <v>0.24</v>
      </c>
      <c r="E5670">
        <v>0.28000000000000003</v>
      </c>
      <c r="F5670">
        <v>12.2</v>
      </c>
      <c r="G5670">
        <v>4.9000000000000002E-2</v>
      </c>
      <c r="H5670">
        <v>54</v>
      </c>
      <c r="I5670">
        <v>133</v>
      </c>
      <c r="J5670">
        <v>0.99519999999999997</v>
      </c>
      <c r="K5670">
        <v>3.19</v>
      </c>
      <c r="L5670">
        <v>0.37</v>
      </c>
      <c r="M5670">
        <v>10.7</v>
      </c>
      <c r="N5670">
        <v>6</v>
      </c>
    </row>
    <row r="5671" spans="1:14" x14ac:dyDescent="0.3">
      <c r="A5671" t="s">
        <v>6250</v>
      </c>
      <c r="B5671" t="s">
        <v>2180</v>
      </c>
      <c r="C5671">
        <v>6.1</v>
      </c>
      <c r="D5671">
        <v>0.28000000000000003</v>
      </c>
      <c r="E5671">
        <v>0.27</v>
      </c>
      <c r="F5671">
        <v>8</v>
      </c>
      <c r="G5671">
        <v>4.8000000000000001E-2</v>
      </c>
      <c r="H5671">
        <v>41</v>
      </c>
      <c r="I5671">
        <v>162</v>
      </c>
      <c r="J5671">
        <v>0.99497999999999998</v>
      </c>
      <c r="K5671">
        <v>3.21</v>
      </c>
      <c r="L5671">
        <v>0.51</v>
      </c>
      <c r="M5671">
        <v>9.9</v>
      </c>
      <c r="N5671">
        <v>5</v>
      </c>
    </row>
    <row r="5672" spans="1:14" x14ac:dyDescent="0.3">
      <c r="A5672" t="s">
        <v>6251</v>
      </c>
      <c r="B5672" t="s">
        <v>2180</v>
      </c>
      <c r="C5672">
        <v>7.6</v>
      </c>
      <c r="D5672">
        <v>0.26</v>
      </c>
      <c r="E5672">
        <v>0.32</v>
      </c>
      <c r="F5672">
        <v>1.3</v>
      </c>
      <c r="G5672">
        <v>4.8000000000000001E-2</v>
      </c>
      <c r="H5672">
        <v>23</v>
      </c>
      <c r="I5672">
        <v>76</v>
      </c>
      <c r="J5672">
        <v>0.99029999999999996</v>
      </c>
      <c r="K5672">
        <v>2.96</v>
      </c>
      <c r="L5672">
        <v>0.46</v>
      </c>
      <c r="M5672">
        <v>12</v>
      </c>
      <c r="N5672">
        <v>6</v>
      </c>
    </row>
    <row r="5673" spans="1:14" x14ac:dyDescent="0.3">
      <c r="A5673" t="s">
        <v>6252</v>
      </c>
      <c r="B5673" t="s">
        <v>2180</v>
      </c>
      <c r="C5673">
        <v>7.5</v>
      </c>
      <c r="D5673">
        <v>0.16</v>
      </c>
      <c r="E5673">
        <v>0.38</v>
      </c>
      <c r="F5673">
        <v>12.7</v>
      </c>
      <c r="G5673">
        <v>4.2999999999999997E-2</v>
      </c>
      <c r="H5673">
        <v>70.5</v>
      </c>
      <c r="I5673">
        <v>163</v>
      </c>
      <c r="J5673">
        <v>0.99705999999999995</v>
      </c>
      <c r="K5673">
        <v>3.15</v>
      </c>
      <c r="L5673">
        <v>0.82</v>
      </c>
      <c r="M5673">
        <v>10.4</v>
      </c>
      <c r="N5673">
        <v>7</v>
      </c>
    </row>
    <row r="5674" spans="1:14" x14ac:dyDescent="0.3">
      <c r="A5674" t="s">
        <v>6253</v>
      </c>
      <c r="B5674" t="s">
        <v>2180</v>
      </c>
      <c r="C5674">
        <v>6.5</v>
      </c>
      <c r="D5674">
        <v>0.36</v>
      </c>
      <c r="E5674">
        <v>0.16</v>
      </c>
      <c r="F5674">
        <v>1.3</v>
      </c>
      <c r="G5674">
        <v>5.3999999999999999E-2</v>
      </c>
      <c r="H5674">
        <v>11</v>
      </c>
      <c r="I5674">
        <v>107</v>
      </c>
      <c r="J5674">
        <v>0.99397999999999997</v>
      </c>
      <c r="K5674">
        <v>3.19</v>
      </c>
      <c r="L5674">
        <v>0.39</v>
      </c>
      <c r="M5674">
        <v>8.5</v>
      </c>
      <c r="N5674">
        <v>5</v>
      </c>
    </row>
    <row r="5675" spans="1:14" x14ac:dyDescent="0.3">
      <c r="A5675" t="s">
        <v>6254</v>
      </c>
      <c r="B5675" t="s">
        <v>2180</v>
      </c>
      <c r="C5675">
        <v>6.6</v>
      </c>
      <c r="D5675">
        <v>0.35</v>
      </c>
      <c r="E5675">
        <v>0.19</v>
      </c>
      <c r="F5675">
        <v>10.5</v>
      </c>
      <c r="G5675">
        <v>0.06</v>
      </c>
      <c r="H5675">
        <v>15</v>
      </c>
      <c r="I5675">
        <v>82</v>
      </c>
      <c r="J5675">
        <v>0.99587999999999999</v>
      </c>
      <c r="K5675">
        <v>3.13</v>
      </c>
      <c r="L5675">
        <v>0.38</v>
      </c>
      <c r="M5675">
        <v>9.9</v>
      </c>
      <c r="N5675">
        <v>4</v>
      </c>
    </row>
    <row r="5676" spans="1:14" x14ac:dyDescent="0.3">
      <c r="A5676" t="s">
        <v>6255</v>
      </c>
      <c r="B5676" t="s">
        <v>2180</v>
      </c>
      <c r="C5676">
        <v>5.7</v>
      </c>
      <c r="D5676">
        <v>0.25</v>
      </c>
      <c r="E5676">
        <v>0.26</v>
      </c>
      <c r="F5676">
        <v>12.5</v>
      </c>
      <c r="G5676">
        <v>4.9000000000000002E-2</v>
      </c>
      <c r="H5676">
        <v>52.5</v>
      </c>
      <c r="I5676">
        <v>120</v>
      </c>
      <c r="J5676">
        <v>0.99690999999999996</v>
      </c>
      <c r="K5676">
        <v>3.08</v>
      </c>
      <c r="L5676">
        <v>0.45</v>
      </c>
      <c r="M5676">
        <v>9.4</v>
      </c>
      <c r="N5676">
        <v>6</v>
      </c>
    </row>
    <row r="5677" spans="1:14" x14ac:dyDescent="0.3">
      <c r="A5677" t="s">
        <v>6256</v>
      </c>
      <c r="B5677" t="s">
        <v>2180</v>
      </c>
      <c r="C5677">
        <v>7.4</v>
      </c>
      <c r="D5677">
        <v>0.37</v>
      </c>
      <c r="E5677">
        <v>0.26</v>
      </c>
      <c r="F5677">
        <v>9.6</v>
      </c>
      <c r="G5677">
        <v>0.05</v>
      </c>
      <c r="H5677">
        <v>33</v>
      </c>
      <c r="I5677">
        <v>134</v>
      </c>
      <c r="J5677">
        <v>0.99607999999999997</v>
      </c>
      <c r="K5677">
        <v>3.13</v>
      </c>
      <c r="L5677">
        <v>0.46</v>
      </c>
      <c r="M5677">
        <v>10.4</v>
      </c>
      <c r="N5677">
        <v>5</v>
      </c>
    </row>
    <row r="5678" spans="1:14" x14ac:dyDescent="0.3">
      <c r="A5678" t="s">
        <v>6257</v>
      </c>
      <c r="B5678" t="s">
        <v>2180</v>
      </c>
      <c r="C5678">
        <v>5.7</v>
      </c>
      <c r="D5678">
        <v>0.25</v>
      </c>
      <c r="E5678">
        <v>0.21</v>
      </c>
      <c r="F5678">
        <v>1.5</v>
      </c>
      <c r="G5678">
        <v>4.3999999999999997E-2</v>
      </c>
      <c r="H5678">
        <v>21</v>
      </c>
      <c r="I5678">
        <v>108</v>
      </c>
      <c r="J5678">
        <v>0.99141999999999997</v>
      </c>
      <c r="K5678">
        <v>3.3</v>
      </c>
      <c r="L5678">
        <v>0.59</v>
      </c>
      <c r="M5678">
        <v>11</v>
      </c>
      <c r="N5678">
        <v>6</v>
      </c>
    </row>
    <row r="5679" spans="1:14" x14ac:dyDescent="0.3">
      <c r="A5679" t="s">
        <v>6258</v>
      </c>
      <c r="B5679" t="s">
        <v>2180</v>
      </c>
      <c r="C5679">
        <v>5.8</v>
      </c>
      <c r="D5679">
        <v>0.23</v>
      </c>
      <c r="E5679">
        <v>0.21</v>
      </c>
      <c r="F5679">
        <v>1.5</v>
      </c>
      <c r="G5679">
        <v>4.3999999999999997E-2</v>
      </c>
      <c r="H5679">
        <v>21</v>
      </c>
      <c r="I5679">
        <v>110</v>
      </c>
      <c r="J5679">
        <v>0.99138000000000004</v>
      </c>
      <c r="K5679">
        <v>3.3</v>
      </c>
      <c r="L5679">
        <v>0.56999999999999995</v>
      </c>
      <c r="M5679">
        <v>11</v>
      </c>
      <c r="N5679">
        <v>6</v>
      </c>
    </row>
    <row r="5680" spans="1:14" x14ac:dyDescent="0.3">
      <c r="A5680" t="s">
        <v>6259</v>
      </c>
      <c r="B5680" t="s">
        <v>2180</v>
      </c>
      <c r="C5680">
        <v>5.4</v>
      </c>
      <c r="D5680">
        <v>0.26500000000000001</v>
      </c>
      <c r="E5680">
        <v>0.28000000000000003</v>
      </c>
      <c r="F5680">
        <v>7.8</v>
      </c>
      <c r="G5680">
        <v>5.1999999999999998E-2</v>
      </c>
      <c r="H5680">
        <v>27</v>
      </c>
      <c r="I5680">
        <v>91</v>
      </c>
      <c r="J5680">
        <v>0.99431999999999998</v>
      </c>
      <c r="K5680">
        <v>3.19</v>
      </c>
      <c r="L5680">
        <v>0.38</v>
      </c>
      <c r="M5680">
        <v>10.4</v>
      </c>
      <c r="N5680">
        <v>6</v>
      </c>
    </row>
    <row r="5681" spans="1:14" x14ac:dyDescent="0.3">
      <c r="A5681" t="s">
        <v>6260</v>
      </c>
      <c r="B5681" t="s">
        <v>2180</v>
      </c>
      <c r="C5681">
        <v>5.7</v>
      </c>
      <c r="D5681">
        <v>0.25</v>
      </c>
      <c r="E5681">
        <v>0.27</v>
      </c>
      <c r="F5681">
        <v>10.8</v>
      </c>
      <c r="G5681">
        <v>0.05</v>
      </c>
      <c r="H5681">
        <v>58</v>
      </c>
      <c r="I5681">
        <v>116</v>
      </c>
      <c r="J5681">
        <v>0.99592000000000003</v>
      </c>
      <c r="K5681">
        <v>3.1</v>
      </c>
      <c r="L5681">
        <v>0.5</v>
      </c>
      <c r="M5681">
        <v>9.8000000000000007</v>
      </c>
      <c r="N5681">
        <v>6</v>
      </c>
    </row>
    <row r="5682" spans="1:14" x14ac:dyDescent="0.3">
      <c r="A5682" t="s">
        <v>6261</v>
      </c>
      <c r="B5682" t="s">
        <v>2180</v>
      </c>
      <c r="C5682">
        <v>5.7</v>
      </c>
      <c r="D5682">
        <v>0.25</v>
      </c>
      <c r="E5682">
        <v>0.26</v>
      </c>
      <c r="F5682">
        <v>12.5</v>
      </c>
      <c r="G5682">
        <v>4.9000000000000002E-2</v>
      </c>
      <c r="H5682">
        <v>52.5</v>
      </c>
      <c r="I5682">
        <v>106</v>
      </c>
      <c r="J5682">
        <v>0.99690999999999996</v>
      </c>
      <c r="K5682">
        <v>3.08</v>
      </c>
      <c r="L5682">
        <v>0.45</v>
      </c>
      <c r="M5682">
        <v>9.4</v>
      </c>
      <c r="N5682">
        <v>6</v>
      </c>
    </row>
    <row r="5683" spans="1:14" x14ac:dyDescent="0.3">
      <c r="A5683" t="s">
        <v>6262</v>
      </c>
      <c r="B5683" t="s">
        <v>2180</v>
      </c>
      <c r="C5683">
        <v>5.9</v>
      </c>
      <c r="D5683">
        <v>0.23</v>
      </c>
      <c r="E5683">
        <v>0.28000000000000003</v>
      </c>
      <c r="F5683">
        <v>8.6</v>
      </c>
      <c r="G5683">
        <v>4.5999999999999999E-2</v>
      </c>
      <c r="H5683">
        <v>37</v>
      </c>
      <c r="I5683">
        <v>142</v>
      </c>
      <c r="J5683">
        <v>0.99431999999999998</v>
      </c>
      <c r="K5683">
        <v>3.23</v>
      </c>
      <c r="L5683">
        <v>0.53</v>
      </c>
      <c r="M5683">
        <v>10.6</v>
      </c>
      <c r="N5683">
        <v>6</v>
      </c>
    </row>
    <row r="5684" spans="1:14" x14ac:dyDescent="0.3">
      <c r="A5684" t="s">
        <v>6263</v>
      </c>
      <c r="B5684" t="s">
        <v>2180</v>
      </c>
      <c r="C5684">
        <v>6.2</v>
      </c>
      <c r="D5684">
        <v>0.3</v>
      </c>
      <c r="E5684">
        <v>0.32</v>
      </c>
      <c r="F5684">
        <v>1.2</v>
      </c>
      <c r="G5684">
        <v>5.1999999999999998E-2</v>
      </c>
      <c r="H5684">
        <v>32</v>
      </c>
      <c r="I5684">
        <v>185</v>
      </c>
      <c r="J5684">
        <v>0.99265999999999999</v>
      </c>
      <c r="K5684">
        <v>3.28</v>
      </c>
      <c r="L5684">
        <v>0.44</v>
      </c>
      <c r="M5684">
        <v>10.1</v>
      </c>
      <c r="N5684">
        <v>5</v>
      </c>
    </row>
    <row r="5685" spans="1:14" x14ac:dyDescent="0.3">
      <c r="A5685" t="s">
        <v>6264</v>
      </c>
      <c r="B5685" t="s">
        <v>2180</v>
      </c>
      <c r="C5685">
        <v>6.5</v>
      </c>
      <c r="D5685">
        <v>0.33</v>
      </c>
      <c r="E5685">
        <v>0.24</v>
      </c>
      <c r="F5685">
        <v>14.5</v>
      </c>
      <c r="G5685">
        <v>4.8000000000000001E-2</v>
      </c>
      <c r="H5685">
        <v>20</v>
      </c>
      <c r="I5685">
        <v>96</v>
      </c>
      <c r="J5685">
        <v>0.99456</v>
      </c>
      <c r="K5685">
        <v>3.06</v>
      </c>
      <c r="L5685">
        <v>0.3</v>
      </c>
      <c r="M5685">
        <v>11.5</v>
      </c>
      <c r="N5685">
        <v>8</v>
      </c>
    </row>
    <row r="5686" spans="1:14" x14ac:dyDescent="0.3">
      <c r="A5686" t="s">
        <v>6265</v>
      </c>
      <c r="B5686" t="s">
        <v>2180</v>
      </c>
      <c r="C5686">
        <v>7.4</v>
      </c>
      <c r="D5686">
        <v>0.26</v>
      </c>
      <c r="E5686">
        <v>0.28999999999999998</v>
      </c>
      <c r="F5686">
        <v>3.7</v>
      </c>
      <c r="G5686">
        <v>4.8000000000000001E-2</v>
      </c>
      <c r="H5686">
        <v>14</v>
      </c>
      <c r="I5686">
        <v>73</v>
      </c>
      <c r="J5686">
        <v>0.99150000000000005</v>
      </c>
      <c r="K5686">
        <v>3.06</v>
      </c>
      <c r="L5686">
        <v>0.45</v>
      </c>
      <c r="M5686">
        <v>11.4</v>
      </c>
      <c r="N5686">
        <v>6</v>
      </c>
    </row>
    <row r="5687" spans="1:14" x14ac:dyDescent="0.3">
      <c r="A5687" t="s">
        <v>6266</v>
      </c>
      <c r="B5687" t="s">
        <v>2180</v>
      </c>
      <c r="C5687">
        <v>7</v>
      </c>
      <c r="D5687">
        <v>0.2</v>
      </c>
      <c r="E5687">
        <v>0.4</v>
      </c>
      <c r="F5687">
        <v>1.1000000000000001</v>
      </c>
      <c r="G5687">
        <v>5.8000000000000003E-2</v>
      </c>
      <c r="H5687">
        <v>30</v>
      </c>
      <c r="I5687">
        <v>93</v>
      </c>
      <c r="J5687">
        <v>0.99321999999999999</v>
      </c>
      <c r="K5687">
        <v>3.03</v>
      </c>
      <c r="L5687">
        <v>0.38</v>
      </c>
      <c r="M5687">
        <v>9.1999999999999993</v>
      </c>
      <c r="N5687">
        <v>6</v>
      </c>
    </row>
    <row r="5688" spans="1:14" x14ac:dyDescent="0.3">
      <c r="A5688" t="s">
        <v>6267</v>
      </c>
      <c r="B5688" t="s">
        <v>2180</v>
      </c>
      <c r="C5688">
        <v>6.5</v>
      </c>
      <c r="D5688">
        <v>0.21</v>
      </c>
      <c r="E5688">
        <v>0.42</v>
      </c>
      <c r="F5688">
        <v>1.1000000000000001</v>
      </c>
      <c r="G5688">
        <v>5.8999999999999997E-2</v>
      </c>
      <c r="H5688">
        <v>33</v>
      </c>
      <c r="I5688">
        <v>101</v>
      </c>
      <c r="J5688">
        <v>0.99270000000000003</v>
      </c>
      <c r="K5688">
        <v>3.12</v>
      </c>
      <c r="L5688">
        <v>0.38</v>
      </c>
      <c r="M5688">
        <v>9.6999999999999993</v>
      </c>
      <c r="N5688">
        <v>6</v>
      </c>
    </row>
    <row r="5689" spans="1:14" x14ac:dyDescent="0.3">
      <c r="A5689" t="s">
        <v>6268</v>
      </c>
      <c r="B5689" t="s">
        <v>2180</v>
      </c>
      <c r="C5689">
        <v>7.3</v>
      </c>
      <c r="D5689">
        <v>0.25</v>
      </c>
      <c r="E5689">
        <v>0.27</v>
      </c>
      <c r="F5689">
        <v>3.8</v>
      </c>
      <c r="G5689">
        <v>4.7E-2</v>
      </c>
      <c r="H5689">
        <v>16</v>
      </c>
      <c r="I5689">
        <v>79</v>
      </c>
      <c r="J5689">
        <v>0.99173</v>
      </c>
      <c r="K5689">
        <v>3.07</v>
      </c>
      <c r="L5689">
        <v>0.46</v>
      </c>
      <c r="M5689">
        <v>11.3</v>
      </c>
      <c r="N5689">
        <v>6</v>
      </c>
    </row>
    <row r="5690" spans="1:14" x14ac:dyDescent="0.3">
      <c r="A5690" t="s">
        <v>6269</v>
      </c>
      <c r="B5690" t="s">
        <v>2180</v>
      </c>
      <c r="C5690">
        <v>6.8</v>
      </c>
      <c r="D5690">
        <v>0.27</v>
      </c>
      <c r="E5690">
        <v>0.24</v>
      </c>
      <c r="F5690">
        <v>4.5999999999999996</v>
      </c>
      <c r="G5690">
        <v>9.8000000000000004E-2</v>
      </c>
      <c r="H5690">
        <v>36</v>
      </c>
      <c r="I5690">
        <v>127</v>
      </c>
      <c r="J5690">
        <v>0.99412</v>
      </c>
      <c r="K5690">
        <v>3.15</v>
      </c>
      <c r="L5690">
        <v>0.49</v>
      </c>
      <c r="M5690">
        <v>9.6</v>
      </c>
      <c r="N5690">
        <v>6</v>
      </c>
    </row>
    <row r="5691" spans="1:14" x14ac:dyDescent="0.3">
      <c r="A5691" t="s">
        <v>6270</v>
      </c>
      <c r="B5691" t="s">
        <v>2180</v>
      </c>
      <c r="C5691">
        <v>6.7</v>
      </c>
      <c r="D5691">
        <v>0.24</v>
      </c>
      <c r="E5691">
        <v>0.3</v>
      </c>
      <c r="F5691">
        <v>10.199999999999999</v>
      </c>
      <c r="G5691">
        <v>7.0000000000000007E-2</v>
      </c>
      <c r="H5691">
        <v>44</v>
      </c>
      <c r="I5691">
        <v>179</v>
      </c>
      <c r="J5691">
        <v>0.99665999999999999</v>
      </c>
      <c r="K5691">
        <v>2.86</v>
      </c>
      <c r="L5691">
        <v>0.46</v>
      </c>
      <c r="M5691">
        <v>8.9</v>
      </c>
      <c r="N5691">
        <v>6</v>
      </c>
    </row>
    <row r="5692" spans="1:14" x14ac:dyDescent="0.3">
      <c r="A5692" t="s">
        <v>6271</v>
      </c>
      <c r="B5692" t="s">
        <v>2180</v>
      </c>
      <c r="C5692">
        <v>6.4</v>
      </c>
      <c r="D5692">
        <v>0.14000000000000001</v>
      </c>
      <c r="E5692">
        <v>0.28000000000000003</v>
      </c>
      <c r="F5692">
        <v>7.9</v>
      </c>
      <c r="G5692">
        <v>5.7000000000000002E-2</v>
      </c>
      <c r="H5692">
        <v>21</v>
      </c>
      <c r="I5692">
        <v>82</v>
      </c>
      <c r="J5692">
        <v>0.99424999999999997</v>
      </c>
      <c r="K5692">
        <v>3.26</v>
      </c>
      <c r="L5692">
        <v>0.36</v>
      </c>
      <c r="M5692">
        <v>10</v>
      </c>
      <c r="N5692">
        <v>6</v>
      </c>
    </row>
    <row r="5693" spans="1:14" x14ac:dyDescent="0.3">
      <c r="A5693" t="s">
        <v>6272</v>
      </c>
      <c r="B5693" t="s">
        <v>2180</v>
      </c>
      <c r="C5693">
        <v>6.4</v>
      </c>
      <c r="D5693">
        <v>0.5</v>
      </c>
      <c r="E5693">
        <v>0.2</v>
      </c>
      <c r="F5693">
        <v>2.4</v>
      </c>
      <c r="G5693">
        <v>5.8999999999999997E-2</v>
      </c>
      <c r="H5693">
        <v>19</v>
      </c>
      <c r="I5693">
        <v>112</v>
      </c>
      <c r="J5693">
        <v>0.99314000000000002</v>
      </c>
      <c r="K5693">
        <v>3.18</v>
      </c>
      <c r="L5693">
        <v>0.4</v>
      </c>
      <c r="M5693">
        <v>9.1999999999999993</v>
      </c>
      <c r="N5693">
        <v>6</v>
      </c>
    </row>
    <row r="5694" spans="1:14" x14ac:dyDescent="0.3">
      <c r="A5694" t="s">
        <v>6273</v>
      </c>
      <c r="B5694" t="s">
        <v>2180</v>
      </c>
      <c r="C5694">
        <v>6.6</v>
      </c>
      <c r="D5694">
        <v>0.41</v>
      </c>
      <c r="E5694">
        <v>0.27</v>
      </c>
      <c r="F5694">
        <v>10.7</v>
      </c>
      <c r="G5694">
        <v>0.11</v>
      </c>
      <c r="H5694">
        <v>20</v>
      </c>
      <c r="I5694">
        <v>103</v>
      </c>
      <c r="J5694">
        <v>0.99672000000000005</v>
      </c>
      <c r="K5694">
        <v>3.08</v>
      </c>
      <c r="L5694">
        <v>0.41</v>
      </c>
      <c r="M5694">
        <v>9</v>
      </c>
      <c r="N5694">
        <v>6</v>
      </c>
    </row>
    <row r="5695" spans="1:14" x14ac:dyDescent="0.3">
      <c r="A5695" t="s">
        <v>6274</v>
      </c>
      <c r="B5695" t="s">
        <v>2180</v>
      </c>
      <c r="C5695">
        <v>6.4</v>
      </c>
      <c r="D5695">
        <v>0.25</v>
      </c>
      <c r="E5695">
        <v>0.28000000000000003</v>
      </c>
      <c r="F5695">
        <v>4.9000000000000004</v>
      </c>
      <c r="G5695">
        <v>0.03</v>
      </c>
      <c r="H5695">
        <v>29</v>
      </c>
      <c r="I5695">
        <v>98</v>
      </c>
      <c r="J5695">
        <v>0.99024000000000001</v>
      </c>
      <c r="K5695">
        <v>3.09</v>
      </c>
      <c r="L5695">
        <v>0.57999999999999996</v>
      </c>
      <c r="M5695">
        <v>12.8</v>
      </c>
      <c r="N5695">
        <v>7</v>
      </c>
    </row>
    <row r="5696" spans="1:14" x14ac:dyDescent="0.3">
      <c r="A5696" t="s">
        <v>6275</v>
      </c>
      <c r="B5696" t="s">
        <v>2180</v>
      </c>
      <c r="C5696">
        <v>6.6</v>
      </c>
      <c r="D5696">
        <v>0.41</v>
      </c>
      <c r="E5696">
        <v>0.27</v>
      </c>
      <c r="F5696">
        <v>10.7</v>
      </c>
      <c r="G5696">
        <v>0.11</v>
      </c>
      <c r="H5696">
        <v>20</v>
      </c>
      <c r="I5696">
        <v>103</v>
      </c>
      <c r="J5696">
        <v>0.99672000000000005</v>
      </c>
      <c r="K5696">
        <v>3.08</v>
      </c>
      <c r="L5696">
        <v>0.41</v>
      </c>
      <c r="M5696">
        <v>9</v>
      </c>
      <c r="N5696">
        <v>6</v>
      </c>
    </row>
    <row r="5697" spans="1:14" x14ac:dyDescent="0.3">
      <c r="A5697" t="s">
        <v>6276</v>
      </c>
      <c r="B5697" t="s">
        <v>2180</v>
      </c>
      <c r="C5697">
        <v>8</v>
      </c>
      <c r="D5697">
        <v>0.25</v>
      </c>
      <c r="E5697">
        <v>0.35</v>
      </c>
      <c r="F5697">
        <v>1.1000000000000001</v>
      </c>
      <c r="G5697">
        <v>5.3999999999999999E-2</v>
      </c>
      <c r="H5697">
        <v>13</v>
      </c>
      <c r="I5697">
        <v>136</v>
      </c>
      <c r="J5697">
        <v>0.99365999999999999</v>
      </c>
      <c r="K5697">
        <v>3.08</v>
      </c>
      <c r="L5697">
        <v>0.55000000000000004</v>
      </c>
      <c r="M5697">
        <v>9.5</v>
      </c>
      <c r="N5697">
        <v>5</v>
      </c>
    </row>
    <row r="5698" spans="1:14" x14ac:dyDescent="0.3">
      <c r="A5698" t="s">
        <v>6277</v>
      </c>
      <c r="B5698" t="s">
        <v>2180</v>
      </c>
      <c r="C5698">
        <v>6.4</v>
      </c>
      <c r="D5698">
        <v>0.14000000000000001</v>
      </c>
      <c r="E5698">
        <v>0.28000000000000003</v>
      </c>
      <c r="F5698">
        <v>7.9</v>
      </c>
      <c r="G5698">
        <v>5.7000000000000002E-2</v>
      </c>
      <c r="H5698">
        <v>21</v>
      </c>
      <c r="I5698">
        <v>82</v>
      </c>
      <c r="J5698">
        <v>0.99424999999999997</v>
      </c>
      <c r="K5698">
        <v>3.26</v>
      </c>
      <c r="L5698">
        <v>0.36</v>
      </c>
      <c r="M5698">
        <v>10</v>
      </c>
      <c r="N5698">
        <v>6</v>
      </c>
    </row>
    <row r="5699" spans="1:14" x14ac:dyDescent="0.3">
      <c r="A5699" t="s">
        <v>6278</v>
      </c>
      <c r="B5699" t="s">
        <v>2180</v>
      </c>
      <c r="C5699">
        <v>6.6</v>
      </c>
      <c r="D5699">
        <v>0.21</v>
      </c>
      <c r="E5699">
        <v>0.34</v>
      </c>
      <c r="F5699">
        <v>5.6</v>
      </c>
      <c r="G5699">
        <v>4.5999999999999999E-2</v>
      </c>
      <c r="H5699">
        <v>30</v>
      </c>
      <c r="I5699">
        <v>140</v>
      </c>
      <c r="J5699">
        <v>0.99299000000000004</v>
      </c>
      <c r="K5699">
        <v>3.22</v>
      </c>
      <c r="L5699">
        <v>0.38</v>
      </c>
      <c r="M5699">
        <v>11</v>
      </c>
      <c r="N5699">
        <v>5</v>
      </c>
    </row>
    <row r="5700" spans="1:14" x14ac:dyDescent="0.3">
      <c r="A5700" t="s">
        <v>6279</v>
      </c>
      <c r="B5700" t="s">
        <v>2180</v>
      </c>
      <c r="C5700">
        <v>6.4</v>
      </c>
      <c r="D5700">
        <v>0.5</v>
      </c>
      <c r="E5700">
        <v>0.2</v>
      </c>
      <c r="F5700">
        <v>2.4</v>
      </c>
      <c r="G5700">
        <v>5.8999999999999997E-2</v>
      </c>
      <c r="H5700">
        <v>19</v>
      </c>
      <c r="I5700">
        <v>112</v>
      </c>
      <c r="J5700">
        <v>0.99314000000000002</v>
      </c>
      <c r="K5700">
        <v>3.18</v>
      </c>
      <c r="L5700">
        <v>0.4</v>
      </c>
      <c r="M5700">
        <v>9.1999999999999993</v>
      </c>
      <c r="N5700">
        <v>6</v>
      </c>
    </row>
    <row r="5701" spans="1:14" x14ac:dyDescent="0.3">
      <c r="A5701" t="s">
        <v>6280</v>
      </c>
      <c r="B5701" t="s">
        <v>2180</v>
      </c>
      <c r="C5701">
        <v>6.3</v>
      </c>
      <c r="D5701">
        <v>0.28999999999999998</v>
      </c>
      <c r="E5701">
        <v>0.23</v>
      </c>
      <c r="F5701">
        <v>14.2</v>
      </c>
      <c r="G5701">
        <v>3.6999999999999998E-2</v>
      </c>
      <c r="H5701">
        <v>24</v>
      </c>
      <c r="I5701">
        <v>99</v>
      </c>
      <c r="J5701">
        <v>0.99528000000000005</v>
      </c>
      <c r="K5701">
        <v>3.08</v>
      </c>
      <c r="L5701">
        <v>0.38</v>
      </c>
      <c r="M5701">
        <v>10.6</v>
      </c>
      <c r="N5701">
        <v>6</v>
      </c>
    </row>
    <row r="5702" spans="1:14" x14ac:dyDescent="0.3">
      <c r="A5702" t="s">
        <v>6281</v>
      </c>
      <c r="B5702" t="s">
        <v>2180</v>
      </c>
      <c r="C5702">
        <v>6.9</v>
      </c>
      <c r="D5702">
        <v>0.37</v>
      </c>
      <c r="E5702">
        <v>0.23</v>
      </c>
      <c r="F5702">
        <v>9.5</v>
      </c>
      <c r="G5702">
        <v>5.7000000000000002E-2</v>
      </c>
      <c r="H5702">
        <v>54</v>
      </c>
      <c r="I5702">
        <v>166</v>
      </c>
      <c r="J5702">
        <v>0.99568000000000001</v>
      </c>
      <c r="K5702">
        <v>3.23</v>
      </c>
      <c r="L5702">
        <v>0.42</v>
      </c>
      <c r="M5702">
        <v>10</v>
      </c>
      <c r="N5702">
        <v>5</v>
      </c>
    </row>
    <row r="5703" spans="1:14" x14ac:dyDescent="0.3">
      <c r="A5703" t="s">
        <v>6282</v>
      </c>
      <c r="B5703" t="s">
        <v>2180</v>
      </c>
      <c r="C5703">
        <v>6.9</v>
      </c>
      <c r="D5703">
        <v>0.37</v>
      </c>
      <c r="E5703">
        <v>0.23</v>
      </c>
      <c r="F5703">
        <v>9.5</v>
      </c>
      <c r="G5703">
        <v>5.7000000000000002E-2</v>
      </c>
      <c r="H5703">
        <v>54</v>
      </c>
      <c r="I5703">
        <v>166</v>
      </c>
      <c r="J5703">
        <v>0.99568000000000001</v>
      </c>
      <c r="K5703">
        <v>3.23</v>
      </c>
      <c r="L5703">
        <v>0.42</v>
      </c>
      <c r="M5703">
        <v>10</v>
      </c>
      <c r="N5703">
        <v>5</v>
      </c>
    </row>
    <row r="5704" spans="1:14" x14ac:dyDescent="0.3">
      <c r="A5704" t="s">
        <v>6283</v>
      </c>
      <c r="B5704" t="s">
        <v>2180</v>
      </c>
      <c r="C5704">
        <v>5.7</v>
      </c>
      <c r="D5704">
        <v>0.31</v>
      </c>
      <c r="E5704">
        <v>0.28000000000000003</v>
      </c>
      <c r="F5704">
        <v>4.0999999999999996</v>
      </c>
      <c r="G5704">
        <v>0.03</v>
      </c>
      <c r="H5704">
        <v>22</v>
      </c>
      <c r="I5704">
        <v>86</v>
      </c>
      <c r="J5704">
        <v>0.99061999999999995</v>
      </c>
      <c r="K5704">
        <v>3.31</v>
      </c>
      <c r="L5704">
        <v>0.38</v>
      </c>
      <c r="M5704">
        <v>11.7</v>
      </c>
      <c r="N5704">
        <v>7</v>
      </c>
    </row>
    <row r="5705" spans="1:14" x14ac:dyDescent="0.3">
      <c r="A5705" t="s">
        <v>6284</v>
      </c>
      <c r="B5705" t="s">
        <v>2180</v>
      </c>
      <c r="C5705">
        <v>6.9</v>
      </c>
      <c r="D5705">
        <v>0.45</v>
      </c>
      <c r="E5705">
        <v>0.27</v>
      </c>
      <c r="F5705">
        <v>4.7</v>
      </c>
      <c r="G5705">
        <v>3.5000000000000003E-2</v>
      </c>
      <c r="H5705">
        <v>17</v>
      </c>
      <c r="I5705">
        <v>80</v>
      </c>
      <c r="J5705">
        <v>0.99058000000000002</v>
      </c>
      <c r="K5705">
        <v>3.12</v>
      </c>
      <c r="L5705">
        <v>0.36</v>
      </c>
      <c r="M5705">
        <v>12.5</v>
      </c>
      <c r="N5705">
        <v>7</v>
      </c>
    </row>
    <row r="5706" spans="1:14" x14ac:dyDescent="0.3">
      <c r="A5706" t="s">
        <v>6285</v>
      </c>
      <c r="B5706" t="s">
        <v>2180</v>
      </c>
      <c r="C5706">
        <v>6.9</v>
      </c>
      <c r="D5706">
        <v>0.3</v>
      </c>
      <c r="E5706">
        <v>0.45</v>
      </c>
      <c r="F5706">
        <v>1.4</v>
      </c>
      <c r="G5706">
        <v>3.9E-2</v>
      </c>
      <c r="H5706">
        <v>36</v>
      </c>
      <c r="I5706">
        <v>122</v>
      </c>
      <c r="J5706">
        <v>0.99058999999999997</v>
      </c>
      <c r="K5706">
        <v>3.07</v>
      </c>
      <c r="L5706">
        <v>0.47</v>
      </c>
      <c r="M5706">
        <v>11.1</v>
      </c>
      <c r="N5706">
        <v>7</v>
      </c>
    </row>
    <row r="5707" spans="1:14" x14ac:dyDescent="0.3">
      <c r="A5707" t="s">
        <v>6286</v>
      </c>
      <c r="B5707" t="s">
        <v>2180</v>
      </c>
      <c r="C5707">
        <v>5.3</v>
      </c>
      <c r="D5707">
        <v>0.23</v>
      </c>
      <c r="E5707">
        <v>0.56000000000000005</v>
      </c>
      <c r="F5707">
        <v>0.9</v>
      </c>
      <c r="G5707">
        <v>4.1000000000000002E-2</v>
      </c>
      <c r="H5707">
        <v>46</v>
      </c>
      <c r="I5707">
        <v>141</v>
      </c>
      <c r="J5707">
        <v>0.99119000000000002</v>
      </c>
      <c r="K5707">
        <v>3.16</v>
      </c>
      <c r="L5707">
        <v>0.62</v>
      </c>
      <c r="M5707">
        <v>9.6999999999999993</v>
      </c>
      <c r="N5707">
        <v>5</v>
      </c>
    </row>
    <row r="5708" spans="1:14" x14ac:dyDescent="0.3">
      <c r="A5708" t="s">
        <v>6287</v>
      </c>
      <c r="B5708" t="s">
        <v>2180</v>
      </c>
      <c r="C5708">
        <v>6.8</v>
      </c>
      <c r="D5708">
        <v>0.3</v>
      </c>
      <c r="E5708">
        <v>0.26</v>
      </c>
      <c r="F5708">
        <v>20.3</v>
      </c>
      <c r="G5708">
        <v>3.6999999999999998E-2</v>
      </c>
      <c r="H5708">
        <v>45</v>
      </c>
      <c r="I5708">
        <v>150</v>
      </c>
      <c r="J5708">
        <v>0.99726999999999999</v>
      </c>
      <c r="K5708">
        <v>3.04</v>
      </c>
      <c r="L5708">
        <v>0.38</v>
      </c>
      <c r="M5708">
        <v>12.3</v>
      </c>
      <c r="N5708">
        <v>6</v>
      </c>
    </row>
    <row r="5709" spans="1:14" x14ac:dyDescent="0.3">
      <c r="A5709" t="s">
        <v>6288</v>
      </c>
      <c r="B5709" t="s">
        <v>2180</v>
      </c>
      <c r="C5709">
        <v>6.7</v>
      </c>
      <c r="D5709">
        <v>0.28000000000000003</v>
      </c>
      <c r="E5709">
        <v>0.42</v>
      </c>
      <c r="F5709">
        <v>3.5</v>
      </c>
      <c r="G5709">
        <v>3.5000000000000003E-2</v>
      </c>
      <c r="H5709">
        <v>43</v>
      </c>
      <c r="I5709">
        <v>105</v>
      </c>
      <c r="J5709">
        <v>0.99021000000000003</v>
      </c>
      <c r="K5709">
        <v>3.18</v>
      </c>
      <c r="L5709">
        <v>0.38</v>
      </c>
      <c r="M5709">
        <v>12.2</v>
      </c>
      <c r="N5709">
        <v>6</v>
      </c>
    </row>
    <row r="5710" spans="1:14" x14ac:dyDescent="0.3">
      <c r="A5710" t="s">
        <v>6289</v>
      </c>
      <c r="B5710" t="s">
        <v>2180</v>
      </c>
      <c r="C5710">
        <v>5</v>
      </c>
      <c r="D5710">
        <v>0.255</v>
      </c>
      <c r="E5710">
        <v>0.22</v>
      </c>
      <c r="F5710">
        <v>2.7</v>
      </c>
      <c r="G5710">
        <v>4.2999999999999997E-2</v>
      </c>
      <c r="H5710">
        <v>46</v>
      </c>
      <c r="I5710">
        <v>153</v>
      </c>
      <c r="J5710">
        <v>0.99238000000000004</v>
      </c>
      <c r="K5710">
        <v>3.75</v>
      </c>
      <c r="L5710">
        <v>0.76</v>
      </c>
      <c r="M5710">
        <v>11.3</v>
      </c>
      <c r="N5710">
        <v>6</v>
      </c>
    </row>
    <row r="5711" spans="1:14" x14ac:dyDescent="0.3">
      <c r="A5711" t="s">
        <v>6290</v>
      </c>
      <c r="B5711" t="s">
        <v>2180</v>
      </c>
      <c r="C5711">
        <v>7.6</v>
      </c>
      <c r="D5711">
        <v>0.4</v>
      </c>
      <c r="E5711">
        <v>0.27</v>
      </c>
      <c r="F5711">
        <v>1.2</v>
      </c>
      <c r="G5711">
        <v>5.2999999999999999E-2</v>
      </c>
      <c r="H5711">
        <v>23</v>
      </c>
      <c r="I5711">
        <v>193</v>
      </c>
      <c r="J5711">
        <v>0.99163999999999997</v>
      </c>
      <c r="K5711">
        <v>3.22</v>
      </c>
      <c r="L5711">
        <v>0.38</v>
      </c>
      <c r="M5711">
        <v>11.6</v>
      </c>
      <c r="N5711">
        <v>5</v>
      </c>
    </row>
    <row r="5712" spans="1:14" x14ac:dyDescent="0.3">
      <c r="A5712" t="s">
        <v>6291</v>
      </c>
      <c r="B5712" t="s">
        <v>2180</v>
      </c>
      <c r="C5712">
        <v>5.5</v>
      </c>
      <c r="D5712">
        <v>0.21</v>
      </c>
      <c r="E5712">
        <v>0.25</v>
      </c>
      <c r="F5712">
        <v>1.2</v>
      </c>
      <c r="G5712">
        <v>0.04</v>
      </c>
      <c r="H5712">
        <v>18</v>
      </c>
      <c r="I5712">
        <v>75</v>
      </c>
      <c r="J5712">
        <v>0.99006000000000005</v>
      </c>
      <c r="K5712">
        <v>3.31</v>
      </c>
      <c r="L5712">
        <v>0.56000000000000005</v>
      </c>
      <c r="M5712">
        <v>11.3</v>
      </c>
      <c r="N5712">
        <v>6</v>
      </c>
    </row>
    <row r="5713" spans="1:14" x14ac:dyDescent="0.3">
      <c r="A5713" t="s">
        <v>6292</v>
      </c>
      <c r="B5713" t="s">
        <v>2180</v>
      </c>
      <c r="C5713">
        <v>6</v>
      </c>
      <c r="D5713">
        <v>0.2</v>
      </c>
      <c r="E5713">
        <v>0.25</v>
      </c>
      <c r="F5713">
        <v>2</v>
      </c>
      <c r="G5713">
        <v>4.1000000000000002E-2</v>
      </c>
      <c r="H5713">
        <v>30</v>
      </c>
      <c r="I5713">
        <v>95</v>
      </c>
      <c r="J5713">
        <v>0.99077999999999999</v>
      </c>
      <c r="K5713">
        <v>3.27</v>
      </c>
      <c r="L5713">
        <v>0.56000000000000005</v>
      </c>
      <c r="M5713">
        <v>11.1</v>
      </c>
      <c r="N5713">
        <v>6</v>
      </c>
    </row>
    <row r="5714" spans="1:14" x14ac:dyDescent="0.3">
      <c r="A5714" t="s">
        <v>6293</v>
      </c>
      <c r="B5714" t="s">
        <v>2180</v>
      </c>
      <c r="C5714">
        <v>6.1</v>
      </c>
      <c r="D5714">
        <v>0.17</v>
      </c>
      <c r="E5714">
        <v>0.28999999999999998</v>
      </c>
      <c r="F5714">
        <v>1.1000000000000001</v>
      </c>
      <c r="G5714">
        <v>4.1000000000000002E-2</v>
      </c>
      <c r="H5714">
        <v>32</v>
      </c>
      <c r="I5714">
        <v>92</v>
      </c>
      <c r="J5714">
        <v>0.99036000000000002</v>
      </c>
      <c r="K5714">
        <v>3.26</v>
      </c>
      <c r="L5714">
        <v>0.56999999999999995</v>
      </c>
      <c r="M5714">
        <v>11.2</v>
      </c>
      <c r="N5714">
        <v>6</v>
      </c>
    </row>
    <row r="5715" spans="1:14" x14ac:dyDescent="0.3">
      <c r="A5715" t="s">
        <v>6294</v>
      </c>
      <c r="B5715" t="s">
        <v>2180</v>
      </c>
      <c r="C5715">
        <v>7.5</v>
      </c>
      <c r="D5715">
        <v>0.21</v>
      </c>
      <c r="E5715">
        <v>0.28999999999999998</v>
      </c>
      <c r="F5715">
        <v>1.5</v>
      </c>
      <c r="G5715">
        <v>4.5999999999999999E-2</v>
      </c>
      <c r="H5715">
        <v>35</v>
      </c>
      <c r="I5715">
        <v>107</v>
      </c>
      <c r="J5715">
        <v>0.99123000000000006</v>
      </c>
      <c r="K5715">
        <v>3.15</v>
      </c>
      <c r="L5715">
        <v>0.45</v>
      </c>
      <c r="M5715">
        <v>11.3</v>
      </c>
      <c r="N5715">
        <v>6</v>
      </c>
    </row>
    <row r="5716" spans="1:14" x14ac:dyDescent="0.3">
      <c r="A5716" t="s">
        <v>6295</v>
      </c>
      <c r="B5716" t="s">
        <v>2180</v>
      </c>
      <c r="C5716">
        <v>7.3</v>
      </c>
      <c r="D5716">
        <v>0.26</v>
      </c>
      <c r="E5716">
        <v>0.32</v>
      </c>
      <c r="F5716">
        <v>1.2</v>
      </c>
      <c r="G5716">
        <v>4.1000000000000002E-2</v>
      </c>
      <c r="H5716">
        <v>29</v>
      </c>
      <c r="I5716">
        <v>94</v>
      </c>
      <c r="J5716">
        <v>0.98977999999999999</v>
      </c>
      <c r="K5716">
        <v>3.07</v>
      </c>
      <c r="L5716">
        <v>0.45</v>
      </c>
      <c r="M5716">
        <v>12</v>
      </c>
      <c r="N5716">
        <v>6</v>
      </c>
    </row>
    <row r="5717" spans="1:14" x14ac:dyDescent="0.3">
      <c r="A5717" t="s">
        <v>6296</v>
      </c>
      <c r="B5717" t="s">
        <v>2180</v>
      </c>
      <c r="C5717">
        <v>6.2</v>
      </c>
      <c r="D5717">
        <v>0.35</v>
      </c>
      <c r="E5717">
        <v>0.2</v>
      </c>
      <c r="F5717">
        <v>18.100000000000001</v>
      </c>
      <c r="G5717">
        <v>6.9000000000000006E-2</v>
      </c>
      <c r="H5717">
        <v>33</v>
      </c>
      <c r="I5717">
        <v>158</v>
      </c>
      <c r="J5717">
        <v>0.99907999999999997</v>
      </c>
      <c r="K5717">
        <v>3.15</v>
      </c>
      <c r="L5717">
        <v>0.5</v>
      </c>
      <c r="M5717">
        <v>8.8000000000000007</v>
      </c>
      <c r="N5717">
        <v>6</v>
      </c>
    </row>
    <row r="5718" spans="1:14" x14ac:dyDescent="0.3">
      <c r="A5718" t="s">
        <v>6297</v>
      </c>
      <c r="B5718" t="s">
        <v>2180</v>
      </c>
      <c r="C5718">
        <v>6.2</v>
      </c>
      <c r="D5718">
        <v>0.35</v>
      </c>
      <c r="E5718">
        <v>0.2</v>
      </c>
      <c r="F5718">
        <v>18.100000000000001</v>
      </c>
      <c r="G5718">
        <v>6.9000000000000006E-2</v>
      </c>
      <c r="H5718">
        <v>33</v>
      </c>
      <c r="I5718">
        <v>158</v>
      </c>
      <c r="J5718">
        <v>0.99907999999999997</v>
      </c>
      <c r="K5718">
        <v>3.15</v>
      </c>
      <c r="L5718">
        <v>0.5</v>
      </c>
      <c r="M5718">
        <v>8.8000000000000007</v>
      </c>
      <c r="N5718">
        <v>6</v>
      </c>
    </row>
    <row r="5719" spans="1:14" x14ac:dyDescent="0.3">
      <c r="A5719" t="s">
        <v>6298</v>
      </c>
      <c r="B5719" t="s">
        <v>2180</v>
      </c>
      <c r="C5719">
        <v>6.5</v>
      </c>
      <c r="D5719">
        <v>0.43</v>
      </c>
      <c r="E5719">
        <v>0.31</v>
      </c>
      <c r="F5719">
        <v>3.6</v>
      </c>
      <c r="G5719">
        <v>4.5999999999999999E-2</v>
      </c>
      <c r="H5719">
        <v>19</v>
      </c>
      <c r="I5719">
        <v>143</v>
      </c>
      <c r="J5719">
        <v>0.99021999999999999</v>
      </c>
      <c r="K5719">
        <v>3.15</v>
      </c>
      <c r="L5719">
        <v>0.34</v>
      </c>
      <c r="M5719">
        <v>12</v>
      </c>
      <c r="N5719">
        <v>8</v>
      </c>
    </row>
    <row r="5720" spans="1:14" x14ac:dyDescent="0.3">
      <c r="A5720" t="s">
        <v>6299</v>
      </c>
      <c r="B5720" t="s">
        <v>2180</v>
      </c>
      <c r="C5720">
        <v>6.5</v>
      </c>
      <c r="D5720">
        <v>0.4</v>
      </c>
      <c r="E5720">
        <v>0.31</v>
      </c>
      <c r="F5720">
        <v>3.5</v>
      </c>
      <c r="G5720">
        <v>4.5999999999999999E-2</v>
      </c>
      <c r="H5720">
        <v>22</v>
      </c>
      <c r="I5720">
        <v>147</v>
      </c>
      <c r="J5720">
        <v>0.99024000000000001</v>
      </c>
      <c r="K5720">
        <v>3.15</v>
      </c>
      <c r="L5720">
        <v>0.31</v>
      </c>
      <c r="M5720">
        <v>12</v>
      </c>
      <c r="N5720">
        <v>7</v>
      </c>
    </row>
    <row r="5721" spans="1:14" x14ac:dyDescent="0.3">
      <c r="A5721" t="s">
        <v>6300</v>
      </c>
      <c r="B5721" t="s">
        <v>2180</v>
      </c>
      <c r="C5721">
        <v>7.4</v>
      </c>
      <c r="D5721">
        <v>0.28000000000000003</v>
      </c>
      <c r="E5721">
        <v>0.5</v>
      </c>
      <c r="F5721">
        <v>12.1</v>
      </c>
      <c r="G5721">
        <v>4.9000000000000002E-2</v>
      </c>
      <c r="H5721">
        <v>48</v>
      </c>
      <c r="I5721">
        <v>122</v>
      </c>
      <c r="J5721">
        <v>0.99729999999999996</v>
      </c>
      <c r="K5721">
        <v>3.01</v>
      </c>
      <c r="L5721">
        <v>0.44</v>
      </c>
      <c r="M5721">
        <v>9</v>
      </c>
      <c r="N5721">
        <v>5</v>
      </c>
    </row>
    <row r="5722" spans="1:14" x14ac:dyDescent="0.3">
      <c r="A5722" t="s">
        <v>6301</v>
      </c>
      <c r="B5722" t="s">
        <v>2180</v>
      </c>
      <c r="C5722">
        <v>6.3</v>
      </c>
      <c r="D5722">
        <v>0.23</v>
      </c>
      <c r="E5722">
        <v>0.22</v>
      </c>
      <c r="F5722">
        <v>17.45</v>
      </c>
      <c r="G5722">
        <v>5.3999999999999999E-2</v>
      </c>
      <c r="H5722">
        <v>42</v>
      </c>
      <c r="I5722">
        <v>151</v>
      </c>
      <c r="J5722">
        <v>0.99853000000000003</v>
      </c>
      <c r="K5722">
        <v>3.12</v>
      </c>
      <c r="L5722">
        <v>0.6</v>
      </c>
      <c r="M5722">
        <v>9.3000000000000007</v>
      </c>
      <c r="N5722">
        <v>6</v>
      </c>
    </row>
    <row r="5723" spans="1:14" x14ac:dyDescent="0.3">
      <c r="A5723" t="s">
        <v>6302</v>
      </c>
      <c r="B5723" t="s">
        <v>2180</v>
      </c>
      <c r="C5723">
        <v>6.2</v>
      </c>
      <c r="D5723">
        <v>0.34</v>
      </c>
      <c r="E5723">
        <v>0.25</v>
      </c>
      <c r="F5723">
        <v>12.1</v>
      </c>
      <c r="G5723">
        <v>5.8999999999999997E-2</v>
      </c>
      <c r="H5723">
        <v>33</v>
      </c>
      <c r="I5723">
        <v>171</v>
      </c>
      <c r="J5723">
        <v>0.99768999999999997</v>
      </c>
      <c r="K5723">
        <v>3.14</v>
      </c>
      <c r="L5723">
        <v>0.56000000000000005</v>
      </c>
      <c r="M5723">
        <v>8.6999999999999993</v>
      </c>
      <c r="N5723">
        <v>6</v>
      </c>
    </row>
    <row r="5724" spans="1:14" x14ac:dyDescent="0.3">
      <c r="A5724" t="s">
        <v>6303</v>
      </c>
      <c r="B5724" t="s">
        <v>2180</v>
      </c>
      <c r="C5724">
        <v>6.6</v>
      </c>
      <c r="D5724">
        <v>0.44</v>
      </c>
      <c r="E5724">
        <v>0.32</v>
      </c>
      <c r="F5724">
        <v>3</v>
      </c>
      <c r="G5724">
        <v>9.5000000000000001E-2</v>
      </c>
      <c r="H5724">
        <v>13</v>
      </c>
      <c r="I5724">
        <v>75</v>
      </c>
      <c r="J5724">
        <v>0.98953999999999998</v>
      </c>
      <c r="K5724">
        <v>3.1</v>
      </c>
      <c r="L5724">
        <v>0.63</v>
      </c>
      <c r="M5724">
        <v>12.8</v>
      </c>
      <c r="N5724">
        <v>6</v>
      </c>
    </row>
    <row r="5725" spans="1:14" x14ac:dyDescent="0.3">
      <c r="A5725" t="s">
        <v>6304</v>
      </c>
      <c r="B5725" t="s">
        <v>2180</v>
      </c>
      <c r="C5725">
        <v>6</v>
      </c>
      <c r="D5725">
        <v>0.13</v>
      </c>
      <c r="E5725">
        <v>0.36</v>
      </c>
      <c r="F5725">
        <v>1.6</v>
      </c>
      <c r="G5725">
        <v>5.1999999999999998E-2</v>
      </c>
      <c r="H5725">
        <v>23</v>
      </c>
      <c r="I5725">
        <v>72</v>
      </c>
      <c r="J5725">
        <v>0.98973999999999995</v>
      </c>
      <c r="K5725">
        <v>3.1</v>
      </c>
      <c r="L5725">
        <v>0.5</v>
      </c>
      <c r="M5725">
        <v>11.5</v>
      </c>
      <c r="N5725">
        <v>7</v>
      </c>
    </row>
    <row r="5726" spans="1:14" x14ac:dyDescent="0.3">
      <c r="A5726" t="s">
        <v>6305</v>
      </c>
      <c r="B5726" t="s">
        <v>2180</v>
      </c>
      <c r="C5726">
        <v>6.3</v>
      </c>
      <c r="D5726">
        <v>0.17</v>
      </c>
      <c r="E5726">
        <v>0.23</v>
      </c>
      <c r="F5726">
        <v>5.7</v>
      </c>
      <c r="G5726">
        <v>4.8000000000000001E-2</v>
      </c>
      <c r="H5726">
        <v>44</v>
      </c>
      <c r="I5726">
        <v>147</v>
      </c>
      <c r="J5726">
        <v>0.99382000000000004</v>
      </c>
      <c r="K5726">
        <v>3.08</v>
      </c>
      <c r="L5726">
        <v>0.54</v>
      </c>
      <c r="M5726">
        <v>10</v>
      </c>
      <c r="N5726">
        <v>5</v>
      </c>
    </row>
    <row r="5727" spans="1:14" x14ac:dyDescent="0.3">
      <c r="A5727" t="s">
        <v>6306</v>
      </c>
      <c r="B5727" t="s">
        <v>2180</v>
      </c>
      <c r="C5727">
        <v>6.3</v>
      </c>
      <c r="D5727">
        <v>0.18</v>
      </c>
      <c r="E5727">
        <v>0.22</v>
      </c>
      <c r="F5727">
        <v>5.6</v>
      </c>
      <c r="G5727">
        <v>4.7E-2</v>
      </c>
      <c r="H5727">
        <v>45</v>
      </c>
      <c r="I5727">
        <v>147</v>
      </c>
      <c r="J5727">
        <v>0.99382999999999999</v>
      </c>
      <c r="K5727">
        <v>3.09</v>
      </c>
      <c r="L5727">
        <v>0.54</v>
      </c>
      <c r="M5727">
        <v>10</v>
      </c>
      <c r="N5727">
        <v>5</v>
      </c>
    </row>
    <row r="5728" spans="1:14" x14ac:dyDescent="0.3">
      <c r="A5728" t="s">
        <v>6307</v>
      </c>
      <c r="B5728" t="s">
        <v>2180</v>
      </c>
      <c r="C5728">
        <v>6.7</v>
      </c>
      <c r="D5728">
        <v>0.31</v>
      </c>
      <c r="E5728">
        <v>0.34</v>
      </c>
      <c r="F5728">
        <v>6.8</v>
      </c>
      <c r="G5728">
        <v>5.8999999999999997E-2</v>
      </c>
      <c r="H5728">
        <v>51</v>
      </c>
      <c r="I5728">
        <v>215</v>
      </c>
      <c r="J5728">
        <v>0.99538000000000004</v>
      </c>
      <c r="K5728">
        <v>3.33</v>
      </c>
      <c r="L5728">
        <v>0.56000000000000005</v>
      </c>
      <c r="M5728">
        <v>10.3</v>
      </c>
      <c r="N5728">
        <v>5</v>
      </c>
    </row>
    <row r="5729" spans="1:14" x14ac:dyDescent="0.3">
      <c r="A5729" t="s">
        <v>6308</v>
      </c>
      <c r="B5729" t="s">
        <v>2180</v>
      </c>
      <c r="C5729">
        <v>6.6</v>
      </c>
      <c r="D5729">
        <v>0.33</v>
      </c>
      <c r="E5729">
        <v>0.32</v>
      </c>
      <c r="F5729">
        <v>15.6</v>
      </c>
      <c r="G5729">
        <v>5.3999999999999999E-2</v>
      </c>
      <c r="H5729">
        <v>62</v>
      </c>
      <c r="I5729">
        <v>227</v>
      </c>
      <c r="J5729">
        <v>0.99734</v>
      </c>
      <c r="K5729">
        <v>3.25</v>
      </c>
      <c r="L5729">
        <v>0.56000000000000005</v>
      </c>
      <c r="M5729">
        <v>10.4</v>
      </c>
      <c r="N5729">
        <v>5</v>
      </c>
    </row>
    <row r="5730" spans="1:14" x14ac:dyDescent="0.3">
      <c r="A5730" t="s">
        <v>6309</v>
      </c>
      <c r="B5730" t="s">
        <v>2180</v>
      </c>
      <c r="C5730">
        <v>6.3</v>
      </c>
      <c r="D5730">
        <v>0.34</v>
      </c>
      <c r="E5730">
        <v>0.31</v>
      </c>
      <c r="F5730">
        <v>6</v>
      </c>
      <c r="G5730">
        <v>0.02</v>
      </c>
      <c r="H5730">
        <v>18</v>
      </c>
      <c r="I5730">
        <v>68</v>
      </c>
      <c r="J5730">
        <v>0.98980999999999997</v>
      </c>
      <c r="K5730">
        <v>3.22</v>
      </c>
      <c r="L5730">
        <v>0.28999999999999998</v>
      </c>
      <c r="M5730">
        <v>13.4</v>
      </c>
      <c r="N5730">
        <v>7</v>
      </c>
    </row>
    <row r="5731" spans="1:14" x14ac:dyDescent="0.3">
      <c r="A5731" t="s">
        <v>6310</v>
      </c>
      <c r="B5731" t="s">
        <v>2180</v>
      </c>
      <c r="C5731">
        <v>6.8</v>
      </c>
      <c r="D5731">
        <v>0.28999999999999998</v>
      </c>
      <c r="E5731">
        <v>0.32</v>
      </c>
      <c r="F5731">
        <v>1.8</v>
      </c>
      <c r="G5731">
        <v>3.2000000000000001E-2</v>
      </c>
      <c r="H5731">
        <v>18</v>
      </c>
      <c r="I5731">
        <v>130</v>
      </c>
      <c r="J5731">
        <v>0.99095</v>
      </c>
      <c r="K5731">
        <v>3.05</v>
      </c>
      <c r="L5731">
        <v>0.62</v>
      </c>
      <c r="M5731">
        <v>11.2</v>
      </c>
      <c r="N5731">
        <v>6</v>
      </c>
    </row>
    <row r="5732" spans="1:14" x14ac:dyDescent="0.3">
      <c r="A5732" t="s">
        <v>6311</v>
      </c>
      <c r="B5732" t="s">
        <v>2180</v>
      </c>
      <c r="C5732">
        <v>7.4</v>
      </c>
      <c r="D5732">
        <v>0.31</v>
      </c>
      <c r="E5732">
        <v>0.26</v>
      </c>
      <c r="F5732">
        <v>8.6</v>
      </c>
      <c r="G5732">
        <v>4.8000000000000001E-2</v>
      </c>
      <c r="H5732">
        <v>47</v>
      </c>
      <c r="I5732">
        <v>206</v>
      </c>
      <c r="J5732">
        <v>0.99639999999999995</v>
      </c>
      <c r="K5732">
        <v>3.26</v>
      </c>
      <c r="L5732">
        <v>0.36</v>
      </c>
      <c r="M5732">
        <v>9.1</v>
      </c>
      <c r="N5732">
        <v>5</v>
      </c>
    </row>
    <row r="5733" spans="1:14" x14ac:dyDescent="0.3">
      <c r="A5733" t="s">
        <v>6312</v>
      </c>
      <c r="B5733" t="s">
        <v>2180</v>
      </c>
      <c r="C5733">
        <v>7.4</v>
      </c>
      <c r="D5733">
        <v>0.31</v>
      </c>
      <c r="E5733">
        <v>0.26</v>
      </c>
      <c r="F5733">
        <v>8.6</v>
      </c>
      <c r="G5733">
        <v>4.8000000000000001E-2</v>
      </c>
      <c r="H5733">
        <v>47</v>
      </c>
      <c r="I5733">
        <v>206</v>
      </c>
      <c r="J5733">
        <v>0.99639999999999995</v>
      </c>
      <c r="K5733">
        <v>3.26</v>
      </c>
      <c r="L5733">
        <v>0.36</v>
      </c>
      <c r="M5733">
        <v>9.1</v>
      </c>
      <c r="N5733">
        <v>5</v>
      </c>
    </row>
    <row r="5734" spans="1:14" x14ac:dyDescent="0.3">
      <c r="A5734" t="s">
        <v>6313</v>
      </c>
      <c r="B5734" t="s">
        <v>2180</v>
      </c>
      <c r="C5734">
        <v>5.7</v>
      </c>
      <c r="D5734">
        <v>0.25</v>
      </c>
      <c r="E5734">
        <v>0.27</v>
      </c>
      <c r="F5734">
        <v>11.5</v>
      </c>
      <c r="G5734">
        <v>0.04</v>
      </c>
      <c r="H5734">
        <v>24</v>
      </c>
      <c r="I5734">
        <v>120</v>
      </c>
      <c r="J5734">
        <v>0.99411000000000005</v>
      </c>
      <c r="K5734">
        <v>3.33</v>
      </c>
      <c r="L5734">
        <v>0.31</v>
      </c>
      <c r="M5734">
        <v>10.8</v>
      </c>
      <c r="N5734">
        <v>6</v>
      </c>
    </row>
    <row r="5735" spans="1:14" x14ac:dyDescent="0.3">
      <c r="A5735" t="s">
        <v>6314</v>
      </c>
      <c r="B5735" t="s">
        <v>2180</v>
      </c>
      <c r="C5735">
        <v>6.8</v>
      </c>
      <c r="D5735">
        <v>0.27</v>
      </c>
      <c r="E5735">
        <v>0.28000000000000003</v>
      </c>
      <c r="F5735">
        <v>7.8</v>
      </c>
      <c r="G5735">
        <v>3.7999999999999999E-2</v>
      </c>
      <c r="H5735">
        <v>26</v>
      </c>
      <c r="I5735">
        <v>89</v>
      </c>
      <c r="J5735">
        <v>0.99150000000000005</v>
      </c>
      <c r="K5735">
        <v>3.24</v>
      </c>
      <c r="L5735">
        <v>0.34</v>
      </c>
      <c r="M5735">
        <v>12.5</v>
      </c>
      <c r="N5735">
        <v>6</v>
      </c>
    </row>
    <row r="5736" spans="1:14" x14ac:dyDescent="0.3">
      <c r="A5736" t="s">
        <v>6315</v>
      </c>
      <c r="B5736" t="s">
        <v>2180</v>
      </c>
      <c r="C5736">
        <v>5.9</v>
      </c>
      <c r="D5736">
        <v>0.26</v>
      </c>
      <c r="E5736">
        <v>0.24</v>
      </c>
      <c r="F5736">
        <v>2.4</v>
      </c>
      <c r="G5736">
        <v>4.5999999999999999E-2</v>
      </c>
      <c r="H5736">
        <v>27</v>
      </c>
      <c r="I5736">
        <v>132</v>
      </c>
      <c r="J5736">
        <v>0.99234</v>
      </c>
      <c r="K5736">
        <v>3.63</v>
      </c>
      <c r="L5736">
        <v>0.73</v>
      </c>
      <c r="M5736">
        <v>11.3</v>
      </c>
      <c r="N5736">
        <v>5</v>
      </c>
    </row>
    <row r="5737" spans="1:14" x14ac:dyDescent="0.3">
      <c r="A5737" t="s">
        <v>6316</v>
      </c>
      <c r="B5737" t="s">
        <v>2180</v>
      </c>
      <c r="C5737">
        <v>5.9</v>
      </c>
      <c r="D5737">
        <v>0.65</v>
      </c>
      <c r="E5737">
        <v>0.23</v>
      </c>
      <c r="F5737">
        <v>5</v>
      </c>
      <c r="G5737">
        <v>3.5000000000000003E-2</v>
      </c>
      <c r="H5737">
        <v>20</v>
      </c>
      <c r="I5737">
        <v>128</v>
      </c>
      <c r="J5737">
        <v>0.99016000000000004</v>
      </c>
      <c r="K5737">
        <v>3.46</v>
      </c>
      <c r="L5737">
        <v>0.48</v>
      </c>
      <c r="M5737">
        <v>12.8</v>
      </c>
      <c r="N5737">
        <v>6</v>
      </c>
    </row>
    <row r="5738" spans="1:14" x14ac:dyDescent="0.3">
      <c r="A5738" t="s">
        <v>6317</v>
      </c>
      <c r="B5738" t="s">
        <v>2180</v>
      </c>
      <c r="C5738">
        <v>7.4</v>
      </c>
      <c r="D5738">
        <v>0.31</v>
      </c>
      <c r="E5738">
        <v>0.26</v>
      </c>
      <c r="F5738">
        <v>8.6</v>
      </c>
      <c r="G5738">
        <v>4.8000000000000001E-2</v>
      </c>
      <c r="H5738">
        <v>47</v>
      </c>
      <c r="I5738">
        <v>206</v>
      </c>
      <c r="J5738">
        <v>0.99639999999999995</v>
      </c>
      <c r="K5738">
        <v>3.26</v>
      </c>
      <c r="L5738">
        <v>0.36</v>
      </c>
      <c r="M5738">
        <v>9.1</v>
      </c>
      <c r="N5738">
        <v>5</v>
      </c>
    </row>
    <row r="5739" spans="1:14" x14ac:dyDescent="0.3">
      <c r="A5739" t="s">
        <v>6318</v>
      </c>
      <c r="B5739" t="s">
        <v>2180</v>
      </c>
      <c r="C5739">
        <v>6.6</v>
      </c>
      <c r="D5739">
        <v>0.23</v>
      </c>
      <c r="E5739">
        <v>0.32</v>
      </c>
      <c r="F5739">
        <v>1.5</v>
      </c>
      <c r="G5739">
        <v>4.1000000000000002E-2</v>
      </c>
      <c r="H5739">
        <v>8</v>
      </c>
      <c r="I5739">
        <v>72</v>
      </c>
      <c r="J5739">
        <v>0.98948999999999998</v>
      </c>
      <c r="K5739">
        <v>3.22</v>
      </c>
      <c r="L5739">
        <v>0.39</v>
      </c>
      <c r="M5739">
        <v>12.7</v>
      </c>
      <c r="N5739">
        <v>6</v>
      </c>
    </row>
    <row r="5740" spans="1:14" x14ac:dyDescent="0.3">
      <c r="A5740" t="s">
        <v>6319</v>
      </c>
      <c r="B5740" t="s">
        <v>2180</v>
      </c>
      <c r="C5740">
        <v>6.8</v>
      </c>
      <c r="D5740">
        <v>0.18</v>
      </c>
      <c r="E5740">
        <v>0.35</v>
      </c>
      <c r="F5740">
        <v>5.4</v>
      </c>
      <c r="G5740">
        <v>5.3999999999999999E-2</v>
      </c>
      <c r="H5740">
        <v>53</v>
      </c>
      <c r="I5740">
        <v>143</v>
      </c>
      <c r="J5740">
        <v>0.99287000000000003</v>
      </c>
      <c r="K5740">
        <v>3.1</v>
      </c>
      <c r="L5740">
        <v>0.54</v>
      </c>
      <c r="M5740">
        <v>11</v>
      </c>
      <c r="N5740">
        <v>7</v>
      </c>
    </row>
    <row r="5741" spans="1:14" x14ac:dyDescent="0.3">
      <c r="A5741" t="s">
        <v>6320</v>
      </c>
      <c r="B5741" t="s">
        <v>2180</v>
      </c>
      <c r="C5741">
        <v>6.8</v>
      </c>
      <c r="D5741">
        <v>0.28000000000000003</v>
      </c>
      <c r="E5741">
        <v>0.28999999999999998</v>
      </c>
      <c r="F5741">
        <v>11.9</v>
      </c>
      <c r="G5741">
        <v>5.1999999999999998E-2</v>
      </c>
      <c r="H5741">
        <v>51</v>
      </c>
      <c r="I5741">
        <v>149</v>
      </c>
      <c r="J5741">
        <v>0.99543999999999999</v>
      </c>
      <c r="K5741">
        <v>3.02</v>
      </c>
      <c r="L5741">
        <v>0.57999999999999996</v>
      </c>
      <c r="M5741">
        <v>10.4</v>
      </c>
      <c r="N5741">
        <v>6</v>
      </c>
    </row>
    <row r="5742" spans="1:14" x14ac:dyDescent="0.3">
      <c r="A5742" t="s">
        <v>6321</v>
      </c>
      <c r="B5742" t="s">
        <v>2180</v>
      </c>
      <c r="C5742">
        <v>6.8</v>
      </c>
      <c r="D5742">
        <v>0.28000000000000003</v>
      </c>
      <c r="E5742">
        <v>0.28999999999999998</v>
      </c>
      <c r="F5742">
        <v>11.9</v>
      </c>
      <c r="G5742">
        <v>5.1999999999999998E-2</v>
      </c>
      <c r="H5742">
        <v>51</v>
      </c>
      <c r="I5742">
        <v>149</v>
      </c>
      <c r="J5742">
        <v>0.99543999999999999</v>
      </c>
      <c r="K5742">
        <v>3.02</v>
      </c>
      <c r="L5742">
        <v>0.57999999999999996</v>
      </c>
      <c r="M5742">
        <v>10.4</v>
      </c>
      <c r="N5742">
        <v>6</v>
      </c>
    </row>
    <row r="5743" spans="1:14" x14ac:dyDescent="0.3">
      <c r="A5743" t="s">
        <v>6322</v>
      </c>
      <c r="B5743" t="s">
        <v>2180</v>
      </c>
      <c r="C5743">
        <v>5.9</v>
      </c>
      <c r="D5743">
        <v>0.27</v>
      </c>
      <c r="E5743">
        <v>0.27</v>
      </c>
      <c r="F5743">
        <v>9</v>
      </c>
      <c r="G5743">
        <v>5.0999999999999997E-2</v>
      </c>
      <c r="H5743">
        <v>43</v>
      </c>
      <c r="I5743">
        <v>136</v>
      </c>
      <c r="J5743">
        <v>0.99409999999999998</v>
      </c>
      <c r="K5743">
        <v>3.25</v>
      </c>
      <c r="L5743">
        <v>0.53</v>
      </c>
      <c r="M5743">
        <v>10.7</v>
      </c>
      <c r="N5743">
        <v>6</v>
      </c>
    </row>
    <row r="5744" spans="1:14" x14ac:dyDescent="0.3">
      <c r="A5744" t="s">
        <v>6323</v>
      </c>
      <c r="B5744" t="s">
        <v>2180</v>
      </c>
      <c r="C5744">
        <v>6.1</v>
      </c>
      <c r="D5744">
        <v>0.25</v>
      </c>
      <c r="E5744">
        <v>0.28000000000000003</v>
      </c>
      <c r="F5744">
        <v>10</v>
      </c>
      <c r="G5744">
        <v>5.5E-2</v>
      </c>
      <c r="H5744">
        <v>56</v>
      </c>
      <c r="I5744">
        <v>131</v>
      </c>
      <c r="J5744">
        <v>0.99399999999999999</v>
      </c>
      <c r="K5744">
        <v>3.22</v>
      </c>
      <c r="L5744">
        <v>0.35</v>
      </c>
      <c r="M5744">
        <v>10.9</v>
      </c>
      <c r="N5744">
        <v>6</v>
      </c>
    </row>
    <row r="5745" spans="1:14" x14ac:dyDescent="0.3">
      <c r="A5745" t="s">
        <v>6324</v>
      </c>
      <c r="B5745" t="s">
        <v>2180</v>
      </c>
      <c r="C5745">
        <v>6.8</v>
      </c>
      <c r="D5745">
        <v>0.28000000000000003</v>
      </c>
      <c r="E5745">
        <v>0.28999999999999998</v>
      </c>
      <c r="F5745">
        <v>11.9</v>
      </c>
      <c r="G5745">
        <v>5.1999999999999998E-2</v>
      </c>
      <c r="H5745">
        <v>51</v>
      </c>
      <c r="I5745">
        <v>149</v>
      </c>
      <c r="J5745">
        <v>0.99543999999999999</v>
      </c>
      <c r="K5745">
        <v>3.02</v>
      </c>
      <c r="L5745">
        <v>0.57999999999999996</v>
      </c>
      <c r="M5745">
        <v>10.4</v>
      </c>
      <c r="N5745">
        <v>6</v>
      </c>
    </row>
    <row r="5746" spans="1:14" x14ac:dyDescent="0.3">
      <c r="A5746" t="s">
        <v>6325</v>
      </c>
      <c r="B5746" t="s">
        <v>2180</v>
      </c>
      <c r="C5746">
        <v>6.8</v>
      </c>
      <c r="D5746">
        <v>0.26</v>
      </c>
      <c r="E5746">
        <v>0.28999999999999998</v>
      </c>
      <c r="F5746">
        <v>11.9</v>
      </c>
      <c r="G5746">
        <v>5.1999999999999998E-2</v>
      </c>
      <c r="H5746">
        <v>54</v>
      </c>
      <c r="I5746">
        <v>160</v>
      </c>
      <c r="J5746">
        <v>0.99546000000000001</v>
      </c>
      <c r="K5746">
        <v>3.03</v>
      </c>
      <c r="L5746">
        <v>0.57999999999999996</v>
      </c>
      <c r="M5746">
        <v>10.4</v>
      </c>
      <c r="N5746">
        <v>6</v>
      </c>
    </row>
    <row r="5747" spans="1:14" x14ac:dyDescent="0.3">
      <c r="A5747" t="s">
        <v>6326</v>
      </c>
      <c r="B5747" t="s">
        <v>2180</v>
      </c>
      <c r="C5747">
        <v>7.1</v>
      </c>
      <c r="D5747">
        <v>0.13</v>
      </c>
      <c r="E5747">
        <v>0.28999999999999998</v>
      </c>
      <c r="F5747">
        <v>15.5</v>
      </c>
      <c r="G5747">
        <v>6.4000000000000001E-2</v>
      </c>
      <c r="H5747">
        <v>56</v>
      </c>
      <c r="I5747">
        <v>115.5</v>
      </c>
      <c r="J5747">
        <v>0.99736999999999998</v>
      </c>
      <c r="K5747">
        <v>3.16</v>
      </c>
      <c r="L5747">
        <v>0.41</v>
      </c>
      <c r="M5747">
        <v>9.6999999999999993</v>
      </c>
      <c r="N5747">
        <v>7</v>
      </c>
    </row>
    <row r="5748" spans="1:14" x14ac:dyDescent="0.3">
      <c r="A5748" t="s">
        <v>6327</v>
      </c>
      <c r="B5748" t="s">
        <v>2180</v>
      </c>
      <c r="C5748">
        <v>6.8</v>
      </c>
      <c r="D5748">
        <v>0.18</v>
      </c>
      <c r="E5748">
        <v>0.35</v>
      </c>
      <c r="F5748">
        <v>5.4</v>
      </c>
      <c r="G5748">
        <v>5.3999999999999999E-2</v>
      </c>
      <c r="H5748">
        <v>53</v>
      </c>
      <c r="I5748">
        <v>143</v>
      </c>
      <c r="J5748">
        <v>0.99287000000000003</v>
      </c>
      <c r="K5748">
        <v>3.1</v>
      </c>
      <c r="L5748">
        <v>0.54</v>
      </c>
      <c r="M5748">
        <v>11</v>
      </c>
      <c r="N5748">
        <v>7</v>
      </c>
    </row>
    <row r="5749" spans="1:14" x14ac:dyDescent="0.3">
      <c r="A5749" t="s">
        <v>6328</v>
      </c>
      <c r="B5749" t="s">
        <v>2180</v>
      </c>
      <c r="C5749">
        <v>6.2</v>
      </c>
      <c r="D5749">
        <v>0.2</v>
      </c>
      <c r="E5749">
        <v>0.25</v>
      </c>
      <c r="F5749">
        <v>15</v>
      </c>
      <c r="G5749">
        <v>5.5E-2</v>
      </c>
      <c r="H5749">
        <v>8</v>
      </c>
      <c r="I5749">
        <v>120</v>
      </c>
      <c r="J5749">
        <v>0.99766999999999995</v>
      </c>
      <c r="K5749">
        <v>3.19</v>
      </c>
      <c r="L5749">
        <v>0.53</v>
      </c>
      <c r="M5749">
        <v>9.6</v>
      </c>
      <c r="N5749">
        <v>6</v>
      </c>
    </row>
    <row r="5750" spans="1:14" x14ac:dyDescent="0.3">
      <c r="A5750" t="s">
        <v>6329</v>
      </c>
      <c r="B5750" t="s">
        <v>2180</v>
      </c>
      <c r="C5750">
        <v>5.8</v>
      </c>
      <c r="D5750">
        <v>0.24</v>
      </c>
      <c r="E5750">
        <v>0.28000000000000003</v>
      </c>
      <c r="F5750">
        <v>1.4</v>
      </c>
      <c r="G5750">
        <v>3.7999999999999999E-2</v>
      </c>
      <c r="H5750">
        <v>40</v>
      </c>
      <c r="I5750">
        <v>76</v>
      </c>
      <c r="J5750">
        <v>0.98711000000000004</v>
      </c>
      <c r="K5750">
        <v>3.1</v>
      </c>
      <c r="L5750">
        <v>0.28999999999999998</v>
      </c>
      <c r="M5750">
        <v>13.9</v>
      </c>
      <c r="N5750">
        <v>7</v>
      </c>
    </row>
    <row r="5751" spans="1:14" x14ac:dyDescent="0.3">
      <c r="A5751" t="s">
        <v>6330</v>
      </c>
      <c r="B5751" t="s">
        <v>2180</v>
      </c>
      <c r="C5751">
        <v>7.6</v>
      </c>
      <c r="D5751">
        <v>0.48</v>
      </c>
      <c r="E5751">
        <v>0.31</v>
      </c>
      <c r="F5751">
        <v>9.4</v>
      </c>
      <c r="G5751">
        <v>4.5999999999999999E-2</v>
      </c>
      <c r="H5751">
        <v>6</v>
      </c>
      <c r="I5751">
        <v>194</v>
      </c>
      <c r="J5751">
        <v>0.99714000000000003</v>
      </c>
      <c r="K5751">
        <v>3.07</v>
      </c>
      <c r="L5751">
        <v>0.61</v>
      </c>
      <c r="M5751">
        <v>9.4</v>
      </c>
      <c r="N5751">
        <v>5</v>
      </c>
    </row>
    <row r="5752" spans="1:14" x14ac:dyDescent="0.3">
      <c r="A5752" t="s">
        <v>6331</v>
      </c>
      <c r="B5752" t="s">
        <v>2180</v>
      </c>
      <c r="C5752">
        <v>7.4</v>
      </c>
      <c r="D5752">
        <v>0.26</v>
      </c>
      <c r="E5752">
        <v>0.32</v>
      </c>
      <c r="F5752">
        <v>3.7</v>
      </c>
      <c r="G5752">
        <v>3.2000000000000001E-2</v>
      </c>
      <c r="H5752">
        <v>29</v>
      </c>
      <c r="I5752">
        <v>193</v>
      </c>
      <c r="J5752">
        <v>0.99134</v>
      </c>
      <c r="K5752">
        <v>3.1</v>
      </c>
      <c r="L5752">
        <v>0.67</v>
      </c>
      <c r="M5752">
        <v>12.5</v>
      </c>
      <c r="N5752">
        <v>6</v>
      </c>
    </row>
    <row r="5753" spans="1:14" x14ac:dyDescent="0.3">
      <c r="A5753" t="s">
        <v>6332</v>
      </c>
      <c r="B5753" t="s">
        <v>2180</v>
      </c>
      <c r="C5753">
        <v>6.2</v>
      </c>
      <c r="D5753">
        <v>0.2</v>
      </c>
      <c r="E5753">
        <v>0.25</v>
      </c>
      <c r="F5753">
        <v>15</v>
      </c>
      <c r="G5753">
        <v>5.5E-2</v>
      </c>
      <c r="H5753">
        <v>8</v>
      </c>
      <c r="I5753">
        <v>120</v>
      </c>
      <c r="J5753">
        <v>0.99766999999999995</v>
      </c>
      <c r="K5753">
        <v>3.19</v>
      </c>
      <c r="L5753">
        <v>0.53</v>
      </c>
      <c r="M5753">
        <v>9.6</v>
      </c>
      <c r="N5753">
        <v>6</v>
      </c>
    </row>
    <row r="5754" spans="1:14" x14ac:dyDescent="0.3">
      <c r="A5754" t="s">
        <v>6333</v>
      </c>
      <c r="B5754" t="s">
        <v>2180</v>
      </c>
      <c r="C5754">
        <v>6.1</v>
      </c>
      <c r="D5754">
        <v>0.3</v>
      </c>
      <c r="E5754">
        <v>0.47</v>
      </c>
      <c r="F5754">
        <v>1.4</v>
      </c>
      <c r="G5754">
        <v>4.9000000000000002E-2</v>
      </c>
      <c r="H5754">
        <v>50</v>
      </c>
      <c r="I5754">
        <v>187</v>
      </c>
      <c r="J5754">
        <v>0.99270000000000003</v>
      </c>
      <c r="K5754">
        <v>3.19</v>
      </c>
      <c r="L5754">
        <v>0.45</v>
      </c>
      <c r="M5754">
        <v>9.5</v>
      </c>
      <c r="N5754">
        <v>5</v>
      </c>
    </row>
    <row r="5755" spans="1:14" x14ac:dyDescent="0.3">
      <c r="A5755" t="s">
        <v>6334</v>
      </c>
      <c r="B5755" t="s">
        <v>2180</v>
      </c>
      <c r="C5755">
        <v>6.2</v>
      </c>
      <c r="D5755">
        <v>0.32</v>
      </c>
      <c r="E5755">
        <v>0.5</v>
      </c>
      <c r="F5755">
        <v>6.5</v>
      </c>
      <c r="G5755">
        <v>4.8000000000000001E-2</v>
      </c>
      <c r="H5755">
        <v>61</v>
      </c>
      <c r="I5755">
        <v>186</v>
      </c>
      <c r="J5755">
        <v>0.99480000000000002</v>
      </c>
      <c r="K5755">
        <v>3.19</v>
      </c>
      <c r="L5755">
        <v>0.45</v>
      </c>
      <c r="M5755">
        <v>9.6</v>
      </c>
      <c r="N5755">
        <v>5</v>
      </c>
    </row>
    <row r="5756" spans="1:14" x14ac:dyDescent="0.3">
      <c r="A5756" t="s">
        <v>6335</v>
      </c>
      <c r="B5756" t="s">
        <v>2180</v>
      </c>
      <c r="C5756">
        <v>6.1</v>
      </c>
      <c r="D5756">
        <v>0.3</v>
      </c>
      <c r="E5756">
        <v>0.47</v>
      </c>
      <c r="F5756">
        <v>1.4</v>
      </c>
      <c r="G5756">
        <v>4.9000000000000002E-2</v>
      </c>
      <c r="H5756">
        <v>50</v>
      </c>
      <c r="I5756">
        <v>187</v>
      </c>
      <c r="J5756">
        <v>0.99270000000000003</v>
      </c>
      <c r="K5756">
        <v>3.19</v>
      </c>
      <c r="L5756">
        <v>0.45</v>
      </c>
      <c r="M5756">
        <v>9.5</v>
      </c>
      <c r="N5756">
        <v>5</v>
      </c>
    </row>
    <row r="5757" spans="1:14" x14ac:dyDescent="0.3">
      <c r="A5757" t="s">
        <v>6336</v>
      </c>
      <c r="B5757" t="s">
        <v>2180</v>
      </c>
      <c r="C5757">
        <v>6.3</v>
      </c>
      <c r="D5757">
        <v>0.34</v>
      </c>
      <c r="E5757">
        <v>0.52</v>
      </c>
      <c r="F5757">
        <v>6.3</v>
      </c>
      <c r="G5757">
        <v>4.7E-2</v>
      </c>
      <c r="H5757">
        <v>63</v>
      </c>
      <c r="I5757">
        <v>186</v>
      </c>
      <c r="J5757">
        <v>0.99480999999999997</v>
      </c>
      <c r="K5757">
        <v>3.18</v>
      </c>
      <c r="L5757">
        <v>0.44</v>
      </c>
      <c r="M5757">
        <v>9.6</v>
      </c>
      <c r="N5757">
        <v>5</v>
      </c>
    </row>
    <row r="5758" spans="1:14" x14ac:dyDescent="0.3">
      <c r="A5758" t="s">
        <v>6337</v>
      </c>
      <c r="B5758" t="s">
        <v>2180</v>
      </c>
      <c r="C5758">
        <v>7.4</v>
      </c>
      <c r="D5758">
        <v>0.16</v>
      </c>
      <c r="E5758">
        <v>0.3</v>
      </c>
      <c r="F5758">
        <v>13.7</v>
      </c>
      <c r="G5758">
        <v>5.6000000000000001E-2</v>
      </c>
      <c r="H5758">
        <v>33</v>
      </c>
      <c r="I5758">
        <v>168</v>
      </c>
      <c r="J5758">
        <v>0.99824999999999997</v>
      </c>
      <c r="K5758">
        <v>2.9</v>
      </c>
      <c r="L5758">
        <v>0.44</v>
      </c>
      <c r="M5758">
        <v>8.6999999999999993</v>
      </c>
      <c r="N5758">
        <v>7</v>
      </c>
    </row>
    <row r="5759" spans="1:14" x14ac:dyDescent="0.3">
      <c r="A5759" t="s">
        <v>6338</v>
      </c>
      <c r="B5759" t="s">
        <v>2180</v>
      </c>
      <c r="C5759">
        <v>7.4</v>
      </c>
      <c r="D5759">
        <v>0.16</v>
      </c>
      <c r="E5759">
        <v>0.3</v>
      </c>
      <c r="F5759">
        <v>13.7</v>
      </c>
      <c r="G5759">
        <v>5.6000000000000001E-2</v>
      </c>
      <c r="H5759">
        <v>33</v>
      </c>
      <c r="I5759">
        <v>168</v>
      </c>
      <c r="J5759">
        <v>0.99824999999999997</v>
      </c>
      <c r="K5759">
        <v>2.9</v>
      </c>
      <c r="L5759">
        <v>0.44</v>
      </c>
      <c r="M5759">
        <v>8.6999999999999993</v>
      </c>
      <c r="N5759">
        <v>7</v>
      </c>
    </row>
    <row r="5760" spans="1:14" x14ac:dyDescent="0.3">
      <c r="A5760" t="s">
        <v>6339</v>
      </c>
      <c r="B5760" t="s">
        <v>2180</v>
      </c>
      <c r="C5760">
        <v>7.4</v>
      </c>
      <c r="D5760">
        <v>0.16</v>
      </c>
      <c r="E5760">
        <v>0.3</v>
      </c>
      <c r="F5760">
        <v>13.7</v>
      </c>
      <c r="G5760">
        <v>5.6000000000000001E-2</v>
      </c>
      <c r="H5760">
        <v>33</v>
      </c>
      <c r="I5760">
        <v>168</v>
      </c>
      <c r="J5760">
        <v>0.99824999999999997</v>
      </c>
      <c r="K5760">
        <v>2.9</v>
      </c>
      <c r="L5760">
        <v>0.44</v>
      </c>
      <c r="M5760">
        <v>8.6999999999999993</v>
      </c>
      <c r="N5760">
        <v>7</v>
      </c>
    </row>
    <row r="5761" spans="1:14" x14ac:dyDescent="0.3">
      <c r="A5761" t="s">
        <v>6340</v>
      </c>
      <c r="B5761" t="s">
        <v>2180</v>
      </c>
      <c r="C5761">
        <v>7.4</v>
      </c>
      <c r="D5761">
        <v>0.16</v>
      </c>
      <c r="E5761">
        <v>0.3</v>
      </c>
      <c r="F5761">
        <v>13.7</v>
      </c>
      <c r="G5761">
        <v>5.6000000000000001E-2</v>
      </c>
      <c r="H5761">
        <v>33</v>
      </c>
      <c r="I5761">
        <v>168</v>
      </c>
      <c r="J5761">
        <v>0.99824999999999997</v>
      </c>
      <c r="K5761">
        <v>2.9</v>
      </c>
      <c r="L5761">
        <v>0.44</v>
      </c>
      <c r="M5761">
        <v>8.6999999999999993</v>
      </c>
      <c r="N5761">
        <v>7</v>
      </c>
    </row>
    <row r="5762" spans="1:14" x14ac:dyDescent="0.3">
      <c r="A5762" t="s">
        <v>6341</v>
      </c>
      <c r="B5762" t="s">
        <v>2180</v>
      </c>
      <c r="C5762">
        <v>7.4</v>
      </c>
      <c r="D5762">
        <v>0.16</v>
      </c>
      <c r="E5762">
        <v>0.3</v>
      </c>
      <c r="F5762">
        <v>13.7</v>
      </c>
      <c r="G5762">
        <v>5.6000000000000001E-2</v>
      </c>
      <c r="H5762">
        <v>33</v>
      </c>
      <c r="I5762">
        <v>168</v>
      </c>
      <c r="J5762">
        <v>0.99824999999999997</v>
      </c>
      <c r="K5762">
        <v>2.9</v>
      </c>
      <c r="L5762">
        <v>0.44</v>
      </c>
      <c r="M5762">
        <v>8.6999999999999993</v>
      </c>
      <c r="N5762">
        <v>7</v>
      </c>
    </row>
    <row r="5763" spans="1:14" x14ac:dyDescent="0.3">
      <c r="A5763" t="s">
        <v>6342</v>
      </c>
      <c r="B5763" t="s">
        <v>2180</v>
      </c>
      <c r="C5763">
        <v>7.4</v>
      </c>
      <c r="D5763">
        <v>0.16</v>
      </c>
      <c r="E5763">
        <v>0.3</v>
      </c>
      <c r="F5763">
        <v>13.7</v>
      </c>
      <c r="G5763">
        <v>5.6000000000000001E-2</v>
      </c>
      <c r="H5763">
        <v>33</v>
      </c>
      <c r="I5763">
        <v>168</v>
      </c>
      <c r="J5763">
        <v>0.99824999999999997</v>
      </c>
      <c r="K5763">
        <v>2.9</v>
      </c>
      <c r="L5763">
        <v>0.44</v>
      </c>
      <c r="M5763">
        <v>8.6999999999999993</v>
      </c>
      <c r="N5763">
        <v>7</v>
      </c>
    </row>
    <row r="5764" spans="1:14" x14ac:dyDescent="0.3">
      <c r="A5764" t="s">
        <v>6343</v>
      </c>
      <c r="B5764" t="s">
        <v>2180</v>
      </c>
      <c r="C5764">
        <v>7.2</v>
      </c>
      <c r="D5764">
        <v>0.26</v>
      </c>
      <c r="E5764">
        <v>0.38</v>
      </c>
      <c r="F5764">
        <v>1.5</v>
      </c>
      <c r="G5764">
        <v>6.0999999999999999E-2</v>
      </c>
      <c r="H5764">
        <v>12</v>
      </c>
      <c r="I5764">
        <v>120</v>
      </c>
      <c r="J5764">
        <v>0.99192000000000002</v>
      </c>
      <c r="K5764">
        <v>3.18</v>
      </c>
      <c r="L5764">
        <v>0.46</v>
      </c>
      <c r="M5764">
        <v>10.4</v>
      </c>
      <c r="N5764">
        <v>5</v>
      </c>
    </row>
    <row r="5765" spans="1:14" x14ac:dyDescent="0.3">
      <c r="A5765" t="s">
        <v>6344</v>
      </c>
      <c r="B5765" t="s">
        <v>2180</v>
      </c>
      <c r="C5765">
        <v>7</v>
      </c>
      <c r="D5765">
        <v>0.31</v>
      </c>
      <c r="E5765">
        <v>0.35</v>
      </c>
      <c r="F5765">
        <v>1.6</v>
      </c>
      <c r="G5765">
        <v>6.3E-2</v>
      </c>
      <c r="H5765">
        <v>13</v>
      </c>
      <c r="I5765">
        <v>119</v>
      </c>
      <c r="J5765">
        <v>0.99184000000000005</v>
      </c>
      <c r="K5765">
        <v>3.22</v>
      </c>
      <c r="L5765">
        <v>0.5</v>
      </c>
      <c r="M5765">
        <v>10.7</v>
      </c>
      <c r="N5765">
        <v>5</v>
      </c>
    </row>
    <row r="5766" spans="1:14" x14ac:dyDescent="0.3">
      <c r="A5766" t="s">
        <v>6345</v>
      </c>
      <c r="B5766" t="s">
        <v>2180</v>
      </c>
      <c r="C5766">
        <v>6.6</v>
      </c>
      <c r="D5766">
        <v>0.22</v>
      </c>
      <c r="E5766">
        <v>0.35</v>
      </c>
      <c r="F5766">
        <v>1.4</v>
      </c>
      <c r="G5766">
        <v>0.05</v>
      </c>
      <c r="H5766">
        <v>23</v>
      </c>
      <c r="I5766">
        <v>83</v>
      </c>
      <c r="J5766">
        <v>0.99019000000000001</v>
      </c>
      <c r="K5766">
        <v>3.17</v>
      </c>
      <c r="L5766">
        <v>0.48</v>
      </c>
      <c r="M5766">
        <v>12</v>
      </c>
      <c r="N5766">
        <v>7</v>
      </c>
    </row>
    <row r="5767" spans="1:14" x14ac:dyDescent="0.3">
      <c r="A5767" t="s">
        <v>6346</v>
      </c>
      <c r="B5767" t="s">
        <v>2180</v>
      </c>
      <c r="C5767">
        <v>5.8</v>
      </c>
      <c r="D5767">
        <v>0.23</v>
      </c>
      <c r="E5767">
        <v>0.31</v>
      </c>
      <c r="F5767">
        <v>3.5</v>
      </c>
      <c r="G5767">
        <v>4.3999999999999997E-2</v>
      </c>
      <c r="H5767">
        <v>35</v>
      </c>
      <c r="I5767">
        <v>158</v>
      </c>
      <c r="J5767">
        <v>0.98997999999999997</v>
      </c>
      <c r="K5767">
        <v>3.19</v>
      </c>
      <c r="L5767">
        <v>0.37</v>
      </c>
      <c r="M5767">
        <v>12.1</v>
      </c>
      <c r="N5767">
        <v>7</v>
      </c>
    </row>
    <row r="5768" spans="1:14" x14ac:dyDescent="0.3">
      <c r="A5768" t="s">
        <v>6347</v>
      </c>
      <c r="B5768" t="s">
        <v>2180</v>
      </c>
      <c r="C5768">
        <v>6.3</v>
      </c>
      <c r="D5768">
        <v>0.17</v>
      </c>
      <c r="E5768">
        <v>0.32</v>
      </c>
      <c r="F5768">
        <v>1</v>
      </c>
      <c r="G5768">
        <v>0.04</v>
      </c>
      <c r="H5768">
        <v>39</v>
      </c>
      <c r="I5768">
        <v>118</v>
      </c>
      <c r="J5768">
        <v>0.98885999999999996</v>
      </c>
      <c r="K5768">
        <v>3.31</v>
      </c>
      <c r="L5768">
        <v>0.4</v>
      </c>
      <c r="M5768">
        <v>13.1</v>
      </c>
      <c r="N5768">
        <v>8</v>
      </c>
    </row>
    <row r="5769" spans="1:14" x14ac:dyDescent="0.3">
      <c r="A5769" t="s">
        <v>6348</v>
      </c>
      <c r="B5769" t="s">
        <v>2180</v>
      </c>
      <c r="C5769">
        <v>6</v>
      </c>
      <c r="D5769">
        <v>0.19</v>
      </c>
      <c r="E5769">
        <v>0.26</v>
      </c>
      <c r="F5769">
        <v>1.4</v>
      </c>
      <c r="G5769">
        <v>3.9E-2</v>
      </c>
      <c r="H5769">
        <v>30</v>
      </c>
      <c r="I5769">
        <v>104</v>
      </c>
      <c r="J5769">
        <v>0.98997999999999997</v>
      </c>
      <c r="K5769">
        <v>3.32</v>
      </c>
      <c r="L5769">
        <v>0.41</v>
      </c>
      <c r="M5769">
        <v>12.4</v>
      </c>
      <c r="N5769">
        <v>6</v>
      </c>
    </row>
    <row r="5770" spans="1:14" x14ac:dyDescent="0.3">
      <c r="A5770" t="s">
        <v>6349</v>
      </c>
      <c r="B5770" t="s">
        <v>2180</v>
      </c>
      <c r="C5770">
        <v>6.7</v>
      </c>
      <c r="D5770">
        <v>0.21</v>
      </c>
      <c r="E5770">
        <v>0.34</v>
      </c>
      <c r="F5770">
        <v>1.5</v>
      </c>
      <c r="G5770">
        <v>3.5000000000000003E-2</v>
      </c>
      <c r="H5770">
        <v>45</v>
      </c>
      <c r="I5770">
        <v>123</v>
      </c>
      <c r="J5770">
        <v>0.98948999999999998</v>
      </c>
      <c r="K5770">
        <v>3.24</v>
      </c>
      <c r="L5770">
        <v>0.36</v>
      </c>
      <c r="M5770">
        <v>12.6</v>
      </c>
      <c r="N5770">
        <v>7</v>
      </c>
    </row>
    <row r="5771" spans="1:14" x14ac:dyDescent="0.3">
      <c r="A5771" t="s">
        <v>6350</v>
      </c>
      <c r="B5771" t="s">
        <v>2180</v>
      </c>
      <c r="C5771">
        <v>7.4</v>
      </c>
      <c r="D5771">
        <v>0.16</v>
      </c>
      <c r="E5771">
        <v>0.3</v>
      </c>
      <c r="F5771">
        <v>13.7</v>
      </c>
      <c r="G5771">
        <v>5.6000000000000001E-2</v>
      </c>
      <c r="H5771">
        <v>33</v>
      </c>
      <c r="I5771">
        <v>168</v>
      </c>
      <c r="J5771">
        <v>0.99824999999999997</v>
      </c>
      <c r="K5771">
        <v>2.9</v>
      </c>
      <c r="L5771">
        <v>0.44</v>
      </c>
      <c r="M5771">
        <v>8.6999999999999993</v>
      </c>
      <c r="N5771">
        <v>7</v>
      </c>
    </row>
    <row r="5772" spans="1:14" x14ac:dyDescent="0.3">
      <c r="A5772" t="s">
        <v>6351</v>
      </c>
      <c r="B5772" t="s">
        <v>2180</v>
      </c>
      <c r="C5772">
        <v>6.6</v>
      </c>
      <c r="D5772">
        <v>0.22</v>
      </c>
      <c r="E5772">
        <v>0.37</v>
      </c>
      <c r="F5772">
        <v>1.6</v>
      </c>
      <c r="G5772">
        <v>0.04</v>
      </c>
      <c r="H5772">
        <v>31</v>
      </c>
      <c r="I5772">
        <v>101</v>
      </c>
      <c r="J5772">
        <v>0.99009000000000003</v>
      </c>
      <c r="K5772">
        <v>3.15</v>
      </c>
      <c r="L5772">
        <v>0.66</v>
      </c>
      <c r="M5772">
        <v>12</v>
      </c>
      <c r="N5772">
        <v>5</v>
      </c>
    </row>
    <row r="5773" spans="1:14" x14ac:dyDescent="0.3">
      <c r="A5773" t="s">
        <v>6352</v>
      </c>
      <c r="B5773" t="s">
        <v>2180</v>
      </c>
      <c r="C5773">
        <v>6.8</v>
      </c>
      <c r="D5773">
        <v>0.34</v>
      </c>
      <c r="E5773">
        <v>0.27</v>
      </c>
      <c r="F5773">
        <v>5.2</v>
      </c>
      <c r="G5773">
        <v>0.06</v>
      </c>
      <c r="H5773">
        <v>14</v>
      </c>
      <c r="I5773">
        <v>169</v>
      </c>
      <c r="J5773">
        <v>0.99251999999999996</v>
      </c>
      <c r="K5773">
        <v>3.27</v>
      </c>
      <c r="L5773">
        <v>0.56999999999999995</v>
      </c>
      <c r="M5773">
        <v>11.6</v>
      </c>
      <c r="N5773">
        <v>6</v>
      </c>
    </row>
    <row r="5774" spans="1:14" x14ac:dyDescent="0.3">
      <c r="A5774" t="s">
        <v>6353</v>
      </c>
      <c r="B5774" t="s">
        <v>2180</v>
      </c>
      <c r="C5774">
        <v>7.1</v>
      </c>
      <c r="D5774">
        <v>0.34</v>
      </c>
      <c r="E5774">
        <v>0.86</v>
      </c>
      <c r="F5774">
        <v>1.4</v>
      </c>
      <c r="G5774">
        <v>0.17399999999999999</v>
      </c>
      <c r="H5774">
        <v>36</v>
      </c>
      <c r="I5774">
        <v>99</v>
      </c>
      <c r="J5774">
        <v>0.99287999999999998</v>
      </c>
      <c r="K5774">
        <v>2.92</v>
      </c>
      <c r="L5774">
        <v>0.5</v>
      </c>
      <c r="M5774">
        <v>9.3000000000000007</v>
      </c>
      <c r="N5774">
        <v>5</v>
      </c>
    </row>
    <row r="5775" spans="1:14" x14ac:dyDescent="0.3">
      <c r="A5775" t="s">
        <v>6354</v>
      </c>
      <c r="B5775" t="s">
        <v>2180</v>
      </c>
      <c r="C5775">
        <v>6.3</v>
      </c>
      <c r="D5775">
        <v>0.24</v>
      </c>
      <c r="E5775">
        <v>0.22</v>
      </c>
      <c r="F5775">
        <v>11.9</v>
      </c>
      <c r="G5775">
        <v>0.05</v>
      </c>
      <c r="H5775">
        <v>65</v>
      </c>
      <c r="I5775">
        <v>179</v>
      </c>
      <c r="J5775">
        <v>0.99658999999999998</v>
      </c>
      <c r="K5775">
        <v>3.06</v>
      </c>
      <c r="L5775">
        <v>0.57999999999999996</v>
      </c>
      <c r="M5775">
        <v>9.3000000000000007</v>
      </c>
      <c r="N5775">
        <v>6</v>
      </c>
    </row>
    <row r="5776" spans="1:14" x14ac:dyDescent="0.3">
      <c r="A5776" t="s">
        <v>6355</v>
      </c>
      <c r="B5776" t="s">
        <v>2180</v>
      </c>
      <c r="C5776">
        <v>6.9</v>
      </c>
      <c r="D5776">
        <v>0.35</v>
      </c>
      <c r="E5776">
        <v>0.39</v>
      </c>
      <c r="F5776">
        <v>2.4</v>
      </c>
      <c r="G5776">
        <v>4.8000000000000001E-2</v>
      </c>
      <c r="H5776">
        <v>25</v>
      </c>
      <c r="I5776">
        <v>157</v>
      </c>
      <c r="J5776">
        <v>0.99133000000000004</v>
      </c>
      <c r="K5776">
        <v>3.2</v>
      </c>
      <c r="L5776">
        <v>0.54</v>
      </c>
      <c r="M5776">
        <v>11.1</v>
      </c>
      <c r="N5776">
        <v>7</v>
      </c>
    </row>
    <row r="5777" spans="1:14" x14ac:dyDescent="0.3">
      <c r="A5777" t="s">
        <v>6356</v>
      </c>
      <c r="B5777" t="s">
        <v>2180</v>
      </c>
      <c r="C5777">
        <v>6.8</v>
      </c>
      <c r="D5777">
        <v>0.24</v>
      </c>
      <c r="E5777">
        <v>0.33</v>
      </c>
      <c r="F5777">
        <v>3.2</v>
      </c>
      <c r="G5777">
        <v>4.9000000000000002E-2</v>
      </c>
      <c r="H5777">
        <v>68</v>
      </c>
      <c r="I5777">
        <v>161</v>
      </c>
      <c r="J5777">
        <v>0.99324000000000001</v>
      </c>
      <c r="K5777">
        <v>3.1</v>
      </c>
      <c r="L5777">
        <v>0.69</v>
      </c>
      <c r="M5777">
        <v>10.199999999999999</v>
      </c>
      <c r="N5777">
        <v>6</v>
      </c>
    </row>
    <row r="5778" spans="1:14" x14ac:dyDescent="0.3">
      <c r="A5778" t="s">
        <v>6357</v>
      </c>
      <c r="B5778" t="s">
        <v>2180</v>
      </c>
      <c r="C5778">
        <v>6.4</v>
      </c>
      <c r="D5778">
        <v>0.25</v>
      </c>
      <c r="E5778">
        <v>0.33</v>
      </c>
      <c r="F5778">
        <v>1.7</v>
      </c>
      <c r="G5778">
        <v>3.6999999999999998E-2</v>
      </c>
      <c r="H5778">
        <v>35</v>
      </c>
      <c r="I5778">
        <v>113</v>
      </c>
      <c r="J5778">
        <v>0.99163999999999997</v>
      </c>
      <c r="K5778">
        <v>3.23</v>
      </c>
      <c r="L5778">
        <v>0.66</v>
      </c>
      <c r="M5778">
        <v>10.6</v>
      </c>
      <c r="N5778">
        <v>6</v>
      </c>
    </row>
    <row r="5779" spans="1:14" x14ac:dyDescent="0.3">
      <c r="A5779" t="s">
        <v>6358</v>
      </c>
      <c r="B5779" t="s">
        <v>2180</v>
      </c>
      <c r="C5779">
        <v>5.8</v>
      </c>
      <c r="D5779">
        <v>0.19</v>
      </c>
      <c r="E5779">
        <v>0.33</v>
      </c>
      <c r="F5779">
        <v>4.2</v>
      </c>
      <c r="G5779">
        <v>3.7999999999999999E-2</v>
      </c>
      <c r="H5779">
        <v>49</v>
      </c>
      <c r="I5779">
        <v>133</v>
      </c>
      <c r="J5779">
        <v>0.99107000000000001</v>
      </c>
      <c r="K5779">
        <v>3.16</v>
      </c>
      <c r="L5779">
        <v>0.42</v>
      </c>
      <c r="M5779">
        <v>11.3</v>
      </c>
      <c r="N5779">
        <v>7</v>
      </c>
    </row>
    <row r="5780" spans="1:14" x14ac:dyDescent="0.3">
      <c r="A5780" t="s">
        <v>6359</v>
      </c>
      <c r="B5780" t="s">
        <v>2180</v>
      </c>
      <c r="C5780">
        <v>6.9</v>
      </c>
      <c r="D5780">
        <v>0.24</v>
      </c>
      <c r="E5780">
        <v>0.4</v>
      </c>
      <c r="F5780">
        <v>15.4</v>
      </c>
      <c r="G5780">
        <v>5.1999999999999998E-2</v>
      </c>
      <c r="H5780">
        <v>81</v>
      </c>
      <c r="I5780">
        <v>198</v>
      </c>
      <c r="J5780">
        <v>0.99860000000000004</v>
      </c>
      <c r="K5780">
        <v>3.2</v>
      </c>
      <c r="L5780">
        <v>0.69</v>
      </c>
      <c r="M5780">
        <v>9.4</v>
      </c>
      <c r="N5780">
        <v>5</v>
      </c>
    </row>
    <row r="5781" spans="1:14" x14ac:dyDescent="0.3">
      <c r="A5781" t="s">
        <v>6360</v>
      </c>
      <c r="B5781" t="s">
        <v>2180</v>
      </c>
      <c r="C5781">
        <v>6.5</v>
      </c>
      <c r="D5781">
        <v>0.31</v>
      </c>
      <c r="E5781">
        <v>0.61</v>
      </c>
      <c r="F5781">
        <v>13</v>
      </c>
      <c r="G5781">
        <v>5.2999999999999999E-2</v>
      </c>
      <c r="H5781">
        <v>31</v>
      </c>
      <c r="I5781">
        <v>123</v>
      </c>
      <c r="J5781">
        <v>0.99707999999999997</v>
      </c>
      <c r="K5781">
        <v>3.09</v>
      </c>
      <c r="L5781">
        <v>0.5</v>
      </c>
      <c r="M5781">
        <v>9.3000000000000007</v>
      </c>
      <c r="N5781">
        <v>6</v>
      </c>
    </row>
    <row r="5782" spans="1:14" x14ac:dyDescent="0.3">
      <c r="A5782" t="s">
        <v>6361</v>
      </c>
      <c r="B5782" t="s">
        <v>2180</v>
      </c>
      <c r="C5782">
        <v>6.6</v>
      </c>
      <c r="D5782">
        <v>0.25</v>
      </c>
      <c r="E5782">
        <v>0.32</v>
      </c>
      <c r="F5782">
        <v>5.6</v>
      </c>
      <c r="G5782">
        <v>3.9E-2</v>
      </c>
      <c r="H5782">
        <v>15</v>
      </c>
      <c r="I5782">
        <v>68</v>
      </c>
      <c r="J5782">
        <v>0.99163000000000001</v>
      </c>
      <c r="K5782">
        <v>2.96</v>
      </c>
      <c r="L5782">
        <v>0.52</v>
      </c>
      <c r="M5782">
        <v>11.1</v>
      </c>
      <c r="N5782">
        <v>6</v>
      </c>
    </row>
    <row r="5783" spans="1:14" x14ac:dyDescent="0.3">
      <c r="A5783" t="s">
        <v>6362</v>
      </c>
      <c r="B5783" t="s">
        <v>2180</v>
      </c>
      <c r="C5783">
        <v>7.5</v>
      </c>
      <c r="D5783">
        <v>0.38</v>
      </c>
      <c r="E5783">
        <v>0.56000000000000005</v>
      </c>
      <c r="F5783">
        <v>9.6999999999999993</v>
      </c>
      <c r="G5783">
        <v>5.5E-2</v>
      </c>
      <c r="H5783">
        <v>15</v>
      </c>
      <c r="I5783">
        <v>170</v>
      </c>
      <c r="J5783">
        <v>0.99604999999999999</v>
      </c>
      <c r="K5783">
        <v>3.13</v>
      </c>
      <c r="L5783">
        <v>0.65</v>
      </c>
      <c r="M5783">
        <v>9.9</v>
      </c>
      <c r="N5783">
        <v>6</v>
      </c>
    </row>
    <row r="5784" spans="1:14" x14ac:dyDescent="0.3">
      <c r="A5784" t="s">
        <v>6363</v>
      </c>
      <c r="B5784" t="s">
        <v>2180</v>
      </c>
      <c r="C5784">
        <v>6.2</v>
      </c>
      <c r="D5784">
        <v>0.3</v>
      </c>
      <c r="E5784">
        <v>0.3</v>
      </c>
      <c r="F5784">
        <v>2.5</v>
      </c>
      <c r="G5784">
        <v>4.1000000000000002E-2</v>
      </c>
      <c r="H5784">
        <v>29</v>
      </c>
      <c r="I5784">
        <v>82</v>
      </c>
      <c r="J5784">
        <v>0.99065000000000003</v>
      </c>
      <c r="K5784">
        <v>3.31</v>
      </c>
      <c r="L5784">
        <v>0.61</v>
      </c>
      <c r="M5784">
        <v>11.8</v>
      </c>
      <c r="N5784">
        <v>7</v>
      </c>
    </row>
    <row r="5785" spans="1:14" x14ac:dyDescent="0.3">
      <c r="A5785" t="s">
        <v>6364</v>
      </c>
      <c r="B5785" t="s">
        <v>2180</v>
      </c>
      <c r="C5785">
        <v>6.4</v>
      </c>
      <c r="D5785">
        <v>0.33</v>
      </c>
      <c r="E5785">
        <v>0.28000000000000003</v>
      </c>
      <c r="F5785">
        <v>4</v>
      </c>
      <c r="G5785">
        <v>0.04</v>
      </c>
      <c r="H5785">
        <v>24</v>
      </c>
      <c r="I5785">
        <v>81</v>
      </c>
      <c r="J5785">
        <v>0.99029999999999996</v>
      </c>
      <c r="K5785">
        <v>3.26</v>
      </c>
      <c r="L5785">
        <v>0.64</v>
      </c>
      <c r="M5785">
        <v>12.6</v>
      </c>
      <c r="N5785">
        <v>7</v>
      </c>
    </row>
    <row r="5786" spans="1:14" x14ac:dyDescent="0.3">
      <c r="A5786" t="s">
        <v>6365</v>
      </c>
      <c r="B5786" t="s">
        <v>2180</v>
      </c>
      <c r="C5786">
        <v>6.9</v>
      </c>
      <c r="D5786">
        <v>0.24</v>
      </c>
      <c r="E5786">
        <v>0.4</v>
      </c>
      <c r="F5786">
        <v>15.4</v>
      </c>
      <c r="G5786">
        <v>5.1999999999999998E-2</v>
      </c>
      <c r="H5786">
        <v>81</v>
      </c>
      <c r="I5786">
        <v>198</v>
      </c>
      <c r="J5786">
        <v>0.99860000000000004</v>
      </c>
      <c r="K5786">
        <v>3.2</v>
      </c>
      <c r="L5786">
        <v>0.69</v>
      </c>
      <c r="M5786">
        <v>9.4</v>
      </c>
      <c r="N5786">
        <v>5</v>
      </c>
    </row>
    <row r="5787" spans="1:14" x14ac:dyDescent="0.3">
      <c r="A5787" t="s">
        <v>6366</v>
      </c>
      <c r="B5787" t="s">
        <v>2180</v>
      </c>
      <c r="C5787">
        <v>7.6</v>
      </c>
      <c r="D5787">
        <v>0.27</v>
      </c>
      <c r="E5787">
        <v>0.32</v>
      </c>
      <c r="F5787">
        <v>1.2</v>
      </c>
      <c r="G5787">
        <v>4.2999999999999997E-2</v>
      </c>
      <c r="H5787">
        <v>23</v>
      </c>
      <c r="I5787">
        <v>72</v>
      </c>
      <c r="J5787">
        <v>0.99236000000000002</v>
      </c>
      <c r="K5787">
        <v>3.06</v>
      </c>
      <c r="L5787">
        <v>0.68</v>
      </c>
      <c r="M5787">
        <v>10.5</v>
      </c>
      <c r="N5787">
        <v>5</v>
      </c>
    </row>
    <row r="5788" spans="1:14" x14ac:dyDescent="0.3">
      <c r="A5788" t="s">
        <v>6367</v>
      </c>
      <c r="B5788" t="s">
        <v>2180</v>
      </c>
      <c r="C5788">
        <v>5.9</v>
      </c>
      <c r="D5788">
        <v>0.24</v>
      </c>
      <c r="E5788">
        <v>0.34</v>
      </c>
      <c r="F5788">
        <v>2</v>
      </c>
      <c r="G5788">
        <v>3.6999999999999998E-2</v>
      </c>
      <c r="H5788">
        <v>40</v>
      </c>
      <c r="I5788">
        <v>108</v>
      </c>
      <c r="J5788">
        <v>0.98948000000000003</v>
      </c>
      <c r="K5788">
        <v>3.19</v>
      </c>
      <c r="L5788">
        <v>0.5</v>
      </c>
      <c r="M5788">
        <v>12.3</v>
      </c>
      <c r="N5788">
        <v>6</v>
      </c>
    </row>
    <row r="5789" spans="1:14" x14ac:dyDescent="0.3">
      <c r="A5789" t="s">
        <v>6368</v>
      </c>
      <c r="B5789" t="s">
        <v>2180</v>
      </c>
      <c r="C5789">
        <v>5.3</v>
      </c>
      <c r="D5789">
        <v>0.33</v>
      </c>
      <c r="E5789">
        <v>0.3</v>
      </c>
      <c r="F5789">
        <v>1.2</v>
      </c>
      <c r="G5789">
        <v>4.8000000000000001E-2</v>
      </c>
      <c r="H5789">
        <v>25</v>
      </c>
      <c r="I5789">
        <v>119</v>
      </c>
      <c r="J5789">
        <v>0.99045000000000005</v>
      </c>
      <c r="K5789">
        <v>3.32</v>
      </c>
      <c r="L5789">
        <v>0.62</v>
      </c>
      <c r="M5789">
        <v>11.3</v>
      </c>
      <c r="N5789">
        <v>6</v>
      </c>
    </row>
    <row r="5790" spans="1:14" x14ac:dyDescent="0.3">
      <c r="A5790" t="s">
        <v>6369</v>
      </c>
      <c r="B5790" t="s">
        <v>2180</v>
      </c>
      <c r="C5790">
        <v>6.4</v>
      </c>
      <c r="D5790">
        <v>0.21</v>
      </c>
      <c r="E5790">
        <v>0.21</v>
      </c>
      <c r="F5790">
        <v>5.0999999999999996</v>
      </c>
      <c r="G5790">
        <v>9.7000000000000003E-2</v>
      </c>
      <c r="H5790">
        <v>21</v>
      </c>
      <c r="I5790">
        <v>105</v>
      </c>
      <c r="J5790">
        <v>0.99390000000000001</v>
      </c>
      <c r="K5790">
        <v>3.07</v>
      </c>
      <c r="L5790">
        <v>0.46</v>
      </c>
      <c r="M5790">
        <v>9.6</v>
      </c>
      <c r="N5790">
        <v>5</v>
      </c>
    </row>
    <row r="5791" spans="1:14" x14ac:dyDescent="0.3">
      <c r="A5791" t="s">
        <v>6370</v>
      </c>
      <c r="B5791" t="s">
        <v>2180</v>
      </c>
      <c r="C5791">
        <v>7</v>
      </c>
      <c r="D5791">
        <v>0.22</v>
      </c>
      <c r="E5791">
        <v>0.3</v>
      </c>
      <c r="F5791">
        <v>1.4</v>
      </c>
      <c r="G5791">
        <v>0.04</v>
      </c>
      <c r="H5791">
        <v>14</v>
      </c>
      <c r="I5791">
        <v>63</v>
      </c>
      <c r="J5791">
        <v>0.98985000000000001</v>
      </c>
      <c r="K5791">
        <v>3.2</v>
      </c>
      <c r="L5791">
        <v>0.33</v>
      </c>
      <c r="M5791">
        <v>12</v>
      </c>
      <c r="N5791">
        <v>6</v>
      </c>
    </row>
    <row r="5792" spans="1:14" x14ac:dyDescent="0.3">
      <c r="A5792" t="s">
        <v>6371</v>
      </c>
      <c r="B5792" t="s">
        <v>2180</v>
      </c>
      <c r="C5792">
        <v>7.8</v>
      </c>
      <c r="D5792">
        <v>0.27</v>
      </c>
      <c r="E5792">
        <v>0.35</v>
      </c>
      <c r="F5792">
        <v>1.2</v>
      </c>
      <c r="G5792">
        <v>0.05</v>
      </c>
      <c r="H5792">
        <v>36</v>
      </c>
      <c r="I5792">
        <v>140</v>
      </c>
      <c r="J5792">
        <v>0.99138000000000004</v>
      </c>
      <c r="K5792">
        <v>3.09</v>
      </c>
      <c r="L5792">
        <v>0.45</v>
      </c>
      <c r="M5792">
        <v>11.2</v>
      </c>
      <c r="N5792">
        <v>5</v>
      </c>
    </row>
    <row r="5793" spans="1:14" x14ac:dyDescent="0.3">
      <c r="A5793" t="s">
        <v>6372</v>
      </c>
      <c r="B5793" t="s">
        <v>2180</v>
      </c>
      <c r="C5793">
        <v>6.7</v>
      </c>
      <c r="D5793">
        <v>0.2</v>
      </c>
      <c r="E5793">
        <v>0.24</v>
      </c>
      <c r="F5793">
        <v>6.5</v>
      </c>
      <c r="G5793">
        <v>4.3999999999999997E-2</v>
      </c>
      <c r="H5793">
        <v>28</v>
      </c>
      <c r="I5793">
        <v>100</v>
      </c>
      <c r="J5793">
        <v>0.99348000000000003</v>
      </c>
      <c r="K5793">
        <v>3.12</v>
      </c>
      <c r="L5793">
        <v>0.33</v>
      </c>
      <c r="M5793">
        <v>10.199999999999999</v>
      </c>
      <c r="N5793">
        <v>6</v>
      </c>
    </row>
    <row r="5794" spans="1:14" x14ac:dyDescent="0.3">
      <c r="A5794" t="s">
        <v>6373</v>
      </c>
      <c r="B5794" t="s">
        <v>2180</v>
      </c>
      <c r="C5794">
        <v>8.1</v>
      </c>
      <c r="D5794">
        <v>0.27</v>
      </c>
      <c r="E5794">
        <v>0.33</v>
      </c>
      <c r="F5794">
        <v>1.3</v>
      </c>
      <c r="G5794">
        <v>4.4999999999999998E-2</v>
      </c>
      <c r="H5794">
        <v>26</v>
      </c>
      <c r="I5794">
        <v>100</v>
      </c>
      <c r="J5794">
        <v>0.99065999999999999</v>
      </c>
      <c r="K5794">
        <v>2.98</v>
      </c>
      <c r="L5794">
        <v>0.44</v>
      </c>
      <c r="M5794">
        <v>12.4</v>
      </c>
      <c r="N5794">
        <v>6</v>
      </c>
    </row>
    <row r="5795" spans="1:14" x14ac:dyDescent="0.3">
      <c r="A5795" t="s">
        <v>6374</v>
      </c>
      <c r="B5795" t="s">
        <v>2180</v>
      </c>
      <c r="C5795">
        <v>6.7</v>
      </c>
      <c r="D5795">
        <v>0.2</v>
      </c>
      <c r="E5795">
        <v>0.24</v>
      </c>
      <c r="F5795">
        <v>6.5</v>
      </c>
      <c r="G5795">
        <v>4.3999999999999997E-2</v>
      </c>
      <c r="H5795">
        <v>28</v>
      </c>
      <c r="I5795">
        <v>100</v>
      </c>
      <c r="J5795">
        <v>0.99348000000000003</v>
      </c>
      <c r="K5795">
        <v>3.12</v>
      </c>
      <c r="L5795">
        <v>0.33</v>
      </c>
      <c r="M5795">
        <v>10.199999999999999</v>
      </c>
      <c r="N5795">
        <v>6</v>
      </c>
    </row>
    <row r="5796" spans="1:14" x14ac:dyDescent="0.3">
      <c r="A5796" t="s">
        <v>6375</v>
      </c>
      <c r="B5796" t="s">
        <v>2180</v>
      </c>
      <c r="C5796">
        <v>7.1</v>
      </c>
      <c r="D5796">
        <v>0.45</v>
      </c>
      <c r="E5796">
        <v>0.24</v>
      </c>
      <c r="F5796">
        <v>2.7</v>
      </c>
      <c r="G5796">
        <v>0.04</v>
      </c>
      <c r="H5796">
        <v>24</v>
      </c>
      <c r="I5796">
        <v>87</v>
      </c>
      <c r="J5796">
        <v>0.98862000000000005</v>
      </c>
      <c r="K5796">
        <v>2.94</v>
      </c>
      <c r="L5796">
        <v>0.38</v>
      </c>
      <c r="M5796">
        <v>13.4</v>
      </c>
      <c r="N5796">
        <v>8</v>
      </c>
    </row>
    <row r="5797" spans="1:14" x14ac:dyDescent="0.3">
      <c r="A5797" t="s">
        <v>6376</v>
      </c>
      <c r="B5797" t="s">
        <v>2180</v>
      </c>
      <c r="C5797">
        <v>5.8</v>
      </c>
      <c r="D5797">
        <v>0.22</v>
      </c>
      <c r="E5797">
        <v>0.28999999999999998</v>
      </c>
      <c r="F5797">
        <v>1.3</v>
      </c>
      <c r="G5797">
        <v>3.5999999999999997E-2</v>
      </c>
      <c r="H5797">
        <v>25</v>
      </c>
      <c r="I5797">
        <v>68</v>
      </c>
      <c r="J5797">
        <v>0.98865000000000003</v>
      </c>
      <c r="K5797">
        <v>3.24</v>
      </c>
      <c r="L5797">
        <v>0.35</v>
      </c>
      <c r="M5797">
        <v>12.6</v>
      </c>
      <c r="N5797">
        <v>6</v>
      </c>
    </row>
    <row r="5798" spans="1:14" x14ac:dyDescent="0.3">
      <c r="A5798" t="s">
        <v>6377</v>
      </c>
      <c r="B5798" t="s">
        <v>2180</v>
      </c>
      <c r="C5798">
        <v>6.3</v>
      </c>
      <c r="D5798">
        <v>0.3</v>
      </c>
      <c r="E5798">
        <v>0.48</v>
      </c>
      <c r="F5798">
        <v>7.4</v>
      </c>
      <c r="G5798">
        <v>5.2999999999999999E-2</v>
      </c>
      <c r="H5798">
        <v>34</v>
      </c>
      <c r="I5798">
        <v>149</v>
      </c>
      <c r="J5798">
        <v>0.99472000000000005</v>
      </c>
      <c r="K5798">
        <v>3.18</v>
      </c>
      <c r="L5798">
        <v>0.53</v>
      </c>
      <c r="M5798">
        <v>9.8000000000000007</v>
      </c>
      <c r="N5798">
        <v>5</v>
      </c>
    </row>
    <row r="5799" spans="1:14" x14ac:dyDescent="0.3">
      <c r="A5799" t="s">
        <v>6378</v>
      </c>
      <c r="B5799" t="s">
        <v>2180</v>
      </c>
      <c r="C5799">
        <v>7.9</v>
      </c>
      <c r="D5799">
        <v>0.36</v>
      </c>
      <c r="E5799">
        <v>0.53</v>
      </c>
      <c r="F5799">
        <v>12.9</v>
      </c>
      <c r="G5799">
        <v>4.9000000000000002E-2</v>
      </c>
      <c r="H5799">
        <v>63</v>
      </c>
      <c r="I5799">
        <v>139</v>
      </c>
      <c r="J5799">
        <v>0.99792000000000003</v>
      </c>
      <c r="K5799">
        <v>2.94</v>
      </c>
      <c r="L5799">
        <v>0.45</v>
      </c>
      <c r="M5799">
        <v>9.1</v>
      </c>
      <c r="N5799">
        <v>5</v>
      </c>
    </row>
    <row r="5800" spans="1:14" x14ac:dyDescent="0.3">
      <c r="A5800" t="s">
        <v>6379</v>
      </c>
      <c r="B5800" t="s">
        <v>2180</v>
      </c>
      <c r="C5800">
        <v>8.1</v>
      </c>
      <c r="D5800">
        <v>0.27</v>
      </c>
      <c r="E5800">
        <v>0.33</v>
      </c>
      <c r="F5800">
        <v>1.3</v>
      </c>
      <c r="G5800">
        <v>4.4999999999999998E-2</v>
      </c>
      <c r="H5800">
        <v>26</v>
      </c>
      <c r="I5800">
        <v>100</v>
      </c>
      <c r="J5800">
        <v>0.99065999999999999</v>
      </c>
      <c r="K5800">
        <v>2.98</v>
      </c>
      <c r="L5800">
        <v>0.44</v>
      </c>
      <c r="M5800">
        <v>12.4</v>
      </c>
      <c r="N5800">
        <v>6</v>
      </c>
    </row>
    <row r="5801" spans="1:14" x14ac:dyDescent="0.3">
      <c r="A5801" t="s">
        <v>6380</v>
      </c>
      <c r="B5801" t="s">
        <v>2180</v>
      </c>
      <c r="C5801">
        <v>8</v>
      </c>
      <c r="D5801">
        <v>0.24</v>
      </c>
      <c r="E5801">
        <v>0.33</v>
      </c>
      <c r="F5801">
        <v>1.2</v>
      </c>
      <c r="G5801">
        <v>4.3999999999999997E-2</v>
      </c>
      <c r="H5801">
        <v>28</v>
      </c>
      <c r="I5801">
        <v>101</v>
      </c>
      <c r="J5801">
        <v>0.99034999999999995</v>
      </c>
      <c r="K5801">
        <v>3.03</v>
      </c>
      <c r="L5801">
        <v>0.43</v>
      </c>
      <c r="M5801">
        <v>12.5</v>
      </c>
      <c r="N5801">
        <v>6</v>
      </c>
    </row>
    <row r="5802" spans="1:14" x14ac:dyDescent="0.3">
      <c r="A5802" t="s">
        <v>6381</v>
      </c>
      <c r="B5802" t="s">
        <v>2180</v>
      </c>
      <c r="C5802">
        <v>6.7</v>
      </c>
      <c r="D5802">
        <v>0.41</v>
      </c>
      <c r="E5802">
        <v>0.27</v>
      </c>
      <c r="F5802">
        <v>2.6</v>
      </c>
      <c r="G5802">
        <v>3.3000000000000002E-2</v>
      </c>
      <c r="H5802">
        <v>25</v>
      </c>
      <c r="I5802">
        <v>85</v>
      </c>
      <c r="J5802">
        <v>0.99085999999999996</v>
      </c>
      <c r="K5802">
        <v>3.05</v>
      </c>
      <c r="L5802">
        <v>0.34</v>
      </c>
      <c r="M5802">
        <v>11.7</v>
      </c>
      <c r="N5802">
        <v>6</v>
      </c>
    </row>
    <row r="5803" spans="1:14" x14ac:dyDescent="0.3">
      <c r="A5803" t="s">
        <v>6382</v>
      </c>
      <c r="B5803" t="s">
        <v>2180</v>
      </c>
      <c r="C5803">
        <v>6.7</v>
      </c>
      <c r="D5803">
        <v>0.24</v>
      </c>
      <c r="E5803">
        <v>0.31</v>
      </c>
      <c r="F5803">
        <v>2.2999999999999998</v>
      </c>
      <c r="G5803">
        <v>4.3999999999999997E-2</v>
      </c>
      <c r="H5803">
        <v>37</v>
      </c>
      <c r="I5803">
        <v>113</v>
      </c>
      <c r="J5803">
        <v>0.99012999999999995</v>
      </c>
      <c r="K5803">
        <v>3.29</v>
      </c>
      <c r="L5803">
        <v>0.46</v>
      </c>
      <c r="M5803">
        <v>12.9</v>
      </c>
      <c r="N5803">
        <v>6</v>
      </c>
    </row>
    <row r="5804" spans="1:14" x14ac:dyDescent="0.3">
      <c r="A5804" t="s">
        <v>6383</v>
      </c>
      <c r="B5804" t="s">
        <v>2180</v>
      </c>
      <c r="C5804">
        <v>6.2</v>
      </c>
      <c r="D5804">
        <v>0.3</v>
      </c>
      <c r="E5804">
        <v>0.32</v>
      </c>
      <c r="F5804">
        <v>1.3</v>
      </c>
      <c r="G5804">
        <v>5.3999999999999999E-2</v>
      </c>
      <c r="H5804">
        <v>27</v>
      </c>
      <c r="I5804">
        <v>183</v>
      </c>
      <c r="J5804">
        <v>0.99265999999999999</v>
      </c>
      <c r="K5804">
        <v>3.3</v>
      </c>
      <c r="L5804">
        <v>0.43</v>
      </c>
      <c r="M5804">
        <v>10.1</v>
      </c>
      <c r="N5804">
        <v>5</v>
      </c>
    </row>
    <row r="5805" spans="1:14" x14ac:dyDescent="0.3">
      <c r="A5805" t="s">
        <v>6384</v>
      </c>
      <c r="B5805" t="s">
        <v>2180</v>
      </c>
      <c r="C5805">
        <v>6.9</v>
      </c>
      <c r="D5805">
        <v>0.26</v>
      </c>
      <c r="E5805">
        <v>0.38</v>
      </c>
      <c r="F5805">
        <v>10.5</v>
      </c>
      <c r="G5805">
        <v>4.3999999999999997E-2</v>
      </c>
      <c r="H5805">
        <v>33</v>
      </c>
      <c r="I5805">
        <v>139</v>
      </c>
      <c r="J5805">
        <v>0.99517</v>
      </c>
      <c r="K5805">
        <v>3.06</v>
      </c>
      <c r="L5805">
        <v>0.5</v>
      </c>
      <c r="M5805">
        <v>10.3</v>
      </c>
      <c r="N5805">
        <v>6</v>
      </c>
    </row>
    <row r="5806" spans="1:14" x14ac:dyDescent="0.3">
      <c r="A5806" t="s">
        <v>6385</v>
      </c>
      <c r="B5806" t="s">
        <v>2180</v>
      </c>
      <c r="C5806">
        <v>6.7</v>
      </c>
      <c r="D5806">
        <v>0.41</v>
      </c>
      <c r="E5806">
        <v>0.27</v>
      </c>
      <c r="F5806">
        <v>2.6</v>
      </c>
      <c r="G5806">
        <v>3.3000000000000002E-2</v>
      </c>
      <c r="H5806">
        <v>25</v>
      </c>
      <c r="I5806">
        <v>85</v>
      </c>
      <c r="J5806">
        <v>0.99085999999999996</v>
      </c>
      <c r="K5806">
        <v>3.05</v>
      </c>
      <c r="L5806">
        <v>0.34</v>
      </c>
      <c r="M5806">
        <v>11.7</v>
      </c>
      <c r="N5806">
        <v>6</v>
      </c>
    </row>
    <row r="5807" spans="1:14" x14ac:dyDescent="0.3">
      <c r="A5807" t="s">
        <v>6386</v>
      </c>
      <c r="B5807" t="s">
        <v>2180</v>
      </c>
      <c r="C5807">
        <v>5.9</v>
      </c>
      <c r="D5807">
        <v>0.32</v>
      </c>
      <c r="E5807">
        <v>0.2</v>
      </c>
      <c r="F5807">
        <v>14.4</v>
      </c>
      <c r="G5807">
        <v>0.05</v>
      </c>
      <c r="H5807">
        <v>29</v>
      </c>
      <c r="I5807">
        <v>144</v>
      </c>
      <c r="J5807">
        <v>0.99665999999999999</v>
      </c>
      <c r="K5807">
        <v>3.24</v>
      </c>
      <c r="L5807">
        <v>0.41</v>
      </c>
      <c r="M5807">
        <v>10.3</v>
      </c>
      <c r="N5807">
        <v>6</v>
      </c>
    </row>
    <row r="5808" spans="1:14" x14ac:dyDescent="0.3">
      <c r="A5808" t="s">
        <v>6387</v>
      </c>
      <c r="B5808" t="s">
        <v>2180</v>
      </c>
      <c r="C5808">
        <v>6.1</v>
      </c>
      <c r="D5808">
        <v>0.25</v>
      </c>
      <c r="E5808">
        <v>0.3</v>
      </c>
      <c r="F5808">
        <v>1.2</v>
      </c>
      <c r="G5808">
        <v>3.5999999999999997E-2</v>
      </c>
      <c r="H5808">
        <v>42</v>
      </c>
      <c r="I5808">
        <v>107</v>
      </c>
      <c r="J5808">
        <v>0.99099999999999999</v>
      </c>
      <c r="K5808">
        <v>3.34</v>
      </c>
      <c r="L5808">
        <v>0.56000000000000005</v>
      </c>
      <c r="M5808">
        <v>10.8</v>
      </c>
      <c r="N5808">
        <v>7</v>
      </c>
    </row>
    <row r="5809" spans="1:14" x14ac:dyDescent="0.3">
      <c r="A5809" t="s">
        <v>6388</v>
      </c>
      <c r="B5809" t="s">
        <v>2180</v>
      </c>
      <c r="C5809">
        <v>5.6</v>
      </c>
      <c r="D5809">
        <v>0.23</v>
      </c>
      <c r="E5809">
        <v>0.28999999999999998</v>
      </c>
      <c r="F5809">
        <v>3.1</v>
      </c>
      <c r="G5809">
        <v>2.3E-2</v>
      </c>
      <c r="H5809">
        <v>19</v>
      </c>
      <c r="I5809">
        <v>89</v>
      </c>
      <c r="J5809">
        <v>0.99068000000000001</v>
      </c>
      <c r="K5809">
        <v>3.25</v>
      </c>
      <c r="L5809">
        <v>0.51</v>
      </c>
      <c r="M5809">
        <v>11.2</v>
      </c>
      <c r="N5809">
        <v>6</v>
      </c>
    </row>
    <row r="5810" spans="1:14" x14ac:dyDescent="0.3">
      <c r="A5810" t="s">
        <v>6389</v>
      </c>
      <c r="B5810" t="s">
        <v>2180</v>
      </c>
      <c r="C5810">
        <v>6.6</v>
      </c>
      <c r="D5810">
        <v>0.23</v>
      </c>
      <c r="E5810">
        <v>0.32</v>
      </c>
      <c r="F5810">
        <v>1.7</v>
      </c>
      <c r="G5810">
        <v>2.4E-2</v>
      </c>
      <c r="H5810">
        <v>26</v>
      </c>
      <c r="I5810">
        <v>102</v>
      </c>
      <c r="J5810">
        <v>0.99084000000000005</v>
      </c>
      <c r="K5810">
        <v>3.29</v>
      </c>
      <c r="L5810">
        <v>0.6</v>
      </c>
      <c r="M5810">
        <v>11.8</v>
      </c>
      <c r="N5810">
        <v>6</v>
      </c>
    </row>
    <row r="5811" spans="1:14" x14ac:dyDescent="0.3">
      <c r="A5811" t="s">
        <v>6390</v>
      </c>
      <c r="B5811" t="s">
        <v>2180</v>
      </c>
      <c r="C5811">
        <v>6</v>
      </c>
      <c r="D5811">
        <v>0.17</v>
      </c>
      <c r="E5811">
        <v>0.21</v>
      </c>
      <c r="F5811">
        <v>6</v>
      </c>
      <c r="G5811">
        <v>0.05</v>
      </c>
      <c r="H5811">
        <v>26</v>
      </c>
      <c r="I5811">
        <v>134</v>
      </c>
      <c r="J5811">
        <v>0.99390000000000001</v>
      </c>
      <c r="K5811">
        <v>3.08</v>
      </c>
      <c r="L5811">
        <v>0.54</v>
      </c>
      <c r="M5811">
        <v>9.8000000000000007</v>
      </c>
      <c r="N5811">
        <v>6</v>
      </c>
    </row>
    <row r="5812" spans="1:14" x14ac:dyDescent="0.3">
      <c r="A5812" t="s">
        <v>6391</v>
      </c>
      <c r="B5812" t="s">
        <v>2180</v>
      </c>
      <c r="C5812">
        <v>7.1</v>
      </c>
      <c r="D5812">
        <v>0.38</v>
      </c>
      <c r="E5812">
        <v>0.42</v>
      </c>
      <c r="F5812">
        <v>11.8</v>
      </c>
      <c r="G5812">
        <v>4.1000000000000002E-2</v>
      </c>
      <c r="H5812">
        <v>32</v>
      </c>
      <c r="I5812">
        <v>193</v>
      </c>
      <c r="J5812">
        <v>0.99624000000000001</v>
      </c>
      <c r="K5812">
        <v>3.04</v>
      </c>
      <c r="L5812">
        <v>0.49</v>
      </c>
      <c r="M5812">
        <v>10</v>
      </c>
      <c r="N5812">
        <v>6</v>
      </c>
    </row>
    <row r="5813" spans="1:14" x14ac:dyDescent="0.3">
      <c r="A5813" t="s">
        <v>6392</v>
      </c>
      <c r="B5813" t="s">
        <v>2180</v>
      </c>
      <c r="C5813">
        <v>6.6</v>
      </c>
      <c r="D5813">
        <v>0.31</v>
      </c>
      <c r="E5813">
        <v>0.37</v>
      </c>
      <c r="F5813">
        <v>6.2</v>
      </c>
      <c r="G5813">
        <v>5.1999999999999998E-2</v>
      </c>
      <c r="H5813">
        <v>13</v>
      </c>
      <c r="I5813">
        <v>164</v>
      </c>
      <c r="J5813">
        <v>0.99602000000000002</v>
      </c>
      <c r="K5813">
        <v>3.24</v>
      </c>
      <c r="L5813">
        <v>0.39</v>
      </c>
      <c r="M5813">
        <v>8.8000000000000007</v>
      </c>
      <c r="N5813">
        <v>4</v>
      </c>
    </row>
    <row r="5814" spans="1:14" x14ac:dyDescent="0.3">
      <c r="A5814" t="s">
        <v>6393</v>
      </c>
      <c r="B5814" t="s">
        <v>2180</v>
      </c>
      <c r="C5814">
        <v>6.5</v>
      </c>
      <c r="D5814">
        <v>0.38</v>
      </c>
      <c r="E5814">
        <v>0.53</v>
      </c>
      <c r="F5814">
        <v>1.4</v>
      </c>
      <c r="G5814">
        <v>0.14199999999999999</v>
      </c>
      <c r="H5814">
        <v>5</v>
      </c>
      <c r="I5814">
        <v>69</v>
      </c>
      <c r="J5814">
        <v>0.99260000000000004</v>
      </c>
      <c r="K5814">
        <v>3.14</v>
      </c>
      <c r="L5814">
        <v>0.52</v>
      </c>
      <c r="M5814">
        <v>10.1</v>
      </c>
      <c r="N5814">
        <v>4</v>
      </c>
    </row>
    <row r="5815" spans="1:14" x14ac:dyDescent="0.3">
      <c r="A5815" t="s">
        <v>6394</v>
      </c>
      <c r="B5815" t="s">
        <v>2180</v>
      </c>
      <c r="C5815">
        <v>7</v>
      </c>
      <c r="D5815">
        <v>0.44</v>
      </c>
      <c r="E5815">
        <v>0.24</v>
      </c>
      <c r="F5815">
        <v>12.1</v>
      </c>
      <c r="G5815">
        <v>5.6000000000000001E-2</v>
      </c>
      <c r="H5815">
        <v>68</v>
      </c>
      <c r="I5815">
        <v>210</v>
      </c>
      <c r="J5815">
        <v>0.99717999999999996</v>
      </c>
      <c r="K5815">
        <v>3.05</v>
      </c>
      <c r="L5815">
        <v>0.5</v>
      </c>
      <c r="M5815">
        <v>9.5</v>
      </c>
      <c r="N5815">
        <v>5</v>
      </c>
    </row>
    <row r="5816" spans="1:14" x14ac:dyDescent="0.3">
      <c r="A5816" t="s">
        <v>6395</v>
      </c>
      <c r="B5816" t="s">
        <v>2180</v>
      </c>
      <c r="C5816">
        <v>7</v>
      </c>
      <c r="D5816">
        <v>0.44</v>
      </c>
      <c r="E5816">
        <v>0.24</v>
      </c>
      <c r="F5816">
        <v>12.1</v>
      </c>
      <c r="G5816">
        <v>5.6000000000000001E-2</v>
      </c>
      <c r="H5816">
        <v>68</v>
      </c>
      <c r="I5816">
        <v>210</v>
      </c>
      <c r="J5816">
        <v>0.99717999999999996</v>
      </c>
      <c r="K5816">
        <v>3.05</v>
      </c>
      <c r="L5816">
        <v>0.5</v>
      </c>
      <c r="M5816">
        <v>9.5</v>
      </c>
      <c r="N5816">
        <v>5</v>
      </c>
    </row>
    <row r="5817" spans="1:14" x14ac:dyDescent="0.3">
      <c r="A5817" t="s">
        <v>6396</v>
      </c>
      <c r="B5817" t="s">
        <v>2180</v>
      </c>
      <c r="C5817">
        <v>7</v>
      </c>
      <c r="D5817">
        <v>0.44</v>
      </c>
      <c r="E5817">
        <v>0.24</v>
      </c>
      <c r="F5817">
        <v>12.1</v>
      </c>
      <c r="G5817">
        <v>5.6000000000000001E-2</v>
      </c>
      <c r="H5817">
        <v>68</v>
      </c>
      <c r="I5817">
        <v>210</v>
      </c>
      <c r="J5817">
        <v>0.99717999999999996</v>
      </c>
      <c r="K5817">
        <v>3.05</v>
      </c>
      <c r="L5817">
        <v>0.5</v>
      </c>
      <c r="M5817">
        <v>9.5</v>
      </c>
      <c r="N5817">
        <v>5</v>
      </c>
    </row>
    <row r="5818" spans="1:14" x14ac:dyDescent="0.3">
      <c r="A5818" t="s">
        <v>6397</v>
      </c>
      <c r="B5818" t="s">
        <v>2180</v>
      </c>
      <c r="C5818">
        <v>6.1</v>
      </c>
      <c r="D5818">
        <v>0.38</v>
      </c>
      <c r="E5818">
        <v>0.14000000000000001</v>
      </c>
      <c r="F5818">
        <v>3.9</v>
      </c>
      <c r="G5818">
        <v>0.06</v>
      </c>
      <c r="H5818">
        <v>27</v>
      </c>
      <c r="I5818">
        <v>113</v>
      </c>
      <c r="J5818">
        <v>0.99343999999999999</v>
      </c>
      <c r="K5818">
        <v>3.07</v>
      </c>
      <c r="L5818">
        <v>0.34</v>
      </c>
      <c r="M5818">
        <v>9.1999999999999993</v>
      </c>
      <c r="N5818">
        <v>4</v>
      </c>
    </row>
    <row r="5819" spans="1:14" x14ac:dyDescent="0.3">
      <c r="A5819" t="s">
        <v>6398</v>
      </c>
      <c r="B5819" t="s">
        <v>2180</v>
      </c>
      <c r="C5819">
        <v>8</v>
      </c>
      <c r="D5819">
        <v>0.33</v>
      </c>
      <c r="E5819">
        <v>0.32</v>
      </c>
      <c r="F5819">
        <v>4.5999999999999996</v>
      </c>
      <c r="G5819">
        <v>4.1000000000000002E-2</v>
      </c>
      <c r="H5819">
        <v>31</v>
      </c>
      <c r="I5819">
        <v>180</v>
      </c>
      <c r="J5819">
        <v>0.99184000000000005</v>
      </c>
      <c r="K5819">
        <v>2.92</v>
      </c>
      <c r="L5819">
        <v>0.74</v>
      </c>
      <c r="M5819">
        <v>12.2</v>
      </c>
      <c r="N5819">
        <v>6</v>
      </c>
    </row>
    <row r="5820" spans="1:14" x14ac:dyDescent="0.3">
      <c r="A5820" t="s">
        <v>6399</v>
      </c>
      <c r="B5820" t="s">
        <v>2180</v>
      </c>
      <c r="C5820">
        <v>7</v>
      </c>
      <c r="D5820">
        <v>0.44</v>
      </c>
      <c r="E5820">
        <v>0.24</v>
      </c>
      <c r="F5820">
        <v>12.1</v>
      </c>
      <c r="G5820">
        <v>5.6000000000000001E-2</v>
      </c>
      <c r="H5820">
        <v>68</v>
      </c>
      <c r="I5820">
        <v>210</v>
      </c>
      <c r="J5820">
        <v>0.99717999999999996</v>
      </c>
      <c r="K5820">
        <v>3.05</v>
      </c>
      <c r="L5820">
        <v>0.5</v>
      </c>
      <c r="M5820">
        <v>9.5</v>
      </c>
      <c r="N5820">
        <v>5</v>
      </c>
    </row>
    <row r="5821" spans="1:14" x14ac:dyDescent="0.3">
      <c r="A5821" t="s">
        <v>6400</v>
      </c>
      <c r="B5821" t="s">
        <v>2180</v>
      </c>
      <c r="C5821">
        <v>6</v>
      </c>
      <c r="D5821">
        <v>0.19</v>
      </c>
      <c r="E5821">
        <v>0.28999999999999998</v>
      </c>
      <c r="F5821">
        <v>1.2</v>
      </c>
      <c r="G5821">
        <v>4.5999999999999999E-2</v>
      </c>
      <c r="H5821">
        <v>29</v>
      </c>
      <c r="I5821">
        <v>92</v>
      </c>
      <c r="J5821">
        <v>0.99033000000000004</v>
      </c>
      <c r="K5821">
        <v>3.22</v>
      </c>
      <c r="L5821">
        <v>0.53</v>
      </c>
      <c r="M5821">
        <v>11.3</v>
      </c>
      <c r="N5821">
        <v>6</v>
      </c>
    </row>
    <row r="5822" spans="1:14" x14ac:dyDescent="0.3">
      <c r="A5822" t="s">
        <v>6401</v>
      </c>
      <c r="B5822" t="s">
        <v>2180</v>
      </c>
      <c r="C5822">
        <v>6.3</v>
      </c>
      <c r="D5822">
        <v>0.28000000000000003</v>
      </c>
      <c r="E5822">
        <v>0.34</v>
      </c>
      <c r="F5822">
        <v>8.1</v>
      </c>
      <c r="G5822">
        <v>3.7999999999999999E-2</v>
      </c>
      <c r="H5822">
        <v>44</v>
      </c>
      <c r="I5822">
        <v>129</v>
      </c>
      <c r="J5822">
        <v>0.99248000000000003</v>
      </c>
      <c r="K5822">
        <v>3.26</v>
      </c>
      <c r="L5822">
        <v>0.28999999999999998</v>
      </c>
      <c r="M5822">
        <v>12.1</v>
      </c>
      <c r="N5822">
        <v>6</v>
      </c>
    </row>
    <row r="5823" spans="1:14" x14ac:dyDescent="0.3">
      <c r="A5823" t="s">
        <v>6402</v>
      </c>
      <c r="B5823" t="s">
        <v>2180</v>
      </c>
      <c r="C5823">
        <v>6.1</v>
      </c>
      <c r="D5823">
        <v>0.38</v>
      </c>
      <c r="E5823">
        <v>0.14000000000000001</v>
      </c>
      <c r="F5823">
        <v>3.9</v>
      </c>
      <c r="G5823">
        <v>0.06</v>
      </c>
      <c r="H5823">
        <v>27</v>
      </c>
      <c r="I5823">
        <v>113</v>
      </c>
      <c r="J5823">
        <v>0.99343999999999999</v>
      </c>
      <c r="K5823">
        <v>3.07</v>
      </c>
      <c r="L5823">
        <v>0.34</v>
      </c>
      <c r="M5823">
        <v>9.1999999999999993</v>
      </c>
      <c r="N5823">
        <v>4</v>
      </c>
    </row>
    <row r="5824" spans="1:14" x14ac:dyDescent="0.3">
      <c r="A5824" t="s">
        <v>6403</v>
      </c>
      <c r="B5824" t="s">
        <v>2180</v>
      </c>
      <c r="C5824">
        <v>5.3</v>
      </c>
      <c r="D5824">
        <v>0.43</v>
      </c>
      <c r="E5824">
        <v>0.11</v>
      </c>
      <c r="F5824">
        <v>1.1000000000000001</v>
      </c>
      <c r="G5824">
        <v>2.9000000000000001E-2</v>
      </c>
      <c r="H5824">
        <v>6</v>
      </c>
      <c r="I5824">
        <v>51</v>
      </c>
      <c r="J5824">
        <v>0.99075999999999997</v>
      </c>
      <c r="K5824">
        <v>3.51</v>
      </c>
      <c r="L5824">
        <v>0.48</v>
      </c>
      <c r="M5824">
        <v>11.2</v>
      </c>
      <c r="N5824">
        <v>4</v>
      </c>
    </row>
    <row r="5825" spans="1:14" x14ac:dyDescent="0.3">
      <c r="A5825" t="s">
        <v>6404</v>
      </c>
      <c r="B5825" t="s">
        <v>2180</v>
      </c>
      <c r="C5825">
        <v>5.4</v>
      </c>
      <c r="D5825">
        <v>0.22</v>
      </c>
      <c r="E5825">
        <v>0.35</v>
      </c>
      <c r="F5825">
        <v>6.5</v>
      </c>
      <c r="G5825">
        <v>2.9000000000000001E-2</v>
      </c>
      <c r="H5825">
        <v>26</v>
      </c>
      <c r="I5825">
        <v>87</v>
      </c>
      <c r="J5825">
        <v>0.99092000000000002</v>
      </c>
      <c r="K5825">
        <v>3.29</v>
      </c>
      <c r="L5825">
        <v>0.44</v>
      </c>
      <c r="M5825">
        <v>12.5</v>
      </c>
      <c r="N5825">
        <v>7</v>
      </c>
    </row>
    <row r="5826" spans="1:14" x14ac:dyDescent="0.3">
      <c r="A5826" t="s">
        <v>6405</v>
      </c>
      <c r="B5826" t="s">
        <v>2180</v>
      </c>
      <c r="C5826">
        <v>6.2</v>
      </c>
      <c r="D5826">
        <v>0.34499999999999997</v>
      </c>
      <c r="E5826">
        <v>0.27</v>
      </c>
      <c r="F5826">
        <v>10.1</v>
      </c>
      <c r="G5826">
        <v>5.6000000000000001E-2</v>
      </c>
      <c r="H5826">
        <v>38</v>
      </c>
      <c r="I5826">
        <v>187</v>
      </c>
      <c r="J5826">
        <v>0.99485999999999997</v>
      </c>
      <c r="K5826">
        <v>3.31</v>
      </c>
      <c r="L5826">
        <v>0.56000000000000005</v>
      </c>
      <c r="M5826">
        <v>10.6</v>
      </c>
      <c r="N5826">
        <v>5</v>
      </c>
    </row>
    <row r="5827" spans="1:14" x14ac:dyDescent="0.3">
      <c r="A5827" t="s">
        <v>6406</v>
      </c>
      <c r="B5827" t="s">
        <v>2180</v>
      </c>
      <c r="C5827">
        <v>5.6</v>
      </c>
      <c r="D5827">
        <v>0.255</v>
      </c>
      <c r="E5827">
        <v>0.56999999999999995</v>
      </c>
      <c r="F5827">
        <v>10.7</v>
      </c>
      <c r="G5827">
        <v>5.6000000000000001E-2</v>
      </c>
      <c r="H5827">
        <v>66</v>
      </c>
      <c r="I5827">
        <v>171</v>
      </c>
      <c r="J5827">
        <v>0.99463999999999997</v>
      </c>
      <c r="K5827">
        <v>3.25</v>
      </c>
      <c r="L5827">
        <v>0.61</v>
      </c>
      <c r="M5827">
        <v>10.4</v>
      </c>
      <c r="N5827">
        <v>7</v>
      </c>
    </row>
    <row r="5828" spans="1:14" x14ac:dyDescent="0.3">
      <c r="A5828" t="s">
        <v>6407</v>
      </c>
      <c r="B5828" t="s">
        <v>2180</v>
      </c>
      <c r="C5828">
        <v>5.2</v>
      </c>
      <c r="D5828">
        <v>0.2</v>
      </c>
      <c r="E5828">
        <v>0.27</v>
      </c>
      <c r="F5828">
        <v>3.2</v>
      </c>
      <c r="G5828">
        <v>4.7E-2</v>
      </c>
      <c r="H5828">
        <v>16</v>
      </c>
      <c r="I5828">
        <v>93</v>
      </c>
      <c r="J5828">
        <v>0.99234999999999995</v>
      </c>
      <c r="K5828">
        <v>3.44</v>
      </c>
      <c r="L5828">
        <v>0.53</v>
      </c>
      <c r="M5828">
        <v>10.1</v>
      </c>
      <c r="N5828">
        <v>7</v>
      </c>
    </row>
    <row r="5829" spans="1:14" x14ac:dyDescent="0.3">
      <c r="A5829" t="s">
        <v>6408</v>
      </c>
      <c r="B5829" t="s">
        <v>2180</v>
      </c>
      <c r="C5829">
        <v>6.2</v>
      </c>
      <c r="D5829">
        <v>0.28999999999999998</v>
      </c>
      <c r="E5829">
        <v>0.23</v>
      </c>
      <c r="F5829">
        <v>12.4</v>
      </c>
      <c r="G5829">
        <v>4.8000000000000001E-2</v>
      </c>
      <c r="H5829">
        <v>33</v>
      </c>
      <c r="I5829">
        <v>201</v>
      </c>
      <c r="J5829">
        <v>0.99612000000000001</v>
      </c>
      <c r="K5829">
        <v>3.11</v>
      </c>
      <c r="L5829">
        <v>0.56000000000000005</v>
      </c>
      <c r="M5829">
        <v>9.9</v>
      </c>
      <c r="N5829">
        <v>6</v>
      </c>
    </row>
    <row r="5830" spans="1:14" x14ac:dyDescent="0.3">
      <c r="A5830" t="s">
        <v>6409</v>
      </c>
      <c r="B5830" t="s">
        <v>2180</v>
      </c>
      <c r="C5830">
        <v>6.3</v>
      </c>
      <c r="D5830">
        <v>0.26</v>
      </c>
      <c r="E5830">
        <v>0.25</v>
      </c>
      <c r="F5830">
        <v>5.2</v>
      </c>
      <c r="G5830">
        <v>4.5999999999999999E-2</v>
      </c>
      <c r="H5830">
        <v>11</v>
      </c>
      <c r="I5830">
        <v>133</v>
      </c>
      <c r="J5830">
        <v>0.99202000000000001</v>
      </c>
      <c r="K5830">
        <v>2.97</v>
      </c>
      <c r="L5830">
        <v>0.68</v>
      </c>
      <c r="M5830">
        <v>11</v>
      </c>
      <c r="N5830">
        <v>6</v>
      </c>
    </row>
    <row r="5831" spans="1:14" x14ac:dyDescent="0.3">
      <c r="A5831" t="s">
        <v>6410</v>
      </c>
      <c r="B5831" t="s">
        <v>2180</v>
      </c>
      <c r="C5831">
        <v>6</v>
      </c>
      <c r="D5831">
        <v>0.22</v>
      </c>
      <c r="E5831">
        <v>0.23</v>
      </c>
      <c r="F5831">
        <v>5</v>
      </c>
      <c r="G5831">
        <v>4.4999999999999998E-2</v>
      </c>
      <c r="H5831">
        <v>10</v>
      </c>
      <c r="I5831">
        <v>122</v>
      </c>
      <c r="J5831">
        <v>0.99260999999999999</v>
      </c>
      <c r="K5831">
        <v>2.94</v>
      </c>
      <c r="L5831">
        <v>0.63</v>
      </c>
      <c r="M5831">
        <v>10</v>
      </c>
      <c r="N5831">
        <v>6</v>
      </c>
    </row>
    <row r="5832" spans="1:14" x14ac:dyDescent="0.3">
      <c r="A5832" t="s">
        <v>6411</v>
      </c>
      <c r="B5832" t="s">
        <v>2180</v>
      </c>
      <c r="C5832">
        <v>7.5</v>
      </c>
      <c r="D5832">
        <v>0.35</v>
      </c>
      <c r="E5832">
        <v>0.37</v>
      </c>
      <c r="F5832">
        <v>2.5</v>
      </c>
      <c r="G5832">
        <v>6.6000000000000003E-2</v>
      </c>
      <c r="H5832">
        <v>29</v>
      </c>
      <c r="I5832">
        <v>89</v>
      </c>
      <c r="J5832">
        <v>0.98963999999999996</v>
      </c>
      <c r="K5832">
        <v>3.14</v>
      </c>
      <c r="L5832">
        <v>0.42</v>
      </c>
      <c r="M5832">
        <v>12.7</v>
      </c>
      <c r="N5832">
        <v>6</v>
      </c>
    </row>
    <row r="5833" spans="1:14" x14ac:dyDescent="0.3">
      <c r="A5833" t="s">
        <v>6412</v>
      </c>
      <c r="B5833" t="s">
        <v>2180</v>
      </c>
      <c r="C5833">
        <v>6.6</v>
      </c>
      <c r="D5833">
        <v>0.39</v>
      </c>
      <c r="E5833">
        <v>0.28000000000000003</v>
      </c>
      <c r="F5833">
        <v>9.1999999999999993</v>
      </c>
      <c r="G5833">
        <v>3.5999999999999997E-2</v>
      </c>
      <c r="H5833">
        <v>10</v>
      </c>
      <c r="I5833">
        <v>92</v>
      </c>
      <c r="J5833">
        <v>0.99206000000000005</v>
      </c>
      <c r="K5833">
        <v>3.07</v>
      </c>
      <c r="L5833">
        <v>0.35</v>
      </c>
      <c r="M5833">
        <v>12.1</v>
      </c>
      <c r="N5833">
        <v>6</v>
      </c>
    </row>
    <row r="5834" spans="1:14" x14ac:dyDescent="0.3">
      <c r="A5834" t="s">
        <v>6413</v>
      </c>
      <c r="B5834" t="s">
        <v>2180</v>
      </c>
      <c r="C5834">
        <v>6.3</v>
      </c>
      <c r="D5834">
        <v>0.23</v>
      </c>
      <c r="E5834">
        <v>0.33</v>
      </c>
      <c r="F5834">
        <v>6.9</v>
      </c>
      <c r="G5834">
        <v>5.1999999999999998E-2</v>
      </c>
      <c r="H5834">
        <v>23</v>
      </c>
      <c r="I5834">
        <v>118</v>
      </c>
      <c r="J5834">
        <v>0.99380000000000002</v>
      </c>
      <c r="K5834">
        <v>3.23</v>
      </c>
      <c r="L5834">
        <v>0.46</v>
      </c>
      <c r="M5834">
        <v>10.4</v>
      </c>
      <c r="N5834">
        <v>6</v>
      </c>
    </row>
    <row r="5835" spans="1:14" x14ac:dyDescent="0.3">
      <c r="A5835" t="s">
        <v>6414</v>
      </c>
      <c r="B5835" t="s">
        <v>2180</v>
      </c>
      <c r="C5835">
        <v>6.3</v>
      </c>
      <c r="D5835">
        <v>0.22</v>
      </c>
      <c r="E5835">
        <v>0.3</v>
      </c>
      <c r="F5835">
        <v>2</v>
      </c>
      <c r="G5835">
        <v>0.05</v>
      </c>
      <c r="H5835">
        <v>23</v>
      </c>
      <c r="I5835">
        <v>120</v>
      </c>
      <c r="J5835">
        <v>0.99204000000000003</v>
      </c>
      <c r="K5835">
        <v>3.24</v>
      </c>
      <c r="L5835">
        <v>0.47</v>
      </c>
      <c r="M5835">
        <v>10.4</v>
      </c>
      <c r="N5835">
        <v>6</v>
      </c>
    </row>
    <row r="5836" spans="1:14" x14ac:dyDescent="0.3">
      <c r="A5836" t="s">
        <v>6415</v>
      </c>
      <c r="B5836" t="s">
        <v>2180</v>
      </c>
      <c r="C5836">
        <v>6.4</v>
      </c>
      <c r="D5836">
        <v>0.28999999999999998</v>
      </c>
      <c r="E5836">
        <v>0.18</v>
      </c>
      <c r="F5836">
        <v>15</v>
      </c>
      <c r="G5836">
        <v>0.04</v>
      </c>
      <c r="H5836">
        <v>21</v>
      </c>
      <c r="I5836">
        <v>116</v>
      </c>
      <c r="J5836">
        <v>0.99736000000000002</v>
      </c>
      <c r="K5836">
        <v>3.14</v>
      </c>
      <c r="L5836">
        <v>0.5</v>
      </c>
      <c r="M5836">
        <v>9.1999999999999993</v>
      </c>
      <c r="N5836">
        <v>5</v>
      </c>
    </row>
    <row r="5837" spans="1:14" x14ac:dyDescent="0.3">
      <c r="A5837" t="s">
        <v>6416</v>
      </c>
      <c r="B5837" t="s">
        <v>2180</v>
      </c>
      <c r="C5837">
        <v>6.4</v>
      </c>
      <c r="D5837">
        <v>0.28999999999999998</v>
      </c>
      <c r="E5837">
        <v>0.18</v>
      </c>
      <c r="F5837">
        <v>15</v>
      </c>
      <c r="G5837">
        <v>0.04</v>
      </c>
      <c r="H5837">
        <v>21</v>
      </c>
      <c r="I5837">
        <v>116</v>
      </c>
      <c r="J5837">
        <v>0.99736000000000002</v>
      </c>
      <c r="K5837">
        <v>3.14</v>
      </c>
      <c r="L5837">
        <v>0.5</v>
      </c>
      <c r="M5837">
        <v>9.1999999999999993</v>
      </c>
      <c r="N5837">
        <v>5</v>
      </c>
    </row>
    <row r="5838" spans="1:14" x14ac:dyDescent="0.3">
      <c r="A5838" t="s">
        <v>6417</v>
      </c>
      <c r="B5838" t="s">
        <v>2180</v>
      </c>
      <c r="C5838">
        <v>7.5</v>
      </c>
      <c r="D5838">
        <v>0.23</v>
      </c>
      <c r="E5838">
        <v>0.3</v>
      </c>
      <c r="F5838">
        <v>1.2</v>
      </c>
      <c r="G5838">
        <v>0.03</v>
      </c>
      <c r="H5838">
        <v>27</v>
      </c>
      <c r="I5838">
        <v>80</v>
      </c>
      <c r="J5838">
        <v>0.99192000000000002</v>
      </c>
      <c r="K5838">
        <v>3.05</v>
      </c>
      <c r="L5838">
        <v>0.68</v>
      </c>
      <c r="M5838">
        <v>10.5</v>
      </c>
      <c r="N5838">
        <v>5</v>
      </c>
    </row>
    <row r="5839" spans="1:14" x14ac:dyDescent="0.3">
      <c r="A5839" t="s">
        <v>6418</v>
      </c>
      <c r="B5839" t="s">
        <v>2180</v>
      </c>
      <c r="C5839">
        <v>6.4</v>
      </c>
      <c r="D5839">
        <v>0.28999999999999998</v>
      </c>
      <c r="E5839">
        <v>0.18</v>
      </c>
      <c r="F5839">
        <v>15</v>
      </c>
      <c r="G5839">
        <v>0.04</v>
      </c>
      <c r="H5839">
        <v>21</v>
      </c>
      <c r="I5839">
        <v>116</v>
      </c>
      <c r="J5839">
        <v>0.99736000000000002</v>
      </c>
      <c r="K5839">
        <v>3.14</v>
      </c>
      <c r="L5839">
        <v>0.5</v>
      </c>
      <c r="M5839">
        <v>9.1999999999999993</v>
      </c>
      <c r="N5839">
        <v>5</v>
      </c>
    </row>
    <row r="5840" spans="1:14" x14ac:dyDescent="0.3">
      <c r="A5840" t="s">
        <v>6419</v>
      </c>
      <c r="B5840" t="s">
        <v>2180</v>
      </c>
      <c r="C5840">
        <v>5.7</v>
      </c>
      <c r="D5840">
        <v>0.28000000000000003</v>
      </c>
      <c r="E5840">
        <v>0.36</v>
      </c>
      <c r="F5840">
        <v>1.8</v>
      </c>
      <c r="G5840">
        <v>4.1000000000000002E-2</v>
      </c>
      <c r="H5840">
        <v>38</v>
      </c>
      <c r="I5840">
        <v>90</v>
      </c>
      <c r="J5840">
        <v>0.99002000000000001</v>
      </c>
      <c r="K5840">
        <v>3.27</v>
      </c>
      <c r="L5840">
        <v>0.98</v>
      </c>
      <c r="M5840">
        <v>11.9</v>
      </c>
      <c r="N5840">
        <v>7</v>
      </c>
    </row>
    <row r="5841" spans="1:14" x14ac:dyDescent="0.3">
      <c r="A5841" t="s">
        <v>6420</v>
      </c>
      <c r="B5841" t="s">
        <v>2180</v>
      </c>
      <c r="C5841">
        <v>6.5</v>
      </c>
      <c r="D5841">
        <v>0.26</v>
      </c>
      <c r="E5841">
        <v>0.24</v>
      </c>
      <c r="F5841">
        <v>10.8</v>
      </c>
      <c r="G5841">
        <v>4.2000000000000003E-2</v>
      </c>
      <c r="H5841">
        <v>47</v>
      </c>
      <c r="I5841">
        <v>130</v>
      </c>
      <c r="J5841">
        <v>0.996</v>
      </c>
      <c r="K5841">
        <v>3.08</v>
      </c>
      <c r="L5841">
        <v>0.4</v>
      </c>
      <c r="M5841">
        <v>10.1</v>
      </c>
      <c r="N5841">
        <v>6</v>
      </c>
    </row>
    <row r="5842" spans="1:14" x14ac:dyDescent="0.3">
      <c r="A5842" t="s">
        <v>6421</v>
      </c>
      <c r="B5842" t="s">
        <v>2180</v>
      </c>
      <c r="C5842">
        <v>6.4</v>
      </c>
      <c r="D5842">
        <v>0.27</v>
      </c>
      <c r="E5842">
        <v>0.28999999999999998</v>
      </c>
      <c r="F5842">
        <v>3.9</v>
      </c>
      <c r="G5842">
        <v>3.4000000000000002E-2</v>
      </c>
      <c r="H5842">
        <v>62</v>
      </c>
      <c r="I5842">
        <v>140</v>
      </c>
      <c r="J5842">
        <v>0.99236999999999997</v>
      </c>
      <c r="K5842">
        <v>3.1</v>
      </c>
      <c r="L5842">
        <v>0.59</v>
      </c>
      <c r="M5842">
        <v>11.1</v>
      </c>
      <c r="N5842">
        <v>6</v>
      </c>
    </row>
    <row r="5843" spans="1:14" x14ac:dyDescent="0.3">
      <c r="A5843" t="s">
        <v>6422</v>
      </c>
      <c r="B5843" t="s">
        <v>2180</v>
      </c>
      <c r="C5843">
        <v>5.9</v>
      </c>
      <c r="D5843">
        <v>0.22</v>
      </c>
      <c r="E5843">
        <v>0.28999999999999998</v>
      </c>
      <c r="F5843">
        <v>4.2</v>
      </c>
      <c r="G5843">
        <v>3.6999999999999998E-2</v>
      </c>
      <c r="H5843">
        <v>69</v>
      </c>
      <c r="I5843">
        <v>144</v>
      </c>
      <c r="J5843">
        <v>0.99214000000000002</v>
      </c>
      <c r="K5843">
        <v>3.13</v>
      </c>
      <c r="L5843">
        <v>0.74</v>
      </c>
      <c r="M5843">
        <v>10.8</v>
      </c>
      <c r="N5843">
        <v>7</v>
      </c>
    </row>
    <row r="5844" spans="1:14" x14ac:dyDescent="0.3">
      <c r="A5844" t="s">
        <v>6423</v>
      </c>
      <c r="B5844" t="s">
        <v>2180</v>
      </c>
      <c r="C5844">
        <v>6.8</v>
      </c>
      <c r="D5844">
        <v>0.26</v>
      </c>
      <c r="E5844">
        <v>0.26</v>
      </c>
      <c r="F5844">
        <v>2</v>
      </c>
      <c r="G5844">
        <v>1.9E-2</v>
      </c>
      <c r="H5844">
        <v>23.5</v>
      </c>
      <c r="I5844">
        <v>72</v>
      </c>
      <c r="J5844">
        <v>0.99041000000000001</v>
      </c>
      <c r="K5844">
        <v>3.16</v>
      </c>
      <c r="L5844">
        <v>0.47</v>
      </c>
      <c r="M5844">
        <v>11.8</v>
      </c>
      <c r="N5844">
        <v>6</v>
      </c>
    </row>
    <row r="5845" spans="1:14" x14ac:dyDescent="0.3">
      <c r="A5845" t="s">
        <v>6424</v>
      </c>
      <c r="B5845" t="s">
        <v>2180</v>
      </c>
      <c r="C5845">
        <v>7.6</v>
      </c>
      <c r="D5845">
        <v>0.36</v>
      </c>
      <c r="E5845">
        <v>0.48</v>
      </c>
      <c r="F5845">
        <v>13.5</v>
      </c>
      <c r="G5845">
        <v>3.7999999999999999E-2</v>
      </c>
      <c r="H5845">
        <v>44</v>
      </c>
      <c r="I5845">
        <v>116</v>
      </c>
      <c r="J5845">
        <v>0.99819999999999998</v>
      </c>
      <c r="K5845">
        <v>3.04</v>
      </c>
      <c r="L5845">
        <v>0.48</v>
      </c>
      <c r="M5845">
        <v>9.1999999999999993</v>
      </c>
      <c r="N5845">
        <v>5</v>
      </c>
    </row>
    <row r="5846" spans="1:14" x14ac:dyDescent="0.3">
      <c r="A5846" t="s">
        <v>6425</v>
      </c>
      <c r="B5846" t="s">
        <v>2180</v>
      </c>
      <c r="C5846">
        <v>7.6</v>
      </c>
      <c r="D5846">
        <v>0.35</v>
      </c>
      <c r="E5846">
        <v>0.47</v>
      </c>
      <c r="F5846">
        <v>13.3</v>
      </c>
      <c r="G5846">
        <v>3.6999999999999998E-2</v>
      </c>
      <c r="H5846">
        <v>42</v>
      </c>
      <c r="I5846">
        <v>116</v>
      </c>
      <c r="J5846">
        <v>0.99822</v>
      </c>
      <c r="K5846">
        <v>3.04</v>
      </c>
      <c r="L5846">
        <v>0.5</v>
      </c>
      <c r="M5846">
        <v>9.1999999999999993</v>
      </c>
      <c r="N5846">
        <v>5</v>
      </c>
    </row>
    <row r="5847" spans="1:14" x14ac:dyDescent="0.3">
      <c r="A5847" t="s">
        <v>6426</v>
      </c>
      <c r="B5847" t="s">
        <v>2180</v>
      </c>
      <c r="C5847">
        <v>5.7</v>
      </c>
      <c r="D5847">
        <v>0.18</v>
      </c>
      <c r="E5847">
        <v>0.26</v>
      </c>
      <c r="F5847">
        <v>2.2000000000000002</v>
      </c>
      <c r="G5847">
        <v>2.3E-2</v>
      </c>
      <c r="H5847">
        <v>21</v>
      </c>
      <c r="I5847">
        <v>95</v>
      </c>
      <c r="J5847">
        <v>0.98929999999999996</v>
      </c>
      <c r="K5847">
        <v>3.07</v>
      </c>
      <c r="L5847">
        <v>0.54</v>
      </c>
      <c r="M5847">
        <v>12.3</v>
      </c>
      <c r="N5847">
        <v>6</v>
      </c>
    </row>
    <row r="5848" spans="1:14" x14ac:dyDescent="0.3">
      <c r="A5848" t="s">
        <v>6427</v>
      </c>
      <c r="B5848" t="s">
        <v>2180</v>
      </c>
      <c r="C5848">
        <v>6.6</v>
      </c>
      <c r="D5848">
        <v>0.36</v>
      </c>
      <c r="E5848">
        <v>0.47</v>
      </c>
      <c r="F5848">
        <v>1.4</v>
      </c>
      <c r="G5848">
        <v>0.14499999999999999</v>
      </c>
      <c r="H5848">
        <v>26</v>
      </c>
      <c r="I5848">
        <v>124</v>
      </c>
      <c r="J5848">
        <v>0.99273999999999996</v>
      </c>
      <c r="K5848">
        <v>3.09</v>
      </c>
      <c r="L5848">
        <v>0.56000000000000005</v>
      </c>
      <c r="M5848">
        <v>10.1</v>
      </c>
      <c r="N5848">
        <v>6</v>
      </c>
    </row>
    <row r="5849" spans="1:14" x14ac:dyDescent="0.3">
      <c r="A5849" t="s">
        <v>6428</v>
      </c>
      <c r="B5849" t="s">
        <v>2180</v>
      </c>
      <c r="C5849">
        <v>5.9</v>
      </c>
      <c r="D5849">
        <v>0.14000000000000001</v>
      </c>
      <c r="E5849">
        <v>0.2</v>
      </c>
      <c r="F5849">
        <v>1.6</v>
      </c>
      <c r="G5849">
        <v>0.04</v>
      </c>
      <c r="H5849">
        <v>26</v>
      </c>
      <c r="I5849">
        <v>114</v>
      </c>
      <c r="J5849">
        <v>0.99104999999999999</v>
      </c>
      <c r="K5849">
        <v>3.25</v>
      </c>
      <c r="L5849">
        <v>0.45</v>
      </c>
      <c r="M5849">
        <v>11.4</v>
      </c>
      <c r="N5849">
        <v>6</v>
      </c>
    </row>
    <row r="5850" spans="1:14" x14ac:dyDescent="0.3">
      <c r="A5850" t="s">
        <v>6429</v>
      </c>
      <c r="B5850" t="s">
        <v>2180</v>
      </c>
      <c r="C5850">
        <v>5.5</v>
      </c>
      <c r="D5850">
        <v>0.23</v>
      </c>
      <c r="E5850">
        <v>0.19</v>
      </c>
      <c r="F5850">
        <v>2.2000000000000002</v>
      </c>
      <c r="G5850">
        <v>4.3999999999999997E-2</v>
      </c>
      <c r="H5850">
        <v>39</v>
      </c>
      <c r="I5850">
        <v>161</v>
      </c>
      <c r="J5850">
        <v>0.99209000000000003</v>
      </c>
      <c r="K5850">
        <v>3.19</v>
      </c>
      <c r="L5850">
        <v>0.43</v>
      </c>
      <c r="M5850">
        <v>10.4</v>
      </c>
      <c r="N5850">
        <v>6</v>
      </c>
    </row>
    <row r="5851" spans="1:14" x14ac:dyDescent="0.3">
      <c r="A5851" t="s">
        <v>6430</v>
      </c>
      <c r="B5851" t="s">
        <v>2180</v>
      </c>
      <c r="C5851">
        <v>6.7</v>
      </c>
      <c r="D5851">
        <v>0.11</v>
      </c>
      <c r="E5851">
        <v>0.26</v>
      </c>
      <c r="F5851">
        <v>14.8</v>
      </c>
      <c r="G5851">
        <v>5.2999999999999999E-2</v>
      </c>
      <c r="H5851">
        <v>44</v>
      </c>
      <c r="I5851">
        <v>95</v>
      </c>
      <c r="J5851">
        <v>0.99675999999999998</v>
      </c>
      <c r="K5851">
        <v>3.2</v>
      </c>
      <c r="L5851">
        <v>0.35</v>
      </c>
      <c r="M5851">
        <v>9.8000000000000007</v>
      </c>
      <c r="N5851">
        <v>6</v>
      </c>
    </row>
    <row r="5852" spans="1:14" x14ac:dyDescent="0.3">
      <c r="A5852" t="s">
        <v>6431</v>
      </c>
      <c r="B5852" t="s">
        <v>2180</v>
      </c>
      <c r="C5852">
        <v>7</v>
      </c>
      <c r="D5852">
        <v>0.24</v>
      </c>
      <c r="E5852">
        <v>0.24</v>
      </c>
      <c r="F5852">
        <v>1.8</v>
      </c>
      <c r="G5852">
        <v>4.7E-2</v>
      </c>
      <c r="H5852">
        <v>29</v>
      </c>
      <c r="I5852">
        <v>91</v>
      </c>
      <c r="J5852">
        <v>0.99251</v>
      </c>
      <c r="K5852">
        <v>3.3</v>
      </c>
      <c r="L5852">
        <v>0.43</v>
      </c>
      <c r="M5852">
        <v>9.9</v>
      </c>
      <c r="N5852">
        <v>6</v>
      </c>
    </row>
    <row r="5853" spans="1:14" x14ac:dyDescent="0.3">
      <c r="A5853" t="s">
        <v>6432</v>
      </c>
      <c r="B5853" t="s">
        <v>2180</v>
      </c>
      <c r="C5853">
        <v>6.7</v>
      </c>
      <c r="D5853">
        <v>0.11</v>
      </c>
      <c r="E5853">
        <v>0.26</v>
      </c>
      <c r="F5853">
        <v>14.8</v>
      </c>
      <c r="G5853">
        <v>5.2999999999999999E-2</v>
      </c>
      <c r="H5853">
        <v>44</v>
      </c>
      <c r="I5853">
        <v>95</v>
      </c>
      <c r="J5853">
        <v>0.99675999999999998</v>
      </c>
      <c r="K5853">
        <v>3.2</v>
      </c>
      <c r="L5853">
        <v>0.35</v>
      </c>
      <c r="M5853">
        <v>9.8000000000000007</v>
      </c>
      <c r="N5853">
        <v>6</v>
      </c>
    </row>
    <row r="5854" spans="1:14" x14ac:dyDescent="0.3">
      <c r="A5854" t="s">
        <v>6433</v>
      </c>
      <c r="B5854" t="s">
        <v>2180</v>
      </c>
      <c r="C5854">
        <v>5.3</v>
      </c>
      <c r="D5854">
        <v>0.47</v>
      </c>
      <c r="E5854">
        <v>0.1</v>
      </c>
      <c r="F5854">
        <v>1.3</v>
      </c>
      <c r="G5854">
        <v>3.5999999999999997E-2</v>
      </c>
      <c r="H5854">
        <v>11</v>
      </c>
      <c r="I5854">
        <v>74</v>
      </c>
      <c r="J5854">
        <v>0.99082000000000003</v>
      </c>
      <c r="K5854">
        <v>3.48</v>
      </c>
      <c r="L5854">
        <v>0.54</v>
      </c>
      <c r="M5854">
        <v>11.2</v>
      </c>
      <c r="N5854">
        <v>4</v>
      </c>
    </row>
    <row r="5855" spans="1:14" x14ac:dyDescent="0.3">
      <c r="A5855" t="s">
        <v>6434</v>
      </c>
      <c r="B5855" t="s">
        <v>2180</v>
      </c>
      <c r="C5855">
        <v>7.5</v>
      </c>
      <c r="D5855">
        <v>0.28999999999999998</v>
      </c>
      <c r="E5855">
        <v>0.24</v>
      </c>
      <c r="F5855">
        <v>9.9</v>
      </c>
      <c r="G5855">
        <v>5.8000000000000003E-2</v>
      </c>
      <c r="H5855">
        <v>25</v>
      </c>
      <c r="I5855">
        <v>115</v>
      </c>
      <c r="J5855">
        <v>0.99567000000000005</v>
      </c>
      <c r="K5855">
        <v>3.15</v>
      </c>
      <c r="L5855">
        <v>0.46</v>
      </c>
      <c r="M5855">
        <v>10.9</v>
      </c>
      <c r="N5855">
        <v>5</v>
      </c>
    </row>
    <row r="5856" spans="1:14" x14ac:dyDescent="0.3">
      <c r="A5856" t="s">
        <v>6435</v>
      </c>
      <c r="B5856" t="s">
        <v>2180</v>
      </c>
      <c r="C5856">
        <v>6</v>
      </c>
      <c r="D5856">
        <v>0.33</v>
      </c>
      <c r="E5856">
        <v>0.26</v>
      </c>
      <c r="F5856">
        <v>5.0999999999999996</v>
      </c>
      <c r="G5856">
        <v>5.0999999999999997E-2</v>
      </c>
      <c r="H5856">
        <v>16</v>
      </c>
      <c r="I5856">
        <v>119</v>
      </c>
      <c r="J5856">
        <v>0.99416000000000004</v>
      </c>
      <c r="K5856">
        <v>3.15</v>
      </c>
      <c r="L5856">
        <v>0.41</v>
      </c>
      <c r="M5856">
        <v>9.1999999999999993</v>
      </c>
      <c r="N5856">
        <v>5</v>
      </c>
    </row>
    <row r="5857" spans="1:14" x14ac:dyDescent="0.3">
      <c r="A5857" t="s">
        <v>6436</v>
      </c>
      <c r="B5857" t="s">
        <v>2180</v>
      </c>
      <c r="C5857">
        <v>6</v>
      </c>
      <c r="D5857">
        <v>0.33</v>
      </c>
      <c r="E5857">
        <v>0.26</v>
      </c>
      <c r="F5857">
        <v>5.0999999999999996</v>
      </c>
      <c r="G5857">
        <v>5.0999999999999997E-2</v>
      </c>
      <c r="H5857">
        <v>16</v>
      </c>
      <c r="I5857">
        <v>119</v>
      </c>
      <c r="J5857">
        <v>0.99416000000000004</v>
      </c>
      <c r="K5857">
        <v>3.15</v>
      </c>
      <c r="L5857">
        <v>0.41</v>
      </c>
      <c r="M5857">
        <v>9.1999999999999993</v>
      </c>
      <c r="N5857">
        <v>5</v>
      </c>
    </row>
    <row r="5858" spans="1:14" x14ac:dyDescent="0.3">
      <c r="A5858" t="s">
        <v>6437</v>
      </c>
      <c r="B5858" t="s">
        <v>2180</v>
      </c>
      <c r="C5858">
        <v>5.8</v>
      </c>
      <c r="D5858">
        <v>0.32</v>
      </c>
      <c r="E5858">
        <v>0.23</v>
      </c>
      <c r="F5858">
        <v>1.5</v>
      </c>
      <c r="G5858">
        <v>3.3000000000000002E-2</v>
      </c>
      <c r="H5858">
        <v>39</v>
      </c>
      <c r="I5858">
        <v>121</v>
      </c>
      <c r="J5858">
        <v>0.98870000000000002</v>
      </c>
      <c r="K5858">
        <v>2.96</v>
      </c>
      <c r="L5858">
        <v>0.35</v>
      </c>
      <c r="M5858">
        <v>12</v>
      </c>
      <c r="N5858">
        <v>5</v>
      </c>
    </row>
    <row r="5859" spans="1:14" x14ac:dyDescent="0.3">
      <c r="A5859" t="s">
        <v>6438</v>
      </c>
      <c r="B5859" t="s">
        <v>2180</v>
      </c>
      <c r="C5859">
        <v>5.8</v>
      </c>
      <c r="D5859">
        <v>0.3</v>
      </c>
      <c r="E5859">
        <v>0.23</v>
      </c>
      <c r="F5859">
        <v>1.5</v>
      </c>
      <c r="G5859">
        <v>3.4000000000000002E-2</v>
      </c>
      <c r="H5859">
        <v>37</v>
      </c>
      <c r="I5859">
        <v>121</v>
      </c>
      <c r="J5859">
        <v>0.98870999999999998</v>
      </c>
      <c r="K5859">
        <v>2.96</v>
      </c>
      <c r="L5859">
        <v>0.34</v>
      </c>
      <c r="M5859">
        <v>12.1</v>
      </c>
      <c r="N5859">
        <v>6</v>
      </c>
    </row>
    <row r="5860" spans="1:14" x14ac:dyDescent="0.3">
      <c r="A5860" t="s">
        <v>6439</v>
      </c>
      <c r="B5860" t="s">
        <v>2180</v>
      </c>
      <c r="C5860">
        <v>3.8</v>
      </c>
      <c r="D5860">
        <v>0.31</v>
      </c>
      <c r="E5860">
        <v>0.02</v>
      </c>
      <c r="F5860">
        <v>11.1</v>
      </c>
      <c r="G5860">
        <v>3.5999999999999997E-2</v>
      </c>
      <c r="H5860">
        <v>20</v>
      </c>
      <c r="I5860">
        <v>114</v>
      </c>
      <c r="J5860">
        <v>0.99248000000000003</v>
      </c>
      <c r="K5860">
        <v>3.75</v>
      </c>
      <c r="L5860">
        <v>0.44</v>
      </c>
      <c r="M5860">
        <v>12.4</v>
      </c>
      <c r="N5860">
        <v>6</v>
      </c>
    </row>
    <row r="5861" spans="1:14" x14ac:dyDescent="0.3">
      <c r="A5861" t="s">
        <v>6440</v>
      </c>
      <c r="B5861" t="s">
        <v>2180</v>
      </c>
      <c r="C5861">
        <v>6.2</v>
      </c>
      <c r="D5861">
        <v>0.36</v>
      </c>
      <c r="E5861">
        <v>0.22</v>
      </c>
      <c r="F5861">
        <v>5.25</v>
      </c>
      <c r="G5861">
        <v>3.7999999999999999E-2</v>
      </c>
      <c r="H5861">
        <v>44</v>
      </c>
      <c r="I5861">
        <v>145</v>
      </c>
      <c r="J5861">
        <v>0.99184000000000005</v>
      </c>
      <c r="K5861">
        <v>3.22</v>
      </c>
      <c r="L5861">
        <v>0.4</v>
      </c>
      <c r="M5861">
        <v>11.2</v>
      </c>
      <c r="N5861">
        <v>6</v>
      </c>
    </row>
    <row r="5862" spans="1:14" x14ac:dyDescent="0.3">
      <c r="A5862" t="s">
        <v>6441</v>
      </c>
      <c r="B5862" t="s">
        <v>2180</v>
      </c>
      <c r="C5862">
        <v>6</v>
      </c>
      <c r="D5862">
        <v>0.31</v>
      </c>
      <c r="E5862">
        <v>0.27</v>
      </c>
      <c r="F5862">
        <v>2.2999999999999998</v>
      </c>
      <c r="G5862">
        <v>4.2000000000000003E-2</v>
      </c>
      <c r="H5862">
        <v>19</v>
      </c>
      <c r="I5862">
        <v>120</v>
      </c>
      <c r="J5862">
        <v>0.98951999999999996</v>
      </c>
      <c r="K5862">
        <v>3.32</v>
      </c>
      <c r="L5862">
        <v>0.41</v>
      </c>
      <c r="M5862">
        <v>12.7</v>
      </c>
      <c r="N5862">
        <v>7</v>
      </c>
    </row>
    <row r="5863" spans="1:14" x14ac:dyDescent="0.3">
      <c r="A5863" t="s">
        <v>6442</v>
      </c>
      <c r="B5863" t="s">
        <v>2180</v>
      </c>
      <c r="C5863">
        <v>6.9</v>
      </c>
      <c r="D5863">
        <v>0.52</v>
      </c>
      <c r="E5863">
        <v>0.54</v>
      </c>
      <c r="F5863">
        <v>7.9</v>
      </c>
      <c r="G5863">
        <v>3.5999999999999997E-2</v>
      </c>
      <c r="H5863">
        <v>23</v>
      </c>
      <c r="I5863">
        <v>169</v>
      </c>
      <c r="J5863">
        <v>0.99267000000000005</v>
      </c>
      <c r="K5863">
        <v>3.26</v>
      </c>
      <c r="L5863">
        <v>0.47</v>
      </c>
      <c r="M5863">
        <v>12.2</v>
      </c>
      <c r="N5863">
        <v>6</v>
      </c>
    </row>
    <row r="5864" spans="1:14" x14ac:dyDescent="0.3">
      <c r="A5864" t="s">
        <v>6443</v>
      </c>
      <c r="B5864" t="s">
        <v>2180</v>
      </c>
      <c r="C5864">
        <v>7</v>
      </c>
      <c r="D5864">
        <v>0.55000000000000004</v>
      </c>
      <c r="E5864">
        <v>0.05</v>
      </c>
      <c r="F5864">
        <v>8</v>
      </c>
      <c r="G5864">
        <v>3.5999999999999997E-2</v>
      </c>
      <c r="H5864">
        <v>19</v>
      </c>
      <c r="I5864">
        <v>164</v>
      </c>
      <c r="J5864">
        <v>0.99268999999999996</v>
      </c>
      <c r="K5864">
        <v>3.26</v>
      </c>
      <c r="L5864">
        <v>0.46</v>
      </c>
      <c r="M5864">
        <v>12.2</v>
      </c>
      <c r="N5864">
        <v>6</v>
      </c>
    </row>
    <row r="5865" spans="1:14" x14ac:dyDescent="0.3">
      <c r="A5865" t="s">
        <v>6444</v>
      </c>
      <c r="B5865" t="s">
        <v>2180</v>
      </c>
      <c r="C5865">
        <v>5.8</v>
      </c>
      <c r="D5865">
        <v>0.2</v>
      </c>
      <c r="E5865">
        <v>0.16</v>
      </c>
      <c r="F5865">
        <v>1.4</v>
      </c>
      <c r="G5865">
        <v>4.2000000000000003E-2</v>
      </c>
      <c r="H5865">
        <v>44</v>
      </c>
      <c r="I5865">
        <v>99</v>
      </c>
      <c r="J5865">
        <v>0.98912</v>
      </c>
      <c r="K5865">
        <v>3.23</v>
      </c>
      <c r="L5865">
        <v>0.37</v>
      </c>
      <c r="M5865">
        <v>12.2</v>
      </c>
      <c r="N5865">
        <v>6</v>
      </c>
    </row>
    <row r="5866" spans="1:14" x14ac:dyDescent="0.3">
      <c r="A5866" t="s">
        <v>6445</v>
      </c>
      <c r="B5866" t="s">
        <v>2180</v>
      </c>
      <c r="C5866">
        <v>6.2</v>
      </c>
      <c r="D5866">
        <v>0.36</v>
      </c>
      <c r="E5866">
        <v>0.22</v>
      </c>
      <c r="F5866">
        <v>5.25</v>
      </c>
      <c r="G5866">
        <v>3.7999999999999999E-2</v>
      </c>
      <c r="H5866">
        <v>44</v>
      </c>
      <c r="I5866">
        <v>145</v>
      </c>
      <c r="J5866">
        <v>0.99184000000000005</v>
      </c>
      <c r="K5866">
        <v>3.22</v>
      </c>
      <c r="L5866">
        <v>0.4</v>
      </c>
      <c r="M5866">
        <v>11.2</v>
      </c>
      <c r="N5866">
        <v>6</v>
      </c>
    </row>
    <row r="5867" spans="1:14" x14ac:dyDescent="0.3">
      <c r="A5867" t="s">
        <v>6446</v>
      </c>
      <c r="B5867" t="s">
        <v>2180</v>
      </c>
      <c r="C5867">
        <v>6</v>
      </c>
      <c r="D5867">
        <v>0.31</v>
      </c>
      <c r="E5867">
        <v>0.27</v>
      </c>
      <c r="F5867">
        <v>2.2999999999999998</v>
      </c>
      <c r="G5867">
        <v>4.2000000000000003E-2</v>
      </c>
      <c r="H5867">
        <v>19</v>
      </c>
      <c r="I5867">
        <v>120</v>
      </c>
      <c r="J5867">
        <v>0.98951999999999996</v>
      </c>
      <c r="K5867">
        <v>3.32</v>
      </c>
      <c r="L5867">
        <v>0.41</v>
      </c>
      <c r="M5867">
        <v>12.7</v>
      </c>
      <c r="N5867">
        <v>7</v>
      </c>
    </row>
    <row r="5868" spans="1:14" x14ac:dyDescent="0.3">
      <c r="A5868" t="s">
        <v>6447</v>
      </c>
      <c r="B5868" t="s">
        <v>2180</v>
      </c>
      <c r="C5868">
        <v>6</v>
      </c>
      <c r="D5868">
        <v>0.28999999999999998</v>
      </c>
      <c r="E5868">
        <v>0.27</v>
      </c>
      <c r="F5868">
        <v>2.2999999999999998</v>
      </c>
      <c r="G5868">
        <v>4.3999999999999997E-2</v>
      </c>
      <c r="H5868">
        <v>20</v>
      </c>
      <c r="I5868">
        <v>117</v>
      </c>
      <c r="J5868">
        <v>0.98950000000000005</v>
      </c>
      <c r="K5868">
        <v>3.31</v>
      </c>
      <c r="L5868">
        <v>0.41</v>
      </c>
      <c r="M5868">
        <v>12.7</v>
      </c>
      <c r="N5868">
        <v>7</v>
      </c>
    </row>
    <row r="5869" spans="1:14" x14ac:dyDescent="0.3">
      <c r="A5869" t="s">
        <v>6448</v>
      </c>
      <c r="B5869" t="s">
        <v>2180</v>
      </c>
      <c r="C5869">
        <v>5.7</v>
      </c>
      <c r="D5869">
        <v>0.22</v>
      </c>
      <c r="E5869">
        <v>0.28999999999999998</v>
      </c>
      <c r="F5869">
        <v>3.5</v>
      </c>
      <c r="G5869">
        <v>0.04</v>
      </c>
      <c r="H5869">
        <v>27</v>
      </c>
      <c r="I5869">
        <v>146</v>
      </c>
      <c r="J5869">
        <v>0.98999000000000004</v>
      </c>
      <c r="K5869">
        <v>3.17</v>
      </c>
      <c r="L5869">
        <v>0.36</v>
      </c>
      <c r="M5869">
        <v>12.1</v>
      </c>
      <c r="N5869">
        <v>6</v>
      </c>
    </row>
    <row r="5870" spans="1:14" x14ac:dyDescent="0.3">
      <c r="A5870" t="s">
        <v>6449</v>
      </c>
      <c r="B5870" t="s">
        <v>2180</v>
      </c>
      <c r="C5870">
        <v>7.1</v>
      </c>
      <c r="D5870">
        <v>0.46</v>
      </c>
      <c r="E5870">
        <v>0.23</v>
      </c>
      <c r="F5870">
        <v>13.7</v>
      </c>
      <c r="G5870">
        <v>4.4999999999999998E-2</v>
      </c>
      <c r="H5870">
        <v>44</v>
      </c>
      <c r="I5870">
        <v>192</v>
      </c>
      <c r="J5870">
        <v>0.99809999999999999</v>
      </c>
      <c r="K5870">
        <v>3.11</v>
      </c>
      <c r="L5870">
        <v>0.53</v>
      </c>
      <c r="M5870">
        <v>9.4</v>
      </c>
      <c r="N5870">
        <v>5</v>
      </c>
    </row>
    <row r="5871" spans="1:14" x14ac:dyDescent="0.3">
      <c r="A5871" t="s">
        <v>6450</v>
      </c>
      <c r="B5871" t="s">
        <v>2180</v>
      </c>
      <c r="C5871">
        <v>6.6</v>
      </c>
      <c r="D5871">
        <v>0.21</v>
      </c>
      <c r="E5871">
        <v>0.3</v>
      </c>
      <c r="F5871">
        <v>9.9</v>
      </c>
      <c r="G5871">
        <v>4.1000000000000002E-2</v>
      </c>
      <c r="H5871">
        <v>64</v>
      </c>
      <c r="I5871">
        <v>174</v>
      </c>
      <c r="J5871">
        <v>0.995</v>
      </c>
      <c r="K5871">
        <v>3.07</v>
      </c>
      <c r="L5871">
        <v>0.5</v>
      </c>
      <c r="M5871">
        <v>10.1</v>
      </c>
      <c r="N5871">
        <v>6</v>
      </c>
    </row>
    <row r="5872" spans="1:14" x14ac:dyDescent="0.3">
      <c r="A5872" t="s">
        <v>6451</v>
      </c>
      <c r="B5872" t="s">
        <v>2180</v>
      </c>
      <c r="C5872">
        <v>6.9</v>
      </c>
      <c r="D5872">
        <v>0.42</v>
      </c>
      <c r="E5872">
        <v>0.2</v>
      </c>
      <c r="F5872">
        <v>15.4</v>
      </c>
      <c r="G5872">
        <v>4.2999999999999997E-2</v>
      </c>
      <c r="H5872">
        <v>57</v>
      </c>
      <c r="I5872">
        <v>201</v>
      </c>
      <c r="J5872">
        <v>0.99848000000000003</v>
      </c>
      <c r="K5872">
        <v>3.08</v>
      </c>
      <c r="L5872">
        <v>0.54</v>
      </c>
      <c r="M5872">
        <v>9.4</v>
      </c>
      <c r="N5872">
        <v>5</v>
      </c>
    </row>
    <row r="5873" spans="1:14" x14ac:dyDescent="0.3">
      <c r="A5873" t="s">
        <v>6452</v>
      </c>
      <c r="B5873" t="s">
        <v>2180</v>
      </c>
      <c r="C5873">
        <v>5.7</v>
      </c>
      <c r="D5873">
        <v>0.22</v>
      </c>
      <c r="E5873">
        <v>0.2</v>
      </c>
      <c r="F5873">
        <v>16</v>
      </c>
      <c r="G5873">
        <v>4.3999999999999997E-2</v>
      </c>
      <c r="H5873">
        <v>41</v>
      </c>
      <c r="I5873">
        <v>113</v>
      </c>
      <c r="J5873">
        <v>0.99861999999999995</v>
      </c>
      <c r="K5873">
        <v>3.22</v>
      </c>
      <c r="L5873">
        <v>0.46</v>
      </c>
      <c r="M5873">
        <v>8.9</v>
      </c>
      <c r="N5873">
        <v>6</v>
      </c>
    </row>
    <row r="5874" spans="1:14" x14ac:dyDescent="0.3">
      <c r="A5874" t="s">
        <v>6453</v>
      </c>
      <c r="B5874" t="s">
        <v>2180</v>
      </c>
      <c r="C5874">
        <v>5.7</v>
      </c>
      <c r="D5874">
        <v>0.22</v>
      </c>
      <c r="E5874">
        <v>0.2</v>
      </c>
      <c r="F5874">
        <v>16</v>
      </c>
      <c r="G5874">
        <v>4.3999999999999997E-2</v>
      </c>
      <c r="H5874">
        <v>41</v>
      </c>
      <c r="I5874">
        <v>113</v>
      </c>
      <c r="J5874">
        <v>0.99861999999999995</v>
      </c>
      <c r="K5874">
        <v>3.22</v>
      </c>
      <c r="L5874">
        <v>0.46</v>
      </c>
      <c r="M5874">
        <v>8.9</v>
      </c>
      <c r="N5874">
        <v>6</v>
      </c>
    </row>
    <row r="5875" spans="1:14" x14ac:dyDescent="0.3">
      <c r="A5875" t="s">
        <v>6454</v>
      </c>
      <c r="B5875" t="s">
        <v>2180</v>
      </c>
      <c r="C5875">
        <v>5.7</v>
      </c>
      <c r="D5875">
        <v>0.22</v>
      </c>
      <c r="E5875">
        <v>0.2</v>
      </c>
      <c r="F5875">
        <v>16</v>
      </c>
      <c r="G5875">
        <v>4.3999999999999997E-2</v>
      </c>
      <c r="H5875">
        <v>41</v>
      </c>
      <c r="I5875">
        <v>113</v>
      </c>
      <c r="J5875">
        <v>0.99861999999999995</v>
      </c>
      <c r="K5875">
        <v>3.22</v>
      </c>
      <c r="L5875">
        <v>0.46</v>
      </c>
      <c r="M5875">
        <v>8.9</v>
      </c>
      <c r="N5875">
        <v>6</v>
      </c>
    </row>
    <row r="5876" spans="1:14" x14ac:dyDescent="0.3">
      <c r="A5876" t="s">
        <v>6455</v>
      </c>
      <c r="B5876" t="s">
        <v>2180</v>
      </c>
      <c r="C5876">
        <v>5.7</v>
      </c>
      <c r="D5876">
        <v>0.22</v>
      </c>
      <c r="E5876">
        <v>0.2</v>
      </c>
      <c r="F5876">
        <v>16</v>
      </c>
      <c r="G5876">
        <v>4.3999999999999997E-2</v>
      </c>
      <c r="H5876">
        <v>41</v>
      </c>
      <c r="I5876">
        <v>113</v>
      </c>
      <c r="J5876">
        <v>0.99861999999999995</v>
      </c>
      <c r="K5876">
        <v>3.22</v>
      </c>
      <c r="L5876">
        <v>0.46</v>
      </c>
      <c r="M5876">
        <v>8.9</v>
      </c>
      <c r="N5876">
        <v>6</v>
      </c>
    </row>
    <row r="5877" spans="1:14" x14ac:dyDescent="0.3">
      <c r="A5877" t="s">
        <v>6456</v>
      </c>
      <c r="B5877" t="s">
        <v>2180</v>
      </c>
      <c r="C5877">
        <v>5.2</v>
      </c>
      <c r="D5877">
        <v>0.31</v>
      </c>
      <c r="E5877">
        <v>0.2</v>
      </c>
      <c r="F5877">
        <v>2.4</v>
      </c>
      <c r="G5877">
        <v>2.7E-2</v>
      </c>
      <c r="H5877">
        <v>27</v>
      </c>
      <c r="I5877">
        <v>117</v>
      </c>
      <c r="J5877">
        <v>0.98885999999999996</v>
      </c>
      <c r="K5877">
        <v>3.56</v>
      </c>
      <c r="L5877">
        <v>0.45</v>
      </c>
      <c r="M5877">
        <v>13</v>
      </c>
      <c r="N5877">
        <v>7</v>
      </c>
    </row>
    <row r="5878" spans="1:14" x14ac:dyDescent="0.3">
      <c r="A5878" t="s">
        <v>6457</v>
      </c>
      <c r="B5878" t="s">
        <v>2180</v>
      </c>
      <c r="C5878">
        <v>7.2</v>
      </c>
      <c r="D5878">
        <v>0.22</v>
      </c>
      <c r="E5878">
        <v>0.35</v>
      </c>
      <c r="F5878">
        <v>5.5</v>
      </c>
      <c r="G5878">
        <v>5.3999999999999999E-2</v>
      </c>
      <c r="H5878">
        <v>37</v>
      </c>
      <c r="I5878">
        <v>183</v>
      </c>
      <c r="J5878">
        <v>0.99473999999999996</v>
      </c>
      <c r="K5878">
        <v>3.08</v>
      </c>
      <c r="L5878">
        <v>0.5</v>
      </c>
      <c r="M5878">
        <v>10.3</v>
      </c>
      <c r="N5878">
        <v>5</v>
      </c>
    </row>
    <row r="5879" spans="1:14" x14ac:dyDescent="0.3">
      <c r="A5879" t="s">
        <v>6458</v>
      </c>
      <c r="B5879" t="s">
        <v>2180</v>
      </c>
      <c r="C5879">
        <v>5.6</v>
      </c>
      <c r="D5879">
        <v>0.18</v>
      </c>
      <c r="E5879">
        <v>0.28999999999999998</v>
      </c>
      <c r="F5879">
        <v>2.2999999999999998</v>
      </c>
      <c r="G5879">
        <v>0.04</v>
      </c>
      <c r="H5879">
        <v>5</v>
      </c>
      <c r="I5879">
        <v>47</v>
      </c>
      <c r="J5879">
        <v>0.99126000000000003</v>
      </c>
      <c r="K5879">
        <v>3.07</v>
      </c>
      <c r="L5879">
        <v>0.45</v>
      </c>
      <c r="M5879">
        <v>10.1</v>
      </c>
      <c r="N5879">
        <v>4</v>
      </c>
    </row>
    <row r="5880" spans="1:14" x14ac:dyDescent="0.3">
      <c r="A5880" t="s">
        <v>6459</v>
      </c>
      <c r="B5880" t="s">
        <v>2180</v>
      </c>
      <c r="C5880">
        <v>6.2</v>
      </c>
      <c r="D5880">
        <v>0.24</v>
      </c>
      <c r="E5880">
        <v>0.27</v>
      </c>
      <c r="F5880">
        <v>16.8</v>
      </c>
      <c r="G5880">
        <v>0.04</v>
      </c>
      <c r="H5880">
        <v>48</v>
      </c>
      <c r="I5880">
        <v>129</v>
      </c>
      <c r="J5880">
        <v>0.99690999999999996</v>
      </c>
      <c r="K5880">
        <v>3.23</v>
      </c>
      <c r="L5880">
        <v>0.38</v>
      </c>
      <c r="M5880">
        <v>10.5</v>
      </c>
      <c r="N5880">
        <v>6</v>
      </c>
    </row>
    <row r="5881" spans="1:14" x14ac:dyDescent="0.3">
      <c r="A5881" t="s">
        <v>6460</v>
      </c>
      <c r="B5881" t="s">
        <v>2180</v>
      </c>
      <c r="C5881">
        <v>5.7</v>
      </c>
      <c r="D5881">
        <v>0.22</v>
      </c>
      <c r="E5881">
        <v>0.2</v>
      </c>
      <c r="F5881">
        <v>16</v>
      </c>
      <c r="G5881">
        <v>4.3999999999999997E-2</v>
      </c>
      <c r="H5881">
        <v>41</v>
      </c>
      <c r="I5881">
        <v>113</v>
      </c>
      <c r="J5881">
        <v>0.99861999999999995</v>
      </c>
      <c r="K5881">
        <v>3.22</v>
      </c>
      <c r="L5881">
        <v>0.46</v>
      </c>
      <c r="M5881">
        <v>8.9</v>
      </c>
      <c r="N5881">
        <v>6</v>
      </c>
    </row>
    <row r="5882" spans="1:14" x14ac:dyDescent="0.3">
      <c r="A5882" t="s">
        <v>6461</v>
      </c>
      <c r="B5882" t="s">
        <v>2180</v>
      </c>
      <c r="C5882">
        <v>5.7</v>
      </c>
      <c r="D5882">
        <v>0.26</v>
      </c>
      <c r="E5882">
        <v>0.24</v>
      </c>
      <c r="F5882">
        <v>17.8</v>
      </c>
      <c r="G5882">
        <v>5.8999999999999997E-2</v>
      </c>
      <c r="H5882">
        <v>23</v>
      </c>
      <c r="I5882">
        <v>124</v>
      </c>
      <c r="J5882">
        <v>0.99773000000000001</v>
      </c>
      <c r="K5882">
        <v>3.3</v>
      </c>
      <c r="L5882">
        <v>0.5</v>
      </c>
      <c r="M5882">
        <v>10.1</v>
      </c>
      <c r="N5882">
        <v>5</v>
      </c>
    </row>
    <row r="5883" spans="1:14" x14ac:dyDescent="0.3">
      <c r="A5883" t="s">
        <v>6462</v>
      </c>
      <c r="B5883" t="s">
        <v>2180</v>
      </c>
      <c r="C5883">
        <v>5.7</v>
      </c>
      <c r="D5883">
        <v>0.26</v>
      </c>
      <c r="E5883">
        <v>0.24</v>
      </c>
      <c r="F5883">
        <v>17.8</v>
      </c>
      <c r="G5883">
        <v>5.8999999999999997E-2</v>
      </c>
      <c r="H5883">
        <v>23</v>
      </c>
      <c r="I5883">
        <v>124</v>
      </c>
      <c r="J5883">
        <v>0.99773000000000001</v>
      </c>
      <c r="K5883">
        <v>3.3</v>
      </c>
      <c r="L5883">
        <v>0.5</v>
      </c>
      <c r="M5883">
        <v>10.1</v>
      </c>
      <c r="N5883">
        <v>5</v>
      </c>
    </row>
    <row r="5884" spans="1:14" x14ac:dyDescent="0.3">
      <c r="A5884" t="s">
        <v>6463</v>
      </c>
      <c r="B5884" t="s">
        <v>2180</v>
      </c>
      <c r="C5884">
        <v>6</v>
      </c>
      <c r="D5884">
        <v>0.2</v>
      </c>
      <c r="E5884">
        <v>0.26</v>
      </c>
      <c r="F5884">
        <v>6.8</v>
      </c>
      <c r="G5884">
        <v>4.9000000000000002E-2</v>
      </c>
      <c r="H5884">
        <v>22</v>
      </c>
      <c r="I5884">
        <v>93</v>
      </c>
      <c r="J5884">
        <v>0.99280000000000002</v>
      </c>
      <c r="K5884">
        <v>3.15</v>
      </c>
      <c r="L5884">
        <v>0.42</v>
      </c>
      <c r="M5884">
        <v>11</v>
      </c>
      <c r="N5884">
        <v>6</v>
      </c>
    </row>
    <row r="5885" spans="1:14" x14ac:dyDescent="0.3">
      <c r="A5885" t="s">
        <v>6464</v>
      </c>
      <c r="B5885" t="s">
        <v>2180</v>
      </c>
      <c r="C5885">
        <v>6</v>
      </c>
      <c r="D5885">
        <v>0.2</v>
      </c>
      <c r="E5885">
        <v>0.26</v>
      </c>
      <c r="F5885">
        <v>6.8</v>
      </c>
      <c r="G5885">
        <v>4.9000000000000002E-2</v>
      </c>
      <c r="H5885">
        <v>22</v>
      </c>
      <c r="I5885">
        <v>93</v>
      </c>
      <c r="J5885">
        <v>0.99280000000000002</v>
      </c>
      <c r="K5885">
        <v>3.15</v>
      </c>
      <c r="L5885">
        <v>0.42</v>
      </c>
      <c r="M5885">
        <v>11</v>
      </c>
      <c r="N5885">
        <v>6</v>
      </c>
    </row>
    <row r="5886" spans="1:14" x14ac:dyDescent="0.3">
      <c r="A5886" t="s">
        <v>6465</v>
      </c>
      <c r="B5886" t="s">
        <v>2180</v>
      </c>
      <c r="C5886">
        <v>6</v>
      </c>
      <c r="D5886">
        <v>0.2</v>
      </c>
      <c r="E5886">
        <v>0.26</v>
      </c>
      <c r="F5886">
        <v>6.8</v>
      </c>
      <c r="G5886">
        <v>4.9000000000000002E-2</v>
      </c>
      <c r="H5886">
        <v>22</v>
      </c>
      <c r="I5886">
        <v>93</v>
      </c>
      <c r="J5886">
        <v>0.99280000000000002</v>
      </c>
      <c r="K5886">
        <v>3.15</v>
      </c>
      <c r="L5886">
        <v>0.42</v>
      </c>
      <c r="M5886">
        <v>11</v>
      </c>
      <c r="N5886">
        <v>6</v>
      </c>
    </row>
    <row r="5887" spans="1:14" x14ac:dyDescent="0.3">
      <c r="A5887" t="s">
        <v>6466</v>
      </c>
      <c r="B5887" t="s">
        <v>2180</v>
      </c>
      <c r="C5887">
        <v>6</v>
      </c>
      <c r="D5887">
        <v>0.2</v>
      </c>
      <c r="E5887">
        <v>0.26</v>
      </c>
      <c r="F5887">
        <v>6.8</v>
      </c>
      <c r="G5887">
        <v>4.9000000000000002E-2</v>
      </c>
      <c r="H5887">
        <v>22</v>
      </c>
      <c r="I5887">
        <v>93</v>
      </c>
      <c r="J5887">
        <v>0.99280000000000002</v>
      </c>
      <c r="K5887">
        <v>3.15</v>
      </c>
      <c r="L5887">
        <v>0.42</v>
      </c>
      <c r="M5887">
        <v>11</v>
      </c>
      <c r="N5887">
        <v>6</v>
      </c>
    </row>
    <row r="5888" spans="1:14" x14ac:dyDescent="0.3">
      <c r="A5888" t="s">
        <v>6467</v>
      </c>
      <c r="B5888" t="s">
        <v>2180</v>
      </c>
      <c r="C5888">
        <v>7.6</v>
      </c>
      <c r="D5888">
        <v>0.28000000000000003</v>
      </c>
      <c r="E5888">
        <v>0.17</v>
      </c>
      <c r="F5888">
        <v>1.6</v>
      </c>
      <c r="G5888">
        <v>4.5999999999999999E-2</v>
      </c>
      <c r="H5888">
        <v>28</v>
      </c>
      <c r="I5888">
        <v>117</v>
      </c>
      <c r="J5888">
        <v>0.99287999999999998</v>
      </c>
      <c r="K5888">
        <v>3.08</v>
      </c>
      <c r="L5888">
        <v>0.43</v>
      </c>
      <c r="M5888">
        <v>10</v>
      </c>
      <c r="N5888">
        <v>5</v>
      </c>
    </row>
    <row r="5889" spans="1:14" x14ac:dyDescent="0.3">
      <c r="A5889" t="s">
        <v>6468</v>
      </c>
      <c r="B5889" t="s">
        <v>2180</v>
      </c>
      <c r="C5889">
        <v>7</v>
      </c>
      <c r="D5889">
        <v>0.2</v>
      </c>
      <c r="E5889">
        <v>0.33</v>
      </c>
      <c r="F5889">
        <v>4.7</v>
      </c>
      <c r="G5889">
        <v>0.03</v>
      </c>
      <c r="H5889">
        <v>25</v>
      </c>
      <c r="I5889">
        <v>76</v>
      </c>
      <c r="J5889">
        <v>0.99202000000000001</v>
      </c>
      <c r="K5889">
        <v>2.88</v>
      </c>
      <c r="L5889">
        <v>0.54</v>
      </c>
      <c r="M5889">
        <v>10.5</v>
      </c>
      <c r="N5889">
        <v>6</v>
      </c>
    </row>
    <row r="5890" spans="1:14" x14ac:dyDescent="0.3">
      <c r="A5890" t="s">
        <v>6469</v>
      </c>
      <c r="B5890" t="s">
        <v>2180</v>
      </c>
      <c r="C5890">
        <v>6.6</v>
      </c>
      <c r="D5890">
        <v>0.26</v>
      </c>
      <c r="E5890">
        <v>0.27</v>
      </c>
      <c r="F5890">
        <v>11.8</v>
      </c>
      <c r="G5890">
        <v>4.8000000000000001E-2</v>
      </c>
      <c r="H5890">
        <v>28</v>
      </c>
      <c r="I5890">
        <v>112</v>
      </c>
      <c r="J5890">
        <v>0.99605999999999995</v>
      </c>
      <c r="K5890">
        <v>2.87</v>
      </c>
      <c r="L5890">
        <v>0.49</v>
      </c>
      <c r="M5890">
        <v>9.6999999999999993</v>
      </c>
      <c r="N5890">
        <v>6</v>
      </c>
    </row>
    <row r="5891" spans="1:14" x14ac:dyDescent="0.3">
      <c r="A5891" t="s">
        <v>6470</v>
      </c>
      <c r="B5891" t="s">
        <v>2180</v>
      </c>
      <c r="C5891">
        <v>5.7</v>
      </c>
      <c r="D5891">
        <v>0.26</v>
      </c>
      <c r="E5891">
        <v>0.24</v>
      </c>
      <c r="F5891">
        <v>17.8</v>
      </c>
      <c r="G5891">
        <v>5.8999999999999997E-2</v>
      </c>
      <c r="H5891">
        <v>23</v>
      </c>
      <c r="I5891">
        <v>124</v>
      </c>
      <c r="J5891">
        <v>0.99773000000000001</v>
      </c>
      <c r="K5891">
        <v>3.3</v>
      </c>
      <c r="L5891">
        <v>0.5</v>
      </c>
      <c r="M5891">
        <v>10.1</v>
      </c>
      <c r="N5891">
        <v>5</v>
      </c>
    </row>
    <row r="5892" spans="1:14" x14ac:dyDescent="0.3">
      <c r="A5892" t="s">
        <v>6471</v>
      </c>
      <c r="B5892" t="s">
        <v>2180</v>
      </c>
      <c r="C5892">
        <v>7.2</v>
      </c>
      <c r="D5892">
        <v>0.21</v>
      </c>
      <c r="E5892">
        <v>0.36</v>
      </c>
      <c r="F5892">
        <v>15.7</v>
      </c>
      <c r="G5892">
        <v>4.4999999999999998E-2</v>
      </c>
      <c r="H5892">
        <v>68</v>
      </c>
      <c r="I5892">
        <v>183</v>
      </c>
      <c r="J5892">
        <v>0.99922</v>
      </c>
      <c r="K5892">
        <v>3.25</v>
      </c>
      <c r="L5892">
        <v>0.76</v>
      </c>
      <c r="M5892">
        <v>9.4</v>
      </c>
      <c r="N5892">
        <v>5</v>
      </c>
    </row>
    <row r="5893" spans="1:14" x14ac:dyDescent="0.3">
      <c r="A5893" t="s">
        <v>6472</v>
      </c>
      <c r="B5893" t="s">
        <v>2180</v>
      </c>
      <c r="C5893">
        <v>6.9</v>
      </c>
      <c r="D5893">
        <v>0.22</v>
      </c>
      <c r="E5893">
        <v>0.32</v>
      </c>
      <c r="F5893">
        <v>5.8</v>
      </c>
      <c r="G5893">
        <v>4.1000000000000002E-2</v>
      </c>
      <c r="H5893">
        <v>20</v>
      </c>
      <c r="I5893">
        <v>119</v>
      </c>
      <c r="J5893">
        <v>0.99295999999999995</v>
      </c>
      <c r="K5893">
        <v>3.17</v>
      </c>
      <c r="L5893">
        <v>0.55000000000000004</v>
      </c>
      <c r="M5893">
        <v>11.2</v>
      </c>
      <c r="N5893">
        <v>6</v>
      </c>
    </row>
    <row r="5894" spans="1:14" x14ac:dyDescent="0.3">
      <c r="A5894" t="s">
        <v>6473</v>
      </c>
      <c r="B5894" t="s">
        <v>2180</v>
      </c>
      <c r="C5894">
        <v>7.2</v>
      </c>
      <c r="D5894">
        <v>0.21</v>
      </c>
      <c r="E5894">
        <v>0.36</v>
      </c>
      <c r="F5894">
        <v>15.7</v>
      </c>
      <c r="G5894">
        <v>4.4999999999999998E-2</v>
      </c>
      <c r="H5894">
        <v>68</v>
      </c>
      <c r="I5894">
        <v>183</v>
      </c>
      <c r="J5894">
        <v>0.99922</v>
      </c>
      <c r="K5894">
        <v>3.25</v>
      </c>
      <c r="L5894">
        <v>0.76</v>
      </c>
      <c r="M5894">
        <v>9.4</v>
      </c>
      <c r="N5894">
        <v>5</v>
      </c>
    </row>
    <row r="5895" spans="1:14" x14ac:dyDescent="0.3">
      <c r="A5895" t="s">
        <v>6474</v>
      </c>
      <c r="B5895" t="s">
        <v>2180</v>
      </c>
      <c r="C5895">
        <v>7.4</v>
      </c>
      <c r="D5895">
        <v>0.22</v>
      </c>
      <c r="E5895">
        <v>0.28000000000000003</v>
      </c>
      <c r="F5895">
        <v>9</v>
      </c>
      <c r="G5895">
        <v>4.5999999999999999E-2</v>
      </c>
      <c r="H5895">
        <v>22</v>
      </c>
      <c r="I5895">
        <v>121</v>
      </c>
      <c r="J5895">
        <v>0.99468000000000001</v>
      </c>
      <c r="K5895">
        <v>3.1</v>
      </c>
      <c r="L5895">
        <v>0.55000000000000004</v>
      </c>
      <c r="M5895">
        <v>10.8</v>
      </c>
      <c r="N5895">
        <v>5</v>
      </c>
    </row>
    <row r="5896" spans="1:14" x14ac:dyDescent="0.3">
      <c r="A5896" t="s">
        <v>6475</v>
      </c>
      <c r="B5896" t="s">
        <v>2180</v>
      </c>
      <c r="C5896">
        <v>7.2</v>
      </c>
      <c r="D5896">
        <v>0.21</v>
      </c>
      <c r="E5896">
        <v>0.36</v>
      </c>
      <c r="F5896">
        <v>15.7</v>
      </c>
      <c r="G5896">
        <v>4.4999999999999998E-2</v>
      </c>
      <c r="H5896">
        <v>68</v>
      </c>
      <c r="I5896">
        <v>183</v>
      </c>
      <c r="J5896">
        <v>0.99922</v>
      </c>
      <c r="K5896">
        <v>3.25</v>
      </c>
      <c r="L5896">
        <v>0.76</v>
      </c>
      <c r="M5896">
        <v>9.4</v>
      </c>
      <c r="N5896">
        <v>5</v>
      </c>
    </row>
    <row r="5897" spans="1:14" x14ac:dyDescent="0.3">
      <c r="A5897" t="s">
        <v>6476</v>
      </c>
      <c r="B5897" t="s">
        <v>2180</v>
      </c>
      <c r="C5897">
        <v>6.9</v>
      </c>
      <c r="D5897">
        <v>0.22</v>
      </c>
      <c r="E5897">
        <v>0.32</v>
      </c>
      <c r="F5897">
        <v>5.8</v>
      </c>
      <c r="G5897">
        <v>4.1000000000000002E-2</v>
      </c>
      <c r="H5897">
        <v>20</v>
      </c>
      <c r="I5897">
        <v>119</v>
      </c>
      <c r="J5897">
        <v>0.99295999999999995</v>
      </c>
      <c r="K5897">
        <v>3.17</v>
      </c>
      <c r="L5897">
        <v>0.55000000000000004</v>
      </c>
      <c r="M5897">
        <v>11.2</v>
      </c>
      <c r="N5897">
        <v>6</v>
      </c>
    </row>
    <row r="5898" spans="1:14" x14ac:dyDescent="0.3">
      <c r="A5898" t="s">
        <v>6477</v>
      </c>
      <c r="B5898" t="s">
        <v>2180</v>
      </c>
      <c r="C5898">
        <v>7</v>
      </c>
      <c r="D5898">
        <v>0.2</v>
      </c>
      <c r="E5898">
        <v>0.35</v>
      </c>
      <c r="F5898">
        <v>8.8000000000000007</v>
      </c>
      <c r="G5898">
        <v>3.6999999999999998E-2</v>
      </c>
      <c r="H5898">
        <v>31</v>
      </c>
      <c r="I5898">
        <v>103</v>
      </c>
      <c r="J5898">
        <v>0.99387999999999999</v>
      </c>
      <c r="K5898">
        <v>3.13</v>
      </c>
      <c r="L5898">
        <v>0.49</v>
      </c>
      <c r="M5898">
        <v>11</v>
      </c>
      <c r="N5898">
        <v>6</v>
      </c>
    </row>
    <row r="5899" spans="1:14" x14ac:dyDescent="0.3">
      <c r="A5899" t="s">
        <v>6478</v>
      </c>
      <c r="B5899" t="s">
        <v>2180</v>
      </c>
      <c r="C5899">
        <v>5.6</v>
      </c>
      <c r="D5899">
        <v>0.26</v>
      </c>
      <c r="E5899">
        <v>0</v>
      </c>
      <c r="F5899">
        <v>10.199999999999999</v>
      </c>
      <c r="G5899">
        <v>3.7999999999999999E-2</v>
      </c>
      <c r="H5899">
        <v>13</v>
      </c>
      <c r="I5899">
        <v>111</v>
      </c>
      <c r="J5899">
        <v>0.99314999999999998</v>
      </c>
      <c r="K5899">
        <v>3.44</v>
      </c>
      <c r="L5899">
        <v>0.46</v>
      </c>
      <c r="M5899">
        <v>12.4</v>
      </c>
      <c r="N5899">
        <v>6</v>
      </c>
    </row>
    <row r="5900" spans="1:14" x14ac:dyDescent="0.3">
      <c r="A5900" t="s">
        <v>6479</v>
      </c>
      <c r="B5900" t="s">
        <v>2180</v>
      </c>
      <c r="C5900">
        <v>6.3</v>
      </c>
      <c r="D5900">
        <v>0.28000000000000003</v>
      </c>
      <c r="E5900">
        <v>0.3</v>
      </c>
      <c r="F5900">
        <v>6.6</v>
      </c>
      <c r="G5900">
        <v>0.20799999999999999</v>
      </c>
      <c r="H5900">
        <v>60</v>
      </c>
      <c r="I5900">
        <v>154</v>
      </c>
      <c r="J5900">
        <v>0.99478</v>
      </c>
      <c r="K5900">
        <v>3.1</v>
      </c>
      <c r="L5900">
        <v>0.4</v>
      </c>
      <c r="M5900">
        <v>9.4</v>
      </c>
      <c r="N5900">
        <v>6</v>
      </c>
    </row>
    <row r="5901" spans="1:14" x14ac:dyDescent="0.3">
      <c r="A5901" t="s">
        <v>6480</v>
      </c>
      <c r="B5901" t="s">
        <v>2180</v>
      </c>
      <c r="C5901">
        <v>6.4</v>
      </c>
      <c r="D5901">
        <v>0.28999999999999998</v>
      </c>
      <c r="E5901">
        <v>0.3</v>
      </c>
      <c r="F5901">
        <v>6.5</v>
      </c>
      <c r="G5901">
        <v>0.20899999999999999</v>
      </c>
      <c r="H5901">
        <v>62</v>
      </c>
      <c r="I5901">
        <v>156</v>
      </c>
      <c r="J5901">
        <v>0.99478</v>
      </c>
      <c r="K5901">
        <v>3.1</v>
      </c>
      <c r="L5901">
        <v>0.4</v>
      </c>
      <c r="M5901">
        <v>9.4</v>
      </c>
      <c r="N5901">
        <v>5</v>
      </c>
    </row>
    <row r="5902" spans="1:14" x14ac:dyDescent="0.3">
      <c r="A5902" t="s">
        <v>6481</v>
      </c>
      <c r="B5902" t="s">
        <v>2180</v>
      </c>
      <c r="C5902">
        <v>7.2</v>
      </c>
      <c r="D5902">
        <v>0.34</v>
      </c>
      <c r="E5902">
        <v>0.23</v>
      </c>
      <c r="F5902">
        <v>8.9</v>
      </c>
      <c r="G5902">
        <v>0.105</v>
      </c>
      <c r="H5902">
        <v>22</v>
      </c>
      <c r="I5902">
        <v>155</v>
      </c>
      <c r="J5902">
        <v>0.99692000000000003</v>
      </c>
      <c r="K5902">
        <v>3.01</v>
      </c>
      <c r="L5902">
        <v>0.57999999999999996</v>
      </c>
      <c r="M5902">
        <v>9.5</v>
      </c>
      <c r="N5902">
        <v>5</v>
      </c>
    </row>
    <row r="5903" spans="1:14" x14ac:dyDescent="0.3">
      <c r="A5903" t="s">
        <v>6482</v>
      </c>
      <c r="B5903" t="s">
        <v>2180</v>
      </c>
      <c r="C5903">
        <v>7.1</v>
      </c>
      <c r="D5903">
        <v>0.39</v>
      </c>
      <c r="E5903">
        <v>0.39</v>
      </c>
      <c r="F5903">
        <v>11.1</v>
      </c>
      <c r="G5903">
        <v>3.4000000000000002E-2</v>
      </c>
      <c r="H5903">
        <v>25</v>
      </c>
      <c r="I5903">
        <v>204</v>
      </c>
      <c r="J5903">
        <v>0.99616000000000005</v>
      </c>
      <c r="K5903">
        <v>3.05</v>
      </c>
      <c r="L5903">
        <v>0.52</v>
      </c>
      <c r="M5903">
        <v>10</v>
      </c>
      <c r="N5903">
        <v>6</v>
      </c>
    </row>
    <row r="5904" spans="1:14" x14ac:dyDescent="0.3">
      <c r="A5904" t="s">
        <v>6483</v>
      </c>
      <c r="B5904" t="s">
        <v>2180</v>
      </c>
      <c r="C5904">
        <v>6.9</v>
      </c>
      <c r="D5904">
        <v>0.26</v>
      </c>
      <c r="E5904">
        <v>0.28999999999999998</v>
      </c>
      <c r="F5904">
        <v>4.2</v>
      </c>
      <c r="G5904">
        <v>4.2999999999999997E-2</v>
      </c>
      <c r="H5904">
        <v>33</v>
      </c>
      <c r="I5904">
        <v>114</v>
      </c>
      <c r="J5904">
        <v>0.99019999999999997</v>
      </c>
      <c r="K5904">
        <v>3.16</v>
      </c>
      <c r="L5904">
        <v>0.31</v>
      </c>
      <c r="M5904">
        <v>12.5</v>
      </c>
      <c r="N5904">
        <v>6</v>
      </c>
    </row>
    <row r="5905" spans="1:14" x14ac:dyDescent="0.3">
      <c r="A5905" t="s">
        <v>6484</v>
      </c>
      <c r="B5905" t="s">
        <v>2180</v>
      </c>
      <c r="C5905">
        <v>6.1</v>
      </c>
      <c r="D5905">
        <v>0.24</v>
      </c>
      <c r="E5905">
        <v>0.25</v>
      </c>
      <c r="F5905">
        <v>1.6</v>
      </c>
      <c r="G5905">
        <v>4.3999999999999997E-2</v>
      </c>
      <c r="H5905">
        <v>24</v>
      </c>
      <c r="I5905">
        <v>115</v>
      </c>
      <c r="J5905">
        <v>0.99209999999999998</v>
      </c>
      <c r="K5905">
        <v>3.39</v>
      </c>
      <c r="L5905">
        <v>0.59</v>
      </c>
      <c r="M5905">
        <v>10.9</v>
      </c>
      <c r="N5905">
        <v>6</v>
      </c>
    </row>
    <row r="5906" spans="1:14" x14ac:dyDescent="0.3">
      <c r="A5906" t="s">
        <v>6485</v>
      </c>
      <c r="B5906" t="s">
        <v>2180</v>
      </c>
      <c r="C5906">
        <v>5.9</v>
      </c>
      <c r="D5906">
        <v>0.25</v>
      </c>
      <c r="E5906">
        <v>0.24</v>
      </c>
      <c r="F5906">
        <v>7.4</v>
      </c>
      <c r="G5906">
        <v>4.3999999999999997E-2</v>
      </c>
      <c r="H5906">
        <v>21</v>
      </c>
      <c r="I5906">
        <v>113</v>
      </c>
      <c r="J5906">
        <v>0.99461999999999995</v>
      </c>
      <c r="K5906">
        <v>3.38</v>
      </c>
      <c r="L5906">
        <v>0.57999999999999996</v>
      </c>
      <c r="M5906">
        <v>10.5</v>
      </c>
      <c r="N5906">
        <v>6</v>
      </c>
    </row>
    <row r="5907" spans="1:14" x14ac:dyDescent="0.3">
      <c r="A5907" t="s">
        <v>6486</v>
      </c>
      <c r="B5907" t="s">
        <v>2180</v>
      </c>
      <c r="C5907">
        <v>6.1</v>
      </c>
      <c r="D5907">
        <v>0.24</v>
      </c>
      <c r="E5907">
        <v>0.27</v>
      </c>
      <c r="F5907">
        <v>11.5</v>
      </c>
      <c r="G5907">
        <v>0.05</v>
      </c>
      <c r="H5907">
        <v>51</v>
      </c>
      <c r="I5907">
        <v>133</v>
      </c>
      <c r="J5907">
        <v>0.99475999999999998</v>
      </c>
      <c r="K5907">
        <v>3.22</v>
      </c>
      <c r="L5907">
        <v>0.37</v>
      </c>
      <c r="M5907">
        <v>10.8</v>
      </c>
      <c r="N5907">
        <v>6</v>
      </c>
    </row>
    <row r="5908" spans="1:14" x14ac:dyDescent="0.3">
      <c r="A5908" t="s">
        <v>6487</v>
      </c>
      <c r="B5908" t="s">
        <v>2180</v>
      </c>
      <c r="C5908">
        <v>6.5</v>
      </c>
      <c r="D5908">
        <v>0.22</v>
      </c>
      <c r="E5908">
        <v>0.27</v>
      </c>
      <c r="F5908">
        <v>1.6</v>
      </c>
      <c r="G5908">
        <v>3.9E-2</v>
      </c>
      <c r="H5908">
        <v>36</v>
      </c>
      <c r="I5908">
        <v>116</v>
      </c>
      <c r="J5908">
        <v>0.99177999999999999</v>
      </c>
      <c r="K5908">
        <v>3.38</v>
      </c>
      <c r="L5908">
        <v>0.56999999999999995</v>
      </c>
      <c r="M5908">
        <v>11</v>
      </c>
      <c r="N5908">
        <v>7</v>
      </c>
    </row>
    <row r="5909" spans="1:14" x14ac:dyDescent="0.3">
      <c r="A5909" t="s">
        <v>6488</v>
      </c>
      <c r="B5909" t="s">
        <v>2180</v>
      </c>
      <c r="C5909">
        <v>6.2</v>
      </c>
      <c r="D5909">
        <v>0.26</v>
      </c>
      <c r="E5909">
        <v>0.28999999999999998</v>
      </c>
      <c r="F5909">
        <v>2</v>
      </c>
      <c r="G5909">
        <v>3.5999999999999997E-2</v>
      </c>
      <c r="H5909">
        <v>16</v>
      </c>
      <c r="I5909">
        <v>87</v>
      </c>
      <c r="J5909">
        <v>0.99080999999999997</v>
      </c>
      <c r="K5909">
        <v>3.33</v>
      </c>
      <c r="L5909">
        <v>0.61</v>
      </c>
      <c r="M5909">
        <v>11.8</v>
      </c>
      <c r="N5909">
        <v>6</v>
      </c>
    </row>
    <row r="5910" spans="1:14" x14ac:dyDescent="0.3">
      <c r="A5910" t="s">
        <v>6489</v>
      </c>
      <c r="B5910" t="s">
        <v>2180</v>
      </c>
      <c r="C5910">
        <v>6.6</v>
      </c>
      <c r="D5910">
        <v>0.34</v>
      </c>
      <c r="E5910">
        <v>0.25</v>
      </c>
      <c r="F5910">
        <v>4.8</v>
      </c>
      <c r="G5910">
        <v>3.7999999999999999E-2</v>
      </c>
      <c r="H5910">
        <v>16</v>
      </c>
      <c r="I5910">
        <v>121</v>
      </c>
      <c r="J5910">
        <v>0.99197999999999997</v>
      </c>
      <c r="K5910">
        <v>3.36</v>
      </c>
      <c r="L5910">
        <v>0.71</v>
      </c>
      <c r="M5910">
        <v>12.6</v>
      </c>
      <c r="N5910">
        <v>6</v>
      </c>
    </row>
    <row r="5911" spans="1:14" x14ac:dyDescent="0.3">
      <c r="A5911" t="s">
        <v>6490</v>
      </c>
      <c r="B5911" t="s">
        <v>2180</v>
      </c>
      <c r="C5911">
        <v>5.6</v>
      </c>
      <c r="D5911">
        <v>0.22500000000000001</v>
      </c>
      <c r="E5911">
        <v>0.24</v>
      </c>
      <c r="F5911">
        <v>9.8000000000000007</v>
      </c>
      <c r="G5911">
        <v>5.3999999999999999E-2</v>
      </c>
      <c r="H5911">
        <v>59</v>
      </c>
      <c r="I5911">
        <v>140</v>
      </c>
      <c r="J5911">
        <v>0.99544999999999995</v>
      </c>
      <c r="K5911">
        <v>3.17</v>
      </c>
      <c r="L5911">
        <v>0.39</v>
      </c>
      <c r="M5911">
        <v>10.199999999999999</v>
      </c>
      <c r="N5911">
        <v>6</v>
      </c>
    </row>
    <row r="5912" spans="1:14" x14ac:dyDescent="0.3">
      <c r="A5912" t="s">
        <v>6491</v>
      </c>
      <c r="B5912" t="s">
        <v>2180</v>
      </c>
      <c r="C5912">
        <v>7.1</v>
      </c>
      <c r="D5912">
        <v>0.23</v>
      </c>
      <c r="E5912">
        <v>0.28000000000000003</v>
      </c>
      <c r="F5912">
        <v>1.9</v>
      </c>
      <c r="G5912">
        <v>4.5999999999999999E-2</v>
      </c>
      <c r="H5912">
        <v>33</v>
      </c>
      <c r="I5912">
        <v>103</v>
      </c>
      <c r="J5912">
        <v>0.98997000000000002</v>
      </c>
      <c r="K5912">
        <v>3.12</v>
      </c>
      <c r="L5912">
        <v>0.31</v>
      </c>
      <c r="M5912">
        <v>12</v>
      </c>
      <c r="N5912">
        <v>5</v>
      </c>
    </row>
    <row r="5913" spans="1:14" x14ac:dyDescent="0.3">
      <c r="A5913" t="s">
        <v>6492</v>
      </c>
      <c r="B5913" t="s">
        <v>2180</v>
      </c>
      <c r="C5913">
        <v>6.9</v>
      </c>
      <c r="D5913">
        <v>0.26</v>
      </c>
      <c r="E5913">
        <v>0.28999999999999998</v>
      </c>
      <c r="F5913">
        <v>4.2</v>
      </c>
      <c r="G5913">
        <v>4.2999999999999997E-2</v>
      </c>
      <c r="H5913">
        <v>33</v>
      </c>
      <c r="I5913">
        <v>114</v>
      </c>
      <c r="J5913">
        <v>0.99019999999999997</v>
      </c>
      <c r="K5913">
        <v>3.16</v>
      </c>
      <c r="L5913">
        <v>0.31</v>
      </c>
      <c r="M5913">
        <v>12.5</v>
      </c>
      <c r="N5913">
        <v>6</v>
      </c>
    </row>
    <row r="5914" spans="1:14" x14ac:dyDescent="0.3">
      <c r="A5914" t="s">
        <v>6493</v>
      </c>
      <c r="B5914" t="s">
        <v>2180</v>
      </c>
      <c r="C5914">
        <v>6.4</v>
      </c>
      <c r="D5914">
        <v>0.27</v>
      </c>
      <c r="E5914">
        <v>0.3</v>
      </c>
      <c r="F5914">
        <v>1.6</v>
      </c>
      <c r="G5914">
        <v>0.04</v>
      </c>
      <c r="H5914">
        <v>19</v>
      </c>
      <c r="I5914">
        <v>86</v>
      </c>
      <c r="J5914">
        <v>0.99089000000000005</v>
      </c>
      <c r="K5914">
        <v>3.32</v>
      </c>
      <c r="L5914">
        <v>0.65</v>
      </c>
      <c r="M5914">
        <v>11.5</v>
      </c>
      <c r="N5914">
        <v>6</v>
      </c>
    </row>
    <row r="5915" spans="1:14" x14ac:dyDescent="0.3">
      <c r="A5915" t="s">
        <v>6494</v>
      </c>
      <c r="B5915" t="s">
        <v>2180</v>
      </c>
      <c r="C5915">
        <v>6.3</v>
      </c>
      <c r="D5915">
        <v>0.41</v>
      </c>
      <c r="E5915">
        <v>0.22</v>
      </c>
      <c r="F5915">
        <v>7.3</v>
      </c>
      <c r="G5915">
        <v>3.5000000000000003E-2</v>
      </c>
      <c r="H5915">
        <v>23</v>
      </c>
      <c r="I5915">
        <v>117</v>
      </c>
      <c r="J5915">
        <v>0.99172000000000005</v>
      </c>
      <c r="K5915">
        <v>3.2</v>
      </c>
      <c r="L5915">
        <v>0.39</v>
      </c>
      <c r="M5915">
        <v>11.94</v>
      </c>
      <c r="N5915">
        <v>7</v>
      </c>
    </row>
    <row r="5916" spans="1:14" x14ac:dyDescent="0.3">
      <c r="A5916" t="s">
        <v>6495</v>
      </c>
      <c r="B5916" t="s">
        <v>2180</v>
      </c>
      <c r="C5916">
        <v>6.7</v>
      </c>
      <c r="D5916">
        <v>0.41</v>
      </c>
      <c r="E5916">
        <v>0.24</v>
      </c>
      <c r="F5916">
        <v>5.4</v>
      </c>
      <c r="G5916">
        <v>3.5000000000000003E-2</v>
      </c>
      <c r="H5916">
        <v>33</v>
      </c>
      <c r="I5916">
        <v>115</v>
      </c>
      <c r="J5916">
        <v>0.99009999999999998</v>
      </c>
      <c r="K5916">
        <v>3.12</v>
      </c>
      <c r="L5916">
        <v>0.44</v>
      </c>
      <c r="M5916">
        <v>12.893333333333301</v>
      </c>
      <c r="N5916">
        <v>7</v>
      </c>
    </row>
    <row r="5917" spans="1:14" x14ac:dyDescent="0.3">
      <c r="A5917" t="s">
        <v>6496</v>
      </c>
      <c r="B5917" t="s">
        <v>2180</v>
      </c>
      <c r="C5917">
        <v>7.2</v>
      </c>
      <c r="D5917">
        <v>0.58499999999999996</v>
      </c>
      <c r="E5917">
        <v>0.2</v>
      </c>
      <c r="F5917">
        <v>10.4</v>
      </c>
      <c r="G5917">
        <v>8.5999999999999993E-2</v>
      </c>
      <c r="H5917">
        <v>17</v>
      </c>
      <c r="I5917">
        <v>94</v>
      </c>
      <c r="J5917">
        <v>0.99680999999999997</v>
      </c>
      <c r="K5917">
        <v>3.13</v>
      </c>
      <c r="L5917">
        <v>0.4</v>
      </c>
      <c r="M5917">
        <v>9.4</v>
      </c>
      <c r="N5917">
        <v>5</v>
      </c>
    </row>
    <row r="5918" spans="1:14" x14ac:dyDescent="0.3">
      <c r="A5918" t="s">
        <v>6497</v>
      </c>
      <c r="B5918" t="s">
        <v>2180</v>
      </c>
      <c r="C5918">
        <v>6.7</v>
      </c>
      <c r="D5918">
        <v>0.34</v>
      </c>
      <c r="E5918">
        <v>0.26</v>
      </c>
      <c r="F5918">
        <v>1.9</v>
      </c>
      <c r="G5918">
        <v>3.7999999999999999E-2</v>
      </c>
      <c r="H5918">
        <v>58</v>
      </c>
      <c r="I5918">
        <v>138</v>
      </c>
      <c r="J5918">
        <v>0.98929999999999996</v>
      </c>
      <c r="K5918">
        <v>3</v>
      </c>
      <c r="L5918">
        <v>0.47</v>
      </c>
      <c r="M5918">
        <v>12.2</v>
      </c>
      <c r="N5918">
        <v>7</v>
      </c>
    </row>
    <row r="5919" spans="1:14" x14ac:dyDescent="0.3">
      <c r="A5919" t="s">
        <v>6498</v>
      </c>
      <c r="B5919" t="s">
        <v>2180</v>
      </c>
      <c r="C5919">
        <v>6.3</v>
      </c>
      <c r="D5919">
        <v>0.41</v>
      </c>
      <c r="E5919">
        <v>0.22</v>
      </c>
      <c r="F5919">
        <v>7.3</v>
      </c>
      <c r="G5919">
        <v>3.5000000000000003E-2</v>
      </c>
      <c r="H5919">
        <v>23</v>
      </c>
      <c r="I5919">
        <v>117</v>
      </c>
      <c r="J5919">
        <v>0.99172000000000005</v>
      </c>
      <c r="K5919">
        <v>3.2</v>
      </c>
      <c r="L5919">
        <v>0.39</v>
      </c>
      <c r="M5919">
        <v>11.94</v>
      </c>
      <c r="N5919">
        <v>7</v>
      </c>
    </row>
    <row r="5920" spans="1:14" x14ac:dyDescent="0.3">
      <c r="A5920" t="s">
        <v>6499</v>
      </c>
      <c r="B5920" t="s">
        <v>2180</v>
      </c>
      <c r="C5920">
        <v>6.7</v>
      </c>
      <c r="D5920">
        <v>0.41</v>
      </c>
      <c r="E5920">
        <v>0.24</v>
      </c>
      <c r="F5920">
        <v>5.4</v>
      </c>
      <c r="G5920">
        <v>3.5000000000000003E-2</v>
      </c>
      <c r="H5920">
        <v>33</v>
      </c>
      <c r="I5920">
        <v>115</v>
      </c>
      <c r="J5920">
        <v>0.99009999999999998</v>
      </c>
      <c r="K5920">
        <v>3.12</v>
      </c>
      <c r="L5920">
        <v>0.44</v>
      </c>
      <c r="M5920">
        <v>12.893333333333301</v>
      </c>
      <c r="N5920">
        <v>7</v>
      </c>
    </row>
    <row r="5921" spans="1:14" x14ac:dyDescent="0.3">
      <c r="A5921" t="s">
        <v>6500</v>
      </c>
      <c r="B5921" t="s">
        <v>2180</v>
      </c>
      <c r="C5921">
        <v>6.4</v>
      </c>
      <c r="D5921">
        <v>0.26</v>
      </c>
      <c r="E5921">
        <v>0.35</v>
      </c>
      <c r="F5921">
        <v>7.7</v>
      </c>
      <c r="G5921">
        <v>5.6000000000000001E-2</v>
      </c>
      <c r="H5921">
        <v>45</v>
      </c>
      <c r="I5921">
        <v>191</v>
      </c>
      <c r="J5921">
        <v>0.99526999999999999</v>
      </c>
      <c r="K5921">
        <v>3.16</v>
      </c>
      <c r="L5921">
        <v>0.5</v>
      </c>
      <c r="M5921">
        <v>9.5</v>
      </c>
      <c r="N5921">
        <v>5</v>
      </c>
    </row>
    <row r="5922" spans="1:14" x14ac:dyDescent="0.3">
      <c r="A5922" t="s">
        <v>6501</v>
      </c>
      <c r="B5922" t="s">
        <v>2180</v>
      </c>
      <c r="C5922">
        <v>6.3</v>
      </c>
      <c r="D5922">
        <v>0.28000000000000003</v>
      </c>
      <c r="E5922">
        <v>0.22</v>
      </c>
      <c r="F5922">
        <v>11.5</v>
      </c>
      <c r="G5922">
        <v>3.5999999999999997E-2</v>
      </c>
      <c r="H5922">
        <v>27</v>
      </c>
      <c r="I5922">
        <v>150</v>
      </c>
      <c r="J5922">
        <v>0.99444999999999995</v>
      </c>
      <c r="K5922">
        <v>3</v>
      </c>
      <c r="L5922">
        <v>0.33</v>
      </c>
      <c r="M5922">
        <v>10.6</v>
      </c>
      <c r="N5922">
        <v>6</v>
      </c>
    </row>
    <row r="5923" spans="1:14" x14ac:dyDescent="0.3">
      <c r="A5923" t="s">
        <v>6502</v>
      </c>
      <c r="B5923" t="s">
        <v>2180</v>
      </c>
      <c r="C5923">
        <v>7.4</v>
      </c>
      <c r="D5923">
        <v>0.16</v>
      </c>
      <c r="E5923">
        <v>0.33</v>
      </c>
      <c r="F5923">
        <v>1.2</v>
      </c>
      <c r="G5923">
        <v>4.2000000000000003E-2</v>
      </c>
      <c r="H5923">
        <v>47</v>
      </c>
      <c r="I5923">
        <v>121</v>
      </c>
      <c r="J5923">
        <v>0.99197999999999997</v>
      </c>
      <c r="K5923">
        <v>3.04</v>
      </c>
      <c r="L5923">
        <v>0.68</v>
      </c>
      <c r="M5923">
        <v>10.5</v>
      </c>
      <c r="N5923">
        <v>7</v>
      </c>
    </row>
    <row r="5924" spans="1:14" x14ac:dyDescent="0.3">
      <c r="A5924" t="s">
        <v>6503</v>
      </c>
      <c r="B5924" t="s">
        <v>2180</v>
      </c>
      <c r="C5924">
        <v>8.4</v>
      </c>
      <c r="D5924">
        <v>0.27</v>
      </c>
      <c r="E5924">
        <v>0.3</v>
      </c>
      <c r="F5924">
        <v>2.2000000000000002</v>
      </c>
      <c r="G5924">
        <v>3.6999999999999998E-2</v>
      </c>
      <c r="H5924">
        <v>36</v>
      </c>
      <c r="I5924">
        <v>129</v>
      </c>
      <c r="J5924">
        <v>0.99085000000000001</v>
      </c>
      <c r="K5924">
        <v>2.89</v>
      </c>
      <c r="L5924">
        <v>0.3</v>
      </c>
      <c r="M5924">
        <v>11.466666666666701</v>
      </c>
      <c r="N5924">
        <v>6</v>
      </c>
    </row>
    <row r="5925" spans="1:14" x14ac:dyDescent="0.3">
      <c r="A5925" t="s">
        <v>6504</v>
      </c>
      <c r="B5925" t="s">
        <v>2180</v>
      </c>
      <c r="C5925">
        <v>5.9</v>
      </c>
      <c r="D5925">
        <v>0.2</v>
      </c>
      <c r="E5925">
        <v>0.28000000000000003</v>
      </c>
      <c r="F5925">
        <v>1</v>
      </c>
      <c r="G5925">
        <v>4.2999999999999997E-2</v>
      </c>
      <c r="H5925">
        <v>45</v>
      </c>
      <c r="I5925">
        <v>100</v>
      </c>
      <c r="J5925">
        <v>0.99033000000000004</v>
      </c>
      <c r="K5925">
        <v>3.4</v>
      </c>
      <c r="L5925">
        <v>0.41</v>
      </c>
      <c r="M5925">
        <v>11.4</v>
      </c>
      <c r="N5925">
        <v>6</v>
      </c>
    </row>
    <row r="5926" spans="1:14" x14ac:dyDescent="0.3">
      <c r="A5926" t="s">
        <v>6505</v>
      </c>
      <c r="B5926" t="s">
        <v>2180</v>
      </c>
      <c r="C5926">
        <v>6.4</v>
      </c>
      <c r="D5926">
        <v>0.24</v>
      </c>
      <c r="E5926">
        <v>0.26</v>
      </c>
      <c r="F5926">
        <v>8.1999999999999993</v>
      </c>
      <c r="G5926">
        <v>5.3999999999999999E-2</v>
      </c>
      <c r="H5926">
        <v>47</v>
      </c>
      <c r="I5926">
        <v>182</v>
      </c>
      <c r="J5926">
        <v>0.99538000000000004</v>
      </c>
      <c r="K5926">
        <v>3.12</v>
      </c>
      <c r="L5926">
        <v>0.5</v>
      </c>
      <c r="M5926">
        <v>9.5</v>
      </c>
      <c r="N5926">
        <v>5</v>
      </c>
    </row>
    <row r="5927" spans="1:14" x14ac:dyDescent="0.3">
      <c r="A5927" t="s">
        <v>6506</v>
      </c>
      <c r="B5927" t="s">
        <v>2180</v>
      </c>
      <c r="C5927">
        <v>7.4</v>
      </c>
      <c r="D5927">
        <v>0.38</v>
      </c>
      <c r="E5927">
        <v>0.34</v>
      </c>
      <c r="F5927">
        <v>8.3000000000000007</v>
      </c>
      <c r="G5927">
        <v>5.1999999999999998E-2</v>
      </c>
      <c r="H5927">
        <v>44</v>
      </c>
      <c r="I5927">
        <v>168</v>
      </c>
      <c r="J5927">
        <v>0.99626999999999999</v>
      </c>
      <c r="K5927">
        <v>3.11</v>
      </c>
      <c r="L5927">
        <v>0.52</v>
      </c>
      <c r="M5927">
        <v>9.1999999999999993</v>
      </c>
      <c r="N5927">
        <v>5</v>
      </c>
    </row>
    <row r="5928" spans="1:14" x14ac:dyDescent="0.3">
      <c r="A5928" t="s">
        <v>6507</v>
      </c>
      <c r="B5928" t="s">
        <v>2180</v>
      </c>
      <c r="C5928">
        <v>6.4</v>
      </c>
      <c r="D5928">
        <v>0.24</v>
      </c>
      <c r="E5928">
        <v>0.26</v>
      </c>
      <c r="F5928">
        <v>8.1999999999999993</v>
      </c>
      <c r="G5928">
        <v>5.3999999999999999E-2</v>
      </c>
      <c r="H5928">
        <v>47</v>
      </c>
      <c r="I5928">
        <v>182</v>
      </c>
      <c r="J5928">
        <v>0.99538000000000004</v>
      </c>
      <c r="K5928">
        <v>3.12</v>
      </c>
      <c r="L5928">
        <v>0.5</v>
      </c>
      <c r="M5928">
        <v>9.5</v>
      </c>
      <c r="N5928">
        <v>5</v>
      </c>
    </row>
    <row r="5929" spans="1:14" x14ac:dyDescent="0.3">
      <c r="A5929" t="s">
        <v>6508</v>
      </c>
      <c r="B5929" t="s">
        <v>2180</v>
      </c>
      <c r="C5929">
        <v>6.4</v>
      </c>
      <c r="D5929">
        <v>0.42</v>
      </c>
      <c r="E5929">
        <v>0.19</v>
      </c>
      <c r="F5929">
        <v>9.3000000000000007</v>
      </c>
      <c r="G5929">
        <v>4.2999999999999997E-2</v>
      </c>
      <c r="H5929">
        <v>28</v>
      </c>
      <c r="I5929">
        <v>145</v>
      </c>
      <c r="J5929">
        <v>0.99433000000000005</v>
      </c>
      <c r="K5929">
        <v>3.23</v>
      </c>
      <c r="L5929">
        <v>0.53</v>
      </c>
      <c r="M5929">
        <v>10.98</v>
      </c>
      <c r="N5929">
        <v>5</v>
      </c>
    </row>
    <row r="5930" spans="1:14" x14ac:dyDescent="0.3">
      <c r="A5930" t="s">
        <v>6509</v>
      </c>
      <c r="B5930" t="s">
        <v>2180</v>
      </c>
      <c r="C5930">
        <v>6.4</v>
      </c>
      <c r="D5930">
        <v>0.23</v>
      </c>
      <c r="E5930">
        <v>0.26</v>
      </c>
      <c r="F5930">
        <v>8.1</v>
      </c>
      <c r="G5930">
        <v>5.3999999999999999E-2</v>
      </c>
      <c r="H5930">
        <v>47</v>
      </c>
      <c r="I5930">
        <v>181</v>
      </c>
      <c r="J5930">
        <v>0.99539999999999995</v>
      </c>
      <c r="K5930">
        <v>3.12</v>
      </c>
      <c r="L5930">
        <v>0.49</v>
      </c>
      <c r="M5930">
        <v>9.4</v>
      </c>
      <c r="N5930">
        <v>5</v>
      </c>
    </row>
    <row r="5931" spans="1:14" x14ac:dyDescent="0.3">
      <c r="A5931" t="s">
        <v>6510</v>
      </c>
      <c r="B5931" t="s">
        <v>2180</v>
      </c>
      <c r="C5931">
        <v>6.4</v>
      </c>
      <c r="D5931">
        <v>0.24</v>
      </c>
      <c r="E5931">
        <v>0.26</v>
      </c>
      <c r="F5931">
        <v>8.1999999999999993</v>
      </c>
      <c r="G5931">
        <v>5.3999999999999999E-2</v>
      </c>
      <c r="H5931">
        <v>47</v>
      </c>
      <c r="I5931">
        <v>182</v>
      </c>
      <c r="J5931">
        <v>0.99538000000000004</v>
      </c>
      <c r="K5931">
        <v>3.12</v>
      </c>
      <c r="L5931">
        <v>0.5</v>
      </c>
      <c r="M5931">
        <v>9.5</v>
      </c>
      <c r="N5931">
        <v>5</v>
      </c>
    </row>
    <row r="5932" spans="1:14" x14ac:dyDescent="0.3">
      <c r="A5932" t="s">
        <v>6511</v>
      </c>
      <c r="B5932" t="s">
        <v>2180</v>
      </c>
      <c r="C5932">
        <v>7.4</v>
      </c>
      <c r="D5932">
        <v>0.38</v>
      </c>
      <c r="E5932">
        <v>0.34</v>
      </c>
      <c r="F5932">
        <v>8.3000000000000007</v>
      </c>
      <c r="G5932">
        <v>5.1999999999999998E-2</v>
      </c>
      <c r="H5932">
        <v>44</v>
      </c>
      <c r="I5932">
        <v>168</v>
      </c>
      <c r="J5932">
        <v>0.99626999999999999</v>
      </c>
      <c r="K5932">
        <v>3.11</v>
      </c>
      <c r="L5932">
        <v>0.52</v>
      </c>
      <c r="M5932">
        <v>9.1999999999999993</v>
      </c>
      <c r="N5932">
        <v>5</v>
      </c>
    </row>
    <row r="5933" spans="1:14" x14ac:dyDescent="0.3">
      <c r="A5933" t="s">
        <v>6512</v>
      </c>
      <c r="B5933" t="s">
        <v>2180</v>
      </c>
      <c r="C5933">
        <v>7.3</v>
      </c>
      <c r="D5933">
        <v>0.19</v>
      </c>
      <c r="E5933">
        <v>0.27</v>
      </c>
      <c r="F5933">
        <v>13.9</v>
      </c>
      <c r="G5933">
        <v>5.7000000000000002E-2</v>
      </c>
      <c r="H5933">
        <v>45</v>
      </c>
      <c r="I5933">
        <v>155</v>
      </c>
      <c r="J5933">
        <v>0.99807000000000001</v>
      </c>
      <c r="K5933">
        <v>2.94</v>
      </c>
      <c r="L5933">
        <v>0.41</v>
      </c>
      <c r="M5933">
        <v>8.8000000000000007</v>
      </c>
      <c r="N5933">
        <v>8</v>
      </c>
    </row>
    <row r="5934" spans="1:14" x14ac:dyDescent="0.3">
      <c r="A5934" t="s">
        <v>6513</v>
      </c>
      <c r="B5934" t="s">
        <v>2180</v>
      </c>
      <c r="C5934">
        <v>7.3</v>
      </c>
      <c r="D5934">
        <v>0.19</v>
      </c>
      <c r="E5934">
        <v>0.27</v>
      </c>
      <c r="F5934">
        <v>13.9</v>
      </c>
      <c r="G5934">
        <v>5.7000000000000002E-2</v>
      </c>
      <c r="H5934">
        <v>45</v>
      </c>
      <c r="I5934">
        <v>155</v>
      </c>
      <c r="J5934">
        <v>0.99807000000000001</v>
      </c>
      <c r="K5934">
        <v>2.94</v>
      </c>
      <c r="L5934">
        <v>0.41</v>
      </c>
      <c r="M5934">
        <v>8.8000000000000007</v>
      </c>
      <c r="N5934">
        <v>8</v>
      </c>
    </row>
    <row r="5935" spans="1:14" x14ac:dyDescent="0.3">
      <c r="A5935" t="s">
        <v>6514</v>
      </c>
      <c r="B5935" t="s">
        <v>2180</v>
      </c>
      <c r="C5935">
        <v>7.3</v>
      </c>
      <c r="D5935">
        <v>0.19</v>
      </c>
      <c r="E5935">
        <v>0.27</v>
      </c>
      <c r="F5935">
        <v>13.9</v>
      </c>
      <c r="G5935">
        <v>5.7000000000000002E-2</v>
      </c>
      <c r="H5935">
        <v>45</v>
      </c>
      <c r="I5935">
        <v>155</v>
      </c>
      <c r="J5935">
        <v>0.99807000000000001</v>
      </c>
      <c r="K5935">
        <v>2.94</v>
      </c>
      <c r="L5935">
        <v>0.41</v>
      </c>
      <c r="M5935">
        <v>8.8000000000000007</v>
      </c>
      <c r="N5935">
        <v>8</v>
      </c>
    </row>
    <row r="5936" spans="1:14" x14ac:dyDescent="0.3">
      <c r="A5936" t="s">
        <v>6515</v>
      </c>
      <c r="B5936" t="s">
        <v>2180</v>
      </c>
      <c r="C5936">
        <v>7.3</v>
      </c>
      <c r="D5936">
        <v>0.19</v>
      </c>
      <c r="E5936">
        <v>0.27</v>
      </c>
      <c r="F5936">
        <v>13.9</v>
      </c>
      <c r="G5936">
        <v>5.7000000000000002E-2</v>
      </c>
      <c r="H5936">
        <v>45</v>
      </c>
      <c r="I5936">
        <v>155</v>
      </c>
      <c r="J5936">
        <v>0.99807000000000001</v>
      </c>
      <c r="K5936">
        <v>2.94</v>
      </c>
      <c r="L5936">
        <v>0.41</v>
      </c>
      <c r="M5936">
        <v>8.8000000000000007</v>
      </c>
      <c r="N5936">
        <v>8</v>
      </c>
    </row>
    <row r="5937" spans="1:14" x14ac:dyDescent="0.3">
      <c r="A5937" t="s">
        <v>6516</v>
      </c>
      <c r="B5937" t="s">
        <v>2180</v>
      </c>
      <c r="C5937">
        <v>7.3</v>
      </c>
      <c r="D5937">
        <v>0.19</v>
      </c>
      <c r="E5937">
        <v>0.27</v>
      </c>
      <c r="F5937">
        <v>13.9</v>
      </c>
      <c r="G5937">
        <v>5.7000000000000002E-2</v>
      </c>
      <c r="H5937">
        <v>45</v>
      </c>
      <c r="I5937">
        <v>155</v>
      </c>
      <c r="J5937">
        <v>0.99807000000000001</v>
      </c>
      <c r="K5937">
        <v>2.94</v>
      </c>
      <c r="L5937">
        <v>0.41</v>
      </c>
      <c r="M5937">
        <v>8.8000000000000007</v>
      </c>
      <c r="N5937">
        <v>8</v>
      </c>
    </row>
    <row r="5938" spans="1:14" x14ac:dyDescent="0.3">
      <c r="A5938" t="s">
        <v>6517</v>
      </c>
      <c r="B5938" t="s">
        <v>2180</v>
      </c>
      <c r="C5938">
        <v>7.3</v>
      </c>
      <c r="D5938">
        <v>0.19</v>
      </c>
      <c r="E5938">
        <v>0.27</v>
      </c>
      <c r="F5938">
        <v>13.9</v>
      </c>
      <c r="G5938">
        <v>5.7000000000000002E-2</v>
      </c>
      <c r="H5938">
        <v>45</v>
      </c>
      <c r="I5938">
        <v>155</v>
      </c>
      <c r="J5938">
        <v>0.99807000000000001</v>
      </c>
      <c r="K5938">
        <v>2.94</v>
      </c>
      <c r="L5938">
        <v>0.41</v>
      </c>
      <c r="M5938">
        <v>8.8000000000000007</v>
      </c>
      <c r="N5938">
        <v>8</v>
      </c>
    </row>
    <row r="5939" spans="1:14" x14ac:dyDescent="0.3">
      <c r="A5939" t="s">
        <v>6518</v>
      </c>
      <c r="B5939" t="s">
        <v>2180</v>
      </c>
      <c r="C5939">
        <v>7.3</v>
      </c>
      <c r="D5939">
        <v>0.19</v>
      </c>
      <c r="E5939">
        <v>0.27</v>
      </c>
      <c r="F5939">
        <v>13.9</v>
      </c>
      <c r="G5939">
        <v>5.7000000000000002E-2</v>
      </c>
      <c r="H5939">
        <v>45</v>
      </c>
      <c r="I5939">
        <v>155</v>
      </c>
      <c r="J5939">
        <v>0.99807000000000001</v>
      </c>
      <c r="K5939">
        <v>2.94</v>
      </c>
      <c r="L5939">
        <v>0.41</v>
      </c>
      <c r="M5939">
        <v>8.8000000000000007</v>
      </c>
      <c r="N5939">
        <v>8</v>
      </c>
    </row>
    <row r="5940" spans="1:14" x14ac:dyDescent="0.3">
      <c r="A5940" t="s">
        <v>6519</v>
      </c>
      <c r="B5940" t="s">
        <v>2180</v>
      </c>
      <c r="C5940">
        <v>6.8</v>
      </c>
      <c r="D5940">
        <v>0.24</v>
      </c>
      <c r="E5940">
        <v>0.28999999999999998</v>
      </c>
      <c r="F5940">
        <v>2</v>
      </c>
      <c r="G5940">
        <v>4.3999999999999997E-2</v>
      </c>
      <c r="H5940">
        <v>15</v>
      </c>
      <c r="I5940">
        <v>96</v>
      </c>
      <c r="J5940">
        <v>0.99231999999999998</v>
      </c>
      <c r="K5940">
        <v>3.23</v>
      </c>
      <c r="L5940">
        <v>0.64</v>
      </c>
      <c r="M5940">
        <v>10.4</v>
      </c>
      <c r="N5940">
        <v>8</v>
      </c>
    </row>
    <row r="5941" spans="1:14" x14ac:dyDescent="0.3">
      <c r="A5941" t="s">
        <v>6520</v>
      </c>
      <c r="B5941" t="s">
        <v>2180</v>
      </c>
      <c r="C5941">
        <v>7.3</v>
      </c>
      <c r="D5941">
        <v>0.19</v>
      </c>
      <c r="E5941">
        <v>0.27</v>
      </c>
      <c r="F5941">
        <v>13.9</v>
      </c>
      <c r="G5941">
        <v>5.7000000000000002E-2</v>
      </c>
      <c r="H5941">
        <v>45</v>
      </c>
      <c r="I5941">
        <v>155</v>
      </c>
      <c r="J5941">
        <v>0.99807000000000001</v>
      </c>
      <c r="K5941">
        <v>2.94</v>
      </c>
      <c r="L5941">
        <v>0.41</v>
      </c>
      <c r="M5941">
        <v>8.8000000000000007</v>
      </c>
      <c r="N5941">
        <v>8</v>
      </c>
    </row>
    <row r="5942" spans="1:14" x14ac:dyDescent="0.3">
      <c r="A5942" t="s">
        <v>6521</v>
      </c>
      <c r="B5942" t="s">
        <v>2180</v>
      </c>
      <c r="C5942">
        <v>7.4</v>
      </c>
      <c r="D5942">
        <v>0.27</v>
      </c>
      <c r="E5942">
        <v>0.52</v>
      </c>
      <c r="F5942">
        <v>15.7</v>
      </c>
      <c r="G5942">
        <v>5.3999999999999999E-2</v>
      </c>
      <c r="H5942">
        <v>36</v>
      </c>
      <c r="I5942">
        <v>139</v>
      </c>
      <c r="J5942">
        <v>0.99787999999999999</v>
      </c>
      <c r="K5942">
        <v>3.04</v>
      </c>
      <c r="L5942">
        <v>0.62</v>
      </c>
      <c r="M5942">
        <v>10.033333333333299</v>
      </c>
      <c r="N5942">
        <v>6</v>
      </c>
    </row>
    <row r="5943" spans="1:14" x14ac:dyDescent="0.3">
      <c r="A5943" t="s">
        <v>6522</v>
      </c>
      <c r="B5943" t="s">
        <v>2180</v>
      </c>
      <c r="C5943">
        <v>5.7</v>
      </c>
      <c r="D5943">
        <v>0.28000000000000003</v>
      </c>
      <c r="E5943">
        <v>0.35</v>
      </c>
      <c r="F5943">
        <v>1.2</v>
      </c>
      <c r="G5943">
        <v>5.1999999999999998E-2</v>
      </c>
      <c r="H5943">
        <v>39</v>
      </c>
      <c r="I5943">
        <v>141</v>
      </c>
      <c r="J5943">
        <v>0.99107999999999996</v>
      </c>
      <c r="K5943">
        <v>3.44</v>
      </c>
      <c r="L5943">
        <v>0.69</v>
      </c>
      <c r="M5943">
        <v>11.3</v>
      </c>
      <c r="N5943">
        <v>6</v>
      </c>
    </row>
    <row r="5944" spans="1:14" x14ac:dyDescent="0.3">
      <c r="A5944" t="s">
        <v>6523</v>
      </c>
      <c r="B5944" t="s">
        <v>2180</v>
      </c>
      <c r="C5944">
        <v>5.8</v>
      </c>
      <c r="D5944">
        <v>0.22</v>
      </c>
      <c r="E5944">
        <v>0.25</v>
      </c>
      <c r="F5944">
        <v>1.5</v>
      </c>
      <c r="G5944">
        <v>2.4E-2</v>
      </c>
      <c r="H5944">
        <v>21</v>
      </c>
      <c r="I5944">
        <v>109</v>
      </c>
      <c r="J5944">
        <v>0.99234</v>
      </c>
      <c r="K5944">
        <v>3.37</v>
      </c>
      <c r="L5944">
        <v>0.57999999999999996</v>
      </c>
      <c r="M5944">
        <v>10.4</v>
      </c>
      <c r="N5944">
        <v>6</v>
      </c>
    </row>
    <row r="5945" spans="1:14" x14ac:dyDescent="0.3">
      <c r="A5945" t="s">
        <v>6524</v>
      </c>
      <c r="B5945" t="s">
        <v>2180</v>
      </c>
      <c r="C5945">
        <v>6.7</v>
      </c>
      <c r="D5945">
        <v>0.27</v>
      </c>
      <c r="E5945">
        <v>0.69</v>
      </c>
      <c r="F5945">
        <v>1.2</v>
      </c>
      <c r="G5945">
        <v>0.17599999999999999</v>
      </c>
      <c r="H5945">
        <v>36</v>
      </c>
      <c r="I5945">
        <v>106</v>
      </c>
      <c r="J5945">
        <v>0.99287999999999998</v>
      </c>
      <c r="K5945">
        <v>2.96</v>
      </c>
      <c r="L5945">
        <v>0.43</v>
      </c>
      <c r="M5945">
        <v>9.1999999999999993</v>
      </c>
      <c r="N5945">
        <v>6</v>
      </c>
    </row>
    <row r="5946" spans="1:14" x14ac:dyDescent="0.3">
      <c r="A5946" t="s">
        <v>6525</v>
      </c>
      <c r="B5946" t="s">
        <v>2180</v>
      </c>
      <c r="C5946">
        <v>7.1</v>
      </c>
      <c r="D5946">
        <v>0.2</v>
      </c>
      <c r="E5946">
        <v>0.35</v>
      </c>
      <c r="F5946">
        <v>3.2</v>
      </c>
      <c r="G5946">
        <v>3.4000000000000002E-2</v>
      </c>
      <c r="H5946">
        <v>21</v>
      </c>
      <c r="I5946">
        <v>107</v>
      </c>
      <c r="J5946">
        <v>0.99195</v>
      </c>
      <c r="K5946">
        <v>3.11</v>
      </c>
      <c r="L5946">
        <v>0.54</v>
      </c>
      <c r="M5946">
        <v>11.1</v>
      </c>
      <c r="N5946">
        <v>6</v>
      </c>
    </row>
    <row r="5947" spans="1:14" x14ac:dyDescent="0.3">
      <c r="A5947" t="s">
        <v>6526</v>
      </c>
      <c r="B5947" t="s">
        <v>2180</v>
      </c>
      <c r="C5947">
        <v>6.7</v>
      </c>
      <c r="D5947">
        <v>0.27</v>
      </c>
      <c r="E5947">
        <v>0.69</v>
      </c>
      <c r="F5947">
        <v>1.2</v>
      </c>
      <c r="G5947">
        <v>0.17599999999999999</v>
      </c>
      <c r="H5947">
        <v>36</v>
      </c>
      <c r="I5947">
        <v>106</v>
      </c>
      <c r="J5947">
        <v>0.99287999999999998</v>
      </c>
      <c r="K5947">
        <v>2.96</v>
      </c>
      <c r="L5947">
        <v>0.43</v>
      </c>
      <c r="M5947">
        <v>9.1999999999999993</v>
      </c>
      <c r="N5947">
        <v>6</v>
      </c>
    </row>
    <row r="5948" spans="1:14" x14ac:dyDescent="0.3">
      <c r="A5948" t="s">
        <v>6527</v>
      </c>
      <c r="B5948" t="s">
        <v>2180</v>
      </c>
      <c r="C5948">
        <v>7.1</v>
      </c>
      <c r="D5948">
        <v>0.23</v>
      </c>
      <c r="E5948">
        <v>0.3</v>
      </c>
      <c r="F5948">
        <v>2.6</v>
      </c>
      <c r="G5948">
        <v>3.4000000000000002E-2</v>
      </c>
      <c r="H5948">
        <v>62</v>
      </c>
      <c r="I5948">
        <v>148</v>
      </c>
      <c r="J5948">
        <v>0.99121000000000004</v>
      </c>
      <c r="K5948">
        <v>3.03</v>
      </c>
      <c r="L5948">
        <v>0.56000000000000005</v>
      </c>
      <c r="M5948">
        <v>11.3</v>
      </c>
      <c r="N5948">
        <v>7</v>
      </c>
    </row>
    <row r="5949" spans="1:14" x14ac:dyDescent="0.3">
      <c r="A5949" t="s">
        <v>6528</v>
      </c>
      <c r="B5949" t="s">
        <v>2180</v>
      </c>
      <c r="C5949">
        <v>7.6</v>
      </c>
      <c r="D5949">
        <v>0.31</v>
      </c>
      <c r="E5949">
        <v>0.52</v>
      </c>
      <c r="F5949">
        <v>13.2</v>
      </c>
      <c r="G5949">
        <v>4.2000000000000003E-2</v>
      </c>
      <c r="H5949">
        <v>61</v>
      </c>
      <c r="I5949">
        <v>148</v>
      </c>
      <c r="J5949">
        <v>0.99839</v>
      </c>
      <c r="K5949">
        <v>2.98</v>
      </c>
      <c r="L5949">
        <v>0.47</v>
      </c>
      <c r="M5949">
        <v>9.1</v>
      </c>
      <c r="N5949">
        <v>6</v>
      </c>
    </row>
    <row r="5950" spans="1:14" x14ac:dyDescent="0.3">
      <c r="A5950" t="s">
        <v>6529</v>
      </c>
      <c r="B5950" t="s">
        <v>2180</v>
      </c>
      <c r="C5950">
        <v>7.2</v>
      </c>
      <c r="D5950">
        <v>0.34</v>
      </c>
      <c r="E5950">
        <v>0.28000000000000003</v>
      </c>
      <c r="F5950">
        <v>10.4</v>
      </c>
      <c r="G5950">
        <v>0.108</v>
      </c>
      <c r="H5950">
        <v>43</v>
      </c>
      <c r="I5950">
        <v>187</v>
      </c>
      <c r="J5950">
        <v>0.99738000000000004</v>
      </c>
      <c r="K5950">
        <v>2.96</v>
      </c>
      <c r="L5950">
        <v>0.56999999999999995</v>
      </c>
      <c r="M5950">
        <v>9.4</v>
      </c>
      <c r="N5950">
        <v>5</v>
      </c>
    </row>
    <row r="5951" spans="1:14" x14ac:dyDescent="0.3">
      <c r="A5951" t="s">
        <v>6530</v>
      </c>
      <c r="B5951" t="s">
        <v>2180</v>
      </c>
      <c r="C5951">
        <v>7</v>
      </c>
      <c r="D5951">
        <v>0.36</v>
      </c>
      <c r="E5951">
        <v>0.25</v>
      </c>
      <c r="F5951">
        <v>5.7</v>
      </c>
      <c r="G5951">
        <v>1.4999999999999999E-2</v>
      </c>
      <c r="H5951">
        <v>14</v>
      </c>
      <c r="I5951">
        <v>73</v>
      </c>
      <c r="J5951">
        <v>0.98963000000000001</v>
      </c>
      <c r="K5951">
        <v>2.82</v>
      </c>
      <c r="L5951">
        <v>0.59</v>
      </c>
      <c r="M5951">
        <v>13.2</v>
      </c>
      <c r="N5951">
        <v>6</v>
      </c>
    </row>
    <row r="5952" spans="1:14" x14ac:dyDescent="0.3">
      <c r="A5952" t="s">
        <v>6531</v>
      </c>
      <c r="B5952" t="s">
        <v>2180</v>
      </c>
      <c r="C5952">
        <v>6.4</v>
      </c>
      <c r="D5952">
        <v>0.31</v>
      </c>
      <c r="E5952">
        <v>0.28000000000000003</v>
      </c>
      <c r="F5952">
        <v>2.5</v>
      </c>
      <c r="G5952">
        <v>3.9E-2</v>
      </c>
      <c r="H5952">
        <v>34</v>
      </c>
      <c r="I5952">
        <v>137</v>
      </c>
      <c r="J5952">
        <v>0.98946000000000001</v>
      </c>
      <c r="K5952">
        <v>3.22</v>
      </c>
      <c r="L5952">
        <v>0.38</v>
      </c>
      <c r="M5952">
        <v>12.7</v>
      </c>
      <c r="N5952">
        <v>6</v>
      </c>
    </row>
    <row r="5953" spans="1:14" x14ac:dyDescent="0.3">
      <c r="A5953" t="s">
        <v>6532</v>
      </c>
      <c r="B5953" t="s">
        <v>2180</v>
      </c>
      <c r="C5953">
        <v>7.3</v>
      </c>
      <c r="D5953">
        <v>0.28000000000000003</v>
      </c>
      <c r="E5953">
        <v>0.35</v>
      </c>
      <c r="F5953">
        <v>1.6</v>
      </c>
      <c r="G5953">
        <v>5.3999999999999999E-2</v>
      </c>
      <c r="H5953">
        <v>31</v>
      </c>
      <c r="I5953">
        <v>148</v>
      </c>
      <c r="J5953">
        <v>0.99177999999999999</v>
      </c>
      <c r="K5953">
        <v>3.18</v>
      </c>
      <c r="L5953">
        <v>0.47</v>
      </c>
      <c r="M5953">
        <v>10.7</v>
      </c>
      <c r="N5953">
        <v>5</v>
      </c>
    </row>
    <row r="5954" spans="1:14" x14ac:dyDescent="0.3">
      <c r="A5954" t="s">
        <v>6533</v>
      </c>
      <c r="B5954" t="s">
        <v>2180</v>
      </c>
      <c r="C5954">
        <v>7.4</v>
      </c>
      <c r="D5954">
        <v>0.16</v>
      </c>
      <c r="E5954">
        <v>0.3</v>
      </c>
      <c r="F5954">
        <v>1.4</v>
      </c>
      <c r="G5954">
        <v>6.4000000000000001E-2</v>
      </c>
      <c r="H5954">
        <v>34</v>
      </c>
      <c r="I5954">
        <v>166</v>
      </c>
      <c r="J5954">
        <v>0.99136000000000002</v>
      </c>
      <c r="K5954">
        <v>3.11</v>
      </c>
      <c r="L5954">
        <v>0.42</v>
      </c>
      <c r="M5954">
        <v>11.4333333333333</v>
      </c>
      <c r="N5954">
        <v>6</v>
      </c>
    </row>
    <row r="5955" spans="1:14" x14ac:dyDescent="0.3">
      <c r="A5955" t="s">
        <v>6534</v>
      </c>
      <c r="B5955" t="s">
        <v>2180</v>
      </c>
      <c r="C5955">
        <v>6.4</v>
      </c>
      <c r="D5955">
        <v>0.31</v>
      </c>
      <c r="E5955">
        <v>0.27</v>
      </c>
      <c r="F5955">
        <v>7.4</v>
      </c>
      <c r="G5955">
        <v>4.9000000000000002E-2</v>
      </c>
      <c r="H5955">
        <v>48</v>
      </c>
      <c r="I5955">
        <v>169</v>
      </c>
      <c r="J5955">
        <v>0.99322999999999995</v>
      </c>
      <c r="K5955">
        <v>3.27</v>
      </c>
      <c r="L5955">
        <v>0.45</v>
      </c>
      <c r="M5955">
        <v>11.1</v>
      </c>
      <c r="N5955">
        <v>6</v>
      </c>
    </row>
    <row r="5956" spans="1:14" x14ac:dyDescent="0.3">
      <c r="A5956" t="s">
        <v>6535</v>
      </c>
      <c r="B5956" t="s">
        <v>2180</v>
      </c>
      <c r="C5956">
        <v>6.4</v>
      </c>
      <c r="D5956">
        <v>0.31</v>
      </c>
      <c r="E5956">
        <v>0.28000000000000003</v>
      </c>
      <c r="F5956">
        <v>2.5</v>
      </c>
      <c r="G5956">
        <v>3.9E-2</v>
      </c>
      <c r="H5956">
        <v>34</v>
      </c>
      <c r="I5956">
        <v>137</v>
      </c>
      <c r="J5956">
        <v>0.98946000000000001</v>
      </c>
      <c r="K5956">
        <v>3.22</v>
      </c>
      <c r="L5956">
        <v>0.38</v>
      </c>
      <c r="M5956">
        <v>12.7</v>
      </c>
      <c r="N5956">
        <v>6</v>
      </c>
    </row>
    <row r="5957" spans="1:14" x14ac:dyDescent="0.3">
      <c r="A5957" t="s">
        <v>6536</v>
      </c>
      <c r="B5957" t="s">
        <v>2180</v>
      </c>
      <c r="C5957">
        <v>6.2</v>
      </c>
      <c r="D5957">
        <v>0.28999999999999998</v>
      </c>
      <c r="E5957">
        <v>0.28999999999999998</v>
      </c>
      <c r="F5957">
        <v>5.6</v>
      </c>
      <c r="G5957">
        <v>4.5999999999999999E-2</v>
      </c>
      <c r="H5957">
        <v>35</v>
      </c>
      <c r="I5957">
        <v>178</v>
      </c>
      <c r="J5957">
        <v>0.99312999999999996</v>
      </c>
      <c r="K5957">
        <v>3.25</v>
      </c>
      <c r="L5957">
        <v>0.51</v>
      </c>
      <c r="M5957">
        <v>10.533333333333299</v>
      </c>
      <c r="N5957">
        <v>5</v>
      </c>
    </row>
    <row r="5958" spans="1:14" x14ac:dyDescent="0.3">
      <c r="A5958" t="s">
        <v>6537</v>
      </c>
      <c r="B5958" t="s">
        <v>2180</v>
      </c>
      <c r="C5958">
        <v>5.9</v>
      </c>
      <c r="D5958">
        <v>0.28000000000000003</v>
      </c>
      <c r="E5958">
        <v>0.34</v>
      </c>
      <c r="F5958">
        <v>3.6</v>
      </c>
      <c r="G5958">
        <v>0.04</v>
      </c>
      <c r="H5958">
        <v>50</v>
      </c>
      <c r="I5958">
        <v>194</v>
      </c>
      <c r="J5958">
        <v>0.99119999999999997</v>
      </c>
      <c r="K5958">
        <v>3.31</v>
      </c>
      <c r="L5958">
        <v>0.52</v>
      </c>
      <c r="M5958">
        <v>11.6</v>
      </c>
      <c r="N5958">
        <v>6</v>
      </c>
    </row>
    <row r="5959" spans="1:14" x14ac:dyDescent="0.3">
      <c r="A5959" t="s">
        <v>6538</v>
      </c>
      <c r="B5959" t="s">
        <v>2180</v>
      </c>
      <c r="C5959">
        <v>6.5</v>
      </c>
      <c r="D5959">
        <v>0.23</v>
      </c>
      <c r="E5959">
        <v>0.2</v>
      </c>
      <c r="F5959">
        <v>7.5</v>
      </c>
      <c r="G5959">
        <v>0.05</v>
      </c>
      <c r="H5959">
        <v>44</v>
      </c>
      <c r="I5959">
        <v>179</v>
      </c>
      <c r="J5959">
        <v>0.99504000000000004</v>
      </c>
      <c r="K5959">
        <v>3.18</v>
      </c>
      <c r="L5959">
        <v>0.48</v>
      </c>
      <c r="M5959">
        <v>9.5333333333333297</v>
      </c>
      <c r="N5959">
        <v>5</v>
      </c>
    </row>
    <row r="5960" spans="1:14" x14ac:dyDescent="0.3">
      <c r="A5960" t="s">
        <v>6539</v>
      </c>
      <c r="B5960" t="s">
        <v>2180</v>
      </c>
      <c r="C5960">
        <v>7.2</v>
      </c>
      <c r="D5960">
        <v>0.34</v>
      </c>
      <c r="E5960">
        <v>0.2</v>
      </c>
      <c r="F5960">
        <v>5.8</v>
      </c>
      <c r="G5960">
        <v>6.2E-2</v>
      </c>
      <c r="H5960">
        <v>52</v>
      </c>
      <c r="I5960">
        <v>203</v>
      </c>
      <c r="J5960">
        <v>0.99460999999999999</v>
      </c>
      <c r="K5960">
        <v>3.17</v>
      </c>
      <c r="L5960">
        <v>0.44</v>
      </c>
      <c r="M5960">
        <v>9.8000000000000007</v>
      </c>
      <c r="N5960">
        <v>6</v>
      </c>
    </row>
    <row r="5961" spans="1:14" x14ac:dyDescent="0.3">
      <c r="A5961" t="s">
        <v>6540</v>
      </c>
      <c r="B5961" t="s">
        <v>2180</v>
      </c>
      <c r="C5961">
        <v>7.3</v>
      </c>
      <c r="D5961">
        <v>0.28000000000000003</v>
      </c>
      <c r="E5961">
        <v>0.35</v>
      </c>
      <c r="F5961">
        <v>1.6</v>
      </c>
      <c r="G5961">
        <v>5.3999999999999999E-2</v>
      </c>
      <c r="H5961">
        <v>31</v>
      </c>
      <c r="I5961">
        <v>148</v>
      </c>
      <c r="J5961">
        <v>0.99177999999999999</v>
      </c>
      <c r="K5961">
        <v>3.18</v>
      </c>
      <c r="L5961">
        <v>0.47</v>
      </c>
      <c r="M5961">
        <v>10.7</v>
      </c>
      <c r="N5961">
        <v>5</v>
      </c>
    </row>
    <row r="5962" spans="1:14" x14ac:dyDescent="0.3">
      <c r="A5962" t="s">
        <v>6541</v>
      </c>
      <c r="B5962" t="s">
        <v>2180</v>
      </c>
      <c r="C5962">
        <v>6.5</v>
      </c>
      <c r="D5962">
        <v>0.2</v>
      </c>
      <c r="E5962">
        <v>0.33</v>
      </c>
      <c r="F5962">
        <v>1.5</v>
      </c>
      <c r="G5962">
        <v>3.9E-2</v>
      </c>
      <c r="H5962">
        <v>36</v>
      </c>
      <c r="I5962">
        <v>110</v>
      </c>
      <c r="J5962">
        <v>0.99007999999999996</v>
      </c>
      <c r="K5962">
        <v>3.22</v>
      </c>
      <c r="L5962">
        <v>0.65</v>
      </c>
      <c r="M5962">
        <v>12</v>
      </c>
      <c r="N5962">
        <v>6</v>
      </c>
    </row>
    <row r="5963" spans="1:14" x14ac:dyDescent="0.3">
      <c r="A5963" t="s">
        <v>6542</v>
      </c>
      <c r="B5963" t="s">
        <v>2180</v>
      </c>
      <c r="C5963">
        <v>6.2</v>
      </c>
      <c r="D5963">
        <v>0.24</v>
      </c>
      <c r="E5963">
        <v>0.27</v>
      </c>
      <c r="F5963">
        <v>2.9</v>
      </c>
      <c r="G5963">
        <v>3.9E-2</v>
      </c>
      <c r="H5963">
        <v>30</v>
      </c>
      <c r="I5963">
        <v>123</v>
      </c>
      <c r="J5963">
        <v>0.98958999999999997</v>
      </c>
      <c r="K5963">
        <v>3.12</v>
      </c>
      <c r="L5963">
        <v>0.37</v>
      </c>
      <c r="M5963">
        <v>12.8</v>
      </c>
      <c r="N5963">
        <v>6</v>
      </c>
    </row>
    <row r="5964" spans="1:14" x14ac:dyDescent="0.3">
      <c r="A5964" t="s">
        <v>6543</v>
      </c>
      <c r="B5964" t="s">
        <v>2180</v>
      </c>
      <c r="C5964">
        <v>7.1</v>
      </c>
      <c r="D5964">
        <v>0.31</v>
      </c>
      <c r="E5964">
        <v>0.25</v>
      </c>
      <c r="F5964">
        <v>11.2</v>
      </c>
      <c r="G5964">
        <v>4.8000000000000001E-2</v>
      </c>
      <c r="H5964">
        <v>32</v>
      </c>
      <c r="I5964">
        <v>136</v>
      </c>
      <c r="J5964">
        <v>0.99663000000000002</v>
      </c>
      <c r="K5964">
        <v>3.14</v>
      </c>
      <c r="L5964">
        <v>0.4</v>
      </c>
      <c r="M5964">
        <v>9.5</v>
      </c>
      <c r="N5964">
        <v>5</v>
      </c>
    </row>
    <row r="5965" spans="1:14" x14ac:dyDescent="0.3">
      <c r="A5965" t="s">
        <v>6544</v>
      </c>
      <c r="B5965" t="s">
        <v>2180</v>
      </c>
      <c r="C5965">
        <v>6.4</v>
      </c>
      <c r="D5965">
        <v>0.28999999999999998</v>
      </c>
      <c r="E5965">
        <v>0.21</v>
      </c>
      <c r="F5965">
        <v>9.65</v>
      </c>
      <c r="G5965">
        <v>4.1000000000000002E-2</v>
      </c>
      <c r="H5965">
        <v>36</v>
      </c>
      <c r="I5965">
        <v>119</v>
      </c>
      <c r="J5965">
        <v>0.99334</v>
      </c>
      <c r="K5965">
        <v>2.99</v>
      </c>
      <c r="L5965">
        <v>0.34</v>
      </c>
      <c r="M5965">
        <v>10.9333333333333</v>
      </c>
      <c r="N5965">
        <v>6</v>
      </c>
    </row>
    <row r="5966" spans="1:14" x14ac:dyDescent="0.3">
      <c r="A5966" t="s">
        <v>6545</v>
      </c>
      <c r="B5966" t="s">
        <v>2180</v>
      </c>
      <c r="C5966">
        <v>6.3</v>
      </c>
      <c r="D5966">
        <v>0.19</v>
      </c>
      <c r="E5966">
        <v>0.33</v>
      </c>
      <c r="F5966">
        <v>10.1</v>
      </c>
      <c r="G5966">
        <v>6.3E-2</v>
      </c>
      <c r="H5966">
        <v>63</v>
      </c>
      <c r="I5966">
        <v>133</v>
      </c>
      <c r="J5966">
        <v>0.99560999999999999</v>
      </c>
      <c r="K5966">
        <v>2.86</v>
      </c>
      <c r="L5966">
        <v>0.41</v>
      </c>
      <c r="M5966">
        <v>9.1</v>
      </c>
      <c r="N5966">
        <v>5</v>
      </c>
    </row>
    <row r="5967" spans="1:14" x14ac:dyDescent="0.3">
      <c r="A5967" t="s">
        <v>6546</v>
      </c>
      <c r="B5967" t="s">
        <v>2180</v>
      </c>
      <c r="C5967">
        <v>5.9</v>
      </c>
      <c r="D5967">
        <v>0.28999999999999998</v>
      </c>
      <c r="E5967">
        <v>0.28000000000000003</v>
      </c>
      <c r="F5967">
        <v>3.2</v>
      </c>
      <c r="G5967">
        <v>3.5000000000000003E-2</v>
      </c>
      <c r="H5967">
        <v>16</v>
      </c>
      <c r="I5967">
        <v>117</v>
      </c>
      <c r="J5967">
        <v>0.98958999999999997</v>
      </c>
      <c r="K5967">
        <v>3.26</v>
      </c>
      <c r="L5967">
        <v>0.42</v>
      </c>
      <c r="M5967">
        <v>12.6</v>
      </c>
      <c r="N5967">
        <v>6</v>
      </c>
    </row>
    <row r="5968" spans="1:14" x14ac:dyDescent="0.3">
      <c r="A5968" t="s">
        <v>6547</v>
      </c>
      <c r="B5968" t="s">
        <v>2180</v>
      </c>
      <c r="C5968">
        <v>7.1</v>
      </c>
      <c r="D5968">
        <v>0.31</v>
      </c>
      <c r="E5968">
        <v>0.25</v>
      </c>
      <c r="F5968">
        <v>11.2</v>
      </c>
      <c r="G5968">
        <v>4.8000000000000001E-2</v>
      </c>
      <c r="H5968">
        <v>32</v>
      </c>
      <c r="I5968">
        <v>136</v>
      </c>
      <c r="J5968">
        <v>0.99663000000000002</v>
      </c>
      <c r="K5968">
        <v>3.14</v>
      </c>
      <c r="L5968">
        <v>0.4</v>
      </c>
      <c r="M5968">
        <v>9.5</v>
      </c>
      <c r="N5968">
        <v>5</v>
      </c>
    </row>
    <row r="5969" spans="1:14" x14ac:dyDescent="0.3">
      <c r="A5969" t="s">
        <v>6548</v>
      </c>
      <c r="B5969" t="s">
        <v>2180</v>
      </c>
      <c r="C5969">
        <v>6.5</v>
      </c>
      <c r="D5969">
        <v>0.3</v>
      </c>
      <c r="E5969">
        <v>0.28000000000000003</v>
      </c>
      <c r="F5969">
        <v>11.45</v>
      </c>
      <c r="G5969">
        <v>4.1000000000000002E-2</v>
      </c>
      <c r="H5969">
        <v>29</v>
      </c>
      <c r="I5969">
        <v>109</v>
      </c>
      <c r="J5969">
        <v>0.99417999999999995</v>
      </c>
      <c r="K5969">
        <v>2.98</v>
      </c>
      <c r="L5969">
        <v>0.3</v>
      </c>
      <c r="M5969">
        <v>10.9</v>
      </c>
      <c r="N5969">
        <v>6</v>
      </c>
    </row>
    <row r="5970" spans="1:14" x14ac:dyDescent="0.3">
      <c r="A5970" t="s">
        <v>6549</v>
      </c>
      <c r="B5970" t="s">
        <v>2180</v>
      </c>
      <c r="C5970">
        <v>6.4</v>
      </c>
      <c r="D5970">
        <v>0.28999999999999998</v>
      </c>
      <c r="E5970">
        <v>0.21</v>
      </c>
      <c r="F5970">
        <v>9.65</v>
      </c>
      <c r="G5970">
        <v>4.1000000000000002E-2</v>
      </c>
      <c r="H5970">
        <v>36</v>
      </c>
      <c r="I5970">
        <v>119</v>
      </c>
      <c r="J5970">
        <v>0.99334</v>
      </c>
      <c r="K5970">
        <v>2.99</v>
      </c>
      <c r="L5970">
        <v>0.34</v>
      </c>
      <c r="M5970">
        <v>10.9333333333333</v>
      </c>
      <c r="N5970">
        <v>6</v>
      </c>
    </row>
    <row r="5971" spans="1:14" x14ac:dyDescent="0.3">
      <c r="A5971" t="s">
        <v>6550</v>
      </c>
      <c r="B5971" t="s">
        <v>2180</v>
      </c>
      <c r="C5971">
        <v>6.5</v>
      </c>
      <c r="D5971">
        <v>0.22</v>
      </c>
      <c r="E5971">
        <v>0.19</v>
      </c>
      <c r="F5971">
        <v>4.5</v>
      </c>
      <c r="G5971">
        <v>9.6000000000000002E-2</v>
      </c>
      <c r="H5971">
        <v>16</v>
      </c>
      <c r="I5971">
        <v>115</v>
      </c>
      <c r="J5971">
        <v>0.99370000000000003</v>
      </c>
      <c r="K5971">
        <v>3.02</v>
      </c>
      <c r="L5971">
        <v>0.44</v>
      </c>
      <c r="M5971">
        <v>9.6</v>
      </c>
      <c r="N5971">
        <v>5</v>
      </c>
    </row>
    <row r="5972" spans="1:14" x14ac:dyDescent="0.3">
      <c r="A5972" t="s">
        <v>6551</v>
      </c>
      <c r="B5972" t="s">
        <v>2180</v>
      </c>
      <c r="C5972">
        <v>7</v>
      </c>
      <c r="D5972">
        <v>0.23</v>
      </c>
      <c r="E5972">
        <v>0.28000000000000003</v>
      </c>
      <c r="F5972">
        <v>2.7</v>
      </c>
      <c r="G5972">
        <v>5.2999999999999999E-2</v>
      </c>
      <c r="H5972">
        <v>16</v>
      </c>
      <c r="I5972">
        <v>92</v>
      </c>
      <c r="J5972">
        <v>0.99372000000000005</v>
      </c>
      <c r="K5972">
        <v>3.18</v>
      </c>
      <c r="L5972">
        <v>0.56000000000000005</v>
      </c>
      <c r="M5972">
        <v>9.3000000000000007</v>
      </c>
      <c r="N5972">
        <v>5</v>
      </c>
    </row>
    <row r="5973" spans="1:14" x14ac:dyDescent="0.3">
      <c r="A5973" t="s">
        <v>6552</v>
      </c>
      <c r="B5973" t="s">
        <v>2180</v>
      </c>
      <c r="C5973">
        <v>7.1</v>
      </c>
      <c r="D5973">
        <v>0.23</v>
      </c>
      <c r="E5973">
        <v>0.23</v>
      </c>
      <c r="F5973">
        <v>3.5</v>
      </c>
      <c r="G5973">
        <v>3.7999999999999999E-2</v>
      </c>
      <c r="H5973">
        <v>23</v>
      </c>
      <c r="I5973">
        <v>112</v>
      </c>
      <c r="J5973">
        <v>0.99156999999999995</v>
      </c>
      <c r="K5973">
        <v>3.05</v>
      </c>
      <c r="L5973">
        <v>0.37</v>
      </c>
      <c r="M5973">
        <v>11.366666666666699</v>
      </c>
      <c r="N5973">
        <v>6</v>
      </c>
    </row>
    <row r="5974" spans="1:14" x14ac:dyDescent="0.3">
      <c r="A5974" t="s">
        <v>6553</v>
      </c>
      <c r="B5974" t="s">
        <v>2180</v>
      </c>
      <c r="C5974">
        <v>6.1</v>
      </c>
      <c r="D5974">
        <v>0.26</v>
      </c>
      <c r="E5974">
        <v>0.28000000000000003</v>
      </c>
      <c r="F5974">
        <v>1.7</v>
      </c>
      <c r="G5974">
        <v>4.2999999999999997E-2</v>
      </c>
      <c r="H5974">
        <v>24</v>
      </c>
      <c r="I5974">
        <v>98</v>
      </c>
      <c r="J5974">
        <v>0.98917999999999995</v>
      </c>
      <c r="K5974">
        <v>3.14</v>
      </c>
      <c r="L5974">
        <v>0.44</v>
      </c>
      <c r="M5974">
        <v>12.5</v>
      </c>
      <c r="N5974">
        <v>6</v>
      </c>
    </row>
    <row r="5975" spans="1:14" x14ac:dyDescent="0.3">
      <c r="A5975" t="s">
        <v>6554</v>
      </c>
      <c r="B5975" t="s">
        <v>2180</v>
      </c>
      <c r="C5975">
        <v>6.4</v>
      </c>
      <c r="D5975">
        <v>0.35</v>
      </c>
      <c r="E5975">
        <v>0.21</v>
      </c>
      <c r="F5975">
        <v>2.1</v>
      </c>
      <c r="G5975">
        <v>5.0999999999999997E-2</v>
      </c>
      <c r="H5975">
        <v>46</v>
      </c>
      <c r="I5975">
        <v>171</v>
      </c>
      <c r="J5975">
        <v>0.99319999999999997</v>
      </c>
      <c r="K5975">
        <v>3.16</v>
      </c>
      <c r="L5975">
        <v>0.5</v>
      </c>
      <c r="M5975">
        <v>9.5</v>
      </c>
      <c r="N5975">
        <v>5</v>
      </c>
    </row>
    <row r="5976" spans="1:14" x14ac:dyDescent="0.3">
      <c r="A5976" t="s">
        <v>6555</v>
      </c>
      <c r="B5976" t="s">
        <v>2180</v>
      </c>
      <c r="C5976">
        <v>6</v>
      </c>
      <c r="D5976">
        <v>0.32</v>
      </c>
      <c r="E5976">
        <v>0.32</v>
      </c>
      <c r="F5976">
        <v>4.8</v>
      </c>
      <c r="G5976">
        <v>4.1000000000000002E-2</v>
      </c>
      <c r="H5976">
        <v>40</v>
      </c>
      <c r="I5976">
        <v>186</v>
      </c>
      <c r="J5976">
        <v>0.99234999999999995</v>
      </c>
      <c r="K5976">
        <v>3.22</v>
      </c>
      <c r="L5976">
        <v>0.54</v>
      </c>
      <c r="M5976">
        <v>11</v>
      </c>
      <c r="N5976">
        <v>6</v>
      </c>
    </row>
    <row r="5977" spans="1:14" x14ac:dyDescent="0.3">
      <c r="A5977" t="s">
        <v>6556</v>
      </c>
      <c r="B5977" t="s">
        <v>2180</v>
      </c>
      <c r="C5977">
        <v>6.1</v>
      </c>
      <c r="D5977">
        <v>0.34</v>
      </c>
      <c r="E5977">
        <v>0.21</v>
      </c>
      <c r="F5977">
        <v>5</v>
      </c>
      <c r="G5977">
        <v>4.2000000000000003E-2</v>
      </c>
      <c r="H5977">
        <v>17</v>
      </c>
      <c r="I5977">
        <v>133</v>
      </c>
      <c r="J5977">
        <v>0.99373</v>
      </c>
      <c r="K5977">
        <v>3.02</v>
      </c>
      <c r="L5977">
        <v>0.53</v>
      </c>
      <c r="M5977">
        <v>9.4</v>
      </c>
      <c r="N5977">
        <v>5</v>
      </c>
    </row>
    <row r="5978" spans="1:14" x14ac:dyDescent="0.3">
      <c r="A5978" t="s">
        <v>6557</v>
      </c>
      <c r="B5978" t="s">
        <v>2180</v>
      </c>
      <c r="C5978">
        <v>6.5</v>
      </c>
      <c r="D5978">
        <v>0.13</v>
      </c>
      <c r="E5978">
        <v>0.27</v>
      </c>
      <c r="F5978">
        <v>2.6</v>
      </c>
      <c r="G5978">
        <v>3.5000000000000003E-2</v>
      </c>
      <c r="H5978">
        <v>32</v>
      </c>
      <c r="I5978">
        <v>76</v>
      </c>
      <c r="J5978">
        <v>0.99139999999999995</v>
      </c>
      <c r="K5978">
        <v>3.21</v>
      </c>
      <c r="L5978">
        <v>0.76</v>
      </c>
      <c r="M5978">
        <v>11.3333333333333</v>
      </c>
      <c r="N5978">
        <v>6</v>
      </c>
    </row>
    <row r="5979" spans="1:14" x14ac:dyDescent="0.3">
      <c r="A5979" t="s">
        <v>6558</v>
      </c>
      <c r="B5979" t="s">
        <v>2180</v>
      </c>
      <c r="C5979">
        <v>6.5</v>
      </c>
      <c r="D5979">
        <v>0.315</v>
      </c>
      <c r="E5979">
        <v>0.2</v>
      </c>
      <c r="F5979">
        <v>6.6</v>
      </c>
      <c r="G5979">
        <v>4.1000000000000002E-2</v>
      </c>
      <c r="H5979">
        <v>9</v>
      </c>
      <c r="I5979">
        <v>126</v>
      </c>
      <c r="J5979">
        <v>0.99494000000000005</v>
      </c>
      <c r="K5979">
        <v>2.94</v>
      </c>
      <c r="L5979">
        <v>0.51</v>
      </c>
      <c r="M5979">
        <v>8.8000000000000007</v>
      </c>
      <c r="N5979">
        <v>5</v>
      </c>
    </row>
    <row r="5980" spans="1:14" x14ac:dyDescent="0.3">
      <c r="A5980" t="s">
        <v>6559</v>
      </c>
      <c r="B5980" t="s">
        <v>2180</v>
      </c>
      <c r="C5980">
        <v>6.1</v>
      </c>
      <c r="D5980">
        <v>0.34</v>
      </c>
      <c r="E5980">
        <v>0.21</v>
      </c>
      <c r="F5980">
        <v>5</v>
      </c>
      <c r="G5980">
        <v>4.2000000000000003E-2</v>
      </c>
      <c r="H5980">
        <v>17</v>
      </c>
      <c r="I5980">
        <v>133</v>
      </c>
      <c r="J5980">
        <v>0.99373</v>
      </c>
      <c r="K5980">
        <v>3.02</v>
      </c>
      <c r="L5980">
        <v>0.53</v>
      </c>
      <c r="M5980">
        <v>9.4</v>
      </c>
      <c r="N5980">
        <v>5</v>
      </c>
    </row>
    <row r="5981" spans="1:14" x14ac:dyDescent="0.3">
      <c r="A5981" t="s">
        <v>6560</v>
      </c>
      <c r="B5981" t="s">
        <v>2180</v>
      </c>
      <c r="C5981">
        <v>5.7</v>
      </c>
      <c r="D5981">
        <v>0.31</v>
      </c>
      <c r="E5981">
        <v>0.28999999999999998</v>
      </c>
      <c r="F5981">
        <v>7.3</v>
      </c>
      <c r="G5981">
        <v>0.05</v>
      </c>
      <c r="H5981">
        <v>33</v>
      </c>
      <c r="I5981">
        <v>143</v>
      </c>
      <c r="J5981">
        <v>0.99331999999999998</v>
      </c>
      <c r="K5981">
        <v>3.31</v>
      </c>
      <c r="L5981">
        <v>0.5</v>
      </c>
      <c r="M5981">
        <v>11.0666666666667</v>
      </c>
      <c r="N5981">
        <v>6</v>
      </c>
    </row>
    <row r="5982" spans="1:14" x14ac:dyDescent="0.3">
      <c r="A5982" t="s">
        <v>6561</v>
      </c>
      <c r="B5982" t="s">
        <v>2180</v>
      </c>
      <c r="C5982">
        <v>6.4</v>
      </c>
      <c r="D5982">
        <v>0.3</v>
      </c>
      <c r="E5982">
        <v>0.27</v>
      </c>
      <c r="F5982">
        <v>5</v>
      </c>
      <c r="G5982">
        <v>5.8000000000000003E-2</v>
      </c>
      <c r="H5982">
        <v>27</v>
      </c>
      <c r="I5982">
        <v>151</v>
      </c>
      <c r="J5982">
        <v>0.99197999999999997</v>
      </c>
      <c r="K5982">
        <v>3.22</v>
      </c>
      <c r="L5982">
        <v>0.49</v>
      </c>
      <c r="M5982">
        <v>12.2</v>
      </c>
      <c r="N5982">
        <v>6</v>
      </c>
    </row>
    <row r="5983" spans="1:14" x14ac:dyDescent="0.3">
      <c r="A5983" t="s">
        <v>6562</v>
      </c>
      <c r="B5983" t="s">
        <v>2180</v>
      </c>
      <c r="C5983">
        <v>7</v>
      </c>
      <c r="D5983">
        <v>0.24</v>
      </c>
      <c r="E5983">
        <v>0.26</v>
      </c>
      <c r="F5983">
        <v>1.7</v>
      </c>
      <c r="G5983">
        <v>4.1000000000000002E-2</v>
      </c>
      <c r="H5983">
        <v>31</v>
      </c>
      <c r="I5983">
        <v>110</v>
      </c>
      <c r="J5983">
        <v>0.99141999999999997</v>
      </c>
      <c r="K5983">
        <v>3.2</v>
      </c>
      <c r="L5983">
        <v>0.53</v>
      </c>
      <c r="M5983">
        <v>11</v>
      </c>
      <c r="N5983">
        <v>6</v>
      </c>
    </row>
    <row r="5984" spans="1:14" x14ac:dyDescent="0.3">
      <c r="A5984" t="s">
        <v>6563</v>
      </c>
      <c r="B5984" t="s">
        <v>2180</v>
      </c>
      <c r="C5984">
        <v>6.5</v>
      </c>
      <c r="D5984">
        <v>0.13</v>
      </c>
      <c r="E5984">
        <v>0.27</v>
      </c>
      <c r="F5984">
        <v>2.6</v>
      </c>
      <c r="G5984">
        <v>3.5000000000000003E-2</v>
      </c>
      <c r="H5984">
        <v>32</v>
      </c>
      <c r="I5984">
        <v>76</v>
      </c>
      <c r="J5984">
        <v>0.99139999999999995</v>
      </c>
      <c r="K5984">
        <v>3.21</v>
      </c>
      <c r="L5984">
        <v>0.76</v>
      </c>
      <c r="M5984">
        <v>11.3333333333333</v>
      </c>
      <c r="N5984">
        <v>6</v>
      </c>
    </row>
    <row r="5985" spans="1:14" x14ac:dyDescent="0.3">
      <c r="A5985" t="s">
        <v>6564</v>
      </c>
      <c r="B5985" t="s">
        <v>2180</v>
      </c>
      <c r="C5985">
        <v>6.4</v>
      </c>
      <c r="D5985">
        <v>0.26</v>
      </c>
      <c r="E5985">
        <v>0.21</v>
      </c>
      <c r="F5985">
        <v>8.1999999999999993</v>
      </c>
      <c r="G5985">
        <v>0.05</v>
      </c>
      <c r="H5985">
        <v>51</v>
      </c>
      <c r="I5985">
        <v>182</v>
      </c>
      <c r="J5985">
        <v>0.99541999999999997</v>
      </c>
      <c r="K5985">
        <v>3.23</v>
      </c>
      <c r="L5985">
        <v>0.48</v>
      </c>
      <c r="M5985">
        <v>9.5</v>
      </c>
      <c r="N5985">
        <v>5</v>
      </c>
    </row>
    <row r="5986" spans="1:14" x14ac:dyDescent="0.3">
      <c r="A5986" t="s">
        <v>6565</v>
      </c>
      <c r="B5986" t="s">
        <v>2180</v>
      </c>
      <c r="C5986">
        <v>6.4</v>
      </c>
      <c r="D5986">
        <v>0.26</v>
      </c>
      <c r="E5986">
        <v>0.21</v>
      </c>
      <c r="F5986">
        <v>8.1999999999999993</v>
      </c>
      <c r="G5986">
        <v>0.05</v>
      </c>
      <c r="H5986">
        <v>51</v>
      </c>
      <c r="I5986">
        <v>182</v>
      </c>
      <c r="J5986">
        <v>0.99541999999999997</v>
      </c>
      <c r="K5986">
        <v>3.23</v>
      </c>
      <c r="L5986">
        <v>0.48</v>
      </c>
      <c r="M5986">
        <v>9.5</v>
      </c>
      <c r="N5986">
        <v>5</v>
      </c>
    </row>
    <row r="5987" spans="1:14" x14ac:dyDescent="0.3">
      <c r="A5987" t="s">
        <v>6566</v>
      </c>
      <c r="B5987" t="s">
        <v>2180</v>
      </c>
      <c r="C5987">
        <v>6</v>
      </c>
      <c r="D5987">
        <v>0.27</v>
      </c>
      <c r="E5987">
        <v>0.31</v>
      </c>
      <c r="F5987">
        <v>5</v>
      </c>
      <c r="G5987">
        <v>4.2999999999999997E-2</v>
      </c>
      <c r="H5987">
        <v>54</v>
      </c>
      <c r="I5987">
        <v>170</v>
      </c>
      <c r="J5987">
        <v>0.99239999999999995</v>
      </c>
      <c r="K5987">
        <v>3.28</v>
      </c>
      <c r="L5987">
        <v>0.52</v>
      </c>
      <c r="M5987">
        <v>11</v>
      </c>
      <c r="N5987">
        <v>6</v>
      </c>
    </row>
    <row r="5988" spans="1:14" x14ac:dyDescent="0.3">
      <c r="A5988" t="s">
        <v>6567</v>
      </c>
      <c r="B5988" t="s">
        <v>2180</v>
      </c>
      <c r="C5988">
        <v>7.1</v>
      </c>
      <c r="D5988">
        <v>0.21</v>
      </c>
      <c r="E5988">
        <v>0.33</v>
      </c>
      <c r="F5988">
        <v>1.2</v>
      </c>
      <c r="G5988">
        <v>3.9E-2</v>
      </c>
      <c r="H5988">
        <v>34</v>
      </c>
      <c r="I5988">
        <v>97</v>
      </c>
      <c r="J5988">
        <v>0.99112</v>
      </c>
      <c r="K5988">
        <v>3.11</v>
      </c>
      <c r="L5988">
        <v>0.75</v>
      </c>
      <c r="M5988">
        <v>11.2</v>
      </c>
      <c r="N5988">
        <v>6</v>
      </c>
    </row>
    <row r="5989" spans="1:14" x14ac:dyDescent="0.3">
      <c r="A5989" t="s">
        <v>6568</v>
      </c>
      <c r="B5989" t="s">
        <v>2180</v>
      </c>
      <c r="C5989">
        <v>6.7</v>
      </c>
      <c r="D5989">
        <v>0.26</v>
      </c>
      <c r="E5989">
        <v>0.28999999999999998</v>
      </c>
      <c r="F5989">
        <v>7.1</v>
      </c>
      <c r="G5989">
        <v>3.5999999999999997E-2</v>
      </c>
      <c r="H5989">
        <v>28</v>
      </c>
      <c r="I5989">
        <v>100</v>
      </c>
      <c r="J5989">
        <v>0.99534</v>
      </c>
      <c r="K5989">
        <v>3.08</v>
      </c>
      <c r="L5989">
        <v>0.36</v>
      </c>
      <c r="M5989">
        <v>9.3000000000000007</v>
      </c>
      <c r="N5989">
        <v>6</v>
      </c>
    </row>
    <row r="5990" spans="1:14" x14ac:dyDescent="0.3">
      <c r="A5990" t="s">
        <v>6569</v>
      </c>
      <c r="B5990" t="s">
        <v>2180</v>
      </c>
      <c r="C5990">
        <v>6.3</v>
      </c>
      <c r="D5990">
        <v>0.28000000000000003</v>
      </c>
      <c r="E5990">
        <v>0.22</v>
      </c>
      <c r="F5990">
        <v>9.5</v>
      </c>
      <c r="G5990">
        <v>0.04</v>
      </c>
      <c r="H5990">
        <v>30</v>
      </c>
      <c r="I5990">
        <v>111</v>
      </c>
      <c r="J5990">
        <v>0.99338000000000004</v>
      </c>
      <c r="K5990">
        <v>3.05</v>
      </c>
      <c r="L5990">
        <v>0.31</v>
      </c>
      <c r="M5990">
        <v>10.8</v>
      </c>
      <c r="N5990">
        <v>4</v>
      </c>
    </row>
    <row r="5991" spans="1:14" x14ac:dyDescent="0.3">
      <c r="A5991" t="s">
        <v>6570</v>
      </c>
      <c r="B5991" t="s">
        <v>2180</v>
      </c>
      <c r="C5991">
        <v>6.2</v>
      </c>
      <c r="D5991">
        <v>0.25</v>
      </c>
      <c r="E5991">
        <v>0.44</v>
      </c>
      <c r="F5991">
        <v>15.8</v>
      </c>
      <c r="G5991">
        <v>5.7000000000000002E-2</v>
      </c>
      <c r="H5991">
        <v>39</v>
      </c>
      <c r="I5991">
        <v>167</v>
      </c>
      <c r="J5991">
        <v>0.99804000000000004</v>
      </c>
      <c r="K5991">
        <v>3.14</v>
      </c>
      <c r="L5991">
        <v>0.51</v>
      </c>
      <c r="M5991">
        <v>9.1999999999999993</v>
      </c>
      <c r="N5991">
        <v>5</v>
      </c>
    </row>
    <row r="5992" spans="1:14" x14ac:dyDescent="0.3">
      <c r="A5992" t="s">
        <v>6571</v>
      </c>
      <c r="B5992" t="s">
        <v>2180</v>
      </c>
      <c r="C5992">
        <v>7.3</v>
      </c>
      <c r="D5992">
        <v>0.22</v>
      </c>
      <c r="E5992">
        <v>0.37</v>
      </c>
      <c r="F5992">
        <v>15.5</v>
      </c>
      <c r="G5992">
        <v>4.8000000000000001E-2</v>
      </c>
      <c r="H5992">
        <v>70</v>
      </c>
      <c r="I5992">
        <v>203</v>
      </c>
      <c r="J5992">
        <v>0.99899000000000004</v>
      </c>
      <c r="K5992">
        <v>3.25</v>
      </c>
      <c r="L5992">
        <v>0.77</v>
      </c>
      <c r="M5992">
        <v>9.4</v>
      </c>
      <c r="N5992">
        <v>5</v>
      </c>
    </row>
    <row r="5993" spans="1:14" x14ac:dyDescent="0.3">
      <c r="A5993" t="s">
        <v>6572</v>
      </c>
      <c r="B5993" t="s">
        <v>2180</v>
      </c>
      <c r="C5993">
        <v>6.2</v>
      </c>
      <c r="D5993">
        <v>0.25</v>
      </c>
      <c r="E5993">
        <v>0.44</v>
      </c>
      <c r="F5993">
        <v>15.8</v>
      </c>
      <c r="G5993">
        <v>5.7000000000000002E-2</v>
      </c>
      <c r="H5993">
        <v>39</v>
      </c>
      <c r="I5993">
        <v>167</v>
      </c>
      <c r="J5993">
        <v>0.99804000000000004</v>
      </c>
      <c r="K5993">
        <v>3.14</v>
      </c>
      <c r="L5993">
        <v>0.51</v>
      </c>
      <c r="M5993">
        <v>9.1999999999999993</v>
      </c>
      <c r="N5993">
        <v>5</v>
      </c>
    </row>
    <row r="5994" spans="1:14" x14ac:dyDescent="0.3">
      <c r="A5994" t="s">
        <v>6573</v>
      </c>
      <c r="B5994" t="s">
        <v>2180</v>
      </c>
      <c r="C5994">
        <v>6.4</v>
      </c>
      <c r="D5994">
        <v>0.18</v>
      </c>
      <c r="E5994">
        <v>0.28000000000000003</v>
      </c>
      <c r="F5994">
        <v>17.05</v>
      </c>
      <c r="G5994">
        <v>4.7E-2</v>
      </c>
      <c r="H5994">
        <v>53</v>
      </c>
      <c r="I5994">
        <v>139</v>
      </c>
      <c r="J5994">
        <v>0.99724000000000002</v>
      </c>
      <c r="K5994">
        <v>3.25</v>
      </c>
      <c r="L5994">
        <v>0.35</v>
      </c>
      <c r="M5994">
        <v>10.5</v>
      </c>
      <c r="N5994">
        <v>6</v>
      </c>
    </row>
    <row r="5995" spans="1:14" x14ac:dyDescent="0.3">
      <c r="A5995" t="s">
        <v>6574</v>
      </c>
      <c r="B5995" t="s">
        <v>2180</v>
      </c>
      <c r="C5995">
        <v>6.3</v>
      </c>
      <c r="D5995">
        <v>0.2</v>
      </c>
      <c r="E5995">
        <v>0.26</v>
      </c>
      <c r="F5995">
        <v>12.7</v>
      </c>
      <c r="G5995">
        <v>4.5999999999999999E-2</v>
      </c>
      <c r="H5995">
        <v>60</v>
      </c>
      <c r="I5995">
        <v>143</v>
      </c>
      <c r="J5995">
        <v>0.99526000000000003</v>
      </c>
      <c r="K5995">
        <v>3.26</v>
      </c>
      <c r="L5995">
        <v>0.35</v>
      </c>
      <c r="M5995">
        <v>10.8</v>
      </c>
      <c r="N5995">
        <v>6</v>
      </c>
    </row>
    <row r="5996" spans="1:14" x14ac:dyDescent="0.3">
      <c r="A5996" t="s">
        <v>6575</v>
      </c>
      <c r="B5996" t="s">
        <v>2180</v>
      </c>
      <c r="C5996">
        <v>6.6</v>
      </c>
      <c r="D5996">
        <v>0.24</v>
      </c>
      <c r="E5996">
        <v>0.22</v>
      </c>
      <c r="F5996">
        <v>12.3</v>
      </c>
      <c r="G5996">
        <v>5.0999999999999997E-2</v>
      </c>
      <c r="H5996">
        <v>35</v>
      </c>
      <c r="I5996">
        <v>146</v>
      </c>
      <c r="J5996">
        <v>0.99675999999999998</v>
      </c>
      <c r="K5996">
        <v>3.1</v>
      </c>
      <c r="L5996">
        <v>0.67</v>
      </c>
      <c r="M5996">
        <v>9.4</v>
      </c>
      <c r="N5996">
        <v>5</v>
      </c>
    </row>
    <row r="5997" spans="1:14" x14ac:dyDescent="0.3">
      <c r="A5997" t="s">
        <v>6576</v>
      </c>
      <c r="B5997" t="s">
        <v>2180</v>
      </c>
      <c r="C5997">
        <v>7.4</v>
      </c>
      <c r="D5997">
        <v>0.27</v>
      </c>
      <c r="E5997">
        <v>0.26</v>
      </c>
      <c r="F5997">
        <v>11.8</v>
      </c>
      <c r="G5997">
        <v>5.2999999999999999E-2</v>
      </c>
      <c r="H5997">
        <v>55</v>
      </c>
      <c r="I5997">
        <v>173</v>
      </c>
      <c r="J5997">
        <v>0.99699000000000004</v>
      </c>
      <c r="K5997">
        <v>3.11</v>
      </c>
      <c r="L5997">
        <v>0.6</v>
      </c>
      <c r="M5997">
        <v>9.8000000000000007</v>
      </c>
      <c r="N5997">
        <v>5</v>
      </c>
    </row>
    <row r="5998" spans="1:14" x14ac:dyDescent="0.3">
      <c r="A5998" t="s">
        <v>6577</v>
      </c>
      <c r="B5998" t="s">
        <v>2180</v>
      </c>
      <c r="C5998">
        <v>7.4</v>
      </c>
      <c r="D5998">
        <v>0.27</v>
      </c>
      <c r="E5998">
        <v>0.26</v>
      </c>
      <c r="F5998">
        <v>11.8</v>
      </c>
      <c r="G5998">
        <v>5.2999999999999999E-2</v>
      </c>
      <c r="H5998">
        <v>55</v>
      </c>
      <c r="I5998">
        <v>173</v>
      </c>
      <c r="J5998">
        <v>0.99699000000000004</v>
      </c>
      <c r="K5998">
        <v>3.11</v>
      </c>
      <c r="L5998">
        <v>0.6</v>
      </c>
      <c r="M5998">
        <v>9.8000000000000007</v>
      </c>
      <c r="N5998">
        <v>5</v>
      </c>
    </row>
    <row r="5999" spans="1:14" x14ac:dyDescent="0.3">
      <c r="A5999" t="s">
        <v>6578</v>
      </c>
      <c r="B5999" t="s">
        <v>2180</v>
      </c>
      <c r="C5999">
        <v>7.4</v>
      </c>
      <c r="D5999">
        <v>0.27</v>
      </c>
      <c r="E5999">
        <v>0.26</v>
      </c>
      <c r="F5999">
        <v>11.8</v>
      </c>
      <c r="G5999">
        <v>5.2999999999999999E-2</v>
      </c>
      <c r="H5999">
        <v>55</v>
      </c>
      <c r="I5999">
        <v>173</v>
      </c>
      <c r="J5999">
        <v>0.99699000000000004</v>
      </c>
      <c r="K5999">
        <v>3.11</v>
      </c>
      <c r="L5999">
        <v>0.6</v>
      </c>
      <c r="M5999">
        <v>9.8000000000000007</v>
      </c>
      <c r="N5999">
        <v>5</v>
      </c>
    </row>
    <row r="6000" spans="1:14" x14ac:dyDescent="0.3">
      <c r="A6000" t="s">
        <v>6579</v>
      </c>
      <c r="B6000" t="s">
        <v>2180</v>
      </c>
      <c r="C6000">
        <v>6.6</v>
      </c>
      <c r="D6000">
        <v>0.24</v>
      </c>
      <c r="E6000">
        <v>0.22</v>
      </c>
      <c r="F6000">
        <v>12.3</v>
      </c>
      <c r="G6000">
        <v>5.0999999999999997E-2</v>
      </c>
      <c r="H6000">
        <v>35</v>
      </c>
      <c r="I6000">
        <v>146</v>
      </c>
      <c r="J6000">
        <v>0.99675999999999998</v>
      </c>
      <c r="K6000">
        <v>3.1</v>
      </c>
      <c r="L6000">
        <v>0.67</v>
      </c>
      <c r="M6000">
        <v>9.4</v>
      </c>
      <c r="N6000">
        <v>5</v>
      </c>
    </row>
    <row r="6001" spans="1:14" x14ac:dyDescent="0.3">
      <c r="A6001" t="s">
        <v>6580</v>
      </c>
      <c r="B6001" t="s">
        <v>2180</v>
      </c>
      <c r="C6001">
        <v>7.4</v>
      </c>
      <c r="D6001">
        <v>0.27</v>
      </c>
      <c r="E6001">
        <v>0.26</v>
      </c>
      <c r="F6001">
        <v>11.8</v>
      </c>
      <c r="G6001">
        <v>5.2999999999999999E-2</v>
      </c>
      <c r="H6001">
        <v>55</v>
      </c>
      <c r="I6001">
        <v>173</v>
      </c>
      <c r="J6001">
        <v>0.99699000000000004</v>
      </c>
      <c r="K6001">
        <v>3.11</v>
      </c>
      <c r="L6001">
        <v>0.6</v>
      </c>
      <c r="M6001">
        <v>9.8000000000000007</v>
      </c>
      <c r="N6001">
        <v>5</v>
      </c>
    </row>
    <row r="6002" spans="1:14" x14ac:dyDescent="0.3">
      <c r="A6002" t="s">
        <v>6581</v>
      </c>
      <c r="B6002" t="s">
        <v>2180</v>
      </c>
      <c r="C6002">
        <v>7.1</v>
      </c>
      <c r="D6002">
        <v>0.38</v>
      </c>
      <c r="E6002">
        <v>0.28999999999999998</v>
      </c>
      <c r="F6002">
        <v>13.6</v>
      </c>
      <c r="G6002">
        <v>4.1000000000000002E-2</v>
      </c>
      <c r="H6002">
        <v>30</v>
      </c>
      <c r="I6002">
        <v>137</v>
      </c>
      <c r="J6002">
        <v>0.99460999999999999</v>
      </c>
      <c r="K6002">
        <v>3.02</v>
      </c>
      <c r="L6002">
        <v>0.96</v>
      </c>
      <c r="M6002">
        <v>12.1</v>
      </c>
      <c r="N6002">
        <v>6</v>
      </c>
    </row>
    <row r="6003" spans="1:14" x14ac:dyDescent="0.3">
      <c r="A6003" t="s">
        <v>6582</v>
      </c>
      <c r="B6003" t="s">
        <v>2180</v>
      </c>
      <c r="C6003">
        <v>6.8</v>
      </c>
      <c r="D6003">
        <v>0.43</v>
      </c>
      <c r="E6003">
        <v>0.26</v>
      </c>
      <c r="F6003">
        <v>5.2</v>
      </c>
      <c r="G6003">
        <v>4.2999999999999997E-2</v>
      </c>
      <c r="H6003">
        <v>40</v>
      </c>
      <c r="I6003">
        <v>176</v>
      </c>
      <c r="J6003">
        <v>0.99116000000000004</v>
      </c>
      <c r="K6003">
        <v>3.17</v>
      </c>
      <c r="L6003">
        <v>0.41</v>
      </c>
      <c r="M6003">
        <v>12.3</v>
      </c>
      <c r="N6003">
        <v>6</v>
      </c>
    </row>
    <row r="6004" spans="1:14" x14ac:dyDescent="0.3">
      <c r="A6004" t="s">
        <v>6583</v>
      </c>
      <c r="B6004" t="s">
        <v>2180</v>
      </c>
      <c r="C6004">
        <v>5.2</v>
      </c>
      <c r="D6004">
        <v>0.22</v>
      </c>
      <c r="E6004">
        <v>0.46</v>
      </c>
      <c r="F6004">
        <v>6.2</v>
      </c>
      <c r="G6004">
        <v>6.6000000000000003E-2</v>
      </c>
      <c r="H6004">
        <v>41</v>
      </c>
      <c r="I6004">
        <v>187</v>
      </c>
      <c r="J6004">
        <v>0.99361999999999995</v>
      </c>
      <c r="K6004">
        <v>3.19</v>
      </c>
      <c r="L6004">
        <v>0.42</v>
      </c>
      <c r="M6004">
        <v>9.7333333333333307</v>
      </c>
      <c r="N6004">
        <v>5</v>
      </c>
    </row>
    <row r="6005" spans="1:14" x14ac:dyDescent="0.3">
      <c r="A6005" t="s">
        <v>6584</v>
      </c>
      <c r="B6005" t="s">
        <v>2180</v>
      </c>
      <c r="C6005">
        <v>5.9</v>
      </c>
      <c r="D6005">
        <v>0.28999999999999998</v>
      </c>
      <c r="E6005">
        <v>0.16</v>
      </c>
      <c r="F6005">
        <v>7.9</v>
      </c>
      <c r="G6005">
        <v>4.3999999999999997E-2</v>
      </c>
      <c r="H6005">
        <v>48</v>
      </c>
      <c r="I6005">
        <v>197</v>
      </c>
      <c r="J6005">
        <v>0.99512</v>
      </c>
      <c r="K6005">
        <v>3.21</v>
      </c>
      <c r="L6005">
        <v>0.36</v>
      </c>
      <c r="M6005">
        <v>9.4</v>
      </c>
      <c r="N6005">
        <v>5</v>
      </c>
    </row>
    <row r="6006" spans="1:14" x14ac:dyDescent="0.3">
      <c r="A6006" t="s">
        <v>6585</v>
      </c>
      <c r="B6006" t="s">
        <v>2180</v>
      </c>
      <c r="C6006">
        <v>5.9</v>
      </c>
      <c r="D6006">
        <v>0.28999999999999998</v>
      </c>
      <c r="E6006">
        <v>0.16</v>
      </c>
      <c r="F6006">
        <v>7.9</v>
      </c>
      <c r="G6006">
        <v>4.3999999999999997E-2</v>
      </c>
      <c r="H6006">
        <v>48</v>
      </c>
      <c r="I6006">
        <v>197</v>
      </c>
      <c r="J6006">
        <v>0.99512</v>
      </c>
      <c r="K6006">
        <v>3.21</v>
      </c>
      <c r="L6006">
        <v>0.36</v>
      </c>
      <c r="M6006">
        <v>9.4</v>
      </c>
      <c r="N6006">
        <v>5</v>
      </c>
    </row>
    <row r="6007" spans="1:14" x14ac:dyDescent="0.3">
      <c r="A6007" t="s">
        <v>6586</v>
      </c>
      <c r="B6007" t="s">
        <v>2180</v>
      </c>
      <c r="C6007">
        <v>6.3</v>
      </c>
      <c r="D6007">
        <v>0.28999999999999998</v>
      </c>
      <c r="E6007">
        <v>0.28999999999999998</v>
      </c>
      <c r="F6007">
        <v>3.3</v>
      </c>
      <c r="G6007">
        <v>3.6999999999999998E-2</v>
      </c>
      <c r="H6007">
        <v>32</v>
      </c>
      <c r="I6007">
        <v>140</v>
      </c>
      <c r="J6007">
        <v>0.98950000000000005</v>
      </c>
      <c r="K6007">
        <v>3.17</v>
      </c>
      <c r="L6007">
        <v>0.36</v>
      </c>
      <c r="M6007">
        <v>12.8</v>
      </c>
      <c r="N6007">
        <v>7</v>
      </c>
    </row>
    <row r="6008" spans="1:14" x14ac:dyDescent="0.3">
      <c r="A6008" t="s">
        <v>6587</v>
      </c>
      <c r="B6008" t="s">
        <v>2180</v>
      </c>
      <c r="C6008">
        <v>6.3</v>
      </c>
      <c r="D6008">
        <v>0.19</v>
      </c>
      <c r="E6008">
        <v>0.32</v>
      </c>
      <c r="F6008">
        <v>2.8</v>
      </c>
      <c r="G6008">
        <v>4.5999999999999999E-2</v>
      </c>
      <c r="H6008">
        <v>18</v>
      </c>
      <c r="I6008">
        <v>80</v>
      </c>
      <c r="J6008">
        <v>0.99043000000000003</v>
      </c>
      <c r="K6008">
        <v>2.92</v>
      </c>
      <c r="L6008">
        <v>0.47</v>
      </c>
      <c r="M6008">
        <v>11.05</v>
      </c>
      <c r="N6008">
        <v>6</v>
      </c>
    </row>
    <row r="6009" spans="1:14" x14ac:dyDescent="0.3">
      <c r="A6009" t="s">
        <v>6588</v>
      </c>
      <c r="B6009" t="s">
        <v>2180</v>
      </c>
      <c r="C6009">
        <v>5.7</v>
      </c>
      <c r="D6009">
        <v>0.28999999999999998</v>
      </c>
      <c r="E6009">
        <v>0.16</v>
      </c>
      <c r="F6009">
        <v>7.9</v>
      </c>
      <c r="G6009">
        <v>4.3999999999999997E-2</v>
      </c>
      <c r="H6009">
        <v>48</v>
      </c>
      <c r="I6009">
        <v>197</v>
      </c>
      <c r="J6009">
        <v>0.99512</v>
      </c>
      <c r="K6009">
        <v>3.21</v>
      </c>
      <c r="L6009">
        <v>0.36</v>
      </c>
      <c r="M6009">
        <v>9.4</v>
      </c>
      <c r="N6009">
        <v>5</v>
      </c>
    </row>
    <row r="6010" spans="1:14" x14ac:dyDescent="0.3">
      <c r="A6010" t="s">
        <v>6589</v>
      </c>
      <c r="B6010" t="s">
        <v>2180</v>
      </c>
      <c r="C6010">
        <v>6.3</v>
      </c>
      <c r="D6010">
        <v>0.28999999999999998</v>
      </c>
      <c r="E6010">
        <v>0.28999999999999998</v>
      </c>
      <c r="F6010">
        <v>3.3</v>
      </c>
      <c r="G6010">
        <v>3.6999999999999998E-2</v>
      </c>
      <c r="H6010">
        <v>32</v>
      </c>
      <c r="I6010">
        <v>140</v>
      </c>
      <c r="J6010">
        <v>0.98950000000000005</v>
      </c>
      <c r="K6010">
        <v>3.17</v>
      </c>
      <c r="L6010">
        <v>0.36</v>
      </c>
      <c r="M6010">
        <v>12.8</v>
      </c>
      <c r="N6010">
        <v>7</v>
      </c>
    </row>
    <row r="6011" spans="1:14" x14ac:dyDescent="0.3">
      <c r="A6011" t="s">
        <v>6590</v>
      </c>
      <c r="B6011" t="s">
        <v>2180</v>
      </c>
      <c r="C6011">
        <v>5.7</v>
      </c>
      <c r="D6011">
        <v>0.24</v>
      </c>
      <c r="E6011">
        <v>0.47</v>
      </c>
      <c r="F6011">
        <v>6.3</v>
      </c>
      <c r="G6011">
        <v>6.9000000000000006E-2</v>
      </c>
      <c r="H6011">
        <v>35</v>
      </c>
      <c r="I6011">
        <v>182</v>
      </c>
      <c r="J6011">
        <v>0.99390999999999996</v>
      </c>
      <c r="K6011">
        <v>3.11</v>
      </c>
      <c r="L6011">
        <v>0.46</v>
      </c>
      <c r="M6011">
        <v>9.7333333333333307</v>
      </c>
      <c r="N6011">
        <v>5</v>
      </c>
    </row>
    <row r="6012" spans="1:14" x14ac:dyDescent="0.3">
      <c r="A6012" t="s">
        <v>6591</v>
      </c>
      <c r="B6012" t="s">
        <v>2180</v>
      </c>
      <c r="C6012">
        <v>5.8</v>
      </c>
      <c r="D6012">
        <v>0.3</v>
      </c>
      <c r="E6012">
        <v>0.38</v>
      </c>
      <c r="F6012">
        <v>4.9000000000000004</v>
      </c>
      <c r="G6012">
        <v>3.9E-2</v>
      </c>
      <c r="H6012">
        <v>22</v>
      </c>
      <c r="I6012">
        <v>86</v>
      </c>
      <c r="J6012">
        <v>0.98963000000000001</v>
      </c>
      <c r="K6012">
        <v>3.23</v>
      </c>
      <c r="L6012">
        <v>0.57999999999999996</v>
      </c>
      <c r="M6012">
        <v>13.1</v>
      </c>
      <c r="N6012">
        <v>7</v>
      </c>
    </row>
    <row r="6013" spans="1:14" x14ac:dyDescent="0.3">
      <c r="A6013" t="s">
        <v>6592</v>
      </c>
      <c r="B6013" t="s">
        <v>2180</v>
      </c>
      <c r="C6013">
        <v>7.1</v>
      </c>
      <c r="D6013">
        <v>0.27</v>
      </c>
      <c r="E6013">
        <v>0.27</v>
      </c>
      <c r="F6013">
        <v>10.4</v>
      </c>
      <c r="G6013">
        <v>4.1000000000000002E-2</v>
      </c>
      <c r="H6013">
        <v>26</v>
      </c>
      <c r="I6013">
        <v>114</v>
      </c>
      <c r="J6013">
        <v>0.99334999999999996</v>
      </c>
      <c r="K6013">
        <v>3.04</v>
      </c>
      <c r="L6013">
        <v>0.52</v>
      </c>
      <c r="M6013">
        <v>11.5</v>
      </c>
      <c r="N6013">
        <v>7</v>
      </c>
    </row>
    <row r="6014" spans="1:14" x14ac:dyDescent="0.3">
      <c r="A6014" t="s">
        <v>6593</v>
      </c>
      <c r="B6014" t="s">
        <v>2180</v>
      </c>
      <c r="C6014">
        <v>5.8</v>
      </c>
      <c r="D6014">
        <v>0.3</v>
      </c>
      <c r="E6014">
        <v>0.38</v>
      </c>
      <c r="F6014">
        <v>4.9000000000000004</v>
      </c>
      <c r="G6014">
        <v>3.9E-2</v>
      </c>
      <c r="H6014">
        <v>22</v>
      </c>
      <c r="I6014">
        <v>86</v>
      </c>
      <c r="J6014">
        <v>0.98963000000000001</v>
      </c>
      <c r="K6014">
        <v>3.23</v>
      </c>
      <c r="L6014">
        <v>0.57999999999999996</v>
      </c>
      <c r="M6014">
        <v>13.1</v>
      </c>
      <c r="N6014">
        <v>7</v>
      </c>
    </row>
    <row r="6015" spans="1:14" x14ac:dyDescent="0.3">
      <c r="A6015" t="s">
        <v>6594</v>
      </c>
      <c r="B6015" t="s">
        <v>2180</v>
      </c>
      <c r="C6015">
        <v>7.1</v>
      </c>
      <c r="D6015">
        <v>0.27</v>
      </c>
      <c r="E6015">
        <v>0.27</v>
      </c>
      <c r="F6015">
        <v>10.4</v>
      </c>
      <c r="G6015">
        <v>4.1000000000000002E-2</v>
      </c>
      <c r="H6015">
        <v>26</v>
      </c>
      <c r="I6015">
        <v>114</v>
      </c>
      <c r="J6015">
        <v>0.99334999999999996</v>
      </c>
      <c r="K6015">
        <v>3.04</v>
      </c>
      <c r="L6015">
        <v>0.52</v>
      </c>
      <c r="M6015">
        <v>11.5</v>
      </c>
      <c r="N6015">
        <v>7</v>
      </c>
    </row>
    <row r="6016" spans="1:14" x14ac:dyDescent="0.3">
      <c r="A6016" t="s">
        <v>6595</v>
      </c>
      <c r="B6016" t="s">
        <v>2180</v>
      </c>
      <c r="C6016">
        <v>6.3</v>
      </c>
      <c r="D6016">
        <v>0.30499999999999999</v>
      </c>
      <c r="E6016">
        <v>0.22</v>
      </c>
      <c r="F6016">
        <v>16</v>
      </c>
      <c r="G6016">
        <v>6.0999999999999999E-2</v>
      </c>
      <c r="H6016">
        <v>26</v>
      </c>
      <c r="I6016">
        <v>141</v>
      </c>
      <c r="J6016">
        <v>0.99824000000000002</v>
      </c>
      <c r="K6016">
        <v>3.08</v>
      </c>
      <c r="L6016">
        <v>0.5</v>
      </c>
      <c r="M6016">
        <v>9.1</v>
      </c>
      <c r="N6016">
        <v>5</v>
      </c>
    </row>
    <row r="6017" spans="1:14" x14ac:dyDescent="0.3">
      <c r="A6017" t="s">
        <v>6596</v>
      </c>
      <c r="B6017" t="s">
        <v>2180</v>
      </c>
      <c r="C6017">
        <v>5.7</v>
      </c>
      <c r="D6017">
        <v>0.24</v>
      </c>
      <c r="E6017">
        <v>0.47</v>
      </c>
      <c r="F6017">
        <v>6.3</v>
      </c>
      <c r="G6017">
        <v>6.9000000000000006E-2</v>
      </c>
      <c r="H6017">
        <v>35</v>
      </c>
      <c r="I6017">
        <v>182</v>
      </c>
      <c r="J6017">
        <v>0.99390999999999996</v>
      </c>
      <c r="K6017">
        <v>3.11</v>
      </c>
      <c r="L6017">
        <v>0.46</v>
      </c>
      <c r="M6017">
        <v>9.75</v>
      </c>
      <c r="N6017">
        <v>5</v>
      </c>
    </row>
    <row r="6018" spans="1:14" x14ac:dyDescent="0.3">
      <c r="A6018" t="s">
        <v>6597</v>
      </c>
      <c r="B6018" t="s">
        <v>2180</v>
      </c>
      <c r="C6018">
        <v>6.2</v>
      </c>
      <c r="D6018">
        <v>0.22</v>
      </c>
      <c r="E6018">
        <v>0.28000000000000003</v>
      </c>
      <c r="F6018">
        <v>2.2000000000000002</v>
      </c>
      <c r="G6018">
        <v>0.04</v>
      </c>
      <c r="H6018">
        <v>24</v>
      </c>
      <c r="I6018">
        <v>125</v>
      </c>
      <c r="J6018">
        <v>0.99170000000000003</v>
      </c>
      <c r="K6018">
        <v>3.19</v>
      </c>
      <c r="L6018">
        <v>0.48</v>
      </c>
      <c r="M6018">
        <v>10.5</v>
      </c>
      <c r="N6018">
        <v>6</v>
      </c>
    </row>
    <row r="6019" spans="1:14" x14ac:dyDescent="0.3">
      <c r="A6019" t="s">
        <v>6598</v>
      </c>
      <c r="B6019" t="s">
        <v>2180</v>
      </c>
      <c r="C6019">
        <v>6.6</v>
      </c>
      <c r="D6019">
        <v>0.22</v>
      </c>
      <c r="E6019">
        <v>0.23</v>
      </c>
      <c r="F6019">
        <v>17.3</v>
      </c>
      <c r="G6019">
        <v>4.7E-2</v>
      </c>
      <c r="H6019">
        <v>37</v>
      </c>
      <c r="I6019">
        <v>118</v>
      </c>
      <c r="J6019">
        <v>0.99905999999999995</v>
      </c>
      <c r="K6019">
        <v>3.08</v>
      </c>
      <c r="L6019">
        <v>0.46</v>
      </c>
      <c r="M6019">
        <v>8.8000000000000007</v>
      </c>
      <c r="N6019">
        <v>6</v>
      </c>
    </row>
    <row r="6020" spans="1:14" x14ac:dyDescent="0.3">
      <c r="A6020" t="s">
        <v>6599</v>
      </c>
      <c r="B6020" t="s">
        <v>2180</v>
      </c>
      <c r="C6020">
        <v>6.6</v>
      </c>
      <c r="D6020">
        <v>0.22</v>
      </c>
      <c r="E6020">
        <v>0.23</v>
      </c>
      <c r="F6020">
        <v>17.3</v>
      </c>
      <c r="G6020">
        <v>4.7E-2</v>
      </c>
      <c r="H6020">
        <v>37</v>
      </c>
      <c r="I6020">
        <v>118</v>
      </c>
      <c r="J6020">
        <v>0.99905999999999995</v>
      </c>
      <c r="K6020">
        <v>3.08</v>
      </c>
      <c r="L6020">
        <v>0.46</v>
      </c>
      <c r="M6020">
        <v>8.8000000000000007</v>
      </c>
      <c r="N6020">
        <v>6</v>
      </c>
    </row>
    <row r="6021" spans="1:14" x14ac:dyDescent="0.3">
      <c r="A6021" t="s">
        <v>6600</v>
      </c>
      <c r="B6021" t="s">
        <v>2180</v>
      </c>
      <c r="C6021">
        <v>6.6</v>
      </c>
      <c r="D6021">
        <v>0.22</v>
      </c>
      <c r="E6021">
        <v>0.23</v>
      </c>
      <c r="F6021">
        <v>17.3</v>
      </c>
      <c r="G6021">
        <v>4.7E-2</v>
      </c>
      <c r="H6021">
        <v>37</v>
      </c>
      <c r="I6021">
        <v>118</v>
      </c>
      <c r="J6021">
        <v>0.99905999999999995</v>
      </c>
      <c r="K6021">
        <v>3.08</v>
      </c>
      <c r="L6021">
        <v>0.46</v>
      </c>
      <c r="M6021">
        <v>8.8000000000000007</v>
      </c>
      <c r="N6021">
        <v>6</v>
      </c>
    </row>
    <row r="6022" spans="1:14" x14ac:dyDescent="0.3">
      <c r="A6022" t="s">
        <v>6601</v>
      </c>
      <c r="B6022" t="s">
        <v>2180</v>
      </c>
      <c r="C6022">
        <v>6.6</v>
      </c>
      <c r="D6022">
        <v>0.22</v>
      </c>
      <c r="E6022">
        <v>0.23</v>
      </c>
      <c r="F6022">
        <v>17.3</v>
      </c>
      <c r="G6022">
        <v>4.7E-2</v>
      </c>
      <c r="H6022">
        <v>37</v>
      </c>
      <c r="I6022">
        <v>118</v>
      </c>
      <c r="J6022">
        <v>0.99905999999999995</v>
      </c>
      <c r="K6022">
        <v>3.08</v>
      </c>
      <c r="L6022">
        <v>0.46</v>
      </c>
      <c r="M6022">
        <v>8.8000000000000007</v>
      </c>
      <c r="N6022">
        <v>6</v>
      </c>
    </row>
    <row r="6023" spans="1:14" x14ac:dyDescent="0.3">
      <c r="A6023" t="s">
        <v>6602</v>
      </c>
      <c r="B6023" t="s">
        <v>2180</v>
      </c>
      <c r="C6023">
        <v>6.2</v>
      </c>
      <c r="D6023">
        <v>0.22</v>
      </c>
      <c r="E6023">
        <v>0.28000000000000003</v>
      </c>
      <c r="F6023">
        <v>2.2000000000000002</v>
      </c>
      <c r="G6023">
        <v>0.04</v>
      </c>
      <c r="H6023">
        <v>24</v>
      </c>
      <c r="I6023">
        <v>125</v>
      </c>
      <c r="J6023">
        <v>0.99170000000000003</v>
      </c>
      <c r="K6023">
        <v>3.19</v>
      </c>
      <c r="L6023">
        <v>0.48</v>
      </c>
      <c r="M6023">
        <v>10.5</v>
      </c>
      <c r="N6023">
        <v>6</v>
      </c>
    </row>
    <row r="6024" spans="1:14" x14ac:dyDescent="0.3">
      <c r="A6024" t="s">
        <v>6603</v>
      </c>
      <c r="B6024" t="s">
        <v>2180</v>
      </c>
      <c r="C6024">
        <v>6.2</v>
      </c>
      <c r="D6024">
        <v>0.22</v>
      </c>
      <c r="E6024">
        <v>0.28000000000000003</v>
      </c>
      <c r="F6024">
        <v>2.2000000000000002</v>
      </c>
      <c r="G6024">
        <v>0.04</v>
      </c>
      <c r="H6024">
        <v>24</v>
      </c>
      <c r="I6024">
        <v>125</v>
      </c>
      <c r="J6024">
        <v>0.99170000000000003</v>
      </c>
      <c r="K6024">
        <v>3.19</v>
      </c>
      <c r="L6024">
        <v>0.48</v>
      </c>
      <c r="M6024">
        <v>10.5</v>
      </c>
      <c r="N6024">
        <v>6</v>
      </c>
    </row>
    <row r="6025" spans="1:14" x14ac:dyDescent="0.3">
      <c r="A6025" t="s">
        <v>6604</v>
      </c>
      <c r="B6025" t="s">
        <v>2180</v>
      </c>
      <c r="C6025">
        <v>6.6</v>
      </c>
      <c r="D6025">
        <v>0.22</v>
      </c>
      <c r="E6025">
        <v>0.23</v>
      </c>
      <c r="F6025">
        <v>17.3</v>
      </c>
      <c r="G6025">
        <v>4.7E-2</v>
      </c>
      <c r="H6025">
        <v>37</v>
      </c>
      <c r="I6025">
        <v>118</v>
      </c>
      <c r="J6025">
        <v>0.99905999999999995</v>
      </c>
      <c r="K6025">
        <v>3.08</v>
      </c>
      <c r="L6025">
        <v>0.46</v>
      </c>
      <c r="M6025">
        <v>8.8000000000000007</v>
      </c>
      <c r="N6025">
        <v>6</v>
      </c>
    </row>
    <row r="6026" spans="1:14" x14ac:dyDescent="0.3">
      <c r="A6026" t="s">
        <v>6605</v>
      </c>
      <c r="B6026" t="s">
        <v>2180</v>
      </c>
      <c r="C6026">
        <v>6.1</v>
      </c>
      <c r="D6026">
        <v>0.22</v>
      </c>
      <c r="E6026">
        <v>0.5</v>
      </c>
      <c r="F6026">
        <v>6.6</v>
      </c>
      <c r="G6026">
        <v>4.4999999999999998E-2</v>
      </c>
      <c r="H6026">
        <v>30</v>
      </c>
      <c r="I6026">
        <v>122</v>
      </c>
      <c r="J6026">
        <v>0.99414999999999998</v>
      </c>
      <c r="K6026">
        <v>3.22</v>
      </c>
      <c r="L6026">
        <v>0.49</v>
      </c>
      <c r="M6026">
        <v>9.9</v>
      </c>
      <c r="N6026">
        <v>6</v>
      </c>
    </row>
    <row r="6027" spans="1:14" x14ac:dyDescent="0.3">
      <c r="A6027" t="s">
        <v>6606</v>
      </c>
      <c r="B6027" t="s">
        <v>2180</v>
      </c>
      <c r="C6027">
        <v>6.2</v>
      </c>
      <c r="D6027">
        <v>0.21</v>
      </c>
      <c r="E6027">
        <v>0.52</v>
      </c>
      <c r="F6027">
        <v>6.5</v>
      </c>
      <c r="G6027">
        <v>4.7E-2</v>
      </c>
      <c r="H6027">
        <v>28</v>
      </c>
      <c r="I6027">
        <v>123</v>
      </c>
      <c r="J6027">
        <v>0.99417999999999995</v>
      </c>
      <c r="K6027">
        <v>3.22</v>
      </c>
      <c r="L6027">
        <v>0.49</v>
      </c>
      <c r="M6027">
        <v>9.9</v>
      </c>
      <c r="N6027">
        <v>6</v>
      </c>
    </row>
    <row r="6028" spans="1:14" x14ac:dyDescent="0.3">
      <c r="A6028" t="s">
        <v>6607</v>
      </c>
      <c r="B6028" t="s">
        <v>2180</v>
      </c>
      <c r="C6028">
        <v>6.3</v>
      </c>
      <c r="D6028">
        <v>0.32</v>
      </c>
      <c r="E6028">
        <v>0.26</v>
      </c>
      <c r="F6028">
        <v>12.3</v>
      </c>
      <c r="G6028">
        <v>4.3999999999999997E-2</v>
      </c>
      <c r="H6028">
        <v>24</v>
      </c>
      <c r="I6028">
        <v>205</v>
      </c>
      <c r="J6028">
        <v>0.99611000000000005</v>
      </c>
      <c r="K6028">
        <v>3.11</v>
      </c>
      <c r="L6028">
        <v>0.57999999999999996</v>
      </c>
      <c r="M6028">
        <v>9.9</v>
      </c>
      <c r="N6028">
        <v>5</v>
      </c>
    </row>
    <row r="6029" spans="1:14" x14ac:dyDescent="0.3">
      <c r="A6029" t="s">
        <v>6608</v>
      </c>
      <c r="B6029" t="s">
        <v>2180</v>
      </c>
      <c r="C6029">
        <v>6.9</v>
      </c>
      <c r="D6029">
        <v>0.44</v>
      </c>
      <c r="E6029">
        <v>0.27</v>
      </c>
      <c r="F6029">
        <v>5</v>
      </c>
      <c r="G6029">
        <v>3.7999999999999999E-2</v>
      </c>
      <c r="H6029">
        <v>33</v>
      </c>
      <c r="I6029">
        <v>166</v>
      </c>
      <c r="J6029">
        <v>0.99124000000000001</v>
      </c>
      <c r="K6029">
        <v>3.2</v>
      </c>
      <c r="L6029">
        <v>0.42</v>
      </c>
      <c r="M6029">
        <v>12.2</v>
      </c>
      <c r="N6029">
        <v>6</v>
      </c>
    </row>
    <row r="6030" spans="1:14" x14ac:dyDescent="0.3">
      <c r="A6030" t="s">
        <v>6609</v>
      </c>
      <c r="B6030" t="s">
        <v>2180</v>
      </c>
      <c r="C6030">
        <v>6.1</v>
      </c>
      <c r="D6030">
        <v>0.31</v>
      </c>
      <c r="E6030">
        <v>0.34</v>
      </c>
      <c r="F6030">
        <v>2.8</v>
      </c>
      <c r="G6030">
        <v>4.2000000000000003E-2</v>
      </c>
      <c r="H6030">
        <v>59.5</v>
      </c>
      <c r="I6030">
        <v>162</v>
      </c>
      <c r="J6030">
        <v>0.99178999999999995</v>
      </c>
      <c r="K6030">
        <v>3.27</v>
      </c>
      <c r="L6030">
        <v>0.47</v>
      </c>
      <c r="M6030">
        <v>10.8</v>
      </c>
      <c r="N6030">
        <v>6</v>
      </c>
    </row>
    <row r="6031" spans="1:14" x14ac:dyDescent="0.3">
      <c r="A6031" t="s">
        <v>6610</v>
      </c>
      <c r="B6031" t="s">
        <v>2180</v>
      </c>
      <c r="C6031">
        <v>8.1</v>
      </c>
      <c r="D6031">
        <v>0.36</v>
      </c>
      <c r="E6031">
        <v>0.59</v>
      </c>
      <c r="F6031">
        <v>13.6</v>
      </c>
      <c r="G6031">
        <v>5.0999999999999997E-2</v>
      </c>
      <c r="H6031">
        <v>60</v>
      </c>
      <c r="I6031">
        <v>134</v>
      </c>
      <c r="J6031">
        <v>0.99885999999999997</v>
      </c>
      <c r="K6031">
        <v>2.96</v>
      </c>
      <c r="L6031">
        <v>0.39</v>
      </c>
      <c r="M6031">
        <v>8.6999999999999993</v>
      </c>
      <c r="N6031">
        <v>5</v>
      </c>
    </row>
    <row r="6032" spans="1:14" x14ac:dyDescent="0.3">
      <c r="A6032" t="s">
        <v>6611</v>
      </c>
      <c r="B6032" t="s">
        <v>2180</v>
      </c>
      <c r="C6032">
        <v>6.6</v>
      </c>
      <c r="D6032">
        <v>0.38</v>
      </c>
      <c r="E6032">
        <v>0.28000000000000003</v>
      </c>
      <c r="F6032">
        <v>2.8</v>
      </c>
      <c r="G6032">
        <v>4.2999999999999997E-2</v>
      </c>
      <c r="H6032">
        <v>17</v>
      </c>
      <c r="I6032">
        <v>67</v>
      </c>
      <c r="J6032">
        <v>0.98924000000000001</v>
      </c>
      <c r="K6032">
        <v>3.21</v>
      </c>
      <c r="L6032">
        <v>0.47</v>
      </c>
      <c r="M6032">
        <v>13.2</v>
      </c>
      <c r="N6032">
        <v>6</v>
      </c>
    </row>
    <row r="6033" spans="1:14" x14ac:dyDescent="0.3">
      <c r="A6033" t="s">
        <v>6612</v>
      </c>
      <c r="B6033" t="s">
        <v>2180</v>
      </c>
      <c r="C6033">
        <v>6.7</v>
      </c>
      <c r="D6033">
        <v>0.24</v>
      </c>
      <c r="E6033">
        <v>0.26</v>
      </c>
      <c r="F6033">
        <v>5.4</v>
      </c>
      <c r="G6033">
        <v>0.03</v>
      </c>
      <c r="H6033">
        <v>15</v>
      </c>
      <c r="I6033">
        <v>94</v>
      </c>
      <c r="J6033">
        <v>0.99045000000000005</v>
      </c>
      <c r="K6033">
        <v>3.15</v>
      </c>
      <c r="L6033">
        <v>0.38</v>
      </c>
      <c r="M6033">
        <v>12.7</v>
      </c>
      <c r="N6033">
        <v>6</v>
      </c>
    </row>
    <row r="6034" spans="1:14" x14ac:dyDescent="0.3">
      <c r="A6034" t="s">
        <v>6613</v>
      </c>
      <c r="B6034" t="s">
        <v>2180</v>
      </c>
      <c r="C6034">
        <v>6.9</v>
      </c>
      <c r="D6034">
        <v>0.56000000000000005</v>
      </c>
      <c r="E6034">
        <v>0.26</v>
      </c>
      <c r="F6034">
        <v>10.9</v>
      </c>
      <c r="G6034">
        <v>0.06</v>
      </c>
      <c r="H6034">
        <v>55</v>
      </c>
      <c r="I6034">
        <v>193</v>
      </c>
      <c r="J6034">
        <v>0.99690000000000001</v>
      </c>
      <c r="K6034">
        <v>3.21</v>
      </c>
      <c r="L6034">
        <v>0.44</v>
      </c>
      <c r="M6034">
        <v>9.4</v>
      </c>
      <c r="N6034">
        <v>5</v>
      </c>
    </row>
    <row r="6035" spans="1:14" x14ac:dyDescent="0.3">
      <c r="A6035" t="s">
        <v>6614</v>
      </c>
      <c r="B6035" t="s">
        <v>2180</v>
      </c>
      <c r="C6035">
        <v>7.2</v>
      </c>
      <c r="D6035">
        <v>0.24</v>
      </c>
      <c r="E6035">
        <v>0.24</v>
      </c>
      <c r="F6035">
        <v>1.7</v>
      </c>
      <c r="G6035">
        <v>4.4999999999999998E-2</v>
      </c>
      <c r="H6035">
        <v>18</v>
      </c>
      <c r="I6035">
        <v>161</v>
      </c>
      <c r="J6035">
        <v>0.99195999999999995</v>
      </c>
      <c r="K6035">
        <v>3.25</v>
      </c>
      <c r="L6035">
        <v>0.53</v>
      </c>
      <c r="M6035">
        <v>11.2</v>
      </c>
      <c r="N6035">
        <v>6</v>
      </c>
    </row>
    <row r="6036" spans="1:14" x14ac:dyDescent="0.3">
      <c r="A6036" t="s">
        <v>6615</v>
      </c>
      <c r="B6036" t="s">
        <v>2180</v>
      </c>
      <c r="C6036">
        <v>6.5</v>
      </c>
      <c r="D6036">
        <v>0.28999999999999998</v>
      </c>
      <c r="E6036">
        <v>0.3</v>
      </c>
      <c r="F6036">
        <v>9.15</v>
      </c>
      <c r="G6036">
        <v>5.0999999999999997E-2</v>
      </c>
      <c r="H6036">
        <v>25</v>
      </c>
      <c r="I6036">
        <v>166</v>
      </c>
      <c r="J6036">
        <v>0.99339</v>
      </c>
      <c r="K6036">
        <v>3.24</v>
      </c>
      <c r="L6036">
        <v>0.56000000000000005</v>
      </c>
      <c r="M6036">
        <v>11.3333333333333</v>
      </c>
      <c r="N6036">
        <v>6</v>
      </c>
    </row>
    <row r="6037" spans="1:14" x14ac:dyDescent="0.3">
      <c r="A6037" t="s">
        <v>6616</v>
      </c>
      <c r="B6037" t="s">
        <v>2180</v>
      </c>
      <c r="C6037">
        <v>6.7</v>
      </c>
      <c r="D6037">
        <v>0.28000000000000003</v>
      </c>
      <c r="E6037">
        <v>0.28000000000000003</v>
      </c>
      <c r="F6037">
        <v>4.5</v>
      </c>
      <c r="G6037">
        <v>5.0999999999999997E-2</v>
      </c>
      <c r="H6037">
        <v>14</v>
      </c>
      <c r="I6037">
        <v>92</v>
      </c>
      <c r="J6037">
        <v>0.99224000000000001</v>
      </c>
      <c r="K6037">
        <v>3.36</v>
      </c>
      <c r="L6037">
        <v>0.57999999999999996</v>
      </c>
      <c r="M6037">
        <v>11.9</v>
      </c>
      <c r="N6037">
        <v>6</v>
      </c>
    </row>
    <row r="6038" spans="1:14" x14ac:dyDescent="0.3">
      <c r="A6038" t="s">
        <v>6617</v>
      </c>
      <c r="B6038" t="s">
        <v>2180</v>
      </c>
      <c r="C6038">
        <v>6.5</v>
      </c>
      <c r="D6038">
        <v>0.28999999999999998</v>
      </c>
      <c r="E6038">
        <v>0.3</v>
      </c>
      <c r="F6038">
        <v>9.15</v>
      </c>
      <c r="G6038">
        <v>5.0999999999999997E-2</v>
      </c>
      <c r="H6038">
        <v>25</v>
      </c>
      <c r="I6038">
        <v>166</v>
      </c>
      <c r="J6038">
        <v>0.99339</v>
      </c>
      <c r="K6038">
        <v>3.24</v>
      </c>
      <c r="L6038">
        <v>0.56000000000000005</v>
      </c>
      <c r="M6038">
        <v>11.35</v>
      </c>
      <c r="N6038">
        <v>6</v>
      </c>
    </row>
    <row r="6039" spans="1:14" x14ac:dyDescent="0.3">
      <c r="A6039" t="s">
        <v>6618</v>
      </c>
      <c r="B6039" t="s">
        <v>2180</v>
      </c>
      <c r="C6039">
        <v>6.1</v>
      </c>
      <c r="D6039">
        <v>0.21</v>
      </c>
      <c r="E6039">
        <v>0.19</v>
      </c>
      <c r="F6039">
        <v>1.4</v>
      </c>
      <c r="G6039">
        <v>4.5999999999999999E-2</v>
      </c>
      <c r="H6039">
        <v>51</v>
      </c>
      <c r="I6039">
        <v>131</v>
      </c>
      <c r="J6039">
        <v>0.99184000000000005</v>
      </c>
      <c r="K6039">
        <v>3.22</v>
      </c>
      <c r="L6039">
        <v>0.39</v>
      </c>
      <c r="M6039">
        <v>10.5</v>
      </c>
      <c r="N6039">
        <v>5</v>
      </c>
    </row>
    <row r="6040" spans="1:14" x14ac:dyDescent="0.3">
      <c r="A6040" t="s">
        <v>6619</v>
      </c>
      <c r="B6040" t="s">
        <v>2180</v>
      </c>
      <c r="C6040">
        <v>7.2</v>
      </c>
      <c r="D6040">
        <v>0.47</v>
      </c>
      <c r="E6040">
        <v>0.16</v>
      </c>
      <c r="F6040">
        <v>5.9</v>
      </c>
      <c r="G6040">
        <v>4.8000000000000001E-2</v>
      </c>
      <c r="H6040">
        <v>14</v>
      </c>
      <c r="I6040">
        <v>125</v>
      </c>
      <c r="J6040">
        <v>0.99428000000000005</v>
      </c>
      <c r="K6040">
        <v>3.09</v>
      </c>
      <c r="L6040">
        <v>0.49</v>
      </c>
      <c r="M6040">
        <v>9.8000000000000007</v>
      </c>
      <c r="N6040">
        <v>5</v>
      </c>
    </row>
    <row r="6041" spans="1:14" x14ac:dyDescent="0.3">
      <c r="A6041" t="s">
        <v>6620</v>
      </c>
      <c r="B6041" t="s">
        <v>2180</v>
      </c>
      <c r="C6041">
        <v>6.7</v>
      </c>
      <c r="D6041">
        <v>0.34</v>
      </c>
      <c r="E6041">
        <v>0.31</v>
      </c>
      <c r="F6041">
        <v>16.399999999999999</v>
      </c>
      <c r="G6041">
        <v>5.0999999999999997E-2</v>
      </c>
      <c r="H6041">
        <v>20</v>
      </c>
      <c r="I6041">
        <v>146</v>
      </c>
      <c r="J6041">
        <v>0.99834000000000001</v>
      </c>
      <c r="K6041">
        <v>3.06</v>
      </c>
      <c r="L6041">
        <v>0.54</v>
      </c>
      <c r="M6041">
        <v>9.1</v>
      </c>
      <c r="N6041">
        <v>5</v>
      </c>
    </row>
    <row r="6042" spans="1:14" x14ac:dyDescent="0.3">
      <c r="A6042" t="s">
        <v>6621</v>
      </c>
      <c r="B6042" t="s">
        <v>2180</v>
      </c>
      <c r="C6042">
        <v>6.6</v>
      </c>
      <c r="D6042">
        <v>0.27</v>
      </c>
      <c r="E6042">
        <v>0.25</v>
      </c>
      <c r="F6042">
        <v>1.2</v>
      </c>
      <c r="G6042">
        <v>3.3000000000000002E-2</v>
      </c>
      <c r="H6042">
        <v>36</v>
      </c>
      <c r="I6042">
        <v>111</v>
      </c>
      <c r="J6042">
        <v>0.98917999999999995</v>
      </c>
      <c r="K6042">
        <v>3.16</v>
      </c>
      <c r="L6042">
        <v>0.37</v>
      </c>
      <c r="M6042">
        <v>12.4</v>
      </c>
      <c r="N6042">
        <v>6</v>
      </c>
    </row>
    <row r="6043" spans="1:14" x14ac:dyDescent="0.3">
      <c r="A6043" t="s">
        <v>6622</v>
      </c>
      <c r="B6043" t="s">
        <v>2180</v>
      </c>
      <c r="C6043">
        <v>6.7</v>
      </c>
      <c r="D6043">
        <v>0.34</v>
      </c>
      <c r="E6043">
        <v>0.31</v>
      </c>
      <c r="F6043">
        <v>16.399999999999999</v>
      </c>
      <c r="G6043">
        <v>5.0999999999999997E-2</v>
      </c>
      <c r="H6043">
        <v>20</v>
      </c>
      <c r="I6043">
        <v>146</v>
      </c>
      <c r="J6043">
        <v>0.99834000000000001</v>
      </c>
      <c r="K6043">
        <v>3.06</v>
      </c>
      <c r="L6043">
        <v>0.54</v>
      </c>
      <c r="M6043">
        <v>9.1</v>
      </c>
      <c r="N6043">
        <v>5</v>
      </c>
    </row>
    <row r="6044" spans="1:14" x14ac:dyDescent="0.3">
      <c r="A6044" t="s">
        <v>6623</v>
      </c>
      <c r="B6044" t="s">
        <v>2180</v>
      </c>
      <c r="C6044">
        <v>7.2</v>
      </c>
      <c r="D6044">
        <v>0.47</v>
      </c>
      <c r="E6044">
        <v>0.16</v>
      </c>
      <c r="F6044">
        <v>5.9</v>
      </c>
      <c r="G6044">
        <v>4.8000000000000001E-2</v>
      </c>
      <c r="H6044">
        <v>14</v>
      </c>
      <c r="I6044">
        <v>125</v>
      </c>
      <c r="J6044">
        <v>0.99428000000000005</v>
      </c>
      <c r="K6044">
        <v>3.09</v>
      </c>
      <c r="L6044">
        <v>0.49</v>
      </c>
      <c r="M6044">
        <v>9.8000000000000007</v>
      </c>
      <c r="N6044">
        <v>5</v>
      </c>
    </row>
    <row r="6045" spans="1:14" x14ac:dyDescent="0.3">
      <c r="A6045" t="s">
        <v>6624</v>
      </c>
      <c r="B6045" t="s">
        <v>2180</v>
      </c>
      <c r="C6045">
        <v>5</v>
      </c>
      <c r="D6045">
        <v>0.35</v>
      </c>
      <c r="E6045">
        <v>0.25</v>
      </c>
      <c r="F6045">
        <v>7.8</v>
      </c>
      <c r="G6045">
        <v>3.1E-2</v>
      </c>
      <c r="H6045">
        <v>24</v>
      </c>
      <c r="I6045">
        <v>116</v>
      </c>
      <c r="J6045">
        <v>0.99241000000000001</v>
      </c>
      <c r="K6045">
        <v>3.39</v>
      </c>
      <c r="L6045">
        <v>0.4</v>
      </c>
      <c r="M6045">
        <v>11.3</v>
      </c>
      <c r="N6045">
        <v>6</v>
      </c>
    </row>
    <row r="6046" spans="1:14" x14ac:dyDescent="0.3">
      <c r="A6046" t="s">
        <v>6625</v>
      </c>
      <c r="B6046" t="s">
        <v>2180</v>
      </c>
      <c r="C6046">
        <v>5</v>
      </c>
      <c r="D6046">
        <v>0.35</v>
      </c>
      <c r="E6046">
        <v>0.25</v>
      </c>
      <c r="F6046">
        <v>7.8</v>
      </c>
      <c r="G6046">
        <v>3.1E-2</v>
      </c>
      <c r="H6046">
        <v>24</v>
      </c>
      <c r="I6046">
        <v>116</v>
      </c>
      <c r="J6046">
        <v>0.99241000000000001</v>
      </c>
      <c r="K6046">
        <v>3.39</v>
      </c>
      <c r="L6046">
        <v>0.4</v>
      </c>
      <c r="M6046">
        <v>11.3</v>
      </c>
      <c r="N6046">
        <v>6</v>
      </c>
    </row>
    <row r="6047" spans="1:14" x14ac:dyDescent="0.3">
      <c r="A6047" t="s">
        <v>6626</v>
      </c>
      <c r="B6047" t="s">
        <v>2180</v>
      </c>
      <c r="C6047">
        <v>4.4000000000000004</v>
      </c>
      <c r="D6047">
        <v>0.46</v>
      </c>
      <c r="E6047">
        <v>0.1</v>
      </c>
      <c r="F6047">
        <v>2.8</v>
      </c>
      <c r="G6047">
        <v>2.4E-2</v>
      </c>
      <c r="H6047">
        <v>31</v>
      </c>
      <c r="I6047">
        <v>111</v>
      </c>
      <c r="J6047">
        <v>0.98816000000000004</v>
      </c>
      <c r="K6047">
        <v>3.48</v>
      </c>
      <c r="L6047">
        <v>0.34</v>
      </c>
      <c r="M6047">
        <v>13.1</v>
      </c>
      <c r="N6047">
        <v>6</v>
      </c>
    </row>
    <row r="6048" spans="1:14" x14ac:dyDescent="0.3">
      <c r="A6048" t="s">
        <v>6627</v>
      </c>
      <c r="B6048" t="s">
        <v>2180</v>
      </c>
      <c r="C6048">
        <v>6.6</v>
      </c>
      <c r="D6048">
        <v>0.38</v>
      </c>
      <c r="E6048">
        <v>0.28999999999999998</v>
      </c>
      <c r="F6048">
        <v>2.9</v>
      </c>
      <c r="G6048">
        <v>3.5000000000000003E-2</v>
      </c>
      <c r="H6048">
        <v>15</v>
      </c>
      <c r="I6048">
        <v>101</v>
      </c>
      <c r="J6048">
        <v>0.98916000000000004</v>
      </c>
      <c r="K6048">
        <v>3.04</v>
      </c>
      <c r="L6048">
        <v>0.37</v>
      </c>
      <c r="M6048">
        <v>12.5</v>
      </c>
      <c r="N6048">
        <v>6</v>
      </c>
    </row>
    <row r="6049" spans="1:14" x14ac:dyDescent="0.3">
      <c r="A6049" t="s">
        <v>6628</v>
      </c>
      <c r="B6049" t="s">
        <v>2180</v>
      </c>
      <c r="C6049">
        <v>7.3</v>
      </c>
      <c r="D6049">
        <v>0.3</v>
      </c>
      <c r="E6049">
        <v>0.25</v>
      </c>
      <c r="F6049">
        <v>2.5</v>
      </c>
      <c r="G6049">
        <v>4.4999999999999998E-2</v>
      </c>
      <c r="H6049">
        <v>32</v>
      </c>
      <c r="I6049">
        <v>122</v>
      </c>
      <c r="J6049">
        <v>0.99329000000000001</v>
      </c>
      <c r="K6049">
        <v>3.18</v>
      </c>
      <c r="L6049">
        <v>0.54</v>
      </c>
      <c r="M6049">
        <v>10.3</v>
      </c>
      <c r="N6049">
        <v>5</v>
      </c>
    </row>
    <row r="6050" spans="1:14" x14ac:dyDescent="0.3">
      <c r="A6050" t="s">
        <v>6629</v>
      </c>
      <c r="B6050" t="s">
        <v>2180</v>
      </c>
      <c r="C6050">
        <v>6.4</v>
      </c>
      <c r="D6050">
        <v>0.28000000000000003</v>
      </c>
      <c r="E6050">
        <v>0.22</v>
      </c>
      <c r="F6050">
        <v>12.8</v>
      </c>
      <c r="G6050">
        <v>3.9E-2</v>
      </c>
      <c r="H6050">
        <v>51</v>
      </c>
      <c r="I6050">
        <v>150</v>
      </c>
      <c r="J6050">
        <v>0.99534999999999996</v>
      </c>
      <c r="K6050">
        <v>3.23</v>
      </c>
      <c r="L6050">
        <v>0.43</v>
      </c>
      <c r="M6050">
        <v>10.7</v>
      </c>
      <c r="N6050">
        <v>6</v>
      </c>
    </row>
    <row r="6051" spans="1:14" x14ac:dyDescent="0.3">
      <c r="A6051" t="s">
        <v>6630</v>
      </c>
      <c r="B6051" t="s">
        <v>2180</v>
      </c>
      <c r="C6051">
        <v>6.9</v>
      </c>
      <c r="D6051">
        <v>0.28999999999999998</v>
      </c>
      <c r="E6051">
        <v>0.25</v>
      </c>
      <c r="F6051">
        <v>12.2</v>
      </c>
      <c r="G6051">
        <v>0.04</v>
      </c>
      <c r="H6051">
        <v>29</v>
      </c>
      <c r="I6051">
        <v>136</v>
      </c>
      <c r="J6051">
        <v>0.99551999999999996</v>
      </c>
      <c r="K6051">
        <v>3.05</v>
      </c>
      <c r="L6051">
        <v>0.65</v>
      </c>
      <c r="M6051">
        <v>10.4</v>
      </c>
      <c r="N6051">
        <v>6</v>
      </c>
    </row>
    <row r="6052" spans="1:14" x14ac:dyDescent="0.3">
      <c r="A6052" t="s">
        <v>6631</v>
      </c>
      <c r="B6052" t="s">
        <v>2180</v>
      </c>
      <c r="C6052">
        <v>6.3</v>
      </c>
      <c r="D6052">
        <v>0.3</v>
      </c>
      <c r="E6052">
        <v>0.19</v>
      </c>
      <c r="F6052">
        <v>7.7</v>
      </c>
      <c r="G6052">
        <v>4.9000000000000002E-2</v>
      </c>
      <c r="H6052">
        <v>47</v>
      </c>
      <c r="I6052">
        <v>184</v>
      </c>
      <c r="J6052">
        <v>0.99514000000000002</v>
      </c>
      <c r="K6052">
        <v>3.22</v>
      </c>
      <c r="L6052">
        <v>0.48</v>
      </c>
      <c r="M6052">
        <v>9.5</v>
      </c>
      <c r="N6052">
        <v>5</v>
      </c>
    </row>
    <row r="6053" spans="1:14" x14ac:dyDescent="0.3">
      <c r="A6053" t="s">
        <v>6632</v>
      </c>
      <c r="B6053" t="s">
        <v>2180</v>
      </c>
      <c r="C6053">
        <v>6.3</v>
      </c>
      <c r="D6053">
        <v>0.39</v>
      </c>
      <c r="E6053">
        <v>0.22</v>
      </c>
      <c r="F6053">
        <v>2.8</v>
      </c>
      <c r="G6053">
        <v>4.8000000000000001E-2</v>
      </c>
      <c r="H6053">
        <v>53</v>
      </c>
      <c r="I6053">
        <v>173</v>
      </c>
      <c r="J6053">
        <v>0.99304000000000003</v>
      </c>
      <c r="K6053">
        <v>3.24</v>
      </c>
      <c r="L6053">
        <v>0.45</v>
      </c>
      <c r="M6053">
        <v>9.8000000000000007</v>
      </c>
      <c r="N6053">
        <v>5</v>
      </c>
    </row>
    <row r="6054" spans="1:14" x14ac:dyDescent="0.3">
      <c r="A6054" t="s">
        <v>6633</v>
      </c>
      <c r="B6054" t="s">
        <v>2180</v>
      </c>
      <c r="C6054">
        <v>6.6</v>
      </c>
      <c r="D6054">
        <v>0.38</v>
      </c>
      <c r="E6054">
        <v>0.28999999999999998</v>
      </c>
      <c r="F6054">
        <v>2.9</v>
      </c>
      <c r="G6054">
        <v>3.5000000000000003E-2</v>
      </c>
      <c r="H6054">
        <v>15</v>
      </c>
      <c r="I6054">
        <v>101</v>
      </c>
      <c r="J6054">
        <v>0.98916000000000004</v>
      </c>
      <c r="K6054">
        <v>3.04</v>
      </c>
      <c r="L6054">
        <v>0.37</v>
      </c>
      <c r="M6054">
        <v>12.5</v>
      </c>
      <c r="N6054">
        <v>6</v>
      </c>
    </row>
    <row r="6055" spans="1:14" x14ac:dyDescent="0.3">
      <c r="A6055" t="s">
        <v>6634</v>
      </c>
      <c r="B6055" t="s">
        <v>2180</v>
      </c>
      <c r="C6055">
        <v>6.6</v>
      </c>
      <c r="D6055">
        <v>0.18</v>
      </c>
      <c r="E6055">
        <v>0.26</v>
      </c>
      <c r="F6055">
        <v>17.3</v>
      </c>
      <c r="G6055">
        <v>5.0999999999999997E-2</v>
      </c>
      <c r="H6055">
        <v>17</v>
      </c>
      <c r="I6055">
        <v>149</v>
      </c>
      <c r="J6055">
        <v>0.99839999999999995</v>
      </c>
      <c r="K6055">
        <v>3</v>
      </c>
      <c r="L6055">
        <v>0.43</v>
      </c>
      <c r="M6055">
        <v>9.4</v>
      </c>
      <c r="N6055">
        <v>6</v>
      </c>
    </row>
    <row r="6056" spans="1:14" x14ac:dyDescent="0.3">
      <c r="A6056" t="s">
        <v>6635</v>
      </c>
      <c r="B6056" t="s">
        <v>2180</v>
      </c>
      <c r="C6056">
        <v>6</v>
      </c>
      <c r="D6056">
        <v>0.28000000000000003</v>
      </c>
      <c r="E6056">
        <v>0.28999999999999998</v>
      </c>
      <c r="F6056">
        <v>19.3</v>
      </c>
      <c r="G6056">
        <v>5.0999999999999997E-2</v>
      </c>
      <c r="H6056">
        <v>36</v>
      </c>
      <c r="I6056">
        <v>174</v>
      </c>
      <c r="J6056">
        <v>0.99911000000000005</v>
      </c>
      <c r="K6056">
        <v>3.14</v>
      </c>
      <c r="L6056">
        <v>0.5</v>
      </c>
      <c r="M6056">
        <v>9</v>
      </c>
      <c r="N6056">
        <v>5</v>
      </c>
    </row>
    <row r="6057" spans="1:14" x14ac:dyDescent="0.3">
      <c r="A6057" t="s">
        <v>6636</v>
      </c>
      <c r="B6057" t="s">
        <v>2180</v>
      </c>
      <c r="C6057">
        <v>6</v>
      </c>
      <c r="D6057">
        <v>0.28000000000000003</v>
      </c>
      <c r="E6057">
        <v>0.28999999999999998</v>
      </c>
      <c r="F6057">
        <v>19.3</v>
      </c>
      <c r="G6057">
        <v>5.0999999999999997E-2</v>
      </c>
      <c r="H6057">
        <v>36</v>
      </c>
      <c r="I6057">
        <v>174</v>
      </c>
      <c r="J6057">
        <v>0.99911000000000005</v>
      </c>
      <c r="K6057">
        <v>3.14</v>
      </c>
      <c r="L6057">
        <v>0.5</v>
      </c>
      <c r="M6057">
        <v>9</v>
      </c>
      <c r="N6057">
        <v>5</v>
      </c>
    </row>
    <row r="6058" spans="1:14" x14ac:dyDescent="0.3">
      <c r="A6058" t="s">
        <v>6637</v>
      </c>
      <c r="B6058" t="s">
        <v>2180</v>
      </c>
      <c r="C6058">
        <v>6</v>
      </c>
      <c r="D6058">
        <v>0.28000000000000003</v>
      </c>
      <c r="E6058">
        <v>0.28999999999999998</v>
      </c>
      <c r="F6058">
        <v>19.3</v>
      </c>
      <c r="G6058">
        <v>5.0999999999999997E-2</v>
      </c>
      <c r="H6058">
        <v>36</v>
      </c>
      <c r="I6058">
        <v>174</v>
      </c>
      <c r="J6058">
        <v>0.99911000000000005</v>
      </c>
      <c r="K6058">
        <v>3.14</v>
      </c>
      <c r="L6058">
        <v>0.5</v>
      </c>
      <c r="M6058">
        <v>9</v>
      </c>
      <c r="N6058">
        <v>5</v>
      </c>
    </row>
    <row r="6059" spans="1:14" x14ac:dyDescent="0.3">
      <c r="A6059" t="s">
        <v>6638</v>
      </c>
      <c r="B6059" t="s">
        <v>2180</v>
      </c>
      <c r="C6059">
        <v>6.6</v>
      </c>
      <c r="D6059">
        <v>0.35</v>
      </c>
      <c r="E6059">
        <v>0.26</v>
      </c>
      <c r="F6059">
        <v>2.7</v>
      </c>
      <c r="G6059">
        <v>4.4999999999999998E-2</v>
      </c>
      <c r="H6059">
        <v>19</v>
      </c>
      <c r="I6059">
        <v>129</v>
      </c>
      <c r="J6059">
        <v>0.98951999999999996</v>
      </c>
      <c r="K6059">
        <v>3.24</v>
      </c>
      <c r="L6059">
        <v>0.48</v>
      </c>
      <c r="M6059">
        <v>13</v>
      </c>
      <c r="N6059">
        <v>7</v>
      </c>
    </row>
    <row r="6060" spans="1:14" x14ac:dyDescent="0.3">
      <c r="A6060" t="s">
        <v>6639</v>
      </c>
      <c r="B6060" t="s">
        <v>2180</v>
      </c>
      <c r="C6060">
        <v>5.9</v>
      </c>
      <c r="D6060">
        <v>0.22</v>
      </c>
      <c r="E6060">
        <v>0.18</v>
      </c>
      <c r="F6060">
        <v>6.4</v>
      </c>
      <c r="G6060">
        <v>4.1000000000000002E-2</v>
      </c>
      <c r="H6060">
        <v>28</v>
      </c>
      <c r="I6060">
        <v>120</v>
      </c>
      <c r="J6060">
        <v>0.99402999999999997</v>
      </c>
      <c r="K6060">
        <v>3.27</v>
      </c>
      <c r="L6060">
        <v>0.5</v>
      </c>
      <c r="M6060">
        <v>9.9</v>
      </c>
      <c r="N6060">
        <v>5</v>
      </c>
    </row>
    <row r="6061" spans="1:14" x14ac:dyDescent="0.3">
      <c r="A6061" t="s">
        <v>6640</v>
      </c>
      <c r="B6061" t="s">
        <v>2180</v>
      </c>
      <c r="C6061">
        <v>6.6</v>
      </c>
      <c r="D6061">
        <v>0.18</v>
      </c>
      <c r="E6061">
        <v>0.26</v>
      </c>
      <c r="F6061">
        <v>17.3</v>
      </c>
      <c r="G6061">
        <v>5.0999999999999997E-2</v>
      </c>
      <c r="H6061">
        <v>17</v>
      </c>
      <c r="I6061">
        <v>149</v>
      </c>
      <c r="J6061">
        <v>0.99839999999999995</v>
      </c>
      <c r="K6061">
        <v>3</v>
      </c>
      <c r="L6061">
        <v>0.43</v>
      </c>
      <c r="M6061">
        <v>9.4</v>
      </c>
      <c r="N6061">
        <v>6</v>
      </c>
    </row>
    <row r="6062" spans="1:14" x14ac:dyDescent="0.3">
      <c r="A6062" t="s">
        <v>6641</v>
      </c>
      <c r="B6062" t="s">
        <v>2180</v>
      </c>
      <c r="C6062">
        <v>7.7</v>
      </c>
      <c r="D6062">
        <v>0.28000000000000003</v>
      </c>
      <c r="E6062">
        <v>0.24</v>
      </c>
      <c r="F6062">
        <v>2.4</v>
      </c>
      <c r="G6062">
        <v>4.3999999999999997E-2</v>
      </c>
      <c r="H6062">
        <v>29</v>
      </c>
      <c r="I6062">
        <v>157</v>
      </c>
      <c r="J6062">
        <v>0.99312</v>
      </c>
      <c r="K6062">
        <v>3.27</v>
      </c>
      <c r="L6062">
        <v>0.56000000000000005</v>
      </c>
      <c r="M6062">
        <v>10.6</v>
      </c>
      <c r="N6062">
        <v>6</v>
      </c>
    </row>
    <row r="6063" spans="1:14" x14ac:dyDescent="0.3">
      <c r="A6063" t="s">
        <v>6642</v>
      </c>
      <c r="B6063" t="s">
        <v>2180</v>
      </c>
      <c r="C6063">
        <v>7.1</v>
      </c>
      <c r="D6063">
        <v>0.42</v>
      </c>
      <c r="E6063">
        <v>0.2</v>
      </c>
      <c r="F6063">
        <v>2.8</v>
      </c>
      <c r="G6063">
        <v>3.7999999999999999E-2</v>
      </c>
      <c r="H6063">
        <v>28</v>
      </c>
      <c r="I6063">
        <v>109</v>
      </c>
      <c r="J6063">
        <v>0.98968</v>
      </c>
      <c r="K6063">
        <v>3.23</v>
      </c>
      <c r="L6063">
        <v>0.47</v>
      </c>
      <c r="M6063">
        <v>13.4</v>
      </c>
      <c r="N6063">
        <v>6</v>
      </c>
    </row>
    <row r="6064" spans="1:14" x14ac:dyDescent="0.3">
      <c r="A6064" t="s">
        <v>6643</v>
      </c>
      <c r="B6064" t="s">
        <v>2180</v>
      </c>
      <c r="C6064">
        <v>6.7</v>
      </c>
      <c r="D6064">
        <v>0.32</v>
      </c>
      <c r="E6064">
        <v>0.32</v>
      </c>
      <c r="F6064">
        <v>1.7</v>
      </c>
      <c r="G6064">
        <v>3.1E-2</v>
      </c>
      <c r="H6064">
        <v>31</v>
      </c>
      <c r="I6064">
        <v>114</v>
      </c>
      <c r="J6064">
        <v>0.98946000000000001</v>
      </c>
      <c r="K6064">
        <v>3.12</v>
      </c>
      <c r="L6064">
        <v>0.35</v>
      </c>
      <c r="M6064">
        <v>12.5</v>
      </c>
      <c r="N6064">
        <v>6</v>
      </c>
    </row>
    <row r="6065" spans="1:14" x14ac:dyDescent="0.3">
      <c r="A6065" t="s">
        <v>6644</v>
      </c>
      <c r="B6065" t="s">
        <v>2180</v>
      </c>
      <c r="C6065">
        <v>6.6</v>
      </c>
      <c r="D6065">
        <v>0.26</v>
      </c>
      <c r="E6065">
        <v>0.56000000000000005</v>
      </c>
      <c r="F6065">
        <v>15.4</v>
      </c>
      <c r="G6065">
        <v>5.2999999999999999E-2</v>
      </c>
      <c r="H6065">
        <v>32</v>
      </c>
      <c r="I6065">
        <v>141</v>
      </c>
      <c r="J6065">
        <v>0.99809999999999999</v>
      </c>
      <c r="K6065">
        <v>3.11</v>
      </c>
      <c r="L6065">
        <v>0.49</v>
      </c>
      <c r="M6065">
        <v>9.3000000000000007</v>
      </c>
      <c r="N6065">
        <v>5</v>
      </c>
    </row>
    <row r="6066" spans="1:14" x14ac:dyDescent="0.3">
      <c r="A6066" t="s">
        <v>6645</v>
      </c>
      <c r="B6066" t="s">
        <v>2180</v>
      </c>
      <c r="C6066">
        <v>6.6</v>
      </c>
      <c r="D6066">
        <v>0.26</v>
      </c>
      <c r="E6066">
        <v>0.56000000000000005</v>
      </c>
      <c r="F6066">
        <v>15.4</v>
      </c>
      <c r="G6066">
        <v>5.2999999999999999E-2</v>
      </c>
      <c r="H6066">
        <v>32</v>
      </c>
      <c r="I6066">
        <v>141</v>
      </c>
      <c r="J6066">
        <v>0.99809999999999999</v>
      </c>
      <c r="K6066">
        <v>3.11</v>
      </c>
      <c r="L6066">
        <v>0.49</v>
      </c>
      <c r="M6066">
        <v>9.3000000000000007</v>
      </c>
      <c r="N6066">
        <v>5</v>
      </c>
    </row>
    <row r="6067" spans="1:14" x14ac:dyDescent="0.3">
      <c r="A6067" t="s">
        <v>6646</v>
      </c>
      <c r="B6067" t="s">
        <v>2180</v>
      </c>
      <c r="C6067">
        <v>6.2</v>
      </c>
      <c r="D6067">
        <v>0.32</v>
      </c>
      <c r="E6067">
        <v>0.24</v>
      </c>
      <c r="F6067">
        <v>4.0999999999999996</v>
      </c>
      <c r="G6067">
        <v>5.0999999999999997E-2</v>
      </c>
      <c r="H6067">
        <v>34</v>
      </c>
      <c r="I6067">
        <v>149</v>
      </c>
      <c r="J6067">
        <v>0.99306000000000005</v>
      </c>
      <c r="K6067">
        <v>3.36</v>
      </c>
      <c r="L6067">
        <v>0.52</v>
      </c>
      <c r="M6067">
        <v>11</v>
      </c>
      <c r="N6067">
        <v>5</v>
      </c>
    </row>
    <row r="6068" spans="1:14" x14ac:dyDescent="0.3">
      <c r="A6068" t="s">
        <v>6647</v>
      </c>
      <c r="B6068" t="s">
        <v>2180</v>
      </c>
      <c r="C6068">
        <v>6.3</v>
      </c>
      <c r="D6068">
        <v>0.25</v>
      </c>
      <c r="E6068">
        <v>0.27</v>
      </c>
      <c r="F6068">
        <v>6.6</v>
      </c>
      <c r="G6068">
        <v>5.3999999999999999E-2</v>
      </c>
      <c r="H6068">
        <v>40</v>
      </c>
      <c r="I6068">
        <v>158</v>
      </c>
      <c r="J6068">
        <v>0.99378</v>
      </c>
      <c r="K6068">
        <v>3.2</v>
      </c>
      <c r="L6068">
        <v>0.48</v>
      </c>
      <c r="M6068">
        <v>10.3</v>
      </c>
      <c r="N6068">
        <v>5</v>
      </c>
    </row>
    <row r="6069" spans="1:14" x14ac:dyDescent="0.3">
      <c r="A6069" t="s">
        <v>6648</v>
      </c>
      <c r="B6069" t="s">
        <v>2180</v>
      </c>
      <c r="C6069">
        <v>6.2</v>
      </c>
      <c r="D6069">
        <v>0.21</v>
      </c>
      <c r="E6069">
        <v>0.24</v>
      </c>
      <c r="F6069">
        <v>1.2</v>
      </c>
      <c r="G6069">
        <v>5.0999999999999997E-2</v>
      </c>
      <c r="H6069">
        <v>31</v>
      </c>
      <c r="I6069">
        <v>95</v>
      </c>
      <c r="J6069">
        <v>0.99036000000000002</v>
      </c>
      <c r="K6069">
        <v>3.24</v>
      </c>
      <c r="L6069">
        <v>0.56999999999999995</v>
      </c>
      <c r="M6069">
        <v>11.3</v>
      </c>
      <c r="N6069">
        <v>6</v>
      </c>
    </row>
    <row r="6070" spans="1:14" x14ac:dyDescent="0.3">
      <c r="A6070" t="s">
        <v>6649</v>
      </c>
      <c r="B6070" t="s">
        <v>2180</v>
      </c>
      <c r="C6070">
        <v>6.4</v>
      </c>
      <c r="D6070">
        <v>0.23</v>
      </c>
      <c r="E6070">
        <v>0.27</v>
      </c>
      <c r="F6070">
        <v>2.1</v>
      </c>
      <c r="G6070">
        <v>4.2000000000000003E-2</v>
      </c>
      <c r="H6070">
        <v>35</v>
      </c>
      <c r="I6070">
        <v>100</v>
      </c>
      <c r="J6070">
        <v>0.99094000000000004</v>
      </c>
      <c r="K6070">
        <v>3.03</v>
      </c>
      <c r="L6070">
        <v>0.63</v>
      </c>
      <c r="M6070">
        <v>10.9</v>
      </c>
      <c r="N6070">
        <v>6</v>
      </c>
    </row>
    <row r="6071" spans="1:14" x14ac:dyDescent="0.3">
      <c r="A6071" t="s">
        <v>6650</v>
      </c>
      <c r="B6071" t="s">
        <v>2180</v>
      </c>
      <c r="C6071">
        <v>4.7</v>
      </c>
      <c r="D6071">
        <v>0.14499999999999999</v>
      </c>
      <c r="E6071">
        <v>0.28999999999999998</v>
      </c>
      <c r="F6071">
        <v>1</v>
      </c>
      <c r="G6071">
        <v>4.2000000000000003E-2</v>
      </c>
      <c r="H6071">
        <v>35</v>
      </c>
      <c r="I6071">
        <v>90</v>
      </c>
      <c r="J6071">
        <v>0.99080000000000001</v>
      </c>
      <c r="K6071">
        <v>3.76</v>
      </c>
      <c r="L6071">
        <v>0.49</v>
      </c>
      <c r="M6071">
        <v>11.3</v>
      </c>
      <c r="N6071">
        <v>6</v>
      </c>
    </row>
    <row r="6072" spans="1:14" x14ac:dyDescent="0.3">
      <c r="A6072" t="s">
        <v>6651</v>
      </c>
      <c r="B6072" t="s">
        <v>2180</v>
      </c>
      <c r="C6072">
        <v>6.2</v>
      </c>
      <c r="D6072">
        <v>0.2</v>
      </c>
      <c r="E6072">
        <v>0.28000000000000003</v>
      </c>
      <c r="F6072">
        <v>1.1000000000000001</v>
      </c>
      <c r="G6072">
        <v>3.9E-2</v>
      </c>
      <c r="H6072">
        <v>24</v>
      </c>
      <c r="I6072">
        <v>78</v>
      </c>
      <c r="J6072">
        <v>0.9899</v>
      </c>
      <c r="K6072">
        <v>3.36</v>
      </c>
      <c r="L6072">
        <v>0.47</v>
      </c>
      <c r="M6072">
        <v>12.1</v>
      </c>
      <c r="N6072">
        <v>6</v>
      </c>
    </row>
    <row r="6073" spans="1:14" x14ac:dyDescent="0.3">
      <c r="A6073" t="s">
        <v>6652</v>
      </c>
      <c r="B6073" t="s">
        <v>2180</v>
      </c>
      <c r="C6073">
        <v>7</v>
      </c>
      <c r="D6073">
        <v>0.28000000000000003</v>
      </c>
      <c r="E6073">
        <v>0.28000000000000003</v>
      </c>
      <c r="F6073">
        <v>1.4</v>
      </c>
      <c r="G6073">
        <v>3.9E-2</v>
      </c>
      <c r="H6073">
        <v>12</v>
      </c>
      <c r="I6073">
        <v>83</v>
      </c>
      <c r="J6073">
        <v>0.99173</v>
      </c>
      <c r="K6073">
        <v>3.18</v>
      </c>
      <c r="L6073">
        <v>0.65</v>
      </c>
      <c r="M6073">
        <v>11.1</v>
      </c>
      <c r="N6073">
        <v>5</v>
      </c>
    </row>
    <row r="6074" spans="1:14" x14ac:dyDescent="0.3">
      <c r="A6074" t="s">
        <v>6653</v>
      </c>
      <c r="B6074" t="s">
        <v>2180</v>
      </c>
      <c r="C6074">
        <v>7.1</v>
      </c>
      <c r="D6074">
        <v>0.36</v>
      </c>
      <c r="E6074">
        <v>0.2</v>
      </c>
      <c r="F6074">
        <v>1.6</v>
      </c>
      <c r="G6074">
        <v>0.27100000000000002</v>
      </c>
      <c r="H6074">
        <v>24</v>
      </c>
      <c r="I6074">
        <v>140</v>
      </c>
      <c r="J6074">
        <v>0.99356</v>
      </c>
      <c r="K6074">
        <v>3.11</v>
      </c>
      <c r="L6074">
        <v>0.63</v>
      </c>
      <c r="M6074">
        <v>9.8000000000000007</v>
      </c>
      <c r="N6074">
        <v>5</v>
      </c>
    </row>
    <row r="6075" spans="1:14" x14ac:dyDescent="0.3">
      <c r="A6075" t="s">
        <v>6654</v>
      </c>
      <c r="B6075" t="s">
        <v>2180</v>
      </c>
      <c r="C6075">
        <v>5.7</v>
      </c>
      <c r="D6075">
        <v>0.25</v>
      </c>
      <c r="E6075">
        <v>0.22</v>
      </c>
      <c r="F6075">
        <v>9.8000000000000007</v>
      </c>
      <c r="G6075">
        <v>4.9000000000000002E-2</v>
      </c>
      <c r="H6075">
        <v>50</v>
      </c>
      <c r="I6075">
        <v>125</v>
      </c>
      <c r="J6075">
        <v>0.99570999999999998</v>
      </c>
      <c r="K6075">
        <v>3.2</v>
      </c>
      <c r="L6075">
        <v>0.45</v>
      </c>
      <c r="M6075">
        <v>10.1</v>
      </c>
      <c r="N6075">
        <v>6</v>
      </c>
    </row>
    <row r="6076" spans="1:14" x14ac:dyDescent="0.3">
      <c r="A6076" t="s">
        <v>6655</v>
      </c>
      <c r="B6076" t="s">
        <v>2180</v>
      </c>
      <c r="C6076">
        <v>5.7</v>
      </c>
      <c r="D6076">
        <v>0.22</v>
      </c>
      <c r="E6076">
        <v>0.33</v>
      </c>
      <c r="F6076">
        <v>1.9</v>
      </c>
      <c r="G6076">
        <v>3.5999999999999997E-2</v>
      </c>
      <c r="H6076">
        <v>37</v>
      </c>
      <c r="I6076">
        <v>110</v>
      </c>
      <c r="J6076">
        <v>0.98945000000000005</v>
      </c>
      <c r="K6076">
        <v>3.26</v>
      </c>
      <c r="L6076">
        <v>0.57999999999999996</v>
      </c>
      <c r="M6076">
        <v>12.4</v>
      </c>
      <c r="N6076">
        <v>6</v>
      </c>
    </row>
    <row r="6077" spans="1:14" x14ac:dyDescent="0.3">
      <c r="A6077" t="s">
        <v>6656</v>
      </c>
      <c r="B6077" t="s">
        <v>2180</v>
      </c>
      <c r="C6077">
        <v>6</v>
      </c>
      <c r="D6077">
        <v>0.2</v>
      </c>
      <c r="E6077">
        <v>0.38</v>
      </c>
      <c r="F6077">
        <v>1.3</v>
      </c>
      <c r="G6077">
        <v>3.4000000000000002E-2</v>
      </c>
      <c r="H6077">
        <v>37</v>
      </c>
      <c r="I6077">
        <v>104</v>
      </c>
      <c r="J6077">
        <v>0.98865000000000003</v>
      </c>
      <c r="K6077">
        <v>3.11</v>
      </c>
      <c r="L6077">
        <v>0.52</v>
      </c>
      <c r="M6077">
        <v>12.7</v>
      </c>
      <c r="N6077">
        <v>6</v>
      </c>
    </row>
    <row r="6078" spans="1:14" x14ac:dyDescent="0.3">
      <c r="A6078" t="s">
        <v>6657</v>
      </c>
      <c r="B6078" t="s">
        <v>2180</v>
      </c>
      <c r="C6078">
        <v>6.4</v>
      </c>
      <c r="D6078">
        <v>0.32</v>
      </c>
      <c r="E6078">
        <v>0.26</v>
      </c>
      <c r="F6078">
        <v>7.9</v>
      </c>
      <c r="G6078">
        <v>0.05</v>
      </c>
      <c r="H6078">
        <v>53</v>
      </c>
      <c r="I6078">
        <v>180</v>
      </c>
      <c r="J6078">
        <v>0.99514000000000002</v>
      </c>
      <c r="K6078">
        <v>3.14</v>
      </c>
      <c r="L6078">
        <v>0.5</v>
      </c>
      <c r="M6078">
        <v>9.6</v>
      </c>
      <c r="N6078">
        <v>5</v>
      </c>
    </row>
    <row r="6079" spans="1:14" x14ac:dyDescent="0.3">
      <c r="A6079" t="s">
        <v>6658</v>
      </c>
      <c r="B6079" t="s">
        <v>2180</v>
      </c>
      <c r="C6079">
        <v>6.4</v>
      </c>
      <c r="D6079">
        <v>0.32</v>
      </c>
      <c r="E6079">
        <v>0.26</v>
      </c>
      <c r="F6079">
        <v>7.9</v>
      </c>
      <c r="G6079">
        <v>0.05</v>
      </c>
      <c r="H6079">
        <v>53</v>
      </c>
      <c r="I6079">
        <v>180</v>
      </c>
      <c r="J6079">
        <v>0.99514000000000002</v>
      </c>
      <c r="K6079">
        <v>3.14</v>
      </c>
      <c r="L6079">
        <v>0.5</v>
      </c>
      <c r="M6079">
        <v>9.6</v>
      </c>
      <c r="N6079">
        <v>5</v>
      </c>
    </row>
    <row r="6080" spans="1:14" x14ac:dyDescent="0.3">
      <c r="A6080" t="s">
        <v>6659</v>
      </c>
      <c r="B6080" t="s">
        <v>2180</v>
      </c>
      <c r="C6080">
        <v>6</v>
      </c>
      <c r="D6080">
        <v>0.55500000000000005</v>
      </c>
      <c r="E6080">
        <v>0.26</v>
      </c>
      <c r="F6080">
        <v>4.5</v>
      </c>
      <c r="G6080">
        <v>5.2999999999999999E-2</v>
      </c>
      <c r="H6080">
        <v>17</v>
      </c>
      <c r="I6080">
        <v>126</v>
      </c>
      <c r="J6080">
        <v>0.99429999999999996</v>
      </c>
      <c r="K6080">
        <v>3.24</v>
      </c>
      <c r="L6080">
        <v>0.46</v>
      </c>
      <c r="M6080">
        <v>9.1</v>
      </c>
      <c r="N6080">
        <v>5</v>
      </c>
    </row>
    <row r="6081" spans="1:14" x14ac:dyDescent="0.3">
      <c r="A6081" t="s">
        <v>6660</v>
      </c>
      <c r="B6081" t="s">
        <v>2180</v>
      </c>
      <c r="C6081">
        <v>5.9</v>
      </c>
      <c r="D6081">
        <v>0.22</v>
      </c>
      <c r="E6081">
        <v>0.45</v>
      </c>
      <c r="F6081">
        <v>22.6</v>
      </c>
      <c r="G6081">
        <v>0.12</v>
      </c>
      <c r="H6081">
        <v>55</v>
      </c>
      <c r="I6081">
        <v>122</v>
      </c>
      <c r="J6081">
        <v>0.99636000000000002</v>
      </c>
      <c r="K6081">
        <v>3.1</v>
      </c>
      <c r="L6081">
        <v>0.35</v>
      </c>
      <c r="M6081">
        <v>12.8</v>
      </c>
      <c r="N6081">
        <v>5</v>
      </c>
    </row>
    <row r="6082" spans="1:14" x14ac:dyDescent="0.3">
      <c r="A6082" t="s">
        <v>6661</v>
      </c>
      <c r="B6082" t="s">
        <v>2180</v>
      </c>
      <c r="C6082">
        <v>6.4</v>
      </c>
      <c r="D6082">
        <v>0.32</v>
      </c>
      <c r="E6082">
        <v>0.26</v>
      </c>
      <c r="F6082">
        <v>7.9</v>
      </c>
      <c r="G6082">
        <v>0.05</v>
      </c>
      <c r="H6082">
        <v>53</v>
      </c>
      <c r="I6082">
        <v>180</v>
      </c>
      <c r="J6082">
        <v>0.99514000000000002</v>
      </c>
      <c r="K6082">
        <v>3.14</v>
      </c>
      <c r="L6082">
        <v>0.5</v>
      </c>
      <c r="M6082">
        <v>9.6</v>
      </c>
      <c r="N6082">
        <v>5</v>
      </c>
    </row>
    <row r="6083" spans="1:14" x14ac:dyDescent="0.3">
      <c r="A6083" t="s">
        <v>6662</v>
      </c>
      <c r="B6083" t="s">
        <v>2180</v>
      </c>
      <c r="C6083">
        <v>6.2</v>
      </c>
      <c r="D6083">
        <v>0.3</v>
      </c>
      <c r="E6083">
        <v>0.33</v>
      </c>
      <c r="F6083">
        <v>3.5</v>
      </c>
      <c r="G6083">
        <v>3.6999999999999998E-2</v>
      </c>
      <c r="H6083">
        <v>37</v>
      </c>
      <c r="I6083">
        <v>155</v>
      </c>
      <c r="J6083">
        <v>0.98987000000000003</v>
      </c>
      <c r="K6083">
        <v>3.18</v>
      </c>
      <c r="L6083">
        <v>0.37</v>
      </c>
      <c r="M6083">
        <v>12.4</v>
      </c>
      <c r="N6083">
        <v>6</v>
      </c>
    </row>
    <row r="6084" spans="1:14" x14ac:dyDescent="0.3">
      <c r="A6084" t="s">
        <v>6663</v>
      </c>
      <c r="B6084" t="s">
        <v>2180</v>
      </c>
      <c r="C6084">
        <v>5.8</v>
      </c>
      <c r="D6084">
        <v>0.28000000000000003</v>
      </c>
      <c r="E6084">
        <v>0.18</v>
      </c>
      <c r="F6084">
        <v>1.2</v>
      </c>
      <c r="G6084">
        <v>5.8000000000000003E-2</v>
      </c>
      <c r="H6084">
        <v>7</v>
      </c>
      <c r="I6084">
        <v>108</v>
      </c>
      <c r="J6084">
        <v>0.99287999999999998</v>
      </c>
      <c r="K6084">
        <v>3.23</v>
      </c>
      <c r="L6084">
        <v>0.57999999999999996</v>
      </c>
      <c r="M6084">
        <v>9.5500000000000007</v>
      </c>
      <c r="N6084">
        <v>4</v>
      </c>
    </row>
    <row r="6085" spans="1:14" x14ac:dyDescent="0.3">
      <c r="A6085" t="s">
        <v>6664</v>
      </c>
      <c r="B6085" t="s">
        <v>2180</v>
      </c>
      <c r="C6085">
        <v>5.8</v>
      </c>
      <c r="D6085">
        <v>0.55500000000000005</v>
      </c>
      <c r="E6085">
        <v>0.26</v>
      </c>
      <c r="F6085">
        <v>4.5</v>
      </c>
      <c r="G6085">
        <v>5.2999999999999999E-2</v>
      </c>
      <c r="H6085">
        <v>17</v>
      </c>
      <c r="I6085">
        <v>126</v>
      </c>
      <c r="J6085">
        <v>0.99429999999999996</v>
      </c>
      <c r="K6085">
        <v>3.24</v>
      </c>
      <c r="L6085">
        <v>0.46</v>
      </c>
      <c r="M6085">
        <v>9.1</v>
      </c>
      <c r="N6085">
        <v>5</v>
      </c>
    </row>
    <row r="6086" spans="1:14" x14ac:dyDescent="0.3">
      <c r="A6086" t="s">
        <v>6665</v>
      </c>
      <c r="B6086" t="s">
        <v>2180</v>
      </c>
      <c r="C6086">
        <v>6.7</v>
      </c>
      <c r="D6086">
        <v>0.31</v>
      </c>
      <c r="E6086">
        <v>0.33</v>
      </c>
      <c r="F6086">
        <v>2</v>
      </c>
      <c r="G6086">
        <v>3.3000000000000002E-2</v>
      </c>
      <c r="H6086">
        <v>12</v>
      </c>
      <c r="I6086">
        <v>74</v>
      </c>
      <c r="J6086">
        <v>0.99063999999999997</v>
      </c>
      <c r="K6086">
        <v>3.29</v>
      </c>
      <c r="L6086">
        <v>0.65</v>
      </c>
      <c r="M6086">
        <v>12.5</v>
      </c>
      <c r="N6086">
        <v>6</v>
      </c>
    </row>
    <row r="6087" spans="1:14" x14ac:dyDescent="0.3">
      <c r="A6087" t="s">
        <v>6666</v>
      </c>
      <c r="B6087" t="s">
        <v>2180</v>
      </c>
      <c r="C6087">
        <v>6.4</v>
      </c>
      <c r="D6087">
        <v>0.15</v>
      </c>
      <c r="E6087">
        <v>0.25</v>
      </c>
      <c r="F6087">
        <v>7.8</v>
      </c>
      <c r="G6087">
        <v>0.05</v>
      </c>
      <c r="H6087">
        <v>13</v>
      </c>
      <c r="I6087">
        <v>68</v>
      </c>
      <c r="J6087">
        <v>0.99394000000000005</v>
      </c>
      <c r="K6087">
        <v>3.16</v>
      </c>
      <c r="L6087">
        <v>0.4</v>
      </c>
      <c r="M6087">
        <v>9.9</v>
      </c>
      <c r="N6087">
        <v>6</v>
      </c>
    </row>
    <row r="6088" spans="1:14" x14ac:dyDescent="0.3">
      <c r="A6088" t="s">
        <v>6667</v>
      </c>
      <c r="B6088" t="s">
        <v>2180</v>
      </c>
      <c r="C6088">
        <v>6.4</v>
      </c>
      <c r="D6088">
        <v>0.13</v>
      </c>
      <c r="E6088">
        <v>0.28000000000000003</v>
      </c>
      <c r="F6088">
        <v>0.9</v>
      </c>
      <c r="G6088">
        <v>4.4999999999999998E-2</v>
      </c>
      <c r="H6088">
        <v>32</v>
      </c>
      <c r="I6088">
        <v>87</v>
      </c>
      <c r="J6088">
        <v>0.99175000000000002</v>
      </c>
      <c r="K6088">
        <v>3.47</v>
      </c>
      <c r="L6088">
        <v>0.52</v>
      </c>
      <c r="M6088">
        <v>11.2</v>
      </c>
      <c r="N6088">
        <v>6</v>
      </c>
    </row>
    <row r="6089" spans="1:14" x14ac:dyDescent="0.3">
      <c r="A6089" t="s">
        <v>6668</v>
      </c>
      <c r="B6089" t="s">
        <v>2180</v>
      </c>
      <c r="C6089">
        <v>6.7</v>
      </c>
      <c r="D6089">
        <v>0.48</v>
      </c>
      <c r="E6089">
        <v>0.49</v>
      </c>
      <c r="F6089">
        <v>2.9</v>
      </c>
      <c r="G6089">
        <v>0.03</v>
      </c>
      <c r="H6089">
        <v>28</v>
      </c>
      <c r="I6089">
        <v>122</v>
      </c>
      <c r="J6089">
        <v>0.98926000000000003</v>
      </c>
      <c r="K6089">
        <v>3.13</v>
      </c>
      <c r="L6089">
        <v>0.4</v>
      </c>
      <c r="M6089">
        <v>13</v>
      </c>
      <c r="N6089">
        <v>6</v>
      </c>
    </row>
    <row r="6090" spans="1:14" x14ac:dyDescent="0.3">
      <c r="A6090" t="s">
        <v>6669</v>
      </c>
      <c r="B6090" t="s">
        <v>2180</v>
      </c>
      <c r="C6090">
        <v>6.7</v>
      </c>
      <c r="D6090">
        <v>0.48</v>
      </c>
      <c r="E6090">
        <v>0.49</v>
      </c>
      <c r="F6090">
        <v>2.9</v>
      </c>
      <c r="G6090">
        <v>0.03</v>
      </c>
      <c r="H6090">
        <v>28</v>
      </c>
      <c r="I6090">
        <v>122</v>
      </c>
      <c r="J6090">
        <v>0.98926000000000003</v>
      </c>
      <c r="K6090">
        <v>3.13</v>
      </c>
      <c r="L6090">
        <v>0.4</v>
      </c>
      <c r="M6090">
        <v>13</v>
      </c>
      <c r="N6090">
        <v>6</v>
      </c>
    </row>
    <row r="6091" spans="1:14" x14ac:dyDescent="0.3">
      <c r="A6091" t="s">
        <v>6670</v>
      </c>
      <c r="B6091" t="s">
        <v>2180</v>
      </c>
      <c r="C6091">
        <v>5.8</v>
      </c>
      <c r="D6091">
        <v>0.3</v>
      </c>
      <c r="E6091">
        <v>0.33</v>
      </c>
      <c r="F6091">
        <v>3.5</v>
      </c>
      <c r="G6091">
        <v>3.3000000000000002E-2</v>
      </c>
      <c r="H6091">
        <v>25</v>
      </c>
      <c r="I6091">
        <v>116</v>
      </c>
      <c r="J6091">
        <v>0.99056999999999995</v>
      </c>
      <c r="K6091">
        <v>3.2</v>
      </c>
      <c r="L6091">
        <v>0.44</v>
      </c>
      <c r="M6091">
        <v>11.7</v>
      </c>
      <c r="N6091">
        <v>6</v>
      </c>
    </row>
    <row r="6092" spans="1:14" x14ac:dyDescent="0.3">
      <c r="A6092" t="s">
        <v>6671</v>
      </c>
      <c r="B6092" t="s">
        <v>2180</v>
      </c>
      <c r="C6092">
        <v>6.1</v>
      </c>
      <c r="D6092">
        <v>0.28000000000000003</v>
      </c>
      <c r="E6092">
        <v>0.23</v>
      </c>
      <c r="F6092">
        <v>4.2</v>
      </c>
      <c r="G6092">
        <v>3.7999999999999999E-2</v>
      </c>
      <c r="H6092">
        <v>13</v>
      </c>
      <c r="I6092">
        <v>95</v>
      </c>
      <c r="J6092">
        <v>0.98897999999999997</v>
      </c>
      <c r="K6092">
        <v>2.97</v>
      </c>
      <c r="L6092">
        <v>0.7</v>
      </c>
      <c r="M6092">
        <v>13.1</v>
      </c>
      <c r="N6092">
        <v>6</v>
      </c>
    </row>
    <row r="6093" spans="1:14" x14ac:dyDescent="0.3">
      <c r="A6093" t="s">
        <v>6672</v>
      </c>
      <c r="B6093" t="s">
        <v>2180</v>
      </c>
      <c r="C6093">
        <v>6</v>
      </c>
      <c r="D6093">
        <v>0.19</v>
      </c>
      <c r="E6093">
        <v>0.37</v>
      </c>
      <c r="F6093">
        <v>9.6999999999999993</v>
      </c>
      <c r="G6093">
        <v>3.2000000000000001E-2</v>
      </c>
      <c r="H6093">
        <v>17</v>
      </c>
      <c r="I6093">
        <v>50</v>
      </c>
      <c r="J6093">
        <v>0.99319999999999997</v>
      </c>
      <c r="K6093">
        <v>3.08</v>
      </c>
      <c r="L6093">
        <v>0.66</v>
      </c>
      <c r="M6093">
        <v>12</v>
      </c>
      <c r="N6093">
        <v>6</v>
      </c>
    </row>
    <row r="6094" spans="1:14" x14ac:dyDescent="0.3">
      <c r="A6094" t="s">
        <v>6673</v>
      </c>
      <c r="B6094" t="s">
        <v>2180</v>
      </c>
      <c r="C6094">
        <v>6.8</v>
      </c>
      <c r="D6094">
        <v>0.31</v>
      </c>
      <c r="E6094">
        <v>0.25</v>
      </c>
      <c r="F6094">
        <v>10.5</v>
      </c>
      <c r="G6094">
        <v>4.2999999999999997E-2</v>
      </c>
      <c r="H6094">
        <v>30</v>
      </c>
      <c r="I6094">
        <v>165</v>
      </c>
      <c r="J6094">
        <v>0.99719999999999998</v>
      </c>
      <c r="K6094">
        <v>3.36</v>
      </c>
      <c r="L6094">
        <v>0.55000000000000004</v>
      </c>
      <c r="M6094">
        <v>10.55</v>
      </c>
      <c r="N6094">
        <v>6</v>
      </c>
    </row>
    <row r="6095" spans="1:14" x14ac:dyDescent="0.3">
      <c r="A6095" t="s">
        <v>6674</v>
      </c>
      <c r="B6095" t="s">
        <v>2180</v>
      </c>
      <c r="C6095">
        <v>7.5</v>
      </c>
      <c r="D6095">
        <v>0.24</v>
      </c>
      <c r="E6095">
        <v>0.28999999999999998</v>
      </c>
      <c r="F6095">
        <v>1.1000000000000001</v>
      </c>
      <c r="G6095">
        <v>4.5999999999999999E-2</v>
      </c>
      <c r="H6095">
        <v>34</v>
      </c>
      <c r="I6095">
        <v>84</v>
      </c>
      <c r="J6095">
        <v>0.99019999999999997</v>
      </c>
      <c r="K6095">
        <v>3.04</v>
      </c>
      <c r="L6095">
        <v>0.39</v>
      </c>
      <c r="M6095">
        <v>11.45</v>
      </c>
      <c r="N6095">
        <v>6</v>
      </c>
    </row>
    <row r="6096" spans="1:14" x14ac:dyDescent="0.3">
      <c r="A6096" t="s">
        <v>6675</v>
      </c>
      <c r="B6096" t="s">
        <v>2180</v>
      </c>
      <c r="C6096">
        <v>6.8</v>
      </c>
      <c r="D6096">
        <v>0.23</v>
      </c>
      <c r="E6096">
        <v>0.39</v>
      </c>
      <c r="F6096">
        <v>16.100000000000001</v>
      </c>
      <c r="G6096">
        <v>5.2999999999999999E-2</v>
      </c>
      <c r="H6096">
        <v>71</v>
      </c>
      <c r="I6096">
        <v>194</v>
      </c>
      <c r="J6096">
        <v>0.99880000000000002</v>
      </c>
      <c r="K6096">
        <v>3.18</v>
      </c>
      <c r="L6096">
        <v>0.64</v>
      </c>
      <c r="M6096">
        <v>10.199999999999999</v>
      </c>
      <c r="N6096">
        <v>6</v>
      </c>
    </row>
    <row r="6097" spans="1:14" x14ac:dyDescent="0.3">
      <c r="A6097" t="s">
        <v>6676</v>
      </c>
      <c r="B6097" t="s">
        <v>2180</v>
      </c>
      <c r="C6097">
        <v>7.5</v>
      </c>
      <c r="D6097">
        <v>0.24</v>
      </c>
      <c r="E6097">
        <v>0.28999999999999998</v>
      </c>
      <c r="F6097">
        <v>1.1000000000000001</v>
      </c>
      <c r="G6097">
        <v>4.5999999999999999E-2</v>
      </c>
      <c r="H6097">
        <v>34</v>
      </c>
      <c r="I6097">
        <v>84</v>
      </c>
      <c r="J6097">
        <v>0.99019999999999997</v>
      </c>
      <c r="K6097">
        <v>3.04</v>
      </c>
      <c r="L6097">
        <v>0.39</v>
      </c>
      <c r="M6097">
        <v>11.45</v>
      </c>
      <c r="N6097">
        <v>6</v>
      </c>
    </row>
    <row r="6098" spans="1:14" x14ac:dyDescent="0.3">
      <c r="A6098" t="s">
        <v>6677</v>
      </c>
      <c r="B6098" t="s">
        <v>2180</v>
      </c>
      <c r="C6098">
        <v>6.3</v>
      </c>
      <c r="D6098">
        <v>0.28999999999999998</v>
      </c>
      <c r="E6098">
        <v>0.3</v>
      </c>
      <c r="F6098">
        <v>8.1</v>
      </c>
      <c r="G6098">
        <v>0.21199999999999999</v>
      </c>
      <c r="H6098">
        <v>60</v>
      </c>
      <c r="I6098">
        <v>150</v>
      </c>
      <c r="J6098">
        <v>0.99580000000000002</v>
      </c>
      <c r="K6098">
        <v>3.1</v>
      </c>
      <c r="L6098">
        <v>0.4</v>
      </c>
      <c r="M6098">
        <v>9.3000000000000007</v>
      </c>
      <c r="N6098">
        <v>5</v>
      </c>
    </row>
    <row r="6099" spans="1:14" x14ac:dyDescent="0.3">
      <c r="A6099" t="s">
        <v>6678</v>
      </c>
      <c r="B6099" t="s">
        <v>2180</v>
      </c>
      <c r="C6099">
        <v>6.8</v>
      </c>
      <c r="D6099">
        <v>0.2</v>
      </c>
      <c r="E6099">
        <v>0.25</v>
      </c>
      <c r="F6099">
        <v>6.2</v>
      </c>
      <c r="G6099">
        <v>5.1999999999999998E-2</v>
      </c>
      <c r="H6099">
        <v>22</v>
      </c>
      <c r="I6099">
        <v>106</v>
      </c>
      <c r="J6099">
        <v>0.99350000000000005</v>
      </c>
      <c r="K6099">
        <v>3.09</v>
      </c>
      <c r="L6099">
        <v>0.54</v>
      </c>
      <c r="M6099">
        <v>10.8</v>
      </c>
      <c r="N6099">
        <v>5</v>
      </c>
    </row>
    <row r="6100" spans="1:14" x14ac:dyDescent="0.3">
      <c r="A6100" t="s">
        <v>6679</v>
      </c>
      <c r="B6100" t="s">
        <v>2180</v>
      </c>
      <c r="C6100">
        <v>5.2</v>
      </c>
      <c r="D6100">
        <v>0.38</v>
      </c>
      <c r="E6100">
        <v>0.26</v>
      </c>
      <c r="F6100">
        <v>7.7</v>
      </c>
      <c r="G6100">
        <v>5.2999999999999999E-2</v>
      </c>
      <c r="H6100">
        <v>20</v>
      </c>
      <c r="I6100">
        <v>103</v>
      </c>
      <c r="J6100">
        <v>0.99250000000000005</v>
      </c>
      <c r="K6100">
        <v>3.27</v>
      </c>
      <c r="L6100">
        <v>0.45</v>
      </c>
      <c r="M6100">
        <v>12.2</v>
      </c>
      <c r="N6100">
        <v>6</v>
      </c>
    </row>
    <row r="6101" spans="1:14" x14ac:dyDescent="0.3">
      <c r="A6101" t="s">
        <v>6680</v>
      </c>
      <c r="B6101" t="s">
        <v>2180</v>
      </c>
      <c r="C6101">
        <v>7.8</v>
      </c>
      <c r="D6101">
        <v>0.27</v>
      </c>
      <c r="E6101">
        <v>0.33</v>
      </c>
      <c r="F6101">
        <v>2.4</v>
      </c>
      <c r="G6101">
        <v>5.2999999999999999E-2</v>
      </c>
      <c r="H6101">
        <v>36</v>
      </c>
      <c r="I6101">
        <v>175</v>
      </c>
      <c r="J6101">
        <v>0.99199999999999999</v>
      </c>
      <c r="K6101">
        <v>3.2</v>
      </c>
      <c r="L6101">
        <v>0.55000000000000004</v>
      </c>
      <c r="M6101">
        <v>11</v>
      </c>
      <c r="N6101">
        <v>6</v>
      </c>
    </row>
    <row r="6102" spans="1:14" x14ac:dyDescent="0.3">
      <c r="A6102" t="s">
        <v>6681</v>
      </c>
      <c r="B6102" t="s">
        <v>2180</v>
      </c>
      <c r="C6102">
        <v>6.6</v>
      </c>
      <c r="D6102">
        <v>0.54</v>
      </c>
      <c r="E6102">
        <v>0.21</v>
      </c>
      <c r="F6102">
        <v>16.3</v>
      </c>
      <c r="G6102">
        <v>5.5E-2</v>
      </c>
      <c r="H6102">
        <v>41</v>
      </c>
      <c r="I6102">
        <v>182</v>
      </c>
      <c r="J6102">
        <v>0.99860000000000004</v>
      </c>
      <c r="K6102">
        <v>3.35</v>
      </c>
      <c r="L6102">
        <v>0.54</v>
      </c>
      <c r="M6102">
        <v>10.4</v>
      </c>
      <c r="N6102">
        <v>6</v>
      </c>
    </row>
    <row r="6103" spans="1:14" x14ac:dyDescent="0.3">
      <c r="A6103" t="s">
        <v>6682</v>
      </c>
      <c r="B6103" t="s">
        <v>2180</v>
      </c>
      <c r="C6103">
        <v>7.1</v>
      </c>
      <c r="D6103">
        <v>0.25</v>
      </c>
      <c r="E6103">
        <v>0.31</v>
      </c>
      <c r="F6103">
        <v>2.2999999999999998</v>
      </c>
      <c r="G6103">
        <v>0.05</v>
      </c>
      <c r="H6103">
        <v>32</v>
      </c>
      <c r="I6103">
        <v>156</v>
      </c>
      <c r="J6103">
        <v>0.99139999999999995</v>
      </c>
      <c r="K6103">
        <v>3.14</v>
      </c>
      <c r="L6103">
        <v>0.51</v>
      </c>
      <c r="M6103">
        <v>11.4</v>
      </c>
      <c r="N6103">
        <v>6</v>
      </c>
    </row>
    <row r="6104" spans="1:14" x14ac:dyDescent="0.3">
      <c r="A6104" t="s">
        <v>6683</v>
      </c>
      <c r="B6104" t="s">
        <v>2180</v>
      </c>
      <c r="C6104">
        <v>5.8</v>
      </c>
      <c r="D6104">
        <v>0.61</v>
      </c>
      <c r="E6104">
        <v>0.01</v>
      </c>
      <c r="F6104">
        <v>8.4</v>
      </c>
      <c r="G6104">
        <v>4.1000000000000002E-2</v>
      </c>
      <c r="H6104">
        <v>31</v>
      </c>
      <c r="I6104">
        <v>104</v>
      </c>
      <c r="J6104">
        <v>0.9909</v>
      </c>
      <c r="K6104">
        <v>3.26</v>
      </c>
      <c r="L6104">
        <v>0.72</v>
      </c>
      <c r="M6104">
        <v>14.05</v>
      </c>
      <c r="N6104">
        <v>7</v>
      </c>
    </row>
    <row r="6105" spans="1:14" x14ac:dyDescent="0.3">
      <c r="A6105" t="s">
        <v>6684</v>
      </c>
      <c r="B6105" t="s">
        <v>2180</v>
      </c>
      <c r="C6105">
        <v>6.5</v>
      </c>
      <c r="D6105">
        <v>0.32</v>
      </c>
      <c r="E6105">
        <v>0.23</v>
      </c>
      <c r="F6105">
        <v>8.5</v>
      </c>
      <c r="G6105">
        <v>5.0999999999999997E-2</v>
      </c>
      <c r="H6105">
        <v>20</v>
      </c>
      <c r="I6105">
        <v>138</v>
      </c>
      <c r="J6105">
        <v>0.99429999999999996</v>
      </c>
      <c r="K6105">
        <v>3.03</v>
      </c>
      <c r="L6105">
        <v>0.42</v>
      </c>
      <c r="M6105">
        <v>10.7</v>
      </c>
      <c r="N6105">
        <v>5</v>
      </c>
    </row>
    <row r="6106" spans="1:14" x14ac:dyDescent="0.3">
      <c r="A6106" t="s">
        <v>6685</v>
      </c>
      <c r="B6106" t="s">
        <v>2180</v>
      </c>
      <c r="C6106">
        <v>6.4</v>
      </c>
      <c r="D6106">
        <v>0.28000000000000003</v>
      </c>
      <c r="E6106">
        <v>0.23</v>
      </c>
      <c r="F6106">
        <v>6</v>
      </c>
      <c r="G6106">
        <v>5.0999999999999997E-2</v>
      </c>
      <c r="H6106">
        <v>50</v>
      </c>
      <c r="I6106">
        <v>162</v>
      </c>
      <c r="J6106">
        <v>0.99399999999999999</v>
      </c>
      <c r="K6106">
        <v>3.15</v>
      </c>
      <c r="L6106">
        <v>0.52</v>
      </c>
      <c r="M6106">
        <v>10.199999999999999</v>
      </c>
      <c r="N6106">
        <v>5</v>
      </c>
    </row>
    <row r="6107" spans="1:14" x14ac:dyDescent="0.3">
      <c r="A6107" t="s">
        <v>6686</v>
      </c>
      <c r="B6107" t="s">
        <v>2180</v>
      </c>
      <c r="C6107">
        <v>6.6</v>
      </c>
      <c r="D6107">
        <v>0.19</v>
      </c>
      <c r="E6107">
        <v>0.28000000000000003</v>
      </c>
      <c r="F6107">
        <v>1.1000000000000001</v>
      </c>
      <c r="G6107">
        <v>4.3999999999999997E-2</v>
      </c>
      <c r="H6107">
        <v>38</v>
      </c>
      <c r="I6107">
        <v>100</v>
      </c>
      <c r="J6107">
        <v>0.99039999999999995</v>
      </c>
      <c r="K6107">
        <v>3.22</v>
      </c>
      <c r="L6107">
        <v>0.69</v>
      </c>
      <c r="M6107">
        <v>11.2</v>
      </c>
      <c r="N6107">
        <v>6</v>
      </c>
    </row>
    <row r="6108" spans="1:14" x14ac:dyDescent="0.3">
      <c r="A6108" t="s">
        <v>6687</v>
      </c>
      <c r="B6108" t="s">
        <v>2180</v>
      </c>
      <c r="C6108">
        <v>5.0999999999999996</v>
      </c>
      <c r="D6108">
        <v>0.30499999999999999</v>
      </c>
      <c r="E6108">
        <v>0.13</v>
      </c>
      <c r="F6108">
        <v>1.75</v>
      </c>
      <c r="G6108">
        <v>3.5999999999999997E-2</v>
      </c>
      <c r="H6108">
        <v>17</v>
      </c>
      <c r="I6108">
        <v>73</v>
      </c>
      <c r="J6108">
        <v>0.99</v>
      </c>
      <c r="K6108">
        <v>3.4</v>
      </c>
      <c r="L6108">
        <v>0.51</v>
      </c>
      <c r="M6108">
        <v>12.3333333333333</v>
      </c>
      <c r="N6108">
        <v>5</v>
      </c>
    </row>
    <row r="6109" spans="1:14" x14ac:dyDescent="0.3">
      <c r="A6109" t="s">
        <v>6688</v>
      </c>
      <c r="B6109" t="s">
        <v>2180</v>
      </c>
      <c r="C6109">
        <v>5.8</v>
      </c>
      <c r="D6109">
        <v>0.26</v>
      </c>
      <c r="E6109">
        <v>0.3</v>
      </c>
      <c r="F6109">
        <v>2.6</v>
      </c>
      <c r="G6109">
        <v>3.4000000000000002E-2</v>
      </c>
      <c r="H6109">
        <v>75</v>
      </c>
      <c r="I6109">
        <v>129</v>
      </c>
      <c r="J6109">
        <v>0.99019999999999997</v>
      </c>
      <c r="K6109">
        <v>3.2</v>
      </c>
      <c r="L6109">
        <v>0.38</v>
      </c>
      <c r="M6109">
        <v>11.5</v>
      </c>
      <c r="N6109">
        <v>4</v>
      </c>
    </row>
    <row r="6110" spans="1:14" x14ac:dyDescent="0.3">
      <c r="A6110" t="s">
        <v>6689</v>
      </c>
      <c r="B6110" t="s">
        <v>2180</v>
      </c>
      <c r="C6110">
        <v>6.7</v>
      </c>
      <c r="D6110">
        <v>0.23</v>
      </c>
      <c r="E6110">
        <v>0.17</v>
      </c>
      <c r="F6110">
        <v>1.3</v>
      </c>
      <c r="G6110">
        <v>6.0999999999999999E-2</v>
      </c>
      <c r="H6110">
        <v>14</v>
      </c>
      <c r="I6110">
        <v>100</v>
      </c>
      <c r="J6110">
        <v>0.99250000000000005</v>
      </c>
      <c r="K6110">
        <v>3.07</v>
      </c>
      <c r="L6110">
        <v>0.55000000000000004</v>
      </c>
      <c r="M6110">
        <v>9.5</v>
      </c>
      <c r="N6110">
        <v>5</v>
      </c>
    </row>
    <row r="6111" spans="1:14" x14ac:dyDescent="0.3">
      <c r="A6111" t="s">
        <v>6690</v>
      </c>
      <c r="B6111" t="s">
        <v>2180</v>
      </c>
      <c r="C6111">
        <v>6.8</v>
      </c>
      <c r="D6111">
        <v>0.33</v>
      </c>
      <c r="E6111">
        <v>0.3</v>
      </c>
      <c r="F6111">
        <v>2.1</v>
      </c>
      <c r="G6111">
        <v>4.7E-2</v>
      </c>
      <c r="H6111">
        <v>35</v>
      </c>
      <c r="I6111">
        <v>147</v>
      </c>
      <c r="J6111">
        <v>0.98860000000000003</v>
      </c>
      <c r="K6111">
        <v>3.24</v>
      </c>
      <c r="L6111">
        <v>0.56000000000000005</v>
      </c>
      <c r="M6111">
        <v>13.4</v>
      </c>
      <c r="N6111">
        <v>6</v>
      </c>
    </row>
    <row r="6112" spans="1:14" x14ac:dyDescent="0.3">
      <c r="A6112" t="s">
        <v>6691</v>
      </c>
      <c r="B6112" t="s">
        <v>2180</v>
      </c>
      <c r="C6112">
        <v>6.1</v>
      </c>
      <c r="D6112">
        <v>0.27</v>
      </c>
      <c r="E6112">
        <v>0.32</v>
      </c>
      <c r="F6112">
        <v>1.1000000000000001</v>
      </c>
      <c r="G6112">
        <v>3.4000000000000002E-2</v>
      </c>
      <c r="H6112">
        <v>24</v>
      </c>
      <c r="I6112">
        <v>110</v>
      </c>
      <c r="J6112">
        <v>0.98980000000000001</v>
      </c>
      <c r="K6112">
        <v>3.36</v>
      </c>
      <c r="L6112">
        <v>0.4</v>
      </c>
      <c r="M6112">
        <v>12.5</v>
      </c>
      <c r="N6112">
        <v>6</v>
      </c>
    </row>
    <row r="6113" spans="1:14" x14ac:dyDescent="0.3">
      <c r="A6113" t="s">
        <v>6692</v>
      </c>
      <c r="B6113" t="s">
        <v>2180</v>
      </c>
      <c r="C6113">
        <v>6.1</v>
      </c>
      <c r="D6113">
        <v>0.27</v>
      </c>
      <c r="E6113">
        <v>0.32</v>
      </c>
      <c r="F6113">
        <v>1.1000000000000001</v>
      </c>
      <c r="G6113">
        <v>3.4000000000000002E-2</v>
      </c>
      <c r="H6113">
        <v>24</v>
      </c>
      <c r="I6113">
        <v>110</v>
      </c>
      <c r="J6113">
        <v>0.98980000000000001</v>
      </c>
      <c r="K6113">
        <v>3.36</v>
      </c>
      <c r="L6113">
        <v>0.4</v>
      </c>
      <c r="M6113">
        <v>12.5</v>
      </c>
      <c r="N6113">
        <v>6</v>
      </c>
    </row>
    <row r="6114" spans="1:14" x14ac:dyDescent="0.3">
      <c r="A6114" t="s">
        <v>6693</v>
      </c>
      <c r="B6114" t="s">
        <v>2180</v>
      </c>
      <c r="C6114">
        <v>6.8</v>
      </c>
      <c r="D6114">
        <v>0.4</v>
      </c>
      <c r="E6114">
        <v>0.28999999999999998</v>
      </c>
      <c r="F6114">
        <v>2.8</v>
      </c>
      <c r="G6114">
        <v>4.3999999999999997E-2</v>
      </c>
      <c r="H6114">
        <v>27</v>
      </c>
      <c r="I6114">
        <v>97</v>
      </c>
      <c r="J6114">
        <v>0.99039999999999995</v>
      </c>
      <c r="K6114">
        <v>3.12</v>
      </c>
      <c r="L6114">
        <v>0.42</v>
      </c>
      <c r="M6114">
        <v>11.2</v>
      </c>
      <c r="N6114">
        <v>6</v>
      </c>
    </row>
    <row r="6115" spans="1:14" x14ac:dyDescent="0.3">
      <c r="A6115" t="s">
        <v>6694</v>
      </c>
      <c r="B6115" t="s">
        <v>2180</v>
      </c>
      <c r="C6115">
        <v>6.1</v>
      </c>
      <c r="D6115">
        <v>0.4</v>
      </c>
      <c r="E6115">
        <v>0.18</v>
      </c>
      <c r="F6115">
        <v>9</v>
      </c>
      <c r="G6115">
        <v>5.0999999999999997E-2</v>
      </c>
      <c r="H6115">
        <v>28.5</v>
      </c>
      <c r="I6115">
        <v>259</v>
      </c>
      <c r="J6115">
        <v>0.99639999999999995</v>
      </c>
      <c r="K6115">
        <v>3.19</v>
      </c>
      <c r="L6115">
        <v>0.5</v>
      </c>
      <c r="M6115">
        <v>8.8000000000000007</v>
      </c>
      <c r="N6115">
        <v>5</v>
      </c>
    </row>
    <row r="6116" spans="1:14" x14ac:dyDescent="0.3">
      <c r="A6116" t="s">
        <v>6695</v>
      </c>
      <c r="B6116" t="s">
        <v>2180</v>
      </c>
      <c r="C6116">
        <v>7.1</v>
      </c>
      <c r="D6116">
        <v>0.28000000000000003</v>
      </c>
      <c r="E6116">
        <v>0.26</v>
      </c>
      <c r="F6116">
        <v>2.8</v>
      </c>
      <c r="G6116">
        <v>3.9E-2</v>
      </c>
      <c r="H6116">
        <v>50</v>
      </c>
      <c r="I6116">
        <v>118</v>
      </c>
      <c r="J6116">
        <v>0.99080000000000001</v>
      </c>
      <c r="K6116">
        <v>3.06</v>
      </c>
      <c r="L6116">
        <v>0.59</v>
      </c>
      <c r="M6116">
        <v>11.2</v>
      </c>
      <c r="N6116">
        <v>6</v>
      </c>
    </row>
    <row r="6117" spans="1:14" x14ac:dyDescent="0.3">
      <c r="A6117" t="s">
        <v>6696</v>
      </c>
      <c r="B6117" t="s">
        <v>2180</v>
      </c>
      <c r="C6117">
        <v>6.2</v>
      </c>
      <c r="D6117">
        <v>0.32</v>
      </c>
      <c r="E6117">
        <v>0.32</v>
      </c>
      <c r="F6117">
        <v>2.2000000000000002</v>
      </c>
      <c r="G6117">
        <v>3.5999999999999997E-2</v>
      </c>
      <c r="H6117">
        <v>15</v>
      </c>
      <c r="I6117">
        <v>70</v>
      </c>
      <c r="J6117">
        <v>0.9899</v>
      </c>
      <c r="K6117">
        <v>3.16</v>
      </c>
      <c r="L6117">
        <v>0.48</v>
      </c>
      <c r="M6117">
        <v>12.7</v>
      </c>
      <c r="N6117">
        <v>6</v>
      </c>
    </row>
    <row r="6118" spans="1:14" x14ac:dyDescent="0.3">
      <c r="A6118" t="s">
        <v>6697</v>
      </c>
      <c r="B6118" t="s">
        <v>2180</v>
      </c>
      <c r="C6118">
        <v>6.8</v>
      </c>
      <c r="D6118">
        <v>0.17</v>
      </c>
      <c r="E6118">
        <v>0.17</v>
      </c>
      <c r="F6118">
        <v>5.0999999999999996</v>
      </c>
      <c r="G6118">
        <v>4.9000000000000002E-2</v>
      </c>
      <c r="H6118">
        <v>26</v>
      </c>
      <c r="I6118">
        <v>82</v>
      </c>
      <c r="J6118">
        <v>0.99299999999999999</v>
      </c>
      <c r="K6118">
        <v>3</v>
      </c>
      <c r="L6118">
        <v>0.38</v>
      </c>
      <c r="M6118">
        <v>9.8000000000000007</v>
      </c>
      <c r="N6118">
        <v>6</v>
      </c>
    </row>
    <row r="6119" spans="1:14" x14ac:dyDescent="0.3">
      <c r="A6119" t="s">
        <v>6698</v>
      </c>
      <c r="B6119" t="s">
        <v>2180</v>
      </c>
      <c r="C6119">
        <v>9</v>
      </c>
      <c r="D6119">
        <v>0.2</v>
      </c>
      <c r="E6119">
        <v>0.33</v>
      </c>
      <c r="F6119">
        <v>3.5</v>
      </c>
      <c r="G6119">
        <v>4.9000000000000002E-2</v>
      </c>
      <c r="H6119">
        <v>10</v>
      </c>
      <c r="I6119">
        <v>40</v>
      </c>
      <c r="J6119">
        <v>0.99439999999999995</v>
      </c>
      <c r="K6119">
        <v>3.14</v>
      </c>
      <c r="L6119">
        <v>0.36</v>
      </c>
      <c r="M6119">
        <v>9.8000000000000007</v>
      </c>
      <c r="N6119">
        <v>6</v>
      </c>
    </row>
    <row r="6120" spans="1:14" x14ac:dyDescent="0.3">
      <c r="A6120" t="s">
        <v>6699</v>
      </c>
      <c r="B6120" t="s">
        <v>2180</v>
      </c>
      <c r="C6120">
        <v>5.8</v>
      </c>
      <c r="D6120">
        <v>0.13</v>
      </c>
      <c r="E6120">
        <v>0.22</v>
      </c>
      <c r="F6120">
        <v>12.7</v>
      </c>
      <c r="G6120">
        <v>5.8000000000000003E-2</v>
      </c>
      <c r="H6120">
        <v>24</v>
      </c>
      <c r="I6120">
        <v>183</v>
      </c>
      <c r="J6120">
        <v>0.99560000000000004</v>
      </c>
      <c r="K6120">
        <v>3.32</v>
      </c>
      <c r="L6120">
        <v>0.42</v>
      </c>
      <c r="M6120">
        <v>11.7</v>
      </c>
      <c r="N6120">
        <v>6</v>
      </c>
    </row>
    <row r="6121" spans="1:14" x14ac:dyDescent="0.3">
      <c r="A6121" t="s">
        <v>6700</v>
      </c>
      <c r="B6121" t="s">
        <v>2180</v>
      </c>
      <c r="C6121">
        <v>5.8</v>
      </c>
      <c r="D6121">
        <v>0.31</v>
      </c>
      <c r="E6121">
        <v>0.31</v>
      </c>
      <c r="F6121">
        <v>7.5</v>
      </c>
      <c r="G6121">
        <v>5.1999999999999998E-2</v>
      </c>
      <c r="H6121">
        <v>55</v>
      </c>
      <c r="I6121">
        <v>230</v>
      </c>
      <c r="J6121">
        <v>0.99490000000000001</v>
      </c>
      <c r="K6121">
        <v>3.19</v>
      </c>
      <c r="L6121">
        <v>0.46</v>
      </c>
      <c r="M6121">
        <v>9.8000000000000007</v>
      </c>
      <c r="N6121">
        <v>5</v>
      </c>
    </row>
    <row r="6122" spans="1:14" x14ac:dyDescent="0.3">
      <c r="A6122" t="s">
        <v>6701</v>
      </c>
      <c r="B6122" t="s">
        <v>2180</v>
      </c>
      <c r="C6122">
        <v>6.3</v>
      </c>
      <c r="D6122">
        <v>0.36</v>
      </c>
      <c r="E6122">
        <v>0.2</v>
      </c>
      <c r="F6122">
        <v>2</v>
      </c>
      <c r="G6122">
        <v>4.8000000000000001E-2</v>
      </c>
      <c r="H6122">
        <v>48</v>
      </c>
      <c r="I6122">
        <v>191</v>
      </c>
      <c r="J6122">
        <v>0.9929</v>
      </c>
      <c r="K6122">
        <v>3.17</v>
      </c>
      <c r="L6122">
        <v>0.51</v>
      </c>
      <c r="M6122">
        <v>9.6</v>
      </c>
      <c r="N6122">
        <v>5</v>
      </c>
    </row>
    <row r="6123" spans="1:14" x14ac:dyDescent="0.3">
      <c r="A6123" t="s">
        <v>6702</v>
      </c>
      <c r="B6123" t="s">
        <v>2180</v>
      </c>
      <c r="C6123">
        <v>9</v>
      </c>
      <c r="D6123">
        <v>0.2</v>
      </c>
      <c r="E6123">
        <v>0.33</v>
      </c>
      <c r="F6123">
        <v>3.5</v>
      </c>
      <c r="G6123">
        <v>4.9000000000000002E-2</v>
      </c>
      <c r="H6123">
        <v>10</v>
      </c>
      <c r="I6123">
        <v>40</v>
      </c>
      <c r="J6123">
        <v>0.99439999999999995</v>
      </c>
      <c r="K6123">
        <v>3.14</v>
      </c>
      <c r="L6123">
        <v>0.36</v>
      </c>
      <c r="M6123">
        <v>9.8000000000000007</v>
      </c>
      <c r="N6123">
        <v>6</v>
      </c>
    </row>
    <row r="6124" spans="1:14" x14ac:dyDescent="0.3">
      <c r="A6124" t="s">
        <v>6703</v>
      </c>
      <c r="B6124" t="s">
        <v>2180</v>
      </c>
      <c r="C6124">
        <v>6.7</v>
      </c>
      <c r="D6124">
        <v>0.18</v>
      </c>
      <c r="E6124">
        <v>0.25</v>
      </c>
      <c r="F6124">
        <v>14.3</v>
      </c>
      <c r="G6124">
        <v>4.8000000000000001E-2</v>
      </c>
      <c r="H6124">
        <v>79</v>
      </c>
      <c r="I6124">
        <v>149</v>
      </c>
      <c r="J6124">
        <v>0.99750000000000005</v>
      </c>
      <c r="K6124">
        <v>3.12</v>
      </c>
      <c r="L6124">
        <v>0.37</v>
      </c>
      <c r="M6124">
        <v>9.6999999999999993</v>
      </c>
      <c r="N6124">
        <v>5</v>
      </c>
    </row>
    <row r="6125" spans="1:14" x14ac:dyDescent="0.3">
      <c r="A6125" t="s">
        <v>6704</v>
      </c>
      <c r="B6125" t="s">
        <v>2180</v>
      </c>
      <c r="C6125">
        <v>6.6</v>
      </c>
      <c r="D6125">
        <v>0.16</v>
      </c>
      <c r="E6125">
        <v>0.25</v>
      </c>
      <c r="F6125">
        <v>9.8000000000000007</v>
      </c>
      <c r="G6125">
        <v>4.9000000000000002E-2</v>
      </c>
      <c r="H6125">
        <v>59.5</v>
      </c>
      <c r="I6125">
        <v>137</v>
      </c>
      <c r="J6125">
        <v>0.995</v>
      </c>
      <c r="K6125">
        <v>3.16</v>
      </c>
      <c r="L6125">
        <v>0.38</v>
      </c>
      <c r="M6125">
        <v>10</v>
      </c>
      <c r="N6125">
        <v>6</v>
      </c>
    </row>
    <row r="6126" spans="1:14" x14ac:dyDescent="0.3">
      <c r="A6126" t="s">
        <v>6705</v>
      </c>
      <c r="B6126" t="s">
        <v>2180</v>
      </c>
      <c r="C6126">
        <v>5.8</v>
      </c>
      <c r="D6126">
        <v>0.13</v>
      </c>
      <c r="E6126">
        <v>0.22</v>
      </c>
      <c r="F6126">
        <v>12.7</v>
      </c>
      <c r="G6126">
        <v>5.8000000000000003E-2</v>
      </c>
      <c r="H6126">
        <v>24</v>
      </c>
      <c r="I6126">
        <v>183</v>
      </c>
      <c r="J6126">
        <v>0.99560000000000004</v>
      </c>
      <c r="K6126">
        <v>3.32</v>
      </c>
      <c r="L6126">
        <v>0.42</v>
      </c>
      <c r="M6126">
        <v>11.7</v>
      </c>
      <c r="N6126">
        <v>6</v>
      </c>
    </row>
    <row r="6127" spans="1:14" x14ac:dyDescent="0.3">
      <c r="A6127" t="s">
        <v>6706</v>
      </c>
      <c r="B6127" t="s">
        <v>2180</v>
      </c>
      <c r="C6127">
        <v>5.8</v>
      </c>
      <c r="D6127">
        <v>0.27</v>
      </c>
      <c r="E6127">
        <v>0.22</v>
      </c>
      <c r="F6127">
        <v>12.7</v>
      </c>
      <c r="G6127">
        <v>5.8000000000000003E-2</v>
      </c>
      <c r="H6127">
        <v>42</v>
      </c>
      <c r="I6127">
        <v>206</v>
      </c>
      <c r="J6127">
        <v>0.99460000000000004</v>
      </c>
      <c r="K6127">
        <v>3.32</v>
      </c>
      <c r="L6127">
        <v>0.38</v>
      </c>
      <c r="M6127">
        <v>12.3</v>
      </c>
      <c r="N6127">
        <v>6</v>
      </c>
    </row>
    <row r="6128" spans="1:14" x14ac:dyDescent="0.3">
      <c r="A6128" t="s">
        <v>6707</v>
      </c>
      <c r="B6128" t="s">
        <v>2180</v>
      </c>
      <c r="C6128">
        <v>6.8</v>
      </c>
      <c r="D6128">
        <v>0.17</v>
      </c>
      <c r="E6128">
        <v>0.17</v>
      </c>
      <c r="F6128">
        <v>5.0999999999999996</v>
      </c>
      <c r="G6128">
        <v>4.9000000000000002E-2</v>
      </c>
      <c r="H6128">
        <v>26</v>
      </c>
      <c r="I6128">
        <v>82</v>
      </c>
      <c r="J6128">
        <v>0.99299999999999999</v>
      </c>
      <c r="K6128">
        <v>3</v>
      </c>
      <c r="L6128">
        <v>0.38</v>
      </c>
      <c r="M6128">
        <v>9.8000000000000007</v>
      </c>
      <c r="N6128">
        <v>6</v>
      </c>
    </row>
    <row r="6129" spans="1:14" x14ac:dyDescent="0.3">
      <c r="A6129" t="s">
        <v>6708</v>
      </c>
      <c r="B6129" t="s">
        <v>2180</v>
      </c>
      <c r="C6129">
        <v>6.4</v>
      </c>
      <c r="D6129">
        <v>0.37</v>
      </c>
      <c r="E6129">
        <v>0.19</v>
      </c>
      <c r="F6129">
        <v>3.5</v>
      </c>
      <c r="G6129">
        <v>6.8000000000000005E-2</v>
      </c>
      <c r="H6129">
        <v>18</v>
      </c>
      <c r="I6129">
        <v>101</v>
      </c>
      <c r="J6129">
        <v>0.99339999999999995</v>
      </c>
      <c r="K6129">
        <v>3.03</v>
      </c>
      <c r="L6129">
        <v>0.38</v>
      </c>
      <c r="M6129">
        <v>9</v>
      </c>
      <c r="N6129">
        <v>6</v>
      </c>
    </row>
    <row r="6130" spans="1:14" x14ac:dyDescent="0.3">
      <c r="A6130" t="s">
        <v>6709</v>
      </c>
      <c r="B6130" t="s">
        <v>2180</v>
      </c>
      <c r="C6130">
        <v>7.3</v>
      </c>
      <c r="D6130">
        <v>0.26</v>
      </c>
      <c r="E6130">
        <v>0.53</v>
      </c>
      <c r="F6130">
        <v>12.7</v>
      </c>
      <c r="G6130">
        <v>4.7E-2</v>
      </c>
      <c r="H6130">
        <v>60.5</v>
      </c>
      <c r="I6130">
        <v>164.5</v>
      </c>
      <c r="J6130">
        <v>0.99839999999999995</v>
      </c>
      <c r="K6130">
        <v>3.06</v>
      </c>
      <c r="L6130">
        <v>0.45</v>
      </c>
      <c r="M6130">
        <v>9.1</v>
      </c>
      <c r="N6130">
        <v>6</v>
      </c>
    </row>
    <row r="6131" spans="1:14" x14ac:dyDescent="0.3">
      <c r="A6131" t="s">
        <v>6710</v>
      </c>
      <c r="B6131" t="s">
        <v>2180</v>
      </c>
      <c r="C6131">
        <v>7.3</v>
      </c>
      <c r="D6131">
        <v>0.28000000000000003</v>
      </c>
      <c r="E6131">
        <v>0.54</v>
      </c>
      <c r="F6131">
        <v>12.9</v>
      </c>
      <c r="G6131">
        <v>4.9000000000000002E-2</v>
      </c>
      <c r="H6131">
        <v>62</v>
      </c>
      <c r="I6131">
        <v>162.5</v>
      </c>
      <c r="J6131">
        <v>0.99839999999999995</v>
      </c>
      <c r="K6131">
        <v>3.06</v>
      </c>
      <c r="L6131">
        <v>0.45</v>
      </c>
      <c r="M6131">
        <v>9.1</v>
      </c>
      <c r="N6131">
        <v>6</v>
      </c>
    </row>
    <row r="6132" spans="1:14" x14ac:dyDescent="0.3">
      <c r="A6132" t="s">
        <v>6711</v>
      </c>
      <c r="B6132" t="s">
        <v>2180</v>
      </c>
      <c r="C6132">
        <v>7.3</v>
      </c>
      <c r="D6132">
        <v>0.28000000000000003</v>
      </c>
      <c r="E6132">
        <v>0.54</v>
      </c>
      <c r="F6132">
        <v>12.9</v>
      </c>
      <c r="G6132">
        <v>4.9000000000000002E-2</v>
      </c>
      <c r="H6132">
        <v>62</v>
      </c>
      <c r="I6132">
        <v>162.5</v>
      </c>
      <c r="J6132">
        <v>0.99839999999999995</v>
      </c>
      <c r="K6132">
        <v>3.06</v>
      </c>
      <c r="L6132">
        <v>0.45</v>
      </c>
      <c r="M6132">
        <v>9.1</v>
      </c>
      <c r="N6132">
        <v>6</v>
      </c>
    </row>
    <row r="6133" spans="1:14" x14ac:dyDescent="0.3">
      <c r="A6133" t="s">
        <v>6712</v>
      </c>
      <c r="B6133" t="s">
        <v>2180</v>
      </c>
      <c r="C6133">
        <v>5.8</v>
      </c>
      <c r="D6133">
        <v>0.12</v>
      </c>
      <c r="E6133">
        <v>0.21</v>
      </c>
      <c r="F6133">
        <v>1.3</v>
      </c>
      <c r="G6133">
        <v>5.6000000000000001E-2</v>
      </c>
      <c r="H6133">
        <v>35</v>
      </c>
      <c r="I6133">
        <v>121</v>
      </c>
      <c r="J6133">
        <v>0.99080000000000001</v>
      </c>
      <c r="K6133">
        <v>3.32</v>
      </c>
      <c r="L6133">
        <v>0.33</v>
      </c>
      <c r="M6133">
        <v>11.4</v>
      </c>
      <c r="N6133">
        <v>6</v>
      </c>
    </row>
    <row r="6134" spans="1:14" x14ac:dyDescent="0.3">
      <c r="A6134" t="s">
        <v>6713</v>
      </c>
      <c r="B6134" t="s">
        <v>2180</v>
      </c>
      <c r="C6134">
        <v>6.1</v>
      </c>
      <c r="D6134">
        <v>0.25</v>
      </c>
      <c r="E6134">
        <v>0.18</v>
      </c>
      <c r="F6134">
        <v>10.5</v>
      </c>
      <c r="G6134">
        <v>4.9000000000000002E-2</v>
      </c>
      <c r="H6134">
        <v>41</v>
      </c>
      <c r="I6134">
        <v>124</v>
      </c>
      <c r="J6134">
        <v>0.99629999999999996</v>
      </c>
      <c r="K6134">
        <v>3.14</v>
      </c>
      <c r="L6134">
        <v>0.35</v>
      </c>
      <c r="M6134">
        <v>10.5</v>
      </c>
      <c r="N6134">
        <v>5</v>
      </c>
    </row>
    <row r="6135" spans="1:14" x14ac:dyDescent="0.3">
      <c r="A6135" t="s">
        <v>6714</v>
      </c>
      <c r="B6135" t="s">
        <v>2180</v>
      </c>
      <c r="C6135">
        <v>6.4</v>
      </c>
      <c r="D6135">
        <v>0.24</v>
      </c>
      <c r="E6135">
        <v>0.27</v>
      </c>
      <c r="F6135">
        <v>1.5</v>
      </c>
      <c r="G6135">
        <v>0.04</v>
      </c>
      <c r="H6135">
        <v>35</v>
      </c>
      <c r="I6135">
        <v>105</v>
      </c>
      <c r="J6135">
        <v>0.98914000000000002</v>
      </c>
      <c r="K6135">
        <v>3.13</v>
      </c>
      <c r="L6135">
        <v>0.3</v>
      </c>
      <c r="M6135">
        <v>12.4</v>
      </c>
      <c r="N6135">
        <v>6</v>
      </c>
    </row>
    <row r="6136" spans="1:14" x14ac:dyDescent="0.3">
      <c r="A6136" t="s">
        <v>6715</v>
      </c>
      <c r="B6136" t="s">
        <v>2180</v>
      </c>
      <c r="C6136">
        <v>7.3</v>
      </c>
      <c r="D6136">
        <v>0.26</v>
      </c>
      <c r="E6136">
        <v>0.53</v>
      </c>
      <c r="F6136">
        <v>12.7</v>
      </c>
      <c r="G6136">
        <v>4.7E-2</v>
      </c>
      <c r="H6136">
        <v>60.5</v>
      </c>
      <c r="I6136">
        <v>156</v>
      </c>
      <c r="J6136">
        <v>0.99839999999999995</v>
      </c>
      <c r="K6136">
        <v>3.06</v>
      </c>
      <c r="L6136">
        <v>0.45</v>
      </c>
      <c r="M6136">
        <v>9.1</v>
      </c>
      <c r="N6136">
        <v>6</v>
      </c>
    </row>
    <row r="6137" spans="1:14" x14ac:dyDescent="0.3">
      <c r="A6137" t="s">
        <v>6716</v>
      </c>
      <c r="B6137" t="s">
        <v>2180</v>
      </c>
      <c r="C6137">
        <v>7.3</v>
      </c>
      <c r="D6137">
        <v>0.28000000000000003</v>
      </c>
      <c r="E6137">
        <v>0.54</v>
      </c>
      <c r="F6137">
        <v>12.9</v>
      </c>
      <c r="G6137">
        <v>4.9000000000000002E-2</v>
      </c>
      <c r="H6137">
        <v>62</v>
      </c>
      <c r="I6137">
        <v>152</v>
      </c>
      <c r="J6137">
        <v>0.99839999999999995</v>
      </c>
      <c r="K6137">
        <v>3.06</v>
      </c>
      <c r="L6137">
        <v>0.45</v>
      </c>
      <c r="M6137">
        <v>9.1</v>
      </c>
      <c r="N6137">
        <v>6</v>
      </c>
    </row>
    <row r="6138" spans="1:14" x14ac:dyDescent="0.3">
      <c r="A6138" t="s">
        <v>6717</v>
      </c>
      <c r="B6138" t="s">
        <v>2180</v>
      </c>
      <c r="C6138">
        <v>8.3000000000000007</v>
      </c>
      <c r="D6138">
        <v>0.18</v>
      </c>
      <c r="E6138">
        <v>0.37</v>
      </c>
      <c r="F6138">
        <v>1.2</v>
      </c>
      <c r="G6138">
        <v>4.9000000000000002E-2</v>
      </c>
      <c r="H6138">
        <v>6</v>
      </c>
      <c r="I6138">
        <v>94</v>
      </c>
      <c r="J6138">
        <v>0.99370000000000003</v>
      </c>
      <c r="K6138">
        <v>3.18</v>
      </c>
      <c r="L6138">
        <v>0.52</v>
      </c>
      <c r="M6138">
        <v>10.1</v>
      </c>
      <c r="N6138">
        <v>5</v>
      </c>
    </row>
    <row r="6139" spans="1:14" x14ac:dyDescent="0.3">
      <c r="A6139" t="s">
        <v>6718</v>
      </c>
      <c r="B6139" t="s">
        <v>2180</v>
      </c>
      <c r="C6139">
        <v>7.1</v>
      </c>
      <c r="D6139">
        <v>0.09</v>
      </c>
      <c r="E6139">
        <v>0.3</v>
      </c>
      <c r="F6139">
        <v>6.2</v>
      </c>
      <c r="G6139">
        <v>3.2000000000000001E-2</v>
      </c>
      <c r="H6139">
        <v>24</v>
      </c>
      <c r="I6139">
        <v>134</v>
      </c>
      <c r="J6139">
        <v>0.99299999999999999</v>
      </c>
      <c r="K6139">
        <v>2.99</v>
      </c>
      <c r="L6139">
        <v>0.39</v>
      </c>
      <c r="M6139">
        <v>10.9</v>
      </c>
      <c r="N6139">
        <v>6</v>
      </c>
    </row>
    <row r="6140" spans="1:14" x14ac:dyDescent="0.3">
      <c r="A6140" t="s">
        <v>6719</v>
      </c>
      <c r="B6140" t="s">
        <v>2180</v>
      </c>
      <c r="C6140">
        <v>8.3000000000000007</v>
      </c>
      <c r="D6140">
        <v>0.14000000000000001</v>
      </c>
      <c r="E6140">
        <v>0.36</v>
      </c>
      <c r="F6140">
        <v>8.8000000000000007</v>
      </c>
      <c r="G6140">
        <v>2.5999999999999999E-2</v>
      </c>
      <c r="H6140">
        <v>13</v>
      </c>
      <c r="I6140">
        <v>60</v>
      </c>
      <c r="J6140">
        <v>0.99560000000000004</v>
      </c>
      <c r="K6140">
        <v>3.13</v>
      </c>
      <c r="L6140">
        <v>0.35</v>
      </c>
      <c r="M6140">
        <v>11.05</v>
      </c>
      <c r="N6140">
        <v>5</v>
      </c>
    </row>
    <row r="6141" spans="1:14" x14ac:dyDescent="0.3">
      <c r="A6141" t="s">
        <v>6720</v>
      </c>
      <c r="B6141" t="s">
        <v>2180</v>
      </c>
      <c r="C6141">
        <v>5.8</v>
      </c>
      <c r="D6141">
        <v>0.28000000000000003</v>
      </c>
      <c r="E6141">
        <v>0.3</v>
      </c>
      <c r="F6141">
        <v>3.9</v>
      </c>
      <c r="G6141">
        <v>2.5999999999999999E-2</v>
      </c>
      <c r="H6141">
        <v>36</v>
      </c>
      <c r="I6141">
        <v>105</v>
      </c>
      <c r="J6141">
        <v>0.98963000000000001</v>
      </c>
      <c r="K6141">
        <v>3.26</v>
      </c>
      <c r="L6141">
        <v>0.57999999999999996</v>
      </c>
      <c r="M6141">
        <v>12.75</v>
      </c>
      <c r="N6141">
        <v>6</v>
      </c>
    </row>
    <row r="6142" spans="1:14" x14ac:dyDescent="0.3">
      <c r="A6142" t="s">
        <v>6721</v>
      </c>
      <c r="B6142" t="s">
        <v>2180</v>
      </c>
      <c r="C6142">
        <v>6</v>
      </c>
      <c r="D6142">
        <v>0.23</v>
      </c>
      <c r="E6142">
        <v>0.34</v>
      </c>
      <c r="F6142">
        <v>1.3</v>
      </c>
      <c r="G6142">
        <v>2.5000000000000001E-2</v>
      </c>
      <c r="H6142">
        <v>23</v>
      </c>
      <c r="I6142">
        <v>111</v>
      </c>
      <c r="J6142">
        <v>0.98960999999999999</v>
      </c>
      <c r="K6142">
        <v>3.36</v>
      </c>
      <c r="L6142">
        <v>0.37</v>
      </c>
      <c r="M6142">
        <v>12.7</v>
      </c>
      <c r="N6142">
        <v>6</v>
      </c>
    </row>
    <row r="6143" spans="1:14" x14ac:dyDescent="0.3">
      <c r="A6143" t="s">
        <v>6722</v>
      </c>
      <c r="B6143" t="s">
        <v>2180</v>
      </c>
      <c r="C6143">
        <v>6.9</v>
      </c>
      <c r="D6143">
        <v>0.28000000000000003</v>
      </c>
      <c r="E6143">
        <v>0.37</v>
      </c>
      <c r="F6143">
        <v>9.1</v>
      </c>
      <c r="G6143">
        <v>3.6999999999999998E-2</v>
      </c>
      <c r="H6143">
        <v>16</v>
      </c>
      <c r="I6143">
        <v>76</v>
      </c>
      <c r="J6143">
        <v>0.99480000000000002</v>
      </c>
      <c r="K6143">
        <v>3.05</v>
      </c>
      <c r="L6143">
        <v>0.54</v>
      </c>
      <c r="M6143">
        <v>11.1</v>
      </c>
      <c r="N6143">
        <v>5</v>
      </c>
    </row>
    <row r="6144" spans="1:14" x14ac:dyDescent="0.3">
      <c r="A6144" t="s">
        <v>6723</v>
      </c>
      <c r="B6144" t="s">
        <v>2180</v>
      </c>
      <c r="C6144">
        <v>6.9</v>
      </c>
      <c r="D6144">
        <v>0.28000000000000003</v>
      </c>
      <c r="E6144">
        <v>0.37</v>
      </c>
      <c r="F6144">
        <v>9.1</v>
      </c>
      <c r="G6144">
        <v>3.6999999999999998E-2</v>
      </c>
      <c r="H6144">
        <v>16</v>
      </c>
      <c r="I6144">
        <v>76</v>
      </c>
      <c r="J6144">
        <v>0.99480000000000002</v>
      </c>
      <c r="K6144">
        <v>3.05</v>
      </c>
      <c r="L6144">
        <v>0.54</v>
      </c>
      <c r="M6144">
        <v>11.1</v>
      </c>
      <c r="N6144">
        <v>5</v>
      </c>
    </row>
    <row r="6145" spans="1:14" x14ac:dyDescent="0.3">
      <c r="A6145" t="s">
        <v>6724</v>
      </c>
      <c r="B6145" t="s">
        <v>2180</v>
      </c>
      <c r="C6145">
        <v>5.8</v>
      </c>
      <c r="D6145">
        <v>0.28000000000000003</v>
      </c>
      <c r="E6145">
        <v>0.3</v>
      </c>
      <c r="F6145">
        <v>3.9</v>
      </c>
      <c r="G6145">
        <v>2.5999999999999999E-2</v>
      </c>
      <c r="H6145">
        <v>36</v>
      </c>
      <c r="I6145">
        <v>105</v>
      </c>
      <c r="J6145">
        <v>0.98963000000000001</v>
      </c>
      <c r="K6145">
        <v>3.26</v>
      </c>
      <c r="L6145">
        <v>0.57999999999999996</v>
      </c>
      <c r="M6145">
        <v>12.75</v>
      </c>
      <c r="N6145">
        <v>6</v>
      </c>
    </row>
    <row r="6146" spans="1:14" x14ac:dyDescent="0.3">
      <c r="A6146" t="s">
        <v>6725</v>
      </c>
      <c r="B6146" t="s">
        <v>2180</v>
      </c>
      <c r="C6146">
        <v>6.3</v>
      </c>
      <c r="D6146">
        <v>0.25</v>
      </c>
      <c r="E6146">
        <v>0.53</v>
      </c>
      <c r="F6146">
        <v>1.8</v>
      </c>
      <c r="G6146">
        <v>2.1000000000000001E-2</v>
      </c>
      <c r="H6146">
        <v>41</v>
      </c>
      <c r="I6146">
        <v>101</v>
      </c>
      <c r="J6146">
        <v>0.98931500000000006</v>
      </c>
      <c r="K6146">
        <v>3.19</v>
      </c>
      <c r="L6146">
        <v>0.31</v>
      </c>
      <c r="M6146">
        <v>13</v>
      </c>
      <c r="N6146">
        <v>6</v>
      </c>
    </row>
    <row r="6147" spans="1:14" x14ac:dyDescent="0.3">
      <c r="A6147" t="s">
        <v>6726</v>
      </c>
      <c r="B6147" t="s">
        <v>2180</v>
      </c>
      <c r="C6147">
        <v>6.5</v>
      </c>
      <c r="D6147">
        <v>0.2</v>
      </c>
      <c r="E6147">
        <v>0.31</v>
      </c>
      <c r="F6147">
        <v>2.1</v>
      </c>
      <c r="G6147">
        <v>3.3000000000000002E-2</v>
      </c>
      <c r="H6147">
        <v>32</v>
      </c>
      <c r="I6147">
        <v>95</v>
      </c>
      <c r="J6147">
        <v>0.98943499999999995</v>
      </c>
      <c r="K6147">
        <v>2.96</v>
      </c>
      <c r="L6147">
        <v>0.61</v>
      </c>
      <c r="M6147">
        <v>12</v>
      </c>
      <c r="N6147">
        <v>6</v>
      </c>
    </row>
    <row r="6148" spans="1:14" x14ac:dyDescent="0.3">
      <c r="A6148" t="s">
        <v>6727</v>
      </c>
      <c r="B6148" t="s">
        <v>2180</v>
      </c>
      <c r="C6148">
        <v>5.9</v>
      </c>
      <c r="D6148">
        <v>0.28999999999999998</v>
      </c>
      <c r="E6148">
        <v>0.32</v>
      </c>
      <c r="F6148">
        <v>1.4</v>
      </c>
      <c r="G6148">
        <v>2.1999999999999999E-2</v>
      </c>
      <c r="H6148">
        <v>17</v>
      </c>
      <c r="I6148">
        <v>47</v>
      </c>
      <c r="J6148">
        <v>0.9899</v>
      </c>
      <c r="K6148">
        <v>3.35</v>
      </c>
      <c r="L6148">
        <v>0.35</v>
      </c>
      <c r="M6148">
        <v>11.5</v>
      </c>
      <c r="N6148">
        <v>6</v>
      </c>
    </row>
    <row r="6149" spans="1:14" x14ac:dyDescent="0.3">
      <c r="A6149" t="s">
        <v>6728</v>
      </c>
      <c r="B6149" t="s">
        <v>2180</v>
      </c>
      <c r="C6149">
        <v>6.4</v>
      </c>
      <c r="D6149">
        <v>0.46</v>
      </c>
      <c r="E6149">
        <v>0.22</v>
      </c>
      <c r="F6149">
        <v>14.7</v>
      </c>
      <c r="G6149">
        <v>4.7E-2</v>
      </c>
      <c r="H6149">
        <v>51</v>
      </c>
      <c r="I6149">
        <v>183</v>
      </c>
      <c r="J6149">
        <v>0.99827500000000002</v>
      </c>
      <c r="K6149">
        <v>3.39</v>
      </c>
      <c r="L6149">
        <v>0.6</v>
      </c>
      <c r="M6149">
        <v>10.5</v>
      </c>
      <c r="N6149">
        <v>5</v>
      </c>
    </row>
    <row r="6150" spans="1:14" x14ac:dyDescent="0.3">
      <c r="A6150" t="s">
        <v>6729</v>
      </c>
      <c r="B6150" t="s">
        <v>2180</v>
      </c>
      <c r="C6150">
        <v>6.9</v>
      </c>
      <c r="D6150">
        <v>0.28000000000000003</v>
      </c>
      <c r="E6150">
        <v>0.37</v>
      </c>
      <c r="F6150">
        <v>9.1</v>
      </c>
      <c r="G6150">
        <v>3.6999999999999998E-2</v>
      </c>
      <c r="H6150">
        <v>16</v>
      </c>
      <c r="I6150">
        <v>76</v>
      </c>
      <c r="J6150">
        <v>0.99480000000000002</v>
      </c>
      <c r="K6150">
        <v>3.05</v>
      </c>
      <c r="L6150">
        <v>0.54</v>
      </c>
      <c r="M6150">
        <v>11.1</v>
      </c>
      <c r="N6150">
        <v>5</v>
      </c>
    </row>
    <row r="6151" spans="1:14" x14ac:dyDescent="0.3">
      <c r="A6151" t="s">
        <v>6730</v>
      </c>
      <c r="B6151" t="s">
        <v>2180</v>
      </c>
      <c r="C6151">
        <v>6.8</v>
      </c>
      <c r="D6151">
        <v>0.23</v>
      </c>
      <c r="E6151">
        <v>0.33</v>
      </c>
      <c r="F6151">
        <v>1.9</v>
      </c>
      <c r="G6151">
        <v>4.7E-2</v>
      </c>
      <c r="H6151">
        <v>20</v>
      </c>
      <c r="I6151">
        <v>101</v>
      </c>
      <c r="J6151">
        <v>0.99139999999999995</v>
      </c>
      <c r="K6151">
        <v>3.1</v>
      </c>
      <c r="L6151">
        <v>0.46</v>
      </c>
      <c r="M6151">
        <v>11.1</v>
      </c>
      <c r="N6151">
        <v>6</v>
      </c>
    </row>
    <row r="6152" spans="1:14" x14ac:dyDescent="0.3">
      <c r="A6152" t="s">
        <v>6731</v>
      </c>
      <c r="B6152" t="s">
        <v>2180</v>
      </c>
      <c r="C6152">
        <v>7</v>
      </c>
      <c r="D6152">
        <v>0.23</v>
      </c>
      <c r="E6152">
        <v>0.32</v>
      </c>
      <c r="F6152">
        <v>1.8</v>
      </c>
      <c r="G6152">
        <v>4.8000000000000001E-2</v>
      </c>
      <c r="H6152">
        <v>25</v>
      </c>
      <c r="I6152">
        <v>113</v>
      </c>
      <c r="J6152">
        <v>0.99150000000000005</v>
      </c>
      <c r="K6152">
        <v>3.11</v>
      </c>
      <c r="L6152">
        <v>0.47</v>
      </c>
      <c r="M6152">
        <v>11.1</v>
      </c>
      <c r="N6152">
        <v>6</v>
      </c>
    </row>
    <row r="6153" spans="1:14" x14ac:dyDescent="0.3">
      <c r="A6153" t="s">
        <v>6732</v>
      </c>
      <c r="B6153" t="s">
        <v>2180</v>
      </c>
      <c r="C6153">
        <v>6.4</v>
      </c>
      <c r="D6153">
        <v>0.55000000000000004</v>
      </c>
      <c r="E6153">
        <v>0.26</v>
      </c>
      <c r="F6153">
        <v>9.6</v>
      </c>
      <c r="G6153">
        <v>2.7E-2</v>
      </c>
      <c r="H6153">
        <v>20</v>
      </c>
      <c r="I6153">
        <v>104</v>
      </c>
      <c r="J6153">
        <v>0.99239999999999995</v>
      </c>
      <c r="K6153">
        <v>3.22</v>
      </c>
      <c r="L6153">
        <v>0.73</v>
      </c>
      <c r="M6153">
        <v>13.1</v>
      </c>
      <c r="N6153">
        <v>6</v>
      </c>
    </row>
    <row r="6154" spans="1:14" x14ac:dyDescent="0.3">
      <c r="A6154" t="s">
        <v>6733</v>
      </c>
      <c r="B6154" t="s">
        <v>2180</v>
      </c>
      <c r="C6154">
        <v>5.7</v>
      </c>
      <c r="D6154">
        <v>0.28000000000000003</v>
      </c>
      <c r="E6154">
        <v>0.3</v>
      </c>
      <c r="F6154">
        <v>3.9</v>
      </c>
      <c r="G6154">
        <v>2.5999999999999999E-2</v>
      </c>
      <c r="H6154">
        <v>36</v>
      </c>
      <c r="I6154">
        <v>105</v>
      </c>
      <c r="J6154">
        <v>0.98963000000000001</v>
      </c>
      <c r="K6154">
        <v>3.26</v>
      </c>
      <c r="L6154">
        <v>0.57999999999999996</v>
      </c>
      <c r="M6154">
        <v>12.75</v>
      </c>
      <c r="N6154">
        <v>6</v>
      </c>
    </row>
    <row r="6155" spans="1:14" x14ac:dyDescent="0.3">
      <c r="A6155" t="s">
        <v>6734</v>
      </c>
      <c r="B6155" t="s">
        <v>2180</v>
      </c>
      <c r="C6155">
        <v>6</v>
      </c>
      <c r="D6155">
        <v>0.23</v>
      </c>
      <c r="E6155">
        <v>0.34</v>
      </c>
      <c r="F6155">
        <v>1.3</v>
      </c>
      <c r="G6155">
        <v>2.5000000000000001E-2</v>
      </c>
      <c r="H6155">
        <v>23</v>
      </c>
      <c r="I6155">
        <v>111</v>
      </c>
      <c r="J6155">
        <v>0.98960999999999999</v>
      </c>
      <c r="K6155">
        <v>3.36</v>
      </c>
      <c r="L6155">
        <v>0.37</v>
      </c>
      <c r="M6155">
        <v>12.7</v>
      </c>
      <c r="N6155">
        <v>6</v>
      </c>
    </row>
    <row r="6156" spans="1:14" x14ac:dyDescent="0.3">
      <c r="A6156" t="s">
        <v>6735</v>
      </c>
      <c r="B6156" t="s">
        <v>2180</v>
      </c>
      <c r="C6156">
        <v>6.8</v>
      </c>
      <c r="D6156">
        <v>0.45</v>
      </c>
      <c r="E6156">
        <v>0.3</v>
      </c>
      <c r="F6156">
        <v>11.8</v>
      </c>
      <c r="G6156">
        <v>9.4E-2</v>
      </c>
      <c r="H6156">
        <v>23</v>
      </c>
      <c r="I6156">
        <v>97</v>
      </c>
      <c r="J6156">
        <v>0.997</v>
      </c>
      <c r="K6156">
        <v>3.09</v>
      </c>
      <c r="L6156">
        <v>0.44</v>
      </c>
      <c r="M6156">
        <v>9.6</v>
      </c>
      <c r="N6156">
        <v>5</v>
      </c>
    </row>
    <row r="6157" spans="1:14" x14ac:dyDescent="0.3">
      <c r="A6157" t="s">
        <v>6736</v>
      </c>
      <c r="B6157" t="s">
        <v>2180</v>
      </c>
      <c r="C6157">
        <v>6.1</v>
      </c>
      <c r="D6157">
        <v>0.2</v>
      </c>
      <c r="E6157">
        <v>0.4</v>
      </c>
      <c r="F6157">
        <v>1.9</v>
      </c>
      <c r="G6157">
        <v>2.8000000000000001E-2</v>
      </c>
      <c r="H6157">
        <v>32</v>
      </c>
      <c r="I6157">
        <v>138</v>
      </c>
      <c r="J6157">
        <v>0.99139999999999995</v>
      </c>
      <c r="K6157">
        <v>3.26</v>
      </c>
      <c r="L6157">
        <v>0.72</v>
      </c>
      <c r="M6157">
        <v>11.7</v>
      </c>
      <c r="N6157">
        <v>5</v>
      </c>
    </row>
    <row r="6158" spans="1:14" x14ac:dyDescent="0.3">
      <c r="A6158" t="s">
        <v>6737</v>
      </c>
      <c r="B6158" t="s">
        <v>2180</v>
      </c>
      <c r="C6158">
        <v>6.1</v>
      </c>
      <c r="D6158">
        <v>0.37</v>
      </c>
      <c r="E6158">
        <v>0.46</v>
      </c>
      <c r="F6158">
        <v>12</v>
      </c>
      <c r="G6158">
        <v>4.2000000000000003E-2</v>
      </c>
      <c r="H6158">
        <v>61</v>
      </c>
      <c r="I6158">
        <v>210</v>
      </c>
      <c r="J6158">
        <v>0.997</v>
      </c>
      <c r="K6158">
        <v>3.17</v>
      </c>
      <c r="L6158">
        <v>0.59</v>
      </c>
      <c r="M6158">
        <v>9.6999999999999993</v>
      </c>
      <c r="N6158">
        <v>6</v>
      </c>
    </row>
    <row r="6159" spans="1:14" x14ac:dyDescent="0.3">
      <c r="A6159" t="s">
        <v>6738</v>
      </c>
      <c r="B6159" t="s">
        <v>2180</v>
      </c>
      <c r="C6159">
        <v>5.9</v>
      </c>
      <c r="D6159">
        <v>0.21</v>
      </c>
      <c r="E6159">
        <v>0.23</v>
      </c>
      <c r="F6159">
        <v>7.9</v>
      </c>
      <c r="G6159">
        <v>3.3000000000000002E-2</v>
      </c>
      <c r="H6159">
        <v>22</v>
      </c>
      <c r="I6159">
        <v>130</v>
      </c>
      <c r="J6159">
        <v>0.99439999999999995</v>
      </c>
      <c r="K6159">
        <v>3.38</v>
      </c>
      <c r="L6159">
        <v>0.59</v>
      </c>
      <c r="M6159">
        <v>10.9</v>
      </c>
      <c r="N6159">
        <v>6</v>
      </c>
    </row>
    <row r="6160" spans="1:14" x14ac:dyDescent="0.3">
      <c r="A6160" t="s">
        <v>6739</v>
      </c>
      <c r="B6160" t="s">
        <v>2180</v>
      </c>
      <c r="C6160">
        <v>6.9</v>
      </c>
      <c r="D6160">
        <v>0.22</v>
      </c>
      <c r="E6160">
        <v>0.32</v>
      </c>
      <c r="F6160">
        <v>9.3000000000000007</v>
      </c>
      <c r="G6160">
        <v>0.04</v>
      </c>
      <c r="H6160">
        <v>22</v>
      </c>
      <c r="I6160">
        <v>110</v>
      </c>
      <c r="J6160">
        <v>0.99580000000000002</v>
      </c>
      <c r="K6160">
        <v>3.34</v>
      </c>
      <c r="L6160">
        <v>0.54</v>
      </c>
      <c r="M6160">
        <v>10.7</v>
      </c>
      <c r="N6160">
        <v>7</v>
      </c>
    </row>
    <row r="6161" spans="1:14" x14ac:dyDescent="0.3">
      <c r="A6161" t="s">
        <v>6740</v>
      </c>
      <c r="B6161" t="s">
        <v>2180</v>
      </c>
      <c r="C6161">
        <v>5.4</v>
      </c>
      <c r="D6161">
        <v>0.27</v>
      </c>
      <c r="E6161">
        <v>0.22</v>
      </c>
      <c r="F6161">
        <v>4.5999999999999996</v>
      </c>
      <c r="G6161">
        <v>2.1999999999999999E-2</v>
      </c>
      <c r="H6161">
        <v>29</v>
      </c>
      <c r="I6161">
        <v>107</v>
      </c>
      <c r="J6161">
        <v>0.98889000000000005</v>
      </c>
      <c r="K6161">
        <v>3.33</v>
      </c>
      <c r="L6161">
        <v>0.54</v>
      </c>
      <c r="M6161">
        <v>13.8</v>
      </c>
      <c r="N6161">
        <v>6</v>
      </c>
    </row>
    <row r="6162" spans="1:14" x14ac:dyDescent="0.3">
      <c r="A6162" t="s">
        <v>6741</v>
      </c>
      <c r="B6162" t="s">
        <v>2180</v>
      </c>
      <c r="C6162">
        <v>6</v>
      </c>
      <c r="D6162">
        <v>0.26</v>
      </c>
      <c r="E6162">
        <v>0.26</v>
      </c>
      <c r="F6162">
        <v>2.2000000000000002</v>
      </c>
      <c r="G6162">
        <v>3.5000000000000003E-2</v>
      </c>
      <c r="H6162">
        <v>10</v>
      </c>
      <c r="I6162">
        <v>72</v>
      </c>
      <c r="J6162">
        <v>0.98946500000000004</v>
      </c>
      <c r="K6162">
        <v>3.11</v>
      </c>
      <c r="L6162">
        <v>0.48</v>
      </c>
      <c r="M6162">
        <v>12.15</v>
      </c>
      <c r="N6162">
        <v>6</v>
      </c>
    </row>
    <row r="6163" spans="1:14" x14ac:dyDescent="0.3">
      <c r="A6163" t="s">
        <v>6742</v>
      </c>
      <c r="B6163" t="s">
        <v>2180</v>
      </c>
      <c r="C6163">
        <v>5.6</v>
      </c>
      <c r="D6163">
        <v>0.18</v>
      </c>
      <c r="E6163">
        <v>0.3</v>
      </c>
      <c r="F6163">
        <v>10.199999999999999</v>
      </c>
      <c r="G6163">
        <v>2.8000000000000001E-2</v>
      </c>
      <c r="H6163">
        <v>28</v>
      </c>
      <c r="I6163">
        <v>131</v>
      </c>
      <c r="J6163">
        <v>0.99539999999999995</v>
      </c>
      <c r="K6163">
        <v>3.49</v>
      </c>
      <c r="L6163">
        <v>0.42</v>
      </c>
      <c r="M6163">
        <v>10.8</v>
      </c>
      <c r="N6163">
        <v>7</v>
      </c>
    </row>
    <row r="6164" spans="1:14" x14ac:dyDescent="0.3">
      <c r="A6164" t="s">
        <v>6743</v>
      </c>
      <c r="B6164" t="s">
        <v>2180</v>
      </c>
      <c r="C6164">
        <v>5.6</v>
      </c>
      <c r="D6164">
        <v>0.26</v>
      </c>
      <c r="E6164">
        <v>0.27</v>
      </c>
      <c r="F6164">
        <v>10.6</v>
      </c>
      <c r="G6164">
        <v>0.03</v>
      </c>
      <c r="H6164">
        <v>27</v>
      </c>
      <c r="I6164">
        <v>119</v>
      </c>
      <c r="J6164">
        <v>0.99470000000000003</v>
      </c>
      <c r="K6164">
        <v>3.4</v>
      </c>
      <c r="L6164">
        <v>0.34</v>
      </c>
      <c r="M6164">
        <v>10.7</v>
      </c>
      <c r="N6164">
        <v>7</v>
      </c>
    </row>
    <row r="6165" spans="1:14" x14ac:dyDescent="0.3">
      <c r="A6165" t="s">
        <v>6744</v>
      </c>
      <c r="B6165" t="s">
        <v>2180</v>
      </c>
      <c r="C6165">
        <v>7</v>
      </c>
      <c r="D6165">
        <v>0.23</v>
      </c>
      <c r="E6165">
        <v>0.35</v>
      </c>
      <c r="F6165">
        <v>1.4</v>
      </c>
      <c r="G6165">
        <v>3.5999999999999997E-2</v>
      </c>
      <c r="H6165">
        <v>31</v>
      </c>
      <c r="I6165">
        <v>113</v>
      </c>
      <c r="J6165">
        <v>0.99119999999999997</v>
      </c>
      <c r="K6165">
        <v>3.16</v>
      </c>
      <c r="L6165">
        <v>0.48</v>
      </c>
      <c r="M6165">
        <v>10.8</v>
      </c>
      <c r="N6165">
        <v>7</v>
      </c>
    </row>
    <row r="6166" spans="1:14" x14ac:dyDescent="0.3">
      <c r="A6166" t="s">
        <v>6745</v>
      </c>
      <c r="B6166" t="s">
        <v>2180</v>
      </c>
      <c r="C6166">
        <v>5.8</v>
      </c>
      <c r="D6166">
        <v>0.28000000000000003</v>
      </c>
      <c r="E6166">
        <v>0.66</v>
      </c>
      <c r="F6166">
        <v>9.1</v>
      </c>
      <c r="G6166">
        <v>3.9E-2</v>
      </c>
      <c r="H6166">
        <v>26</v>
      </c>
      <c r="I6166">
        <v>159</v>
      </c>
      <c r="J6166">
        <v>0.99650000000000005</v>
      </c>
      <c r="K6166">
        <v>3.66</v>
      </c>
      <c r="L6166">
        <v>0.55000000000000004</v>
      </c>
      <c r="M6166">
        <v>10.8</v>
      </c>
      <c r="N6166">
        <v>5</v>
      </c>
    </row>
    <row r="6167" spans="1:14" x14ac:dyDescent="0.3">
      <c r="A6167" t="s">
        <v>6746</v>
      </c>
      <c r="B6167" t="s">
        <v>2180</v>
      </c>
      <c r="C6167">
        <v>8.6</v>
      </c>
      <c r="D6167">
        <v>0.36</v>
      </c>
      <c r="E6167">
        <v>0.26</v>
      </c>
      <c r="F6167">
        <v>11.1</v>
      </c>
      <c r="G6167">
        <v>0.03</v>
      </c>
      <c r="H6167">
        <v>43.5</v>
      </c>
      <c r="I6167">
        <v>171</v>
      </c>
      <c r="J6167">
        <v>0.99480000000000002</v>
      </c>
      <c r="K6167">
        <v>3.03</v>
      </c>
      <c r="L6167">
        <v>0.49</v>
      </c>
      <c r="M6167">
        <v>12</v>
      </c>
      <c r="N6167">
        <v>5</v>
      </c>
    </row>
    <row r="6168" spans="1:14" x14ac:dyDescent="0.3">
      <c r="A6168" t="s">
        <v>6747</v>
      </c>
      <c r="B6168" t="s">
        <v>2180</v>
      </c>
      <c r="C6168">
        <v>5.8</v>
      </c>
      <c r="D6168">
        <v>0.28000000000000003</v>
      </c>
      <c r="E6168">
        <v>0.66</v>
      </c>
      <c r="F6168">
        <v>9.1</v>
      </c>
      <c r="G6168">
        <v>3.9E-2</v>
      </c>
      <c r="H6168">
        <v>26</v>
      </c>
      <c r="I6168">
        <v>159</v>
      </c>
      <c r="J6168">
        <v>0.99650000000000005</v>
      </c>
      <c r="K6168">
        <v>3.66</v>
      </c>
      <c r="L6168">
        <v>0.55000000000000004</v>
      </c>
      <c r="M6168">
        <v>10.8</v>
      </c>
      <c r="N6168">
        <v>5</v>
      </c>
    </row>
    <row r="6169" spans="1:14" x14ac:dyDescent="0.3">
      <c r="A6169" t="s">
        <v>6748</v>
      </c>
      <c r="B6169" t="s">
        <v>2180</v>
      </c>
      <c r="C6169">
        <v>6.4</v>
      </c>
      <c r="D6169">
        <v>0.3</v>
      </c>
      <c r="E6169">
        <v>0.27</v>
      </c>
      <c r="F6169">
        <v>4.4000000000000004</v>
      </c>
      <c r="G6169">
        <v>5.5E-2</v>
      </c>
      <c r="H6169">
        <v>17</v>
      </c>
      <c r="I6169">
        <v>135</v>
      </c>
      <c r="J6169">
        <v>0.99250000000000005</v>
      </c>
      <c r="K6169">
        <v>3.23</v>
      </c>
      <c r="L6169">
        <v>0.44</v>
      </c>
      <c r="M6169">
        <v>12.2</v>
      </c>
      <c r="N6169">
        <v>6</v>
      </c>
    </row>
    <row r="6170" spans="1:14" x14ac:dyDescent="0.3">
      <c r="A6170" t="s">
        <v>6749</v>
      </c>
      <c r="B6170" t="s">
        <v>2180</v>
      </c>
      <c r="C6170">
        <v>6.2</v>
      </c>
      <c r="D6170">
        <v>0.2</v>
      </c>
      <c r="E6170">
        <v>0.32</v>
      </c>
      <c r="F6170">
        <v>2.8</v>
      </c>
      <c r="G6170">
        <v>0.05</v>
      </c>
      <c r="H6170">
        <v>17</v>
      </c>
      <c r="I6170">
        <v>126</v>
      </c>
      <c r="J6170">
        <v>0.99360000000000004</v>
      </c>
      <c r="K6170">
        <v>3.18</v>
      </c>
      <c r="L6170">
        <v>0.55000000000000004</v>
      </c>
      <c r="M6170">
        <v>9.4</v>
      </c>
      <c r="N6170">
        <v>6</v>
      </c>
    </row>
    <row r="6171" spans="1:14" x14ac:dyDescent="0.3">
      <c r="A6171" t="s">
        <v>6750</v>
      </c>
      <c r="B6171" t="s">
        <v>2180</v>
      </c>
      <c r="C6171">
        <v>5.8</v>
      </c>
      <c r="D6171">
        <v>0.28999999999999998</v>
      </c>
      <c r="E6171">
        <v>0.15</v>
      </c>
      <c r="F6171">
        <v>1.1000000000000001</v>
      </c>
      <c r="G6171">
        <v>2.9000000000000001E-2</v>
      </c>
      <c r="H6171">
        <v>12</v>
      </c>
      <c r="I6171">
        <v>83</v>
      </c>
      <c r="J6171">
        <v>0.98980000000000001</v>
      </c>
      <c r="K6171">
        <v>3.3</v>
      </c>
      <c r="L6171">
        <v>0.4</v>
      </c>
      <c r="M6171">
        <v>11.4</v>
      </c>
      <c r="N6171">
        <v>6</v>
      </c>
    </row>
    <row r="6172" spans="1:14" x14ac:dyDescent="0.3">
      <c r="A6172" t="s">
        <v>6751</v>
      </c>
      <c r="B6172" t="s">
        <v>2180</v>
      </c>
      <c r="C6172">
        <v>5.7</v>
      </c>
      <c r="D6172">
        <v>0.22</v>
      </c>
      <c r="E6172">
        <v>0.28000000000000003</v>
      </c>
      <c r="F6172">
        <v>1.3</v>
      </c>
      <c r="G6172">
        <v>2.7E-2</v>
      </c>
      <c r="H6172">
        <v>26</v>
      </c>
      <c r="I6172">
        <v>101</v>
      </c>
      <c r="J6172">
        <v>0.98948000000000003</v>
      </c>
      <c r="K6172">
        <v>3.35</v>
      </c>
      <c r="L6172">
        <v>0.38</v>
      </c>
      <c r="M6172">
        <v>12.5</v>
      </c>
      <c r="N6172">
        <v>7</v>
      </c>
    </row>
    <row r="6173" spans="1:14" x14ac:dyDescent="0.3">
      <c r="A6173" t="s">
        <v>6752</v>
      </c>
      <c r="B6173" t="s">
        <v>2180</v>
      </c>
      <c r="C6173">
        <v>5.6</v>
      </c>
      <c r="D6173">
        <v>0.22</v>
      </c>
      <c r="E6173">
        <v>0.32</v>
      </c>
      <c r="F6173">
        <v>1.2</v>
      </c>
      <c r="G6173">
        <v>2.4E-2</v>
      </c>
      <c r="H6173">
        <v>29</v>
      </c>
      <c r="I6173">
        <v>97</v>
      </c>
      <c r="J6173">
        <v>0.98823000000000005</v>
      </c>
      <c r="K6173">
        <v>3.2</v>
      </c>
      <c r="L6173">
        <v>0.46</v>
      </c>
      <c r="M6173">
        <v>13.05</v>
      </c>
      <c r="N6173">
        <v>7</v>
      </c>
    </row>
    <row r="6174" spans="1:14" x14ac:dyDescent="0.3">
      <c r="A6174" t="s">
        <v>6753</v>
      </c>
      <c r="B6174" t="s">
        <v>2180</v>
      </c>
      <c r="C6174">
        <v>6.8</v>
      </c>
      <c r="D6174">
        <v>0.32</v>
      </c>
      <c r="E6174">
        <v>0.23</v>
      </c>
      <c r="F6174">
        <v>3.3</v>
      </c>
      <c r="G6174">
        <v>2.5999999999999999E-2</v>
      </c>
      <c r="H6174">
        <v>31</v>
      </c>
      <c r="I6174">
        <v>99</v>
      </c>
      <c r="J6174">
        <v>0.98960000000000004</v>
      </c>
      <c r="K6174">
        <v>3.1</v>
      </c>
      <c r="L6174">
        <v>0.4</v>
      </c>
      <c r="M6174">
        <v>12.4</v>
      </c>
      <c r="N6174">
        <v>6</v>
      </c>
    </row>
    <row r="6175" spans="1:14" x14ac:dyDescent="0.3">
      <c r="A6175" t="s">
        <v>6754</v>
      </c>
      <c r="B6175" t="s">
        <v>2180</v>
      </c>
      <c r="C6175">
        <v>6.2</v>
      </c>
      <c r="D6175">
        <v>0.2</v>
      </c>
      <c r="E6175">
        <v>0.26</v>
      </c>
      <c r="F6175">
        <v>9.6999999999999993</v>
      </c>
      <c r="G6175">
        <v>0.03</v>
      </c>
      <c r="H6175">
        <v>39</v>
      </c>
      <c r="I6175">
        <v>102</v>
      </c>
      <c r="J6175">
        <v>0.99080000000000001</v>
      </c>
      <c r="K6175">
        <v>3.08</v>
      </c>
      <c r="L6175">
        <v>0.56000000000000005</v>
      </c>
      <c r="M6175">
        <v>12.9</v>
      </c>
      <c r="N6175">
        <v>7</v>
      </c>
    </row>
    <row r="6176" spans="1:14" x14ac:dyDescent="0.3">
      <c r="A6176" t="s">
        <v>6755</v>
      </c>
      <c r="B6176" t="s">
        <v>2180</v>
      </c>
      <c r="C6176">
        <v>6.1</v>
      </c>
      <c r="D6176">
        <v>0.35</v>
      </c>
      <c r="E6176">
        <v>0.24</v>
      </c>
      <c r="F6176">
        <v>2.2999999999999998</v>
      </c>
      <c r="G6176">
        <v>3.4000000000000002E-2</v>
      </c>
      <c r="H6176">
        <v>25</v>
      </c>
      <c r="I6176">
        <v>133</v>
      </c>
      <c r="J6176">
        <v>0.99060000000000004</v>
      </c>
      <c r="K6176">
        <v>3.34</v>
      </c>
      <c r="L6176">
        <v>0.59</v>
      </c>
      <c r="M6176">
        <v>12</v>
      </c>
      <c r="N6176">
        <v>7</v>
      </c>
    </row>
    <row r="6177" spans="1:14" x14ac:dyDescent="0.3">
      <c r="A6177" t="s">
        <v>6756</v>
      </c>
      <c r="B6177" t="s">
        <v>2180</v>
      </c>
      <c r="C6177">
        <v>5.9</v>
      </c>
      <c r="D6177">
        <v>0.3</v>
      </c>
      <c r="E6177">
        <v>0.28999999999999998</v>
      </c>
      <c r="F6177">
        <v>1.1000000000000001</v>
      </c>
      <c r="G6177">
        <v>3.5999999999999997E-2</v>
      </c>
      <c r="H6177">
        <v>23</v>
      </c>
      <c r="I6177">
        <v>56</v>
      </c>
      <c r="J6177">
        <v>0.99039999999999995</v>
      </c>
      <c r="K6177">
        <v>3.19</v>
      </c>
      <c r="L6177">
        <v>0.38</v>
      </c>
      <c r="M6177">
        <v>11.3</v>
      </c>
      <c r="N6177">
        <v>5</v>
      </c>
    </row>
    <row r="6178" spans="1:14" x14ac:dyDescent="0.3">
      <c r="A6178" t="s">
        <v>6757</v>
      </c>
      <c r="B6178" t="s">
        <v>2180</v>
      </c>
      <c r="C6178">
        <v>6.3</v>
      </c>
      <c r="D6178">
        <v>0.15</v>
      </c>
      <c r="E6178">
        <v>0.34</v>
      </c>
      <c r="F6178">
        <v>11.4</v>
      </c>
      <c r="G6178">
        <v>0.05</v>
      </c>
      <c r="H6178">
        <v>25</v>
      </c>
      <c r="I6178">
        <v>96</v>
      </c>
      <c r="J6178">
        <v>0.99753999999999998</v>
      </c>
      <c r="K6178">
        <v>3.21</v>
      </c>
      <c r="L6178">
        <v>0.49</v>
      </c>
      <c r="M6178">
        <v>10</v>
      </c>
      <c r="N6178">
        <v>6</v>
      </c>
    </row>
    <row r="6179" spans="1:14" x14ac:dyDescent="0.3">
      <c r="A6179" t="s">
        <v>6758</v>
      </c>
      <c r="B6179" t="s">
        <v>2180</v>
      </c>
      <c r="C6179">
        <v>4.8</v>
      </c>
      <c r="D6179">
        <v>0.13</v>
      </c>
      <c r="E6179">
        <v>0.32</v>
      </c>
      <c r="F6179">
        <v>1.2</v>
      </c>
      <c r="G6179">
        <v>4.2000000000000003E-2</v>
      </c>
      <c r="H6179">
        <v>40</v>
      </c>
      <c r="I6179">
        <v>98</v>
      </c>
      <c r="J6179">
        <v>0.98980000000000001</v>
      </c>
      <c r="K6179">
        <v>3.42</v>
      </c>
      <c r="L6179">
        <v>0.64</v>
      </c>
      <c r="M6179">
        <v>11.8</v>
      </c>
      <c r="N6179">
        <v>7</v>
      </c>
    </row>
    <row r="6180" spans="1:14" x14ac:dyDescent="0.3">
      <c r="A6180" t="s">
        <v>6759</v>
      </c>
      <c r="B6180" t="s">
        <v>2180</v>
      </c>
      <c r="C6180">
        <v>6</v>
      </c>
      <c r="D6180">
        <v>0.2</v>
      </c>
      <c r="E6180">
        <v>0.26</v>
      </c>
      <c r="F6180">
        <v>14.7</v>
      </c>
      <c r="G6180">
        <v>4.4999999999999998E-2</v>
      </c>
      <c r="H6180">
        <v>53</v>
      </c>
      <c r="I6180">
        <v>125</v>
      </c>
      <c r="J6180">
        <v>0.99836499999999995</v>
      </c>
      <c r="K6180">
        <v>2.99</v>
      </c>
      <c r="L6180">
        <v>0.69</v>
      </c>
      <c r="M6180">
        <v>9.4</v>
      </c>
      <c r="N6180">
        <v>6</v>
      </c>
    </row>
    <row r="6181" spans="1:14" x14ac:dyDescent="0.3">
      <c r="A6181" t="s">
        <v>6760</v>
      </c>
      <c r="B6181" t="s">
        <v>2180</v>
      </c>
      <c r="C6181">
        <v>5.7</v>
      </c>
      <c r="D6181">
        <v>0.2</v>
      </c>
      <c r="E6181">
        <v>0.24</v>
      </c>
      <c r="F6181">
        <v>13.8</v>
      </c>
      <c r="G6181">
        <v>4.7E-2</v>
      </c>
      <c r="H6181">
        <v>44</v>
      </c>
      <c r="I6181">
        <v>112</v>
      </c>
      <c r="J6181">
        <v>0.99836999999999998</v>
      </c>
      <c r="K6181">
        <v>2.97</v>
      </c>
      <c r="L6181">
        <v>0.66</v>
      </c>
      <c r="M6181">
        <v>8.8000000000000007</v>
      </c>
      <c r="N6181">
        <v>6</v>
      </c>
    </row>
    <row r="6182" spans="1:14" x14ac:dyDescent="0.3">
      <c r="A6182" t="s">
        <v>6761</v>
      </c>
      <c r="B6182" t="s">
        <v>2180</v>
      </c>
      <c r="C6182">
        <v>6</v>
      </c>
      <c r="D6182">
        <v>0.27</v>
      </c>
      <c r="E6182">
        <v>0.26</v>
      </c>
      <c r="F6182">
        <v>1.3</v>
      </c>
      <c r="G6182">
        <v>3.7999999999999999E-2</v>
      </c>
      <c r="H6182">
        <v>32</v>
      </c>
      <c r="I6182">
        <v>138</v>
      </c>
      <c r="J6182">
        <v>0.99124999999999996</v>
      </c>
      <c r="K6182">
        <v>3.46</v>
      </c>
      <c r="L6182">
        <v>0.43</v>
      </c>
      <c r="M6182">
        <v>11.1</v>
      </c>
      <c r="N6182">
        <v>6</v>
      </c>
    </row>
    <row r="6183" spans="1:14" x14ac:dyDescent="0.3">
      <c r="A6183" t="s">
        <v>6762</v>
      </c>
      <c r="B6183" t="s">
        <v>2180</v>
      </c>
      <c r="C6183">
        <v>6.3</v>
      </c>
      <c r="D6183">
        <v>0.37</v>
      </c>
      <c r="E6183">
        <v>0.51</v>
      </c>
      <c r="F6183">
        <v>6.3</v>
      </c>
      <c r="G6183">
        <v>4.8000000000000001E-2</v>
      </c>
      <c r="H6183">
        <v>35</v>
      </c>
      <c r="I6183">
        <v>146</v>
      </c>
      <c r="J6183">
        <v>0.99429999999999996</v>
      </c>
      <c r="K6183">
        <v>3.1</v>
      </c>
      <c r="L6183">
        <v>1.01</v>
      </c>
      <c r="M6183">
        <v>10.5</v>
      </c>
      <c r="N6183">
        <v>6</v>
      </c>
    </row>
    <row r="6184" spans="1:14" x14ac:dyDescent="0.3">
      <c r="A6184" t="s">
        <v>6763</v>
      </c>
      <c r="B6184" t="s">
        <v>2180</v>
      </c>
      <c r="C6184">
        <v>6.4</v>
      </c>
      <c r="D6184">
        <v>0.23</v>
      </c>
      <c r="E6184">
        <v>0.37</v>
      </c>
      <c r="F6184">
        <v>7.9</v>
      </c>
      <c r="G6184">
        <v>0.05</v>
      </c>
      <c r="H6184">
        <v>60</v>
      </c>
      <c r="I6184">
        <v>150</v>
      </c>
      <c r="J6184">
        <v>0.99487999999999999</v>
      </c>
      <c r="K6184">
        <v>2.86</v>
      </c>
      <c r="L6184">
        <v>0.49</v>
      </c>
      <c r="M6184">
        <v>9.3000000000000007</v>
      </c>
      <c r="N6184">
        <v>6</v>
      </c>
    </row>
    <row r="6185" spans="1:14" x14ac:dyDescent="0.3">
      <c r="A6185" t="s">
        <v>6764</v>
      </c>
      <c r="B6185" t="s">
        <v>2180</v>
      </c>
      <c r="C6185">
        <v>5.9</v>
      </c>
      <c r="D6185">
        <v>0.34</v>
      </c>
      <c r="E6185">
        <v>0.25</v>
      </c>
      <c r="F6185">
        <v>2</v>
      </c>
      <c r="G6185">
        <v>4.2000000000000003E-2</v>
      </c>
      <c r="H6185">
        <v>12</v>
      </c>
      <c r="I6185">
        <v>110</v>
      </c>
      <c r="J6185">
        <v>0.99034</v>
      </c>
      <c r="K6185">
        <v>3.02</v>
      </c>
      <c r="L6185">
        <v>0.54</v>
      </c>
      <c r="M6185">
        <v>11.4</v>
      </c>
      <c r="N6185">
        <v>6</v>
      </c>
    </row>
    <row r="6186" spans="1:14" x14ac:dyDescent="0.3">
      <c r="A6186" t="s">
        <v>6765</v>
      </c>
      <c r="B6186" t="s">
        <v>2180</v>
      </c>
      <c r="C6186">
        <v>5</v>
      </c>
      <c r="D6186">
        <v>0.33</v>
      </c>
      <c r="E6186">
        <v>0.23</v>
      </c>
      <c r="F6186">
        <v>11.8</v>
      </c>
      <c r="G6186">
        <v>0.03</v>
      </c>
      <c r="H6186">
        <v>23</v>
      </c>
      <c r="I6186">
        <v>158</v>
      </c>
      <c r="J6186">
        <v>0.99321999999999999</v>
      </c>
      <c r="K6186">
        <v>3.41</v>
      </c>
      <c r="L6186">
        <v>0.64</v>
      </c>
      <c r="M6186">
        <v>11.8</v>
      </c>
      <c r="N6186">
        <v>6</v>
      </c>
    </row>
    <row r="6187" spans="1:14" x14ac:dyDescent="0.3">
      <c r="A6187" t="s">
        <v>6766</v>
      </c>
      <c r="B6187" t="s">
        <v>2180</v>
      </c>
      <c r="C6187">
        <v>5.4</v>
      </c>
      <c r="D6187">
        <v>0.28999999999999998</v>
      </c>
      <c r="E6187">
        <v>0.38</v>
      </c>
      <c r="F6187">
        <v>1.2</v>
      </c>
      <c r="G6187">
        <v>2.9000000000000001E-2</v>
      </c>
      <c r="H6187">
        <v>31</v>
      </c>
      <c r="I6187">
        <v>132</v>
      </c>
      <c r="J6187">
        <v>0.98895</v>
      </c>
      <c r="K6187">
        <v>3.28</v>
      </c>
      <c r="L6187">
        <v>0.36</v>
      </c>
      <c r="M6187">
        <v>12.4</v>
      </c>
      <c r="N6187">
        <v>6</v>
      </c>
    </row>
    <row r="6188" spans="1:14" x14ac:dyDescent="0.3">
      <c r="A6188" t="s">
        <v>6767</v>
      </c>
      <c r="B6188" t="s">
        <v>2180</v>
      </c>
      <c r="C6188">
        <v>8</v>
      </c>
      <c r="D6188">
        <v>0.33</v>
      </c>
      <c r="E6188">
        <v>0.35</v>
      </c>
      <c r="F6188">
        <v>10</v>
      </c>
      <c r="G6188">
        <v>3.5000000000000003E-2</v>
      </c>
      <c r="H6188">
        <v>22</v>
      </c>
      <c r="I6188">
        <v>108</v>
      </c>
      <c r="J6188">
        <v>0.99456999999999995</v>
      </c>
      <c r="K6188">
        <v>3.12</v>
      </c>
      <c r="L6188">
        <v>0.36</v>
      </c>
      <c r="M6188">
        <v>11.6</v>
      </c>
      <c r="N6188">
        <v>6</v>
      </c>
    </row>
    <row r="6189" spans="1:14" x14ac:dyDescent="0.3">
      <c r="A6189" t="s">
        <v>6768</v>
      </c>
      <c r="B6189" t="s">
        <v>2180</v>
      </c>
      <c r="C6189">
        <v>6.4</v>
      </c>
      <c r="D6189">
        <v>0.3</v>
      </c>
      <c r="E6189">
        <v>0.33</v>
      </c>
      <c r="F6189">
        <v>5.2</v>
      </c>
      <c r="G6189">
        <v>0.05</v>
      </c>
      <c r="H6189">
        <v>30</v>
      </c>
      <c r="I6189">
        <v>137</v>
      </c>
      <c r="J6189">
        <v>0.99304000000000003</v>
      </c>
      <c r="K6189">
        <v>3.26</v>
      </c>
      <c r="L6189">
        <v>0.57999999999999996</v>
      </c>
      <c r="M6189">
        <v>11.1</v>
      </c>
      <c r="N6189">
        <v>5</v>
      </c>
    </row>
    <row r="6190" spans="1:14" x14ac:dyDescent="0.3">
      <c r="A6190" t="s">
        <v>6769</v>
      </c>
      <c r="B6190" t="s">
        <v>2180</v>
      </c>
      <c r="C6190">
        <v>5.4</v>
      </c>
      <c r="D6190">
        <v>0.28999999999999998</v>
      </c>
      <c r="E6190">
        <v>0.38</v>
      </c>
      <c r="F6190">
        <v>1.2</v>
      </c>
      <c r="G6190">
        <v>2.9000000000000001E-2</v>
      </c>
      <c r="H6190">
        <v>31</v>
      </c>
      <c r="I6190">
        <v>132</v>
      </c>
      <c r="J6190">
        <v>0.98895</v>
      </c>
      <c r="K6190">
        <v>3.28</v>
      </c>
      <c r="L6190">
        <v>0.36</v>
      </c>
      <c r="M6190">
        <v>12.4</v>
      </c>
      <c r="N6190">
        <v>6</v>
      </c>
    </row>
    <row r="6191" spans="1:14" x14ac:dyDescent="0.3">
      <c r="A6191" t="s">
        <v>6770</v>
      </c>
      <c r="B6191" t="s">
        <v>2180</v>
      </c>
      <c r="C6191">
        <v>6.4</v>
      </c>
      <c r="D6191">
        <v>0.33</v>
      </c>
      <c r="E6191">
        <v>0.3</v>
      </c>
      <c r="F6191">
        <v>7.2</v>
      </c>
      <c r="G6191">
        <v>4.1000000000000002E-2</v>
      </c>
      <c r="H6191">
        <v>42</v>
      </c>
      <c r="I6191">
        <v>168</v>
      </c>
      <c r="J6191">
        <v>0.99331000000000003</v>
      </c>
      <c r="K6191">
        <v>3.22</v>
      </c>
      <c r="L6191">
        <v>0.49</v>
      </c>
      <c r="M6191">
        <v>11.1</v>
      </c>
      <c r="N6191">
        <v>6</v>
      </c>
    </row>
    <row r="6192" spans="1:14" x14ac:dyDescent="0.3">
      <c r="A6192" t="s">
        <v>6771</v>
      </c>
      <c r="B6192" t="s">
        <v>2180</v>
      </c>
      <c r="C6192">
        <v>7</v>
      </c>
      <c r="D6192">
        <v>0.33</v>
      </c>
      <c r="E6192">
        <v>0.78</v>
      </c>
      <c r="F6192">
        <v>9.9</v>
      </c>
      <c r="G6192">
        <v>4.2000000000000003E-2</v>
      </c>
      <c r="H6192">
        <v>21</v>
      </c>
      <c r="I6192">
        <v>251</v>
      </c>
      <c r="J6192">
        <v>0.99434999999999996</v>
      </c>
      <c r="K6192">
        <v>3.01</v>
      </c>
      <c r="L6192">
        <v>0.55000000000000004</v>
      </c>
      <c r="M6192">
        <v>11</v>
      </c>
      <c r="N6192">
        <v>6</v>
      </c>
    </row>
    <row r="6193" spans="1:14" x14ac:dyDescent="0.3">
      <c r="A6193" t="s">
        <v>6772</v>
      </c>
      <c r="B6193" t="s">
        <v>2180</v>
      </c>
      <c r="C6193">
        <v>6.7</v>
      </c>
      <c r="D6193">
        <v>0.45</v>
      </c>
      <c r="E6193">
        <v>0.3</v>
      </c>
      <c r="F6193">
        <v>5.3</v>
      </c>
      <c r="G6193">
        <v>3.5999999999999997E-2</v>
      </c>
      <c r="H6193">
        <v>27</v>
      </c>
      <c r="I6193">
        <v>165</v>
      </c>
      <c r="J6193">
        <v>0.99121999999999999</v>
      </c>
      <c r="K6193">
        <v>3.12</v>
      </c>
      <c r="L6193">
        <v>0.46</v>
      </c>
      <c r="M6193">
        <v>12.2</v>
      </c>
      <c r="N6193">
        <v>6</v>
      </c>
    </row>
    <row r="6194" spans="1:14" x14ac:dyDescent="0.3">
      <c r="A6194" t="s">
        <v>6773</v>
      </c>
      <c r="B6194" t="s">
        <v>2180</v>
      </c>
      <c r="C6194">
        <v>6.5</v>
      </c>
      <c r="D6194">
        <v>0.36</v>
      </c>
      <c r="E6194">
        <v>0.31</v>
      </c>
      <c r="F6194">
        <v>13.55</v>
      </c>
      <c r="G6194">
        <v>5.2999999999999999E-2</v>
      </c>
      <c r="H6194">
        <v>20</v>
      </c>
      <c r="I6194">
        <v>113</v>
      </c>
      <c r="J6194">
        <v>0.99543999999999999</v>
      </c>
      <c r="K6194">
        <v>3.2</v>
      </c>
      <c r="L6194">
        <v>0.56000000000000005</v>
      </c>
      <c r="M6194">
        <v>11</v>
      </c>
      <c r="N6194">
        <v>6</v>
      </c>
    </row>
    <row r="6195" spans="1:14" x14ac:dyDescent="0.3">
      <c r="A6195" t="s">
        <v>6774</v>
      </c>
      <c r="B6195" t="s">
        <v>2180</v>
      </c>
      <c r="C6195">
        <v>5.8</v>
      </c>
      <c r="D6195">
        <v>0.42</v>
      </c>
      <c r="E6195">
        <v>0.3</v>
      </c>
      <c r="F6195">
        <v>2.2000000000000002</v>
      </c>
      <c r="G6195">
        <v>3.5000000000000003E-2</v>
      </c>
      <c r="H6195">
        <v>26</v>
      </c>
      <c r="I6195">
        <v>129</v>
      </c>
      <c r="J6195">
        <v>0.98899999999999999</v>
      </c>
      <c r="K6195">
        <v>3.32</v>
      </c>
      <c r="L6195">
        <v>0.47</v>
      </c>
      <c r="M6195">
        <v>12.9</v>
      </c>
      <c r="N6195">
        <v>6</v>
      </c>
    </row>
    <row r="6196" spans="1:14" x14ac:dyDescent="0.3">
      <c r="A6196" t="s">
        <v>6775</v>
      </c>
      <c r="B6196" t="s">
        <v>2180</v>
      </c>
      <c r="C6196">
        <v>7.1</v>
      </c>
      <c r="D6196">
        <v>0.39</v>
      </c>
      <c r="E6196">
        <v>0.3</v>
      </c>
      <c r="F6196">
        <v>9.9</v>
      </c>
      <c r="G6196">
        <v>3.6999999999999998E-2</v>
      </c>
      <c r="H6196">
        <v>29</v>
      </c>
      <c r="I6196">
        <v>124</v>
      </c>
      <c r="J6196">
        <v>0.99414000000000002</v>
      </c>
      <c r="K6196">
        <v>3.07</v>
      </c>
      <c r="L6196">
        <v>0.42</v>
      </c>
      <c r="M6196">
        <v>10.9</v>
      </c>
      <c r="N6196">
        <v>6</v>
      </c>
    </row>
    <row r="6197" spans="1:14" x14ac:dyDescent="0.3">
      <c r="A6197" t="s">
        <v>6776</v>
      </c>
      <c r="B6197" t="s">
        <v>2180</v>
      </c>
      <c r="C6197">
        <v>6.7</v>
      </c>
      <c r="D6197">
        <v>0.53</v>
      </c>
      <c r="E6197">
        <v>0.28999999999999998</v>
      </c>
      <c r="F6197">
        <v>4.3</v>
      </c>
      <c r="G6197">
        <v>6.9000000000000006E-2</v>
      </c>
      <c r="H6197">
        <v>20</v>
      </c>
      <c r="I6197">
        <v>114</v>
      </c>
      <c r="J6197">
        <v>0.99014000000000002</v>
      </c>
      <c r="K6197">
        <v>3.22</v>
      </c>
      <c r="L6197">
        <v>0.59</v>
      </c>
      <c r="M6197">
        <v>13.4</v>
      </c>
      <c r="N6197">
        <v>6</v>
      </c>
    </row>
    <row r="6198" spans="1:14" x14ac:dyDescent="0.3">
      <c r="A6198" t="s">
        <v>6777</v>
      </c>
      <c r="B6198" t="s">
        <v>2180</v>
      </c>
      <c r="C6198">
        <v>6.7</v>
      </c>
      <c r="D6198">
        <v>0.66</v>
      </c>
      <c r="E6198">
        <v>0</v>
      </c>
      <c r="F6198">
        <v>13</v>
      </c>
      <c r="G6198">
        <v>3.3000000000000002E-2</v>
      </c>
      <c r="H6198">
        <v>32</v>
      </c>
      <c r="I6198">
        <v>75</v>
      </c>
      <c r="J6198">
        <v>0.99551000000000001</v>
      </c>
      <c r="K6198">
        <v>3.15</v>
      </c>
      <c r="L6198">
        <v>0.5</v>
      </c>
      <c r="M6198">
        <v>10.7</v>
      </c>
      <c r="N6198">
        <v>6</v>
      </c>
    </row>
    <row r="6199" spans="1:14" x14ac:dyDescent="0.3">
      <c r="A6199" t="s">
        <v>6778</v>
      </c>
      <c r="B6199" t="s">
        <v>2180</v>
      </c>
      <c r="C6199">
        <v>6.5</v>
      </c>
      <c r="D6199">
        <v>0.36</v>
      </c>
      <c r="E6199">
        <v>0.31</v>
      </c>
      <c r="F6199">
        <v>13.55</v>
      </c>
      <c r="G6199">
        <v>5.2999999999999999E-2</v>
      </c>
      <c r="H6199">
        <v>20</v>
      </c>
      <c r="I6199">
        <v>113</v>
      </c>
      <c r="J6199">
        <v>0.99543999999999999</v>
      </c>
      <c r="K6199">
        <v>3.2</v>
      </c>
      <c r="L6199">
        <v>0.56000000000000005</v>
      </c>
      <c r="M6199">
        <v>11</v>
      </c>
      <c r="N6199">
        <v>6</v>
      </c>
    </row>
    <row r="6200" spans="1:14" x14ac:dyDescent="0.3">
      <c r="A6200" t="s">
        <v>6779</v>
      </c>
      <c r="B6200" t="s">
        <v>2180</v>
      </c>
      <c r="C6200">
        <v>6.5</v>
      </c>
      <c r="D6200">
        <v>0.16</v>
      </c>
      <c r="E6200">
        <v>0.33</v>
      </c>
      <c r="F6200">
        <v>1</v>
      </c>
      <c r="G6200">
        <v>2.7E-2</v>
      </c>
      <c r="H6200">
        <v>23</v>
      </c>
      <c r="I6200">
        <v>75</v>
      </c>
      <c r="J6200">
        <v>0.99080000000000001</v>
      </c>
      <c r="K6200">
        <v>3.3</v>
      </c>
      <c r="L6200">
        <v>0.39</v>
      </c>
      <c r="M6200">
        <v>11.4</v>
      </c>
      <c r="N6200">
        <v>7</v>
      </c>
    </row>
    <row r="6201" spans="1:14" x14ac:dyDescent="0.3">
      <c r="A6201" t="s">
        <v>6780</v>
      </c>
      <c r="B6201" t="s">
        <v>2180</v>
      </c>
      <c r="C6201">
        <v>8.3000000000000007</v>
      </c>
      <c r="D6201">
        <v>0.22</v>
      </c>
      <c r="E6201">
        <v>0.34</v>
      </c>
      <c r="F6201">
        <v>1.1000000000000001</v>
      </c>
      <c r="G6201">
        <v>4.2999999999999997E-2</v>
      </c>
      <c r="H6201">
        <v>20</v>
      </c>
      <c r="I6201">
        <v>116</v>
      </c>
      <c r="J6201">
        <v>0.99270000000000003</v>
      </c>
      <c r="K6201">
        <v>3</v>
      </c>
      <c r="L6201">
        <v>0.47</v>
      </c>
      <c r="M6201">
        <v>10.199999999999999</v>
      </c>
      <c r="N6201">
        <v>6</v>
      </c>
    </row>
    <row r="6202" spans="1:14" x14ac:dyDescent="0.3">
      <c r="A6202" t="s">
        <v>6781</v>
      </c>
      <c r="B6202" t="s">
        <v>2180</v>
      </c>
      <c r="C6202">
        <v>6.9</v>
      </c>
      <c r="D6202">
        <v>0.23</v>
      </c>
      <c r="E6202">
        <v>0.35</v>
      </c>
      <c r="F6202">
        <v>6.9</v>
      </c>
      <c r="G6202">
        <v>0.03</v>
      </c>
      <c r="H6202">
        <v>45</v>
      </c>
      <c r="I6202">
        <v>116</v>
      </c>
      <c r="J6202">
        <v>0.99243999999999999</v>
      </c>
      <c r="K6202">
        <v>2.8</v>
      </c>
      <c r="L6202">
        <v>0.54</v>
      </c>
      <c r="M6202">
        <v>11</v>
      </c>
      <c r="N6202">
        <v>6</v>
      </c>
    </row>
    <row r="6203" spans="1:14" x14ac:dyDescent="0.3">
      <c r="A6203" t="s">
        <v>6782</v>
      </c>
      <c r="B6203" t="s">
        <v>2180</v>
      </c>
      <c r="C6203">
        <v>6.4</v>
      </c>
      <c r="D6203">
        <v>0.17</v>
      </c>
      <c r="E6203">
        <v>0.34</v>
      </c>
      <c r="F6203">
        <v>13.4</v>
      </c>
      <c r="G6203">
        <v>4.3999999999999997E-2</v>
      </c>
      <c r="H6203">
        <v>45</v>
      </c>
      <c r="I6203">
        <v>139</v>
      </c>
      <c r="J6203">
        <v>0.99751999999999996</v>
      </c>
      <c r="K6203">
        <v>3.06</v>
      </c>
      <c r="L6203">
        <v>0.43</v>
      </c>
      <c r="M6203">
        <v>9.1</v>
      </c>
      <c r="N6203">
        <v>6</v>
      </c>
    </row>
    <row r="6204" spans="1:14" x14ac:dyDescent="0.3">
      <c r="A6204" t="s">
        <v>6783</v>
      </c>
      <c r="B6204" t="s">
        <v>2180</v>
      </c>
      <c r="C6204">
        <v>5</v>
      </c>
      <c r="D6204">
        <v>0.33</v>
      </c>
      <c r="E6204">
        <v>0.18</v>
      </c>
      <c r="F6204">
        <v>4.5999999999999996</v>
      </c>
      <c r="G6204">
        <v>3.2000000000000001E-2</v>
      </c>
      <c r="H6204">
        <v>40</v>
      </c>
      <c r="I6204">
        <v>124</v>
      </c>
      <c r="J6204">
        <v>0.99114000000000002</v>
      </c>
      <c r="K6204">
        <v>3.18</v>
      </c>
      <c r="L6204">
        <v>0.4</v>
      </c>
      <c r="M6204">
        <v>11</v>
      </c>
      <c r="N6204">
        <v>6</v>
      </c>
    </row>
    <row r="6205" spans="1:14" x14ac:dyDescent="0.3">
      <c r="A6205" t="s">
        <v>6784</v>
      </c>
      <c r="B6205" t="s">
        <v>2180</v>
      </c>
      <c r="C6205">
        <v>6.8</v>
      </c>
      <c r="D6205">
        <v>0.38</v>
      </c>
      <c r="E6205">
        <v>0.28999999999999998</v>
      </c>
      <c r="F6205">
        <v>9.9</v>
      </c>
      <c r="G6205">
        <v>3.6999999999999998E-2</v>
      </c>
      <c r="H6205">
        <v>40</v>
      </c>
      <c r="I6205">
        <v>146</v>
      </c>
      <c r="J6205">
        <v>0.99326000000000003</v>
      </c>
      <c r="K6205">
        <v>3.11</v>
      </c>
      <c r="L6205">
        <v>0.37</v>
      </c>
      <c r="M6205">
        <v>11.5</v>
      </c>
      <c r="N6205">
        <v>6</v>
      </c>
    </row>
    <row r="6206" spans="1:14" x14ac:dyDescent="0.3">
      <c r="A6206" t="s">
        <v>6785</v>
      </c>
      <c r="B6206" t="s">
        <v>2180</v>
      </c>
      <c r="C6206">
        <v>6.5</v>
      </c>
      <c r="D6206">
        <v>0.28999999999999998</v>
      </c>
      <c r="E6206">
        <v>0.32</v>
      </c>
      <c r="F6206">
        <v>3</v>
      </c>
      <c r="G6206">
        <v>3.5999999999999997E-2</v>
      </c>
      <c r="H6206">
        <v>38</v>
      </c>
      <c r="I6206">
        <v>93</v>
      </c>
      <c r="J6206">
        <v>0.99060000000000004</v>
      </c>
      <c r="K6206">
        <v>3.16</v>
      </c>
      <c r="L6206">
        <v>0.59</v>
      </c>
      <c r="M6206">
        <v>12</v>
      </c>
      <c r="N6206">
        <v>6</v>
      </c>
    </row>
    <row r="6207" spans="1:14" x14ac:dyDescent="0.3">
      <c r="A6207" t="s">
        <v>6786</v>
      </c>
      <c r="B6207" t="s">
        <v>2180</v>
      </c>
      <c r="C6207">
        <v>6.9</v>
      </c>
      <c r="D6207">
        <v>0.28999999999999998</v>
      </c>
      <c r="E6207">
        <v>0.32</v>
      </c>
      <c r="F6207">
        <v>5.8</v>
      </c>
      <c r="G6207">
        <v>0.04</v>
      </c>
      <c r="H6207">
        <v>16</v>
      </c>
      <c r="I6207">
        <v>112</v>
      </c>
      <c r="J6207">
        <v>0.99299999999999999</v>
      </c>
      <c r="K6207">
        <v>3.04</v>
      </c>
      <c r="L6207">
        <v>0.57999999999999996</v>
      </c>
      <c r="M6207">
        <v>11.2</v>
      </c>
      <c r="N6207">
        <v>5</v>
      </c>
    </row>
    <row r="6208" spans="1:14" x14ac:dyDescent="0.3">
      <c r="A6208" t="s">
        <v>6787</v>
      </c>
      <c r="B6208" t="s">
        <v>2180</v>
      </c>
      <c r="C6208">
        <v>6.6</v>
      </c>
      <c r="D6208">
        <v>0.28000000000000003</v>
      </c>
      <c r="E6208">
        <v>0.3</v>
      </c>
      <c r="F6208">
        <v>12.9</v>
      </c>
      <c r="G6208">
        <v>3.3000000000000002E-2</v>
      </c>
      <c r="H6208">
        <v>31</v>
      </c>
      <c r="I6208">
        <v>177</v>
      </c>
      <c r="J6208">
        <v>0.99478999999999995</v>
      </c>
      <c r="K6208">
        <v>3.12</v>
      </c>
      <c r="L6208">
        <v>0.39</v>
      </c>
      <c r="M6208">
        <v>11.2</v>
      </c>
      <c r="N6208">
        <v>6</v>
      </c>
    </row>
    <row r="6209" spans="1:14" x14ac:dyDescent="0.3">
      <c r="A6209" t="s">
        <v>6788</v>
      </c>
      <c r="B6209" t="s">
        <v>2180</v>
      </c>
      <c r="C6209">
        <v>6.2</v>
      </c>
      <c r="D6209">
        <v>0.36</v>
      </c>
      <c r="E6209">
        <v>0.27</v>
      </c>
      <c r="F6209">
        <v>3.2</v>
      </c>
      <c r="G6209">
        <v>3.2000000000000001E-2</v>
      </c>
      <c r="H6209">
        <v>13</v>
      </c>
      <c r="I6209">
        <v>73</v>
      </c>
      <c r="J6209">
        <v>0.98941999999999997</v>
      </c>
      <c r="K6209">
        <v>2.9</v>
      </c>
      <c r="L6209">
        <v>0.69</v>
      </c>
      <c r="M6209">
        <v>12.6</v>
      </c>
      <c r="N6209">
        <v>7</v>
      </c>
    </row>
    <row r="6210" spans="1:14" x14ac:dyDescent="0.3">
      <c r="A6210" t="s">
        <v>6789</v>
      </c>
      <c r="B6210" t="s">
        <v>2180</v>
      </c>
      <c r="C6210">
        <v>6</v>
      </c>
      <c r="D6210">
        <v>0.61499999999999999</v>
      </c>
      <c r="E6210">
        <v>0.04</v>
      </c>
      <c r="F6210">
        <v>0.8</v>
      </c>
      <c r="G6210">
        <v>3.2000000000000001E-2</v>
      </c>
      <c r="H6210">
        <v>8</v>
      </c>
      <c r="I6210">
        <v>50</v>
      </c>
      <c r="J6210">
        <v>0.99036000000000002</v>
      </c>
      <c r="K6210">
        <v>3.14</v>
      </c>
      <c r="L6210">
        <v>0.4</v>
      </c>
      <c r="M6210">
        <v>11</v>
      </c>
      <c r="N6210">
        <v>4</v>
      </c>
    </row>
    <row r="6211" spans="1:14" x14ac:dyDescent="0.3">
      <c r="A6211" t="s">
        <v>6790</v>
      </c>
      <c r="B6211" t="s">
        <v>2180</v>
      </c>
      <c r="C6211">
        <v>5.9</v>
      </c>
      <c r="D6211">
        <v>0.44</v>
      </c>
      <c r="E6211">
        <v>0.36</v>
      </c>
      <c r="F6211">
        <v>2.5</v>
      </c>
      <c r="G6211">
        <v>0.03</v>
      </c>
      <c r="H6211">
        <v>12</v>
      </c>
      <c r="I6211">
        <v>73</v>
      </c>
      <c r="J6211">
        <v>0.99200999999999995</v>
      </c>
      <c r="K6211">
        <v>3.22</v>
      </c>
      <c r="L6211">
        <v>0.48</v>
      </c>
      <c r="M6211">
        <v>10.8</v>
      </c>
      <c r="N6211">
        <v>6</v>
      </c>
    </row>
    <row r="6212" spans="1:14" x14ac:dyDescent="0.3">
      <c r="A6212" t="s">
        <v>6791</v>
      </c>
      <c r="B6212" t="s">
        <v>2180</v>
      </c>
      <c r="C6212">
        <v>5.9</v>
      </c>
      <c r="D6212">
        <v>0.42</v>
      </c>
      <c r="E6212">
        <v>0.36</v>
      </c>
      <c r="F6212">
        <v>2.4</v>
      </c>
      <c r="G6212">
        <v>3.4000000000000002E-2</v>
      </c>
      <c r="H6212">
        <v>19</v>
      </c>
      <c r="I6212">
        <v>77</v>
      </c>
      <c r="J6212">
        <v>0.99184000000000005</v>
      </c>
      <c r="K6212">
        <v>3.25</v>
      </c>
      <c r="L6212">
        <v>0.48</v>
      </c>
      <c r="M6212">
        <v>10.9</v>
      </c>
      <c r="N6212">
        <v>5</v>
      </c>
    </row>
    <row r="6213" spans="1:14" x14ac:dyDescent="0.3">
      <c r="A6213" t="s">
        <v>6792</v>
      </c>
      <c r="B6213" t="s">
        <v>2180</v>
      </c>
      <c r="C6213">
        <v>5.8</v>
      </c>
      <c r="D6213">
        <v>0.34</v>
      </c>
      <c r="E6213">
        <v>0.21</v>
      </c>
      <c r="F6213">
        <v>7.2</v>
      </c>
      <c r="G6213">
        <v>4.1000000000000002E-2</v>
      </c>
      <c r="H6213">
        <v>48</v>
      </c>
      <c r="I6213">
        <v>146</v>
      </c>
      <c r="J6213">
        <v>0.99441000000000002</v>
      </c>
      <c r="K6213">
        <v>3.16</v>
      </c>
      <c r="L6213">
        <v>0.49</v>
      </c>
      <c r="M6213">
        <v>9.8000000000000007</v>
      </c>
      <c r="N6213">
        <v>5</v>
      </c>
    </row>
    <row r="6214" spans="1:14" x14ac:dyDescent="0.3">
      <c r="A6214" t="s">
        <v>6793</v>
      </c>
      <c r="B6214" t="s">
        <v>2180</v>
      </c>
      <c r="C6214">
        <v>5.8</v>
      </c>
      <c r="D6214">
        <v>0.27</v>
      </c>
      <c r="E6214">
        <v>0.2</v>
      </c>
      <c r="F6214">
        <v>7.3</v>
      </c>
      <c r="G6214">
        <v>0.04</v>
      </c>
      <c r="H6214">
        <v>42</v>
      </c>
      <c r="I6214">
        <v>145</v>
      </c>
      <c r="J6214">
        <v>0.99441999999999997</v>
      </c>
      <c r="K6214">
        <v>3.15</v>
      </c>
      <c r="L6214">
        <v>0.48</v>
      </c>
      <c r="M6214">
        <v>9.8000000000000007</v>
      </c>
      <c r="N6214">
        <v>5</v>
      </c>
    </row>
    <row r="6215" spans="1:14" x14ac:dyDescent="0.3">
      <c r="A6215" t="s">
        <v>6794</v>
      </c>
      <c r="B6215" t="s">
        <v>2180</v>
      </c>
      <c r="C6215">
        <v>7.1</v>
      </c>
      <c r="D6215">
        <v>0.33</v>
      </c>
      <c r="E6215">
        <v>0.18</v>
      </c>
      <c r="F6215">
        <v>6.3</v>
      </c>
      <c r="G6215">
        <v>9.4E-2</v>
      </c>
      <c r="H6215">
        <v>27</v>
      </c>
      <c r="I6215">
        <v>166</v>
      </c>
      <c r="J6215">
        <v>0.99473999999999996</v>
      </c>
      <c r="K6215">
        <v>2.9</v>
      </c>
      <c r="L6215">
        <v>0.49</v>
      </c>
      <c r="M6215">
        <v>9.5</v>
      </c>
      <c r="N6215">
        <v>5</v>
      </c>
    </row>
    <row r="6216" spans="1:14" x14ac:dyDescent="0.3">
      <c r="A6216" t="s">
        <v>6795</v>
      </c>
      <c r="B6216" t="s">
        <v>2180</v>
      </c>
      <c r="C6216">
        <v>6.1</v>
      </c>
      <c r="D6216">
        <v>0.44</v>
      </c>
      <c r="E6216">
        <v>0.28000000000000003</v>
      </c>
      <c r="F6216">
        <v>4.25</v>
      </c>
      <c r="G6216">
        <v>3.2000000000000001E-2</v>
      </c>
      <c r="H6216">
        <v>43</v>
      </c>
      <c r="I6216">
        <v>132</v>
      </c>
      <c r="J6216">
        <v>0.99160000000000004</v>
      </c>
      <c r="K6216">
        <v>3.26</v>
      </c>
      <c r="L6216">
        <v>0.47</v>
      </c>
      <c r="M6216">
        <v>11.266666666666699</v>
      </c>
      <c r="N6216">
        <v>7</v>
      </c>
    </row>
    <row r="6217" spans="1:14" x14ac:dyDescent="0.3">
      <c r="A6217" t="s">
        <v>6796</v>
      </c>
      <c r="B6217" t="s">
        <v>2180</v>
      </c>
      <c r="C6217">
        <v>7.3</v>
      </c>
      <c r="D6217">
        <v>0.28000000000000003</v>
      </c>
      <c r="E6217">
        <v>0.37</v>
      </c>
      <c r="F6217">
        <v>1.2</v>
      </c>
      <c r="G6217">
        <v>3.9E-2</v>
      </c>
      <c r="H6217">
        <v>26</v>
      </c>
      <c r="I6217">
        <v>99</v>
      </c>
      <c r="J6217">
        <v>0.99197999999999997</v>
      </c>
      <c r="K6217">
        <v>3.01</v>
      </c>
      <c r="L6217">
        <v>0.62</v>
      </c>
      <c r="M6217">
        <v>10.8</v>
      </c>
      <c r="N6217">
        <v>5</v>
      </c>
    </row>
    <row r="6218" spans="1:14" x14ac:dyDescent="0.3">
      <c r="A6218" t="s">
        <v>6797</v>
      </c>
      <c r="B6218" t="s">
        <v>2180</v>
      </c>
      <c r="C6218">
        <v>5.2</v>
      </c>
      <c r="D6218">
        <v>0.5</v>
      </c>
      <c r="E6218">
        <v>0.18</v>
      </c>
      <c r="F6218">
        <v>2</v>
      </c>
      <c r="G6218">
        <v>3.5999999999999997E-2</v>
      </c>
      <c r="H6218">
        <v>23</v>
      </c>
      <c r="I6218">
        <v>129</v>
      </c>
      <c r="J6218">
        <v>0.98948999999999998</v>
      </c>
      <c r="K6218">
        <v>3.36</v>
      </c>
      <c r="L6218">
        <v>0.77</v>
      </c>
      <c r="M6218">
        <v>13.4</v>
      </c>
      <c r="N6218">
        <v>7</v>
      </c>
    </row>
    <row r="6219" spans="1:14" x14ac:dyDescent="0.3">
      <c r="A6219" t="s">
        <v>6798</v>
      </c>
      <c r="B6219" t="s">
        <v>2180</v>
      </c>
      <c r="C6219">
        <v>6.1</v>
      </c>
      <c r="D6219">
        <v>0.44</v>
      </c>
      <c r="E6219">
        <v>0.28000000000000003</v>
      </c>
      <c r="F6219">
        <v>4.25</v>
      </c>
      <c r="G6219">
        <v>3.2000000000000001E-2</v>
      </c>
      <c r="H6219">
        <v>43</v>
      </c>
      <c r="I6219">
        <v>132</v>
      </c>
      <c r="J6219">
        <v>0.99160000000000004</v>
      </c>
      <c r="K6219">
        <v>3.26</v>
      </c>
      <c r="L6219">
        <v>0.47</v>
      </c>
      <c r="M6219">
        <v>11.3</v>
      </c>
      <c r="N6219">
        <v>7</v>
      </c>
    </row>
    <row r="6220" spans="1:14" x14ac:dyDescent="0.3">
      <c r="A6220" t="s">
        <v>6799</v>
      </c>
      <c r="B6220" t="s">
        <v>2180</v>
      </c>
      <c r="C6220">
        <v>6.4</v>
      </c>
      <c r="D6220">
        <v>0.62</v>
      </c>
      <c r="E6220">
        <v>0.12</v>
      </c>
      <c r="F6220">
        <v>4.7</v>
      </c>
      <c r="G6220">
        <v>0.06</v>
      </c>
      <c r="H6220">
        <v>33</v>
      </c>
      <c r="I6220">
        <v>196</v>
      </c>
      <c r="J6220">
        <v>0.99556</v>
      </c>
      <c r="K6220">
        <v>3.22</v>
      </c>
      <c r="L6220">
        <v>0.48</v>
      </c>
      <c r="M6220">
        <v>8.9</v>
      </c>
      <c r="N6220">
        <v>5</v>
      </c>
    </row>
    <row r="6221" spans="1:14" x14ac:dyDescent="0.3">
      <c r="A6221" t="s">
        <v>6800</v>
      </c>
      <c r="B6221" t="s">
        <v>2180</v>
      </c>
      <c r="C6221">
        <v>6.4</v>
      </c>
      <c r="D6221">
        <v>0.38</v>
      </c>
      <c r="E6221">
        <v>0.19</v>
      </c>
      <c r="F6221">
        <v>4.5</v>
      </c>
      <c r="G6221">
        <v>3.7999999999999999E-2</v>
      </c>
      <c r="H6221">
        <v>36</v>
      </c>
      <c r="I6221">
        <v>119</v>
      </c>
      <c r="J6221">
        <v>0.99151</v>
      </c>
      <c r="K6221">
        <v>3.07</v>
      </c>
      <c r="L6221">
        <v>0.42</v>
      </c>
      <c r="M6221">
        <v>11.2</v>
      </c>
      <c r="N6221">
        <v>6</v>
      </c>
    </row>
    <row r="6222" spans="1:14" x14ac:dyDescent="0.3">
      <c r="A6222" t="s">
        <v>6801</v>
      </c>
      <c r="B6222" t="s">
        <v>2180</v>
      </c>
      <c r="C6222">
        <v>7.5</v>
      </c>
      <c r="D6222">
        <v>0.30499999999999999</v>
      </c>
      <c r="E6222">
        <v>0.38</v>
      </c>
      <c r="F6222">
        <v>1.4</v>
      </c>
      <c r="G6222">
        <v>4.7E-2</v>
      </c>
      <c r="H6222">
        <v>30</v>
      </c>
      <c r="I6222">
        <v>95</v>
      </c>
      <c r="J6222">
        <v>0.99158000000000002</v>
      </c>
      <c r="K6222">
        <v>3.22</v>
      </c>
      <c r="L6222">
        <v>0.52</v>
      </c>
      <c r="M6222">
        <v>11.5</v>
      </c>
      <c r="N6222">
        <v>7</v>
      </c>
    </row>
    <row r="6223" spans="1:14" x14ac:dyDescent="0.3">
      <c r="A6223" t="s">
        <v>6802</v>
      </c>
      <c r="B6223" t="s">
        <v>2180</v>
      </c>
      <c r="C6223">
        <v>6.5</v>
      </c>
      <c r="D6223">
        <v>0.5</v>
      </c>
      <c r="E6223">
        <v>0.22</v>
      </c>
      <c r="F6223">
        <v>4.0999999999999996</v>
      </c>
      <c r="G6223">
        <v>3.5999999999999997E-2</v>
      </c>
      <c r="H6223">
        <v>35</v>
      </c>
      <c r="I6223">
        <v>131</v>
      </c>
      <c r="J6223">
        <v>0.99019999999999997</v>
      </c>
      <c r="K6223">
        <v>3.26</v>
      </c>
      <c r="L6223">
        <v>0.55000000000000004</v>
      </c>
      <c r="M6223">
        <v>13</v>
      </c>
      <c r="N6223">
        <v>7</v>
      </c>
    </row>
    <row r="6224" spans="1:14" x14ac:dyDescent="0.3">
      <c r="A6224" t="s">
        <v>6803</v>
      </c>
      <c r="B6224" t="s">
        <v>2180</v>
      </c>
      <c r="C6224">
        <v>6.6</v>
      </c>
      <c r="D6224">
        <v>0.4</v>
      </c>
      <c r="E6224">
        <v>0.3</v>
      </c>
      <c r="F6224">
        <v>5.3</v>
      </c>
      <c r="G6224">
        <v>3.7999999999999999E-2</v>
      </c>
      <c r="H6224">
        <v>20</v>
      </c>
      <c r="I6224">
        <v>125</v>
      </c>
      <c r="J6224">
        <v>0.99204000000000003</v>
      </c>
      <c r="K6224">
        <v>3.36</v>
      </c>
      <c r="L6224">
        <v>0.73</v>
      </c>
      <c r="M6224">
        <v>12.6</v>
      </c>
      <c r="N6224">
        <v>6</v>
      </c>
    </row>
    <row r="6225" spans="1:14" x14ac:dyDescent="0.3">
      <c r="A6225" t="s">
        <v>6804</v>
      </c>
      <c r="B6225" t="s">
        <v>2180</v>
      </c>
      <c r="C6225">
        <v>6.4</v>
      </c>
      <c r="D6225">
        <v>0.4</v>
      </c>
      <c r="E6225">
        <v>0.25</v>
      </c>
      <c r="F6225">
        <v>4.2</v>
      </c>
      <c r="G6225">
        <v>3.2000000000000001E-2</v>
      </c>
      <c r="H6225">
        <v>15</v>
      </c>
      <c r="I6225">
        <v>91</v>
      </c>
      <c r="J6225">
        <v>0.98987999999999998</v>
      </c>
      <c r="K6225">
        <v>3.26</v>
      </c>
      <c r="L6225">
        <v>0.52</v>
      </c>
      <c r="M6225">
        <v>13.1</v>
      </c>
      <c r="N6225">
        <v>6</v>
      </c>
    </row>
    <row r="6226" spans="1:14" x14ac:dyDescent="0.3">
      <c r="A6226" t="s">
        <v>6805</v>
      </c>
      <c r="B6226" t="s">
        <v>2180</v>
      </c>
      <c r="C6226">
        <v>8.3000000000000007</v>
      </c>
      <c r="D6226">
        <v>0.49</v>
      </c>
      <c r="E6226">
        <v>0.23</v>
      </c>
      <c r="F6226">
        <v>6.65</v>
      </c>
      <c r="G6226">
        <v>3.4000000000000002E-2</v>
      </c>
      <c r="H6226">
        <v>6</v>
      </c>
      <c r="I6226">
        <v>158</v>
      </c>
      <c r="J6226">
        <v>0.99343999999999999</v>
      </c>
      <c r="K6226">
        <v>3.05</v>
      </c>
      <c r="L6226">
        <v>0.48</v>
      </c>
      <c r="M6226">
        <v>11.2</v>
      </c>
      <c r="N6226">
        <v>5</v>
      </c>
    </row>
    <row r="6227" spans="1:14" x14ac:dyDescent="0.3">
      <c r="A6227" t="s">
        <v>6806</v>
      </c>
      <c r="B6227" t="s">
        <v>2180</v>
      </c>
      <c r="C6227">
        <v>6.3</v>
      </c>
      <c r="D6227">
        <v>0.3</v>
      </c>
      <c r="E6227">
        <v>0.91</v>
      </c>
      <c r="F6227">
        <v>8.1999999999999993</v>
      </c>
      <c r="G6227">
        <v>3.4000000000000002E-2</v>
      </c>
      <c r="H6227">
        <v>50</v>
      </c>
      <c r="I6227">
        <v>199</v>
      </c>
      <c r="J6227">
        <v>0.99394000000000005</v>
      </c>
      <c r="K6227">
        <v>3.39</v>
      </c>
      <c r="L6227">
        <v>0.49</v>
      </c>
      <c r="M6227">
        <v>11.7</v>
      </c>
      <c r="N6227">
        <v>6</v>
      </c>
    </row>
    <row r="6228" spans="1:14" x14ac:dyDescent="0.3">
      <c r="A6228" t="s">
        <v>6807</v>
      </c>
      <c r="B6228" t="s">
        <v>2180</v>
      </c>
      <c r="C6228">
        <v>6.1</v>
      </c>
      <c r="D6228">
        <v>0.19</v>
      </c>
      <c r="E6228">
        <v>0.37</v>
      </c>
      <c r="F6228">
        <v>2.6</v>
      </c>
      <c r="G6228">
        <v>4.1000000000000002E-2</v>
      </c>
      <c r="H6228">
        <v>24</v>
      </c>
      <c r="I6228">
        <v>99</v>
      </c>
      <c r="J6228">
        <v>0.99153000000000002</v>
      </c>
      <c r="K6228">
        <v>3.18</v>
      </c>
      <c r="L6228">
        <v>0.5</v>
      </c>
      <c r="M6228">
        <v>10.9</v>
      </c>
      <c r="N6228">
        <v>6</v>
      </c>
    </row>
    <row r="6229" spans="1:14" x14ac:dyDescent="0.3">
      <c r="A6229" t="s">
        <v>6808</v>
      </c>
      <c r="B6229" t="s">
        <v>2180</v>
      </c>
      <c r="C6229">
        <v>6.1</v>
      </c>
      <c r="D6229">
        <v>0.19</v>
      </c>
      <c r="E6229">
        <v>0.37</v>
      </c>
      <c r="F6229">
        <v>2.6</v>
      </c>
      <c r="G6229">
        <v>4.1000000000000002E-2</v>
      </c>
      <c r="H6229">
        <v>24</v>
      </c>
      <c r="I6229">
        <v>99</v>
      </c>
      <c r="J6229">
        <v>0.99153000000000002</v>
      </c>
      <c r="K6229">
        <v>3.18</v>
      </c>
      <c r="L6229">
        <v>0.5</v>
      </c>
      <c r="M6229">
        <v>10.9</v>
      </c>
      <c r="N6229">
        <v>6</v>
      </c>
    </row>
    <row r="6230" spans="1:14" x14ac:dyDescent="0.3">
      <c r="A6230" t="s">
        <v>6809</v>
      </c>
      <c r="B6230" t="s">
        <v>2180</v>
      </c>
      <c r="C6230">
        <v>5.6</v>
      </c>
      <c r="D6230">
        <v>0.24</v>
      </c>
      <c r="E6230">
        <v>0.34</v>
      </c>
      <c r="F6230">
        <v>2</v>
      </c>
      <c r="G6230">
        <v>4.1000000000000002E-2</v>
      </c>
      <c r="H6230">
        <v>14</v>
      </c>
      <c r="I6230">
        <v>73</v>
      </c>
      <c r="J6230">
        <v>0.98980999999999997</v>
      </c>
      <c r="K6230">
        <v>3.04</v>
      </c>
      <c r="L6230">
        <v>0.45</v>
      </c>
      <c r="M6230">
        <v>11.6</v>
      </c>
      <c r="N6230">
        <v>7</v>
      </c>
    </row>
    <row r="6231" spans="1:14" x14ac:dyDescent="0.3">
      <c r="A6231" t="s">
        <v>6810</v>
      </c>
      <c r="B6231" t="s">
        <v>2180</v>
      </c>
      <c r="C6231">
        <v>5.7</v>
      </c>
      <c r="D6231">
        <v>0.25</v>
      </c>
      <c r="E6231">
        <v>0.32</v>
      </c>
      <c r="F6231">
        <v>12.2</v>
      </c>
      <c r="G6231">
        <v>4.1000000000000002E-2</v>
      </c>
      <c r="H6231">
        <v>43</v>
      </c>
      <c r="I6231">
        <v>127</v>
      </c>
      <c r="J6231">
        <v>0.99524000000000001</v>
      </c>
      <c r="K6231">
        <v>3.23</v>
      </c>
      <c r="L6231">
        <v>0.53</v>
      </c>
      <c r="M6231">
        <v>10.4</v>
      </c>
      <c r="N6231">
        <v>7</v>
      </c>
    </row>
    <row r="6232" spans="1:14" x14ac:dyDescent="0.3">
      <c r="A6232" t="s">
        <v>6811</v>
      </c>
      <c r="B6232" t="s">
        <v>2180</v>
      </c>
      <c r="C6232">
        <v>6.6</v>
      </c>
      <c r="D6232">
        <v>0.21</v>
      </c>
      <c r="E6232">
        <v>0.39</v>
      </c>
      <c r="F6232">
        <v>2.2999999999999998</v>
      </c>
      <c r="G6232">
        <v>4.1000000000000002E-2</v>
      </c>
      <c r="H6232">
        <v>31</v>
      </c>
      <c r="I6232">
        <v>102</v>
      </c>
      <c r="J6232">
        <v>0.99221000000000004</v>
      </c>
      <c r="K6232">
        <v>3.22</v>
      </c>
      <c r="L6232">
        <v>0.57999999999999996</v>
      </c>
      <c r="M6232">
        <v>10.9</v>
      </c>
      <c r="N6232">
        <v>7</v>
      </c>
    </row>
    <row r="6233" spans="1:14" x14ac:dyDescent="0.3">
      <c r="A6233" t="s">
        <v>6812</v>
      </c>
      <c r="B6233" t="s">
        <v>2180</v>
      </c>
      <c r="C6233">
        <v>6.3</v>
      </c>
      <c r="D6233">
        <v>0.3</v>
      </c>
      <c r="E6233">
        <v>0.91</v>
      </c>
      <c r="F6233">
        <v>8.1999999999999993</v>
      </c>
      <c r="G6233">
        <v>3.4000000000000002E-2</v>
      </c>
      <c r="H6233">
        <v>50</v>
      </c>
      <c r="I6233">
        <v>199</v>
      </c>
      <c r="J6233">
        <v>0.99394000000000005</v>
      </c>
      <c r="K6233">
        <v>3.39</v>
      </c>
      <c r="L6233">
        <v>0.49</v>
      </c>
      <c r="M6233">
        <v>11.7</v>
      </c>
      <c r="N6233">
        <v>6</v>
      </c>
    </row>
    <row r="6234" spans="1:14" x14ac:dyDescent="0.3">
      <c r="A6234" t="s">
        <v>6813</v>
      </c>
      <c r="B6234" t="s">
        <v>2180</v>
      </c>
      <c r="C6234">
        <v>6.2</v>
      </c>
      <c r="D6234">
        <v>0.28000000000000003</v>
      </c>
      <c r="E6234">
        <v>0.41</v>
      </c>
      <c r="F6234">
        <v>5</v>
      </c>
      <c r="G6234">
        <v>4.2999999999999997E-2</v>
      </c>
      <c r="H6234">
        <v>50</v>
      </c>
      <c r="I6234">
        <v>188</v>
      </c>
      <c r="J6234">
        <v>0.99317999999999995</v>
      </c>
      <c r="K6234">
        <v>3.23</v>
      </c>
      <c r="L6234">
        <v>0.64</v>
      </c>
      <c r="M6234">
        <v>10.8</v>
      </c>
      <c r="N6234">
        <v>6</v>
      </c>
    </row>
    <row r="6235" spans="1:14" x14ac:dyDescent="0.3">
      <c r="A6235" t="s">
        <v>6814</v>
      </c>
      <c r="B6235" t="s">
        <v>2180</v>
      </c>
      <c r="C6235">
        <v>5.8</v>
      </c>
      <c r="D6235">
        <v>0.28999999999999998</v>
      </c>
      <c r="E6235">
        <v>0.38</v>
      </c>
      <c r="F6235">
        <v>10.7</v>
      </c>
      <c r="G6235">
        <v>3.7999999999999999E-2</v>
      </c>
      <c r="H6235">
        <v>49</v>
      </c>
      <c r="I6235">
        <v>136</v>
      </c>
      <c r="J6235">
        <v>0.99365999999999999</v>
      </c>
      <c r="K6235">
        <v>3.11</v>
      </c>
      <c r="L6235">
        <v>0.59</v>
      </c>
      <c r="M6235">
        <v>11.2</v>
      </c>
      <c r="N6235">
        <v>6</v>
      </c>
    </row>
    <row r="6236" spans="1:14" x14ac:dyDescent="0.3">
      <c r="A6236" t="s">
        <v>6815</v>
      </c>
      <c r="B6236" t="s">
        <v>2180</v>
      </c>
      <c r="C6236">
        <v>5.8</v>
      </c>
      <c r="D6236">
        <v>0.34499999999999997</v>
      </c>
      <c r="E6236">
        <v>0.15</v>
      </c>
      <c r="F6236">
        <v>10.8</v>
      </c>
      <c r="G6236">
        <v>3.3000000000000002E-2</v>
      </c>
      <c r="H6236">
        <v>26</v>
      </c>
      <c r="I6236">
        <v>120</v>
      </c>
      <c r="J6236">
        <v>0.99494000000000005</v>
      </c>
      <c r="K6236">
        <v>3.25</v>
      </c>
      <c r="L6236">
        <v>0.49</v>
      </c>
      <c r="M6236">
        <v>10</v>
      </c>
      <c r="N6236">
        <v>6</v>
      </c>
    </row>
    <row r="6237" spans="1:14" x14ac:dyDescent="0.3">
      <c r="A6237" t="s">
        <v>6816</v>
      </c>
      <c r="B6237" t="s">
        <v>2180</v>
      </c>
      <c r="C6237">
        <v>6.5</v>
      </c>
      <c r="D6237">
        <v>0.51</v>
      </c>
      <c r="E6237">
        <v>0.25</v>
      </c>
      <c r="F6237">
        <v>1.7</v>
      </c>
      <c r="G6237">
        <v>4.8000000000000001E-2</v>
      </c>
      <c r="H6237">
        <v>39</v>
      </c>
      <c r="I6237">
        <v>177</v>
      </c>
      <c r="J6237">
        <v>0.99212</v>
      </c>
      <c r="K6237">
        <v>3.28</v>
      </c>
      <c r="L6237">
        <v>0.56999999999999995</v>
      </c>
      <c r="M6237">
        <v>10.5666666666667</v>
      </c>
      <c r="N6237">
        <v>5</v>
      </c>
    </row>
    <row r="6238" spans="1:14" x14ac:dyDescent="0.3">
      <c r="A6238" t="s">
        <v>6817</v>
      </c>
      <c r="B6238" t="s">
        <v>2180</v>
      </c>
      <c r="C6238">
        <v>6</v>
      </c>
      <c r="D6238">
        <v>0.24</v>
      </c>
      <c r="E6238">
        <v>0.41</v>
      </c>
      <c r="F6238">
        <v>1.3</v>
      </c>
      <c r="G6238">
        <v>3.5999999999999997E-2</v>
      </c>
      <c r="H6238">
        <v>42</v>
      </c>
      <c r="I6238">
        <v>118</v>
      </c>
      <c r="J6238">
        <v>0.99017999999999995</v>
      </c>
      <c r="K6238">
        <v>3.04</v>
      </c>
      <c r="L6238">
        <v>0.64</v>
      </c>
      <c r="M6238">
        <v>11.733333333333301</v>
      </c>
      <c r="N6238">
        <v>6</v>
      </c>
    </row>
    <row r="6239" spans="1:14" x14ac:dyDescent="0.3">
      <c r="A6239" t="s">
        <v>6818</v>
      </c>
      <c r="B6239" t="s">
        <v>2180</v>
      </c>
      <c r="C6239">
        <v>6.5</v>
      </c>
      <c r="D6239">
        <v>0.51</v>
      </c>
      <c r="E6239">
        <v>0.25</v>
      </c>
      <c r="F6239">
        <v>1.7</v>
      </c>
      <c r="G6239">
        <v>4.8000000000000001E-2</v>
      </c>
      <c r="H6239">
        <v>39</v>
      </c>
      <c r="I6239">
        <v>177</v>
      </c>
      <c r="J6239">
        <v>0.99212</v>
      </c>
      <c r="K6239">
        <v>3.28</v>
      </c>
      <c r="L6239">
        <v>0.56999999999999995</v>
      </c>
      <c r="M6239">
        <v>10.6</v>
      </c>
      <c r="N6239">
        <v>5</v>
      </c>
    </row>
    <row r="6240" spans="1:14" x14ac:dyDescent="0.3">
      <c r="A6240" t="s">
        <v>6819</v>
      </c>
      <c r="B6240" t="s">
        <v>2180</v>
      </c>
      <c r="C6240">
        <v>6.9</v>
      </c>
      <c r="D6240">
        <v>0.54</v>
      </c>
      <c r="E6240">
        <v>0.26</v>
      </c>
      <c r="F6240">
        <v>12.7</v>
      </c>
      <c r="G6240">
        <v>4.9000000000000002E-2</v>
      </c>
      <c r="H6240">
        <v>59</v>
      </c>
      <c r="I6240">
        <v>195</v>
      </c>
      <c r="J6240">
        <v>0.99595999999999996</v>
      </c>
      <c r="K6240">
        <v>3.26</v>
      </c>
      <c r="L6240">
        <v>0.54</v>
      </c>
      <c r="M6240">
        <v>10.5</v>
      </c>
      <c r="N6240">
        <v>6</v>
      </c>
    </row>
    <row r="6241" spans="1:14" x14ac:dyDescent="0.3">
      <c r="A6241" t="s">
        <v>6820</v>
      </c>
      <c r="B6241" t="s">
        <v>2180</v>
      </c>
      <c r="C6241">
        <v>6</v>
      </c>
      <c r="D6241">
        <v>0.24</v>
      </c>
      <c r="E6241">
        <v>0.41</v>
      </c>
      <c r="F6241">
        <v>1.3</v>
      </c>
      <c r="G6241">
        <v>3.5999999999999997E-2</v>
      </c>
      <c r="H6241">
        <v>42</v>
      </c>
      <c r="I6241">
        <v>118</v>
      </c>
      <c r="J6241">
        <v>0.99017999999999995</v>
      </c>
      <c r="K6241">
        <v>3.04</v>
      </c>
      <c r="L6241">
        <v>0.64</v>
      </c>
      <c r="M6241">
        <v>11.75</v>
      </c>
      <c r="N6241">
        <v>6</v>
      </c>
    </row>
    <row r="6242" spans="1:14" x14ac:dyDescent="0.3">
      <c r="A6242" t="s">
        <v>6821</v>
      </c>
      <c r="B6242" t="s">
        <v>2180</v>
      </c>
      <c r="C6242">
        <v>6.6</v>
      </c>
      <c r="D6242">
        <v>0.26</v>
      </c>
      <c r="E6242">
        <v>0.36</v>
      </c>
      <c r="F6242">
        <v>1.2</v>
      </c>
      <c r="G6242">
        <v>3.5000000000000003E-2</v>
      </c>
      <c r="H6242">
        <v>43</v>
      </c>
      <c r="I6242">
        <v>126</v>
      </c>
      <c r="J6242">
        <v>0.99094000000000004</v>
      </c>
      <c r="K6242">
        <v>3.01</v>
      </c>
      <c r="L6242">
        <v>0.63</v>
      </c>
      <c r="M6242">
        <v>11.4</v>
      </c>
      <c r="N6242">
        <v>6</v>
      </c>
    </row>
    <row r="6243" spans="1:14" x14ac:dyDescent="0.3">
      <c r="A6243" t="s">
        <v>6822</v>
      </c>
      <c r="B6243" t="s">
        <v>2180</v>
      </c>
      <c r="C6243">
        <v>5.7</v>
      </c>
      <c r="D6243">
        <v>0.24</v>
      </c>
      <c r="E6243">
        <v>0.3</v>
      </c>
      <c r="F6243">
        <v>1.3</v>
      </c>
      <c r="G6243">
        <v>0.03</v>
      </c>
      <c r="H6243">
        <v>25</v>
      </c>
      <c r="I6243">
        <v>98</v>
      </c>
      <c r="J6243">
        <v>0.98968</v>
      </c>
      <c r="K6243">
        <v>3.37</v>
      </c>
      <c r="L6243">
        <v>0.43</v>
      </c>
      <c r="M6243">
        <v>12.4</v>
      </c>
      <c r="N6243">
        <v>7</v>
      </c>
    </row>
    <row r="6244" spans="1:14" x14ac:dyDescent="0.3">
      <c r="A6244" t="s">
        <v>6823</v>
      </c>
      <c r="B6244" t="s">
        <v>2180</v>
      </c>
      <c r="C6244">
        <v>6.5</v>
      </c>
      <c r="D6244">
        <v>0.21</v>
      </c>
      <c r="E6244">
        <v>0.35</v>
      </c>
      <c r="F6244">
        <v>5.7</v>
      </c>
      <c r="G6244">
        <v>4.2999999999999997E-2</v>
      </c>
      <c r="H6244">
        <v>47</v>
      </c>
      <c r="I6244">
        <v>197</v>
      </c>
      <c r="J6244">
        <v>0.99392000000000003</v>
      </c>
      <c r="K6244">
        <v>3.24</v>
      </c>
      <c r="L6244">
        <v>0.5</v>
      </c>
      <c r="M6244">
        <v>10.1</v>
      </c>
      <c r="N6244">
        <v>6</v>
      </c>
    </row>
    <row r="6245" spans="1:14" x14ac:dyDescent="0.3">
      <c r="A6245" t="s">
        <v>6824</v>
      </c>
      <c r="B6245" t="s">
        <v>2180</v>
      </c>
      <c r="C6245">
        <v>6.8</v>
      </c>
      <c r="D6245">
        <v>0.28999999999999998</v>
      </c>
      <c r="E6245">
        <v>0.22</v>
      </c>
      <c r="F6245">
        <v>3.4</v>
      </c>
      <c r="G6245">
        <v>3.5000000000000003E-2</v>
      </c>
      <c r="H6245">
        <v>40</v>
      </c>
      <c r="I6245">
        <v>122</v>
      </c>
      <c r="J6245">
        <v>0.99024000000000001</v>
      </c>
      <c r="K6245">
        <v>3.09</v>
      </c>
      <c r="L6245">
        <v>0.47</v>
      </c>
      <c r="M6245">
        <v>12.3</v>
      </c>
      <c r="N6245">
        <v>6</v>
      </c>
    </row>
    <row r="6246" spans="1:14" x14ac:dyDescent="0.3">
      <c r="A6246" t="s">
        <v>6825</v>
      </c>
      <c r="B6246" t="s">
        <v>2180</v>
      </c>
      <c r="C6246">
        <v>5</v>
      </c>
      <c r="D6246">
        <v>0.24</v>
      </c>
      <c r="E6246">
        <v>0.34</v>
      </c>
      <c r="F6246">
        <v>1.1000000000000001</v>
      </c>
      <c r="G6246">
        <v>3.4000000000000002E-2</v>
      </c>
      <c r="H6246">
        <v>49</v>
      </c>
      <c r="I6246">
        <v>158</v>
      </c>
      <c r="J6246">
        <v>0.98773999999999995</v>
      </c>
      <c r="K6246">
        <v>3.32</v>
      </c>
      <c r="L6246">
        <v>0.32</v>
      </c>
      <c r="M6246">
        <v>13.1</v>
      </c>
      <c r="N6246">
        <v>7</v>
      </c>
    </row>
    <row r="6247" spans="1:14" x14ac:dyDescent="0.3">
      <c r="A6247" t="s">
        <v>6826</v>
      </c>
      <c r="B6247" t="s">
        <v>2180</v>
      </c>
      <c r="C6247">
        <v>5.9</v>
      </c>
      <c r="D6247">
        <v>0.18</v>
      </c>
      <c r="E6247">
        <v>0.28000000000000003</v>
      </c>
      <c r="F6247">
        <v>1</v>
      </c>
      <c r="G6247">
        <v>3.6999999999999998E-2</v>
      </c>
      <c r="H6247">
        <v>24</v>
      </c>
      <c r="I6247">
        <v>88</v>
      </c>
      <c r="J6247">
        <v>0.99094000000000004</v>
      </c>
      <c r="K6247">
        <v>3.29</v>
      </c>
      <c r="L6247">
        <v>0.55000000000000004</v>
      </c>
      <c r="M6247">
        <v>10.65</v>
      </c>
      <c r="N6247">
        <v>7</v>
      </c>
    </row>
    <row r="6248" spans="1:14" x14ac:dyDescent="0.3">
      <c r="A6248" t="s">
        <v>6827</v>
      </c>
      <c r="B6248" t="s">
        <v>2180</v>
      </c>
      <c r="C6248">
        <v>5.8</v>
      </c>
      <c r="D6248">
        <v>0.26</v>
      </c>
      <c r="E6248">
        <v>0.28999999999999998</v>
      </c>
      <c r="F6248">
        <v>1</v>
      </c>
      <c r="G6248">
        <v>4.2000000000000003E-2</v>
      </c>
      <c r="H6248">
        <v>35</v>
      </c>
      <c r="I6248">
        <v>101</v>
      </c>
      <c r="J6248">
        <v>0.99043999999999999</v>
      </c>
      <c r="K6248">
        <v>3.36</v>
      </c>
      <c r="L6248">
        <v>0.48</v>
      </c>
      <c r="M6248">
        <v>11.4</v>
      </c>
      <c r="N6248">
        <v>7</v>
      </c>
    </row>
    <row r="6249" spans="1:14" x14ac:dyDescent="0.3">
      <c r="A6249" t="s">
        <v>6828</v>
      </c>
      <c r="B6249" t="s">
        <v>2180</v>
      </c>
      <c r="C6249">
        <v>6.7</v>
      </c>
      <c r="D6249">
        <v>0.61</v>
      </c>
      <c r="E6249">
        <v>0.21</v>
      </c>
      <c r="F6249">
        <v>1.65</v>
      </c>
      <c r="G6249">
        <v>0.11700000000000001</v>
      </c>
      <c r="H6249">
        <v>40</v>
      </c>
      <c r="I6249">
        <v>240</v>
      </c>
      <c r="J6249">
        <v>0.99380000000000002</v>
      </c>
      <c r="K6249">
        <v>3.11</v>
      </c>
      <c r="L6249">
        <v>0.56999999999999995</v>
      </c>
      <c r="M6249">
        <v>9.3000000000000007</v>
      </c>
      <c r="N6249">
        <v>5</v>
      </c>
    </row>
    <row r="6250" spans="1:14" x14ac:dyDescent="0.3">
      <c r="A6250" t="s">
        <v>6829</v>
      </c>
      <c r="B6250" t="s">
        <v>2180</v>
      </c>
      <c r="C6250">
        <v>5.7</v>
      </c>
      <c r="D6250">
        <v>0.69499999999999995</v>
      </c>
      <c r="E6250">
        <v>0.06</v>
      </c>
      <c r="F6250">
        <v>6.8</v>
      </c>
      <c r="G6250">
        <v>4.2000000000000003E-2</v>
      </c>
      <c r="H6250">
        <v>9</v>
      </c>
      <c r="I6250">
        <v>84</v>
      </c>
      <c r="J6250">
        <v>0.99431999999999998</v>
      </c>
      <c r="K6250">
        <v>3.44</v>
      </c>
      <c r="L6250">
        <v>0.44</v>
      </c>
      <c r="M6250">
        <v>10.199999999999999</v>
      </c>
      <c r="N6250">
        <v>5</v>
      </c>
    </row>
    <row r="6251" spans="1:14" x14ac:dyDescent="0.3">
      <c r="A6251" t="s">
        <v>6830</v>
      </c>
      <c r="B6251" t="s">
        <v>2180</v>
      </c>
      <c r="C6251">
        <v>5.6</v>
      </c>
      <c r="D6251">
        <v>0.69499999999999995</v>
      </c>
      <c r="E6251">
        <v>0.06</v>
      </c>
      <c r="F6251">
        <v>6.8</v>
      </c>
      <c r="G6251">
        <v>4.2000000000000003E-2</v>
      </c>
      <c r="H6251">
        <v>9</v>
      </c>
      <c r="I6251">
        <v>84</v>
      </c>
      <c r="J6251">
        <v>0.99431999999999998</v>
      </c>
      <c r="K6251">
        <v>3.44</v>
      </c>
      <c r="L6251">
        <v>0.44</v>
      </c>
      <c r="M6251">
        <v>10.199999999999999</v>
      </c>
      <c r="N6251">
        <v>5</v>
      </c>
    </row>
    <row r="6252" spans="1:14" x14ac:dyDescent="0.3">
      <c r="A6252" t="s">
        <v>6831</v>
      </c>
      <c r="B6252" t="s">
        <v>2180</v>
      </c>
      <c r="C6252">
        <v>5.7</v>
      </c>
      <c r="D6252">
        <v>0.39</v>
      </c>
      <c r="E6252">
        <v>0.25</v>
      </c>
      <c r="F6252">
        <v>4.9000000000000004</v>
      </c>
      <c r="G6252">
        <v>3.3000000000000002E-2</v>
      </c>
      <c r="H6252">
        <v>49</v>
      </c>
      <c r="I6252">
        <v>113</v>
      </c>
      <c r="J6252">
        <v>0.98965999999999998</v>
      </c>
      <c r="K6252">
        <v>3.26</v>
      </c>
      <c r="L6252">
        <v>0.57999999999999996</v>
      </c>
      <c r="M6252">
        <v>13.1</v>
      </c>
      <c r="N6252">
        <v>7</v>
      </c>
    </row>
    <row r="6253" spans="1:14" x14ac:dyDescent="0.3">
      <c r="A6253" t="s">
        <v>6832</v>
      </c>
      <c r="B6253" t="s">
        <v>2180</v>
      </c>
      <c r="C6253">
        <v>6.1</v>
      </c>
      <c r="D6253">
        <v>0.38</v>
      </c>
      <c r="E6253">
        <v>0.47</v>
      </c>
      <c r="F6253">
        <v>1.4</v>
      </c>
      <c r="G6253">
        <v>5.0999999999999997E-2</v>
      </c>
      <c r="H6253">
        <v>59</v>
      </c>
      <c r="I6253">
        <v>210</v>
      </c>
      <c r="J6253">
        <v>0.99309000000000003</v>
      </c>
      <c r="K6253">
        <v>3.24</v>
      </c>
      <c r="L6253">
        <v>0.5</v>
      </c>
      <c r="M6253">
        <v>9.6</v>
      </c>
      <c r="N6253">
        <v>5</v>
      </c>
    </row>
    <row r="6254" spans="1:14" x14ac:dyDescent="0.3">
      <c r="A6254" t="s">
        <v>6833</v>
      </c>
      <c r="B6254" t="s">
        <v>2180</v>
      </c>
      <c r="C6254">
        <v>6.3</v>
      </c>
      <c r="D6254">
        <v>0.36</v>
      </c>
      <c r="E6254">
        <v>0.28000000000000003</v>
      </c>
      <c r="F6254">
        <v>2.5</v>
      </c>
      <c r="G6254">
        <v>3.5000000000000003E-2</v>
      </c>
      <c r="H6254">
        <v>18</v>
      </c>
      <c r="I6254">
        <v>73</v>
      </c>
      <c r="J6254">
        <v>0.98868</v>
      </c>
      <c r="K6254">
        <v>3.1</v>
      </c>
      <c r="L6254">
        <v>0.47</v>
      </c>
      <c r="M6254">
        <v>12.8</v>
      </c>
      <c r="N6254">
        <v>7</v>
      </c>
    </row>
    <row r="6255" spans="1:14" x14ac:dyDescent="0.3">
      <c r="A6255" t="s">
        <v>6834</v>
      </c>
      <c r="B6255" t="s">
        <v>2180</v>
      </c>
      <c r="C6255">
        <v>6</v>
      </c>
      <c r="D6255">
        <v>0.28999999999999998</v>
      </c>
      <c r="E6255">
        <v>0.41</v>
      </c>
      <c r="F6255">
        <v>10.8</v>
      </c>
      <c r="G6255">
        <v>4.8000000000000001E-2</v>
      </c>
      <c r="H6255">
        <v>55</v>
      </c>
      <c r="I6255">
        <v>149</v>
      </c>
      <c r="J6255">
        <v>0.99370000000000003</v>
      </c>
      <c r="K6255">
        <v>3.09</v>
      </c>
      <c r="L6255">
        <v>0.59</v>
      </c>
      <c r="M6255">
        <v>10.966666666666701</v>
      </c>
      <c r="N6255">
        <v>7</v>
      </c>
    </row>
    <row r="6256" spans="1:14" x14ac:dyDescent="0.3">
      <c r="A6256" t="s">
        <v>6835</v>
      </c>
      <c r="B6256" t="s">
        <v>2180</v>
      </c>
      <c r="C6256">
        <v>6</v>
      </c>
      <c r="D6256">
        <v>0.28999999999999998</v>
      </c>
      <c r="E6256">
        <v>0.41</v>
      </c>
      <c r="F6256">
        <v>10.8</v>
      </c>
      <c r="G6256">
        <v>4.8000000000000001E-2</v>
      </c>
      <c r="H6256">
        <v>55</v>
      </c>
      <c r="I6256">
        <v>149</v>
      </c>
      <c r="J6256">
        <v>0.99370000000000003</v>
      </c>
      <c r="K6256">
        <v>3.09</v>
      </c>
      <c r="L6256">
        <v>0.59</v>
      </c>
      <c r="M6256">
        <v>10.966666666666701</v>
      </c>
      <c r="N6256">
        <v>7</v>
      </c>
    </row>
    <row r="6257" spans="1:14" x14ac:dyDescent="0.3">
      <c r="A6257" t="s">
        <v>6836</v>
      </c>
      <c r="B6257" t="s">
        <v>2180</v>
      </c>
      <c r="C6257">
        <v>6</v>
      </c>
      <c r="D6257">
        <v>0.28999999999999998</v>
      </c>
      <c r="E6257">
        <v>0.41</v>
      </c>
      <c r="F6257">
        <v>10.8</v>
      </c>
      <c r="G6257">
        <v>4.8000000000000001E-2</v>
      </c>
      <c r="H6257">
        <v>55</v>
      </c>
      <c r="I6257">
        <v>149</v>
      </c>
      <c r="J6257">
        <v>0.99370000000000003</v>
      </c>
      <c r="K6257">
        <v>3.09</v>
      </c>
      <c r="L6257">
        <v>0.59</v>
      </c>
      <c r="M6257">
        <v>10.966666666666701</v>
      </c>
      <c r="N6257">
        <v>7</v>
      </c>
    </row>
    <row r="6258" spans="1:14" x14ac:dyDescent="0.3">
      <c r="A6258" t="s">
        <v>6837</v>
      </c>
      <c r="B6258" t="s">
        <v>2180</v>
      </c>
      <c r="C6258">
        <v>6</v>
      </c>
      <c r="D6258">
        <v>0.28999999999999998</v>
      </c>
      <c r="E6258">
        <v>0.41</v>
      </c>
      <c r="F6258">
        <v>10.8</v>
      </c>
      <c r="G6258">
        <v>4.8000000000000001E-2</v>
      </c>
      <c r="H6258">
        <v>55</v>
      </c>
      <c r="I6258">
        <v>149</v>
      </c>
      <c r="J6258">
        <v>0.99370000000000003</v>
      </c>
      <c r="K6258">
        <v>3.09</v>
      </c>
      <c r="L6258">
        <v>0.59</v>
      </c>
      <c r="M6258">
        <v>11</v>
      </c>
      <c r="N6258">
        <v>7</v>
      </c>
    </row>
    <row r="6259" spans="1:14" x14ac:dyDescent="0.3">
      <c r="A6259" t="s">
        <v>6838</v>
      </c>
      <c r="B6259" t="s">
        <v>2180</v>
      </c>
      <c r="C6259">
        <v>7.1</v>
      </c>
      <c r="D6259">
        <v>0.43</v>
      </c>
      <c r="E6259">
        <v>0.25</v>
      </c>
      <c r="F6259">
        <v>2.8</v>
      </c>
      <c r="G6259">
        <v>3.5999999999999997E-2</v>
      </c>
      <c r="H6259">
        <v>43</v>
      </c>
      <c r="I6259">
        <v>132</v>
      </c>
      <c r="J6259">
        <v>0.98975000000000002</v>
      </c>
      <c r="K6259">
        <v>3.21</v>
      </c>
      <c r="L6259">
        <v>0.47</v>
      </c>
      <c r="M6259">
        <v>13.4</v>
      </c>
      <c r="N6259">
        <v>6</v>
      </c>
    </row>
    <row r="6260" spans="1:14" x14ac:dyDescent="0.3">
      <c r="A6260" t="s">
        <v>6839</v>
      </c>
      <c r="B6260" t="s">
        <v>2180</v>
      </c>
      <c r="C6260">
        <v>6.6</v>
      </c>
      <c r="D6260">
        <v>0.25</v>
      </c>
      <c r="E6260">
        <v>0.25</v>
      </c>
      <c r="F6260">
        <v>1.3</v>
      </c>
      <c r="G6260">
        <v>0.04</v>
      </c>
      <c r="H6260">
        <v>28</v>
      </c>
      <c r="I6260">
        <v>85</v>
      </c>
      <c r="J6260">
        <v>0.98984000000000005</v>
      </c>
      <c r="K6260">
        <v>2.87</v>
      </c>
      <c r="L6260">
        <v>0.48</v>
      </c>
      <c r="M6260">
        <v>11.2</v>
      </c>
      <c r="N6260">
        <v>6</v>
      </c>
    </row>
    <row r="6261" spans="1:14" x14ac:dyDescent="0.3">
      <c r="A6261" t="s">
        <v>6840</v>
      </c>
      <c r="B6261" t="s">
        <v>2180</v>
      </c>
      <c r="C6261">
        <v>6.6</v>
      </c>
      <c r="D6261">
        <v>0.33</v>
      </c>
      <c r="E6261">
        <v>0.41</v>
      </c>
      <c r="F6261">
        <v>2</v>
      </c>
      <c r="G6261">
        <v>2.7E-2</v>
      </c>
      <c r="H6261">
        <v>14</v>
      </c>
      <c r="I6261">
        <v>79</v>
      </c>
      <c r="J6261">
        <v>0.99063000000000001</v>
      </c>
      <c r="K6261">
        <v>3.27</v>
      </c>
      <c r="L6261">
        <v>0.63</v>
      </c>
      <c r="M6261">
        <v>12.4</v>
      </c>
      <c r="N6261">
        <v>6</v>
      </c>
    </row>
    <row r="6262" spans="1:14" x14ac:dyDescent="0.3">
      <c r="A6262" t="s">
        <v>6841</v>
      </c>
      <c r="B6262" t="s">
        <v>2180</v>
      </c>
      <c r="C6262">
        <v>8</v>
      </c>
      <c r="D6262">
        <v>0.23</v>
      </c>
      <c r="E6262">
        <v>0.41</v>
      </c>
      <c r="F6262">
        <v>1.1000000000000001</v>
      </c>
      <c r="G6262">
        <v>4.8000000000000001E-2</v>
      </c>
      <c r="H6262">
        <v>35</v>
      </c>
      <c r="I6262">
        <v>150</v>
      </c>
      <c r="J6262">
        <v>0.99168000000000001</v>
      </c>
      <c r="K6262">
        <v>3.09</v>
      </c>
      <c r="L6262">
        <v>0.47</v>
      </c>
      <c r="M6262">
        <v>11.2</v>
      </c>
      <c r="N6262">
        <v>5</v>
      </c>
    </row>
    <row r="6263" spans="1:14" x14ac:dyDescent="0.3">
      <c r="A6263" t="s">
        <v>6842</v>
      </c>
      <c r="B6263" t="s">
        <v>2180</v>
      </c>
      <c r="C6263">
        <v>7.3</v>
      </c>
      <c r="D6263">
        <v>0.17</v>
      </c>
      <c r="E6263">
        <v>0.36</v>
      </c>
      <c r="F6263">
        <v>8.1999999999999993</v>
      </c>
      <c r="G6263">
        <v>2.8000000000000001E-2</v>
      </c>
      <c r="H6263">
        <v>44</v>
      </c>
      <c r="I6263">
        <v>111</v>
      </c>
      <c r="J6263">
        <v>0.99272000000000005</v>
      </c>
      <c r="K6263">
        <v>3.14</v>
      </c>
      <c r="L6263">
        <v>0.41</v>
      </c>
      <c r="M6263">
        <v>12.4</v>
      </c>
      <c r="N6263">
        <v>6</v>
      </c>
    </row>
    <row r="6264" spans="1:14" x14ac:dyDescent="0.3">
      <c r="A6264" t="s">
        <v>6843</v>
      </c>
      <c r="B6264" t="s">
        <v>2180</v>
      </c>
      <c r="C6264">
        <v>6</v>
      </c>
      <c r="D6264">
        <v>0.17</v>
      </c>
      <c r="E6264">
        <v>0.33</v>
      </c>
      <c r="F6264">
        <v>6</v>
      </c>
      <c r="G6264">
        <v>3.5999999999999997E-2</v>
      </c>
      <c r="H6264">
        <v>30</v>
      </c>
      <c r="I6264">
        <v>111</v>
      </c>
      <c r="J6264">
        <v>0.99361999999999995</v>
      </c>
      <c r="K6264">
        <v>3.32</v>
      </c>
      <c r="L6264">
        <v>0.57999999999999996</v>
      </c>
      <c r="M6264">
        <v>10.133333333333301</v>
      </c>
      <c r="N6264">
        <v>7</v>
      </c>
    </row>
    <row r="6265" spans="1:14" x14ac:dyDescent="0.3">
      <c r="A6265" t="s">
        <v>6844</v>
      </c>
      <c r="B6265" t="s">
        <v>2180</v>
      </c>
      <c r="C6265">
        <v>6.1</v>
      </c>
      <c r="D6265">
        <v>0.16</v>
      </c>
      <c r="E6265">
        <v>0.34</v>
      </c>
      <c r="F6265">
        <v>6.1</v>
      </c>
      <c r="G6265">
        <v>3.4000000000000002E-2</v>
      </c>
      <c r="H6265">
        <v>31</v>
      </c>
      <c r="I6265">
        <v>114</v>
      </c>
      <c r="J6265">
        <v>0.99365000000000003</v>
      </c>
      <c r="K6265">
        <v>3.32</v>
      </c>
      <c r="L6265">
        <v>0.57999999999999996</v>
      </c>
      <c r="M6265">
        <v>10.133333333333301</v>
      </c>
      <c r="N6265">
        <v>7</v>
      </c>
    </row>
    <row r="6266" spans="1:14" x14ac:dyDescent="0.3">
      <c r="A6266" t="s">
        <v>6845</v>
      </c>
      <c r="B6266" t="s">
        <v>2180</v>
      </c>
      <c r="C6266">
        <v>7.3</v>
      </c>
      <c r="D6266">
        <v>0.17</v>
      </c>
      <c r="E6266">
        <v>0.36</v>
      </c>
      <c r="F6266">
        <v>8.1999999999999993</v>
      </c>
      <c r="G6266">
        <v>2.8000000000000001E-2</v>
      </c>
      <c r="H6266">
        <v>44</v>
      </c>
      <c r="I6266">
        <v>111</v>
      </c>
      <c r="J6266">
        <v>0.99272000000000005</v>
      </c>
      <c r="K6266">
        <v>3.14</v>
      </c>
      <c r="L6266">
        <v>0.41</v>
      </c>
      <c r="M6266">
        <v>12.4</v>
      </c>
      <c r="N6266">
        <v>6</v>
      </c>
    </row>
    <row r="6267" spans="1:14" x14ac:dyDescent="0.3">
      <c r="A6267" t="s">
        <v>6846</v>
      </c>
      <c r="B6267" t="s">
        <v>2180</v>
      </c>
      <c r="C6267">
        <v>6.4</v>
      </c>
      <c r="D6267">
        <v>0.31</v>
      </c>
      <c r="E6267">
        <v>0.53</v>
      </c>
      <c r="F6267">
        <v>8.8000000000000007</v>
      </c>
      <c r="G6267">
        <v>5.7000000000000002E-2</v>
      </c>
      <c r="H6267">
        <v>36</v>
      </c>
      <c r="I6267">
        <v>221</v>
      </c>
      <c r="J6267">
        <v>0.99641999999999997</v>
      </c>
      <c r="K6267">
        <v>3.17</v>
      </c>
      <c r="L6267">
        <v>0.44</v>
      </c>
      <c r="M6267">
        <v>9.1</v>
      </c>
      <c r="N6267">
        <v>5</v>
      </c>
    </row>
    <row r="6268" spans="1:14" x14ac:dyDescent="0.3">
      <c r="A6268" t="s">
        <v>6847</v>
      </c>
      <c r="B6268" t="s">
        <v>2180</v>
      </c>
      <c r="C6268">
        <v>6.1</v>
      </c>
      <c r="D6268">
        <v>0.16</v>
      </c>
      <c r="E6268">
        <v>0.34</v>
      </c>
      <c r="F6268">
        <v>6.1</v>
      </c>
      <c r="G6268">
        <v>3.4000000000000002E-2</v>
      </c>
      <c r="H6268">
        <v>31</v>
      </c>
      <c r="I6268">
        <v>114</v>
      </c>
      <c r="J6268">
        <v>0.99365000000000003</v>
      </c>
      <c r="K6268">
        <v>3.32</v>
      </c>
      <c r="L6268">
        <v>0.57999999999999996</v>
      </c>
      <c r="M6268">
        <v>10.15</v>
      </c>
      <c r="N6268">
        <v>7</v>
      </c>
    </row>
    <row r="6269" spans="1:14" x14ac:dyDescent="0.3">
      <c r="A6269" t="s">
        <v>6848</v>
      </c>
      <c r="B6269" t="s">
        <v>2180</v>
      </c>
      <c r="C6269">
        <v>6</v>
      </c>
      <c r="D6269">
        <v>0.17</v>
      </c>
      <c r="E6269">
        <v>0.33</v>
      </c>
      <c r="F6269">
        <v>6</v>
      </c>
      <c r="G6269">
        <v>3.5999999999999997E-2</v>
      </c>
      <c r="H6269">
        <v>30</v>
      </c>
      <c r="I6269">
        <v>111</v>
      </c>
      <c r="J6269">
        <v>0.99361999999999995</v>
      </c>
      <c r="K6269">
        <v>3.32</v>
      </c>
      <c r="L6269">
        <v>0.57999999999999996</v>
      </c>
      <c r="M6269">
        <v>10.15</v>
      </c>
      <c r="N6269">
        <v>7</v>
      </c>
    </row>
    <row r="6270" spans="1:14" x14ac:dyDescent="0.3">
      <c r="A6270" t="s">
        <v>6849</v>
      </c>
      <c r="B6270" t="s">
        <v>2180</v>
      </c>
      <c r="C6270">
        <v>5.9</v>
      </c>
      <c r="D6270">
        <v>0.44</v>
      </c>
      <c r="E6270">
        <v>0.33</v>
      </c>
      <c r="F6270">
        <v>1.2</v>
      </c>
      <c r="G6270">
        <v>4.9000000000000002E-2</v>
      </c>
      <c r="H6270">
        <v>12</v>
      </c>
      <c r="I6270">
        <v>117</v>
      </c>
      <c r="J6270">
        <v>0.99134</v>
      </c>
      <c r="K6270">
        <v>3.46</v>
      </c>
      <c r="L6270">
        <v>0.44</v>
      </c>
      <c r="M6270">
        <v>11.5</v>
      </c>
      <c r="N6270">
        <v>5</v>
      </c>
    </row>
    <row r="6271" spans="1:14" x14ac:dyDescent="0.3">
      <c r="A6271" t="s">
        <v>6850</v>
      </c>
      <c r="B6271" t="s">
        <v>2180</v>
      </c>
      <c r="C6271">
        <v>6.6</v>
      </c>
      <c r="D6271">
        <v>0.28499999999999998</v>
      </c>
      <c r="E6271">
        <v>0.49</v>
      </c>
      <c r="F6271">
        <v>11.4</v>
      </c>
      <c r="G6271">
        <v>3.5000000000000003E-2</v>
      </c>
      <c r="H6271">
        <v>57</v>
      </c>
      <c r="I6271">
        <v>137</v>
      </c>
      <c r="J6271">
        <v>0.99731999999999998</v>
      </c>
      <c r="K6271">
        <v>3.08</v>
      </c>
      <c r="L6271">
        <v>0.54</v>
      </c>
      <c r="M6271">
        <v>8.9</v>
      </c>
      <c r="N6271">
        <v>6</v>
      </c>
    </row>
    <row r="6272" spans="1:14" x14ac:dyDescent="0.3">
      <c r="A6272" t="s">
        <v>6851</v>
      </c>
      <c r="B6272" t="s">
        <v>2180</v>
      </c>
      <c r="C6272">
        <v>4.9000000000000004</v>
      </c>
      <c r="D6272">
        <v>0.33500000000000002</v>
      </c>
      <c r="E6272">
        <v>0.14000000000000001</v>
      </c>
      <c r="F6272">
        <v>1.3</v>
      </c>
      <c r="G6272">
        <v>3.5999999999999997E-2</v>
      </c>
      <c r="H6272">
        <v>69</v>
      </c>
      <c r="I6272">
        <v>168</v>
      </c>
      <c r="J6272">
        <v>0.99212</v>
      </c>
      <c r="K6272">
        <v>3.47</v>
      </c>
      <c r="L6272">
        <v>0.46</v>
      </c>
      <c r="M6272">
        <v>10.466666666666701</v>
      </c>
      <c r="N6272">
        <v>5</v>
      </c>
    </row>
    <row r="6273" spans="1:14" x14ac:dyDescent="0.3">
      <c r="A6273" t="s">
        <v>6852</v>
      </c>
      <c r="B6273" t="s">
        <v>2180</v>
      </c>
      <c r="C6273">
        <v>4.9000000000000004</v>
      </c>
      <c r="D6273">
        <v>0.33500000000000002</v>
      </c>
      <c r="E6273">
        <v>0.14000000000000001</v>
      </c>
      <c r="F6273">
        <v>1.3</v>
      </c>
      <c r="G6273">
        <v>3.5999999999999997E-2</v>
      </c>
      <c r="H6273">
        <v>69</v>
      </c>
      <c r="I6273">
        <v>168</v>
      </c>
      <c r="J6273">
        <v>0.99212</v>
      </c>
      <c r="K6273">
        <v>3.47</v>
      </c>
      <c r="L6273">
        <v>0.46</v>
      </c>
      <c r="M6273">
        <v>10.466666666666701</v>
      </c>
      <c r="N6273">
        <v>5</v>
      </c>
    </row>
    <row r="6274" spans="1:14" x14ac:dyDescent="0.3">
      <c r="A6274" t="s">
        <v>6853</v>
      </c>
      <c r="B6274" t="s">
        <v>2180</v>
      </c>
      <c r="C6274">
        <v>6</v>
      </c>
      <c r="D6274">
        <v>0.28000000000000003</v>
      </c>
      <c r="E6274">
        <v>0.52</v>
      </c>
      <c r="F6274">
        <v>6.2</v>
      </c>
      <c r="G6274">
        <v>2.8000000000000001E-2</v>
      </c>
      <c r="H6274">
        <v>37</v>
      </c>
      <c r="I6274">
        <v>104</v>
      </c>
      <c r="J6274">
        <v>0.99160999999999999</v>
      </c>
      <c r="K6274">
        <v>3.28</v>
      </c>
      <c r="L6274">
        <v>0.51</v>
      </c>
      <c r="M6274">
        <v>11.8</v>
      </c>
      <c r="N6274">
        <v>7</v>
      </c>
    </row>
    <row r="6275" spans="1:14" x14ac:dyDescent="0.3">
      <c r="A6275" t="s">
        <v>6854</v>
      </c>
      <c r="B6275" t="s">
        <v>2180</v>
      </c>
      <c r="C6275">
        <v>5.8</v>
      </c>
      <c r="D6275">
        <v>0.35</v>
      </c>
      <c r="E6275">
        <v>0.28999999999999998</v>
      </c>
      <c r="F6275">
        <v>3.2</v>
      </c>
      <c r="G6275">
        <v>3.4000000000000002E-2</v>
      </c>
      <c r="H6275">
        <v>41</v>
      </c>
      <c r="I6275">
        <v>151</v>
      </c>
      <c r="J6275">
        <v>0.99119999999999997</v>
      </c>
      <c r="K6275">
        <v>3.35</v>
      </c>
      <c r="L6275">
        <v>0.57999999999999996</v>
      </c>
      <c r="M6275">
        <v>11.633333333333301</v>
      </c>
      <c r="N6275">
        <v>7</v>
      </c>
    </row>
    <row r="6276" spans="1:14" x14ac:dyDescent="0.3">
      <c r="A6276" t="s">
        <v>6855</v>
      </c>
      <c r="B6276" t="s">
        <v>2180</v>
      </c>
      <c r="C6276">
        <v>5.7</v>
      </c>
      <c r="D6276">
        <v>0.21</v>
      </c>
      <c r="E6276">
        <v>0.37</v>
      </c>
      <c r="F6276">
        <v>4.5</v>
      </c>
      <c r="G6276">
        <v>0.04</v>
      </c>
      <c r="H6276">
        <v>58</v>
      </c>
      <c r="I6276">
        <v>140</v>
      </c>
      <c r="J6276">
        <v>0.99331999999999998</v>
      </c>
      <c r="K6276">
        <v>3.29</v>
      </c>
      <c r="L6276">
        <v>0.62</v>
      </c>
      <c r="M6276">
        <v>10.6</v>
      </c>
      <c r="N6276">
        <v>6</v>
      </c>
    </row>
    <row r="6277" spans="1:14" x14ac:dyDescent="0.3">
      <c r="A6277" t="s">
        <v>6856</v>
      </c>
      <c r="B6277" t="s">
        <v>2180</v>
      </c>
      <c r="C6277">
        <v>6.5</v>
      </c>
      <c r="D6277">
        <v>0.25</v>
      </c>
      <c r="E6277">
        <v>0.32</v>
      </c>
      <c r="F6277">
        <v>9.9</v>
      </c>
      <c r="G6277">
        <v>4.4999999999999998E-2</v>
      </c>
      <c r="H6277">
        <v>41</v>
      </c>
      <c r="I6277">
        <v>128</v>
      </c>
      <c r="J6277">
        <v>0.99636000000000002</v>
      </c>
      <c r="K6277">
        <v>3.18</v>
      </c>
      <c r="L6277">
        <v>0.52</v>
      </c>
      <c r="M6277">
        <v>9.6</v>
      </c>
      <c r="N6277">
        <v>6</v>
      </c>
    </row>
    <row r="6278" spans="1:14" x14ac:dyDescent="0.3">
      <c r="A6278" t="s">
        <v>6857</v>
      </c>
      <c r="B6278" t="s">
        <v>2180</v>
      </c>
      <c r="C6278">
        <v>6</v>
      </c>
      <c r="D6278">
        <v>0.28000000000000003</v>
      </c>
      <c r="E6278">
        <v>0.52</v>
      </c>
      <c r="F6278">
        <v>6.2</v>
      </c>
      <c r="G6278">
        <v>2.8000000000000001E-2</v>
      </c>
      <c r="H6278">
        <v>37</v>
      </c>
      <c r="I6278">
        <v>104</v>
      </c>
      <c r="J6278">
        <v>0.99160999999999999</v>
      </c>
      <c r="K6278">
        <v>3.28</v>
      </c>
      <c r="L6278">
        <v>0.51</v>
      </c>
      <c r="M6278">
        <v>11.8</v>
      </c>
      <c r="N6278">
        <v>7</v>
      </c>
    </row>
    <row r="6279" spans="1:14" x14ac:dyDescent="0.3">
      <c r="A6279" t="s">
        <v>6858</v>
      </c>
      <c r="B6279" t="s">
        <v>2180</v>
      </c>
      <c r="C6279">
        <v>6.6</v>
      </c>
      <c r="D6279">
        <v>0.28499999999999998</v>
      </c>
      <c r="E6279">
        <v>0.49</v>
      </c>
      <c r="F6279">
        <v>11.4</v>
      </c>
      <c r="G6279">
        <v>3.5000000000000003E-2</v>
      </c>
      <c r="H6279">
        <v>57</v>
      </c>
      <c r="I6279">
        <v>137</v>
      </c>
      <c r="J6279">
        <v>0.99731999999999998</v>
      </c>
      <c r="K6279">
        <v>3.08</v>
      </c>
      <c r="L6279">
        <v>0.54</v>
      </c>
      <c r="M6279">
        <v>8.9</v>
      </c>
      <c r="N6279">
        <v>6</v>
      </c>
    </row>
    <row r="6280" spans="1:14" x14ac:dyDescent="0.3">
      <c r="A6280" t="s">
        <v>6859</v>
      </c>
      <c r="B6280" t="s">
        <v>2180</v>
      </c>
      <c r="C6280">
        <v>4.7</v>
      </c>
      <c r="D6280">
        <v>0.33500000000000002</v>
      </c>
      <c r="E6280">
        <v>0.14000000000000001</v>
      </c>
      <c r="F6280">
        <v>1.3</v>
      </c>
      <c r="G6280">
        <v>3.5999999999999997E-2</v>
      </c>
      <c r="H6280">
        <v>69</v>
      </c>
      <c r="I6280">
        <v>168</v>
      </c>
      <c r="J6280">
        <v>0.99212</v>
      </c>
      <c r="K6280">
        <v>3.47</v>
      </c>
      <c r="L6280">
        <v>0.46</v>
      </c>
      <c r="M6280">
        <v>10.5</v>
      </c>
      <c r="N6280">
        <v>5</v>
      </c>
    </row>
    <row r="6281" spans="1:14" x14ac:dyDescent="0.3">
      <c r="A6281" t="s">
        <v>6860</v>
      </c>
      <c r="B6281" t="s">
        <v>2180</v>
      </c>
      <c r="C6281">
        <v>6.8</v>
      </c>
      <c r="D6281">
        <v>0.63</v>
      </c>
      <c r="E6281">
        <v>0.04</v>
      </c>
      <c r="F6281">
        <v>1.3</v>
      </c>
      <c r="G6281">
        <v>5.8000000000000003E-2</v>
      </c>
      <c r="H6281">
        <v>25</v>
      </c>
      <c r="I6281">
        <v>133</v>
      </c>
      <c r="J6281">
        <v>0.99270999999999998</v>
      </c>
      <c r="K6281">
        <v>3.17</v>
      </c>
      <c r="L6281">
        <v>0.39</v>
      </c>
      <c r="M6281">
        <v>10.199999999999999</v>
      </c>
      <c r="N6281">
        <v>4</v>
      </c>
    </row>
    <row r="6282" spans="1:14" x14ac:dyDescent="0.3">
      <c r="A6282" t="s">
        <v>6861</v>
      </c>
      <c r="B6282" t="s">
        <v>2180</v>
      </c>
      <c r="C6282">
        <v>5.6</v>
      </c>
      <c r="D6282">
        <v>0.27</v>
      </c>
      <c r="E6282">
        <v>0.37</v>
      </c>
      <c r="F6282">
        <v>0.9</v>
      </c>
      <c r="G6282">
        <v>2.5000000000000001E-2</v>
      </c>
      <c r="H6282">
        <v>11</v>
      </c>
      <c r="I6282">
        <v>49</v>
      </c>
      <c r="J6282">
        <v>0.98845000000000005</v>
      </c>
      <c r="K6282">
        <v>3.29</v>
      </c>
      <c r="L6282">
        <v>0.33</v>
      </c>
      <c r="M6282">
        <v>13.1</v>
      </c>
      <c r="N6282">
        <v>6</v>
      </c>
    </row>
    <row r="6283" spans="1:14" x14ac:dyDescent="0.3">
      <c r="A6283" t="s">
        <v>6862</v>
      </c>
      <c r="B6283" t="s">
        <v>2180</v>
      </c>
      <c r="C6283">
        <v>6.8</v>
      </c>
      <c r="D6283">
        <v>0.32</v>
      </c>
      <c r="E6283">
        <v>0.33</v>
      </c>
      <c r="F6283">
        <v>0.7</v>
      </c>
      <c r="G6283">
        <v>2.7E-2</v>
      </c>
      <c r="H6283">
        <v>15</v>
      </c>
      <c r="I6283">
        <v>66</v>
      </c>
      <c r="J6283">
        <v>0.9899</v>
      </c>
      <c r="K6283">
        <v>3.11</v>
      </c>
      <c r="L6283">
        <v>0.31</v>
      </c>
      <c r="M6283">
        <v>11.8</v>
      </c>
      <c r="N6283">
        <v>6</v>
      </c>
    </row>
    <row r="6284" spans="1:14" x14ac:dyDescent="0.3">
      <c r="A6284" t="s">
        <v>6863</v>
      </c>
      <c r="B6284" t="s">
        <v>2180</v>
      </c>
      <c r="C6284">
        <v>6.5</v>
      </c>
      <c r="D6284">
        <v>0.33</v>
      </c>
      <c r="E6284">
        <v>0.32</v>
      </c>
      <c r="F6284">
        <v>1</v>
      </c>
      <c r="G6284">
        <v>4.1000000000000002E-2</v>
      </c>
      <c r="H6284">
        <v>39</v>
      </c>
      <c r="I6284">
        <v>120</v>
      </c>
      <c r="J6284">
        <v>0.99004000000000003</v>
      </c>
      <c r="K6284">
        <v>3.06</v>
      </c>
      <c r="L6284">
        <v>0.37</v>
      </c>
      <c r="M6284">
        <v>12.2</v>
      </c>
      <c r="N6284">
        <v>6</v>
      </c>
    </row>
    <row r="6285" spans="1:14" x14ac:dyDescent="0.3">
      <c r="A6285" t="s">
        <v>6864</v>
      </c>
      <c r="B6285" t="s">
        <v>2180</v>
      </c>
      <c r="C6285">
        <v>6</v>
      </c>
      <c r="D6285">
        <v>0.24</v>
      </c>
      <c r="E6285">
        <v>0.34</v>
      </c>
      <c r="F6285">
        <v>1</v>
      </c>
      <c r="G6285">
        <v>3.5999999999999997E-2</v>
      </c>
      <c r="H6285">
        <v>52</v>
      </c>
      <c r="I6285">
        <v>184</v>
      </c>
      <c r="J6285">
        <v>0.99097000000000002</v>
      </c>
      <c r="K6285">
        <v>3.44</v>
      </c>
      <c r="L6285">
        <v>0.44</v>
      </c>
      <c r="M6285">
        <v>11.45</v>
      </c>
      <c r="N6285">
        <v>6</v>
      </c>
    </row>
    <row r="6286" spans="1:14" x14ac:dyDescent="0.3">
      <c r="A6286" t="s">
        <v>6865</v>
      </c>
      <c r="B6286" t="s">
        <v>2180</v>
      </c>
      <c r="C6286">
        <v>7.2</v>
      </c>
      <c r="D6286">
        <v>0.26</v>
      </c>
      <c r="E6286">
        <v>0.32</v>
      </c>
      <c r="F6286">
        <v>10.4</v>
      </c>
      <c r="G6286">
        <v>6.2E-2</v>
      </c>
      <c r="H6286">
        <v>23</v>
      </c>
      <c r="I6286">
        <v>114</v>
      </c>
      <c r="J6286">
        <v>0.99660000000000004</v>
      </c>
      <c r="K6286">
        <v>3.23</v>
      </c>
      <c r="L6286">
        <v>0.49</v>
      </c>
      <c r="M6286">
        <v>10.5</v>
      </c>
      <c r="N6286">
        <v>5</v>
      </c>
    </row>
    <row r="6287" spans="1:14" x14ac:dyDescent="0.3">
      <c r="A6287" t="s">
        <v>6866</v>
      </c>
      <c r="B6287" t="s">
        <v>2180</v>
      </c>
      <c r="C6287">
        <v>6.8</v>
      </c>
      <c r="D6287">
        <v>0.63</v>
      </c>
      <c r="E6287">
        <v>0.04</v>
      </c>
      <c r="F6287">
        <v>1.3</v>
      </c>
      <c r="G6287">
        <v>5.8000000000000003E-2</v>
      </c>
      <c r="H6287">
        <v>25</v>
      </c>
      <c r="I6287">
        <v>133</v>
      </c>
      <c r="J6287">
        <v>0.99270999999999998</v>
      </c>
      <c r="K6287">
        <v>3.17</v>
      </c>
      <c r="L6287">
        <v>0.39</v>
      </c>
      <c r="M6287">
        <v>10.199999999999999</v>
      </c>
      <c r="N6287">
        <v>4</v>
      </c>
    </row>
    <row r="6288" spans="1:14" x14ac:dyDescent="0.3">
      <c r="A6288" t="s">
        <v>6867</v>
      </c>
      <c r="B6288" t="s">
        <v>2180</v>
      </c>
      <c r="C6288">
        <v>6.7</v>
      </c>
      <c r="D6288">
        <v>0.16</v>
      </c>
      <c r="E6288">
        <v>0.32</v>
      </c>
      <c r="F6288">
        <v>12.5</v>
      </c>
      <c r="G6288">
        <v>3.5000000000000003E-2</v>
      </c>
      <c r="H6288">
        <v>18</v>
      </c>
      <c r="I6288">
        <v>156</v>
      </c>
      <c r="J6288">
        <v>0.99665999999999999</v>
      </c>
      <c r="K6288">
        <v>2.88</v>
      </c>
      <c r="L6288">
        <v>0.36</v>
      </c>
      <c r="M6288">
        <v>9</v>
      </c>
      <c r="N6288">
        <v>6</v>
      </c>
    </row>
    <row r="6289" spans="1:14" x14ac:dyDescent="0.3">
      <c r="A6289" t="s">
        <v>6868</v>
      </c>
      <c r="B6289" t="s">
        <v>2180</v>
      </c>
      <c r="C6289">
        <v>6.7</v>
      </c>
      <c r="D6289">
        <v>0.16</v>
      </c>
      <c r="E6289">
        <v>0.32</v>
      </c>
      <c r="F6289">
        <v>12.5</v>
      </c>
      <c r="G6289">
        <v>3.5000000000000003E-2</v>
      </c>
      <c r="H6289">
        <v>18</v>
      </c>
      <c r="I6289">
        <v>156</v>
      </c>
      <c r="J6289">
        <v>0.99665999999999999</v>
      </c>
      <c r="K6289">
        <v>2.88</v>
      </c>
      <c r="L6289">
        <v>0.36</v>
      </c>
      <c r="M6289">
        <v>9</v>
      </c>
      <c r="N6289">
        <v>6</v>
      </c>
    </row>
    <row r="6290" spans="1:14" x14ac:dyDescent="0.3">
      <c r="A6290" t="s">
        <v>6869</v>
      </c>
      <c r="B6290" t="s">
        <v>2180</v>
      </c>
      <c r="C6290">
        <v>6.7</v>
      </c>
      <c r="D6290">
        <v>0.16</v>
      </c>
      <c r="E6290">
        <v>0.32</v>
      </c>
      <c r="F6290">
        <v>12.5</v>
      </c>
      <c r="G6290">
        <v>3.5000000000000003E-2</v>
      </c>
      <c r="H6290">
        <v>18</v>
      </c>
      <c r="I6290">
        <v>156</v>
      </c>
      <c r="J6290">
        <v>0.99665999999999999</v>
      </c>
      <c r="K6290">
        <v>2.88</v>
      </c>
      <c r="L6290">
        <v>0.36</v>
      </c>
      <c r="M6290">
        <v>9</v>
      </c>
      <c r="N6290">
        <v>6</v>
      </c>
    </row>
    <row r="6291" spans="1:14" x14ac:dyDescent="0.3">
      <c r="A6291" t="s">
        <v>6870</v>
      </c>
      <c r="B6291" t="s">
        <v>2180</v>
      </c>
      <c r="C6291">
        <v>6.7</v>
      </c>
      <c r="D6291">
        <v>0.16</v>
      </c>
      <c r="E6291">
        <v>0.32</v>
      </c>
      <c r="F6291">
        <v>12.5</v>
      </c>
      <c r="G6291">
        <v>3.5000000000000003E-2</v>
      </c>
      <c r="H6291">
        <v>18</v>
      </c>
      <c r="I6291">
        <v>156</v>
      </c>
      <c r="J6291">
        <v>0.99665999999999999</v>
      </c>
      <c r="K6291">
        <v>2.88</v>
      </c>
      <c r="L6291">
        <v>0.36</v>
      </c>
      <c r="M6291">
        <v>9</v>
      </c>
      <c r="N6291">
        <v>6</v>
      </c>
    </row>
    <row r="6292" spans="1:14" x14ac:dyDescent="0.3">
      <c r="A6292" t="s">
        <v>6871</v>
      </c>
      <c r="B6292" t="s">
        <v>2180</v>
      </c>
      <c r="C6292">
        <v>6.9</v>
      </c>
      <c r="D6292">
        <v>0.19</v>
      </c>
      <c r="E6292">
        <v>0.31</v>
      </c>
      <c r="F6292">
        <v>19.25</v>
      </c>
      <c r="G6292">
        <v>4.2999999999999997E-2</v>
      </c>
      <c r="H6292">
        <v>38</v>
      </c>
      <c r="I6292">
        <v>167</v>
      </c>
      <c r="J6292">
        <v>0.99953999999999998</v>
      </c>
      <c r="K6292">
        <v>2.93</v>
      </c>
      <c r="L6292">
        <v>0.52</v>
      </c>
      <c r="M6292">
        <v>9.1</v>
      </c>
      <c r="N6292">
        <v>7</v>
      </c>
    </row>
    <row r="6293" spans="1:14" x14ac:dyDescent="0.3">
      <c r="A6293" t="s">
        <v>6872</v>
      </c>
      <c r="B6293" t="s">
        <v>2180</v>
      </c>
      <c r="C6293">
        <v>6</v>
      </c>
      <c r="D6293">
        <v>0.36</v>
      </c>
      <c r="E6293">
        <v>0.32</v>
      </c>
      <c r="F6293">
        <v>1.1000000000000001</v>
      </c>
      <c r="G6293">
        <v>5.2999999999999999E-2</v>
      </c>
      <c r="H6293">
        <v>26</v>
      </c>
      <c r="I6293">
        <v>173</v>
      </c>
      <c r="J6293">
        <v>0.99414000000000002</v>
      </c>
      <c r="K6293">
        <v>3.38</v>
      </c>
      <c r="L6293">
        <v>0.54</v>
      </c>
      <c r="M6293">
        <v>8.8000000000000007</v>
      </c>
      <c r="N6293">
        <v>5</v>
      </c>
    </row>
    <row r="6294" spans="1:14" x14ac:dyDescent="0.3">
      <c r="A6294" t="s">
        <v>6873</v>
      </c>
      <c r="B6294" t="s">
        <v>2180</v>
      </c>
      <c r="C6294">
        <v>6.7</v>
      </c>
      <c r="D6294">
        <v>0.16</v>
      </c>
      <c r="E6294">
        <v>0.32</v>
      </c>
      <c r="F6294">
        <v>12.5</v>
      </c>
      <c r="G6294">
        <v>3.5000000000000003E-2</v>
      </c>
      <c r="H6294">
        <v>18</v>
      </c>
      <c r="I6294">
        <v>156</v>
      </c>
      <c r="J6294">
        <v>0.99665999999999999</v>
      </c>
      <c r="K6294">
        <v>2.88</v>
      </c>
      <c r="L6294">
        <v>0.36</v>
      </c>
      <c r="M6294">
        <v>9</v>
      </c>
      <c r="N6294">
        <v>6</v>
      </c>
    </row>
    <row r="6295" spans="1:14" x14ac:dyDescent="0.3">
      <c r="A6295" t="s">
        <v>6874</v>
      </c>
      <c r="B6295" t="s">
        <v>2180</v>
      </c>
      <c r="C6295">
        <v>6.9</v>
      </c>
      <c r="D6295">
        <v>0.19</v>
      </c>
      <c r="E6295">
        <v>0.31</v>
      </c>
      <c r="F6295">
        <v>19.25</v>
      </c>
      <c r="G6295">
        <v>4.2999999999999997E-2</v>
      </c>
      <c r="H6295">
        <v>38</v>
      </c>
      <c r="I6295">
        <v>167</v>
      </c>
      <c r="J6295">
        <v>0.99953999999999998</v>
      </c>
      <c r="K6295">
        <v>2.93</v>
      </c>
      <c r="L6295">
        <v>0.52</v>
      </c>
      <c r="M6295">
        <v>9.1</v>
      </c>
      <c r="N6295">
        <v>7</v>
      </c>
    </row>
    <row r="6296" spans="1:14" x14ac:dyDescent="0.3">
      <c r="A6296" t="s">
        <v>6875</v>
      </c>
      <c r="B6296" t="s">
        <v>2180</v>
      </c>
      <c r="C6296">
        <v>6.7</v>
      </c>
      <c r="D6296">
        <v>0.35</v>
      </c>
      <c r="E6296">
        <v>0.32</v>
      </c>
      <c r="F6296">
        <v>9</v>
      </c>
      <c r="G6296">
        <v>3.2000000000000001E-2</v>
      </c>
      <c r="H6296">
        <v>29</v>
      </c>
      <c r="I6296">
        <v>113</v>
      </c>
      <c r="J6296">
        <v>0.99187999999999998</v>
      </c>
      <c r="K6296">
        <v>3.13</v>
      </c>
      <c r="L6296">
        <v>0.65</v>
      </c>
      <c r="M6296">
        <v>12.9</v>
      </c>
      <c r="N6296">
        <v>7</v>
      </c>
    </row>
    <row r="6297" spans="1:14" x14ac:dyDescent="0.3">
      <c r="A6297" t="s">
        <v>6876</v>
      </c>
      <c r="B6297" t="s">
        <v>2180</v>
      </c>
      <c r="C6297">
        <v>6.1</v>
      </c>
      <c r="D6297">
        <v>0.15</v>
      </c>
      <c r="E6297">
        <v>0.4</v>
      </c>
      <c r="F6297">
        <v>1.2</v>
      </c>
      <c r="G6297">
        <v>0.03</v>
      </c>
      <c r="H6297">
        <v>19</v>
      </c>
      <c r="I6297">
        <v>84</v>
      </c>
      <c r="J6297">
        <v>0.98926000000000003</v>
      </c>
      <c r="K6297">
        <v>3.19</v>
      </c>
      <c r="L6297">
        <v>0.96</v>
      </c>
      <c r="M6297">
        <v>13</v>
      </c>
      <c r="N6297">
        <v>6</v>
      </c>
    </row>
    <row r="6298" spans="1:14" x14ac:dyDescent="0.3">
      <c r="A6298" t="s">
        <v>6877</v>
      </c>
      <c r="B6298" t="s">
        <v>2180</v>
      </c>
      <c r="C6298">
        <v>6.7</v>
      </c>
      <c r="D6298">
        <v>0.35</v>
      </c>
      <c r="E6298">
        <v>0.32</v>
      </c>
      <c r="F6298">
        <v>9</v>
      </c>
      <c r="G6298">
        <v>3.2000000000000001E-2</v>
      </c>
      <c r="H6298">
        <v>29</v>
      </c>
      <c r="I6298">
        <v>113</v>
      </c>
      <c r="J6298">
        <v>0.99187999999999998</v>
      </c>
      <c r="K6298">
        <v>3.13</v>
      </c>
      <c r="L6298">
        <v>0.65</v>
      </c>
      <c r="M6298">
        <v>12.9</v>
      </c>
      <c r="N6298">
        <v>7</v>
      </c>
    </row>
    <row r="6299" spans="1:14" x14ac:dyDescent="0.3">
      <c r="A6299" t="s">
        <v>6878</v>
      </c>
      <c r="B6299" t="s">
        <v>2180</v>
      </c>
      <c r="C6299">
        <v>7</v>
      </c>
      <c r="D6299">
        <v>0.27</v>
      </c>
      <c r="E6299">
        <v>0.74</v>
      </c>
      <c r="F6299">
        <v>1.3</v>
      </c>
      <c r="G6299">
        <v>0.17299999999999999</v>
      </c>
      <c r="H6299">
        <v>34</v>
      </c>
      <c r="I6299">
        <v>121</v>
      </c>
      <c r="J6299">
        <v>0.99334</v>
      </c>
      <c r="K6299">
        <v>3.04</v>
      </c>
      <c r="L6299">
        <v>0.46</v>
      </c>
      <c r="M6299">
        <v>9.1999999999999993</v>
      </c>
      <c r="N6299">
        <v>6</v>
      </c>
    </row>
    <row r="6300" spans="1:14" x14ac:dyDescent="0.3">
      <c r="A6300" t="s">
        <v>6879</v>
      </c>
      <c r="B6300" t="s">
        <v>2180</v>
      </c>
      <c r="C6300">
        <v>6.8</v>
      </c>
      <c r="D6300">
        <v>0.3</v>
      </c>
      <c r="E6300">
        <v>0.33</v>
      </c>
      <c r="F6300">
        <v>12.8</v>
      </c>
      <c r="G6300">
        <v>4.1000000000000002E-2</v>
      </c>
      <c r="H6300">
        <v>60</v>
      </c>
      <c r="I6300">
        <v>168</v>
      </c>
      <c r="J6300">
        <v>0.99658999999999998</v>
      </c>
      <c r="K6300">
        <v>3.1</v>
      </c>
      <c r="L6300">
        <v>0.56000000000000005</v>
      </c>
      <c r="M6300">
        <v>9.8000000000000007</v>
      </c>
      <c r="N6300">
        <v>5</v>
      </c>
    </row>
    <row r="6301" spans="1:14" x14ac:dyDescent="0.3">
      <c r="A6301" t="s">
        <v>6880</v>
      </c>
      <c r="B6301" t="s">
        <v>2180</v>
      </c>
      <c r="C6301">
        <v>6.8</v>
      </c>
      <c r="D6301">
        <v>0.3</v>
      </c>
      <c r="E6301">
        <v>0.33</v>
      </c>
      <c r="F6301">
        <v>12.8</v>
      </c>
      <c r="G6301">
        <v>4.1000000000000002E-2</v>
      </c>
      <c r="H6301">
        <v>60</v>
      </c>
      <c r="I6301">
        <v>168</v>
      </c>
      <c r="J6301">
        <v>0.99658999999999998</v>
      </c>
      <c r="K6301">
        <v>3.1</v>
      </c>
      <c r="L6301">
        <v>0.56000000000000005</v>
      </c>
      <c r="M6301">
        <v>9.8000000000000007</v>
      </c>
      <c r="N6301">
        <v>5</v>
      </c>
    </row>
    <row r="6302" spans="1:14" x14ac:dyDescent="0.3">
      <c r="A6302" t="s">
        <v>6881</v>
      </c>
      <c r="B6302" t="s">
        <v>2180</v>
      </c>
      <c r="C6302">
        <v>6.4</v>
      </c>
      <c r="D6302">
        <v>0.69</v>
      </c>
      <c r="E6302">
        <v>0.09</v>
      </c>
      <c r="F6302">
        <v>7.6</v>
      </c>
      <c r="G6302">
        <v>4.3999999999999997E-2</v>
      </c>
      <c r="H6302">
        <v>34</v>
      </c>
      <c r="I6302">
        <v>144</v>
      </c>
      <c r="J6302">
        <v>0.99480000000000002</v>
      </c>
      <c r="K6302">
        <v>3.26</v>
      </c>
      <c r="L6302">
        <v>0.38</v>
      </c>
      <c r="M6302">
        <v>10.1</v>
      </c>
      <c r="N6302">
        <v>6</v>
      </c>
    </row>
    <row r="6303" spans="1:14" x14ac:dyDescent="0.3">
      <c r="A6303" t="s">
        <v>6882</v>
      </c>
      <c r="B6303" t="s">
        <v>2180</v>
      </c>
      <c r="C6303">
        <v>6.4</v>
      </c>
      <c r="D6303">
        <v>0.69</v>
      </c>
      <c r="E6303">
        <v>0.09</v>
      </c>
      <c r="F6303">
        <v>7.6</v>
      </c>
      <c r="G6303">
        <v>4.3999999999999997E-2</v>
      </c>
      <c r="H6303">
        <v>34</v>
      </c>
      <c r="I6303">
        <v>144</v>
      </c>
      <c r="J6303">
        <v>0.99480000000000002</v>
      </c>
      <c r="K6303">
        <v>3.26</v>
      </c>
      <c r="L6303">
        <v>0.38</v>
      </c>
      <c r="M6303">
        <v>10.1</v>
      </c>
      <c r="N6303">
        <v>6</v>
      </c>
    </row>
    <row r="6304" spans="1:14" x14ac:dyDescent="0.3">
      <c r="A6304" t="s">
        <v>6883</v>
      </c>
      <c r="B6304" t="s">
        <v>2180</v>
      </c>
      <c r="C6304">
        <v>5.9</v>
      </c>
      <c r="D6304">
        <v>0.12</v>
      </c>
      <c r="E6304">
        <v>0.28000000000000003</v>
      </c>
      <c r="F6304">
        <v>1.4</v>
      </c>
      <c r="G6304">
        <v>3.6999999999999998E-2</v>
      </c>
      <c r="H6304">
        <v>36</v>
      </c>
      <c r="I6304">
        <v>83</v>
      </c>
      <c r="J6304">
        <v>0.99073999999999995</v>
      </c>
      <c r="K6304">
        <v>3.33</v>
      </c>
      <c r="L6304">
        <v>0.42</v>
      </c>
      <c r="M6304">
        <v>10.9</v>
      </c>
      <c r="N6304">
        <v>7</v>
      </c>
    </row>
    <row r="6305" spans="1:14" x14ac:dyDescent="0.3">
      <c r="A6305" t="s">
        <v>6884</v>
      </c>
      <c r="B6305" t="s">
        <v>2180</v>
      </c>
      <c r="C6305">
        <v>6.3</v>
      </c>
      <c r="D6305">
        <v>0.36</v>
      </c>
      <c r="E6305">
        <v>0.5</v>
      </c>
      <c r="F6305">
        <v>8.3000000000000007</v>
      </c>
      <c r="G6305">
        <v>5.2999999999999999E-2</v>
      </c>
      <c r="H6305">
        <v>51</v>
      </c>
      <c r="I6305">
        <v>202</v>
      </c>
      <c r="J6305">
        <v>0.99550000000000005</v>
      </c>
      <c r="K6305">
        <v>3.2</v>
      </c>
      <c r="L6305">
        <v>0.51</v>
      </c>
      <c r="M6305">
        <v>9.6</v>
      </c>
      <c r="N6305">
        <v>6</v>
      </c>
    </row>
    <row r="6306" spans="1:14" x14ac:dyDescent="0.3">
      <c r="A6306" t="s">
        <v>6885</v>
      </c>
      <c r="B6306" t="s">
        <v>2180</v>
      </c>
      <c r="C6306">
        <v>5.7</v>
      </c>
      <c r="D6306">
        <v>0.27</v>
      </c>
      <c r="E6306">
        <v>0.16</v>
      </c>
      <c r="F6306">
        <v>9</v>
      </c>
      <c r="G6306">
        <v>5.2999999999999999E-2</v>
      </c>
      <c r="H6306">
        <v>32</v>
      </c>
      <c r="I6306">
        <v>111</v>
      </c>
      <c r="J6306">
        <v>0.99473999999999996</v>
      </c>
      <c r="K6306">
        <v>3.36</v>
      </c>
      <c r="L6306">
        <v>0.37</v>
      </c>
      <c r="M6306">
        <v>10.4</v>
      </c>
      <c r="N6306">
        <v>6</v>
      </c>
    </row>
    <row r="6307" spans="1:14" x14ac:dyDescent="0.3">
      <c r="A6307" t="s">
        <v>6886</v>
      </c>
      <c r="B6307" t="s">
        <v>2180</v>
      </c>
      <c r="C6307">
        <v>6.1</v>
      </c>
      <c r="D6307">
        <v>0.22</v>
      </c>
      <c r="E6307">
        <v>0.4</v>
      </c>
      <c r="F6307">
        <v>1.85</v>
      </c>
      <c r="G6307">
        <v>3.1E-2</v>
      </c>
      <c r="H6307">
        <v>25</v>
      </c>
      <c r="I6307">
        <v>111</v>
      </c>
      <c r="J6307">
        <v>0.98965999999999998</v>
      </c>
      <c r="K6307">
        <v>3.03</v>
      </c>
      <c r="L6307">
        <v>0.3</v>
      </c>
      <c r="M6307">
        <v>11.8</v>
      </c>
      <c r="N6307">
        <v>7</v>
      </c>
    </row>
    <row r="6308" spans="1:14" x14ac:dyDescent="0.3">
      <c r="A6308" t="s">
        <v>6887</v>
      </c>
      <c r="B6308" t="s">
        <v>2180</v>
      </c>
      <c r="C6308">
        <v>5.6</v>
      </c>
      <c r="D6308">
        <v>0.20499999999999999</v>
      </c>
      <c r="E6308">
        <v>0.16</v>
      </c>
      <c r="F6308">
        <v>12.55</v>
      </c>
      <c r="G6308">
        <v>5.0999999999999997E-2</v>
      </c>
      <c r="H6308">
        <v>31</v>
      </c>
      <c r="I6308">
        <v>115</v>
      </c>
      <c r="J6308">
        <v>0.99563999999999997</v>
      </c>
      <c r="K6308">
        <v>3.4</v>
      </c>
      <c r="L6308">
        <v>0.38</v>
      </c>
      <c r="M6308">
        <v>10.8</v>
      </c>
      <c r="N6308">
        <v>6</v>
      </c>
    </row>
    <row r="6309" spans="1:14" x14ac:dyDescent="0.3">
      <c r="A6309" t="s">
        <v>6888</v>
      </c>
      <c r="B6309" t="s">
        <v>2180</v>
      </c>
      <c r="C6309">
        <v>7.2</v>
      </c>
      <c r="D6309">
        <v>0.33</v>
      </c>
      <c r="E6309">
        <v>0.28000000000000003</v>
      </c>
      <c r="F6309">
        <v>1.4</v>
      </c>
      <c r="G6309">
        <v>3.4000000000000002E-2</v>
      </c>
      <c r="H6309">
        <v>26</v>
      </c>
      <c r="I6309">
        <v>109</v>
      </c>
      <c r="J6309">
        <v>0.99246000000000001</v>
      </c>
      <c r="K6309">
        <v>3.28</v>
      </c>
      <c r="L6309">
        <v>0.56999999999999995</v>
      </c>
      <c r="M6309">
        <v>10.6</v>
      </c>
      <c r="N6309">
        <v>6</v>
      </c>
    </row>
    <row r="6310" spans="1:14" x14ac:dyDescent="0.3">
      <c r="A6310" t="s">
        <v>6889</v>
      </c>
      <c r="B6310" t="s">
        <v>2180</v>
      </c>
      <c r="C6310">
        <v>5.9</v>
      </c>
      <c r="D6310">
        <v>0.21</v>
      </c>
      <c r="E6310">
        <v>0.31</v>
      </c>
      <c r="F6310">
        <v>1.8</v>
      </c>
      <c r="G6310">
        <v>3.3000000000000002E-2</v>
      </c>
      <c r="H6310">
        <v>45</v>
      </c>
      <c r="I6310">
        <v>142</v>
      </c>
      <c r="J6310">
        <v>0.98984000000000005</v>
      </c>
      <c r="K6310">
        <v>3.35</v>
      </c>
      <c r="L6310">
        <v>0.5</v>
      </c>
      <c r="M6310">
        <v>12.7</v>
      </c>
      <c r="N6310">
        <v>6</v>
      </c>
    </row>
    <row r="6311" spans="1:14" x14ac:dyDescent="0.3">
      <c r="A6311" t="s">
        <v>6890</v>
      </c>
      <c r="B6311" t="s">
        <v>2180</v>
      </c>
      <c r="C6311">
        <v>5.4</v>
      </c>
      <c r="D6311">
        <v>0.33</v>
      </c>
      <c r="E6311">
        <v>0.31</v>
      </c>
      <c r="F6311">
        <v>4</v>
      </c>
      <c r="G6311">
        <v>0.03</v>
      </c>
      <c r="H6311">
        <v>27</v>
      </c>
      <c r="I6311">
        <v>108</v>
      </c>
      <c r="J6311">
        <v>0.99031000000000002</v>
      </c>
      <c r="K6311">
        <v>3.3</v>
      </c>
      <c r="L6311">
        <v>0.43</v>
      </c>
      <c r="M6311">
        <v>12.2</v>
      </c>
      <c r="N6311">
        <v>7</v>
      </c>
    </row>
    <row r="6312" spans="1:14" x14ac:dyDescent="0.3">
      <c r="A6312" t="s">
        <v>6891</v>
      </c>
      <c r="B6312" t="s">
        <v>2180</v>
      </c>
      <c r="C6312">
        <v>5.4</v>
      </c>
      <c r="D6312">
        <v>0.20499999999999999</v>
      </c>
      <c r="E6312">
        <v>0.16</v>
      </c>
      <c r="F6312">
        <v>12.55</v>
      </c>
      <c r="G6312">
        <v>5.0999999999999997E-2</v>
      </c>
      <c r="H6312">
        <v>31</v>
      </c>
      <c r="I6312">
        <v>115</v>
      </c>
      <c r="J6312">
        <v>0.99563999999999997</v>
      </c>
      <c r="K6312">
        <v>3.4</v>
      </c>
      <c r="L6312">
        <v>0.38</v>
      </c>
      <c r="M6312">
        <v>10.8</v>
      </c>
      <c r="N6312">
        <v>6</v>
      </c>
    </row>
    <row r="6313" spans="1:14" x14ac:dyDescent="0.3">
      <c r="A6313" t="s">
        <v>6892</v>
      </c>
      <c r="B6313" t="s">
        <v>2180</v>
      </c>
      <c r="C6313">
        <v>5.7</v>
      </c>
      <c r="D6313">
        <v>0.27</v>
      </c>
      <c r="E6313">
        <v>0.16</v>
      </c>
      <c r="F6313">
        <v>9</v>
      </c>
      <c r="G6313">
        <v>5.2999999999999999E-2</v>
      </c>
      <c r="H6313">
        <v>32</v>
      </c>
      <c r="I6313">
        <v>111</v>
      </c>
      <c r="J6313">
        <v>0.99473999999999996</v>
      </c>
      <c r="K6313">
        <v>3.36</v>
      </c>
      <c r="L6313">
        <v>0.37</v>
      </c>
      <c r="M6313">
        <v>10.4</v>
      </c>
      <c r="N6313">
        <v>6</v>
      </c>
    </row>
    <row r="6314" spans="1:14" x14ac:dyDescent="0.3">
      <c r="A6314" t="s">
        <v>6893</v>
      </c>
      <c r="B6314" t="s">
        <v>2180</v>
      </c>
      <c r="C6314">
        <v>6.4</v>
      </c>
      <c r="D6314">
        <v>0.28000000000000003</v>
      </c>
      <c r="E6314">
        <v>0.28000000000000003</v>
      </c>
      <c r="F6314">
        <v>3</v>
      </c>
      <c r="G6314">
        <v>0.04</v>
      </c>
      <c r="H6314">
        <v>19</v>
      </c>
      <c r="I6314">
        <v>98</v>
      </c>
      <c r="J6314">
        <v>0.99216000000000004</v>
      </c>
      <c r="K6314">
        <v>3.25</v>
      </c>
      <c r="L6314">
        <v>0.47</v>
      </c>
      <c r="M6314">
        <v>11.1</v>
      </c>
      <c r="N6314">
        <v>6</v>
      </c>
    </row>
    <row r="6315" spans="1:14" x14ac:dyDescent="0.3">
      <c r="A6315" t="s">
        <v>6894</v>
      </c>
      <c r="B6315" t="s">
        <v>2180</v>
      </c>
      <c r="C6315">
        <v>6.1</v>
      </c>
      <c r="D6315">
        <v>0.22</v>
      </c>
      <c r="E6315">
        <v>0.4</v>
      </c>
      <c r="F6315">
        <v>1.85</v>
      </c>
      <c r="G6315">
        <v>3.1E-2</v>
      </c>
      <c r="H6315">
        <v>25</v>
      </c>
      <c r="I6315">
        <v>111</v>
      </c>
      <c r="J6315">
        <v>0.98965999999999998</v>
      </c>
      <c r="K6315">
        <v>3.03</v>
      </c>
      <c r="L6315">
        <v>0.3</v>
      </c>
      <c r="M6315">
        <v>11.8</v>
      </c>
      <c r="N6315">
        <v>7</v>
      </c>
    </row>
    <row r="6316" spans="1:14" x14ac:dyDescent="0.3">
      <c r="A6316" t="s">
        <v>6895</v>
      </c>
      <c r="B6316" t="s">
        <v>2180</v>
      </c>
      <c r="C6316">
        <v>6.7</v>
      </c>
      <c r="D6316">
        <v>0.15</v>
      </c>
      <c r="E6316">
        <v>0.32</v>
      </c>
      <c r="F6316">
        <v>7.9</v>
      </c>
      <c r="G6316">
        <v>3.4000000000000002E-2</v>
      </c>
      <c r="H6316">
        <v>17</v>
      </c>
      <c r="I6316">
        <v>81</v>
      </c>
      <c r="J6316">
        <v>0.99512</v>
      </c>
      <c r="K6316">
        <v>3.29</v>
      </c>
      <c r="L6316">
        <v>0.31</v>
      </c>
      <c r="M6316">
        <v>10</v>
      </c>
      <c r="N6316">
        <v>6</v>
      </c>
    </row>
    <row r="6317" spans="1:14" x14ac:dyDescent="0.3">
      <c r="A6317" t="s">
        <v>6896</v>
      </c>
      <c r="B6317" t="s">
        <v>2180</v>
      </c>
      <c r="C6317">
        <v>5.5</v>
      </c>
      <c r="D6317">
        <v>0.315</v>
      </c>
      <c r="E6317">
        <v>0.38</v>
      </c>
      <c r="F6317">
        <v>2.6</v>
      </c>
      <c r="G6317">
        <v>3.3000000000000002E-2</v>
      </c>
      <c r="H6317">
        <v>10</v>
      </c>
      <c r="I6317">
        <v>69</v>
      </c>
      <c r="J6317">
        <v>0.9909</v>
      </c>
      <c r="K6317">
        <v>3.12</v>
      </c>
      <c r="L6317">
        <v>0.59</v>
      </c>
      <c r="M6317">
        <v>10.8</v>
      </c>
      <c r="N6317">
        <v>6</v>
      </c>
    </row>
    <row r="6318" spans="1:14" x14ac:dyDescent="0.3">
      <c r="A6318" t="s">
        <v>6897</v>
      </c>
      <c r="B6318" t="s">
        <v>2180</v>
      </c>
      <c r="C6318">
        <v>4.8</v>
      </c>
      <c r="D6318">
        <v>0.22500000000000001</v>
      </c>
      <c r="E6318">
        <v>0.38</v>
      </c>
      <c r="F6318">
        <v>1.2</v>
      </c>
      <c r="G6318">
        <v>7.3999999999999996E-2</v>
      </c>
      <c r="H6318">
        <v>47</v>
      </c>
      <c r="I6318">
        <v>130</v>
      </c>
      <c r="J6318">
        <v>0.99131999999999998</v>
      </c>
      <c r="K6318">
        <v>3.31</v>
      </c>
      <c r="L6318">
        <v>0.4</v>
      </c>
      <c r="M6318">
        <v>10.3</v>
      </c>
      <c r="N6318">
        <v>6</v>
      </c>
    </row>
    <row r="6319" spans="1:14" x14ac:dyDescent="0.3">
      <c r="A6319" t="s">
        <v>6898</v>
      </c>
      <c r="B6319" t="s">
        <v>2180</v>
      </c>
      <c r="C6319">
        <v>5.2</v>
      </c>
      <c r="D6319">
        <v>0.24</v>
      </c>
      <c r="E6319">
        <v>0.15</v>
      </c>
      <c r="F6319">
        <v>7.1</v>
      </c>
      <c r="G6319">
        <v>4.2999999999999997E-2</v>
      </c>
      <c r="H6319">
        <v>32</v>
      </c>
      <c r="I6319">
        <v>134</v>
      </c>
      <c r="J6319">
        <v>0.99378</v>
      </c>
      <c r="K6319">
        <v>3.24</v>
      </c>
      <c r="L6319">
        <v>0.48</v>
      </c>
      <c r="M6319">
        <v>9.9</v>
      </c>
      <c r="N6319">
        <v>6</v>
      </c>
    </row>
    <row r="6320" spans="1:14" x14ac:dyDescent="0.3">
      <c r="A6320" t="s">
        <v>6899</v>
      </c>
      <c r="B6320" t="s">
        <v>2180</v>
      </c>
      <c r="C6320">
        <v>6.7</v>
      </c>
      <c r="D6320">
        <v>0.15</v>
      </c>
      <c r="E6320">
        <v>0.32</v>
      </c>
      <c r="F6320">
        <v>7.9</v>
      </c>
      <c r="G6320">
        <v>3.4000000000000002E-2</v>
      </c>
      <c r="H6320">
        <v>17</v>
      </c>
      <c r="I6320">
        <v>81</v>
      </c>
      <c r="J6320">
        <v>0.99512</v>
      </c>
      <c r="K6320">
        <v>3.29</v>
      </c>
      <c r="L6320">
        <v>0.31</v>
      </c>
      <c r="M6320">
        <v>10</v>
      </c>
      <c r="N6320">
        <v>6</v>
      </c>
    </row>
    <row r="6321" spans="1:14" x14ac:dyDescent="0.3">
      <c r="A6321" t="s">
        <v>6900</v>
      </c>
      <c r="B6321" t="s">
        <v>2180</v>
      </c>
      <c r="C6321">
        <v>6.6</v>
      </c>
      <c r="D6321">
        <v>0.27</v>
      </c>
      <c r="E6321">
        <v>0.32</v>
      </c>
      <c r="F6321">
        <v>1.3</v>
      </c>
      <c r="G6321">
        <v>4.3999999999999997E-2</v>
      </c>
      <c r="H6321">
        <v>18</v>
      </c>
      <c r="I6321">
        <v>93</v>
      </c>
      <c r="J6321">
        <v>0.99043999999999999</v>
      </c>
      <c r="K6321">
        <v>3.11</v>
      </c>
      <c r="L6321">
        <v>0.56000000000000005</v>
      </c>
      <c r="M6321">
        <v>12.25</v>
      </c>
      <c r="N6321">
        <v>5</v>
      </c>
    </row>
    <row r="6322" spans="1:14" x14ac:dyDescent="0.3">
      <c r="A6322" t="s">
        <v>6901</v>
      </c>
      <c r="B6322" t="s">
        <v>2180</v>
      </c>
      <c r="C6322">
        <v>6.1</v>
      </c>
      <c r="D6322">
        <v>0.32</v>
      </c>
      <c r="E6322">
        <v>0.33</v>
      </c>
      <c r="F6322">
        <v>10.7</v>
      </c>
      <c r="G6322">
        <v>3.5999999999999997E-2</v>
      </c>
      <c r="H6322">
        <v>27</v>
      </c>
      <c r="I6322">
        <v>98</v>
      </c>
      <c r="J6322">
        <v>0.99521000000000004</v>
      </c>
      <c r="K6322">
        <v>3.34</v>
      </c>
      <c r="L6322">
        <v>0.52</v>
      </c>
      <c r="M6322">
        <v>10.199999999999999</v>
      </c>
      <c r="N6322">
        <v>6</v>
      </c>
    </row>
    <row r="6323" spans="1:14" x14ac:dyDescent="0.3">
      <c r="A6323" t="s">
        <v>6902</v>
      </c>
      <c r="B6323" t="s">
        <v>2180</v>
      </c>
      <c r="C6323">
        <v>6</v>
      </c>
      <c r="D6323">
        <v>0.25</v>
      </c>
      <c r="E6323">
        <v>0.28000000000000003</v>
      </c>
      <c r="F6323">
        <v>7.7</v>
      </c>
      <c r="G6323">
        <v>5.2999999999999999E-2</v>
      </c>
      <c r="H6323">
        <v>37</v>
      </c>
      <c r="I6323">
        <v>132</v>
      </c>
      <c r="J6323">
        <v>0.99489000000000005</v>
      </c>
      <c r="K6323">
        <v>3.06</v>
      </c>
      <c r="L6323">
        <v>0.5</v>
      </c>
      <c r="M6323">
        <v>9.4</v>
      </c>
      <c r="N6323">
        <v>6</v>
      </c>
    </row>
    <row r="6324" spans="1:14" x14ac:dyDescent="0.3">
      <c r="A6324" t="s">
        <v>6903</v>
      </c>
      <c r="B6324" t="s">
        <v>2180</v>
      </c>
      <c r="C6324">
        <v>6.4</v>
      </c>
      <c r="D6324">
        <v>0.42</v>
      </c>
      <c r="E6324">
        <v>0.46</v>
      </c>
      <c r="F6324">
        <v>8.4</v>
      </c>
      <c r="G6324">
        <v>0.05</v>
      </c>
      <c r="H6324">
        <v>58</v>
      </c>
      <c r="I6324">
        <v>180</v>
      </c>
      <c r="J6324">
        <v>0.99495</v>
      </c>
      <c r="K6324">
        <v>3.18</v>
      </c>
      <c r="L6324">
        <v>0.46</v>
      </c>
      <c r="M6324">
        <v>9.6999999999999993</v>
      </c>
      <c r="N6324">
        <v>6</v>
      </c>
    </row>
    <row r="6325" spans="1:14" x14ac:dyDescent="0.3">
      <c r="A6325" t="s">
        <v>6904</v>
      </c>
      <c r="B6325" t="s">
        <v>2180</v>
      </c>
      <c r="C6325">
        <v>6.1</v>
      </c>
      <c r="D6325">
        <v>0.32</v>
      </c>
      <c r="E6325">
        <v>0.33</v>
      </c>
      <c r="F6325">
        <v>10.7</v>
      </c>
      <c r="G6325">
        <v>3.5999999999999997E-2</v>
      </c>
      <c r="H6325">
        <v>27</v>
      </c>
      <c r="I6325">
        <v>98</v>
      </c>
      <c r="J6325">
        <v>0.99521000000000004</v>
      </c>
      <c r="K6325">
        <v>3.34</v>
      </c>
      <c r="L6325">
        <v>0.52</v>
      </c>
      <c r="M6325">
        <v>10.199999999999999</v>
      </c>
      <c r="N6325">
        <v>6</v>
      </c>
    </row>
    <row r="6326" spans="1:14" x14ac:dyDescent="0.3">
      <c r="A6326" t="s">
        <v>6905</v>
      </c>
      <c r="B6326" t="s">
        <v>2180</v>
      </c>
      <c r="C6326">
        <v>6.9</v>
      </c>
      <c r="D6326">
        <v>0.31</v>
      </c>
      <c r="E6326">
        <v>0.33</v>
      </c>
      <c r="F6326">
        <v>12.7</v>
      </c>
      <c r="G6326">
        <v>3.7999999999999999E-2</v>
      </c>
      <c r="H6326">
        <v>33</v>
      </c>
      <c r="I6326">
        <v>116</v>
      </c>
      <c r="J6326">
        <v>0.99539999999999995</v>
      </c>
      <c r="K6326">
        <v>3.04</v>
      </c>
      <c r="L6326">
        <v>0.65</v>
      </c>
      <c r="M6326">
        <v>10.4</v>
      </c>
      <c r="N6326">
        <v>6</v>
      </c>
    </row>
    <row r="6327" spans="1:14" x14ac:dyDescent="0.3">
      <c r="A6327" t="s">
        <v>6906</v>
      </c>
      <c r="B6327" t="s">
        <v>2180</v>
      </c>
      <c r="C6327">
        <v>6.3</v>
      </c>
      <c r="D6327">
        <v>0.48</v>
      </c>
      <c r="E6327">
        <v>0.48</v>
      </c>
      <c r="F6327">
        <v>1.8</v>
      </c>
      <c r="G6327">
        <v>3.5000000000000003E-2</v>
      </c>
      <c r="H6327">
        <v>35</v>
      </c>
      <c r="I6327">
        <v>96</v>
      </c>
      <c r="J6327">
        <v>0.99121000000000004</v>
      </c>
      <c r="K6327">
        <v>3.49</v>
      </c>
      <c r="L6327">
        <v>0.74</v>
      </c>
      <c r="M6327">
        <v>12.2</v>
      </c>
      <c r="N6327">
        <v>6</v>
      </c>
    </row>
    <row r="6328" spans="1:14" x14ac:dyDescent="0.3">
      <c r="A6328" t="s">
        <v>6907</v>
      </c>
      <c r="B6328" t="s">
        <v>2180</v>
      </c>
      <c r="C6328">
        <v>6</v>
      </c>
      <c r="D6328">
        <v>0.25</v>
      </c>
      <c r="E6328">
        <v>0.28000000000000003</v>
      </c>
      <c r="F6328">
        <v>7.7</v>
      </c>
      <c r="G6328">
        <v>5.2999999999999999E-2</v>
      </c>
      <c r="H6328">
        <v>37</v>
      </c>
      <c r="I6328">
        <v>132</v>
      </c>
      <c r="J6328">
        <v>0.99489000000000005</v>
      </c>
      <c r="K6328">
        <v>3.06</v>
      </c>
      <c r="L6328">
        <v>0.5</v>
      </c>
      <c r="M6328">
        <v>9.4</v>
      </c>
      <c r="N6328">
        <v>6</v>
      </c>
    </row>
    <row r="6329" spans="1:14" x14ac:dyDescent="0.3">
      <c r="A6329" t="s">
        <v>6908</v>
      </c>
      <c r="B6329" t="s">
        <v>2180</v>
      </c>
      <c r="C6329">
        <v>7.2</v>
      </c>
      <c r="D6329">
        <v>0.21</v>
      </c>
      <c r="E6329">
        <v>0.31</v>
      </c>
      <c r="F6329">
        <v>10.5</v>
      </c>
      <c r="G6329">
        <v>3.5000000000000003E-2</v>
      </c>
      <c r="H6329">
        <v>36</v>
      </c>
      <c r="I6329">
        <v>122</v>
      </c>
      <c r="J6329">
        <v>0.99478</v>
      </c>
      <c r="K6329">
        <v>3.12</v>
      </c>
      <c r="L6329">
        <v>0.4</v>
      </c>
      <c r="M6329">
        <v>10.6</v>
      </c>
      <c r="N6329">
        <v>6</v>
      </c>
    </row>
    <row r="6330" spans="1:14" x14ac:dyDescent="0.3">
      <c r="A6330" t="s">
        <v>6909</v>
      </c>
      <c r="B6330" t="s">
        <v>2180</v>
      </c>
      <c r="C6330">
        <v>6.8</v>
      </c>
      <c r="D6330">
        <v>0.32</v>
      </c>
      <c r="E6330">
        <v>0.43</v>
      </c>
      <c r="F6330">
        <v>1.6</v>
      </c>
      <c r="G6330">
        <v>0.05</v>
      </c>
      <c r="H6330">
        <v>4</v>
      </c>
      <c r="I6330">
        <v>65</v>
      </c>
      <c r="J6330">
        <v>0.99346000000000001</v>
      </c>
      <c r="K6330">
        <v>3.27</v>
      </c>
      <c r="L6330">
        <v>0.47</v>
      </c>
      <c r="M6330">
        <v>10.7</v>
      </c>
      <c r="N6330">
        <v>5</v>
      </c>
    </row>
    <row r="6331" spans="1:14" x14ac:dyDescent="0.3">
      <c r="A6331" t="s">
        <v>6910</v>
      </c>
      <c r="B6331" t="s">
        <v>2180</v>
      </c>
      <c r="C6331">
        <v>7.9</v>
      </c>
      <c r="D6331">
        <v>0.3</v>
      </c>
      <c r="E6331">
        <v>0.6</v>
      </c>
      <c r="F6331">
        <v>1.85</v>
      </c>
      <c r="G6331">
        <v>4.8000000000000001E-2</v>
      </c>
      <c r="H6331">
        <v>13</v>
      </c>
      <c r="I6331">
        <v>106</v>
      </c>
      <c r="J6331">
        <v>0.99331000000000003</v>
      </c>
      <c r="K6331">
        <v>3.24</v>
      </c>
      <c r="L6331">
        <v>0.49</v>
      </c>
      <c r="M6331">
        <v>11.85</v>
      </c>
      <c r="N6331">
        <v>5</v>
      </c>
    </row>
    <row r="6332" spans="1:14" x14ac:dyDescent="0.3">
      <c r="A6332" t="s">
        <v>6911</v>
      </c>
      <c r="B6332" t="s">
        <v>2180</v>
      </c>
      <c r="C6332">
        <v>5.3</v>
      </c>
      <c r="D6332">
        <v>0.31</v>
      </c>
      <c r="E6332">
        <v>0.38</v>
      </c>
      <c r="F6332">
        <v>10.5</v>
      </c>
      <c r="G6332">
        <v>3.1E-2</v>
      </c>
      <c r="H6332">
        <v>53</v>
      </c>
      <c r="I6332">
        <v>140</v>
      </c>
      <c r="J6332">
        <v>0.99321000000000004</v>
      </c>
      <c r="K6332">
        <v>3.34</v>
      </c>
      <c r="L6332">
        <v>0.46</v>
      </c>
      <c r="M6332">
        <v>11.7</v>
      </c>
      <c r="N6332">
        <v>6</v>
      </c>
    </row>
    <row r="6333" spans="1:14" x14ac:dyDescent="0.3">
      <c r="A6333" t="s">
        <v>6912</v>
      </c>
      <c r="B6333" t="s">
        <v>2180</v>
      </c>
      <c r="C6333">
        <v>5.3</v>
      </c>
      <c r="D6333">
        <v>0.31</v>
      </c>
      <c r="E6333">
        <v>0.38</v>
      </c>
      <c r="F6333">
        <v>10.5</v>
      </c>
      <c r="G6333">
        <v>3.1E-2</v>
      </c>
      <c r="H6333">
        <v>53</v>
      </c>
      <c r="I6333">
        <v>140</v>
      </c>
      <c r="J6333">
        <v>0.99321000000000004</v>
      </c>
      <c r="K6333">
        <v>3.34</v>
      </c>
      <c r="L6333">
        <v>0.46</v>
      </c>
      <c r="M6333">
        <v>11.7</v>
      </c>
      <c r="N6333">
        <v>6</v>
      </c>
    </row>
    <row r="6334" spans="1:14" x14ac:dyDescent="0.3">
      <c r="A6334" t="s">
        <v>6913</v>
      </c>
      <c r="B6334" t="s">
        <v>2180</v>
      </c>
      <c r="C6334">
        <v>5.2</v>
      </c>
      <c r="D6334">
        <v>0.185</v>
      </c>
      <c r="E6334">
        <v>0.22</v>
      </c>
      <c r="F6334">
        <v>1</v>
      </c>
      <c r="G6334">
        <v>0.03</v>
      </c>
      <c r="H6334">
        <v>47</v>
      </c>
      <c r="I6334">
        <v>123</v>
      </c>
      <c r="J6334">
        <v>0.99217999999999995</v>
      </c>
      <c r="K6334">
        <v>3.55</v>
      </c>
      <c r="L6334">
        <v>0.44</v>
      </c>
      <c r="M6334">
        <v>10.15</v>
      </c>
      <c r="N6334">
        <v>6</v>
      </c>
    </row>
    <row r="6335" spans="1:14" x14ac:dyDescent="0.3">
      <c r="A6335" t="s">
        <v>6914</v>
      </c>
      <c r="B6335" t="s">
        <v>2180</v>
      </c>
      <c r="C6335">
        <v>5.5</v>
      </c>
      <c r="D6335">
        <v>0.16</v>
      </c>
      <c r="E6335">
        <v>0.31</v>
      </c>
      <c r="F6335">
        <v>1.2</v>
      </c>
      <c r="G6335">
        <v>2.5999999999999999E-2</v>
      </c>
      <c r="H6335">
        <v>31</v>
      </c>
      <c r="I6335">
        <v>68</v>
      </c>
      <c r="J6335">
        <v>0.98980000000000001</v>
      </c>
      <c r="K6335">
        <v>3.33</v>
      </c>
      <c r="L6335">
        <v>0.44</v>
      </c>
      <c r="M6335">
        <v>11.633333333333301</v>
      </c>
      <c r="N6335">
        <v>6</v>
      </c>
    </row>
    <row r="6336" spans="1:14" x14ac:dyDescent="0.3">
      <c r="A6336" t="s">
        <v>6915</v>
      </c>
      <c r="B6336" t="s">
        <v>2180</v>
      </c>
      <c r="C6336">
        <v>6</v>
      </c>
      <c r="D6336">
        <v>0.17</v>
      </c>
      <c r="E6336">
        <v>0.36</v>
      </c>
      <c r="F6336">
        <v>1.7</v>
      </c>
      <c r="G6336">
        <v>4.2000000000000003E-2</v>
      </c>
      <c r="H6336">
        <v>14</v>
      </c>
      <c r="I6336">
        <v>61</v>
      </c>
      <c r="J6336">
        <v>0.99143999999999999</v>
      </c>
      <c r="K6336">
        <v>3.22</v>
      </c>
      <c r="L6336">
        <v>0.54</v>
      </c>
      <c r="M6336">
        <v>10.8</v>
      </c>
      <c r="N6336">
        <v>6</v>
      </c>
    </row>
    <row r="6337" spans="1:14" x14ac:dyDescent="0.3">
      <c r="A6337" t="s">
        <v>6916</v>
      </c>
      <c r="B6337" t="s">
        <v>2180</v>
      </c>
      <c r="C6337">
        <v>6</v>
      </c>
      <c r="D6337">
        <v>0.16</v>
      </c>
      <c r="E6337">
        <v>0.36</v>
      </c>
      <c r="F6337">
        <v>1.6</v>
      </c>
      <c r="G6337">
        <v>4.2000000000000003E-2</v>
      </c>
      <c r="H6337">
        <v>13</v>
      </c>
      <c r="I6337">
        <v>61</v>
      </c>
      <c r="J6337">
        <v>0.99143000000000003</v>
      </c>
      <c r="K6337">
        <v>3.22</v>
      </c>
      <c r="L6337">
        <v>0.54</v>
      </c>
      <c r="M6337">
        <v>10.8</v>
      </c>
      <c r="N6337">
        <v>6</v>
      </c>
    </row>
    <row r="6338" spans="1:14" x14ac:dyDescent="0.3">
      <c r="A6338" t="s">
        <v>6917</v>
      </c>
      <c r="B6338" t="s">
        <v>2180</v>
      </c>
      <c r="C6338">
        <v>6.1</v>
      </c>
      <c r="D6338">
        <v>0.24</v>
      </c>
      <c r="E6338">
        <v>0.32</v>
      </c>
      <c r="F6338">
        <v>9</v>
      </c>
      <c r="G6338">
        <v>3.1E-2</v>
      </c>
      <c r="H6338">
        <v>41</v>
      </c>
      <c r="I6338">
        <v>134</v>
      </c>
      <c r="J6338">
        <v>0.99234</v>
      </c>
      <c r="K6338">
        <v>3.25</v>
      </c>
      <c r="L6338">
        <v>0.26</v>
      </c>
      <c r="M6338">
        <v>12.3</v>
      </c>
      <c r="N6338">
        <v>7</v>
      </c>
    </row>
    <row r="6339" spans="1:14" x14ac:dyDescent="0.3">
      <c r="A6339" t="s">
        <v>6918</v>
      </c>
      <c r="B6339" t="s">
        <v>2180</v>
      </c>
      <c r="C6339">
        <v>5.5</v>
      </c>
      <c r="D6339">
        <v>0.3</v>
      </c>
      <c r="E6339">
        <v>0.25</v>
      </c>
      <c r="F6339">
        <v>1.9</v>
      </c>
      <c r="G6339">
        <v>2.9000000000000001E-2</v>
      </c>
      <c r="H6339">
        <v>33</v>
      </c>
      <c r="I6339">
        <v>118</v>
      </c>
      <c r="J6339">
        <v>0.98972000000000004</v>
      </c>
      <c r="K6339">
        <v>3.36</v>
      </c>
      <c r="L6339">
        <v>0.66</v>
      </c>
      <c r="M6339">
        <v>12.5</v>
      </c>
      <c r="N6339">
        <v>6</v>
      </c>
    </row>
    <row r="6340" spans="1:14" x14ac:dyDescent="0.3">
      <c r="A6340" t="s">
        <v>6919</v>
      </c>
      <c r="B6340" t="s">
        <v>2180</v>
      </c>
      <c r="C6340">
        <v>5.5</v>
      </c>
      <c r="D6340">
        <v>0.16</v>
      </c>
      <c r="E6340">
        <v>0.31</v>
      </c>
      <c r="F6340">
        <v>1.2</v>
      </c>
      <c r="G6340">
        <v>2.5999999999999999E-2</v>
      </c>
      <c r="H6340">
        <v>31</v>
      </c>
      <c r="I6340">
        <v>68</v>
      </c>
      <c r="J6340">
        <v>0.98980000000000001</v>
      </c>
      <c r="K6340">
        <v>3.33</v>
      </c>
      <c r="L6340">
        <v>0.44</v>
      </c>
      <c r="M6340">
        <v>11.65</v>
      </c>
      <c r="N6340">
        <v>6</v>
      </c>
    </row>
    <row r="6341" spans="1:14" x14ac:dyDescent="0.3">
      <c r="A6341" t="s">
        <v>6920</v>
      </c>
      <c r="B6341" t="s">
        <v>2180</v>
      </c>
      <c r="C6341">
        <v>6</v>
      </c>
      <c r="D6341">
        <v>0.32</v>
      </c>
      <c r="E6341">
        <v>0.46</v>
      </c>
      <c r="F6341">
        <v>1.5</v>
      </c>
      <c r="G6341">
        <v>0.05</v>
      </c>
      <c r="H6341">
        <v>56</v>
      </c>
      <c r="I6341">
        <v>189</v>
      </c>
      <c r="J6341">
        <v>0.99307999999999996</v>
      </c>
      <c r="K6341">
        <v>3.24</v>
      </c>
      <c r="L6341">
        <v>0.49</v>
      </c>
      <c r="M6341">
        <v>9.6</v>
      </c>
      <c r="N6341">
        <v>5</v>
      </c>
    </row>
    <row r="6342" spans="1:14" x14ac:dyDescent="0.3">
      <c r="A6342" t="s">
        <v>6921</v>
      </c>
      <c r="B6342" t="s">
        <v>2180</v>
      </c>
      <c r="C6342">
        <v>6.1</v>
      </c>
      <c r="D6342">
        <v>0.27</v>
      </c>
      <c r="E6342">
        <v>0.31</v>
      </c>
      <c r="F6342">
        <v>3.9</v>
      </c>
      <c r="G6342">
        <v>3.4000000000000002E-2</v>
      </c>
      <c r="H6342">
        <v>42</v>
      </c>
      <c r="I6342">
        <v>137</v>
      </c>
      <c r="J6342">
        <v>0.99217999999999995</v>
      </c>
      <c r="K6342">
        <v>3.24</v>
      </c>
      <c r="L6342">
        <v>0.46</v>
      </c>
      <c r="M6342">
        <v>10.9</v>
      </c>
      <c r="N6342">
        <v>6</v>
      </c>
    </row>
    <row r="6343" spans="1:14" x14ac:dyDescent="0.3">
      <c r="A6343" t="s">
        <v>6922</v>
      </c>
      <c r="B6343" t="s">
        <v>2180</v>
      </c>
      <c r="C6343">
        <v>6</v>
      </c>
      <c r="D6343">
        <v>0.27</v>
      </c>
      <c r="E6343">
        <v>0.32</v>
      </c>
      <c r="F6343">
        <v>3.6</v>
      </c>
      <c r="G6343">
        <v>3.5000000000000003E-2</v>
      </c>
      <c r="H6343">
        <v>36</v>
      </c>
      <c r="I6343">
        <v>133</v>
      </c>
      <c r="J6343">
        <v>0.99214999999999998</v>
      </c>
      <c r="K6343">
        <v>3.23</v>
      </c>
      <c r="L6343">
        <v>0.46</v>
      </c>
      <c r="M6343">
        <v>10.8</v>
      </c>
      <c r="N6343">
        <v>6</v>
      </c>
    </row>
    <row r="6344" spans="1:14" x14ac:dyDescent="0.3">
      <c r="A6344" t="s">
        <v>6923</v>
      </c>
      <c r="B6344" t="s">
        <v>2180</v>
      </c>
      <c r="C6344">
        <v>6</v>
      </c>
      <c r="D6344">
        <v>0.14000000000000001</v>
      </c>
      <c r="E6344">
        <v>0.37</v>
      </c>
      <c r="F6344">
        <v>1.2</v>
      </c>
      <c r="G6344">
        <v>3.2000000000000001E-2</v>
      </c>
      <c r="H6344">
        <v>63</v>
      </c>
      <c r="I6344">
        <v>148</v>
      </c>
      <c r="J6344">
        <v>0.99185000000000001</v>
      </c>
      <c r="K6344">
        <v>3.32</v>
      </c>
      <c r="L6344">
        <v>0.44</v>
      </c>
      <c r="M6344">
        <v>11.2</v>
      </c>
      <c r="N6344">
        <v>5</v>
      </c>
    </row>
    <row r="6345" spans="1:14" x14ac:dyDescent="0.3">
      <c r="A6345" t="s">
        <v>6924</v>
      </c>
      <c r="B6345" t="s">
        <v>2180</v>
      </c>
      <c r="C6345">
        <v>5</v>
      </c>
      <c r="D6345">
        <v>0.24</v>
      </c>
      <c r="E6345">
        <v>0.19</v>
      </c>
      <c r="F6345">
        <v>5</v>
      </c>
      <c r="G6345">
        <v>4.2999999999999997E-2</v>
      </c>
      <c r="H6345">
        <v>17</v>
      </c>
      <c r="I6345">
        <v>101</v>
      </c>
      <c r="J6345">
        <v>0.99438000000000004</v>
      </c>
      <c r="K6345">
        <v>3.67</v>
      </c>
      <c r="L6345">
        <v>0.56999999999999995</v>
      </c>
      <c r="M6345">
        <v>10</v>
      </c>
      <c r="N6345">
        <v>5</v>
      </c>
    </row>
    <row r="6346" spans="1:14" x14ac:dyDescent="0.3">
      <c r="A6346" t="s">
        <v>6925</v>
      </c>
      <c r="B6346" t="s">
        <v>2180</v>
      </c>
      <c r="C6346">
        <v>6.1</v>
      </c>
      <c r="D6346">
        <v>0.26</v>
      </c>
      <c r="E6346">
        <v>0.25</v>
      </c>
      <c r="F6346">
        <v>2.9</v>
      </c>
      <c r="G6346">
        <v>4.7E-2</v>
      </c>
      <c r="H6346">
        <v>289</v>
      </c>
      <c r="I6346">
        <v>440</v>
      </c>
      <c r="J6346">
        <v>0.99314000000000002</v>
      </c>
      <c r="K6346">
        <v>3.44</v>
      </c>
      <c r="L6346">
        <v>0.64</v>
      </c>
      <c r="M6346">
        <v>10.5</v>
      </c>
      <c r="N6346">
        <v>3</v>
      </c>
    </row>
    <row r="6347" spans="1:14" x14ac:dyDescent="0.3">
      <c r="A6347" t="s">
        <v>6926</v>
      </c>
      <c r="B6347" t="s">
        <v>2180</v>
      </c>
      <c r="C6347">
        <v>6.3</v>
      </c>
      <c r="D6347">
        <v>0.23</v>
      </c>
      <c r="E6347">
        <v>0.5</v>
      </c>
      <c r="F6347">
        <v>10.4</v>
      </c>
      <c r="G6347">
        <v>4.2999999999999997E-2</v>
      </c>
      <c r="H6347">
        <v>61</v>
      </c>
      <c r="I6347">
        <v>132</v>
      </c>
      <c r="J6347">
        <v>0.99541999999999997</v>
      </c>
      <c r="K6347">
        <v>2.86</v>
      </c>
      <c r="L6347">
        <v>0.46</v>
      </c>
      <c r="M6347">
        <v>9.1</v>
      </c>
      <c r="N6347">
        <v>6</v>
      </c>
    </row>
    <row r="6348" spans="1:14" x14ac:dyDescent="0.3">
      <c r="A6348" t="s">
        <v>6927</v>
      </c>
      <c r="B6348" t="s">
        <v>2180</v>
      </c>
      <c r="C6348">
        <v>5.6</v>
      </c>
      <c r="D6348">
        <v>0.26</v>
      </c>
      <c r="E6348">
        <v>0.5</v>
      </c>
      <c r="F6348">
        <v>11.4</v>
      </c>
      <c r="G6348">
        <v>2.9000000000000001E-2</v>
      </c>
      <c r="H6348">
        <v>25</v>
      </c>
      <c r="I6348">
        <v>93</v>
      </c>
      <c r="J6348">
        <v>0.99428000000000005</v>
      </c>
      <c r="K6348">
        <v>3.23</v>
      </c>
      <c r="L6348">
        <v>0.49</v>
      </c>
      <c r="M6348">
        <v>10.5</v>
      </c>
      <c r="N6348">
        <v>6</v>
      </c>
    </row>
    <row r="6349" spans="1:14" x14ac:dyDescent="0.3">
      <c r="A6349" t="s">
        <v>6928</v>
      </c>
      <c r="B6349" t="s">
        <v>2180</v>
      </c>
      <c r="C6349">
        <v>6.1</v>
      </c>
      <c r="D6349">
        <v>0.34</v>
      </c>
      <c r="E6349">
        <v>0.24</v>
      </c>
      <c r="F6349">
        <v>18.350000000000001</v>
      </c>
      <c r="G6349">
        <v>0.05</v>
      </c>
      <c r="H6349">
        <v>33</v>
      </c>
      <c r="I6349">
        <v>184</v>
      </c>
      <c r="J6349">
        <v>0.99943000000000004</v>
      </c>
      <c r="K6349">
        <v>3.12</v>
      </c>
      <c r="L6349">
        <v>0.61</v>
      </c>
      <c r="M6349">
        <v>9.3000000000000007</v>
      </c>
      <c r="N6349">
        <v>5</v>
      </c>
    </row>
    <row r="6350" spans="1:14" x14ac:dyDescent="0.3">
      <c r="A6350" t="s">
        <v>6929</v>
      </c>
      <c r="B6350" t="s">
        <v>2180</v>
      </c>
      <c r="C6350">
        <v>6.2</v>
      </c>
      <c r="D6350">
        <v>0.35</v>
      </c>
      <c r="E6350">
        <v>0.25</v>
      </c>
      <c r="F6350">
        <v>18.399999999999999</v>
      </c>
      <c r="G6350">
        <v>5.0999999999999997E-2</v>
      </c>
      <c r="H6350">
        <v>28</v>
      </c>
      <c r="I6350">
        <v>182</v>
      </c>
      <c r="J6350">
        <v>0.99946000000000002</v>
      </c>
      <c r="K6350">
        <v>3.13</v>
      </c>
      <c r="L6350">
        <v>0.62</v>
      </c>
      <c r="M6350">
        <v>9.3000000000000007</v>
      </c>
      <c r="N6350">
        <v>6</v>
      </c>
    </row>
    <row r="6351" spans="1:14" x14ac:dyDescent="0.3">
      <c r="A6351" t="s">
        <v>6930</v>
      </c>
      <c r="B6351" t="s">
        <v>2180</v>
      </c>
      <c r="C6351">
        <v>6</v>
      </c>
      <c r="D6351">
        <v>0.14000000000000001</v>
      </c>
      <c r="E6351">
        <v>0.37</v>
      </c>
      <c r="F6351">
        <v>1.2</v>
      </c>
      <c r="G6351">
        <v>3.2000000000000001E-2</v>
      </c>
      <c r="H6351">
        <v>63</v>
      </c>
      <c r="I6351">
        <v>148</v>
      </c>
      <c r="J6351">
        <v>0.99185000000000001</v>
      </c>
      <c r="K6351">
        <v>3.32</v>
      </c>
      <c r="L6351">
        <v>0.44</v>
      </c>
      <c r="M6351">
        <v>11.2</v>
      </c>
      <c r="N6351">
        <v>5</v>
      </c>
    </row>
    <row r="6352" spans="1:14" x14ac:dyDescent="0.3">
      <c r="A6352" t="s">
        <v>6931</v>
      </c>
      <c r="B6352" t="s">
        <v>2180</v>
      </c>
      <c r="C6352">
        <v>7.3</v>
      </c>
      <c r="D6352">
        <v>0.36</v>
      </c>
      <c r="E6352">
        <v>0.62</v>
      </c>
      <c r="F6352">
        <v>7.1</v>
      </c>
      <c r="G6352">
        <v>3.3000000000000002E-2</v>
      </c>
      <c r="H6352">
        <v>48</v>
      </c>
      <c r="I6352">
        <v>185</v>
      </c>
      <c r="J6352">
        <v>0.99472000000000005</v>
      </c>
      <c r="K6352">
        <v>3.14</v>
      </c>
      <c r="L6352">
        <v>0.62</v>
      </c>
      <c r="M6352">
        <v>10.6</v>
      </c>
      <c r="N6352">
        <v>6</v>
      </c>
    </row>
    <row r="6353" spans="1:14" x14ac:dyDescent="0.3">
      <c r="A6353" t="s">
        <v>6932</v>
      </c>
      <c r="B6353" t="s">
        <v>2180</v>
      </c>
      <c r="C6353">
        <v>5.0999999999999996</v>
      </c>
      <c r="D6353">
        <v>0.25</v>
      </c>
      <c r="E6353">
        <v>0.36</v>
      </c>
      <c r="F6353">
        <v>1.3</v>
      </c>
      <c r="G6353">
        <v>3.5000000000000003E-2</v>
      </c>
      <c r="H6353">
        <v>40</v>
      </c>
      <c r="I6353">
        <v>78</v>
      </c>
      <c r="J6353">
        <v>0.98909999999999998</v>
      </c>
      <c r="K6353">
        <v>3.23</v>
      </c>
      <c r="L6353">
        <v>0.64</v>
      </c>
      <c r="M6353">
        <v>12.1</v>
      </c>
      <c r="N6353">
        <v>7</v>
      </c>
    </row>
    <row r="6354" spans="1:14" x14ac:dyDescent="0.3">
      <c r="A6354" t="s">
        <v>6933</v>
      </c>
      <c r="B6354" t="s">
        <v>2180</v>
      </c>
      <c r="C6354">
        <v>5.5</v>
      </c>
      <c r="D6354">
        <v>0.16</v>
      </c>
      <c r="E6354">
        <v>0.26</v>
      </c>
      <c r="F6354">
        <v>1.5</v>
      </c>
      <c r="G6354">
        <v>3.2000000000000001E-2</v>
      </c>
      <c r="H6354">
        <v>35</v>
      </c>
      <c r="I6354">
        <v>100</v>
      </c>
      <c r="J6354">
        <v>0.99075999999999997</v>
      </c>
      <c r="K6354">
        <v>3.43</v>
      </c>
      <c r="L6354">
        <v>0.77</v>
      </c>
      <c r="M6354">
        <v>12</v>
      </c>
      <c r="N6354">
        <v>6</v>
      </c>
    </row>
    <row r="6355" spans="1:14" x14ac:dyDescent="0.3">
      <c r="A6355" t="s">
        <v>6934</v>
      </c>
      <c r="B6355" t="s">
        <v>2180</v>
      </c>
      <c r="C6355">
        <v>6.4</v>
      </c>
      <c r="D6355">
        <v>0.19</v>
      </c>
      <c r="E6355">
        <v>0.35</v>
      </c>
      <c r="F6355">
        <v>10.199999999999999</v>
      </c>
      <c r="G6355">
        <v>4.2999999999999997E-2</v>
      </c>
      <c r="H6355">
        <v>40</v>
      </c>
      <c r="I6355">
        <v>106</v>
      </c>
      <c r="J6355">
        <v>0.99631999999999998</v>
      </c>
      <c r="K6355">
        <v>3.16</v>
      </c>
      <c r="L6355">
        <v>0.5</v>
      </c>
      <c r="M6355">
        <v>9.6999999999999993</v>
      </c>
      <c r="N6355">
        <v>6</v>
      </c>
    </row>
    <row r="6356" spans="1:14" x14ac:dyDescent="0.3">
      <c r="A6356" t="s">
        <v>6935</v>
      </c>
      <c r="B6356" t="s">
        <v>2180</v>
      </c>
      <c r="C6356">
        <v>6.6</v>
      </c>
      <c r="D6356">
        <v>0.28999999999999998</v>
      </c>
      <c r="E6356">
        <v>0.73</v>
      </c>
      <c r="F6356">
        <v>2.2000000000000002</v>
      </c>
      <c r="G6356">
        <v>2.7E-2</v>
      </c>
      <c r="H6356">
        <v>21</v>
      </c>
      <c r="I6356">
        <v>92</v>
      </c>
      <c r="J6356">
        <v>0.99</v>
      </c>
      <c r="K6356">
        <v>3.12</v>
      </c>
      <c r="L6356">
        <v>0.48</v>
      </c>
      <c r="M6356">
        <v>12.4</v>
      </c>
      <c r="N6356">
        <v>6</v>
      </c>
    </row>
    <row r="6357" spans="1:14" x14ac:dyDescent="0.3">
      <c r="A6357" t="s">
        <v>6936</v>
      </c>
      <c r="B6357" t="s">
        <v>2180</v>
      </c>
      <c r="C6357">
        <v>6</v>
      </c>
      <c r="D6357">
        <v>0.38</v>
      </c>
      <c r="E6357">
        <v>0.26</v>
      </c>
      <c r="F6357">
        <v>3.5</v>
      </c>
      <c r="G6357">
        <v>3.5000000000000003E-2</v>
      </c>
      <c r="H6357">
        <v>38</v>
      </c>
      <c r="I6357">
        <v>111</v>
      </c>
      <c r="J6357">
        <v>0.98872000000000004</v>
      </c>
      <c r="K6357">
        <v>3.18</v>
      </c>
      <c r="L6357">
        <v>0.47</v>
      </c>
      <c r="M6357">
        <v>13.6</v>
      </c>
      <c r="N6357">
        <v>7</v>
      </c>
    </row>
    <row r="6358" spans="1:14" x14ac:dyDescent="0.3">
      <c r="A6358" t="s">
        <v>6937</v>
      </c>
      <c r="B6358" t="s">
        <v>2180</v>
      </c>
      <c r="C6358">
        <v>6</v>
      </c>
      <c r="D6358">
        <v>0.38</v>
      </c>
      <c r="E6358">
        <v>0.26</v>
      </c>
      <c r="F6358">
        <v>3.5</v>
      </c>
      <c r="G6358">
        <v>3.5000000000000003E-2</v>
      </c>
      <c r="H6358">
        <v>38</v>
      </c>
      <c r="I6358">
        <v>111</v>
      </c>
      <c r="J6358">
        <v>0.98872000000000004</v>
      </c>
      <c r="K6358">
        <v>3.18</v>
      </c>
      <c r="L6358">
        <v>0.47</v>
      </c>
      <c r="M6358">
        <v>13.6</v>
      </c>
      <c r="N6358">
        <v>7</v>
      </c>
    </row>
    <row r="6359" spans="1:14" x14ac:dyDescent="0.3">
      <c r="A6359" t="s">
        <v>6938</v>
      </c>
      <c r="B6359" t="s">
        <v>2180</v>
      </c>
      <c r="C6359">
        <v>6.5</v>
      </c>
      <c r="D6359">
        <v>0.2</v>
      </c>
      <c r="E6359">
        <v>0.35</v>
      </c>
      <c r="F6359">
        <v>3.9</v>
      </c>
      <c r="G6359">
        <v>0.04</v>
      </c>
      <c r="H6359">
        <v>27</v>
      </c>
      <c r="I6359">
        <v>140</v>
      </c>
      <c r="J6359">
        <v>0.99102000000000001</v>
      </c>
      <c r="K6359">
        <v>2.98</v>
      </c>
      <c r="L6359">
        <v>0.53</v>
      </c>
      <c r="M6359">
        <v>11.8</v>
      </c>
      <c r="N6359">
        <v>6</v>
      </c>
    </row>
    <row r="6360" spans="1:14" x14ac:dyDescent="0.3">
      <c r="A6360" t="s">
        <v>6939</v>
      </c>
      <c r="B6360" t="s">
        <v>2180</v>
      </c>
      <c r="C6360">
        <v>6.6</v>
      </c>
      <c r="D6360">
        <v>0.17</v>
      </c>
      <c r="E6360">
        <v>0.26</v>
      </c>
      <c r="F6360">
        <v>7.4</v>
      </c>
      <c r="G6360">
        <v>5.1999999999999998E-2</v>
      </c>
      <c r="H6360">
        <v>45</v>
      </c>
      <c r="I6360">
        <v>128</v>
      </c>
      <c r="J6360">
        <v>0.99387999999999999</v>
      </c>
      <c r="K6360">
        <v>3.16</v>
      </c>
      <c r="L6360">
        <v>0.37</v>
      </c>
      <c r="M6360">
        <v>10</v>
      </c>
      <c r="N6360">
        <v>6</v>
      </c>
    </row>
    <row r="6361" spans="1:14" x14ac:dyDescent="0.3">
      <c r="A6361" t="s">
        <v>6940</v>
      </c>
      <c r="B6361" t="s">
        <v>2180</v>
      </c>
      <c r="C6361">
        <v>6.6</v>
      </c>
      <c r="D6361">
        <v>0.17</v>
      </c>
      <c r="E6361">
        <v>0.26</v>
      </c>
      <c r="F6361">
        <v>7.4</v>
      </c>
      <c r="G6361">
        <v>5.1999999999999998E-2</v>
      </c>
      <c r="H6361">
        <v>45</v>
      </c>
      <c r="I6361">
        <v>128</v>
      </c>
      <c r="J6361">
        <v>0.99387999999999999</v>
      </c>
      <c r="K6361">
        <v>3.16</v>
      </c>
      <c r="L6361">
        <v>0.37</v>
      </c>
      <c r="M6361">
        <v>10</v>
      </c>
      <c r="N6361">
        <v>6</v>
      </c>
    </row>
    <row r="6362" spans="1:14" x14ac:dyDescent="0.3">
      <c r="A6362" t="s">
        <v>6941</v>
      </c>
      <c r="B6362" t="s">
        <v>2180</v>
      </c>
      <c r="C6362">
        <v>6.2</v>
      </c>
      <c r="D6362">
        <v>0.15</v>
      </c>
      <c r="E6362">
        <v>0.27</v>
      </c>
      <c r="F6362">
        <v>11</v>
      </c>
      <c r="G6362">
        <v>3.5000000000000003E-2</v>
      </c>
      <c r="H6362">
        <v>46</v>
      </c>
      <c r="I6362">
        <v>116</v>
      </c>
      <c r="J6362">
        <v>0.99602000000000002</v>
      </c>
      <c r="K6362">
        <v>3.12</v>
      </c>
      <c r="L6362">
        <v>0.38</v>
      </c>
      <c r="M6362">
        <v>9.1</v>
      </c>
      <c r="N6362">
        <v>6</v>
      </c>
    </row>
    <row r="6363" spans="1:14" x14ac:dyDescent="0.3">
      <c r="A6363" t="s">
        <v>6942</v>
      </c>
      <c r="B6363" t="s">
        <v>2180</v>
      </c>
      <c r="C6363">
        <v>5.9</v>
      </c>
      <c r="D6363">
        <v>0.48</v>
      </c>
      <c r="E6363">
        <v>0.3</v>
      </c>
      <c r="F6363">
        <v>1.5</v>
      </c>
      <c r="G6363">
        <v>3.6999999999999998E-2</v>
      </c>
      <c r="H6363">
        <v>19</v>
      </c>
      <c r="I6363">
        <v>78</v>
      </c>
      <c r="J6363">
        <v>0.99056999999999995</v>
      </c>
      <c r="K6363">
        <v>3.47</v>
      </c>
      <c r="L6363">
        <v>0.42</v>
      </c>
      <c r="M6363">
        <v>11.9</v>
      </c>
      <c r="N6363">
        <v>7</v>
      </c>
    </row>
    <row r="6364" spans="1:14" x14ac:dyDescent="0.3">
      <c r="A6364" t="s">
        <v>6943</v>
      </c>
      <c r="B6364" t="s">
        <v>2180</v>
      </c>
      <c r="C6364">
        <v>5.3</v>
      </c>
      <c r="D6364">
        <v>0.4</v>
      </c>
      <c r="E6364">
        <v>0.25</v>
      </c>
      <c r="F6364">
        <v>3.9</v>
      </c>
      <c r="G6364">
        <v>3.1E-2</v>
      </c>
      <c r="H6364">
        <v>45</v>
      </c>
      <c r="I6364">
        <v>130</v>
      </c>
      <c r="J6364">
        <v>0.99072000000000005</v>
      </c>
      <c r="K6364">
        <v>3.31</v>
      </c>
      <c r="L6364">
        <v>0.57999999999999996</v>
      </c>
      <c r="M6364">
        <v>11.75</v>
      </c>
      <c r="N6364">
        <v>7</v>
      </c>
    </row>
    <row r="6365" spans="1:14" x14ac:dyDescent="0.3">
      <c r="A6365" t="s">
        <v>6944</v>
      </c>
      <c r="B6365" t="s">
        <v>2180</v>
      </c>
      <c r="C6365">
        <v>5.9</v>
      </c>
      <c r="D6365">
        <v>0.26</v>
      </c>
      <c r="E6365">
        <v>0.28999999999999998</v>
      </c>
      <c r="F6365">
        <v>5.4</v>
      </c>
      <c r="G6365">
        <v>4.5999999999999999E-2</v>
      </c>
      <c r="H6365">
        <v>34</v>
      </c>
      <c r="I6365">
        <v>116</v>
      </c>
      <c r="J6365">
        <v>0.99224000000000001</v>
      </c>
      <c r="K6365">
        <v>3.24</v>
      </c>
      <c r="L6365">
        <v>0.41</v>
      </c>
      <c r="M6365">
        <v>11.4</v>
      </c>
      <c r="N6365">
        <v>6</v>
      </c>
    </row>
    <row r="6366" spans="1:14" x14ac:dyDescent="0.3">
      <c r="A6366" t="s">
        <v>6945</v>
      </c>
      <c r="B6366" t="s">
        <v>2180</v>
      </c>
      <c r="C6366">
        <v>5.2</v>
      </c>
      <c r="D6366">
        <v>0.3</v>
      </c>
      <c r="E6366">
        <v>0.34</v>
      </c>
      <c r="F6366">
        <v>1.5</v>
      </c>
      <c r="G6366">
        <v>3.7999999999999999E-2</v>
      </c>
      <c r="H6366">
        <v>18</v>
      </c>
      <c r="I6366">
        <v>96</v>
      </c>
      <c r="J6366">
        <v>0.98941999999999997</v>
      </c>
      <c r="K6366">
        <v>3.56</v>
      </c>
      <c r="L6366">
        <v>0.48</v>
      </c>
      <c r="M6366">
        <v>13</v>
      </c>
      <c r="N6366">
        <v>8</v>
      </c>
    </row>
    <row r="6367" spans="1:14" x14ac:dyDescent="0.3">
      <c r="A6367" t="s">
        <v>6946</v>
      </c>
      <c r="B6367" t="s">
        <v>2180</v>
      </c>
      <c r="C6367">
        <v>6.4</v>
      </c>
      <c r="D6367">
        <v>0.32</v>
      </c>
      <c r="E6367">
        <v>0.25</v>
      </c>
      <c r="F6367">
        <v>5</v>
      </c>
      <c r="G6367">
        <v>5.5E-2</v>
      </c>
      <c r="H6367">
        <v>28</v>
      </c>
      <c r="I6367">
        <v>138</v>
      </c>
      <c r="J6367">
        <v>0.99170999999999998</v>
      </c>
      <c r="K6367">
        <v>3.27</v>
      </c>
      <c r="L6367">
        <v>0.5</v>
      </c>
      <c r="M6367">
        <v>12.4</v>
      </c>
      <c r="N6367">
        <v>8</v>
      </c>
    </row>
    <row r="6368" spans="1:14" x14ac:dyDescent="0.3">
      <c r="A6368" t="s">
        <v>6947</v>
      </c>
      <c r="B6368" t="s">
        <v>2180</v>
      </c>
      <c r="C6368">
        <v>6.6</v>
      </c>
      <c r="D6368">
        <v>0.19</v>
      </c>
      <c r="E6368">
        <v>0.25</v>
      </c>
      <c r="F6368">
        <v>1.2</v>
      </c>
      <c r="G6368">
        <v>5.1999999999999998E-2</v>
      </c>
      <c r="H6368">
        <v>34</v>
      </c>
      <c r="I6368">
        <v>181</v>
      </c>
      <c r="J6368">
        <v>0.99351999999999996</v>
      </c>
      <c r="K6368">
        <v>3.3</v>
      </c>
      <c r="L6368">
        <v>0.42</v>
      </c>
      <c r="M6368">
        <v>9.4</v>
      </c>
      <c r="N6368">
        <v>7</v>
      </c>
    </row>
    <row r="6369" spans="1:14" x14ac:dyDescent="0.3">
      <c r="A6369" t="s">
        <v>6948</v>
      </c>
      <c r="B6369" t="s">
        <v>2180</v>
      </c>
      <c r="C6369">
        <v>6.8</v>
      </c>
      <c r="D6369">
        <v>0.27</v>
      </c>
      <c r="E6369">
        <v>0.3</v>
      </c>
      <c r="F6369">
        <v>13</v>
      </c>
      <c r="G6369">
        <v>4.7E-2</v>
      </c>
      <c r="H6369">
        <v>69</v>
      </c>
      <c r="I6369">
        <v>160</v>
      </c>
      <c r="J6369">
        <v>0.99704999999999999</v>
      </c>
      <c r="K6369">
        <v>3.16</v>
      </c>
      <c r="L6369">
        <v>0.5</v>
      </c>
      <c r="M6369">
        <v>9.6</v>
      </c>
      <c r="N6369">
        <v>6</v>
      </c>
    </row>
    <row r="6370" spans="1:14" x14ac:dyDescent="0.3">
      <c r="A6370" t="s">
        <v>6949</v>
      </c>
      <c r="B6370" t="s">
        <v>2180</v>
      </c>
      <c r="C6370">
        <v>6.8</v>
      </c>
      <c r="D6370">
        <v>0.27</v>
      </c>
      <c r="E6370">
        <v>0.3</v>
      </c>
      <c r="F6370">
        <v>13</v>
      </c>
      <c r="G6370">
        <v>4.7E-2</v>
      </c>
      <c r="H6370">
        <v>69</v>
      </c>
      <c r="I6370">
        <v>160</v>
      </c>
      <c r="J6370">
        <v>0.99704999999999999</v>
      </c>
      <c r="K6370">
        <v>3.16</v>
      </c>
      <c r="L6370">
        <v>0.5</v>
      </c>
      <c r="M6370">
        <v>9.6</v>
      </c>
      <c r="N6370">
        <v>6</v>
      </c>
    </row>
    <row r="6371" spans="1:14" x14ac:dyDescent="0.3">
      <c r="A6371" t="s">
        <v>6950</v>
      </c>
      <c r="B6371" t="s">
        <v>2180</v>
      </c>
      <c r="C6371">
        <v>6.8</v>
      </c>
      <c r="D6371">
        <v>0.27</v>
      </c>
      <c r="E6371">
        <v>0.3</v>
      </c>
      <c r="F6371">
        <v>13</v>
      </c>
      <c r="G6371">
        <v>4.7E-2</v>
      </c>
      <c r="H6371">
        <v>69</v>
      </c>
      <c r="I6371">
        <v>160</v>
      </c>
      <c r="J6371">
        <v>0.99704999999999999</v>
      </c>
      <c r="K6371">
        <v>3.16</v>
      </c>
      <c r="L6371">
        <v>0.5</v>
      </c>
      <c r="M6371">
        <v>9.6</v>
      </c>
      <c r="N6371">
        <v>6</v>
      </c>
    </row>
    <row r="6372" spans="1:14" x14ac:dyDescent="0.3">
      <c r="A6372" t="s">
        <v>6951</v>
      </c>
      <c r="B6372" t="s">
        <v>2180</v>
      </c>
      <c r="C6372">
        <v>6.8</v>
      </c>
      <c r="D6372">
        <v>0.27</v>
      </c>
      <c r="E6372">
        <v>0.3</v>
      </c>
      <c r="F6372">
        <v>13</v>
      </c>
      <c r="G6372">
        <v>4.7E-2</v>
      </c>
      <c r="H6372">
        <v>69</v>
      </c>
      <c r="I6372">
        <v>160</v>
      </c>
      <c r="J6372">
        <v>0.99704999999999999</v>
      </c>
      <c r="K6372">
        <v>3.16</v>
      </c>
      <c r="L6372">
        <v>0.5</v>
      </c>
      <c r="M6372">
        <v>9.6</v>
      </c>
      <c r="N6372">
        <v>6</v>
      </c>
    </row>
    <row r="6373" spans="1:14" x14ac:dyDescent="0.3">
      <c r="A6373" t="s">
        <v>6952</v>
      </c>
      <c r="B6373" t="s">
        <v>2180</v>
      </c>
      <c r="C6373">
        <v>6.4</v>
      </c>
      <c r="D6373">
        <v>0.28000000000000003</v>
      </c>
      <c r="E6373">
        <v>0.45</v>
      </c>
      <c r="F6373">
        <v>8.6</v>
      </c>
      <c r="G6373">
        <v>5.7000000000000002E-2</v>
      </c>
      <c r="H6373">
        <v>47</v>
      </c>
      <c r="I6373">
        <v>223</v>
      </c>
      <c r="J6373">
        <v>0.99653999999999998</v>
      </c>
      <c r="K6373">
        <v>3.16</v>
      </c>
      <c r="L6373">
        <v>0.51</v>
      </c>
      <c r="M6373">
        <v>9.1</v>
      </c>
      <c r="N6373">
        <v>5</v>
      </c>
    </row>
    <row r="6374" spans="1:14" x14ac:dyDescent="0.3">
      <c r="A6374" t="s">
        <v>6953</v>
      </c>
      <c r="B6374" t="s">
        <v>2180</v>
      </c>
      <c r="C6374">
        <v>5.2</v>
      </c>
      <c r="D6374">
        <v>0.21</v>
      </c>
      <c r="E6374">
        <v>0.31</v>
      </c>
      <c r="F6374">
        <v>1.7</v>
      </c>
      <c r="G6374">
        <v>4.8000000000000001E-2</v>
      </c>
      <c r="H6374">
        <v>17</v>
      </c>
      <c r="I6374">
        <v>61</v>
      </c>
      <c r="J6374">
        <v>0.98953000000000002</v>
      </c>
      <c r="K6374">
        <v>3.24</v>
      </c>
      <c r="L6374">
        <v>0.37</v>
      </c>
      <c r="M6374">
        <v>12</v>
      </c>
      <c r="N6374">
        <v>7</v>
      </c>
    </row>
    <row r="6375" spans="1:14" x14ac:dyDescent="0.3">
      <c r="A6375" t="s">
        <v>6954</v>
      </c>
      <c r="B6375" t="s">
        <v>2180</v>
      </c>
      <c r="C6375">
        <v>7.1</v>
      </c>
      <c r="D6375">
        <v>0.24</v>
      </c>
      <c r="E6375">
        <v>0.34</v>
      </c>
      <c r="F6375">
        <v>1.2</v>
      </c>
      <c r="G6375">
        <v>4.4999999999999998E-2</v>
      </c>
      <c r="H6375">
        <v>6</v>
      </c>
      <c r="I6375">
        <v>132</v>
      </c>
      <c r="J6375">
        <v>0.99131999999999998</v>
      </c>
      <c r="K6375">
        <v>3.16</v>
      </c>
      <c r="L6375">
        <v>0.46</v>
      </c>
      <c r="M6375">
        <v>11.2</v>
      </c>
      <c r="N6375">
        <v>4</v>
      </c>
    </row>
    <row r="6376" spans="1:14" x14ac:dyDescent="0.3">
      <c r="A6376" t="s">
        <v>6955</v>
      </c>
      <c r="B6376" t="s">
        <v>2180</v>
      </c>
      <c r="C6376">
        <v>5</v>
      </c>
      <c r="D6376">
        <v>0.27</v>
      </c>
      <c r="E6376">
        <v>0.4</v>
      </c>
      <c r="F6376">
        <v>1.2</v>
      </c>
      <c r="G6376">
        <v>7.5999999999999998E-2</v>
      </c>
      <c r="H6376">
        <v>42</v>
      </c>
      <c r="I6376">
        <v>124</v>
      </c>
      <c r="J6376">
        <v>0.99204000000000003</v>
      </c>
      <c r="K6376">
        <v>3.32</v>
      </c>
      <c r="L6376">
        <v>0.47</v>
      </c>
      <c r="M6376">
        <v>10.1</v>
      </c>
      <c r="N6376">
        <v>6</v>
      </c>
    </row>
    <row r="6377" spans="1:14" x14ac:dyDescent="0.3">
      <c r="A6377" t="s">
        <v>6956</v>
      </c>
      <c r="B6377" t="s">
        <v>2180</v>
      </c>
      <c r="C6377">
        <v>5.8</v>
      </c>
      <c r="D6377">
        <v>0.27</v>
      </c>
      <c r="E6377">
        <v>0.4</v>
      </c>
      <c r="F6377">
        <v>1.2</v>
      </c>
      <c r="G6377">
        <v>7.5999999999999998E-2</v>
      </c>
      <c r="H6377">
        <v>47</v>
      </c>
      <c r="I6377">
        <v>130</v>
      </c>
      <c r="J6377">
        <v>0.99185000000000001</v>
      </c>
      <c r="K6377">
        <v>3.13</v>
      </c>
      <c r="L6377">
        <v>0.45</v>
      </c>
      <c r="M6377">
        <v>10.3</v>
      </c>
      <c r="N6377">
        <v>6</v>
      </c>
    </row>
    <row r="6378" spans="1:14" x14ac:dyDescent="0.3">
      <c r="A6378" t="s">
        <v>6957</v>
      </c>
      <c r="B6378" t="s">
        <v>2180</v>
      </c>
      <c r="C6378">
        <v>5.9</v>
      </c>
      <c r="D6378">
        <v>0.27</v>
      </c>
      <c r="E6378">
        <v>0.32</v>
      </c>
      <c r="F6378">
        <v>2</v>
      </c>
      <c r="G6378">
        <v>3.4000000000000002E-2</v>
      </c>
      <c r="H6378">
        <v>31</v>
      </c>
      <c r="I6378">
        <v>102</v>
      </c>
      <c r="J6378">
        <v>0.98951999999999996</v>
      </c>
      <c r="K6378">
        <v>3.16</v>
      </c>
      <c r="L6378">
        <v>0.56000000000000005</v>
      </c>
      <c r="M6378">
        <v>12.3</v>
      </c>
      <c r="N6378">
        <v>6</v>
      </c>
    </row>
    <row r="6379" spans="1:14" x14ac:dyDescent="0.3">
      <c r="A6379" t="s">
        <v>6958</v>
      </c>
      <c r="B6379" t="s">
        <v>2180</v>
      </c>
      <c r="C6379">
        <v>5.8</v>
      </c>
      <c r="D6379">
        <v>0.315</v>
      </c>
      <c r="E6379">
        <v>0.19</v>
      </c>
      <c r="F6379">
        <v>19.399999999999999</v>
      </c>
      <c r="G6379">
        <v>3.1E-2</v>
      </c>
      <c r="H6379">
        <v>28</v>
      </c>
      <c r="I6379">
        <v>106</v>
      </c>
      <c r="J6379">
        <v>0.99704000000000004</v>
      </c>
      <c r="K6379">
        <v>2.97</v>
      </c>
      <c r="L6379">
        <v>0.4</v>
      </c>
      <c r="M6379">
        <v>10.55</v>
      </c>
      <c r="N6379">
        <v>6</v>
      </c>
    </row>
    <row r="6380" spans="1:14" x14ac:dyDescent="0.3">
      <c r="A6380" t="s">
        <v>6959</v>
      </c>
      <c r="B6380" t="s">
        <v>2180</v>
      </c>
      <c r="C6380">
        <v>6</v>
      </c>
      <c r="D6380">
        <v>0.59</v>
      </c>
      <c r="E6380">
        <v>0</v>
      </c>
      <c r="F6380">
        <v>0.8</v>
      </c>
      <c r="G6380">
        <v>3.6999999999999998E-2</v>
      </c>
      <c r="H6380">
        <v>30</v>
      </c>
      <c r="I6380">
        <v>95</v>
      </c>
      <c r="J6380">
        <v>0.99031999999999998</v>
      </c>
      <c r="K6380">
        <v>3.1</v>
      </c>
      <c r="L6380">
        <v>0.4</v>
      </c>
      <c r="M6380">
        <v>10.9</v>
      </c>
      <c r="N6380">
        <v>4</v>
      </c>
    </row>
    <row r="6381" spans="1:14" x14ac:dyDescent="0.3">
      <c r="A6381" t="s">
        <v>6960</v>
      </c>
      <c r="B6381" t="s">
        <v>2180</v>
      </c>
      <c r="C6381">
        <v>5.8</v>
      </c>
      <c r="D6381">
        <v>0.3</v>
      </c>
      <c r="E6381">
        <v>0.09</v>
      </c>
      <c r="F6381">
        <v>6.3</v>
      </c>
      <c r="G6381">
        <v>4.2000000000000003E-2</v>
      </c>
      <c r="H6381">
        <v>36</v>
      </c>
      <c r="I6381">
        <v>138</v>
      </c>
      <c r="J6381">
        <v>0.99382000000000004</v>
      </c>
      <c r="K6381">
        <v>3.15</v>
      </c>
      <c r="L6381">
        <v>0.48</v>
      </c>
      <c r="M6381">
        <v>9.6999999999999993</v>
      </c>
      <c r="N6381">
        <v>5</v>
      </c>
    </row>
    <row r="6382" spans="1:14" x14ac:dyDescent="0.3">
      <c r="A6382" t="s">
        <v>6961</v>
      </c>
      <c r="B6382" t="s">
        <v>2180</v>
      </c>
      <c r="C6382">
        <v>5.6</v>
      </c>
      <c r="D6382">
        <v>0.3</v>
      </c>
      <c r="E6382">
        <v>0.1</v>
      </c>
      <c r="F6382">
        <v>6.4</v>
      </c>
      <c r="G6382">
        <v>4.2999999999999997E-2</v>
      </c>
      <c r="H6382">
        <v>34</v>
      </c>
      <c r="I6382">
        <v>142</v>
      </c>
      <c r="J6382">
        <v>0.99382000000000004</v>
      </c>
      <c r="K6382">
        <v>3.14</v>
      </c>
      <c r="L6382">
        <v>0.48</v>
      </c>
      <c r="M6382">
        <v>9.8000000000000007</v>
      </c>
      <c r="N6382">
        <v>5</v>
      </c>
    </row>
    <row r="6383" spans="1:14" x14ac:dyDescent="0.3">
      <c r="A6383" t="s">
        <v>6962</v>
      </c>
      <c r="B6383" t="s">
        <v>2180</v>
      </c>
      <c r="C6383">
        <v>6.7</v>
      </c>
      <c r="D6383">
        <v>0.3</v>
      </c>
      <c r="E6383">
        <v>0.5</v>
      </c>
      <c r="F6383">
        <v>12.1</v>
      </c>
      <c r="G6383">
        <v>4.4999999999999998E-2</v>
      </c>
      <c r="H6383">
        <v>38</v>
      </c>
      <c r="I6383">
        <v>127</v>
      </c>
      <c r="J6383">
        <v>0.99739999999999995</v>
      </c>
      <c r="K6383">
        <v>3.04</v>
      </c>
      <c r="L6383">
        <v>0.53</v>
      </c>
      <c r="M6383">
        <v>8.9</v>
      </c>
      <c r="N6383">
        <v>6</v>
      </c>
    </row>
    <row r="6384" spans="1:14" x14ac:dyDescent="0.3">
      <c r="A6384" t="s">
        <v>6963</v>
      </c>
      <c r="B6384" t="s">
        <v>2180</v>
      </c>
      <c r="C6384">
        <v>6.7</v>
      </c>
      <c r="D6384">
        <v>0.3</v>
      </c>
      <c r="E6384">
        <v>0.5</v>
      </c>
      <c r="F6384">
        <v>12.1</v>
      </c>
      <c r="G6384">
        <v>4.4999999999999998E-2</v>
      </c>
      <c r="H6384">
        <v>38</v>
      </c>
      <c r="I6384">
        <v>127</v>
      </c>
      <c r="J6384">
        <v>0.99739999999999995</v>
      </c>
      <c r="K6384">
        <v>3.04</v>
      </c>
      <c r="L6384">
        <v>0.53</v>
      </c>
      <c r="M6384">
        <v>8.9</v>
      </c>
      <c r="N6384">
        <v>6</v>
      </c>
    </row>
    <row r="6385" spans="1:14" x14ac:dyDescent="0.3">
      <c r="A6385" t="s">
        <v>6964</v>
      </c>
      <c r="B6385" t="s">
        <v>2180</v>
      </c>
      <c r="C6385">
        <v>6.4</v>
      </c>
      <c r="D6385">
        <v>0.31</v>
      </c>
      <c r="E6385">
        <v>0.31</v>
      </c>
      <c r="F6385">
        <v>12.9</v>
      </c>
      <c r="G6385">
        <v>4.4999999999999998E-2</v>
      </c>
      <c r="H6385">
        <v>55</v>
      </c>
      <c r="I6385">
        <v>161</v>
      </c>
      <c r="J6385">
        <v>0.99546000000000001</v>
      </c>
      <c r="K6385">
        <v>3.02</v>
      </c>
      <c r="L6385">
        <v>0.59</v>
      </c>
      <c r="M6385">
        <v>10.199999999999999</v>
      </c>
      <c r="N6385">
        <v>5</v>
      </c>
    </row>
    <row r="6386" spans="1:14" x14ac:dyDescent="0.3">
      <c r="A6386" t="s">
        <v>6965</v>
      </c>
      <c r="B6386" t="s">
        <v>2180</v>
      </c>
      <c r="C6386">
        <v>6.9</v>
      </c>
      <c r="D6386">
        <v>0.25</v>
      </c>
      <c r="E6386">
        <v>0.28999999999999998</v>
      </c>
      <c r="F6386">
        <v>2.4</v>
      </c>
      <c r="G6386">
        <v>3.7999999999999999E-2</v>
      </c>
      <c r="H6386">
        <v>28</v>
      </c>
      <c r="I6386">
        <v>76</v>
      </c>
      <c r="J6386">
        <v>0.99087999999999998</v>
      </c>
      <c r="K6386">
        <v>3.01</v>
      </c>
      <c r="L6386">
        <v>0.36</v>
      </c>
      <c r="M6386">
        <v>11.7</v>
      </c>
      <c r="N6386">
        <v>7</v>
      </c>
    </row>
    <row r="6387" spans="1:14" x14ac:dyDescent="0.3">
      <c r="A6387" t="s">
        <v>6966</v>
      </c>
      <c r="B6387" t="s">
        <v>2180</v>
      </c>
      <c r="C6387">
        <v>4.4000000000000004</v>
      </c>
      <c r="D6387">
        <v>0.32</v>
      </c>
      <c r="E6387">
        <v>0.39</v>
      </c>
      <c r="F6387">
        <v>4.3</v>
      </c>
      <c r="G6387">
        <v>0.03</v>
      </c>
      <c r="H6387">
        <v>31</v>
      </c>
      <c r="I6387">
        <v>127</v>
      </c>
      <c r="J6387">
        <v>0.98904000000000003</v>
      </c>
      <c r="K6387">
        <v>3.46</v>
      </c>
      <c r="L6387">
        <v>0.36</v>
      </c>
      <c r="M6387">
        <v>12.8</v>
      </c>
      <c r="N6387">
        <v>8</v>
      </c>
    </row>
    <row r="6388" spans="1:14" x14ac:dyDescent="0.3">
      <c r="A6388" t="s">
        <v>6967</v>
      </c>
      <c r="B6388" t="s">
        <v>2180</v>
      </c>
      <c r="C6388">
        <v>3.9</v>
      </c>
      <c r="D6388">
        <v>0.22500000000000001</v>
      </c>
      <c r="E6388">
        <v>0.4</v>
      </c>
      <c r="F6388">
        <v>4.2</v>
      </c>
      <c r="G6388">
        <v>0.03</v>
      </c>
      <c r="H6388">
        <v>29</v>
      </c>
      <c r="I6388">
        <v>118</v>
      </c>
      <c r="J6388">
        <v>0.98899999999999999</v>
      </c>
      <c r="K6388">
        <v>3.57</v>
      </c>
      <c r="L6388">
        <v>0.36</v>
      </c>
      <c r="M6388">
        <v>12.8</v>
      </c>
      <c r="N6388">
        <v>8</v>
      </c>
    </row>
    <row r="6389" spans="1:14" x14ac:dyDescent="0.3">
      <c r="A6389" t="s">
        <v>6968</v>
      </c>
      <c r="B6389" t="s">
        <v>2180</v>
      </c>
      <c r="C6389">
        <v>6.4</v>
      </c>
      <c r="D6389">
        <v>0.31</v>
      </c>
      <c r="E6389">
        <v>0.31</v>
      </c>
      <c r="F6389">
        <v>12.9</v>
      </c>
      <c r="G6389">
        <v>4.4999999999999998E-2</v>
      </c>
      <c r="H6389">
        <v>55</v>
      </c>
      <c r="I6389">
        <v>161</v>
      </c>
      <c r="J6389">
        <v>0.99546000000000001</v>
      </c>
      <c r="K6389">
        <v>3.02</v>
      </c>
      <c r="L6389">
        <v>0.59</v>
      </c>
      <c r="M6389">
        <v>10.199999999999999</v>
      </c>
      <c r="N6389">
        <v>5</v>
      </c>
    </row>
    <row r="6390" spans="1:14" x14ac:dyDescent="0.3">
      <c r="A6390" t="s">
        <v>6969</v>
      </c>
      <c r="B6390" t="s">
        <v>2180</v>
      </c>
      <c r="C6390">
        <v>5.5</v>
      </c>
      <c r="D6390">
        <v>0.62</v>
      </c>
      <c r="E6390">
        <v>0.33</v>
      </c>
      <c r="F6390">
        <v>1.7</v>
      </c>
      <c r="G6390">
        <v>3.6999999999999998E-2</v>
      </c>
      <c r="H6390">
        <v>24</v>
      </c>
      <c r="I6390">
        <v>118</v>
      </c>
      <c r="J6390">
        <v>0.98758000000000001</v>
      </c>
      <c r="K6390">
        <v>3.15</v>
      </c>
      <c r="L6390">
        <v>0.39</v>
      </c>
      <c r="M6390">
        <v>13.55</v>
      </c>
      <c r="N6390">
        <v>6</v>
      </c>
    </row>
    <row r="6391" spans="1:14" x14ac:dyDescent="0.3">
      <c r="A6391" t="s">
        <v>6970</v>
      </c>
      <c r="B6391" t="s">
        <v>2180</v>
      </c>
      <c r="C6391">
        <v>6.2</v>
      </c>
      <c r="D6391">
        <v>0.3</v>
      </c>
      <c r="E6391">
        <v>0.42</v>
      </c>
      <c r="F6391">
        <v>2.2000000000000002</v>
      </c>
      <c r="G6391">
        <v>3.5999999999999997E-2</v>
      </c>
      <c r="H6391">
        <v>28</v>
      </c>
      <c r="I6391">
        <v>128</v>
      </c>
      <c r="J6391">
        <v>0.99009999999999998</v>
      </c>
      <c r="K6391">
        <v>3.13</v>
      </c>
      <c r="L6391">
        <v>0.38</v>
      </c>
      <c r="M6391">
        <v>11.6</v>
      </c>
      <c r="N6391">
        <v>6</v>
      </c>
    </row>
    <row r="6392" spans="1:14" x14ac:dyDescent="0.3">
      <c r="A6392" t="s">
        <v>6971</v>
      </c>
      <c r="B6392" t="s">
        <v>2180</v>
      </c>
      <c r="C6392">
        <v>6.7</v>
      </c>
      <c r="D6392">
        <v>0.3</v>
      </c>
      <c r="E6392">
        <v>0.5</v>
      </c>
      <c r="F6392">
        <v>12.1</v>
      </c>
      <c r="G6392">
        <v>4.4999999999999998E-2</v>
      </c>
      <c r="H6392">
        <v>38</v>
      </c>
      <c r="I6392">
        <v>127</v>
      </c>
      <c r="J6392">
        <v>0.99739999999999995</v>
      </c>
      <c r="K6392">
        <v>3.04</v>
      </c>
      <c r="L6392">
        <v>0.53</v>
      </c>
      <c r="M6392">
        <v>8.9</v>
      </c>
      <c r="N6392">
        <v>6</v>
      </c>
    </row>
    <row r="6393" spans="1:14" x14ac:dyDescent="0.3">
      <c r="A6393" t="s">
        <v>6972</v>
      </c>
      <c r="B6393" t="s">
        <v>2180</v>
      </c>
      <c r="C6393">
        <v>4.7</v>
      </c>
      <c r="D6393">
        <v>0.78500000000000003</v>
      </c>
      <c r="E6393">
        <v>0</v>
      </c>
      <c r="F6393">
        <v>3.4</v>
      </c>
      <c r="G6393">
        <v>3.5999999999999997E-2</v>
      </c>
      <c r="H6393">
        <v>23</v>
      </c>
      <c r="I6393">
        <v>134</v>
      </c>
      <c r="J6393">
        <v>0.98980999999999997</v>
      </c>
      <c r="K6393">
        <v>3.53</v>
      </c>
      <c r="L6393">
        <v>0.92</v>
      </c>
      <c r="M6393">
        <v>13.8</v>
      </c>
      <c r="N6393">
        <v>6</v>
      </c>
    </row>
    <row r="6394" spans="1:14" x14ac:dyDescent="0.3">
      <c r="A6394" t="s">
        <v>6973</v>
      </c>
      <c r="B6394" t="s">
        <v>2180</v>
      </c>
      <c r="C6394">
        <v>6</v>
      </c>
      <c r="D6394">
        <v>0.31</v>
      </c>
      <c r="E6394">
        <v>0.32</v>
      </c>
      <c r="F6394">
        <v>7.4</v>
      </c>
      <c r="G6394">
        <v>0.17499999999999999</v>
      </c>
      <c r="H6394">
        <v>47</v>
      </c>
      <c r="I6394">
        <v>159</v>
      </c>
      <c r="J6394">
        <v>0.99519999999999997</v>
      </c>
      <c r="K6394">
        <v>3.19</v>
      </c>
      <c r="L6394">
        <v>0.5</v>
      </c>
      <c r="M6394">
        <v>9.4</v>
      </c>
      <c r="N6394">
        <v>6</v>
      </c>
    </row>
    <row r="6395" spans="1:14" x14ac:dyDescent="0.3">
      <c r="A6395" t="s">
        <v>6974</v>
      </c>
      <c r="B6395" t="s">
        <v>2180</v>
      </c>
      <c r="C6395">
        <v>6</v>
      </c>
      <c r="D6395">
        <v>0.32</v>
      </c>
      <c r="E6395">
        <v>0.3</v>
      </c>
      <c r="F6395">
        <v>7.3</v>
      </c>
      <c r="G6395">
        <v>0.17399999999999999</v>
      </c>
      <c r="H6395">
        <v>46</v>
      </c>
      <c r="I6395">
        <v>159</v>
      </c>
      <c r="J6395">
        <v>0.99519000000000002</v>
      </c>
      <c r="K6395">
        <v>3.18</v>
      </c>
      <c r="L6395">
        <v>0.49</v>
      </c>
      <c r="M6395">
        <v>9.4</v>
      </c>
      <c r="N6395">
        <v>5</v>
      </c>
    </row>
    <row r="6396" spans="1:14" x14ac:dyDescent="0.3">
      <c r="A6396" t="s">
        <v>6975</v>
      </c>
      <c r="B6396" t="s">
        <v>2180</v>
      </c>
      <c r="C6396">
        <v>6.4</v>
      </c>
      <c r="D6396">
        <v>0.105</v>
      </c>
      <c r="E6396">
        <v>0.28999999999999998</v>
      </c>
      <c r="F6396">
        <v>1.1000000000000001</v>
      </c>
      <c r="G6396">
        <v>3.5000000000000003E-2</v>
      </c>
      <c r="H6396">
        <v>44</v>
      </c>
      <c r="I6396">
        <v>140</v>
      </c>
      <c r="J6396">
        <v>0.99141999999999997</v>
      </c>
      <c r="K6396">
        <v>3.17</v>
      </c>
      <c r="L6396">
        <v>0.55000000000000004</v>
      </c>
      <c r="M6396">
        <v>10.7</v>
      </c>
      <c r="N6396">
        <v>7</v>
      </c>
    </row>
    <row r="6397" spans="1:14" x14ac:dyDescent="0.3">
      <c r="A6397" t="s">
        <v>6976</v>
      </c>
      <c r="B6397" t="s">
        <v>2180</v>
      </c>
      <c r="C6397">
        <v>6.4</v>
      </c>
      <c r="D6397">
        <v>0.105</v>
      </c>
      <c r="E6397">
        <v>0.28999999999999998</v>
      </c>
      <c r="F6397">
        <v>1.1000000000000001</v>
      </c>
      <c r="G6397">
        <v>3.5000000000000003E-2</v>
      </c>
      <c r="H6397">
        <v>44</v>
      </c>
      <c r="I6397">
        <v>140</v>
      </c>
      <c r="J6397">
        <v>0.99141999999999997</v>
      </c>
      <c r="K6397">
        <v>3.17</v>
      </c>
      <c r="L6397">
        <v>0.55000000000000004</v>
      </c>
      <c r="M6397">
        <v>10.7</v>
      </c>
      <c r="N6397">
        <v>7</v>
      </c>
    </row>
    <row r="6398" spans="1:14" x14ac:dyDescent="0.3">
      <c r="A6398" t="s">
        <v>6977</v>
      </c>
      <c r="B6398" t="s">
        <v>2180</v>
      </c>
      <c r="C6398">
        <v>5.7</v>
      </c>
      <c r="D6398">
        <v>0.33</v>
      </c>
      <c r="E6398">
        <v>0.32</v>
      </c>
      <c r="F6398">
        <v>1.4</v>
      </c>
      <c r="G6398">
        <v>4.2999999999999997E-2</v>
      </c>
      <c r="H6398">
        <v>28</v>
      </c>
      <c r="I6398">
        <v>93</v>
      </c>
      <c r="J6398">
        <v>0.98970000000000002</v>
      </c>
      <c r="K6398">
        <v>3.31</v>
      </c>
      <c r="L6398">
        <v>0.5</v>
      </c>
      <c r="M6398">
        <v>12.3</v>
      </c>
      <c r="N6398">
        <v>6</v>
      </c>
    </row>
    <row r="6399" spans="1:14" x14ac:dyDescent="0.3">
      <c r="A6399" t="s">
        <v>6978</v>
      </c>
      <c r="B6399" t="s">
        <v>2180</v>
      </c>
      <c r="C6399">
        <v>5.9</v>
      </c>
      <c r="D6399">
        <v>0.32</v>
      </c>
      <c r="E6399">
        <v>0.19</v>
      </c>
      <c r="F6399">
        <v>14.5</v>
      </c>
      <c r="G6399">
        <v>4.2000000000000003E-2</v>
      </c>
      <c r="H6399">
        <v>37</v>
      </c>
      <c r="I6399">
        <v>115</v>
      </c>
      <c r="J6399">
        <v>0.99683999999999995</v>
      </c>
      <c r="K6399">
        <v>3.16</v>
      </c>
      <c r="L6399">
        <v>0.43</v>
      </c>
      <c r="M6399">
        <v>10.3</v>
      </c>
      <c r="N6399">
        <v>5</v>
      </c>
    </row>
    <row r="6400" spans="1:14" x14ac:dyDescent="0.3">
      <c r="A6400" t="s">
        <v>6979</v>
      </c>
      <c r="B6400" t="s">
        <v>2180</v>
      </c>
      <c r="C6400">
        <v>6.2</v>
      </c>
      <c r="D6400">
        <v>0.26</v>
      </c>
      <c r="E6400">
        <v>0.2</v>
      </c>
      <c r="F6400">
        <v>8</v>
      </c>
      <c r="G6400">
        <v>4.7E-2</v>
      </c>
      <c r="H6400">
        <v>35</v>
      </c>
      <c r="I6400">
        <v>111</v>
      </c>
      <c r="J6400">
        <v>0.99444999999999995</v>
      </c>
      <c r="K6400">
        <v>3.11</v>
      </c>
      <c r="L6400">
        <v>0.42</v>
      </c>
      <c r="M6400">
        <v>10.4</v>
      </c>
      <c r="N6400">
        <v>6</v>
      </c>
    </row>
    <row r="6401" spans="1:14" x14ac:dyDescent="0.3">
      <c r="A6401" t="s">
        <v>6980</v>
      </c>
      <c r="B6401" t="s">
        <v>2180</v>
      </c>
      <c r="C6401">
        <v>6</v>
      </c>
      <c r="D6401">
        <v>0.2</v>
      </c>
      <c r="E6401">
        <v>0.33</v>
      </c>
      <c r="F6401">
        <v>1.1000000000000001</v>
      </c>
      <c r="G6401">
        <v>3.9E-2</v>
      </c>
      <c r="H6401">
        <v>45</v>
      </c>
      <c r="I6401">
        <v>126</v>
      </c>
      <c r="J6401">
        <v>0.99051</v>
      </c>
      <c r="K6401">
        <v>3.31</v>
      </c>
      <c r="L6401">
        <v>0.45</v>
      </c>
      <c r="M6401">
        <v>11.6</v>
      </c>
      <c r="N6401">
        <v>7</v>
      </c>
    </row>
    <row r="6402" spans="1:14" x14ac:dyDescent="0.3">
      <c r="A6402" t="s">
        <v>6981</v>
      </c>
      <c r="B6402" t="s">
        <v>2180</v>
      </c>
      <c r="C6402">
        <v>6.4</v>
      </c>
      <c r="D6402">
        <v>0.105</v>
      </c>
      <c r="E6402">
        <v>0.28999999999999998</v>
      </c>
      <c r="F6402">
        <v>1.1000000000000001</v>
      </c>
      <c r="G6402">
        <v>3.5000000000000003E-2</v>
      </c>
      <c r="H6402">
        <v>44</v>
      </c>
      <c r="I6402">
        <v>140</v>
      </c>
      <c r="J6402">
        <v>0.99141999999999997</v>
      </c>
      <c r="K6402">
        <v>3.17</v>
      </c>
      <c r="L6402">
        <v>0.55000000000000004</v>
      </c>
      <c r="M6402">
        <v>10.7</v>
      </c>
      <c r="N6402">
        <v>7</v>
      </c>
    </row>
    <row r="6403" spans="1:14" x14ac:dyDescent="0.3">
      <c r="A6403" t="s">
        <v>6982</v>
      </c>
      <c r="B6403" t="s">
        <v>2180</v>
      </c>
      <c r="C6403">
        <v>5.8</v>
      </c>
      <c r="D6403">
        <v>0.28000000000000003</v>
      </c>
      <c r="E6403">
        <v>0.34</v>
      </c>
      <c r="F6403">
        <v>2.2000000000000002</v>
      </c>
      <c r="G6403">
        <v>3.6999999999999998E-2</v>
      </c>
      <c r="H6403">
        <v>24</v>
      </c>
      <c r="I6403">
        <v>125</v>
      </c>
      <c r="J6403">
        <v>0.98985999999999996</v>
      </c>
      <c r="K6403">
        <v>3.36</v>
      </c>
      <c r="L6403">
        <v>0.33</v>
      </c>
      <c r="M6403">
        <v>12.8</v>
      </c>
      <c r="N6403">
        <v>8</v>
      </c>
    </row>
    <row r="6404" spans="1:14" x14ac:dyDescent="0.3">
      <c r="A6404" t="s">
        <v>6983</v>
      </c>
      <c r="B6404" t="s">
        <v>2180</v>
      </c>
      <c r="C6404">
        <v>6.4</v>
      </c>
      <c r="D6404">
        <v>0.31</v>
      </c>
      <c r="E6404">
        <v>0.5</v>
      </c>
      <c r="F6404">
        <v>5.8</v>
      </c>
      <c r="G6404">
        <v>3.7999999999999999E-2</v>
      </c>
      <c r="H6404">
        <v>42</v>
      </c>
      <c r="I6404">
        <v>111</v>
      </c>
      <c r="J6404">
        <v>0.99189000000000005</v>
      </c>
      <c r="K6404">
        <v>3.18</v>
      </c>
      <c r="L6404">
        <v>0.53</v>
      </c>
      <c r="M6404">
        <v>11.9</v>
      </c>
      <c r="N6404">
        <v>7</v>
      </c>
    </row>
    <row r="6405" spans="1:14" x14ac:dyDescent="0.3">
      <c r="A6405" t="s">
        <v>6984</v>
      </c>
      <c r="B6405" t="s">
        <v>2180</v>
      </c>
      <c r="C6405">
        <v>6</v>
      </c>
      <c r="D6405">
        <v>0.35</v>
      </c>
      <c r="E6405">
        <v>0.46</v>
      </c>
      <c r="F6405">
        <v>0.9</v>
      </c>
      <c r="G6405">
        <v>3.3000000000000002E-2</v>
      </c>
      <c r="H6405">
        <v>9</v>
      </c>
      <c r="I6405">
        <v>65</v>
      </c>
      <c r="J6405">
        <v>0.98934</v>
      </c>
      <c r="K6405">
        <v>3.24</v>
      </c>
      <c r="L6405">
        <v>0.35</v>
      </c>
      <c r="M6405">
        <v>12.1</v>
      </c>
      <c r="N6405">
        <v>4</v>
      </c>
    </row>
    <row r="6406" spans="1:14" x14ac:dyDescent="0.3">
      <c r="A6406" t="s">
        <v>6985</v>
      </c>
      <c r="B6406" t="s">
        <v>2180</v>
      </c>
      <c r="C6406">
        <v>5.0999999999999996</v>
      </c>
      <c r="D6406">
        <v>0.26</v>
      </c>
      <c r="E6406">
        <v>0.34</v>
      </c>
      <c r="F6406">
        <v>6.4</v>
      </c>
      <c r="G6406">
        <v>3.4000000000000002E-2</v>
      </c>
      <c r="H6406">
        <v>26</v>
      </c>
      <c r="I6406">
        <v>99</v>
      </c>
      <c r="J6406">
        <v>0.99448999999999999</v>
      </c>
      <c r="K6406">
        <v>3.23</v>
      </c>
      <c r="L6406">
        <v>0.41</v>
      </c>
      <c r="M6406">
        <v>9.1999999999999993</v>
      </c>
      <c r="N6406">
        <v>6</v>
      </c>
    </row>
    <row r="6407" spans="1:14" x14ac:dyDescent="0.3">
      <c r="A6407" t="s">
        <v>6986</v>
      </c>
      <c r="B6407" t="s">
        <v>2180</v>
      </c>
      <c r="C6407">
        <v>6.6</v>
      </c>
      <c r="D6407">
        <v>0.28000000000000003</v>
      </c>
      <c r="E6407">
        <v>0.09</v>
      </c>
      <c r="F6407">
        <v>10.9</v>
      </c>
      <c r="G6407">
        <v>5.0999999999999997E-2</v>
      </c>
      <c r="H6407">
        <v>37</v>
      </c>
      <c r="I6407">
        <v>131</v>
      </c>
      <c r="J6407">
        <v>0.99565999999999999</v>
      </c>
      <c r="K6407">
        <v>2.93</v>
      </c>
      <c r="L6407">
        <v>0.62</v>
      </c>
      <c r="M6407">
        <v>9.5</v>
      </c>
      <c r="N6407">
        <v>6</v>
      </c>
    </row>
    <row r="6408" spans="1:14" x14ac:dyDescent="0.3">
      <c r="A6408" t="s">
        <v>6987</v>
      </c>
      <c r="B6408" t="s">
        <v>2180</v>
      </c>
      <c r="C6408">
        <v>6</v>
      </c>
      <c r="D6408">
        <v>0.17</v>
      </c>
      <c r="E6408">
        <v>0.3</v>
      </c>
      <c r="F6408">
        <v>7.3</v>
      </c>
      <c r="G6408">
        <v>3.9E-2</v>
      </c>
      <c r="H6408">
        <v>39</v>
      </c>
      <c r="I6408">
        <v>104</v>
      </c>
      <c r="J6408">
        <v>0.99251999999999996</v>
      </c>
      <c r="K6408">
        <v>2.91</v>
      </c>
      <c r="L6408">
        <v>0.56999999999999995</v>
      </c>
      <c r="M6408">
        <v>11</v>
      </c>
      <c r="N6408">
        <v>6</v>
      </c>
    </row>
    <row r="6409" spans="1:14" x14ac:dyDescent="0.3">
      <c r="A6409" t="s">
        <v>6988</v>
      </c>
      <c r="B6409" t="s">
        <v>2180</v>
      </c>
      <c r="C6409">
        <v>7.3</v>
      </c>
      <c r="D6409">
        <v>0.35</v>
      </c>
      <c r="E6409">
        <v>0.67</v>
      </c>
      <c r="F6409">
        <v>8.3000000000000007</v>
      </c>
      <c r="G6409">
        <v>5.2999999999999999E-2</v>
      </c>
      <c r="H6409">
        <v>10</v>
      </c>
      <c r="I6409">
        <v>100</v>
      </c>
      <c r="J6409">
        <v>0.99590000000000001</v>
      </c>
      <c r="K6409">
        <v>3.19</v>
      </c>
      <c r="L6409">
        <v>0.5</v>
      </c>
      <c r="M6409">
        <v>10.9</v>
      </c>
      <c r="N6409">
        <v>5</v>
      </c>
    </row>
    <row r="6410" spans="1:14" x14ac:dyDescent="0.3">
      <c r="A6410" t="s">
        <v>6989</v>
      </c>
      <c r="B6410" t="s">
        <v>2180</v>
      </c>
      <c r="C6410">
        <v>6</v>
      </c>
      <c r="D6410">
        <v>0.26</v>
      </c>
      <c r="E6410">
        <v>0.24</v>
      </c>
      <c r="F6410">
        <v>1.3</v>
      </c>
      <c r="G6410">
        <v>5.2999999999999999E-2</v>
      </c>
      <c r="H6410">
        <v>66</v>
      </c>
      <c r="I6410">
        <v>150</v>
      </c>
      <c r="J6410">
        <v>0.99239999999999995</v>
      </c>
      <c r="K6410">
        <v>3.21</v>
      </c>
      <c r="L6410">
        <v>0.62</v>
      </c>
      <c r="M6410">
        <v>10.4</v>
      </c>
      <c r="N6410">
        <v>6</v>
      </c>
    </row>
    <row r="6411" spans="1:14" x14ac:dyDescent="0.3">
      <c r="A6411" t="s">
        <v>6990</v>
      </c>
      <c r="B6411" t="s">
        <v>2180</v>
      </c>
      <c r="C6411">
        <v>5.4</v>
      </c>
      <c r="D6411">
        <v>0.375</v>
      </c>
      <c r="E6411">
        <v>0.4</v>
      </c>
      <c r="F6411">
        <v>3.3</v>
      </c>
      <c r="G6411">
        <v>5.3999999999999999E-2</v>
      </c>
      <c r="H6411">
        <v>29</v>
      </c>
      <c r="I6411">
        <v>147</v>
      </c>
      <c r="J6411">
        <v>0.99482000000000004</v>
      </c>
      <c r="K6411">
        <v>3.42</v>
      </c>
      <c r="L6411">
        <v>0.52</v>
      </c>
      <c r="M6411">
        <v>9.1</v>
      </c>
      <c r="N6411">
        <v>5</v>
      </c>
    </row>
    <row r="6412" spans="1:14" x14ac:dyDescent="0.3">
      <c r="A6412" t="s">
        <v>6991</v>
      </c>
      <c r="B6412" t="s">
        <v>2180</v>
      </c>
      <c r="C6412">
        <v>7</v>
      </c>
      <c r="D6412">
        <v>0.17</v>
      </c>
      <c r="E6412">
        <v>0.42</v>
      </c>
      <c r="F6412">
        <v>1</v>
      </c>
      <c r="G6412">
        <v>7.4999999999999997E-2</v>
      </c>
      <c r="H6412">
        <v>19</v>
      </c>
      <c r="I6412">
        <v>71</v>
      </c>
      <c r="J6412">
        <v>0.99102999999999997</v>
      </c>
      <c r="K6412">
        <v>3.32</v>
      </c>
      <c r="L6412">
        <v>0.62</v>
      </c>
      <c r="M6412">
        <v>11.4</v>
      </c>
      <c r="N6412">
        <v>6</v>
      </c>
    </row>
    <row r="6413" spans="1:14" x14ac:dyDescent="0.3">
      <c r="A6413" t="s">
        <v>6992</v>
      </c>
      <c r="B6413" t="s">
        <v>2180</v>
      </c>
      <c r="C6413">
        <v>5.0999999999999996</v>
      </c>
      <c r="D6413">
        <v>0.26</v>
      </c>
      <c r="E6413">
        <v>0.33</v>
      </c>
      <c r="F6413">
        <v>1.1000000000000001</v>
      </c>
      <c r="G6413">
        <v>2.7E-2</v>
      </c>
      <c r="H6413">
        <v>46</v>
      </c>
      <c r="I6413">
        <v>113</v>
      </c>
      <c r="J6413">
        <v>0.98946000000000001</v>
      </c>
      <c r="K6413">
        <v>3.35</v>
      </c>
      <c r="L6413">
        <v>0.43</v>
      </c>
      <c r="M6413">
        <v>11.4</v>
      </c>
      <c r="N6413">
        <v>7</v>
      </c>
    </row>
    <row r="6414" spans="1:14" x14ac:dyDescent="0.3">
      <c r="A6414" t="s">
        <v>6993</v>
      </c>
      <c r="B6414" t="s">
        <v>2180</v>
      </c>
      <c r="C6414">
        <v>5.8</v>
      </c>
      <c r="D6414">
        <v>0.36</v>
      </c>
      <c r="E6414">
        <v>0.5</v>
      </c>
      <c r="F6414">
        <v>1</v>
      </c>
      <c r="G6414">
        <v>0.127</v>
      </c>
      <c r="H6414">
        <v>63</v>
      </c>
      <c r="I6414">
        <v>178</v>
      </c>
      <c r="J6414">
        <v>0.99212</v>
      </c>
      <c r="K6414">
        <v>3.1</v>
      </c>
      <c r="L6414">
        <v>0.45</v>
      </c>
      <c r="M6414">
        <v>9.6999999999999993</v>
      </c>
      <c r="N6414">
        <v>5</v>
      </c>
    </row>
    <row r="6415" spans="1:14" x14ac:dyDescent="0.3">
      <c r="A6415" t="s">
        <v>6994</v>
      </c>
      <c r="B6415" t="s">
        <v>2180</v>
      </c>
      <c r="C6415">
        <v>5.7</v>
      </c>
      <c r="D6415">
        <v>0.4</v>
      </c>
      <c r="E6415">
        <v>0.35</v>
      </c>
      <c r="F6415">
        <v>5.0999999999999996</v>
      </c>
      <c r="G6415">
        <v>2.5999999999999999E-2</v>
      </c>
      <c r="H6415">
        <v>17</v>
      </c>
      <c r="I6415">
        <v>113</v>
      </c>
      <c r="J6415">
        <v>0.99051999999999996</v>
      </c>
      <c r="K6415">
        <v>3.18</v>
      </c>
      <c r="L6415">
        <v>0.67</v>
      </c>
      <c r="M6415">
        <v>12.4</v>
      </c>
      <c r="N6415">
        <v>6</v>
      </c>
    </row>
    <row r="6416" spans="1:14" x14ac:dyDescent="0.3">
      <c r="A6416" t="s">
        <v>6995</v>
      </c>
      <c r="B6416" t="s">
        <v>2180</v>
      </c>
      <c r="C6416">
        <v>6.2</v>
      </c>
      <c r="D6416">
        <v>0.76</v>
      </c>
      <c r="E6416">
        <v>0.01</v>
      </c>
      <c r="F6416">
        <v>3.2</v>
      </c>
      <c r="G6416">
        <v>4.1000000000000002E-2</v>
      </c>
      <c r="H6416">
        <v>18</v>
      </c>
      <c r="I6416">
        <v>120</v>
      </c>
      <c r="J6416">
        <v>0.99026000000000003</v>
      </c>
      <c r="K6416">
        <v>3.2</v>
      </c>
      <c r="L6416">
        <v>0.94</v>
      </c>
      <c r="M6416">
        <v>13.7</v>
      </c>
      <c r="N6416">
        <v>7</v>
      </c>
    </row>
    <row r="6417" spans="1:14" x14ac:dyDescent="0.3">
      <c r="A6417" t="s">
        <v>6996</v>
      </c>
      <c r="B6417" t="s">
        <v>2180</v>
      </c>
      <c r="C6417">
        <v>6.1</v>
      </c>
      <c r="D6417">
        <v>0.41</v>
      </c>
      <c r="E6417">
        <v>0.2</v>
      </c>
      <c r="F6417">
        <v>12.6</v>
      </c>
      <c r="G6417">
        <v>3.2000000000000001E-2</v>
      </c>
      <c r="H6417">
        <v>54</v>
      </c>
      <c r="I6417">
        <v>136</v>
      </c>
      <c r="J6417">
        <v>0.99516000000000004</v>
      </c>
      <c r="K6417">
        <v>2.91</v>
      </c>
      <c r="L6417">
        <v>0.43</v>
      </c>
      <c r="M6417">
        <v>10.6</v>
      </c>
      <c r="N6417">
        <v>6</v>
      </c>
    </row>
    <row r="6418" spans="1:14" x14ac:dyDescent="0.3">
      <c r="A6418" t="s">
        <v>6997</v>
      </c>
      <c r="B6418" t="s">
        <v>2180</v>
      </c>
      <c r="C6418">
        <v>5.8</v>
      </c>
      <c r="D6418">
        <v>0.38500000000000001</v>
      </c>
      <c r="E6418">
        <v>0.25</v>
      </c>
      <c r="F6418">
        <v>3.7</v>
      </c>
      <c r="G6418">
        <v>3.1E-2</v>
      </c>
      <c r="H6418">
        <v>38</v>
      </c>
      <c r="I6418">
        <v>122</v>
      </c>
      <c r="J6418">
        <v>0.99128000000000005</v>
      </c>
      <c r="K6418">
        <v>3.2</v>
      </c>
      <c r="L6418">
        <v>0.63</v>
      </c>
      <c r="M6418">
        <v>11.2</v>
      </c>
      <c r="N6418">
        <v>6</v>
      </c>
    </row>
    <row r="6419" spans="1:14" x14ac:dyDescent="0.3">
      <c r="A6419" t="s">
        <v>6998</v>
      </c>
      <c r="B6419" t="s">
        <v>2180</v>
      </c>
      <c r="C6419">
        <v>6</v>
      </c>
      <c r="D6419">
        <v>0.27</v>
      </c>
      <c r="E6419">
        <v>0.4</v>
      </c>
      <c r="F6419">
        <v>1.7</v>
      </c>
      <c r="G6419">
        <v>2.1000000000000001E-2</v>
      </c>
      <c r="H6419">
        <v>18</v>
      </c>
      <c r="I6419">
        <v>82</v>
      </c>
      <c r="J6419">
        <v>0.98909999999999998</v>
      </c>
      <c r="K6419">
        <v>3.24</v>
      </c>
      <c r="L6419">
        <v>0.95</v>
      </c>
      <c r="M6419">
        <v>13.133333333333301</v>
      </c>
      <c r="N6419">
        <v>6</v>
      </c>
    </row>
    <row r="6420" spans="1:14" x14ac:dyDescent="0.3">
      <c r="A6420" t="s">
        <v>6999</v>
      </c>
      <c r="B6420" t="s">
        <v>2180</v>
      </c>
      <c r="C6420">
        <v>5.7</v>
      </c>
      <c r="D6420">
        <v>0.4</v>
      </c>
      <c r="E6420">
        <v>0.35</v>
      </c>
      <c r="F6420">
        <v>5.0999999999999996</v>
      </c>
      <c r="G6420">
        <v>2.5999999999999999E-2</v>
      </c>
      <c r="H6420">
        <v>17</v>
      </c>
      <c r="I6420">
        <v>113</v>
      </c>
      <c r="J6420">
        <v>0.99051999999999996</v>
      </c>
      <c r="K6420">
        <v>3.18</v>
      </c>
      <c r="L6420">
        <v>0.67</v>
      </c>
      <c r="M6420">
        <v>12.4</v>
      </c>
      <c r="N6420">
        <v>6</v>
      </c>
    </row>
    <row r="6421" spans="1:14" x14ac:dyDescent="0.3">
      <c r="A6421" t="s">
        <v>7000</v>
      </c>
      <c r="B6421" t="s">
        <v>2180</v>
      </c>
      <c r="C6421">
        <v>5.8</v>
      </c>
      <c r="D6421">
        <v>0.36</v>
      </c>
      <c r="E6421">
        <v>0.5</v>
      </c>
      <c r="F6421">
        <v>1</v>
      </c>
      <c r="G6421">
        <v>0.127</v>
      </c>
      <c r="H6421">
        <v>63</v>
      </c>
      <c r="I6421">
        <v>178</v>
      </c>
      <c r="J6421">
        <v>0.99212</v>
      </c>
      <c r="K6421">
        <v>3.1</v>
      </c>
      <c r="L6421">
        <v>0.45</v>
      </c>
      <c r="M6421">
        <v>9.6999999999999993</v>
      </c>
      <c r="N6421">
        <v>5</v>
      </c>
    </row>
    <row r="6422" spans="1:14" x14ac:dyDescent="0.3">
      <c r="A6422" t="s">
        <v>7001</v>
      </c>
      <c r="B6422" t="s">
        <v>2180</v>
      </c>
      <c r="C6422">
        <v>7</v>
      </c>
      <c r="D6422">
        <v>0.24</v>
      </c>
      <c r="E6422">
        <v>0.47</v>
      </c>
      <c r="F6422">
        <v>1.3</v>
      </c>
      <c r="G6422">
        <v>4.2999999999999997E-2</v>
      </c>
      <c r="H6422">
        <v>18</v>
      </c>
      <c r="I6422">
        <v>131</v>
      </c>
      <c r="J6422">
        <v>0.99175999999999997</v>
      </c>
      <c r="K6422">
        <v>3.19</v>
      </c>
      <c r="L6422">
        <v>0.45</v>
      </c>
      <c r="M6422">
        <v>11</v>
      </c>
      <c r="N6422">
        <v>6</v>
      </c>
    </row>
    <row r="6423" spans="1:14" x14ac:dyDescent="0.3">
      <c r="A6423" t="s">
        <v>7002</v>
      </c>
      <c r="B6423" t="s">
        <v>2180</v>
      </c>
      <c r="C6423">
        <v>6.8</v>
      </c>
      <c r="D6423">
        <v>0.23</v>
      </c>
      <c r="E6423">
        <v>0.48</v>
      </c>
      <c r="F6423">
        <v>1.5</v>
      </c>
      <c r="G6423">
        <v>3.5999999999999997E-2</v>
      </c>
      <c r="H6423">
        <v>35</v>
      </c>
      <c r="I6423">
        <v>165</v>
      </c>
      <c r="J6423">
        <v>0.99161999999999995</v>
      </c>
      <c r="K6423">
        <v>3.18</v>
      </c>
      <c r="L6423">
        <v>0.45</v>
      </c>
      <c r="M6423">
        <v>11.3</v>
      </c>
      <c r="N6423">
        <v>6</v>
      </c>
    </row>
    <row r="6424" spans="1:14" x14ac:dyDescent="0.3">
      <c r="A6424" t="s">
        <v>7003</v>
      </c>
      <c r="B6424" t="s">
        <v>2180</v>
      </c>
      <c r="C6424">
        <v>6.5</v>
      </c>
      <c r="D6424">
        <v>0.28000000000000003</v>
      </c>
      <c r="E6424">
        <v>0.34</v>
      </c>
      <c r="F6424">
        <v>4.5999999999999996</v>
      </c>
      <c r="G6424">
        <v>5.3999999999999999E-2</v>
      </c>
      <c r="H6424">
        <v>22</v>
      </c>
      <c r="I6424">
        <v>130</v>
      </c>
      <c r="J6424">
        <v>0.99192999999999998</v>
      </c>
      <c r="K6424">
        <v>3.2</v>
      </c>
      <c r="L6424">
        <v>0.46</v>
      </c>
      <c r="M6424">
        <v>12</v>
      </c>
      <c r="N6424">
        <v>7</v>
      </c>
    </row>
    <row r="6425" spans="1:14" x14ac:dyDescent="0.3">
      <c r="A6425" t="s">
        <v>7004</v>
      </c>
      <c r="B6425" t="s">
        <v>2180</v>
      </c>
      <c r="C6425">
        <v>6.4</v>
      </c>
      <c r="D6425">
        <v>0.23</v>
      </c>
      <c r="E6425">
        <v>0.35</v>
      </c>
      <c r="F6425">
        <v>10.3</v>
      </c>
      <c r="G6425">
        <v>4.2000000000000003E-2</v>
      </c>
      <c r="H6425">
        <v>54</v>
      </c>
      <c r="I6425">
        <v>140</v>
      </c>
      <c r="J6425">
        <v>0.99670000000000003</v>
      </c>
      <c r="K6425">
        <v>3.23</v>
      </c>
      <c r="L6425">
        <v>0.47</v>
      </c>
      <c r="M6425">
        <v>9.1999999999999993</v>
      </c>
      <c r="N6425">
        <v>5</v>
      </c>
    </row>
    <row r="6426" spans="1:14" x14ac:dyDescent="0.3">
      <c r="A6426" t="s">
        <v>7005</v>
      </c>
      <c r="B6426" t="s">
        <v>2180</v>
      </c>
      <c r="C6426">
        <v>6</v>
      </c>
      <c r="D6426">
        <v>0.34</v>
      </c>
      <c r="E6426">
        <v>0.28999999999999998</v>
      </c>
      <c r="F6426">
        <v>6.1</v>
      </c>
      <c r="G6426">
        <v>4.5999999999999999E-2</v>
      </c>
      <c r="H6426">
        <v>29</v>
      </c>
      <c r="I6426">
        <v>134</v>
      </c>
      <c r="J6426">
        <v>0.99461999999999995</v>
      </c>
      <c r="K6426">
        <v>3.48</v>
      </c>
      <c r="L6426">
        <v>0.56999999999999995</v>
      </c>
      <c r="M6426">
        <v>10.7</v>
      </c>
      <c r="N6426">
        <v>6</v>
      </c>
    </row>
    <row r="6427" spans="1:14" x14ac:dyDescent="0.3">
      <c r="A6427" t="s">
        <v>7006</v>
      </c>
      <c r="B6427" t="s">
        <v>2180</v>
      </c>
      <c r="C6427">
        <v>6</v>
      </c>
      <c r="D6427">
        <v>0.34</v>
      </c>
      <c r="E6427">
        <v>0.28999999999999998</v>
      </c>
      <c r="F6427">
        <v>6.1</v>
      </c>
      <c r="G6427">
        <v>4.5999999999999999E-2</v>
      </c>
      <c r="H6427">
        <v>29</v>
      </c>
      <c r="I6427">
        <v>134</v>
      </c>
      <c r="J6427">
        <v>0.99461999999999995</v>
      </c>
      <c r="K6427">
        <v>3.48</v>
      </c>
      <c r="L6427">
        <v>0.56999999999999995</v>
      </c>
      <c r="M6427">
        <v>10.7</v>
      </c>
      <c r="N6427">
        <v>6</v>
      </c>
    </row>
    <row r="6428" spans="1:14" x14ac:dyDescent="0.3">
      <c r="A6428" t="s">
        <v>7007</v>
      </c>
      <c r="B6428" t="s">
        <v>2180</v>
      </c>
      <c r="C6428">
        <v>6.7</v>
      </c>
      <c r="D6428">
        <v>0.22</v>
      </c>
      <c r="E6428">
        <v>0.33</v>
      </c>
      <c r="F6428">
        <v>1.2</v>
      </c>
      <c r="G6428">
        <v>3.5999999999999997E-2</v>
      </c>
      <c r="H6428">
        <v>36</v>
      </c>
      <c r="I6428">
        <v>86</v>
      </c>
      <c r="J6428">
        <v>0.99058000000000002</v>
      </c>
      <c r="K6428">
        <v>3.1</v>
      </c>
      <c r="L6428">
        <v>0.76</v>
      </c>
      <c r="M6428">
        <v>11.4</v>
      </c>
      <c r="N6428">
        <v>6</v>
      </c>
    </row>
    <row r="6429" spans="1:14" x14ac:dyDescent="0.3">
      <c r="A6429" t="s">
        <v>7008</v>
      </c>
      <c r="B6429" t="s">
        <v>2180</v>
      </c>
      <c r="C6429">
        <v>6.4</v>
      </c>
      <c r="D6429">
        <v>0.23</v>
      </c>
      <c r="E6429">
        <v>0.35</v>
      </c>
      <c r="F6429">
        <v>10.3</v>
      </c>
      <c r="G6429">
        <v>4.2000000000000003E-2</v>
      </c>
      <c r="H6429">
        <v>54</v>
      </c>
      <c r="I6429">
        <v>140</v>
      </c>
      <c r="J6429">
        <v>0.99670000000000003</v>
      </c>
      <c r="K6429">
        <v>3.23</v>
      </c>
      <c r="L6429">
        <v>0.47</v>
      </c>
      <c r="M6429">
        <v>9.1999999999999993</v>
      </c>
      <c r="N6429">
        <v>5</v>
      </c>
    </row>
    <row r="6430" spans="1:14" x14ac:dyDescent="0.3">
      <c r="A6430" t="s">
        <v>7009</v>
      </c>
      <c r="B6430" t="s">
        <v>2180</v>
      </c>
      <c r="C6430">
        <v>6</v>
      </c>
      <c r="D6430">
        <v>0.32</v>
      </c>
      <c r="E6430">
        <v>0.33</v>
      </c>
      <c r="F6430">
        <v>9.9</v>
      </c>
      <c r="G6430">
        <v>3.2000000000000001E-2</v>
      </c>
      <c r="H6430">
        <v>22</v>
      </c>
      <c r="I6430">
        <v>90</v>
      </c>
      <c r="J6430">
        <v>0.99258000000000002</v>
      </c>
      <c r="K6430">
        <v>3.1</v>
      </c>
      <c r="L6430">
        <v>0.43</v>
      </c>
      <c r="M6430">
        <v>12.1</v>
      </c>
      <c r="N6430">
        <v>7</v>
      </c>
    </row>
    <row r="6431" spans="1:14" x14ac:dyDescent="0.3">
      <c r="A6431" t="s">
        <v>7010</v>
      </c>
      <c r="B6431" t="s">
        <v>2180</v>
      </c>
      <c r="C6431">
        <v>5.8</v>
      </c>
      <c r="D6431">
        <v>0.28999999999999998</v>
      </c>
      <c r="E6431">
        <v>0.27</v>
      </c>
      <c r="F6431">
        <v>1.6</v>
      </c>
      <c r="G6431">
        <v>6.2E-2</v>
      </c>
      <c r="H6431">
        <v>17</v>
      </c>
      <c r="I6431">
        <v>140</v>
      </c>
      <c r="J6431">
        <v>0.99138000000000004</v>
      </c>
      <c r="K6431">
        <v>3.23</v>
      </c>
      <c r="L6431">
        <v>0.35</v>
      </c>
      <c r="M6431">
        <v>11.1</v>
      </c>
      <c r="N6431">
        <v>6</v>
      </c>
    </row>
    <row r="6432" spans="1:14" x14ac:dyDescent="0.3">
      <c r="A6432" t="s">
        <v>7011</v>
      </c>
      <c r="B6432" t="s">
        <v>2180</v>
      </c>
      <c r="C6432">
        <v>5.8</v>
      </c>
      <c r="D6432">
        <v>0.38</v>
      </c>
      <c r="E6432">
        <v>0.26</v>
      </c>
      <c r="F6432">
        <v>1.1000000000000001</v>
      </c>
      <c r="G6432">
        <v>5.8000000000000003E-2</v>
      </c>
      <c r="H6432">
        <v>20</v>
      </c>
      <c r="I6432">
        <v>140</v>
      </c>
      <c r="J6432">
        <v>0.99270999999999998</v>
      </c>
      <c r="K6432">
        <v>3.27</v>
      </c>
      <c r="L6432">
        <v>0.43</v>
      </c>
      <c r="M6432">
        <v>9.6999999999999993</v>
      </c>
      <c r="N6432">
        <v>6</v>
      </c>
    </row>
    <row r="6433" spans="1:14" x14ac:dyDescent="0.3">
      <c r="A6433" t="s">
        <v>7012</v>
      </c>
      <c r="B6433" t="s">
        <v>2180</v>
      </c>
      <c r="C6433">
        <v>5.9</v>
      </c>
      <c r="D6433">
        <v>0.32</v>
      </c>
      <c r="E6433">
        <v>0.26</v>
      </c>
      <c r="F6433">
        <v>1.5</v>
      </c>
      <c r="G6433">
        <v>5.7000000000000002E-2</v>
      </c>
      <c r="H6433">
        <v>17</v>
      </c>
      <c r="I6433">
        <v>141</v>
      </c>
      <c r="J6433">
        <v>0.99170000000000003</v>
      </c>
      <c r="K6433">
        <v>3.24</v>
      </c>
      <c r="L6433">
        <v>0.36</v>
      </c>
      <c r="M6433">
        <v>10.7</v>
      </c>
      <c r="N6433">
        <v>5</v>
      </c>
    </row>
    <row r="6434" spans="1:14" x14ac:dyDescent="0.3">
      <c r="A6434" t="s">
        <v>7013</v>
      </c>
      <c r="B6434" t="s">
        <v>2180</v>
      </c>
      <c r="C6434">
        <v>5.6</v>
      </c>
      <c r="D6434">
        <v>0.33</v>
      </c>
      <c r="E6434">
        <v>0.28000000000000003</v>
      </c>
      <c r="F6434">
        <v>1.2</v>
      </c>
      <c r="G6434">
        <v>3.1E-2</v>
      </c>
      <c r="H6434">
        <v>33</v>
      </c>
      <c r="I6434">
        <v>97</v>
      </c>
      <c r="J6434">
        <v>0.99126000000000003</v>
      </c>
      <c r="K6434">
        <v>3.49</v>
      </c>
      <c r="L6434">
        <v>0.57999999999999996</v>
      </c>
      <c r="M6434">
        <v>10.9</v>
      </c>
      <c r="N6434">
        <v>6</v>
      </c>
    </row>
    <row r="6435" spans="1:14" x14ac:dyDescent="0.3">
      <c r="A6435" t="s">
        <v>7014</v>
      </c>
      <c r="B6435" t="s">
        <v>2180</v>
      </c>
      <c r="C6435">
        <v>5.9</v>
      </c>
      <c r="D6435">
        <v>0.37</v>
      </c>
      <c r="E6435">
        <v>0.3</v>
      </c>
      <c r="F6435">
        <v>1.5</v>
      </c>
      <c r="G6435">
        <v>3.3000000000000002E-2</v>
      </c>
      <c r="H6435">
        <v>35</v>
      </c>
      <c r="I6435">
        <v>95</v>
      </c>
      <c r="J6435">
        <v>0.98985999999999996</v>
      </c>
      <c r="K6435">
        <v>3.36</v>
      </c>
      <c r="L6435">
        <v>0.56000000000000005</v>
      </c>
      <c r="M6435">
        <v>12</v>
      </c>
      <c r="N6435">
        <v>7</v>
      </c>
    </row>
    <row r="6436" spans="1:14" x14ac:dyDescent="0.3">
      <c r="A6436" t="s">
        <v>7015</v>
      </c>
      <c r="B6436" t="s">
        <v>2180</v>
      </c>
      <c r="C6436">
        <v>5.6</v>
      </c>
      <c r="D6436">
        <v>0.29499999999999998</v>
      </c>
      <c r="E6436">
        <v>0.26</v>
      </c>
      <c r="F6436">
        <v>1.1000000000000001</v>
      </c>
      <c r="G6436">
        <v>3.5000000000000003E-2</v>
      </c>
      <c r="H6436">
        <v>40</v>
      </c>
      <c r="I6436">
        <v>102</v>
      </c>
      <c r="J6436">
        <v>0.99153999999999998</v>
      </c>
      <c r="K6436">
        <v>3.47</v>
      </c>
      <c r="L6436">
        <v>0.56000000000000005</v>
      </c>
      <c r="M6436">
        <v>10.6</v>
      </c>
      <c r="N6436">
        <v>6</v>
      </c>
    </row>
    <row r="6437" spans="1:14" x14ac:dyDescent="0.3">
      <c r="A6437" t="s">
        <v>7016</v>
      </c>
      <c r="B6437" t="s">
        <v>2180</v>
      </c>
      <c r="C6437">
        <v>6.7</v>
      </c>
      <c r="D6437">
        <v>0.5</v>
      </c>
      <c r="E6437">
        <v>0.36</v>
      </c>
      <c r="F6437">
        <v>11.5</v>
      </c>
      <c r="G6437">
        <v>9.6000000000000002E-2</v>
      </c>
      <c r="H6437">
        <v>18</v>
      </c>
      <c r="I6437">
        <v>92</v>
      </c>
      <c r="J6437">
        <v>0.99641999999999997</v>
      </c>
      <c r="K6437">
        <v>3.11</v>
      </c>
      <c r="L6437">
        <v>0.49</v>
      </c>
      <c r="M6437">
        <v>9.6</v>
      </c>
      <c r="N6437">
        <v>5</v>
      </c>
    </row>
    <row r="6438" spans="1:14" x14ac:dyDescent="0.3">
      <c r="A6438" t="s">
        <v>7017</v>
      </c>
      <c r="B6438" t="s">
        <v>2180</v>
      </c>
      <c r="C6438">
        <v>6.5</v>
      </c>
      <c r="D6438">
        <v>0.28000000000000003</v>
      </c>
      <c r="E6438">
        <v>0.38</v>
      </c>
      <c r="F6438">
        <v>7.8</v>
      </c>
      <c r="G6438">
        <v>3.1E-2</v>
      </c>
      <c r="H6438">
        <v>54</v>
      </c>
      <c r="I6438">
        <v>216</v>
      </c>
      <c r="J6438">
        <v>0.99153999999999998</v>
      </c>
      <c r="K6438">
        <v>3.03</v>
      </c>
      <c r="L6438">
        <v>0.42</v>
      </c>
      <c r="M6438">
        <v>13.1</v>
      </c>
      <c r="N6438">
        <v>6</v>
      </c>
    </row>
    <row r="6439" spans="1:14" x14ac:dyDescent="0.3">
      <c r="A6439" t="s">
        <v>7018</v>
      </c>
      <c r="B6439" t="s">
        <v>2180</v>
      </c>
      <c r="C6439">
        <v>5.3</v>
      </c>
      <c r="D6439">
        <v>0.27500000000000002</v>
      </c>
      <c r="E6439">
        <v>0.24</v>
      </c>
      <c r="F6439">
        <v>7.4</v>
      </c>
      <c r="G6439">
        <v>3.7999999999999999E-2</v>
      </c>
      <c r="H6439">
        <v>28</v>
      </c>
      <c r="I6439">
        <v>114</v>
      </c>
      <c r="J6439">
        <v>0.99312999999999996</v>
      </c>
      <c r="K6439">
        <v>3.38</v>
      </c>
      <c r="L6439">
        <v>0.51</v>
      </c>
      <c r="M6439">
        <v>11</v>
      </c>
      <c r="N6439">
        <v>6</v>
      </c>
    </row>
    <row r="6440" spans="1:14" x14ac:dyDescent="0.3">
      <c r="A6440" t="s">
        <v>7019</v>
      </c>
      <c r="B6440" t="s">
        <v>2180</v>
      </c>
      <c r="C6440">
        <v>5.2</v>
      </c>
      <c r="D6440">
        <v>0.40500000000000003</v>
      </c>
      <c r="E6440">
        <v>0.15</v>
      </c>
      <c r="F6440">
        <v>1.45</v>
      </c>
      <c r="G6440">
        <v>3.7999999999999999E-2</v>
      </c>
      <c r="H6440">
        <v>10</v>
      </c>
      <c r="I6440">
        <v>44</v>
      </c>
      <c r="J6440">
        <v>0.99124999999999996</v>
      </c>
      <c r="K6440">
        <v>3.52</v>
      </c>
      <c r="L6440">
        <v>0.4</v>
      </c>
      <c r="M6440">
        <v>11.6</v>
      </c>
      <c r="N6440">
        <v>4</v>
      </c>
    </row>
    <row r="6441" spans="1:14" x14ac:dyDescent="0.3">
      <c r="A6441" t="s">
        <v>7020</v>
      </c>
      <c r="B6441" t="s">
        <v>2180</v>
      </c>
      <c r="C6441">
        <v>6.8</v>
      </c>
      <c r="D6441">
        <v>0.34</v>
      </c>
      <c r="E6441">
        <v>0.36</v>
      </c>
      <c r="F6441">
        <v>8.9</v>
      </c>
      <c r="G6441">
        <v>2.9000000000000001E-2</v>
      </c>
      <c r="H6441">
        <v>44</v>
      </c>
      <c r="I6441">
        <v>128</v>
      </c>
      <c r="J6441">
        <v>0.99317999999999995</v>
      </c>
      <c r="K6441">
        <v>3.28</v>
      </c>
      <c r="L6441">
        <v>0.35</v>
      </c>
      <c r="M6441">
        <v>11.95</v>
      </c>
      <c r="N6441">
        <v>7</v>
      </c>
    </row>
    <row r="6442" spans="1:14" x14ac:dyDescent="0.3">
      <c r="A6442" t="s">
        <v>7021</v>
      </c>
      <c r="B6442" t="s">
        <v>2180</v>
      </c>
      <c r="C6442">
        <v>5.7</v>
      </c>
      <c r="D6442">
        <v>0.22</v>
      </c>
      <c r="E6442">
        <v>0.25</v>
      </c>
      <c r="F6442">
        <v>1.1000000000000001</v>
      </c>
      <c r="G6442">
        <v>0.05</v>
      </c>
      <c r="H6442">
        <v>97</v>
      </c>
      <c r="I6442">
        <v>175</v>
      </c>
      <c r="J6442">
        <v>0.99099000000000004</v>
      </c>
      <c r="K6442">
        <v>3.44</v>
      </c>
      <c r="L6442">
        <v>0.62</v>
      </c>
      <c r="M6442">
        <v>11.1</v>
      </c>
      <c r="N6442">
        <v>6</v>
      </c>
    </row>
    <row r="6443" spans="1:14" x14ac:dyDescent="0.3">
      <c r="A6443" t="s">
        <v>7022</v>
      </c>
      <c r="B6443" t="s">
        <v>2180</v>
      </c>
      <c r="C6443">
        <v>6.2</v>
      </c>
      <c r="D6443">
        <v>0.28000000000000003</v>
      </c>
      <c r="E6443">
        <v>0.56999999999999995</v>
      </c>
      <c r="F6443">
        <v>1</v>
      </c>
      <c r="G6443">
        <v>4.2999999999999997E-2</v>
      </c>
      <c r="H6443">
        <v>50</v>
      </c>
      <c r="I6443">
        <v>92</v>
      </c>
      <c r="J6443">
        <v>0.99004000000000003</v>
      </c>
      <c r="K6443">
        <v>3.17</v>
      </c>
      <c r="L6443">
        <v>0.36</v>
      </c>
      <c r="M6443">
        <v>11.5</v>
      </c>
      <c r="N6443">
        <v>6</v>
      </c>
    </row>
    <row r="6444" spans="1:14" x14ac:dyDescent="0.3">
      <c r="A6444" t="s">
        <v>7023</v>
      </c>
      <c r="B6444" t="s">
        <v>2180</v>
      </c>
      <c r="C6444">
        <v>5.6</v>
      </c>
      <c r="D6444">
        <v>0.34</v>
      </c>
      <c r="E6444">
        <v>0.25</v>
      </c>
      <c r="F6444">
        <v>2.5</v>
      </c>
      <c r="G6444">
        <v>4.5999999999999999E-2</v>
      </c>
      <c r="H6444">
        <v>47</v>
      </c>
      <c r="I6444">
        <v>182</v>
      </c>
      <c r="J6444">
        <v>0.99092999999999998</v>
      </c>
      <c r="K6444">
        <v>3.21</v>
      </c>
      <c r="L6444">
        <v>0.4</v>
      </c>
      <c r="M6444">
        <v>11.3</v>
      </c>
      <c r="N6444">
        <v>5</v>
      </c>
    </row>
    <row r="6445" spans="1:14" x14ac:dyDescent="0.3">
      <c r="A6445" t="s">
        <v>7024</v>
      </c>
      <c r="B6445" t="s">
        <v>2180</v>
      </c>
      <c r="C6445">
        <v>4.8</v>
      </c>
      <c r="D6445">
        <v>0.28999999999999998</v>
      </c>
      <c r="E6445">
        <v>0.23</v>
      </c>
      <c r="F6445">
        <v>1.1000000000000001</v>
      </c>
      <c r="G6445">
        <v>4.3999999999999997E-2</v>
      </c>
      <c r="H6445">
        <v>38</v>
      </c>
      <c r="I6445">
        <v>180</v>
      </c>
      <c r="J6445">
        <v>0.98924000000000001</v>
      </c>
      <c r="K6445">
        <v>3.28</v>
      </c>
      <c r="L6445">
        <v>0.34</v>
      </c>
      <c r="M6445">
        <v>11.9</v>
      </c>
      <c r="N6445">
        <v>6</v>
      </c>
    </row>
    <row r="6446" spans="1:14" x14ac:dyDescent="0.3">
      <c r="A6446" t="s">
        <v>7025</v>
      </c>
      <c r="B6446" t="s">
        <v>2180</v>
      </c>
      <c r="C6446">
        <v>6.6</v>
      </c>
      <c r="D6446">
        <v>0.38</v>
      </c>
      <c r="E6446">
        <v>0.28999999999999998</v>
      </c>
      <c r="F6446">
        <v>2.4</v>
      </c>
      <c r="G6446">
        <v>0.13600000000000001</v>
      </c>
      <c r="H6446">
        <v>15</v>
      </c>
      <c r="I6446">
        <v>93</v>
      </c>
      <c r="J6446">
        <v>0.99336000000000002</v>
      </c>
      <c r="K6446">
        <v>3.18</v>
      </c>
      <c r="L6446">
        <v>0.6</v>
      </c>
      <c r="M6446">
        <v>9.5</v>
      </c>
      <c r="N6446">
        <v>5</v>
      </c>
    </row>
    <row r="6447" spans="1:14" x14ac:dyDescent="0.3">
      <c r="A6447" t="s">
        <v>7026</v>
      </c>
      <c r="B6447" t="s">
        <v>2180</v>
      </c>
      <c r="C6447">
        <v>5.0999999999999996</v>
      </c>
      <c r="D6447">
        <v>0.3</v>
      </c>
      <c r="E6447">
        <v>0.3</v>
      </c>
      <c r="F6447">
        <v>2.2999999999999998</v>
      </c>
      <c r="G6447">
        <v>4.8000000000000001E-2</v>
      </c>
      <c r="H6447">
        <v>40</v>
      </c>
      <c r="I6447">
        <v>150</v>
      </c>
      <c r="J6447">
        <v>0.98943999999999999</v>
      </c>
      <c r="K6447">
        <v>3.29</v>
      </c>
      <c r="L6447">
        <v>0.46</v>
      </c>
      <c r="M6447">
        <v>12.2</v>
      </c>
      <c r="N6447">
        <v>6</v>
      </c>
    </row>
    <row r="6448" spans="1:14" x14ac:dyDescent="0.3">
      <c r="A6448" t="s">
        <v>7027</v>
      </c>
      <c r="B6448" t="s">
        <v>2180</v>
      </c>
      <c r="C6448">
        <v>4.4000000000000004</v>
      </c>
      <c r="D6448">
        <v>0.54</v>
      </c>
      <c r="E6448">
        <v>0.09</v>
      </c>
      <c r="F6448">
        <v>5.0999999999999996</v>
      </c>
      <c r="G6448">
        <v>3.7999999999999999E-2</v>
      </c>
      <c r="H6448">
        <v>52</v>
      </c>
      <c r="I6448">
        <v>97</v>
      </c>
      <c r="J6448">
        <v>0.99021999999999999</v>
      </c>
      <c r="K6448">
        <v>3.41</v>
      </c>
      <c r="L6448">
        <v>0.4</v>
      </c>
      <c r="M6448">
        <v>12.2</v>
      </c>
      <c r="N6448">
        <v>7</v>
      </c>
    </row>
    <row r="6449" spans="1:14" x14ac:dyDescent="0.3">
      <c r="A6449" t="s">
        <v>7028</v>
      </c>
      <c r="B6449" t="s">
        <v>2180</v>
      </c>
      <c r="C6449">
        <v>7</v>
      </c>
      <c r="D6449">
        <v>0.36</v>
      </c>
      <c r="E6449">
        <v>0.35</v>
      </c>
      <c r="F6449">
        <v>2.5</v>
      </c>
      <c r="G6449">
        <v>4.8000000000000001E-2</v>
      </c>
      <c r="H6449">
        <v>67</v>
      </c>
      <c r="I6449">
        <v>161</v>
      </c>
      <c r="J6449">
        <v>0.99146000000000001</v>
      </c>
      <c r="K6449">
        <v>3.05</v>
      </c>
      <c r="L6449">
        <v>0.56000000000000005</v>
      </c>
      <c r="M6449">
        <v>11.1</v>
      </c>
      <c r="N6449">
        <v>6</v>
      </c>
    </row>
    <row r="6450" spans="1:14" x14ac:dyDescent="0.3">
      <c r="A6450" t="s">
        <v>7029</v>
      </c>
      <c r="B6450" t="s">
        <v>2180</v>
      </c>
      <c r="C6450">
        <v>6.4</v>
      </c>
      <c r="D6450">
        <v>0.33</v>
      </c>
      <c r="E6450">
        <v>0.44</v>
      </c>
      <c r="F6450">
        <v>8.9</v>
      </c>
      <c r="G6450">
        <v>5.5E-2</v>
      </c>
      <c r="H6450">
        <v>52</v>
      </c>
      <c r="I6450">
        <v>164</v>
      </c>
      <c r="J6450">
        <v>0.99487999999999999</v>
      </c>
      <c r="K6450">
        <v>3.1</v>
      </c>
      <c r="L6450">
        <v>0.48</v>
      </c>
      <c r="M6450">
        <v>9.6</v>
      </c>
      <c r="N6450">
        <v>5</v>
      </c>
    </row>
    <row r="6451" spans="1:14" x14ac:dyDescent="0.3">
      <c r="A6451" t="s">
        <v>7030</v>
      </c>
      <c r="B6451" t="s">
        <v>2180</v>
      </c>
      <c r="C6451">
        <v>7</v>
      </c>
      <c r="D6451">
        <v>0.36</v>
      </c>
      <c r="E6451">
        <v>0.35</v>
      </c>
      <c r="F6451">
        <v>2.5</v>
      </c>
      <c r="G6451">
        <v>4.8000000000000001E-2</v>
      </c>
      <c r="H6451">
        <v>67</v>
      </c>
      <c r="I6451">
        <v>161</v>
      </c>
      <c r="J6451">
        <v>0.99146000000000001</v>
      </c>
      <c r="K6451">
        <v>3.05</v>
      </c>
      <c r="L6451">
        <v>0.56000000000000005</v>
      </c>
      <c r="M6451">
        <v>11.1</v>
      </c>
      <c r="N6451">
        <v>6</v>
      </c>
    </row>
    <row r="6452" spans="1:14" x14ac:dyDescent="0.3">
      <c r="A6452" t="s">
        <v>7031</v>
      </c>
      <c r="B6452" t="s">
        <v>2180</v>
      </c>
      <c r="C6452">
        <v>6.4</v>
      </c>
      <c r="D6452">
        <v>0.33</v>
      </c>
      <c r="E6452">
        <v>0.44</v>
      </c>
      <c r="F6452">
        <v>8.9</v>
      </c>
      <c r="G6452">
        <v>5.5E-2</v>
      </c>
      <c r="H6452">
        <v>52</v>
      </c>
      <c r="I6452">
        <v>164</v>
      </c>
      <c r="J6452">
        <v>0.99487999999999999</v>
      </c>
      <c r="K6452">
        <v>3.1</v>
      </c>
      <c r="L6452">
        <v>0.48</v>
      </c>
      <c r="M6452">
        <v>9.6</v>
      </c>
      <c r="N6452">
        <v>5</v>
      </c>
    </row>
    <row r="6453" spans="1:14" x14ac:dyDescent="0.3">
      <c r="A6453" t="s">
        <v>7032</v>
      </c>
      <c r="B6453" t="s">
        <v>2180</v>
      </c>
      <c r="C6453">
        <v>6.2</v>
      </c>
      <c r="D6453">
        <v>0.23</v>
      </c>
      <c r="E6453">
        <v>0.38</v>
      </c>
      <c r="F6453">
        <v>1.6</v>
      </c>
      <c r="G6453">
        <v>4.3999999999999997E-2</v>
      </c>
      <c r="H6453">
        <v>12</v>
      </c>
      <c r="I6453">
        <v>113</v>
      </c>
      <c r="J6453">
        <v>0.99175999999999997</v>
      </c>
      <c r="K6453">
        <v>3.3</v>
      </c>
      <c r="L6453">
        <v>0.73</v>
      </c>
      <c r="M6453">
        <v>11.4</v>
      </c>
      <c r="N6453">
        <v>5</v>
      </c>
    </row>
    <row r="6454" spans="1:14" x14ac:dyDescent="0.3">
      <c r="A6454" t="s">
        <v>7033</v>
      </c>
      <c r="B6454" t="s">
        <v>2180</v>
      </c>
      <c r="C6454">
        <v>5.2</v>
      </c>
      <c r="D6454">
        <v>0.25</v>
      </c>
      <c r="E6454">
        <v>0.23</v>
      </c>
      <c r="F6454">
        <v>1.4</v>
      </c>
      <c r="G6454">
        <v>4.7E-2</v>
      </c>
      <c r="H6454">
        <v>20</v>
      </c>
      <c r="I6454">
        <v>77</v>
      </c>
      <c r="J6454">
        <v>0.99000999999999995</v>
      </c>
      <c r="K6454">
        <v>3.32</v>
      </c>
      <c r="L6454">
        <v>0.62</v>
      </c>
      <c r="M6454">
        <v>11.4</v>
      </c>
      <c r="N6454">
        <v>5</v>
      </c>
    </row>
    <row r="6455" spans="1:14" x14ac:dyDescent="0.3">
      <c r="A6455" t="s">
        <v>7034</v>
      </c>
      <c r="B6455" t="s">
        <v>2180</v>
      </c>
      <c r="C6455">
        <v>6.2</v>
      </c>
      <c r="D6455">
        <v>0.35</v>
      </c>
      <c r="E6455">
        <v>0.28999999999999998</v>
      </c>
      <c r="F6455">
        <v>3.9</v>
      </c>
      <c r="G6455">
        <v>4.1000000000000002E-2</v>
      </c>
      <c r="H6455">
        <v>22</v>
      </c>
      <c r="I6455">
        <v>79</v>
      </c>
      <c r="J6455">
        <v>0.99004999999999999</v>
      </c>
      <c r="K6455">
        <v>3.1</v>
      </c>
      <c r="L6455">
        <v>0.59</v>
      </c>
      <c r="M6455">
        <v>12.0666666666667</v>
      </c>
      <c r="N6455">
        <v>6</v>
      </c>
    </row>
    <row r="6456" spans="1:14" x14ac:dyDescent="0.3">
      <c r="A6456" t="s">
        <v>7035</v>
      </c>
      <c r="B6456" t="s">
        <v>2180</v>
      </c>
      <c r="C6456">
        <v>7.1</v>
      </c>
      <c r="D6456">
        <v>0.23</v>
      </c>
      <c r="E6456">
        <v>0.39</v>
      </c>
      <c r="F6456">
        <v>13.7</v>
      </c>
      <c r="G6456">
        <v>5.8000000000000003E-2</v>
      </c>
      <c r="H6456">
        <v>26</v>
      </c>
      <c r="I6456">
        <v>172</v>
      </c>
      <c r="J6456">
        <v>0.99755000000000005</v>
      </c>
      <c r="K6456">
        <v>2.9</v>
      </c>
      <c r="L6456">
        <v>0.46</v>
      </c>
      <c r="M6456">
        <v>9</v>
      </c>
      <c r="N6456">
        <v>6</v>
      </c>
    </row>
    <row r="6457" spans="1:14" x14ac:dyDescent="0.3">
      <c r="A6457" t="s">
        <v>7036</v>
      </c>
      <c r="B6457" t="s">
        <v>2180</v>
      </c>
      <c r="C6457">
        <v>7.1</v>
      </c>
      <c r="D6457">
        <v>0.23</v>
      </c>
      <c r="E6457">
        <v>0.39</v>
      </c>
      <c r="F6457">
        <v>13.7</v>
      </c>
      <c r="G6457">
        <v>5.8000000000000003E-2</v>
      </c>
      <c r="H6457">
        <v>26</v>
      </c>
      <c r="I6457">
        <v>172</v>
      </c>
      <c r="J6457">
        <v>0.99755000000000005</v>
      </c>
      <c r="K6457">
        <v>2.9</v>
      </c>
      <c r="L6457">
        <v>0.46</v>
      </c>
      <c r="M6457">
        <v>9</v>
      </c>
      <c r="N6457">
        <v>6</v>
      </c>
    </row>
    <row r="6458" spans="1:14" x14ac:dyDescent="0.3">
      <c r="A6458" t="s">
        <v>7037</v>
      </c>
      <c r="B6458" t="s">
        <v>2180</v>
      </c>
      <c r="C6458">
        <v>7.5</v>
      </c>
      <c r="D6458">
        <v>0.38</v>
      </c>
      <c r="E6458">
        <v>0.33</v>
      </c>
      <c r="F6458">
        <v>9.1999999999999993</v>
      </c>
      <c r="G6458">
        <v>4.2999999999999997E-2</v>
      </c>
      <c r="H6458">
        <v>19</v>
      </c>
      <c r="I6458">
        <v>116</v>
      </c>
      <c r="J6458">
        <v>0.99443999999999999</v>
      </c>
      <c r="K6458">
        <v>3.08</v>
      </c>
      <c r="L6458">
        <v>0.42</v>
      </c>
      <c r="M6458">
        <v>11.4</v>
      </c>
      <c r="N6458">
        <v>6</v>
      </c>
    </row>
    <row r="6459" spans="1:14" x14ac:dyDescent="0.3">
      <c r="A6459" t="s">
        <v>7038</v>
      </c>
      <c r="B6459" t="s">
        <v>2180</v>
      </c>
      <c r="C6459">
        <v>6.4</v>
      </c>
      <c r="D6459">
        <v>0.35</v>
      </c>
      <c r="E6459">
        <v>0.51</v>
      </c>
      <c r="F6459">
        <v>7.8</v>
      </c>
      <c r="G6459">
        <v>5.5E-2</v>
      </c>
      <c r="H6459">
        <v>53</v>
      </c>
      <c r="I6459">
        <v>177</v>
      </c>
      <c r="J6459">
        <v>0.99502000000000002</v>
      </c>
      <c r="K6459">
        <v>3.12</v>
      </c>
      <c r="L6459">
        <v>0.45</v>
      </c>
      <c r="M6459">
        <v>9.6</v>
      </c>
      <c r="N6459">
        <v>5</v>
      </c>
    </row>
    <row r="6460" spans="1:14" x14ac:dyDescent="0.3">
      <c r="A6460" t="s">
        <v>7039</v>
      </c>
      <c r="B6460" t="s">
        <v>2180</v>
      </c>
      <c r="C6460">
        <v>6</v>
      </c>
      <c r="D6460">
        <v>0.43</v>
      </c>
      <c r="E6460">
        <v>0.34</v>
      </c>
      <c r="F6460">
        <v>7.6</v>
      </c>
      <c r="G6460">
        <v>4.4999999999999998E-2</v>
      </c>
      <c r="H6460">
        <v>25</v>
      </c>
      <c r="I6460">
        <v>118</v>
      </c>
      <c r="J6460">
        <v>0.99221999999999999</v>
      </c>
      <c r="K6460">
        <v>3.03</v>
      </c>
      <c r="L6460">
        <v>0.37</v>
      </c>
      <c r="M6460">
        <v>11</v>
      </c>
      <c r="N6460">
        <v>6</v>
      </c>
    </row>
    <row r="6461" spans="1:14" x14ac:dyDescent="0.3">
      <c r="A6461" t="s">
        <v>7040</v>
      </c>
      <c r="B6461" t="s">
        <v>2180</v>
      </c>
      <c r="C6461">
        <v>6</v>
      </c>
      <c r="D6461">
        <v>0.52</v>
      </c>
      <c r="E6461">
        <v>0.33</v>
      </c>
      <c r="F6461">
        <v>7.7</v>
      </c>
      <c r="G6461">
        <v>4.5999999999999999E-2</v>
      </c>
      <c r="H6461">
        <v>24</v>
      </c>
      <c r="I6461">
        <v>119</v>
      </c>
      <c r="J6461">
        <v>0.99224000000000001</v>
      </c>
      <c r="K6461">
        <v>3.04</v>
      </c>
      <c r="L6461">
        <v>0.38</v>
      </c>
      <c r="M6461">
        <v>11</v>
      </c>
      <c r="N6461">
        <v>6</v>
      </c>
    </row>
    <row r="6462" spans="1:14" x14ac:dyDescent="0.3">
      <c r="A6462" t="s">
        <v>7041</v>
      </c>
      <c r="B6462" t="s">
        <v>2180</v>
      </c>
      <c r="C6462">
        <v>5.5</v>
      </c>
      <c r="D6462">
        <v>0.31</v>
      </c>
      <c r="E6462">
        <v>0.28999999999999998</v>
      </c>
      <c r="F6462">
        <v>3</v>
      </c>
      <c r="G6462">
        <v>2.7E-2</v>
      </c>
      <c r="H6462">
        <v>16</v>
      </c>
      <c r="I6462">
        <v>102</v>
      </c>
      <c r="J6462">
        <v>0.99067000000000005</v>
      </c>
      <c r="K6462">
        <v>3.23</v>
      </c>
      <c r="L6462">
        <v>0.56000000000000005</v>
      </c>
      <c r="M6462">
        <v>11.2</v>
      </c>
      <c r="N6462">
        <v>6</v>
      </c>
    </row>
    <row r="6463" spans="1:14" x14ac:dyDescent="0.3">
      <c r="A6463" t="s">
        <v>7042</v>
      </c>
      <c r="B6463" t="s">
        <v>2180</v>
      </c>
      <c r="C6463">
        <v>5.9</v>
      </c>
      <c r="D6463">
        <v>0.22</v>
      </c>
      <c r="E6463">
        <v>0.3</v>
      </c>
      <c r="F6463">
        <v>1.3</v>
      </c>
      <c r="G6463">
        <v>5.1999999999999998E-2</v>
      </c>
      <c r="H6463">
        <v>42</v>
      </c>
      <c r="I6463">
        <v>86</v>
      </c>
      <c r="J6463">
        <v>0.99068999999999996</v>
      </c>
      <c r="K6463">
        <v>3.31</v>
      </c>
      <c r="L6463">
        <v>0.47</v>
      </c>
      <c r="M6463">
        <v>11.55</v>
      </c>
      <c r="N6463">
        <v>6</v>
      </c>
    </row>
    <row r="6464" spans="1:14" x14ac:dyDescent="0.3">
      <c r="A6464" t="s">
        <v>7043</v>
      </c>
      <c r="B6464" t="s">
        <v>2180</v>
      </c>
      <c r="C6464">
        <v>6.2</v>
      </c>
      <c r="D6464">
        <v>0.36</v>
      </c>
      <c r="E6464">
        <v>0.32</v>
      </c>
      <c r="F6464">
        <v>4</v>
      </c>
      <c r="G6464">
        <v>3.5999999999999997E-2</v>
      </c>
      <c r="H6464">
        <v>44</v>
      </c>
      <c r="I6464">
        <v>92</v>
      </c>
      <c r="J6464">
        <v>0.98936000000000002</v>
      </c>
      <c r="K6464">
        <v>3.2</v>
      </c>
      <c r="L6464">
        <v>0.5</v>
      </c>
      <c r="M6464">
        <v>13.3</v>
      </c>
      <c r="N6464">
        <v>7</v>
      </c>
    </row>
    <row r="6465" spans="1:14" x14ac:dyDescent="0.3">
      <c r="A6465" t="s">
        <v>7044</v>
      </c>
      <c r="B6465" t="s">
        <v>2180</v>
      </c>
      <c r="C6465">
        <v>6</v>
      </c>
      <c r="D6465">
        <v>0.41</v>
      </c>
      <c r="E6465">
        <v>0.23</v>
      </c>
      <c r="F6465">
        <v>1.1000000000000001</v>
      </c>
      <c r="G6465">
        <v>6.6000000000000003E-2</v>
      </c>
      <c r="H6465">
        <v>22</v>
      </c>
      <c r="I6465">
        <v>148</v>
      </c>
      <c r="J6465">
        <v>0.99265999999999999</v>
      </c>
      <c r="K6465">
        <v>3.3</v>
      </c>
      <c r="L6465">
        <v>0.47</v>
      </c>
      <c r="M6465">
        <v>9.6333333333333293</v>
      </c>
      <c r="N6465">
        <v>5</v>
      </c>
    </row>
    <row r="6466" spans="1:14" x14ac:dyDescent="0.3">
      <c r="A6466" t="s">
        <v>7045</v>
      </c>
      <c r="B6466" t="s">
        <v>2180</v>
      </c>
      <c r="C6466">
        <v>6.2</v>
      </c>
      <c r="D6466">
        <v>0.35499999999999998</v>
      </c>
      <c r="E6466">
        <v>0.35</v>
      </c>
      <c r="F6466">
        <v>2</v>
      </c>
      <c r="G6466">
        <v>4.5999999999999999E-2</v>
      </c>
      <c r="H6466">
        <v>31</v>
      </c>
      <c r="I6466">
        <v>95</v>
      </c>
      <c r="J6466">
        <v>0.98821999999999999</v>
      </c>
      <c r="K6466">
        <v>3.06</v>
      </c>
      <c r="L6466">
        <v>0.46</v>
      </c>
      <c r="M6466">
        <v>13.6</v>
      </c>
      <c r="N6466">
        <v>6</v>
      </c>
    </row>
    <row r="6467" spans="1:14" x14ac:dyDescent="0.3">
      <c r="A6467" t="s">
        <v>7046</v>
      </c>
      <c r="B6467" t="s">
        <v>2180</v>
      </c>
      <c r="C6467">
        <v>5.7</v>
      </c>
      <c r="D6467">
        <v>0.41</v>
      </c>
      <c r="E6467">
        <v>0.21</v>
      </c>
      <c r="F6467">
        <v>1.9</v>
      </c>
      <c r="G6467">
        <v>4.8000000000000001E-2</v>
      </c>
      <c r="H6467">
        <v>30</v>
      </c>
      <c r="I6467">
        <v>112</v>
      </c>
      <c r="J6467">
        <v>0.99138000000000004</v>
      </c>
      <c r="K6467">
        <v>3.29</v>
      </c>
      <c r="L6467">
        <v>0.55000000000000004</v>
      </c>
      <c r="M6467">
        <v>11.2</v>
      </c>
      <c r="N6467">
        <v>6</v>
      </c>
    </row>
    <row r="6468" spans="1:14" x14ac:dyDescent="0.3">
      <c r="A6468" t="s">
        <v>7047</v>
      </c>
      <c r="B6468" t="s">
        <v>2180</v>
      </c>
      <c r="C6468">
        <v>5.3</v>
      </c>
      <c r="D6468">
        <v>0.6</v>
      </c>
      <c r="E6468">
        <v>0.34</v>
      </c>
      <c r="F6468">
        <v>1.4</v>
      </c>
      <c r="G6468">
        <v>3.1E-2</v>
      </c>
      <c r="H6468">
        <v>3</v>
      </c>
      <c r="I6468">
        <v>60</v>
      </c>
      <c r="J6468">
        <v>0.98853999999999997</v>
      </c>
      <c r="K6468">
        <v>3.27</v>
      </c>
      <c r="L6468">
        <v>0.38</v>
      </c>
      <c r="M6468">
        <v>13</v>
      </c>
      <c r="N6468">
        <v>6</v>
      </c>
    </row>
    <row r="6469" spans="1:14" x14ac:dyDescent="0.3">
      <c r="A6469" t="s">
        <v>7048</v>
      </c>
      <c r="B6469" t="s">
        <v>2180</v>
      </c>
      <c r="C6469">
        <v>5.8</v>
      </c>
      <c r="D6469">
        <v>0.23</v>
      </c>
      <c r="E6469">
        <v>0.31</v>
      </c>
      <c r="F6469">
        <v>4.5</v>
      </c>
      <c r="G6469">
        <v>4.5999999999999999E-2</v>
      </c>
      <c r="H6469">
        <v>42</v>
      </c>
      <c r="I6469">
        <v>124</v>
      </c>
      <c r="J6469">
        <v>0.99324000000000001</v>
      </c>
      <c r="K6469">
        <v>3.31</v>
      </c>
      <c r="L6469">
        <v>0.64</v>
      </c>
      <c r="M6469">
        <v>10.8</v>
      </c>
      <c r="N6469">
        <v>6</v>
      </c>
    </row>
    <row r="6470" spans="1:14" x14ac:dyDescent="0.3">
      <c r="A6470" t="s">
        <v>7049</v>
      </c>
      <c r="B6470" t="s">
        <v>2180</v>
      </c>
      <c r="C6470">
        <v>6.6</v>
      </c>
      <c r="D6470">
        <v>0.24</v>
      </c>
      <c r="E6470">
        <v>0.33</v>
      </c>
      <c r="F6470">
        <v>10.1</v>
      </c>
      <c r="G6470">
        <v>3.2000000000000001E-2</v>
      </c>
      <c r="H6470">
        <v>8</v>
      </c>
      <c r="I6470">
        <v>81</v>
      </c>
      <c r="J6470">
        <v>0.99626000000000003</v>
      </c>
      <c r="K6470">
        <v>3.19</v>
      </c>
      <c r="L6470">
        <v>0.51</v>
      </c>
      <c r="M6470">
        <v>9.8000000000000007</v>
      </c>
      <c r="N6470">
        <v>6</v>
      </c>
    </row>
    <row r="6471" spans="1:14" x14ac:dyDescent="0.3">
      <c r="A6471" t="s">
        <v>7050</v>
      </c>
      <c r="B6471" t="s">
        <v>2180</v>
      </c>
      <c r="C6471">
        <v>6.1</v>
      </c>
      <c r="D6471">
        <v>0.32</v>
      </c>
      <c r="E6471">
        <v>0.28000000000000003</v>
      </c>
      <c r="F6471">
        <v>6.6</v>
      </c>
      <c r="G6471">
        <v>2.1000000000000001E-2</v>
      </c>
      <c r="H6471">
        <v>29</v>
      </c>
      <c r="I6471">
        <v>132</v>
      </c>
      <c r="J6471">
        <v>0.99187999999999998</v>
      </c>
      <c r="K6471">
        <v>3.15</v>
      </c>
      <c r="L6471">
        <v>0.36</v>
      </c>
      <c r="M6471">
        <v>11.45</v>
      </c>
      <c r="N6471">
        <v>7</v>
      </c>
    </row>
    <row r="6472" spans="1:14" x14ac:dyDescent="0.3">
      <c r="A6472" t="s">
        <v>7051</v>
      </c>
      <c r="B6472" t="s">
        <v>2180</v>
      </c>
      <c r="C6472">
        <v>5</v>
      </c>
      <c r="D6472">
        <v>0.2</v>
      </c>
      <c r="E6472">
        <v>0.4</v>
      </c>
      <c r="F6472">
        <v>1.9</v>
      </c>
      <c r="G6472">
        <v>1.4999999999999999E-2</v>
      </c>
      <c r="H6472">
        <v>20</v>
      </c>
      <c r="I6472">
        <v>98</v>
      </c>
      <c r="J6472">
        <v>0.98970000000000002</v>
      </c>
      <c r="K6472">
        <v>3.37</v>
      </c>
      <c r="L6472">
        <v>0.55000000000000004</v>
      </c>
      <c r="M6472">
        <v>12.05</v>
      </c>
      <c r="N6472">
        <v>6</v>
      </c>
    </row>
    <row r="6473" spans="1:14" x14ac:dyDescent="0.3">
      <c r="A6473" t="s">
        <v>7052</v>
      </c>
      <c r="B6473" t="s">
        <v>2180</v>
      </c>
      <c r="C6473">
        <v>6</v>
      </c>
      <c r="D6473">
        <v>0.42</v>
      </c>
      <c r="E6473">
        <v>0.41</v>
      </c>
      <c r="F6473">
        <v>12.4</v>
      </c>
      <c r="G6473">
        <v>3.2000000000000001E-2</v>
      </c>
      <c r="H6473">
        <v>50</v>
      </c>
      <c r="I6473">
        <v>179</v>
      </c>
      <c r="J6473">
        <v>0.99621999999999999</v>
      </c>
      <c r="K6473">
        <v>3.14</v>
      </c>
      <c r="L6473">
        <v>0.6</v>
      </c>
      <c r="M6473">
        <v>9.6999999999999993</v>
      </c>
      <c r="N6473">
        <v>5</v>
      </c>
    </row>
    <row r="6474" spans="1:14" x14ac:dyDescent="0.3">
      <c r="A6474" t="s">
        <v>7053</v>
      </c>
      <c r="B6474" t="s">
        <v>2180</v>
      </c>
      <c r="C6474">
        <v>5.7</v>
      </c>
      <c r="D6474">
        <v>0.21</v>
      </c>
      <c r="E6474">
        <v>0.32</v>
      </c>
      <c r="F6474">
        <v>1.6</v>
      </c>
      <c r="G6474">
        <v>0.03</v>
      </c>
      <c r="H6474">
        <v>33</v>
      </c>
      <c r="I6474">
        <v>122</v>
      </c>
      <c r="J6474">
        <v>0.99043999999999999</v>
      </c>
      <c r="K6474">
        <v>3.33</v>
      </c>
      <c r="L6474">
        <v>0.52</v>
      </c>
      <c r="M6474">
        <v>11.9</v>
      </c>
      <c r="N6474">
        <v>6</v>
      </c>
    </row>
    <row r="6475" spans="1:14" x14ac:dyDescent="0.3">
      <c r="A6475" t="s">
        <v>7054</v>
      </c>
      <c r="B6475" t="s">
        <v>2180</v>
      </c>
      <c r="C6475">
        <v>5.6</v>
      </c>
      <c r="D6475">
        <v>0.2</v>
      </c>
      <c r="E6475">
        <v>0.36</v>
      </c>
      <c r="F6475">
        <v>2.5</v>
      </c>
      <c r="G6475">
        <v>4.8000000000000001E-2</v>
      </c>
      <c r="H6475">
        <v>16</v>
      </c>
      <c r="I6475">
        <v>125</v>
      </c>
      <c r="J6475">
        <v>0.99282000000000004</v>
      </c>
      <c r="K6475">
        <v>3.49</v>
      </c>
      <c r="L6475">
        <v>0.49</v>
      </c>
      <c r="M6475">
        <v>10</v>
      </c>
      <c r="N6475">
        <v>6</v>
      </c>
    </row>
    <row r="6476" spans="1:14" x14ac:dyDescent="0.3">
      <c r="A6476" t="s">
        <v>7055</v>
      </c>
      <c r="B6476" t="s">
        <v>2180</v>
      </c>
      <c r="C6476">
        <v>7.4</v>
      </c>
      <c r="D6476">
        <v>0.22</v>
      </c>
      <c r="E6476">
        <v>0.26</v>
      </c>
      <c r="F6476">
        <v>1.2</v>
      </c>
      <c r="G6476">
        <v>3.5000000000000003E-2</v>
      </c>
      <c r="H6476">
        <v>18</v>
      </c>
      <c r="I6476">
        <v>97</v>
      </c>
      <c r="J6476">
        <v>0.99245000000000005</v>
      </c>
      <c r="K6476">
        <v>3.12</v>
      </c>
      <c r="L6476">
        <v>0.41</v>
      </c>
      <c r="M6476">
        <v>9.6999999999999993</v>
      </c>
      <c r="N6476">
        <v>6</v>
      </c>
    </row>
    <row r="6477" spans="1:14" x14ac:dyDescent="0.3">
      <c r="A6477" t="s">
        <v>7056</v>
      </c>
      <c r="B6477" t="s">
        <v>2180</v>
      </c>
      <c r="C6477">
        <v>6.2</v>
      </c>
      <c r="D6477">
        <v>0.38</v>
      </c>
      <c r="E6477">
        <v>0.42</v>
      </c>
      <c r="F6477">
        <v>2.5</v>
      </c>
      <c r="G6477">
        <v>3.7999999999999999E-2</v>
      </c>
      <c r="H6477">
        <v>34</v>
      </c>
      <c r="I6477">
        <v>117</v>
      </c>
      <c r="J6477">
        <v>0.99131999999999998</v>
      </c>
      <c r="K6477">
        <v>3.36</v>
      </c>
      <c r="L6477">
        <v>0.59</v>
      </c>
      <c r="M6477">
        <v>11.6</v>
      </c>
      <c r="N6477">
        <v>7</v>
      </c>
    </row>
    <row r="6478" spans="1:14" x14ac:dyDescent="0.3">
      <c r="A6478" t="s">
        <v>7057</v>
      </c>
      <c r="B6478" t="s">
        <v>2180</v>
      </c>
      <c r="C6478">
        <v>5.9</v>
      </c>
      <c r="D6478">
        <v>0.54</v>
      </c>
      <c r="E6478">
        <v>0</v>
      </c>
      <c r="F6478">
        <v>0.8</v>
      </c>
      <c r="G6478">
        <v>3.2000000000000001E-2</v>
      </c>
      <c r="H6478">
        <v>12</v>
      </c>
      <c r="I6478">
        <v>82</v>
      </c>
      <c r="J6478">
        <v>0.99285999999999996</v>
      </c>
      <c r="K6478">
        <v>3.25</v>
      </c>
      <c r="L6478">
        <v>0.36</v>
      </c>
      <c r="M6478">
        <v>8.8000000000000007</v>
      </c>
      <c r="N6478">
        <v>5</v>
      </c>
    </row>
    <row r="6479" spans="1:14" x14ac:dyDescent="0.3">
      <c r="A6479" t="s">
        <v>7058</v>
      </c>
      <c r="B6479" t="s">
        <v>2180</v>
      </c>
      <c r="C6479">
        <v>6.2</v>
      </c>
      <c r="D6479">
        <v>0.53</v>
      </c>
      <c r="E6479">
        <v>0.02</v>
      </c>
      <c r="F6479">
        <v>0.9</v>
      </c>
      <c r="G6479">
        <v>3.5000000000000003E-2</v>
      </c>
      <c r="H6479">
        <v>6</v>
      </c>
      <c r="I6479">
        <v>81</v>
      </c>
      <c r="J6479">
        <v>0.99234</v>
      </c>
      <c r="K6479">
        <v>3.24</v>
      </c>
      <c r="L6479">
        <v>0.35</v>
      </c>
      <c r="M6479">
        <v>9.5</v>
      </c>
      <c r="N6479">
        <v>4</v>
      </c>
    </row>
    <row r="6480" spans="1:14" x14ac:dyDescent="0.3">
      <c r="A6480" t="s">
        <v>7059</v>
      </c>
      <c r="B6480" t="s">
        <v>2180</v>
      </c>
      <c r="C6480">
        <v>6.6</v>
      </c>
      <c r="D6480">
        <v>0.34</v>
      </c>
      <c r="E6480">
        <v>0.4</v>
      </c>
      <c r="F6480">
        <v>8.1</v>
      </c>
      <c r="G6480">
        <v>4.5999999999999999E-2</v>
      </c>
      <c r="H6480">
        <v>68</v>
      </c>
      <c r="I6480">
        <v>170</v>
      </c>
      <c r="J6480">
        <v>0.99494000000000005</v>
      </c>
      <c r="K6480">
        <v>3.15</v>
      </c>
      <c r="L6480">
        <v>0.5</v>
      </c>
      <c r="M6480">
        <v>9.5333333333333297</v>
      </c>
      <c r="N6480">
        <v>6</v>
      </c>
    </row>
    <row r="6481" spans="1:14" x14ac:dyDescent="0.3">
      <c r="A6481" t="s">
        <v>7060</v>
      </c>
      <c r="B6481" t="s">
        <v>2180</v>
      </c>
      <c r="C6481">
        <v>6.6</v>
      </c>
      <c r="D6481">
        <v>0.34</v>
      </c>
      <c r="E6481">
        <v>0.4</v>
      </c>
      <c r="F6481">
        <v>8.1</v>
      </c>
      <c r="G6481">
        <v>4.5999999999999999E-2</v>
      </c>
      <c r="H6481">
        <v>68</v>
      </c>
      <c r="I6481">
        <v>170</v>
      </c>
      <c r="J6481">
        <v>0.99494000000000005</v>
      </c>
      <c r="K6481">
        <v>3.15</v>
      </c>
      <c r="L6481">
        <v>0.5</v>
      </c>
      <c r="M6481">
        <v>9.5333333333333297</v>
      </c>
      <c r="N6481">
        <v>6</v>
      </c>
    </row>
    <row r="6482" spans="1:14" x14ac:dyDescent="0.3">
      <c r="A6482" t="s">
        <v>7061</v>
      </c>
      <c r="B6482" t="s">
        <v>2180</v>
      </c>
      <c r="C6482">
        <v>5</v>
      </c>
      <c r="D6482">
        <v>0.23499999999999999</v>
      </c>
      <c r="E6482">
        <v>0.27</v>
      </c>
      <c r="F6482">
        <v>11.75</v>
      </c>
      <c r="G6482">
        <v>0.03</v>
      </c>
      <c r="H6482">
        <v>34</v>
      </c>
      <c r="I6482">
        <v>118</v>
      </c>
      <c r="J6482">
        <v>0.99539999999999995</v>
      </c>
      <c r="K6482">
        <v>3.07</v>
      </c>
      <c r="L6482">
        <v>0.5</v>
      </c>
      <c r="M6482">
        <v>9.4</v>
      </c>
      <c r="N6482">
        <v>6</v>
      </c>
    </row>
    <row r="6483" spans="1:14" x14ac:dyDescent="0.3">
      <c r="A6483" t="s">
        <v>7062</v>
      </c>
      <c r="B6483" t="s">
        <v>2180</v>
      </c>
      <c r="C6483">
        <v>5.5</v>
      </c>
      <c r="D6483">
        <v>0.32</v>
      </c>
      <c r="E6483">
        <v>0.13</v>
      </c>
      <c r="F6483">
        <v>1.3</v>
      </c>
      <c r="G6483">
        <v>3.6999999999999998E-2</v>
      </c>
      <c r="H6483">
        <v>45</v>
      </c>
      <c r="I6483">
        <v>156</v>
      </c>
      <c r="J6483">
        <v>0.99184000000000005</v>
      </c>
      <c r="K6483">
        <v>3.26</v>
      </c>
      <c r="L6483">
        <v>0.38</v>
      </c>
      <c r="M6483">
        <v>10.7</v>
      </c>
      <c r="N6483">
        <v>5</v>
      </c>
    </row>
    <row r="6484" spans="1:14" x14ac:dyDescent="0.3">
      <c r="A6484" t="s">
        <v>7063</v>
      </c>
      <c r="B6484" t="s">
        <v>2180</v>
      </c>
      <c r="C6484">
        <v>4.9000000000000004</v>
      </c>
      <c r="D6484">
        <v>0.47</v>
      </c>
      <c r="E6484">
        <v>0.17</v>
      </c>
      <c r="F6484">
        <v>1.9</v>
      </c>
      <c r="G6484">
        <v>3.5000000000000003E-2</v>
      </c>
      <c r="H6484">
        <v>60</v>
      </c>
      <c r="I6484">
        <v>148</v>
      </c>
      <c r="J6484">
        <v>0.98963999999999996</v>
      </c>
      <c r="K6484">
        <v>3.27</v>
      </c>
      <c r="L6484">
        <v>0.35</v>
      </c>
      <c r="M6484">
        <v>11.5</v>
      </c>
      <c r="N6484">
        <v>6</v>
      </c>
    </row>
    <row r="6485" spans="1:14" x14ac:dyDescent="0.3">
      <c r="A6485" t="s">
        <v>7064</v>
      </c>
      <c r="B6485" t="s">
        <v>2180</v>
      </c>
      <c r="C6485">
        <v>6.5</v>
      </c>
      <c r="D6485">
        <v>0.33</v>
      </c>
      <c r="E6485">
        <v>0.38</v>
      </c>
      <c r="F6485">
        <v>8.3000000000000007</v>
      </c>
      <c r="G6485">
        <v>4.8000000000000001E-2</v>
      </c>
      <c r="H6485">
        <v>68</v>
      </c>
      <c r="I6485">
        <v>174</v>
      </c>
      <c r="J6485">
        <v>0.99492000000000003</v>
      </c>
      <c r="K6485">
        <v>3.14</v>
      </c>
      <c r="L6485">
        <v>0.5</v>
      </c>
      <c r="M6485">
        <v>9.6</v>
      </c>
      <c r="N6485">
        <v>5</v>
      </c>
    </row>
    <row r="6486" spans="1:14" x14ac:dyDescent="0.3">
      <c r="A6486" t="s">
        <v>7065</v>
      </c>
      <c r="B6486" t="s">
        <v>2180</v>
      </c>
      <c r="C6486">
        <v>6.6</v>
      </c>
      <c r="D6486">
        <v>0.34</v>
      </c>
      <c r="E6486">
        <v>0.4</v>
      </c>
      <c r="F6486">
        <v>8.1</v>
      </c>
      <c r="G6486">
        <v>4.5999999999999999E-2</v>
      </c>
      <c r="H6486">
        <v>68</v>
      </c>
      <c r="I6486">
        <v>170</v>
      </c>
      <c r="J6486">
        <v>0.99494000000000005</v>
      </c>
      <c r="K6486">
        <v>3.15</v>
      </c>
      <c r="L6486">
        <v>0.5</v>
      </c>
      <c r="M6486">
        <v>9.5500000000000007</v>
      </c>
      <c r="N6486">
        <v>6</v>
      </c>
    </row>
    <row r="6487" spans="1:14" x14ac:dyDescent="0.3">
      <c r="A6487" t="s">
        <v>7066</v>
      </c>
      <c r="B6487" t="s">
        <v>2180</v>
      </c>
      <c r="C6487">
        <v>6.2</v>
      </c>
      <c r="D6487">
        <v>0.21</v>
      </c>
      <c r="E6487">
        <v>0.28000000000000003</v>
      </c>
      <c r="F6487">
        <v>5.7</v>
      </c>
      <c r="G6487">
        <v>2.8000000000000001E-2</v>
      </c>
      <c r="H6487">
        <v>45</v>
      </c>
      <c r="I6487">
        <v>121</v>
      </c>
      <c r="J6487">
        <v>0.99168000000000001</v>
      </c>
      <c r="K6487">
        <v>3.21</v>
      </c>
      <c r="L6487">
        <v>1.08</v>
      </c>
      <c r="M6487">
        <v>12.15</v>
      </c>
      <c r="N6487">
        <v>7</v>
      </c>
    </row>
    <row r="6488" spans="1:14" x14ac:dyDescent="0.3">
      <c r="A6488" t="s">
        <v>7067</v>
      </c>
      <c r="B6488" t="s">
        <v>2180</v>
      </c>
      <c r="C6488">
        <v>6.2</v>
      </c>
      <c r="D6488">
        <v>0.41</v>
      </c>
      <c r="E6488">
        <v>0.22</v>
      </c>
      <c r="F6488">
        <v>1.9</v>
      </c>
      <c r="G6488">
        <v>2.3E-2</v>
      </c>
      <c r="H6488">
        <v>5</v>
      </c>
      <c r="I6488">
        <v>56</v>
      </c>
      <c r="J6488">
        <v>0.98928000000000005</v>
      </c>
      <c r="K6488">
        <v>3.04</v>
      </c>
      <c r="L6488">
        <v>0.79</v>
      </c>
      <c r="M6488">
        <v>13</v>
      </c>
      <c r="N6488">
        <v>7</v>
      </c>
    </row>
    <row r="6489" spans="1:14" x14ac:dyDescent="0.3">
      <c r="A6489" t="s">
        <v>7068</v>
      </c>
      <c r="B6489" t="s">
        <v>2180</v>
      </c>
      <c r="C6489">
        <v>6.8</v>
      </c>
      <c r="D6489">
        <v>0.22</v>
      </c>
      <c r="E6489">
        <v>0.36</v>
      </c>
      <c r="F6489">
        <v>1.2</v>
      </c>
      <c r="G6489">
        <v>5.1999999999999998E-2</v>
      </c>
      <c r="H6489">
        <v>38</v>
      </c>
      <c r="I6489">
        <v>127</v>
      </c>
      <c r="J6489">
        <v>0.99329999999999996</v>
      </c>
      <c r="K6489">
        <v>3.04</v>
      </c>
      <c r="L6489">
        <v>0.54</v>
      </c>
      <c r="M6489">
        <v>9.1999999999999993</v>
      </c>
      <c r="N6489">
        <v>5</v>
      </c>
    </row>
    <row r="6490" spans="1:14" x14ac:dyDescent="0.3">
      <c r="A6490" t="s">
        <v>7069</v>
      </c>
      <c r="B6490" t="s">
        <v>2180</v>
      </c>
      <c r="C6490">
        <v>4.9000000000000004</v>
      </c>
      <c r="D6490">
        <v>0.23499999999999999</v>
      </c>
      <c r="E6490">
        <v>0.27</v>
      </c>
      <c r="F6490">
        <v>11.75</v>
      </c>
      <c r="G6490">
        <v>0.03</v>
      </c>
      <c r="H6490">
        <v>34</v>
      </c>
      <c r="I6490">
        <v>118</v>
      </c>
      <c r="J6490">
        <v>0.99539999999999995</v>
      </c>
      <c r="K6490">
        <v>3.07</v>
      </c>
      <c r="L6490">
        <v>0.5</v>
      </c>
      <c r="M6490">
        <v>9.4</v>
      </c>
      <c r="N6490">
        <v>6</v>
      </c>
    </row>
    <row r="6491" spans="1:14" x14ac:dyDescent="0.3">
      <c r="A6491" t="s">
        <v>7070</v>
      </c>
      <c r="B6491" t="s">
        <v>2180</v>
      </c>
      <c r="C6491">
        <v>6.1</v>
      </c>
      <c r="D6491">
        <v>0.34</v>
      </c>
      <c r="E6491">
        <v>0.28999999999999998</v>
      </c>
      <c r="F6491">
        <v>2.2000000000000002</v>
      </c>
      <c r="G6491">
        <v>3.5999999999999997E-2</v>
      </c>
      <c r="H6491">
        <v>25</v>
      </c>
      <c r="I6491">
        <v>100</v>
      </c>
      <c r="J6491">
        <v>0.98938000000000004</v>
      </c>
      <c r="K6491">
        <v>3.06</v>
      </c>
      <c r="L6491">
        <v>0.44</v>
      </c>
      <c r="M6491">
        <v>11.8</v>
      </c>
      <c r="N6491">
        <v>6</v>
      </c>
    </row>
    <row r="6492" spans="1:14" x14ac:dyDescent="0.3">
      <c r="A6492" t="s">
        <v>7071</v>
      </c>
      <c r="B6492" t="s">
        <v>2180</v>
      </c>
      <c r="C6492">
        <v>5.7</v>
      </c>
      <c r="D6492">
        <v>0.21</v>
      </c>
      <c r="E6492">
        <v>0.32</v>
      </c>
      <c r="F6492">
        <v>0.9</v>
      </c>
      <c r="G6492">
        <v>3.7999999999999999E-2</v>
      </c>
      <c r="H6492">
        <v>38</v>
      </c>
      <c r="I6492">
        <v>121</v>
      </c>
      <c r="J6492">
        <v>0.99073999999999995</v>
      </c>
      <c r="K6492">
        <v>3.24</v>
      </c>
      <c r="L6492">
        <v>0.46</v>
      </c>
      <c r="M6492">
        <v>10.6</v>
      </c>
      <c r="N6492">
        <v>6</v>
      </c>
    </row>
    <row r="6493" spans="1:14" x14ac:dyDescent="0.3">
      <c r="A6493" t="s">
        <v>7072</v>
      </c>
      <c r="B6493" t="s">
        <v>2180</v>
      </c>
      <c r="C6493">
        <v>6.5</v>
      </c>
      <c r="D6493">
        <v>0.23</v>
      </c>
      <c r="E6493">
        <v>0.38</v>
      </c>
      <c r="F6493">
        <v>1.3</v>
      </c>
      <c r="G6493">
        <v>3.2000000000000001E-2</v>
      </c>
      <c r="H6493">
        <v>29</v>
      </c>
      <c r="I6493">
        <v>112</v>
      </c>
      <c r="J6493">
        <v>0.99297999999999997</v>
      </c>
      <c r="K6493">
        <v>3.29</v>
      </c>
      <c r="L6493">
        <v>0.54</v>
      </c>
      <c r="M6493">
        <v>9.6999999999999993</v>
      </c>
      <c r="N6493">
        <v>5</v>
      </c>
    </row>
    <row r="6494" spans="1:14" x14ac:dyDescent="0.3">
      <c r="A6494" t="s">
        <v>7073</v>
      </c>
      <c r="B6494" t="s">
        <v>2180</v>
      </c>
      <c r="C6494">
        <v>6.2</v>
      </c>
      <c r="D6494">
        <v>0.21</v>
      </c>
      <c r="E6494">
        <v>0.28999999999999998</v>
      </c>
      <c r="F6494">
        <v>1.6</v>
      </c>
      <c r="G6494">
        <v>3.9E-2</v>
      </c>
      <c r="H6494">
        <v>24</v>
      </c>
      <c r="I6494">
        <v>92</v>
      </c>
      <c r="J6494">
        <v>0.99114000000000002</v>
      </c>
      <c r="K6494">
        <v>3.27</v>
      </c>
      <c r="L6494">
        <v>0.5</v>
      </c>
      <c r="M6494">
        <v>11.2</v>
      </c>
      <c r="N6494">
        <v>6</v>
      </c>
    </row>
    <row r="6495" spans="1:14" x14ac:dyDescent="0.3">
      <c r="A6495" t="s">
        <v>7074</v>
      </c>
      <c r="B6495" t="s">
        <v>2180</v>
      </c>
      <c r="C6495">
        <v>6.6</v>
      </c>
      <c r="D6495">
        <v>0.32</v>
      </c>
      <c r="E6495">
        <v>0.36</v>
      </c>
      <c r="F6495">
        <v>8</v>
      </c>
      <c r="G6495">
        <v>4.7E-2</v>
      </c>
      <c r="H6495">
        <v>57</v>
      </c>
      <c r="I6495">
        <v>168</v>
      </c>
      <c r="J6495">
        <v>0.99490000000000001</v>
      </c>
      <c r="K6495">
        <v>3.15</v>
      </c>
      <c r="L6495">
        <v>0.46</v>
      </c>
      <c r="M6495">
        <v>9.6</v>
      </c>
      <c r="N6495">
        <v>5</v>
      </c>
    </row>
    <row r="6496" spans="1:14" x14ac:dyDescent="0.3">
      <c r="A6496" t="s">
        <v>7075</v>
      </c>
      <c r="B6496" t="s">
        <v>2180</v>
      </c>
      <c r="C6496">
        <v>6.5</v>
      </c>
      <c r="D6496">
        <v>0.24</v>
      </c>
      <c r="E6496">
        <v>0.19</v>
      </c>
      <c r="F6496">
        <v>1.2</v>
      </c>
      <c r="G6496">
        <v>4.1000000000000002E-2</v>
      </c>
      <c r="H6496">
        <v>30</v>
      </c>
      <c r="I6496">
        <v>111</v>
      </c>
      <c r="J6496">
        <v>0.99253999999999998</v>
      </c>
      <c r="K6496">
        <v>2.99</v>
      </c>
      <c r="L6496">
        <v>0.46</v>
      </c>
      <c r="M6496">
        <v>9.4</v>
      </c>
      <c r="N6496">
        <v>6</v>
      </c>
    </row>
    <row r="6497" spans="1:14" x14ac:dyDescent="0.3">
      <c r="A6497" t="s">
        <v>7076</v>
      </c>
      <c r="B6497" t="s">
        <v>2180</v>
      </c>
      <c r="C6497">
        <v>5.5</v>
      </c>
      <c r="D6497">
        <v>0.28999999999999998</v>
      </c>
      <c r="E6497">
        <v>0.3</v>
      </c>
      <c r="F6497">
        <v>1.1000000000000001</v>
      </c>
      <c r="G6497">
        <v>2.1999999999999999E-2</v>
      </c>
      <c r="H6497">
        <v>20</v>
      </c>
      <c r="I6497">
        <v>110</v>
      </c>
      <c r="J6497">
        <v>0.98868999999999996</v>
      </c>
      <c r="K6497">
        <v>3.34</v>
      </c>
      <c r="L6497">
        <v>0.38</v>
      </c>
      <c r="M6497">
        <v>12.8</v>
      </c>
      <c r="N6497">
        <v>7</v>
      </c>
    </row>
    <row r="6498" spans="1:14" x14ac:dyDescent="0.3">
      <c r="A6498" t="s">
        <v>7077</v>
      </c>
      <c r="B6498" t="s">
        <v>2180</v>
      </c>
      <c r="C6498">
        <v>6</v>
      </c>
      <c r="D6498">
        <v>0.21</v>
      </c>
      <c r="E6498">
        <v>0.38</v>
      </c>
      <c r="F6498">
        <v>0.8</v>
      </c>
      <c r="G6498">
        <v>0.02</v>
      </c>
      <c r="H6498">
        <v>22</v>
      </c>
      <c r="I6498">
        <v>98</v>
      </c>
      <c r="J6498">
        <v>0.98941000000000001</v>
      </c>
      <c r="K6498">
        <v>3.26</v>
      </c>
      <c r="L6498">
        <v>0.32</v>
      </c>
      <c r="M6498">
        <v>11.8</v>
      </c>
      <c r="N6498">
        <v>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24BCC6-1694-495E-AE65-967D9CEDAE9D}">
  <sheetPr codeName="Sheet6"/>
  <dimension ref="B1:H25"/>
  <sheetViews>
    <sheetView workbookViewId="0"/>
  </sheetViews>
  <sheetFormatPr defaultRowHeight="14.4" x14ac:dyDescent="0.3"/>
  <sheetData>
    <row r="1" spans="2:8" x14ac:dyDescent="0.3">
      <c r="G1" t="s">
        <v>553</v>
      </c>
      <c r="H1" t="s">
        <v>554</v>
      </c>
    </row>
    <row r="2" spans="2:8" x14ac:dyDescent="0.3">
      <c r="B2" t="s">
        <v>542</v>
      </c>
    </row>
    <row r="3" spans="2:8" x14ac:dyDescent="0.3">
      <c r="B3" t="s">
        <v>543</v>
      </c>
    </row>
    <row r="4" spans="2:8" x14ac:dyDescent="0.3">
      <c r="B4" t="s">
        <v>544</v>
      </c>
    </row>
    <row r="5" spans="2:8" x14ac:dyDescent="0.3">
      <c r="B5" t="s">
        <v>545</v>
      </c>
    </row>
    <row r="6" spans="2:8" x14ac:dyDescent="0.3">
      <c r="B6" t="s">
        <v>546</v>
      </c>
    </row>
    <row r="7" spans="2:8" x14ac:dyDescent="0.3">
      <c r="B7" t="s">
        <v>556</v>
      </c>
    </row>
    <row r="8" spans="2:8" x14ac:dyDescent="0.3">
      <c r="B8" t="s">
        <v>557</v>
      </c>
    </row>
    <row r="9" spans="2:8" x14ac:dyDescent="0.3">
      <c r="B9" t="s">
        <v>558</v>
      </c>
    </row>
    <row r="10" spans="2:8" x14ac:dyDescent="0.3">
      <c r="B10" t="s">
        <v>559</v>
      </c>
    </row>
    <row r="11" spans="2:8" x14ac:dyDescent="0.3">
      <c r="B11" t="s">
        <v>560</v>
      </c>
    </row>
    <row r="12" spans="2:8" x14ac:dyDescent="0.3">
      <c r="B12" t="s">
        <v>561</v>
      </c>
    </row>
    <row r="13" spans="2:8" x14ac:dyDescent="0.3">
      <c r="B13" t="s">
        <v>563</v>
      </c>
    </row>
    <row r="14" spans="2:8" x14ac:dyDescent="0.3">
      <c r="B14" t="s">
        <v>7078</v>
      </c>
    </row>
    <row r="15" spans="2:8" x14ac:dyDescent="0.3">
      <c r="B15" t="s">
        <v>7079</v>
      </c>
    </row>
    <row r="16" spans="2:8" x14ac:dyDescent="0.3">
      <c r="B16" t="s">
        <v>7784</v>
      </c>
    </row>
    <row r="17" spans="2:2" x14ac:dyDescent="0.3">
      <c r="B17" t="s">
        <v>7905</v>
      </c>
    </row>
    <row r="18" spans="2:2" x14ac:dyDescent="0.3">
      <c r="B18" t="s">
        <v>7904</v>
      </c>
    </row>
    <row r="19" spans="2:2" x14ac:dyDescent="0.3">
      <c r="B19" t="s">
        <v>7907</v>
      </c>
    </row>
    <row r="20" spans="2:2" x14ac:dyDescent="0.3">
      <c r="B20" t="s">
        <v>7911</v>
      </c>
    </row>
    <row r="21" spans="2:2" x14ac:dyDescent="0.3">
      <c r="B21" t="s">
        <v>7914</v>
      </c>
    </row>
    <row r="22" spans="2:2" x14ac:dyDescent="0.3">
      <c r="B22" t="s">
        <v>7915</v>
      </c>
    </row>
    <row r="23" spans="2:2" x14ac:dyDescent="0.3">
      <c r="B23" t="s">
        <v>7917</v>
      </c>
    </row>
    <row r="24" spans="2:2" x14ac:dyDescent="0.3">
      <c r="B24" t="s">
        <v>7922</v>
      </c>
    </row>
    <row r="25" spans="2:2" x14ac:dyDescent="0.3">
      <c r="B25" t="s">
        <v>7927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48D13-F384-430E-9541-57AB7A6B0384}">
  <sheetPr codeName="Sheet13">
    <tabColor theme="0"/>
  </sheetPr>
  <dimension ref="B2:B5"/>
  <sheetViews>
    <sheetView workbookViewId="0">
      <selection activeCell="B2" sqref="B2"/>
    </sheetView>
  </sheetViews>
  <sheetFormatPr defaultRowHeight="14.4" x14ac:dyDescent="0.3"/>
  <sheetData>
    <row r="2" spans="2:2" x14ac:dyDescent="0.3">
      <c r="B2" t="s">
        <v>7912</v>
      </c>
    </row>
    <row r="3" spans="2:2" x14ac:dyDescent="0.3">
      <c r="B3" t="s">
        <v>7925</v>
      </c>
    </row>
    <row r="4" spans="2:2" x14ac:dyDescent="0.3">
      <c r="B4" t="s">
        <v>7913</v>
      </c>
    </row>
    <row r="5" spans="2:2" x14ac:dyDescent="0.3">
      <c r="B5" t="s">
        <v>7928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EAFD0F-E70B-45C8-8CE6-1C5FCEA74658}">
  <sheetPr codeName="Sheet7">
    <tabColor theme="5" tint="0.79998168889431442"/>
  </sheetPr>
  <dimension ref="A1:E330"/>
  <sheetViews>
    <sheetView workbookViewId="0"/>
  </sheetViews>
  <sheetFormatPr defaultRowHeight="14.4" x14ac:dyDescent="0.3"/>
  <sheetData>
    <row r="1" spans="1:5" x14ac:dyDescent="0.3">
      <c r="A1" t="str" cm="1">
        <f t="array" aca="1" ref="A1:A330" ca="1">_xlfn.LET(_xlpm.ank,INDIRECT("'Context-filtered data'!$A$1"),_xlpm.N,COUNTA(INDIRECT("'Context-filtered data'!$A:$A"))-1,_xlpm.final,OFFSET(_xlpm.ank,1,0,_xlpm.N,1),_xlpm.final)</f>
        <v>Jessica Giles</v>
      </c>
      <c r="B1" t="str" cm="1">
        <f t="array" aca="1" ref="B1:B329" ca="1">_xlfn._xlws.FILTER(INDIRECT("A1#"),INDIRECT("A1#")&lt;&gt;INDIRECT("Dashboard!F4"))</f>
        <v>Jessica Giles</v>
      </c>
      <c r="D1" t="str" cm="1">
        <f t="array" aca="1" ref="D1:D6" ca="1">_xlfn.LET(_xlpm.ank,INDIRECT("Clusters!A1"),_xlpm.M,COUNTA(INDIRECT("Clusters!A:A"))-1,_xlpm.final,OFFSET(_xlpm.ank,1,0,_xlpm.M,1),_xlpm.final)</f>
        <v>Cluster 1</v>
      </c>
      <c r="E1" t="str" cm="1">
        <f t="array" aca="1" ref="E1:E6" ca="1">_xlfn.LET(_xlpm.ank,INDIRECT("Clusters!A1"),_xlpm.M,COUNTA(INDIRECT("Clusters!A:A"))-1,_xlpm.vals,OFFSET(_xlpm.ank,1,1,_xlpm.M,1),_xlpm.final,IF(_xlpm.vals="","",_xlpm.vals),_xlpm.final)</f>
        <v>Group A</v>
      </c>
    </row>
    <row r="2" spans="1:5" x14ac:dyDescent="0.3">
      <c r="A2" t="str">
        <f ca="1"/>
        <v>Jayden Houghton</v>
      </c>
      <c r="B2" t="str">
        <f ca="1"/>
        <v>Jayden Houghton</v>
      </c>
      <c r="D2" t="str">
        <f ca="1"/>
        <v>Cluster 2</v>
      </c>
      <c r="E2" t="str">
        <f ca="1"/>
        <v>Group B</v>
      </c>
    </row>
    <row r="3" spans="1:5" x14ac:dyDescent="0.3">
      <c r="A3" t="str">
        <f ca="1"/>
        <v>Gracie Berry</v>
      </c>
      <c r="B3" t="str">
        <f ca="1"/>
        <v>Gracie Berry</v>
      </c>
      <c r="D3" t="str">
        <f ca="1"/>
        <v>Cluster 3</v>
      </c>
      <c r="E3" t="str">
        <f ca="1"/>
        <v>Group C</v>
      </c>
    </row>
    <row r="4" spans="1:5" x14ac:dyDescent="0.3">
      <c r="A4" t="str">
        <f ca="1"/>
        <v>Autumn Bartlett</v>
      </c>
      <c r="B4" t="str">
        <f ca="1"/>
        <v>Autumn Bartlett</v>
      </c>
      <c r="D4" t="str">
        <f ca="1"/>
        <v>Cluster 4</v>
      </c>
      <c r="E4" t="str">
        <f ca="1"/>
        <v>Group D</v>
      </c>
    </row>
    <row r="5" spans="1:5" x14ac:dyDescent="0.3">
      <c r="A5" t="str">
        <f ca="1"/>
        <v>Violet Parkes</v>
      </c>
      <c r="B5" t="str">
        <f ca="1"/>
        <v>Violet Parkes</v>
      </c>
      <c r="D5" t="str">
        <f ca="1"/>
        <v>Cluster 5</v>
      </c>
      <c r="E5" t="str">
        <f ca="1"/>
        <v>Group E</v>
      </c>
    </row>
    <row r="6" spans="1:5" x14ac:dyDescent="0.3">
      <c r="A6" t="str">
        <f ca="1"/>
        <v>Eliza Lewis</v>
      </c>
      <c r="B6" t="str">
        <f ca="1"/>
        <v>Eliza Lewis</v>
      </c>
      <c r="D6" t="str">
        <f ca="1"/>
        <v>Cluster 6</v>
      </c>
      <c r="E6" t="str">
        <f ca="1"/>
        <v>Group F</v>
      </c>
    </row>
    <row r="7" spans="1:5" x14ac:dyDescent="0.3">
      <c r="A7" t="str">
        <f ca="1"/>
        <v>Sem Popescu</v>
      </c>
      <c r="B7" t="str">
        <f ca="1"/>
        <v>Sem Popescu</v>
      </c>
    </row>
    <row r="8" spans="1:5" x14ac:dyDescent="0.3">
      <c r="A8" t="str">
        <f ca="1"/>
        <v>Parker Williamson</v>
      </c>
      <c r="B8" t="str">
        <f ca="1"/>
        <v>Parker Williamson</v>
      </c>
    </row>
    <row r="9" spans="1:5" x14ac:dyDescent="0.3">
      <c r="A9" t="str">
        <f ca="1"/>
        <v>Billy Morrison</v>
      </c>
      <c r="B9" t="str">
        <f ca="1"/>
        <v>Billy Morrison</v>
      </c>
    </row>
    <row r="10" spans="1:5" x14ac:dyDescent="0.3">
      <c r="A10" t="str">
        <f ca="1"/>
        <v>Habiba Fakhouri</v>
      </c>
      <c r="B10" t="str">
        <f ca="1"/>
        <v>Habiba Fakhouri</v>
      </c>
    </row>
    <row r="11" spans="1:5" x14ac:dyDescent="0.3">
      <c r="A11" t="str">
        <f ca="1"/>
        <v>Theo Carr</v>
      </c>
      <c r="B11" t="str">
        <f ca="1"/>
        <v>Theo Carr</v>
      </c>
    </row>
    <row r="12" spans="1:5" x14ac:dyDescent="0.3">
      <c r="A12" t="str">
        <f ca="1"/>
        <v>Samuel Whitehouse</v>
      </c>
      <c r="B12" t="str">
        <f ca="1"/>
        <v>Samuel Whitehouse</v>
      </c>
    </row>
    <row r="13" spans="1:5" x14ac:dyDescent="0.3">
      <c r="A13" t="str">
        <f ca="1"/>
        <v>Emily Murray</v>
      </c>
      <c r="B13" t="str">
        <f ca="1"/>
        <v>Emily Murray</v>
      </c>
    </row>
    <row r="14" spans="1:5" x14ac:dyDescent="0.3">
      <c r="A14" t="str">
        <f ca="1"/>
        <v>Bjorn Chapman</v>
      </c>
      <c r="B14" t="str">
        <f ca="1"/>
        <v>Bjorn Chapman</v>
      </c>
    </row>
    <row r="15" spans="1:5" x14ac:dyDescent="0.3">
      <c r="A15" t="str">
        <f ca="1"/>
        <v>Florence Farrell</v>
      </c>
      <c r="B15" t="str">
        <f ca="1"/>
        <v>Florence Farrell</v>
      </c>
    </row>
    <row r="16" spans="1:5" x14ac:dyDescent="0.3">
      <c r="A16" t="str">
        <f ca="1"/>
        <v>Elsie Stevenson</v>
      </c>
      <c r="B16" t="str">
        <f ca="1"/>
        <v>Elsie Stevenson</v>
      </c>
    </row>
    <row r="17" spans="1:2" x14ac:dyDescent="0.3">
      <c r="A17" t="str">
        <f ca="1"/>
        <v>Eli Howard</v>
      </c>
      <c r="B17" t="str">
        <f ca="1"/>
        <v>Eli Howard</v>
      </c>
    </row>
    <row r="18" spans="1:2" x14ac:dyDescent="0.3">
      <c r="A18" t="str">
        <f ca="1"/>
        <v>Bella Gallagher</v>
      </c>
      <c r="B18" t="str">
        <f ca="1"/>
        <v>Bella Gallagher</v>
      </c>
    </row>
    <row r="19" spans="1:2" x14ac:dyDescent="0.3">
      <c r="A19" t="str">
        <f ca="1"/>
        <v>Dimitri Havel</v>
      </c>
      <c r="B19" t="str">
        <f ca="1"/>
        <v>Dimitri Havel</v>
      </c>
    </row>
    <row r="20" spans="1:2" x14ac:dyDescent="0.3">
      <c r="A20" t="str">
        <f ca="1"/>
        <v>Jaya Honsa</v>
      </c>
      <c r="B20" t="str">
        <f ca="1"/>
        <v>Jaya Honsa</v>
      </c>
    </row>
    <row r="21" spans="1:2" x14ac:dyDescent="0.3">
      <c r="A21" t="str">
        <f ca="1"/>
        <v>Phoebe Owen</v>
      </c>
      <c r="B21" t="str">
        <f ca="1"/>
        <v>Phoebe Owen</v>
      </c>
    </row>
    <row r="22" spans="1:2" x14ac:dyDescent="0.3">
      <c r="A22" t="str">
        <f ca="1"/>
        <v>Valentina Quintana</v>
      </c>
      <c r="B22" t="str">
        <f ca="1"/>
        <v>Valentina Quintana</v>
      </c>
    </row>
    <row r="23" spans="1:2" x14ac:dyDescent="0.3">
      <c r="A23" t="str">
        <f ca="1"/>
        <v>Hazel Gordon</v>
      </c>
      <c r="B23" t="str">
        <f ca="1"/>
        <v>Hazel Gordon</v>
      </c>
    </row>
    <row r="24" spans="1:2" x14ac:dyDescent="0.3">
      <c r="A24" t="str">
        <f ca="1"/>
        <v>Robyn Porter</v>
      </c>
      <c r="B24" t="str">
        <f ca="1"/>
        <v>Robyn Porter</v>
      </c>
    </row>
    <row r="25" spans="1:2" x14ac:dyDescent="0.3">
      <c r="A25" t="str">
        <f ca="1"/>
        <v>Roman Morris</v>
      </c>
      <c r="B25" t="str">
        <f ca="1"/>
        <v>Roman Morris</v>
      </c>
    </row>
    <row r="26" spans="1:2" x14ac:dyDescent="0.3">
      <c r="A26" t="str">
        <f ca="1"/>
        <v>Aria Holt</v>
      </c>
      <c r="B26" t="str">
        <f ca="1"/>
        <v>Aria Holt</v>
      </c>
    </row>
    <row r="27" spans="1:2" x14ac:dyDescent="0.3">
      <c r="A27" t="str">
        <f ca="1"/>
        <v>Ophelia Davis</v>
      </c>
      <c r="B27" t="str">
        <f ca="1"/>
        <v>Ophelia Davis</v>
      </c>
    </row>
    <row r="28" spans="1:2" x14ac:dyDescent="0.3">
      <c r="A28" t="str">
        <f ca="1"/>
        <v>Maya Slater</v>
      </c>
      <c r="B28" t="str">
        <f ca="1"/>
        <v>Maya Slater</v>
      </c>
    </row>
    <row r="29" spans="1:2" x14ac:dyDescent="0.3">
      <c r="A29" t="str">
        <f ca="1"/>
        <v>Valentine Harrison</v>
      </c>
      <c r="B29" t="str">
        <f ca="1"/>
        <v>Valentine Harrison</v>
      </c>
    </row>
    <row r="30" spans="1:2" x14ac:dyDescent="0.3">
      <c r="A30" t="str">
        <f ca="1"/>
        <v>Akshara Pattnayak</v>
      </c>
      <c r="B30" t="str">
        <f ca="1"/>
        <v>Akshara Pattnayak</v>
      </c>
    </row>
    <row r="31" spans="1:2" x14ac:dyDescent="0.3">
      <c r="A31" t="str">
        <f ca="1"/>
        <v>Bonnie Roberts</v>
      </c>
      <c r="B31" t="str">
        <f ca="1"/>
        <v>Bonnie Roberts</v>
      </c>
    </row>
    <row r="32" spans="1:2" x14ac:dyDescent="0.3">
      <c r="A32" t="str">
        <f ca="1"/>
        <v>Christian Wojciechowski</v>
      </c>
      <c r="B32" t="str">
        <f ca="1"/>
        <v>Christian Wojciechowski</v>
      </c>
    </row>
    <row r="33" spans="1:2" x14ac:dyDescent="0.3">
      <c r="A33" t="str">
        <f ca="1"/>
        <v>Mila Fuller</v>
      </c>
      <c r="B33" t="str">
        <f ca="1"/>
        <v>Mila Fuller</v>
      </c>
    </row>
    <row r="34" spans="1:2" x14ac:dyDescent="0.3">
      <c r="A34" t="str">
        <f ca="1"/>
        <v>Alfie Murphy</v>
      </c>
      <c r="B34" t="str">
        <f ca="1"/>
        <v>Alfie Murphy</v>
      </c>
    </row>
    <row r="35" spans="1:2" x14ac:dyDescent="0.3">
      <c r="A35" t="str">
        <f ca="1"/>
        <v>Arabella Bolton</v>
      </c>
      <c r="B35" t="str">
        <f ca="1"/>
        <v>Arabella Bolton</v>
      </c>
    </row>
    <row r="36" spans="1:2" x14ac:dyDescent="0.3">
      <c r="A36" t="str">
        <f ca="1"/>
        <v>Suleiman Dawoud</v>
      </c>
      <c r="B36" t="str">
        <f ca="1"/>
        <v>Suleiman Dawoud</v>
      </c>
    </row>
    <row r="37" spans="1:2" x14ac:dyDescent="0.3">
      <c r="A37" t="str">
        <f ca="1"/>
        <v>Pippa Singh</v>
      </c>
      <c r="B37" t="str">
        <f ca="1"/>
        <v>Pippa Singh</v>
      </c>
    </row>
    <row r="38" spans="1:2" x14ac:dyDescent="0.3">
      <c r="A38" t="str">
        <f ca="1"/>
        <v>Hannah Wilson</v>
      </c>
      <c r="B38" t="str">
        <f ca="1"/>
        <v>Hannah Wilson</v>
      </c>
    </row>
    <row r="39" spans="1:2" x14ac:dyDescent="0.3">
      <c r="A39" t="str">
        <f ca="1"/>
        <v>Jude Ramadan</v>
      </c>
      <c r="B39" t="str">
        <f ca="1"/>
        <v>Jude Ramadan</v>
      </c>
    </row>
    <row r="40" spans="1:2" x14ac:dyDescent="0.3">
      <c r="A40" t="str">
        <f ca="1"/>
        <v>Sonny Simpson</v>
      </c>
      <c r="B40" t="str">
        <f ca="1"/>
        <v>Sonny Simpson</v>
      </c>
    </row>
    <row r="41" spans="1:2" x14ac:dyDescent="0.3">
      <c r="A41" t="str">
        <f ca="1"/>
        <v>Frankie Gibbs</v>
      </c>
      <c r="B41" t="str">
        <f ca="1"/>
        <v>Frankie Gibbs</v>
      </c>
    </row>
    <row r="42" spans="1:2" x14ac:dyDescent="0.3">
      <c r="A42" t="str">
        <f ca="1"/>
        <v>Maeve Benson</v>
      </c>
      <c r="B42" t="str">
        <f ca="1"/>
        <v>Maeve Benson</v>
      </c>
    </row>
    <row r="43" spans="1:2" x14ac:dyDescent="0.3">
      <c r="A43" t="str">
        <f ca="1"/>
        <v>Frankie Williamson</v>
      </c>
      <c r="B43" t="str">
        <f ca="1"/>
        <v>Frankie Williamson</v>
      </c>
    </row>
    <row r="44" spans="1:2" x14ac:dyDescent="0.3">
      <c r="A44" t="str">
        <f ca="1"/>
        <v>Elijah Coates</v>
      </c>
      <c r="B44" t="str">
        <f ca="1"/>
        <v>Elijah Coates</v>
      </c>
    </row>
    <row r="45" spans="1:2" x14ac:dyDescent="0.3">
      <c r="A45" t="str">
        <f ca="1"/>
        <v>Khadija Maloof</v>
      </c>
      <c r="B45" t="str">
        <f ca="1"/>
        <v>Khadija Maloof</v>
      </c>
    </row>
    <row r="46" spans="1:2" x14ac:dyDescent="0.3">
      <c r="A46" t="str">
        <f ca="1"/>
        <v>Gabriel Holland</v>
      </c>
      <c r="B46" t="str">
        <f ca="1"/>
        <v>Gabriel Holland</v>
      </c>
    </row>
    <row r="47" spans="1:2" x14ac:dyDescent="0.3">
      <c r="A47" t="str">
        <f ca="1"/>
        <v>Jude Gordon</v>
      </c>
      <c r="B47" t="str">
        <f ca="1"/>
        <v>Jude Gordon</v>
      </c>
    </row>
    <row r="48" spans="1:2" x14ac:dyDescent="0.3">
      <c r="A48" t="str">
        <f ca="1"/>
        <v>Blake Stone</v>
      </c>
      <c r="B48" t="str">
        <f ca="1"/>
        <v>Blake Stone</v>
      </c>
    </row>
    <row r="49" spans="1:2" x14ac:dyDescent="0.3">
      <c r="A49" t="str">
        <f ca="1"/>
        <v>Elsie Knowles</v>
      </c>
      <c r="B49" t="str">
        <f ca="1"/>
        <v>Elsie Knowles</v>
      </c>
    </row>
    <row r="50" spans="1:2" x14ac:dyDescent="0.3">
      <c r="A50" t="str">
        <f ca="1"/>
        <v>Ella Allen</v>
      </c>
      <c r="B50" t="str">
        <f ca="1"/>
        <v>Ella Allen</v>
      </c>
    </row>
    <row r="51" spans="1:2" x14ac:dyDescent="0.3">
      <c r="A51" t="str">
        <f ca="1"/>
        <v>Penelope Harding</v>
      </c>
      <c r="B51" t="str">
        <f ca="1"/>
        <v>Penelope Harding</v>
      </c>
    </row>
    <row r="52" spans="1:2" x14ac:dyDescent="0.3">
      <c r="A52" t="str">
        <f ca="1"/>
        <v>Alice Chan</v>
      </c>
      <c r="B52" t="str">
        <f ca="1"/>
        <v>Alice Chan</v>
      </c>
    </row>
    <row r="53" spans="1:2" x14ac:dyDescent="0.3">
      <c r="A53" t="str">
        <f ca="1"/>
        <v>Jackson Buckley</v>
      </c>
      <c r="B53" t="str">
        <f ca="1"/>
        <v>Jackson Buckley</v>
      </c>
    </row>
    <row r="54" spans="1:2" x14ac:dyDescent="0.3">
      <c r="A54" t="str">
        <f ca="1"/>
        <v>Charlotte Hobbs</v>
      </c>
      <c r="B54" t="str">
        <f ca="1"/>
        <v>Charlotte Hobbs</v>
      </c>
    </row>
    <row r="55" spans="1:2" x14ac:dyDescent="0.3">
      <c r="A55" t="str">
        <f ca="1"/>
        <v>Adjo Ani</v>
      </c>
      <c r="B55" t="str">
        <f ca="1"/>
        <v>Adjo Ani</v>
      </c>
    </row>
    <row r="56" spans="1:2" x14ac:dyDescent="0.3">
      <c r="A56" t="str">
        <f ca="1"/>
        <v>Gaston Sanchez</v>
      </c>
      <c r="B56" t="str">
        <f ca="1"/>
        <v>Gaston Sanchez</v>
      </c>
    </row>
    <row r="57" spans="1:2" x14ac:dyDescent="0.3">
      <c r="A57" t="str">
        <f ca="1"/>
        <v>Lucas Gough</v>
      </c>
      <c r="B57" t="str">
        <f ca="1"/>
        <v>Lucas Gough</v>
      </c>
    </row>
    <row r="58" spans="1:2" x14ac:dyDescent="0.3">
      <c r="A58" t="str">
        <f ca="1"/>
        <v>Bahiti Wambui</v>
      </c>
      <c r="B58" t="str">
        <f ca="1"/>
        <v>Bahiti Wambui</v>
      </c>
    </row>
    <row r="59" spans="1:2" x14ac:dyDescent="0.3">
      <c r="A59" t="str">
        <f ca="1"/>
        <v>Violet Willis</v>
      </c>
      <c r="B59" t="str">
        <f ca="1"/>
        <v>Violet Willis</v>
      </c>
    </row>
    <row r="60" spans="1:2" x14ac:dyDescent="0.3">
      <c r="A60" t="str">
        <f ca="1"/>
        <v>Sophia Franklin</v>
      </c>
      <c r="B60" t="str">
        <f ca="1"/>
        <v>Sophia Franklin</v>
      </c>
    </row>
    <row r="61" spans="1:2" x14ac:dyDescent="0.3">
      <c r="A61" t="str">
        <f ca="1"/>
        <v>Emily Kirk</v>
      </c>
      <c r="B61" t="str">
        <f ca="1"/>
        <v>Emily Kirk</v>
      </c>
    </row>
    <row r="62" spans="1:2" x14ac:dyDescent="0.3">
      <c r="A62" t="str">
        <f ca="1"/>
        <v>Aayush Naskar</v>
      </c>
      <c r="B62" t="str">
        <f ca="1"/>
        <v>Aayush Naskar</v>
      </c>
    </row>
    <row r="63" spans="1:2" x14ac:dyDescent="0.3">
      <c r="A63" t="str">
        <f ca="1"/>
        <v>Eloise Cameron</v>
      </c>
      <c r="B63" t="str">
        <f ca="1"/>
        <v>Eloise Cameron</v>
      </c>
    </row>
    <row r="64" spans="1:2" x14ac:dyDescent="0.3">
      <c r="A64" t="str">
        <f ca="1"/>
        <v>Mateja Hus</v>
      </c>
      <c r="B64" t="str">
        <f ca="1"/>
        <v>Mateja Hus</v>
      </c>
    </row>
    <row r="65" spans="1:2" x14ac:dyDescent="0.3">
      <c r="A65" t="str">
        <f ca="1"/>
        <v>Jackson Clayton</v>
      </c>
      <c r="B65" t="str">
        <f ca="1"/>
        <v>Jackson Clayton</v>
      </c>
    </row>
    <row r="66" spans="1:2" x14ac:dyDescent="0.3">
      <c r="A66" t="str">
        <f ca="1"/>
        <v>Ganiru Sabry</v>
      </c>
      <c r="B66" t="str">
        <f ca="1"/>
        <v>Ganiru Sabry</v>
      </c>
    </row>
    <row r="67" spans="1:2" x14ac:dyDescent="0.3">
      <c r="A67" t="str">
        <f ca="1"/>
        <v>Florence Francis</v>
      </c>
      <c r="B67" t="str">
        <f ca="1"/>
        <v>Florence Francis</v>
      </c>
    </row>
    <row r="68" spans="1:2" x14ac:dyDescent="0.3">
      <c r="A68" t="str">
        <f ca="1"/>
        <v>Carla Carreras</v>
      </c>
      <c r="B68" t="str">
        <f ca="1"/>
        <v>Carla Carreras</v>
      </c>
    </row>
    <row r="69" spans="1:2" x14ac:dyDescent="0.3">
      <c r="A69" t="str">
        <f ca="1"/>
        <v>Qiū Jiǎng</v>
      </c>
      <c r="B69" t="str">
        <f ca="1"/>
        <v>Qiū Jiǎng</v>
      </c>
    </row>
    <row r="70" spans="1:2" x14ac:dyDescent="0.3">
      <c r="A70" t="str">
        <f ca="1"/>
        <v>Athena Young</v>
      </c>
      <c r="B70" t="str">
        <f ca="1"/>
        <v>Athena Young</v>
      </c>
    </row>
    <row r="71" spans="1:2" x14ac:dyDescent="0.3">
      <c r="A71" t="str">
        <f ca="1"/>
        <v>Frankie Bray</v>
      </c>
      <c r="B71" t="str">
        <f ca="1"/>
        <v>Frankie Bray</v>
      </c>
    </row>
    <row r="72" spans="1:2" x14ac:dyDescent="0.3">
      <c r="A72" t="str">
        <f ca="1"/>
        <v>Arlo Page</v>
      </c>
      <c r="B72" t="str">
        <f ca="1"/>
        <v>Arlo Page</v>
      </c>
    </row>
    <row r="73" spans="1:2" x14ac:dyDescent="0.3">
      <c r="A73" t="str">
        <f ca="1"/>
        <v>Harry Chandler</v>
      </c>
      <c r="B73" t="str">
        <f ca="1"/>
        <v>Harry Chandler</v>
      </c>
    </row>
    <row r="74" spans="1:2" x14ac:dyDescent="0.3">
      <c r="A74" t="str">
        <f ca="1"/>
        <v>Milo Kerr</v>
      </c>
      <c r="B74" t="str">
        <f ca="1"/>
        <v>Milo Kerr</v>
      </c>
    </row>
    <row r="75" spans="1:2" x14ac:dyDescent="0.3">
      <c r="A75" t="str">
        <f ca="1"/>
        <v>Hadi Awad</v>
      </c>
      <c r="B75" t="str">
        <f ca="1"/>
        <v>Hadi Awad</v>
      </c>
    </row>
    <row r="76" spans="1:2" x14ac:dyDescent="0.3">
      <c r="A76" t="str">
        <f ca="1"/>
        <v>Jaxon Gardiner</v>
      </c>
      <c r="B76" t="str">
        <f ca="1"/>
        <v>Jaxon Gardiner</v>
      </c>
    </row>
    <row r="77" spans="1:2" x14ac:dyDescent="0.3">
      <c r="A77" t="str">
        <f ca="1"/>
        <v>Sienna Butler</v>
      </c>
      <c r="B77" t="str">
        <f ca="1"/>
        <v>Sienna Butler</v>
      </c>
    </row>
    <row r="78" spans="1:2" x14ac:dyDescent="0.3">
      <c r="A78" t="str">
        <f ca="1"/>
        <v>Molly Reid</v>
      </c>
      <c r="B78" t="str">
        <f ca="1"/>
        <v>Molly Reid</v>
      </c>
    </row>
    <row r="79" spans="1:2" x14ac:dyDescent="0.3">
      <c r="A79" t="str">
        <f ca="1"/>
        <v>Oratile Sharif</v>
      </c>
      <c r="B79" t="str">
        <f ca="1"/>
        <v>Oratile Sharif</v>
      </c>
    </row>
    <row r="80" spans="1:2" x14ac:dyDescent="0.3">
      <c r="A80" t="str">
        <f ca="1"/>
        <v>Archie Khan</v>
      </c>
      <c r="B80" t="str">
        <f ca="1"/>
        <v>Archie Khan</v>
      </c>
    </row>
    <row r="81" spans="1:2" x14ac:dyDescent="0.3">
      <c r="A81" t="str">
        <f ca="1"/>
        <v>Elliott Pope</v>
      </c>
      <c r="B81" t="str">
        <f ca="1"/>
        <v>Elliott Pope</v>
      </c>
    </row>
    <row r="82" spans="1:2" x14ac:dyDescent="0.3">
      <c r="A82" t="str">
        <f ca="1"/>
        <v>Mikka Voigt</v>
      </c>
      <c r="B82" t="str">
        <f ca="1"/>
        <v>Mikka Voigt</v>
      </c>
    </row>
    <row r="83" spans="1:2" x14ac:dyDescent="0.3">
      <c r="A83" t="str">
        <f ca="1"/>
        <v>Grace Dunn</v>
      </c>
      <c r="B83" t="str">
        <f ca="1"/>
        <v>Grace Dunn</v>
      </c>
    </row>
    <row r="84" spans="1:2" x14ac:dyDescent="0.3">
      <c r="A84" t="str">
        <f ca="1"/>
        <v>Henry Higgins</v>
      </c>
      <c r="B84" t="str">
        <f ca="1"/>
        <v>Henry Higgins</v>
      </c>
    </row>
    <row r="85" spans="1:2" x14ac:dyDescent="0.3">
      <c r="A85" t="str">
        <f ca="1"/>
        <v>Delilah Reeves</v>
      </c>
      <c r="B85" t="str">
        <f ca="1"/>
        <v>Delilah Reeves</v>
      </c>
    </row>
    <row r="86" spans="1:2" x14ac:dyDescent="0.3">
      <c r="A86" t="str">
        <f ca="1"/>
        <v>Kiyoshi Tokuda</v>
      </c>
      <c r="B86" t="str">
        <f ca="1"/>
        <v>Kiyoshi Tokuda</v>
      </c>
    </row>
    <row r="87" spans="1:2" x14ac:dyDescent="0.3">
      <c r="A87" t="str">
        <f ca="1"/>
        <v>Hazel Wallis</v>
      </c>
      <c r="B87" t="str">
        <f ca="1"/>
        <v>Hazel Wallis</v>
      </c>
    </row>
    <row r="88" spans="1:2" x14ac:dyDescent="0.3">
      <c r="A88" t="str">
        <f ca="1"/>
        <v>Roman Barker</v>
      </c>
      <c r="B88" t="str">
        <f ca="1"/>
        <v>Roman Barker</v>
      </c>
    </row>
    <row r="89" spans="1:2" x14ac:dyDescent="0.3">
      <c r="A89" t="str">
        <f ca="1"/>
        <v>Udayan Dalei</v>
      </c>
      <c r="B89" t="str">
        <f ca="1"/>
        <v>Udayan Dalei</v>
      </c>
    </row>
    <row r="90" spans="1:2" x14ac:dyDescent="0.3">
      <c r="A90" t="str">
        <f ca="1"/>
        <v>Jasper Russell</v>
      </c>
      <c r="B90" t="str">
        <f ca="1"/>
        <v>Jasper Russell</v>
      </c>
    </row>
    <row r="91" spans="1:2" x14ac:dyDescent="0.3">
      <c r="A91" t="str">
        <f ca="1"/>
        <v>Maddison Bishop</v>
      </c>
      <c r="B91" t="str">
        <f ca="1"/>
        <v>Maddison Bishop</v>
      </c>
    </row>
    <row r="92" spans="1:2" x14ac:dyDescent="0.3">
      <c r="A92" t="str">
        <f ca="1"/>
        <v>Benjamin Stevenson</v>
      </c>
      <c r="B92" t="str">
        <f ca="1"/>
        <v>Benjamin Stevenson</v>
      </c>
    </row>
    <row r="93" spans="1:2" x14ac:dyDescent="0.3">
      <c r="A93" t="str">
        <f ca="1"/>
        <v>Aria Russell</v>
      </c>
      <c r="B93" t="str">
        <f ca="1"/>
        <v>Aria Russell</v>
      </c>
    </row>
    <row r="94" spans="1:2" x14ac:dyDescent="0.3">
      <c r="A94" t="str">
        <f ca="1"/>
        <v>Anvi Brahmbhatt</v>
      </c>
      <c r="B94" t="str">
        <f ca="1"/>
        <v>Anvi Brahmbhatt</v>
      </c>
    </row>
    <row r="95" spans="1:2" x14ac:dyDescent="0.3">
      <c r="A95" t="str">
        <f ca="1"/>
        <v>Lindiwe Sulaiman</v>
      </c>
      <c r="B95" t="str">
        <f ca="1"/>
        <v>Lindiwe Sulaiman</v>
      </c>
    </row>
    <row r="96" spans="1:2" x14ac:dyDescent="0.3">
      <c r="A96" t="str">
        <f ca="1"/>
        <v>Mabel Hanson</v>
      </c>
      <c r="B96" t="str">
        <f ca="1"/>
        <v>Mabel Hanson</v>
      </c>
    </row>
    <row r="97" spans="1:2" x14ac:dyDescent="0.3">
      <c r="A97" t="str">
        <f ca="1"/>
        <v>Layla Hopkins</v>
      </c>
      <c r="B97" t="str">
        <f ca="1"/>
        <v>Layla Hopkins</v>
      </c>
    </row>
    <row r="98" spans="1:2" x14ac:dyDescent="0.3">
      <c r="A98" t="str">
        <f ca="1"/>
        <v>Mia Turnbull</v>
      </c>
      <c r="B98" t="str">
        <f ca="1"/>
        <v>Mia Turnbull</v>
      </c>
    </row>
    <row r="99" spans="1:2" x14ac:dyDescent="0.3">
      <c r="A99" t="str">
        <f ca="1"/>
        <v>Gracie Welch</v>
      </c>
      <c r="B99" t="str">
        <f ca="1"/>
        <v>Gracie Welch</v>
      </c>
    </row>
    <row r="100" spans="1:2" x14ac:dyDescent="0.3">
      <c r="A100" t="str">
        <f ca="1"/>
        <v>Leo Gregory</v>
      </c>
      <c r="B100" t="str">
        <f ca="1"/>
        <v>Leo Gregory</v>
      </c>
    </row>
    <row r="101" spans="1:2" x14ac:dyDescent="0.3">
      <c r="A101" t="str">
        <f ca="1"/>
        <v>Liam Barnes</v>
      </c>
      <c r="B101" t="str">
        <f ca="1"/>
        <v>Liam Barnes</v>
      </c>
    </row>
    <row r="102" spans="1:2" x14ac:dyDescent="0.3">
      <c r="A102" t="str">
        <f ca="1"/>
        <v>Heidi Williams</v>
      </c>
      <c r="B102" t="str">
        <f ca="1"/>
        <v>Heidi Williams</v>
      </c>
    </row>
    <row r="103" spans="1:2" x14ac:dyDescent="0.3">
      <c r="A103" t="str">
        <f ca="1"/>
        <v>Violet Hall</v>
      </c>
      <c r="B103" t="str">
        <f ca="1"/>
        <v>Violet Hall</v>
      </c>
    </row>
    <row r="104" spans="1:2" x14ac:dyDescent="0.3">
      <c r="A104" t="str">
        <f ca="1"/>
        <v>Layla Hunt</v>
      </c>
      <c r="B104" t="str">
        <f ca="1"/>
        <v>Layla Hunt</v>
      </c>
    </row>
    <row r="105" spans="1:2" x14ac:dyDescent="0.3">
      <c r="A105" t="str">
        <f ca="1"/>
        <v>Xiǎo-Huì Guō</v>
      </c>
      <c r="B105" t="str">
        <f ca="1"/>
        <v>Xiǎo-Huì Guō</v>
      </c>
    </row>
    <row r="106" spans="1:2" x14ac:dyDescent="0.3">
      <c r="A106" t="str">
        <f ca="1"/>
        <v>Delilah Coates</v>
      </c>
      <c r="B106" t="str">
        <f ca="1"/>
        <v>Delilah Coates</v>
      </c>
    </row>
    <row r="107" spans="1:2" x14ac:dyDescent="0.3">
      <c r="A107" t="str">
        <f ca="1"/>
        <v>Ryan Ball</v>
      </c>
      <c r="B107" t="str">
        <f ca="1"/>
        <v>Ryan Ball</v>
      </c>
    </row>
    <row r="108" spans="1:2" x14ac:dyDescent="0.3">
      <c r="A108" t="str">
        <f ca="1"/>
        <v>Anika O'Sullivan</v>
      </c>
      <c r="B108" t="str">
        <f ca="1"/>
        <v>Anika O'Sullivan</v>
      </c>
    </row>
    <row r="109" spans="1:2" x14ac:dyDescent="0.3">
      <c r="A109" t="str">
        <f ca="1"/>
        <v>Mila Walters</v>
      </c>
      <c r="B109" t="str">
        <f ca="1"/>
        <v>Mila Walters</v>
      </c>
    </row>
    <row r="110" spans="1:2" x14ac:dyDescent="0.3">
      <c r="A110" t="str">
        <f ca="1"/>
        <v>Jenson Sanderson</v>
      </c>
      <c r="B110" t="str">
        <f ca="1"/>
        <v>Jenson Sanderson</v>
      </c>
    </row>
    <row r="111" spans="1:2" x14ac:dyDescent="0.3">
      <c r="A111" t="str">
        <f ca="1"/>
        <v>Teddy Duncan</v>
      </c>
      <c r="B111" t="str">
        <f ca="1"/>
        <v>Teddy Duncan</v>
      </c>
    </row>
    <row r="112" spans="1:2" x14ac:dyDescent="0.3">
      <c r="A112" t="str">
        <f ca="1"/>
        <v>Pippa Russell</v>
      </c>
      <c r="B112" t="str">
        <f ca="1"/>
        <v>Pippa Russell</v>
      </c>
    </row>
    <row r="113" spans="1:2" x14ac:dyDescent="0.3">
      <c r="A113" t="str">
        <f ca="1"/>
        <v>Amelie Robson</v>
      </c>
      <c r="B113" t="str">
        <f ca="1"/>
        <v>Amelie Robson</v>
      </c>
    </row>
    <row r="114" spans="1:2" x14ac:dyDescent="0.3">
      <c r="A114" t="str">
        <f ca="1"/>
        <v>Elodie Haynes</v>
      </c>
      <c r="B114" t="str">
        <f ca="1"/>
        <v>Elodie Haynes</v>
      </c>
    </row>
    <row r="115" spans="1:2" x14ac:dyDescent="0.3">
      <c r="A115" t="str">
        <f ca="1"/>
        <v>Elsie Swift</v>
      </c>
      <c r="B115" t="str">
        <f ca="1"/>
        <v>Elsie Swift</v>
      </c>
    </row>
    <row r="116" spans="1:2" x14ac:dyDescent="0.3">
      <c r="A116" t="str">
        <f ca="1"/>
        <v>Henry Fitzgerald</v>
      </c>
      <c r="B116" t="str">
        <f ca="1"/>
        <v>Henry Fitzgerald</v>
      </c>
    </row>
    <row r="117" spans="1:2" x14ac:dyDescent="0.3">
      <c r="A117" t="str">
        <f ca="1"/>
        <v>Hachi Nishioka</v>
      </c>
      <c r="B117" t="str">
        <f ca="1"/>
        <v>Hachi Nishioka</v>
      </c>
    </row>
    <row r="118" spans="1:2" x14ac:dyDescent="0.3">
      <c r="A118" t="str">
        <f ca="1"/>
        <v>Ronnie Adams</v>
      </c>
      <c r="B118" t="str">
        <f ca="1"/>
        <v>Ronnie Adams</v>
      </c>
    </row>
    <row r="119" spans="1:2" x14ac:dyDescent="0.3">
      <c r="A119" t="str">
        <f ca="1"/>
        <v>Frankie Stokes</v>
      </c>
      <c r="B119" t="str">
        <f ca="1"/>
        <v>Frankie Stokes</v>
      </c>
    </row>
    <row r="120" spans="1:2" x14ac:dyDescent="0.3">
      <c r="A120" t="str">
        <f ca="1"/>
        <v>Ronnie Cox</v>
      </c>
      <c r="B120" t="str">
        <f ca="1"/>
        <v>Ronnie Cox</v>
      </c>
    </row>
    <row r="121" spans="1:2" x14ac:dyDescent="0.3">
      <c r="A121" t="str">
        <f ca="1"/>
        <v>Thea Johnston</v>
      </c>
      <c r="B121" t="str">
        <f ca="1"/>
        <v>Thea Johnston</v>
      </c>
    </row>
    <row r="122" spans="1:2" x14ac:dyDescent="0.3">
      <c r="A122" t="str">
        <f ca="1"/>
        <v>Bronislawa Hrdlička</v>
      </c>
      <c r="B122" t="str">
        <f ca="1"/>
        <v>Bronislawa Hrdlička</v>
      </c>
    </row>
    <row r="123" spans="1:2" x14ac:dyDescent="0.3">
      <c r="A123" t="str">
        <f ca="1"/>
        <v>Elizabeth Leach</v>
      </c>
      <c r="B123" t="str">
        <f ca="1"/>
        <v>Elizabeth Leach</v>
      </c>
    </row>
    <row r="124" spans="1:2" x14ac:dyDescent="0.3">
      <c r="A124" t="str">
        <f ca="1"/>
        <v>Olivia Griffiths</v>
      </c>
      <c r="B124" t="str">
        <f ca="1"/>
        <v>Olivia Griffiths</v>
      </c>
    </row>
    <row r="125" spans="1:2" x14ac:dyDescent="0.3">
      <c r="A125" t="str">
        <f ca="1"/>
        <v>Grace Berry</v>
      </c>
      <c r="B125" t="str">
        <f ca="1"/>
        <v>Grace Berry</v>
      </c>
    </row>
    <row r="126" spans="1:2" x14ac:dyDescent="0.3">
      <c r="A126" t="str">
        <f ca="1"/>
        <v>Anant Prkash</v>
      </c>
      <c r="B126" t="str">
        <f ca="1"/>
        <v>Anant Prkash</v>
      </c>
    </row>
    <row r="127" spans="1:2" x14ac:dyDescent="0.3">
      <c r="A127" t="str">
        <f ca="1"/>
        <v>Brody Birch</v>
      </c>
      <c r="B127" t="str">
        <f ca="1"/>
        <v>Brody Birch</v>
      </c>
    </row>
    <row r="128" spans="1:2" x14ac:dyDescent="0.3">
      <c r="A128" t="str">
        <f ca="1"/>
        <v>Aleksander Pribonić</v>
      </c>
      <c r="B128" t="str">
        <f ca="1"/>
        <v>Aleksander Pribonić</v>
      </c>
    </row>
    <row r="129" spans="1:2" x14ac:dyDescent="0.3">
      <c r="A129" t="str">
        <f ca="1"/>
        <v>Raed Karam</v>
      </c>
      <c r="B129" t="str">
        <f ca="1"/>
        <v>Raed Karam</v>
      </c>
    </row>
    <row r="130" spans="1:2" x14ac:dyDescent="0.3">
      <c r="A130" t="str">
        <f ca="1"/>
        <v>Darcie Pollard</v>
      </c>
      <c r="B130" t="str">
        <f ca="1"/>
        <v>Darcie Pollard</v>
      </c>
    </row>
    <row r="131" spans="1:2" x14ac:dyDescent="0.3">
      <c r="A131" t="str">
        <f ca="1"/>
        <v>Lucy Blackburn</v>
      </c>
      <c r="B131" t="str">
        <f ca="1"/>
        <v>Lucy Blackburn</v>
      </c>
    </row>
    <row r="132" spans="1:2" x14ac:dyDescent="0.3">
      <c r="A132" t="str">
        <f ca="1"/>
        <v>Lottie Owens</v>
      </c>
      <c r="B132" t="str">
        <f ca="1"/>
        <v>Lottie Owens</v>
      </c>
    </row>
    <row r="133" spans="1:2" x14ac:dyDescent="0.3">
      <c r="A133" t="str">
        <f ca="1"/>
        <v>Jack Bond</v>
      </c>
      <c r="B133" t="str">
        <f ca="1"/>
        <v>Jack Bond</v>
      </c>
    </row>
    <row r="134" spans="1:2" x14ac:dyDescent="0.3">
      <c r="A134" t="str">
        <f ca="1"/>
        <v>Hideo Omura</v>
      </c>
      <c r="B134" t="str">
        <f ca="1"/>
        <v>Hideo Omura</v>
      </c>
    </row>
    <row r="135" spans="1:2" x14ac:dyDescent="0.3">
      <c r="A135" t="str">
        <f ca="1"/>
        <v>Midori Miyashiro</v>
      </c>
      <c r="B135" t="str">
        <f ca="1"/>
        <v>Midori Miyashiro</v>
      </c>
    </row>
    <row r="136" spans="1:2" x14ac:dyDescent="0.3">
      <c r="A136" t="str">
        <f ca="1"/>
        <v>Amelia Phillips</v>
      </c>
      <c r="B136" t="str">
        <f ca="1"/>
        <v>Amelia Phillips</v>
      </c>
    </row>
    <row r="137" spans="1:2" x14ac:dyDescent="0.3">
      <c r="A137" t="str">
        <f ca="1"/>
        <v>Luca Storey</v>
      </c>
      <c r="B137" t="str">
        <f ca="1"/>
        <v>Luca Storey</v>
      </c>
    </row>
    <row r="138" spans="1:2" x14ac:dyDescent="0.3">
      <c r="A138" t="str">
        <f ca="1"/>
        <v>Theodore Holland</v>
      </c>
      <c r="B138" t="str">
        <f ca="1"/>
        <v>Theodore Holland</v>
      </c>
    </row>
    <row r="139" spans="1:2" x14ac:dyDescent="0.3">
      <c r="A139" t="str">
        <f ca="1"/>
        <v>Nuò Qiáo</v>
      </c>
      <c r="B139" t="str">
        <f ca="1"/>
        <v>Nuò Qiáo</v>
      </c>
    </row>
    <row r="140" spans="1:2" x14ac:dyDescent="0.3">
      <c r="A140" t="str">
        <f ca="1"/>
        <v>Jude Horton</v>
      </c>
      <c r="B140" t="str">
        <f ca="1"/>
        <v>Jude Horton</v>
      </c>
    </row>
    <row r="141" spans="1:2" x14ac:dyDescent="0.3">
      <c r="A141" t="str">
        <f ca="1"/>
        <v>Ivanka Grabow</v>
      </c>
      <c r="B141" t="str">
        <f ca="1"/>
        <v>Ivanka Grabow</v>
      </c>
    </row>
    <row r="142" spans="1:2" x14ac:dyDescent="0.3">
      <c r="A142" t="str">
        <f ca="1"/>
        <v>David Cook</v>
      </c>
      <c r="B142" t="str">
        <f ca="1"/>
        <v>David Cook</v>
      </c>
    </row>
    <row r="143" spans="1:2" x14ac:dyDescent="0.3">
      <c r="A143" t="str">
        <f ca="1"/>
        <v>Olivia Birch</v>
      </c>
      <c r="B143" t="str">
        <f ca="1"/>
        <v>Olivia Birch</v>
      </c>
    </row>
    <row r="144" spans="1:2" x14ac:dyDescent="0.3">
      <c r="A144" t="str">
        <f ca="1"/>
        <v>Clara Harrison</v>
      </c>
      <c r="B144" t="str">
        <f ca="1"/>
        <v>Clara Harrison</v>
      </c>
    </row>
    <row r="145" spans="1:2" x14ac:dyDescent="0.3">
      <c r="A145" t="str">
        <f ca="1"/>
        <v>Amari Udo</v>
      </c>
      <c r="B145" t="str">
        <f ca="1"/>
        <v>Amari Udo</v>
      </c>
    </row>
    <row r="146" spans="1:2" x14ac:dyDescent="0.3">
      <c r="A146" t="str">
        <f ca="1"/>
        <v>Xiu Tián</v>
      </c>
      <c r="B146" t="str">
        <f ca="1"/>
        <v>Xiu Tián</v>
      </c>
    </row>
    <row r="147" spans="1:2" x14ac:dyDescent="0.3">
      <c r="A147" t="str">
        <f ca="1"/>
        <v>Marie-Victoire Adams</v>
      </c>
      <c r="B147" t="str">
        <f ca="1"/>
        <v>Marie-Victoire Adams</v>
      </c>
    </row>
    <row r="148" spans="1:2" x14ac:dyDescent="0.3">
      <c r="A148" t="str">
        <f ca="1"/>
        <v>William Nash</v>
      </c>
      <c r="B148" t="str">
        <f ca="1"/>
        <v>William Nash</v>
      </c>
    </row>
    <row r="149" spans="1:2" x14ac:dyDescent="0.3">
      <c r="A149" t="str">
        <f ca="1"/>
        <v>Christopher Aguilar</v>
      </c>
      <c r="B149" t="str">
        <f ca="1"/>
        <v>Christopher Aguilar</v>
      </c>
    </row>
    <row r="150" spans="1:2" x14ac:dyDescent="0.3">
      <c r="A150" t="str">
        <f ca="1"/>
        <v>Sophia Dunn</v>
      </c>
      <c r="B150" t="str">
        <f ca="1"/>
        <v>George Patterson</v>
      </c>
    </row>
    <row r="151" spans="1:2" x14ac:dyDescent="0.3">
      <c r="A151" t="str">
        <f ca="1"/>
        <v>George Patterson</v>
      </c>
      <c r="B151" t="str">
        <f ca="1"/>
        <v>Hunter Davison</v>
      </c>
    </row>
    <row r="152" spans="1:2" x14ac:dyDescent="0.3">
      <c r="A152" t="str">
        <f ca="1"/>
        <v>Hunter Davison</v>
      </c>
      <c r="B152" t="str">
        <f ca="1"/>
        <v>Akila Godwin</v>
      </c>
    </row>
    <row r="153" spans="1:2" x14ac:dyDescent="0.3">
      <c r="A153" t="str">
        <f ca="1"/>
        <v>Akila Godwin</v>
      </c>
      <c r="B153" t="str">
        <f ca="1"/>
        <v>Elijah Miles</v>
      </c>
    </row>
    <row r="154" spans="1:2" x14ac:dyDescent="0.3">
      <c r="A154" t="str">
        <f ca="1"/>
        <v>Elijah Miles</v>
      </c>
      <c r="B154" t="str">
        <f ca="1"/>
        <v>Florence Hope</v>
      </c>
    </row>
    <row r="155" spans="1:2" x14ac:dyDescent="0.3">
      <c r="A155" t="str">
        <f ca="1"/>
        <v>Florence Hope</v>
      </c>
      <c r="B155" t="str">
        <f ca="1"/>
        <v>Jaxon Jarvis</v>
      </c>
    </row>
    <row r="156" spans="1:2" x14ac:dyDescent="0.3">
      <c r="A156" t="str">
        <f ca="1"/>
        <v>Jaxon Jarvis</v>
      </c>
      <c r="B156" t="str">
        <f ca="1"/>
        <v>Phoebe Noble</v>
      </c>
    </row>
    <row r="157" spans="1:2" x14ac:dyDescent="0.3">
      <c r="A157" t="str">
        <f ca="1"/>
        <v>Phoebe Noble</v>
      </c>
      <c r="B157" t="str">
        <f ca="1"/>
        <v>Max Walton</v>
      </c>
    </row>
    <row r="158" spans="1:2" x14ac:dyDescent="0.3">
      <c r="A158" t="str">
        <f ca="1"/>
        <v>Max Walton</v>
      </c>
      <c r="B158" t="str">
        <f ca="1"/>
        <v>Zara Long</v>
      </c>
    </row>
    <row r="159" spans="1:2" x14ac:dyDescent="0.3">
      <c r="A159" t="str">
        <f ca="1"/>
        <v>Zara Long</v>
      </c>
      <c r="B159" t="str">
        <f ca="1"/>
        <v>Athena Porter</v>
      </c>
    </row>
    <row r="160" spans="1:2" x14ac:dyDescent="0.3">
      <c r="A160" t="str">
        <f ca="1"/>
        <v>Athena Porter</v>
      </c>
      <c r="B160" t="str">
        <f ca="1"/>
        <v>Lidah Artyomov</v>
      </c>
    </row>
    <row r="161" spans="1:2" x14ac:dyDescent="0.3">
      <c r="A161" t="str">
        <f ca="1"/>
        <v>Lidah Artyomov</v>
      </c>
      <c r="B161" t="str">
        <f ca="1"/>
        <v>Luna Fuller</v>
      </c>
    </row>
    <row r="162" spans="1:2" x14ac:dyDescent="0.3">
      <c r="A162" t="str">
        <f ca="1"/>
        <v>Luna Fuller</v>
      </c>
      <c r="B162" t="str">
        <f ca="1"/>
        <v>Jax Sheppard</v>
      </c>
    </row>
    <row r="163" spans="1:2" x14ac:dyDescent="0.3">
      <c r="A163" t="str">
        <f ca="1"/>
        <v>Jax Sheppard</v>
      </c>
      <c r="B163" t="str">
        <f ca="1"/>
        <v>Layla Johnston</v>
      </c>
    </row>
    <row r="164" spans="1:2" x14ac:dyDescent="0.3">
      <c r="A164" t="str">
        <f ca="1"/>
        <v>Layla Johnston</v>
      </c>
      <c r="B164" t="str">
        <f ca="1"/>
        <v>Steve Russell</v>
      </c>
    </row>
    <row r="165" spans="1:2" x14ac:dyDescent="0.3">
      <c r="A165" t="str">
        <f ca="1"/>
        <v>Steve Russell</v>
      </c>
      <c r="B165" t="str">
        <f ca="1"/>
        <v>Elliot Hall</v>
      </c>
    </row>
    <row r="166" spans="1:2" x14ac:dyDescent="0.3">
      <c r="A166" t="str">
        <f ca="1"/>
        <v>Elliot Hall</v>
      </c>
      <c r="B166" t="str">
        <f ca="1"/>
        <v>Luna Green</v>
      </c>
    </row>
    <row r="167" spans="1:2" x14ac:dyDescent="0.3">
      <c r="A167" t="str">
        <f ca="1"/>
        <v>Luna Green</v>
      </c>
      <c r="B167" t="str">
        <f ca="1"/>
        <v>Harry Hardy</v>
      </c>
    </row>
    <row r="168" spans="1:2" x14ac:dyDescent="0.3">
      <c r="A168" t="str">
        <f ca="1"/>
        <v>Harry Hardy</v>
      </c>
      <c r="B168" t="str">
        <f ca="1"/>
        <v>Mahdi Abadi</v>
      </c>
    </row>
    <row r="169" spans="1:2" x14ac:dyDescent="0.3">
      <c r="A169" t="str">
        <f ca="1"/>
        <v>Mahdi Abadi</v>
      </c>
      <c r="B169" t="str">
        <f ca="1"/>
        <v>Liam Bolton</v>
      </c>
    </row>
    <row r="170" spans="1:2" x14ac:dyDescent="0.3">
      <c r="A170" t="str">
        <f ca="1"/>
        <v>Liam Bolton</v>
      </c>
      <c r="B170" t="str">
        <f ca="1"/>
        <v>Jaiyush Desai</v>
      </c>
    </row>
    <row r="171" spans="1:2" x14ac:dyDescent="0.3">
      <c r="A171" t="str">
        <f ca="1"/>
        <v>Jaiyush Desai</v>
      </c>
      <c r="B171" t="str">
        <f ca="1"/>
        <v>Gabriel Ferguson</v>
      </c>
    </row>
    <row r="172" spans="1:2" x14ac:dyDescent="0.3">
      <c r="A172" t="str">
        <f ca="1"/>
        <v>Gabriel Ferguson</v>
      </c>
      <c r="B172" t="str">
        <f ca="1"/>
        <v>Freddie Watkins</v>
      </c>
    </row>
    <row r="173" spans="1:2" x14ac:dyDescent="0.3">
      <c r="A173" t="str">
        <f ca="1"/>
        <v>Freddie Watkins</v>
      </c>
      <c r="B173" t="str">
        <f ca="1"/>
        <v>Eloise Fuller</v>
      </c>
    </row>
    <row r="174" spans="1:2" x14ac:dyDescent="0.3">
      <c r="A174" t="str">
        <f ca="1"/>
        <v>Eloise Fuller</v>
      </c>
      <c r="B174" t="str">
        <f ca="1"/>
        <v>Poppy Day</v>
      </c>
    </row>
    <row r="175" spans="1:2" x14ac:dyDescent="0.3">
      <c r="A175" t="str">
        <f ca="1"/>
        <v>Poppy Day</v>
      </c>
      <c r="B175" t="str">
        <f ca="1"/>
        <v>William Marsh</v>
      </c>
    </row>
    <row r="176" spans="1:2" x14ac:dyDescent="0.3">
      <c r="A176" t="str">
        <f ca="1"/>
        <v>William Marsh</v>
      </c>
      <c r="B176" t="str">
        <f ca="1"/>
        <v>Josefa Santana</v>
      </c>
    </row>
    <row r="177" spans="1:2" x14ac:dyDescent="0.3">
      <c r="A177" t="str">
        <f ca="1"/>
        <v>Josefa Santana</v>
      </c>
      <c r="B177" t="str">
        <f ca="1"/>
        <v>Jacob Curtis</v>
      </c>
    </row>
    <row r="178" spans="1:2" x14ac:dyDescent="0.3">
      <c r="A178" t="str">
        <f ca="1"/>
        <v>Jacob Curtis</v>
      </c>
      <c r="B178" t="str">
        <f ca="1"/>
        <v>Simón Olmo</v>
      </c>
    </row>
    <row r="179" spans="1:2" x14ac:dyDescent="0.3">
      <c r="A179" t="str">
        <f ca="1"/>
        <v>Simón Olmo</v>
      </c>
      <c r="B179" t="str">
        <f ca="1"/>
        <v>Lucia Fomin</v>
      </c>
    </row>
    <row r="180" spans="1:2" x14ac:dyDescent="0.3">
      <c r="A180" t="str">
        <f ca="1"/>
        <v>Lucia Fomin</v>
      </c>
      <c r="B180" t="str">
        <f ca="1"/>
        <v>Harrison Lewis</v>
      </c>
    </row>
    <row r="181" spans="1:2" x14ac:dyDescent="0.3">
      <c r="A181" t="str">
        <f ca="1"/>
        <v>Harrison Lewis</v>
      </c>
      <c r="B181" t="str">
        <f ca="1"/>
        <v>Toby Flynn</v>
      </c>
    </row>
    <row r="182" spans="1:2" x14ac:dyDescent="0.3">
      <c r="A182" t="str">
        <f ca="1"/>
        <v>Toby Flynn</v>
      </c>
      <c r="B182" t="str">
        <f ca="1"/>
        <v>James Pickering</v>
      </c>
    </row>
    <row r="183" spans="1:2" x14ac:dyDescent="0.3">
      <c r="A183" t="str">
        <f ca="1"/>
        <v>James Pickering</v>
      </c>
      <c r="B183" t="str">
        <f ca="1"/>
        <v>Brody Phillips</v>
      </c>
    </row>
    <row r="184" spans="1:2" x14ac:dyDescent="0.3">
      <c r="A184" t="str">
        <f ca="1"/>
        <v>Brody Phillips</v>
      </c>
      <c r="B184" t="str">
        <f ca="1"/>
        <v>Max Butler</v>
      </c>
    </row>
    <row r="185" spans="1:2" x14ac:dyDescent="0.3">
      <c r="A185" t="str">
        <f ca="1"/>
        <v>Max Butler</v>
      </c>
      <c r="B185" t="str">
        <f ca="1"/>
        <v>Charlie Powell</v>
      </c>
    </row>
    <row r="186" spans="1:2" x14ac:dyDescent="0.3">
      <c r="A186" t="str">
        <f ca="1"/>
        <v>Charlie Powell</v>
      </c>
      <c r="B186" t="str">
        <f ca="1"/>
        <v>Samuel Powell</v>
      </c>
    </row>
    <row r="187" spans="1:2" x14ac:dyDescent="0.3">
      <c r="A187" t="str">
        <f ca="1"/>
        <v>Samuel Powell</v>
      </c>
      <c r="B187" t="str">
        <f ca="1"/>
        <v>Penelope Perry</v>
      </c>
    </row>
    <row r="188" spans="1:2" x14ac:dyDescent="0.3">
      <c r="A188" t="str">
        <f ca="1"/>
        <v>Penelope Perry</v>
      </c>
      <c r="B188" t="str">
        <f ca="1"/>
        <v>Sebastian Bradshaw</v>
      </c>
    </row>
    <row r="189" spans="1:2" x14ac:dyDescent="0.3">
      <c r="A189" t="str">
        <f ca="1"/>
        <v>Sebastian Bradshaw</v>
      </c>
      <c r="B189" t="str">
        <f ca="1"/>
        <v>María Quevedo</v>
      </c>
    </row>
    <row r="190" spans="1:2" x14ac:dyDescent="0.3">
      <c r="A190" t="str">
        <f ca="1"/>
        <v>María Quevedo</v>
      </c>
      <c r="B190" t="str">
        <f ca="1"/>
        <v>Toby Martin</v>
      </c>
    </row>
    <row r="191" spans="1:2" x14ac:dyDescent="0.3">
      <c r="A191" t="str">
        <f ca="1"/>
        <v>Toby Martin</v>
      </c>
      <c r="B191" t="str">
        <f ca="1"/>
        <v>Imogen Tomlinson</v>
      </c>
    </row>
    <row r="192" spans="1:2" x14ac:dyDescent="0.3">
      <c r="A192" t="str">
        <f ca="1"/>
        <v>Imogen Tomlinson</v>
      </c>
      <c r="B192" t="str">
        <f ca="1"/>
        <v>Aria Palmer</v>
      </c>
    </row>
    <row r="193" spans="1:2" x14ac:dyDescent="0.3">
      <c r="A193" t="str">
        <f ca="1"/>
        <v>Aria Palmer</v>
      </c>
      <c r="B193" t="str">
        <f ca="1"/>
        <v>Amelie Davis</v>
      </c>
    </row>
    <row r="194" spans="1:2" x14ac:dyDescent="0.3">
      <c r="A194" t="str">
        <f ca="1"/>
        <v>Amelie Davis</v>
      </c>
      <c r="B194" t="str">
        <f ca="1"/>
        <v>Brody Stokes</v>
      </c>
    </row>
    <row r="195" spans="1:2" x14ac:dyDescent="0.3">
      <c r="A195" t="str">
        <f ca="1"/>
        <v>Brody Stokes</v>
      </c>
      <c r="B195" t="str">
        <f ca="1"/>
        <v>Bianca Arribas</v>
      </c>
    </row>
    <row r="196" spans="1:2" x14ac:dyDescent="0.3">
      <c r="A196" t="str">
        <f ca="1"/>
        <v>Bianca Arribas</v>
      </c>
      <c r="B196" t="str">
        <f ca="1"/>
        <v>Jaxon Law</v>
      </c>
    </row>
    <row r="197" spans="1:2" x14ac:dyDescent="0.3">
      <c r="A197" t="str">
        <f ca="1"/>
        <v>Jaxon Law</v>
      </c>
      <c r="B197" t="str">
        <f ca="1"/>
        <v>Lucas Bailey</v>
      </c>
    </row>
    <row r="198" spans="1:2" x14ac:dyDescent="0.3">
      <c r="A198" t="str">
        <f ca="1"/>
        <v>Lucas Bailey</v>
      </c>
      <c r="B198" t="str">
        <f ca="1"/>
        <v>Wonnda Davidzon</v>
      </c>
    </row>
    <row r="199" spans="1:2" x14ac:dyDescent="0.3">
      <c r="A199" t="str">
        <f ca="1"/>
        <v>Wonnda Davidzon</v>
      </c>
      <c r="B199" t="str">
        <f ca="1"/>
        <v>Hannah Metcalfe</v>
      </c>
    </row>
    <row r="200" spans="1:2" x14ac:dyDescent="0.3">
      <c r="A200" t="str">
        <f ca="1"/>
        <v>Hannah Metcalfe</v>
      </c>
      <c r="B200" t="str">
        <f ca="1"/>
        <v>Eleanor Howe</v>
      </c>
    </row>
    <row r="201" spans="1:2" x14ac:dyDescent="0.3">
      <c r="A201" t="str">
        <f ca="1"/>
        <v>Eleanor Howe</v>
      </c>
      <c r="B201" t="str">
        <f ca="1"/>
        <v>Emilia Field</v>
      </c>
    </row>
    <row r="202" spans="1:2" x14ac:dyDescent="0.3">
      <c r="A202" t="str">
        <f ca="1"/>
        <v>Emilia Field</v>
      </c>
      <c r="B202" t="str">
        <f ca="1"/>
        <v>Oakley Saunders</v>
      </c>
    </row>
    <row r="203" spans="1:2" x14ac:dyDescent="0.3">
      <c r="A203" t="str">
        <f ca="1"/>
        <v>Oakley Saunders</v>
      </c>
      <c r="B203" t="str">
        <f ca="1"/>
        <v>Brodie Mccarthy</v>
      </c>
    </row>
    <row r="204" spans="1:2" x14ac:dyDescent="0.3">
      <c r="A204" t="str">
        <f ca="1"/>
        <v>Brodie Mccarthy</v>
      </c>
      <c r="B204" t="str">
        <f ca="1"/>
        <v>Leo O’Brien</v>
      </c>
    </row>
    <row r="205" spans="1:2" x14ac:dyDescent="0.3">
      <c r="A205" t="str">
        <f ca="1"/>
        <v>Leo O’Brien</v>
      </c>
      <c r="B205" t="str">
        <f ca="1"/>
        <v>Naseem Hussain</v>
      </c>
    </row>
    <row r="206" spans="1:2" x14ac:dyDescent="0.3">
      <c r="A206" t="str">
        <f ca="1"/>
        <v>Naseem Hussain</v>
      </c>
      <c r="B206" t="str">
        <f ca="1"/>
        <v>Finley Mellor</v>
      </c>
    </row>
    <row r="207" spans="1:2" x14ac:dyDescent="0.3">
      <c r="A207" t="str">
        <f ca="1"/>
        <v>Finley Mellor</v>
      </c>
      <c r="B207" t="str">
        <f ca="1"/>
        <v>Chūn-Huá Qiū1</v>
      </c>
    </row>
    <row r="208" spans="1:2" x14ac:dyDescent="0.3">
      <c r="A208" t="str">
        <f ca="1"/>
        <v>Chūn-Huá Qiū1</v>
      </c>
      <c r="B208" t="str">
        <f ca="1"/>
        <v>Kaya Hughes</v>
      </c>
    </row>
    <row r="209" spans="1:2" x14ac:dyDescent="0.3">
      <c r="A209" t="str">
        <f ca="1"/>
        <v>Kaya Hughes</v>
      </c>
      <c r="B209" t="str">
        <f ca="1"/>
        <v>Cleopatra Jimoh</v>
      </c>
    </row>
    <row r="210" spans="1:2" x14ac:dyDescent="0.3">
      <c r="A210" t="str">
        <f ca="1"/>
        <v>Cleopatra Jimoh</v>
      </c>
      <c r="B210" t="str">
        <f ca="1"/>
        <v>Elizabeth Gallagher</v>
      </c>
    </row>
    <row r="211" spans="1:2" x14ac:dyDescent="0.3">
      <c r="A211" t="str">
        <f ca="1"/>
        <v>Elizabeth Gallagher</v>
      </c>
      <c r="B211" t="str">
        <f ca="1"/>
        <v>Hatsu Takayama</v>
      </c>
    </row>
    <row r="212" spans="1:2" x14ac:dyDescent="0.3">
      <c r="A212" t="str">
        <f ca="1"/>
        <v>Hatsu Takayama</v>
      </c>
      <c r="B212" t="str">
        <f ca="1"/>
        <v>Archie Chapman</v>
      </c>
    </row>
    <row r="213" spans="1:2" x14ac:dyDescent="0.3">
      <c r="A213" t="str">
        <f ca="1"/>
        <v>Archie Chapman</v>
      </c>
      <c r="B213" t="str">
        <f ca="1"/>
        <v>Imogen Fowler</v>
      </c>
    </row>
    <row r="214" spans="1:2" x14ac:dyDescent="0.3">
      <c r="A214" t="str">
        <f ca="1"/>
        <v>Imogen Fowler</v>
      </c>
      <c r="B214" t="str">
        <f ca="1"/>
        <v>Lì-Huá Wéi</v>
      </c>
    </row>
    <row r="215" spans="1:2" x14ac:dyDescent="0.3">
      <c r="A215" t="str">
        <f ca="1"/>
        <v>Lì-Huá Wéi</v>
      </c>
      <c r="B215" t="str">
        <f ca="1"/>
        <v>Albert Kay</v>
      </c>
    </row>
    <row r="216" spans="1:2" x14ac:dyDescent="0.3">
      <c r="A216" t="str">
        <f ca="1"/>
        <v>Albert Kay</v>
      </c>
      <c r="B216" t="str">
        <f ca="1"/>
        <v>Mila Manning</v>
      </c>
    </row>
    <row r="217" spans="1:2" x14ac:dyDescent="0.3">
      <c r="A217" t="str">
        <f ca="1"/>
        <v>Mila Manning</v>
      </c>
      <c r="B217" t="str">
        <f ca="1"/>
        <v>Ethan Gibbs</v>
      </c>
    </row>
    <row r="218" spans="1:2" x14ac:dyDescent="0.3">
      <c r="A218" t="str">
        <f ca="1"/>
        <v>Ethan Gibbs</v>
      </c>
      <c r="B218" t="str">
        <f ca="1"/>
        <v>Ruby Birch</v>
      </c>
    </row>
    <row r="219" spans="1:2" x14ac:dyDescent="0.3">
      <c r="A219" t="str">
        <f ca="1"/>
        <v>Ruby Birch</v>
      </c>
      <c r="B219" t="str">
        <f ca="1"/>
        <v>Lola Pugh</v>
      </c>
    </row>
    <row r="220" spans="1:2" x14ac:dyDescent="0.3">
      <c r="A220" t="str">
        <f ca="1"/>
        <v>Lola Pugh</v>
      </c>
      <c r="B220" t="str">
        <f ca="1"/>
        <v>Myla Power</v>
      </c>
    </row>
    <row r="221" spans="1:2" x14ac:dyDescent="0.3">
      <c r="A221" t="str">
        <f ca="1"/>
        <v>Myla Power</v>
      </c>
      <c r="B221" t="str">
        <f ca="1"/>
        <v>Neesha Sahani</v>
      </c>
    </row>
    <row r="222" spans="1:2" x14ac:dyDescent="0.3">
      <c r="A222" t="str">
        <f ca="1"/>
        <v>Neesha Sahani</v>
      </c>
      <c r="B222" t="str">
        <f ca="1"/>
        <v>Jaxon Connolly</v>
      </c>
    </row>
    <row r="223" spans="1:2" x14ac:dyDescent="0.3">
      <c r="A223" t="str">
        <f ca="1"/>
        <v>Jaxon Connolly</v>
      </c>
      <c r="B223" t="str">
        <f ca="1"/>
        <v>Nellie Mckenzie</v>
      </c>
    </row>
    <row r="224" spans="1:2" x14ac:dyDescent="0.3">
      <c r="A224" t="str">
        <f ca="1"/>
        <v>Nellie Mckenzie</v>
      </c>
      <c r="B224" t="str">
        <f ca="1"/>
        <v>Molly Little</v>
      </c>
    </row>
    <row r="225" spans="1:2" x14ac:dyDescent="0.3">
      <c r="A225" t="str">
        <f ca="1"/>
        <v>Molly Little</v>
      </c>
      <c r="B225" t="str">
        <f ca="1"/>
        <v>Emma Black</v>
      </c>
    </row>
    <row r="226" spans="1:2" x14ac:dyDescent="0.3">
      <c r="A226" t="str">
        <f ca="1"/>
        <v>Emma Black</v>
      </c>
      <c r="B226" t="str">
        <f ca="1"/>
        <v>Emily Coates</v>
      </c>
    </row>
    <row r="227" spans="1:2" x14ac:dyDescent="0.3">
      <c r="A227" t="str">
        <f ca="1"/>
        <v>Emily Coates</v>
      </c>
      <c r="B227" t="str">
        <f ca="1"/>
        <v>Mircea Guzina</v>
      </c>
    </row>
    <row r="228" spans="1:2" x14ac:dyDescent="0.3">
      <c r="A228" t="str">
        <f ca="1"/>
        <v>Mircea Guzina</v>
      </c>
      <c r="B228" t="str">
        <f ca="1"/>
        <v>Eva Kent</v>
      </c>
    </row>
    <row r="229" spans="1:2" x14ac:dyDescent="0.3">
      <c r="A229" t="str">
        <f ca="1"/>
        <v>Eva Kent</v>
      </c>
      <c r="B229" t="str">
        <f ca="1"/>
        <v>Daniel Fletcher</v>
      </c>
    </row>
    <row r="230" spans="1:2" x14ac:dyDescent="0.3">
      <c r="A230" t="str">
        <f ca="1"/>
        <v>Daniel Fletcher</v>
      </c>
      <c r="B230" t="str">
        <f ca="1"/>
        <v>Isabella Stevens</v>
      </c>
    </row>
    <row r="231" spans="1:2" x14ac:dyDescent="0.3">
      <c r="A231" t="str">
        <f ca="1"/>
        <v>Isabella Stevens</v>
      </c>
      <c r="B231" t="str">
        <f ca="1"/>
        <v>Elliot Webb</v>
      </c>
    </row>
    <row r="232" spans="1:2" x14ac:dyDescent="0.3">
      <c r="A232" t="str">
        <f ca="1"/>
        <v>Elliot Webb</v>
      </c>
      <c r="B232" t="str">
        <f ca="1"/>
        <v>Clara Fitzgerald</v>
      </c>
    </row>
    <row r="233" spans="1:2" x14ac:dyDescent="0.3">
      <c r="A233" t="str">
        <f ca="1"/>
        <v>Clara Fitzgerald</v>
      </c>
      <c r="B233" t="str">
        <f ca="1"/>
        <v>Hinata Kawabata</v>
      </c>
    </row>
    <row r="234" spans="1:2" x14ac:dyDescent="0.3">
      <c r="A234" t="str">
        <f ca="1"/>
        <v>Hinata Kawabata</v>
      </c>
      <c r="B234" t="str">
        <f ca="1"/>
        <v>Hazel Norris</v>
      </c>
    </row>
    <row r="235" spans="1:2" x14ac:dyDescent="0.3">
      <c r="A235" t="str">
        <f ca="1"/>
        <v>Hazel Norris</v>
      </c>
      <c r="B235" t="str">
        <f ca="1"/>
        <v>Olivia Mcdonald</v>
      </c>
    </row>
    <row r="236" spans="1:2" x14ac:dyDescent="0.3">
      <c r="A236" t="str">
        <f ca="1"/>
        <v>Olivia Mcdonald</v>
      </c>
      <c r="B236" t="str">
        <f ca="1"/>
        <v>Eden Cameron</v>
      </c>
    </row>
    <row r="237" spans="1:2" x14ac:dyDescent="0.3">
      <c r="A237" t="str">
        <f ca="1"/>
        <v>Eden Cameron</v>
      </c>
      <c r="B237" t="str">
        <f ca="1"/>
        <v>Penelope Bell</v>
      </c>
    </row>
    <row r="238" spans="1:2" x14ac:dyDescent="0.3">
      <c r="A238" t="str">
        <f ca="1"/>
        <v>Penelope Bell</v>
      </c>
      <c r="B238" t="str">
        <f ca="1"/>
        <v>Milly Ali</v>
      </c>
    </row>
    <row r="239" spans="1:2" x14ac:dyDescent="0.3">
      <c r="A239" t="str">
        <f ca="1"/>
        <v>Milly Ali</v>
      </c>
      <c r="B239" t="str">
        <f ca="1"/>
        <v>Hannah Stevens</v>
      </c>
    </row>
    <row r="240" spans="1:2" x14ac:dyDescent="0.3">
      <c r="A240" t="str">
        <f ca="1"/>
        <v>Hannah Stevens</v>
      </c>
      <c r="B240" t="str">
        <f ca="1"/>
        <v>Mateja Borodin</v>
      </c>
    </row>
    <row r="241" spans="1:2" x14ac:dyDescent="0.3">
      <c r="A241" t="str">
        <f ca="1"/>
        <v>Mateja Borodin</v>
      </c>
      <c r="B241" t="str">
        <f ca="1"/>
        <v>Riley Sutton</v>
      </c>
    </row>
    <row r="242" spans="1:2" x14ac:dyDescent="0.3">
      <c r="A242" t="str">
        <f ca="1"/>
        <v>Riley Sutton</v>
      </c>
      <c r="B242" t="str">
        <f ca="1"/>
        <v>Finn Grant</v>
      </c>
    </row>
    <row r="243" spans="1:2" x14ac:dyDescent="0.3">
      <c r="A243" t="str">
        <f ca="1"/>
        <v>Finn Grant</v>
      </c>
      <c r="B243" t="str">
        <f ca="1"/>
        <v>Heidi Nicholls</v>
      </c>
    </row>
    <row r="244" spans="1:2" x14ac:dyDescent="0.3">
      <c r="A244" t="str">
        <f ca="1"/>
        <v>Heidi Nicholls</v>
      </c>
      <c r="B244" t="str">
        <f ca="1"/>
        <v>Gael Bartolome</v>
      </c>
    </row>
    <row r="245" spans="1:2" x14ac:dyDescent="0.3">
      <c r="A245" t="str">
        <f ca="1"/>
        <v>Gael Bartolome</v>
      </c>
      <c r="B245" t="str">
        <f ca="1"/>
        <v>Jasper Mellor</v>
      </c>
    </row>
    <row r="246" spans="1:2" x14ac:dyDescent="0.3">
      <c r="A246" t="str">
        <f ca="1"/>
        <v>Jasper Mellor</v>
      </c>
      <c r="B246" t="str">
        <f ca="1"/>
        <v>Elna Abdulahi</v>
      </c>
    </row>
    <row r="247" spans="1:2" x14ac:dyDescent="0.3">
      <c r="A247" t="str">
        <f ca="1"/>
        <v>Elna Abdulahi</v>
      </c>
      <c r="B247" t="str">
        <f ca="1"/>
        <v>Elliot Tomlinson</v>
      </c>
    </row>
    <row r="248" spans="1:2" x14ac:dyDescent="0.3">
      <c r="A248" t="str">
        <f ca="1"/>
        <v>Elliot Tomlinson</v>
      </c>
      <c r="B248" t="str">
        <f ca="1"/>
        <v>Jiāng Tāng</v>
      </c>
    </row>
    <row r="249" spans="1:2" x14ac:dyDescent="0.3">
      <c r="A249" t="str">
        <f ca="1"/>
        <v>Jiāng Tāng</v>
      </c>
      <c r="B249" t="str">
        <f ca="1"/>
        <v>Rafael Matveeva</v>
      </c>
    </row>
    <row r="250" spans="1:2" x14ac:dyDescent="0.3">
      <c r="A250" t="str">
        <f ca="1"/>
        <v>Rafael Matveeva</v>
      </c>
      <c r="B250" t="str">
        <f ca="1"/>
        <v>Rueben Bond</v>
      </c>
    </row>
    <row r="251" spans="1:2" x14ac:dyDescent="0.3">
      <c r="A251" t="str">
        <f ca="1"/>
        <v>Rueben Bond</v>
      </c>
      <c r="B251" t="str">
        <f ca="1"/>
        <v>Maisie Bartlett</v>
      </c>
    </row>
    <row r="252" spans="1:2" x14ac:dyDescent="0.3">
      <c r="A252" t="str">
        <f ca="1"/>
        <v>Maisie Bartlett</v>
      </c>
      <c r="B252" t="str">
        <f ca="1"/>
        <v>Grayson Joyce</v>
      </c>
    </row>
    <row r="253" spans="1:2" x14ac:dyDescent="0.3">
      <c r="A253" t="str">
        <f ca="1"/>
        <v>Grayson Joyce</v>
      </c>
      <c r="B253" t="str">
        <f ca="1"/>
        <v>Teddy French</v>
      </c>
    </row>
    <row r="254" spans="1:2" x14ac:dyDescent="0.3">
      <c r="A254" t="str">
        <f ca="1"/>
        <v>Teddy French</v>
      </c>
      <c r="B254" t="str">
        <f ca="1"/>
        <v>Mason Hammond</v>
      </c>
    </row>
    <row r="255" spans="1:2" x14ac:dyDescent="0.3">
      <c r="A255" t="str">
        <f ca="1"/>
        <v>Mason Hammond</v>
      </c>
      <c r="B255" t="str">
        <f ca="1"/>
        <v>Finley Collins</v>
      </c>
    </row>
    <row r="256" spans="1:2" x14ac:dyDescent="0.3">
      <c r="A256" t="str">
        <f ca="1"/>
        <v>Finley Collins</v>
      </c>
      <c r="B256" t="str">
        <f ca="1"/>
        <v>Margot Brooks</v>
      </c>
    </row>
    <row r="257" spans="1:2" x14ac:dyDescent="0.3">
      <c r="A257" t="str">
        <f ca="1"/>
        <v>Margot Brooks</v>
      </c>
      <c r="B257" t="str">
        <f ca="1"/>
        <v>Imani Maman</v>
      </c>
    </row>
    <row r="258" spans="1:2" x14ac:dyDescent="0.3">
      <c r="A258" t="str">
        <f ca="1"/>
        <v>Imani Maman</v>
      </c>
      <c r="B258" t="str">
        <f ca="1"/>
        <v>Jaxon Charlton</v>
      </c>
    </row>
    <row r="259" spans="1:2" x14ac:dyDescent="0.3">
      <c r="A259" t="str">
        <f ca="1"/>
        <v>Jaxon Charlton</v>
      </c>
      <c r="B259" t="str">
        <f ca="1"/>
        <v>Stanley Benson</v>
      </c>
    </row>
    <row r="260" spans="1:2" x14ac:dyDescent="0.3">
      <c r="A260" t="str">
        <f ca="1"/>
        <v>Stanley Benson</v>
      </c>
      <c r="B260" t="str">
        <f ca="1"/>
        <v>Samuel Brookes</v>
      </c>
    </row>
    <row r="261" spans="1:2" x14ac:dyDescent="0.3">
      <c r="A261" t="str">
        <f ca="1"/>
        <v>Samuel Brookes</v>
      </c>
      <c r="B261" t="str">
        <f ca="1"/>
        <v>Milly Porter</v>
      </c>
    </row>
    <row r="262" spans="1:2" x14ac:dyDescent="0.3">
      <c r="A262" t="str">
        <f ca="1"/>
        <v>Milly Porter</v>
      </c>
      <c r="B262" t="str">
        <f ca="1"/>
        <v>Jasper Greenwood</v>
      </c>
    </row>
    <row r="263" spans="1:2" x14ac:dyDescent="0.3">
      <c r="A263" t="str">
        <f ca="1"/>
        <v>Jasper Greenwood</v>
      </c>
      <c r="B263" t="str">
        <f ca="1"/>
        <v>Olivia Gilbert</v>
      </c>
    </row>
    <row r="264" spans="1:2" x14ac:dyDescent="0.3">
      <c r="A264" t="str">
        <f ca="1"/>
        <v>Olivia Gilbert</v>
      </c>
      <c r="B264" t="str">
        <f ca="1"/>
        <v>Zola Fouad</v>
      </c>
    </row>
    <row r="265" spans="1:2" x14ac:dyDescent="0.3">
      <c r="A265" t="str">
        <f ca="1"/>
        <v>Zola Fouad</v>
      </c>
      <c r="B265" t="str">
        <f ca="1"/>
        <v>Gabriel Butler</v>
      </c>
    </row>
    <row r="266" spans="1:2" x14ac:dyDescent="0.3">
      <c r="A266" t="str">
        <f ca="1"/>
        <v>Gabriel Butler</v>
      </c>
      <c r="B266" t="str">
        <f ca="1"/>
        <v>Arthur Mason</v>
      </c>
    </row>
    <row r="267" spans="1:2" x14ac:dyDescent="0.3">
      <c r="A267" t="str">
        <f ca="1"/>
        <v>Arthur Mason</v>
      </c>
      <c r="B267" t="str">
        <f ca="1"/>
        <v>Adam Bowen</v>
      </c>
    </row>
    <row r="268" spans="1:2" x14ac:dyDescent="0.3">
      <c r="A268" t="str">
        <f ca="1"/>
        <v>Adam Bowen</v>
      </c>
      <c r="B268" t="str">
        <f ca="1"/>
        <v>Joseph Hurst</v>
      </c>
    </row>
    <row r="269" spans="1:2" x14ac:dyDescent="0.3">
      <c r="A269" t="str">
        <f ca="1"/>
        <v>Joseph Hurst</v>
      </c>
      <c r="B269" t="str">
        <f ca="1"/>
        <v>Violet Chadwick</v>
      </c>
    </row>
    <row r="270" spans="1:2" x14ac:dyDescent="0.3">
      <c r="A270" t="str">
        <f ca="1"/>
        <v>Violet Chadwick</v>
      </c>
      <c r="B270" t="str">
        <f ca="1"/>
        <v>Frankie Holland</v>
      </c>
    </row>
    <row r="271" spans="1:2" x14ac:dyDescent="0.3">
      <c r="A271" t="str">
        <f ca="1"/>
        <v>Frankie Holland</v>
      </c>
      <c r="B271" t="str">
        <f ca="1"/>
        <v>Frankie Goddard</v>
      </c>
    </row>
    <row r="272" spans="1:2" x14ac:dyDescent="0.3">
      <c r="A272" t="str">
        <f ca="1"/>
        <v>Frankie Goddard</v>
      </c>
      <c r="B272" t="str">
        <f ca="1"/>
        <v>Samuel Heath</v>
      </c>
    </row>
    <row r="273" spans="1:2" x14ac:dyDescent="0.3">
      <c r="A273" t="str">
        <f ca="1"/>
        <v>Samuel Heath</v>
      </c>
      <c r="B273" t="str">
        <f ca="1"/>
        <v>Eden Carey</v>
      </c>
    </row>
    <row r="274" spans="1:2" x14ac:dyDescent="0.3">
      <c r="A274" t="str">
        <f ca="1"/>
        <v>Eden Carey</v>
      </c>
      <c r="B274" t="str">
        <f ca="1"/>
        <v>Fazli Shamon</v>
      </c>
    </row>
    <row r="275" spans="1:2" x14ac:dyDescent="0.3">
      <c r="A275" t="str">
        <f ca="1"/>
        <v>Fazli Shamon</v>
      </c>
      <c r="B275" t="str">
        <f ca="1"/>
        <v>Brody West</v>
      </c>
    </row>
    <row r="276" spans="1:2" x14ac:dyDescent="0.3">
      <c r="A276" t="str">
        <f ca="1"/>
        <v>Brody West</v>
      </c>
      <c r="B276" t="str">
        <f ca="1"/>
        <v>Diric Aliyu</v>
      </c>
    </row>
    <row r="277" spans="1:2" x14ac:dyDescent="0.3">
      <c r="A277" t="str">
        <f ca="1"/>
        <v>Diric Aliyu</v>
      </c>
      <c r="B277" t="str">
        <f ca="1"/>
        <v>Alex French</v>
      </c>
    </row>
    <row r="278" spans="1:2" x14ac:dyDescent="0.3">
      <c r="A278" t="str">
        <f ca="1"/>
        <v>Alex French</v>
      </c>
      <c r="B278" t="str">
        <f ca="1"/>
        <v>Jackson Welch</v>
      </c>
    </row>
    <row r="279" spans="1:2" x14ac:dyDescent="0.3">
      <c r="A279" t="str">
        <f ca="1"/>
        <v>Jackson Welch</v>
      </c>
      <c r="B279" t="str">
        <f ca="1"/>
        <v>Isidora Zurita</v>
      </c>
    </row>
    <row r="280" spans="1:2" x14ac:dyDescent="0.3">
      <c r="A280" t="str">
        <f ca="1"/>
        <v>Isidora Zurita</v>
      </c>
      <c r="B280" t="str">
        <f ca="1"/>
        <v>Amar Basumatary</v>
      </c>
    </row>
    <row r="281" spans="1:2" x14ac:dyDescent="0.3">
      <c r="A281" t="str">
        <f ca="1"/>
        <v>Amar Basumatary</v>
      </c>
      <c r="B281" t="str">
        <f ca="1"/>
        <v>Nala Rajabu</v>
      </c>
    </row>
    <row r="282" spans="1:2" x14ac:dyDescent="0.3">
      <c r="A282" t="str">
        <f ca="1"/>
        <v>Nala Rajabu</v>
      </c>
      <c r="B282" t="str">
        <f ca="1"/>
        <v>Jessica Hurst</v>
      </c>
    </row>
    <row r="283" spans="1:2" x14ac:dyDescent="0.3">
      <c r="A283" t="str">
        <f ca="1"/>
        <v>Jessica Hurst</v>
      </c>
      <c r="B283" t="str">
        <f ca="1"/>
        <v>Max West</v>
      </c>
    </row>
    <row r="284" spans="1:2" x14ac:dyDescent="0.3">
      <c r="A284" t="str">
        <f ca="1"/>
        <v>Max West</v>
      </c>
      <c r="B284" t="str">
        <f ca="1"/>
        <v>Isabella Castello</v>
      </c>
    </row>
    <row r="285" spans="1:2" x14ac:dyDescent="0.3">
      <c r="A285" t="str">
        <f ca="1"/>
        <v>Isabella Castello</v>
      </c>
      <c r="B285" t="str">
        <f ca="1"/>
        <v>Sofia Lord</v>
      </c>
    </row>
    <row r="286" spans="1:2" x14ac:dyDescent="0.3">
      <c r="A286" t="str">
        <f ca="1"/>
        <v>Sofia Lord</v>
      </c>
      <c r="B286" t="str">
        <f ca="1"/>
        <v>Frankie Sutton</v>
      </c>
    </row>
    <row r="287" spans="1:2" x14ac:dyDescent="0.3">
      <c r="A287" t="str">
        <f ca="1"/>
        <v>Frankie Sutton</v>
      </c>
      <c r="B287" t="str">
        <f ca="1"/>
        <v>Hanita Paravin</v>
      </c>
    </row>
    <row r="288" spans="1:2" x14ac:dyDescent="0.3">
      <c r="A288" t="str">
        <f ca="1"/>
        <v>Hanita Paravin</v>
      </c>
      <c r="B288" t="str">
        <f ca="1"/>
        <v>Autumn Wood</v>
      </c>
    </row>
    <row r="289" spans="1:2" x14ac:dyDescent="0.3">
      <c r="A289" t="str">
        <f ca="1"/>
        <v>Autumn Wood</v>
      </c>
      <c r="B289" t="str">
        <f ca="1"/>
        <v>Edward Talbot</v>
      </c>
    </row>
    <row r="290" spans="1:2" x14ac:dyDescent="0.3">
      <c r="A290" t="str">
        <f ca="1"/>
        <v>Edward Talbot</v>
      </c>
      <c r="B290" t="str">
        <f ca="1"/>
        <v>Valentin Michálek</v>
      </c>
    </row>
    <row r="291" spans="1:2" x14ac:dyDescent="0.3">
      <c r="A291" t="str">
        <f ca="1"/>
        <v>Valentin Michálek</v>
      </c>
      <c r="B291" t="str">
        <f ca="1"/>
        <v>Luna Abbott</v>
      </c>
    </row>
    <row r="292" spans="1:2" x14ac:dyDescent="0.3">
      <c r="A292" t="str">
        <f ca="1"/>
        <v>Luna Abbott</v>
      </c>
      <c r="B292" t="str">
        <f ca="1"/>
        <v>Oliver Gordon</v>
      </c>
    </row>
    <row r="293" spans="1:2" x14ac:dyDescent="0.3">
      <c r="A293" t="str">
        <f ca="1"/>
        <v>Oliver Gordon</v>
      </c>
      <c r="B293" t="str">
        <f ca="1"/>
        <v>Kai Burgess</v>
      </c>
    </row>
    <row r="294" spans="1:2" x14ac:dyDescent="0.3">
      <c r="A294" t="str">
        <f ca="1"/>
        <v>Kai Burgess</v>
      </c>
      <c r="B294" t="str">
        <f ca="1"/>
        <v>Benjamin Tucker</v>
      </c>
    </row>
    <row r="295" spans="1:2" x14ac:dyDescent="0.3">
      <c r="A295" t="str">
        <f ca="1"/>
        <v>Benjamin Tucker</v>
      </c>
      <c r="B295" t="str">
        <f ca="1"/>
        <v>Hamsika Dalei</v>
      </c>
    </row>
    <row r="296" spans="1:2" x14ac:dyDescent="0.3">
      <c r="A296" t="str">
        <f ca="1"/>
        <v>Hamsika Dalei</v>
      </c>
      <c r="B296" t="str">
        <f ca="1"/>
        <v>Arthur Short</v>
      </c>
    </row>
    <row r="297" spans="1:2" x14ac:dyDescent="0.3">
      <c r="A297" t="str">
        <f ca="1"/>
        <v>Arthur Short</v>
      </c>
      <c r="B297" t="str">
        <f ca="1"/>
        <v>Ellis Hunter</v>
      </c>
    </row>
    <row r="298" spans="1:2" x14ac:dyDescent="0.3">
      <c r="A298" t="str">
        <f ca="1"/>
        <v>Ellis Hunter</v>
      </c>
      <c r="B298" t="str">
        <f ca="1"/>
        <v>Lucas Harris</v>
      </c>
    </row>
    <row r="299" spans="1:2" x14ac:dyDescent="0.3">
      <c r="A299" t="str">
        <f ca="1"/>
        <v>Lucas Harris</v>
      </c>
      <c r="B299" t="str">
        <f ca="1"/>
        <v>Poppy Stokes</v>
      </c>
    </row>
    <row r="300" spans="1:2" x14ac:dyDescent="0.3">
      <c r="A300" t="str">
        <f ca="1"/>
        <v>Poppy Stokes</v>
      </c>
      <c r="B300" t="str">
        <f ca="1"/>
        <v>Edward Richardson</v>
      </c>
    </row>
    <row r="301" spans="1:2" x14ac:dyDescent="0.3">
      <c r="A301" t="str">
        <f ca="1"/>
        <v>Edward Richardson</v>
      </c>
      <c r="B301" t="str">
        <f ca="1"/>
        <v>Evie Johnston</v>
      </c>
    </row>
    <row r="302" spans="1:2" x14ac:dyDescent="0.3">
      <c r="A302" t="str">
        <f ca="1"/>
        <v>Evie Johnston</v>
      </c>
      <c r="B302" t="str">
        <f ca="1"/>
        <v>Mabel Day</v>
      </c>
    </row>
    <row r="303" spans="1:2" x14ac:dyDescent="0.3">
      <c r="A303" t="str">
        <f ca="1"/>
        <v>Mabel Day</v>
      </c>
      <c r="B303" t="str">
        <f ca="1"/>
        <v>Elliot Stanley</v>
      </c>
    </row>
    <row r="304" spans="1:2" x14ac:dyDescent="0.3">
      <c r="A304" t="str">
        <f ca="1"/>
        <v>Elliot Stanley</v>
      </c>
      <c r="B304" t="str">
        <f ca="1"/>
        <v>Bobby Bates</v>
      </c>
    </row>
    <row r="305" spans="1:2" x14ac:dyDescent="0.3">
      <c r="A305" t="str">
        <f ca="1"/>
        <v>Bobby Bates</v>
      </c>
      <c r="B305" t="str">
        <f ca="1"/>
        <v>Mandla Paulo</v>
      </c>
    </row>
    <row r="306" spans="1:2" x14ac:dyDescent="0.3">
      <c r="A306" t="str">
        <f ca="1"/>
        <v>Mandla Paulo</v>
      </c>
      <c r="B306" t="str">
        <f ca="1"/>
        <v>Haru Obi</v>
      </c>
    </row>
    <row r="307" spans="1:2" x14ac:dyDescent="0.3">
      <c r="A307" t="str">
        <f ca="1"/>
        <v>Haru Obi</v>
      </c>
      <c r="B307" t="str">
        <f ca="1"/>
        <v>Rupert Davies</v>
      </c>
    </row>
    <row r="308" spans="1:2" x14ac:dyDescent="0.3">
      <c r="A308" t="str">
        <f ca="1"/>
        <v>Rupert Davies</v>
      </c>
      <c r="B308" t="str">
        <f ca="1"/>
        <v>Lyra Rowe</v>
      </c>
    </row>
    <row r="309" spans="1:2" x14ac:dyDescent="0.3">
      <c r="A309" t="str">
        <f ca="1"/>
        <v>Lyra Rowe</v>
      </c>
      <c r="B309" t="str">
        <f ca="1"/>
        <v>Halim Sabbag</v>
      </c>
    </row>
    <row r="310" spans="1:2" x14ac:dyDescent="0.3">
      <c r="A310" t="str">
        <f ca="1"/>
        <v>Halim Sabbag</v>
      </c>
      <c r="B310" t="str">
        <f ca="1"/>
        <v>Basma Malik</v>
      </c>
    </row>
    <row r="311" spans="1:2" x14ac:dyDescent="0.3">
      <c r="A311" t="str">
        <f ca="1"/>
        <v>Basma Malik</v>
      </c>
      <c r="B311" t="str">
        <f ca="1"/>
        <v>Willow Peacock</v>
      </c>
    </row>
    <row r="312" spans="1:2" x14ac:dyDescent="0.3">
      <c r="A312" t="str">
        <f ca="1"/>
        <v>Willow Peacock</v>
      </c>
      <c r="B312" t="str">
        <f ca="1"/>
        <v>Alonso Mansilla</v>
      </c>
    </row>
    <row r="313" spans="1:2" x14ac:dyDescent="0.3">
      <c r="A313" t="str">
        <f ca="1"/>
        <v>Alonso Mansilla</v>
      </c>
      <c r="B313" t="str">
        <f ca="1"/>
        <v>Harrison Charlton</v>
      </c>
    </row>
    <row r="314" spans="1:2" x14ac:dyDescent="0.3">
      <c r="A314" t="str">
        <f ca="1"/>
        <v>Harrison Charlton</v>
      </c>
      <c r="B314" t="str">
        <f ca="1"/>
        <v>Mpho Yasin</v>
      </c>
    </row>
    <row r="315" spans="1:2" x14ac:dyDescent="0.3">
      <c r="A315" t="str">
        <f ca="1"/>
        <v>Mpho Yasin</v>
      </c>
      <c r="B315" t="str">
        <f ca="1"/>
        <v>Theo Savage</v>
      </c>
    </row>
    <row r="316" spans="1:2" x14ac:dyDescent="0.3">
      <c r="A316" t="str">
        <f ca="1"/>
        <v>Theo Savage</v>
      </c>
      <c r="B316" t="str">
        <f ca="1"/>
        <v>Heidi Hale</v>
      </c>
    </row>
    <row r="317" spans="1:2" x14ac:dyDescent="0.3">
      <c r="A317" t="str">
        <f ca="1"/>
        <v>Heidi Hale</v>
      </c>
      <c r="B317" t="str">
        <f ca="1"/>
        <v>Lara Read</v>
      </c>
    </row>
    <row r="318" spans="1:2" x14ac:dyDescent="0.3">
      <c r="A318" t="str">
        <f ca="1"/>
        <v>Lara Read</v>
      </c>
      <c r="B318" t="str">
        <f ca="1"/>
        <v>Roman Ashton</v>
      </c>
    </row>
    <row r="319" spans="1:2" x14ac:dyDescent="0.3">
      <c r="A319" t="str">
        <f ca="1"/>
        <v>Roman Ashton</v>
      </c>
      <c r="B319" t="str">
        <f ca="1"/>
        <v>Aurora Brookes</v>
      </c>
    </row>
    <row r="320" spans="1:2" x14ac:dyDescent="0.3">
      <c r="A320" t="str">
        <f ca="1"/>
        <v>Aurora Brookes</v>
      </c>
      <c r="B320" t="str">
        <f ca="1"/>
        <v>Eloise Wheeler</v>
      </c>
    </row>
    <row r="321" spans="1:2" x14ac:dyDescent="0.3">
      <c r="A321" t="str">
        <f ca="1"/>
        <v>Eloise Wheeler</v>
      </c>
      <c r="B321" t="str">
        <f ca="1"/>
        <v>Myla Barry</v>
      </c>
    </row>
    <row r="322" spans="1:2" x14ac:dyDescent="0.3">
      <c r="A322" t="str">
        <f ca="1"/>
        <v>Myla Barry</v>
      </c>
      <c r="B322" t="str">
        <f ca="1"/>
        <v>Tamashini Sakaguchi</v>
      </c>
    </row>
    <row r="323" spans="1:2" x14ac:dyDescent="0.3">
      <c r="A323" t="str">
        <f ca="1"/>
        <v>Tamashini Sakaguchi</v>
      </c>
      <c r="B323" t="str">
        <f ca="1"/>
        <v>Noah Holden</v>
      </c>
    </row>
    <row r="324" spans="1:2" x14ac:dyDescent="0.3">
      <c r="A324" t="str">
        <f ca="1"/>
        <v>Noah Holden</v>
      </c>
      <c r="B324" t="str">
        <f ca="1"/>
        <v>Geedi Farag</v>
      </c>
    </row>
    <row r="325" spans="1:2" x14ac:dyDescent="0.3">
      <c r="A325" t="str">
        <f ca="1"/>
        <v>Geedi Farag</v>
      </c>
      <c r="B325" t="str">
        <f ca="1"/>
        <v>Robyn Blake</v>
      </c>
    </row>
    <row r="326" spans="1:2" x14ac:dyDescent="0.3">
      <c r="A326" t="str">
        <f ca="1"/>
        <v>Robyn Blake</v>
      </c>
      <c r="B326" t="str">
        <f ca="1"/>
        <v>Isabelle George</v>
      </c>
    </row>
    <row r="327" spans="1:2" x14ac:dyDescent="0.3">
      <c r="A327" t="str">
        <f ca="1"/>
        <v>Isabelle George</v>
      </c>
      <c r="B327" t="str">
        <f ca="1"/>
        <v>Ralph Farrell</v>
      </c>
    </row>
    <row r="328" spans="1:2" x14ac:dyDescent="0.3">
      <c r="A328" t="str">
        <f ca="1"/>
        <v>Ralph Farrell</v>
      </c>
      <c r="B328" t="str">
        <f ca="1"/>
        <v>Maya Bell</v>
      </c>
    </row>
    <row r="329" spans="1:2" x14ac:dyDescent="0.3">
      <c r="A329" t="str">
        <f ca="1"/>
        <v>Maya Bell</v>
      </c>
      <c r="B329" t="str">
        <f ca="1"/>
        <v>Ivy Howarth</v>
      </c>
    </row>
    <row r="330" spans="1:2" x14ac:dyDescent="0.3">
      <c r="A330" t="str">
        <f ca="1"/>
        <v>Ivy Howarth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Data</vt:lpstr>
      <vt:lpstr>Import save</vt:lpstr>
      <vt:lpstr>Income temp</vt:lpstr>
      <vt:lpstr>Region temp</vt:lpstr>
      <vt:lpstr>Original data</vt:lpstr>
      <vt:lpstr>Wine</vt:lpstr>
      <vt:lpstr>Plan</vt:lpstr>
      <vt:lpstr>Home</vt:lpstr>
      <vt:lpstr>Aux A</vt:lpstr>
      <vt:lpstr>Clusters</vt:lpstr>
      <vt:lpstr>Allocations</vt:lpstr>
      <vt:lpstr>Context-filtered data</vt:lpstr>
      <vt:lpstr>Metric-filtered data</vt:lpstr>
      <vt:lpstr>Metrics to use</vt:lpstr>
      <vt:lpstr>Dashboard</vt:lpstr>
      <vt:lpstr>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 Shelver</dc:creator>
  <cp:lastModifiedBy>Sam Shelver</cp:lastModifiedBy>
  <dcterms:created xsi:type="dcterms:W3CDTF">2015-06-05T18:17:20Z</dcterms:created>
  <dcterms:modified xsi:type="dcterms:W3CDTF">2024-10-07T19:34:23Z</dcterms:modified>
</cp:coreProperties>
</file>